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80798f4de5eb2e9/Documents/Charity Shop Project/"/>
    </mc:Choice>
  </mc:AlternateContent>
  <xr:revisionPtr revIDLastSave="369" documentId="8_{D6766D7F-0CA5-421E-B521-E0769CADD0C9}" xr6:coauthVersionLast="47" xr6:coauthVersionMax="47" xr10:uidLastSave="{5CAE8A62-D105-470F-B457-40E67F4B1AC9}"/>
  <bookViews>
    <workbookView xWindow="-110" yWindow="-110" windowWidth="19420" windowHeight="10300" xr2:uid="{00000000-000D-0000-FFFF-FFFF00000000}"/>
  </bookViews>
  <sheets>
    <sheet name="Space Management" sheetId="7" r:id="rId1"/>
    <sheet name="Stock Sales" sheetId="2" r:id="rId2"/>
    <sheet name="Space Management - Formulae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5" i="4" l="1"/>
  <c r="L5235" i="4"/>
  <c r="K5235" i="4"/>
  <c r="M5234" i="4"/>
  <c r="L5234" i="4"/>
  <c r="K5234" i="4"/>
  <c r="N5234" i="4" s="1" a="1"/>
  <c r="N5234" i="4" s="1"/>
  <c r="N5233" i="4"/>
  <c r="M5233" i="4"/>
  <c r="L5233" i="4"/>
  <c r="K5233" i="4"/>
  <c r="N5233" i="4" s="1" a="1"/>
  <c r="M5232" i="4"/>
  <c r="L5232" i="4"/>
  <c r="K5232" i="4"/>
  <c r="N5232" i="4" s="1" a="1"/>
  <c r="N5232" i="4" s="1"/>
  <c r="M5231" i="4"/>
  <c r="L5231" i="4"/>
  <c r="K5231" i="4"/>
  <c r="M5230" i="4"/>
  <c r="O5230" i="4" s="1"/>
  <c r="L5230" i="4"/>
  <c r="K5230" i="4"/>
  <c r="N5230" i="4" s="1" a="1"/>
  <c r="N5230" i="4" s="1"/>
  <c r="M5229" i="4"/>
  <c r="L5229" i="4"/>
  <c r="K5229" i="4"/>
  <c r="N5229" i="4" s="1" a="1"/>
  <c r="N5229" i="4" s="1"/>
  <c r="M5228" i="4"/>
  <c r="L5228" i="4"/>
  <c r="K5228" i="4"/>
  <c r="N5228" i="4" s="1" a="1"/>
  <c r="N5228" i="4" s="1"/>
  <c r="N5227" i="4" a="1"/>
  <c r="N5227" i="4" s="1"/>
  <c r="M5227" i="4"/>
  <c r="L5227" i="4"/>
  <c r="K5227" i="4"/>
  <c r="M5226" i="4"/>
  <c r="L5226" i="4"/>
  <c r="K5226" i="4"/>
  <c r="M5225" i="4"/>
  <c r="L5225" i="4"/>
  <c r="K5225" i="4"/>
  <c r="N5225" i="4" s="1" a="1"/>
  <c r="N5225" i="4" s="1"/>
  <c r="M5224" i="4"/>
  <c r="L5224" i="4"/>
  <c r="K5224" i="4"/>
  <c r="N5224" i="4" s="1" a="1"/>
  <c r="N5224" i="4" s="1"/>
  <c r="M5223" i="4"/>
  <c r="L5223" i="4"/>
  <c r="K5223" i="4"/>
  <c r="N5223" i="4" s="1" a="1"/>
  <c r="N5223" i="4" s="1"/>
  <c r="O5222" i="4"/>
  <c r="M5222" i="4"/>
  <c r="L5222" i="4"/>
  <c r="N5222" i="4" s="1" a="1"/>
  <c r="N5222" i="4" s="1"/>
  <c r="K5222" i="4"/>
  <c r="N5221" i="4"/>
  <c r="N5221" i="4" a="1"/>
  <c r="M5221" i="4"/>
  <c r="L5221" i="4"/>
  <c r="K5221" i="4"/>
  <c r="M5220" i="4"/>
  <c r="L5220" i="4"/>
  <c r="K5220" i="4"/>
  <c r="M5219" i="4"/>
  <c r="L5219" i="4"/>
  <c r="O5219" i="4" s="1"/>
  <c r="K5219" i="4"/>
  <c r="M5218" i="4"/>
  <c r="L5218" i="4"/>
  <c r="O5218" i="4" s="1"/>
  <c r="K5218" i="4"/>
  <c r="N5217" i="4" a="1"/>
  <c r="N5217" i="4" s="1"/>
  <c r="M5217" i="4"/>
  <c r="L5217" i="4"/>
  <c r="K5217" i="4"/>
  <c r="M5216" i="4"/>
  <c r="L5216" i="4"/>
  <c r="K5216" i="4"/>
  <c r="N5215" i="4" a="1"/>
  <c r="N5215" i="4" s="1"/>
  <c r="M5215" i="4"/>
  <c r="L5215" i="4"/>
  <c r="K5215" i="4"/>
  <c r="O5214" i="4"/>
  <c r="N5214" i="4"/>
  <c r="N5214" i="4" a="1"/>
  <c r="M5214" i="4"/>
  <c r="L5214" i="4"/>
  <c r="K5214" i="4"/>
  <c r="M5213" i="4"/>
  <c r="L5213" i="4"/>
  <c r="O5213" i="4" s="1"/>
  <c r="K5213" i="4"/>
  <c r="N5212" i="4" a="1"/>
  <c r="N5212" i="4" s="1"/>
  <c r="M5212" i="4"/>
  <c r="O5212" i="4" s="1"/>
  <c r="L5212" i="4"/>
  <c r="K5212" i="4"/>
  <c r="M5211" i="4"/>
  <c r="L5211" i="4"/>
  <c r="K5211" i="4"/>
  <c r="N5211" i="4" s="1" a="1"/>
  <c r="N5211" i="4" s="1"/>
  <c r="M5210" i="4"/>
  <c r="L5210" i="4"/>
  <c r="K5210" i="4"/>
  <c r="M5209" i="4"/>
  <c r="L5209" i="4"/>
  <c r="K5209" i="4"/>
  <c r="N5209" i="4" s="1" a="1"/>
  <c r="N5209" i="4" s="1"/>
  <c r="M5208" i="4"/>
  <c r="L5208" i="4"/>
  <c r="K5208" i="4"/>
  <c r="N5207" i="4" a="1"/>
  <c r="N5207" i="4" s="1"/>
  <c r="M5207" i="4"/>
  <c r="L5207" i="4"/>
  <c r="K5207" i="4"/>
  <c r="O5206" i="4"/>
  <c r="M5206" i="4"/>
  <c r="L5206" i="4"/>
  <c r="K5206" i="4"/>
  <c r="N5206" i="4" s="1" a="1"/>
  <c r="N5206" i="4" s="1"/>
  <c r="N5205" i="4" a="1"/>
  <c r="N5205" i="4" s="1"/>
  <c r="M5205" i="4"/>
  <c r="L5205" i="4"/>
  <c r="K5205" i="4"/>
  <c r="M5204" i="4"/>
  <c r="L5204" i="4"/>
  <c r="K5204" i="4"/>
  <c r="N5203" i="4" a="1"/>
  <c r="N5203" i="4" s="1"/>
  <c r="M5203" i="4"/>
  <c r="L5203" i="4"/>
  <c r="O5203" i="4" s="1"/>
  <c r="K5203" i="4"/>
  <c r="M5202" i="4"/>
  <c r="L5202" i="4"/>
  <c r="K5202" i="4"/>
  <c r="N5202" i="4" s="1" a="1"/>
  <c r="N5202" i="4" s="1"/>
  <c r="M5201" i="4"/>
  <c r="L5201" i="4"/>
  <c r="K5201" i="4"/>
  <c r="M5200" i="4"/>
  <c r="L5200" i="4"/>
  <c r="K5200" i="4"/>
  <c r="N5200" i="4" s="1" a="1"/>
  <c r="N5200" i="4" s="1"/>
  <c r="M5199" i="4"/>
  <c r="L5199" i="4"/>
  <c r="O5199" i="4" s="1"/>
  <c r="K5199" i="4"/>
  <c r="O5198" i="4"/>
  <c r="N5198" i="4" a="1"/>
  <c r="N5198" i="4" s="1"/>
  <c r="M5198" i="4"/>
  <c r="L5198" i="4"/>
  <c r="K5198" i="4"/>
  <c r="N5197" i="4" a="1"/>
  <c r="N5197" i="4" s="1"/>
  <c r="M5197" i="4"/>
  <c r="L5197" i="4"/>
  <c r="O5197" i="4" s="1"/>
  <c r="K5197" i="4"/>
  <c r="O5196" i="4"/>
  <c r="N5196" i="4"/>
  <c r="M5196" i="4"/>
  <c r="L5196" i="4"/>
  <c r="K5196" i="4"/>
  <c r="N5196" i="4" s="1" a="1"/>
  <c r="M5195" i="4"/>
  <c r="L5195" i="4"/>
  <c r="K5195" i="4"/>
  <c r="N5195" i="4" s="1" a="1"/>
  <c r="N5195" i="4" s="1"/>
  <c r="N5194" i="4" a="1"/>
  <c r="N5194" i="4" s="1"/>
  <c r="M5194" i="4"/>
  <c r="L5194" i="4"/>
  <c r="O5194" i="4" s="1"/>
  <c r="K5194" i="4"/>
  <c r="N5193" i="4" a="1"/>
  <c r="N5193" i="4" s="1"/>
  <c r="M5193" i="4"/>
  <c r="L5193" i="4"/>
  <c r="K5193" i="4"/>
  <c r="M5192" i="4"/>
  <c r="L5192" i="4"/>
  <c r="K5192" i="4"/>
  <c r="M5191" i="4"/>
  <c r="L5191" i="4"/>
  <c r="K5191" i="4"/>
  <c r="N5191" i="4" s="1" a="1"/>
  <c r="N5191" i="4" s="1"/>
  <c r="N5190" i="4" a="1"/>
  <c r="N5190" i="4" s="1"/>
  <c r="M5190" i="4"/>
  <c r="L5190" i="4"/>
  <c r="O5190" i="4" s="1"/>
  <c r="K5190" i="4"/>
  <c r="M5189" i="4"/>
  <c r="L5189" i="4"/>
  <c r="K5189" i="4"/>
  <c r="N5189" i="4" s="1" a="1"/>
  <c r="N5189" i="4" s="1"/>
  <c r="M5188" i="4"/>
  <c r="L5188" i="4"/>
  <c r="K5188" i="4"/>
  <c r="M5187" i="4"/>
  <c r="L5187" i="4"/>
  <c r="K5187" i="4"/>
  <c r="N5187" i="4" s="1" a="1"/>
  <c r="N5187" i="4" s="1"/>
  <c r="O5186" i="4"/>
  <c r="N5186" i="4"/>
  <c r="N5186" i="4" a="1"/>
  <c r="M5186" i="4"/>
  <c r="L5186" i="4"/>
  <c r="K5186" i="4"/>
  <c r="M5185" i="4"/>
  <c r="L5185" i="4"/>
  <c r="O5185" i="4" s="1"/>
  <c r="K5185" i="4"/>
  <c r="O5184" i="4"/>
  <c r="M5184" i="4"/>
  <c r="L5184" i="4"/>
  <c r="K5184" i="4"/>
  <c r="N5184" i="4" s="1" a="1"/>
  <c r="N5184" i="4" s="1"/>
  <c r="M5183" i="4"/>
  <c r="L5183" i="4"/>
  <c r="O5183" i="4" s="1"/>
  <c r="K5183" i="4"/>
  <c r="O5182" i="4"/>
  <c r="M5182" i="4"/>
  <c r="L5182" i="4"/>
  <c r="K5182" i="4"/>
  <c r="M5181" i="4"/>
  <c r="L5181" i="4"/>
  <c r="K5181" i="4"/>
  <c r="N5181" i="4" s="1" a="1"/>
  <c r="N5181" i="4" s="1"/>
  <c r="O5180" i="4"/>
  <c r="N5180" i="4" a="1"/>
  <c r="N5180" i="4" s="1"/>
  <c r="M5180" i="4"/>
  <c r="L5180" i="4"/>
  <c r="K5180" i="4"/>
  <c r="N5179" i="4"/>
  <c r="N5179" i="4" a="1"/>
  <c r="M5179" i="4"/>
  <c r="L5179" i="4"/>
  <c r="O5179" i="4" s="1"/>
  <c r="K5179" i="4"/>
  <c r="N5178" i="4"/>
  <c r="N5178" i="4" a="1"/>
  <c r="M5178" i="4"/>
  <c r="L5178" i="4"/>
  <c r="O5178" i="4" s="1"/>
  <c r="K5178" i="4"/>
  <c r="N5177" i="4"/>
  <c r="N5177" i="4" a="1"/>
  <c r="M5177" i="4"/>
  <c r="L5177" i="4"/>
  <c r="K5177" i="4"/>
  <c r="M5176" i="4"/>
  <c r="L5176" i="4"/>
  <c r="K5176" i="4"/>
  <c r="N5176" i="4" s="1" a="1"/>
  <c r="N5176" i="4" s="1"/>
  <c r="N5175" i="4"/>
  <c r="M5175" i="4"/>
  <c r="L5175" i="4"/>
  <c r="O5175" i="4" s="1"/>
  <c r="K5175" i="4"/>
  <c r="N5175" i="4" s="1" a="1"/>
  <c r="M5174" i="4"/>
  <c r="L5174" i="4"/>
  <c r="K5174" i="4"/>
  <c r="N5174" i="4" s="1" a="1"/>
  <c r="N5174" i="4" s="1"/>
  <c r="M5173" i="4"/>
  <c r="L5173" i="4"/>
  <c r="K5173" i="4"/>
  <c r="M5172" i="4"/>
  <c r="O5172" i="4" s="1"/>
  <c r="L5172" i="4"/>
  <c r="K5172" i="4"/>
  <c r="M5171" i="4"/>
  <c r="L5171" i="4"/>
  <c r="O5171" i="4" s="1"/>
  <c r="K5171" i="4"/>
  <c r="M5170" i="4"/>
  <c r="L5170" i="4"/>
  <c r="K5170" i="4"/>
  <c r="M5169" i="4"/>
  <c r="L5169" i="4"/>
  <c r="O5169" i="4" s="1"/>
  <c r="K5169" i="4"/>
  <c r="N5168" i="4" a="1"/>
  <c r="N5168" i="4" s="1"/>
  <c r="M5168" i="4"/>
  <c r="O5168" i="4" s="1"/>
  <c r="L5168" i="4"/>
  <c r="K5168" i="4"/>
  <c r="M5167" i="4"/>
  <c r="L5167" i="4"/>
  <c r="K5167" i="4"/>
  <c r="N5167" i="4" s="1" a="1"/>
  <c r="N5167" i="4" s="1"/>
  <c r="M5166" i="4"/>
  <c r="L5166" i="4"/>
  <c r="K5166" i="4"/>
  <c r="N5165" i="4"/>
  <c r="N5165" i="4" a="1"/>
  <c r="M5165" i="4"/>
  <c r="L5165" i="4"/>
  <c r="K5165" i="4"/>
  <c r="M5164" i="4"/>
  <c r="L5164" i="4"/>
  <c r="K5164" i="4"/>
  <c r="N5163" i="4" a="1"/>
  <c r="N5163" i="4" s="1"/>
  <c r="M5163" i="4"/>
  <c r="L5163" i="4"/>
  <c r="K5163" i="4"/>
  <c r="M5162" i="4"/>
  <c r="L5162" i="4"/>
  <c r="K5162" i="4"/>
  <c r="N5162" i="4" s="1" a="1"/>
  <c r="N5162" i="4" s="1"/>
  <c r="N5161" i="4"/>
  <c r="M5161" i="4"/>
  <c r="L5161" i="4"/>
  <c r="K5161" i="4"/>
  <c r="N5161" i="4" s="1" a="1"/>
  <c r="O5160" i="4"/>
  <c r="N5160" i="4" a="1"/>
  <c r="N5160" i="4" s="1"/>
  <c r="M5160" i="4"/>
  <c r="L5160" i="4"/>
  <c r="K5160" i="4"/>
  <c r="M5159" i="4"/>
  <c r="L5159" i="4"/>
  <c r="O5159" i="4" s="1"/>
  <c r="K5159" i="4"/>
  <c r="M5158" i="4"/>
  <c r="L5158" i="4"/>
  <c r="K5158" i="4"/>
  <c r="N5157" i="4" a="1"/>
  <c r="N5157" i="4" s="1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N5153" i="4" s="1" a="1"/>
  <c r="N5153" i="4" s="1"/>
  <c r="N5152" i="4" a="1"/>
  <c r="N5152" i="4" s="1"/>
  <c r="M5152" i="4"/>
  <c r="L5152" i="4"/>
  <c r="K5152" i="4"/>
  <c r="N5151" i="4" a="1"/>
  <c r="N5151" i="4" s="1"/>
  <c r="M5151" i="4"/>
  <c r="L5151" i="4"/>
  <c r="O5151" i="4" s="1"/>
  <c r="K5151" i="4"/>
  <c r="N5150" i="4" a="1"/>
  <c r="N5150" i="4" s="1"/>
  <c r="M5150" i="4"/>
  <c r="L5150" i="4"/>
  <c r="O5150" i="4" s="1"/>
  <c r="K5150" i="4"/>
  <c r="N5149" i="4" a="1"/>
  <c r="N5149" i="4" s="1"/>
  <c r="M5149" i="4"/>
  <c r="L5149" i="4"/>
  <c r="O5149" i="4" s="1"/>
  <c r="K5149" i="4"/>
  <c r="M5148" i="4"/>
  <c r="L5148" i="4"/>
  <c r="O5148" i="4" s="1"/>
  <c r="K5148" i="4"/>
  <c r="M5147" i="4"/>
  <c r="L5147" i="4"/>
  <c r="K5147" i="4"/>
  <c r="N5146" i="4" a="1"/>
  <c r="N5146" i="4" s="1"/>
  <c r="M5146" i="4"/>
  <c r="L5146" i="4"/>
  <c r="K5146" i="4"/>
  <c r="O5146" i="4" s="1"/>
  <c r="M5145" i="4"/>
  <c r="L5145" i="4"/>
  <c r="K5145" i="4"/>
  <c r="N5145" i="4" s="1" a="1"/>
  <c r="N5145" i="4" s="1"/>
  <c r="N5144" i="4"/>
  <c r="N5144" i="4" a="1"/>
  <c r="M5144" i="4"/>
  <c r="L5144" i="4"/>
  <c r="K5144" i="4"/>
  <c r="N5143" i="4" a="1"/>
  <c r="N5143" i="4" s="1"/>
  <c r="M5143" i="4"/>
  <c r="L5143" i="4"/>
  <c r="K5143" i="4"/>
  <c r="M5142" i="4"/>
  <c r="L5142" i="4"/>
  <c r="K5142" i="4"/>
  <c r="M5141" i="4"/>
  <c r="L5141" i="4"/>
  <c r="K5141" i="4"/>
  <c r="N5141" i="4" s="1" a="1"/>
  <c r="N5141" i="4" s="1"/>
  <c r="M5140" i="4"/>
  <c r="O5140" i="4" s="1"/>
  <c r="L5140" i="4"/>
  <c r="K5140" i="4"/>
  <c r="N5139" i="4" a="1"/>
  <c r="N5139" i="4" s="1"/>
  <c r="M5139" i="4"/>
  <c r="L5139" i="4"/>
  <c r="K5139" i="4"/>
  <c r="M5138" i="4"/>
  <c r="L5138" i="4"/>
  <c r="K5138" i="4"/>
  <c r="N5137" i="4"/>
  <c r="M5137" i="4"/>
  <c r="L5137" i="4"/>
  <c r="K5137" i="4"/>
  <c r="N5137" i="4" s="1" a="1"/>
  <c r="O5136" i="4"/>
  <c r="M5136" i="4"/>
  <c r="L5136" i="4"/>
  <c r="K5136" i="4"/>
  <c r="M5135" i="4"/>
  <c r="L5135" i="4"/>
  <c r="K5135" i="4"/>
  <c r="N5135" i="4" s="1" a="1"/>
  <c r="N5135" i="4" s="1"/>
  <c r="O5134" i="4"/>
  <c r="M5134" i="4"/>
  <c r="L5134" i="4"/>
  <c r="K5134" i="4"/>
  <c r="N5134" i="4" s="1" a="1"/>
  <c r="N5134" i="4" s="1"/>
  <c r="N5133" i="4"/>
  <c r="M5133" i="4"/>
  <c r="L5133" i="4"/>
  <c r="K5133" i="4"/>
  <c r="N5133" i="4" s="1" a="1"/>
  <c r="N5132" i="4"/>
  <c r="N5132" i="4" a="1"/>
  <c r="M5132" i="4"/>
  <c r="O5132" i="4" s="1"/>
  <c r="L5132" i="4"/>
  <c r="K5132" i="4"/>
  <c r="M5131" i="4"/>
  <c r="L5131" i="4"/>
  <c r="K5131" i="4"/>
  <c r="O5130" i="4"/>
  <c r="N5130" i="4"/>
  <c r="M5130" i="4"/>
  <c r="L5130" i="4"/>
  <c r="K5130" i="4"/>
  <c r="N5130" i="4" s="1" a="1"/>
  <c r="M5129" i="4"/>
  <c r="L5129" i="4"/>
  <c r="K5129" i="4"/>
  <c r="N5129" i="4" s="1" a="1"/>
  <c r="N5129" i="4" s="1"/>
  <c r="M5128" i="4"/>
  <c r="L5128" i="4"/>
  <c r="O5128" i="4" s="1"/>
  <c r="K5128" i="4"/>
  <c r="N5127" i="4"/>
  <c r="N5127" i="4" a="1"/>
  <c r="M5127" i="4"/>
  <c r="L5127" i="4"/>
  <c r="K5127" i="4"/>
  <c r="M5126" i="4"/>
  <c r="L5126" i="4"/>
  <c r="K5126" i="4"/>
  <c r="N5126" i="4" s="1" a="1"/>
  <c r="N5126" i="4" s="1"/>
  <c r="M5125" i="4"/>
  <c r="L5125" i="4"/>
  <c r="K5125" i="4"/>
  <c r="M5124" i="4"/>
  <c r="L5124" i="4"/>
  <c r="O5124" i="4" s="1"/>
  <c r="K5124" i="4"/>
  <c r="M5123" i="4"/>
  <c r="L5123" i="4"/>
  <c r="K5123" i="4"/>
  <c r="N5123" i="4" s="1" a="1"/>
  <c r="N5123" i="4" s="1"/>
  <c r="O5122" i="4"/>
  <c r="N5122" i="4"/>
  <c r="M5122" i="4"/>
  <c r="L5122" i="4"/>
  <c r="K5122" i="4"/>
  <c r="N5122" i="4" s="1" a="1"/>
  <c r="M5121" i="4"/>
  <c r="L5121" i="4"/>
  <c r="K5121" i="4"/>
  <c r="O5120" i="4"/>
  <c r="N5120" i="4" a="1"/>
  <c r="N5120" i="4" s="1"/>
  <c r="M5120" i="4"/>
  <c r="L5120" i="4"/>
  <c r="K5120" i="4"/>
  <c r="M5119" i="4"/>
  <c r="L5119" i="4"/>
  <c r="K5119" i="4"/>
  <c r="N5119" i="4" s="1" a="1"/>
  <c r="N5119" i="4" s="1"/>
  <c r="N5118" i="4" a="1"/>
  <c r="N5118" i="4" s="1"/>
  <c r="M5118" i="4"/>
  <c r="O5118" i="4" s="1"/>
  <c r="L5118" i="4"/>
  <c r="K5118" i="4"/>
  <c r="M5117" i="4"/>
  <c r="L5117" i="4"/>
  <c r="K5117" i="4"/>
  <c r="O5116" i="4"/>
  <c r="N5116" i="4"/>
  <c r="M5116" i="4"/>
  <c r="L5116" i="4"/>
  <c r="K5116" i="4"/>
  <c r="N5116" i="4" s="1" a="1"/>
  <c r="M5115" i="4"/>
  <c r="L5115" i="4"/>
  <c r="K5115" i="4"/>
  <c r="N5115" i="4" s="1" a="1"/>
  <c r="N5115" i="4" s="1"/>
  <c r="M5114" i="4"/>
  <c r="L5114" i="4"/>
  <c r="K5114" i="4"/>
  <c r="N5114" i="4" s="1" a="1"/>
  <c r="N5114" i="4" s="1"/>
  <c r="M5113" i="4"/>
  <c r="L5113" i="4"/>
  <c r="K5113" i="4"/>
  <c r="N5112" i="4" a="1"/>
  <c r="N5112" i="4" s="1"/>
  <c r="M5112" i="4"/>
  <c r="L5112" i="4"/>
  <c r="K5112" i="4"/>
  <c r="M5111" i="4"/>
  <c r="L5111" i="4"/>
  <c r="K5111" i="4"/>
  <c r="M5110" i="4"/>
  <c r="L5110" i="4"/>
  <c r="O5110" i="4" s="1"/>
  <c r="K5110" i="4"/>
  <c r="M5109" i="4"/>
  <c r="L5109" i="4"/>
  <c r="K5109" i="4"/>
  <c r="N5109" i="4" s="1" a="1"/>
  <c r="N5109" i="4" s="1"/>
  <c r="M5108" i="4"/>
  <c r="L5108" i="4"/>
  <c r="O5108" i="4" s="1"/>
  <c r="K5108" i="4"/>
  <c r="M5107" i="4"/>
  <c r="L5107" i="4"/>
  <c r="K5107" i="4"/>
  <c r="O5106" i="4"/>
  <c r="N5106" i="4"/>
  <c r="M5106" i="4"/>
  <c r="L5106" i="4"/>
  <c r="K5106" i="4"/>
  <c r="N5106" i="4" s="1" a="1"/>
  <c r="N5105" i="4" a="1"/>
  <c r="N5105" i="4" s="1"/>
  <c r="M5105" i="4"/>
  <c r="L5105" i="4"/>
  <c r="K5105" i="4"/>
  <c r="N5104" i="4"/>
  <c r="M5104" i="4"/>
  <c r="L5104" i="4"/>
  <c r="K5104" i="4"/>
  <c r="N5104" i="4" s="1" a="1"/>
  <c r="N5103" i="4" a="1"/>
  <c r="N5103" i="4" s="1"/>
  <c r="M5103" i="4"/>
  <c r="L5103" i="4"/>
  <c r="O5103" i="4" s="1"/>
  <c r="K5103" i="4"/>
  <c r="O5102" i="4"/>
  <c r="M5102" i="4"/>
  <c r="L5102" i="4"/>
  <c r="N5102" i="4" s="1" a="1"/>
  <c r="N5102" i="4" s="1"/>
  <c r="K5102" i="4"/>
  <c r="N5101" i="4" a="1"/>
  <c r="N5101" i="4" s="1"/>
  <c r="M5101" i="4"/>
  <c r="L5101" i="4"/>
  <c r="K5101" i="4"/>
  <c r="O5100" i="4"/>
  <c r="M5100" i="4"/>
  <c r="L5100" i="4"/>
  <c r="K5100" i="4"/>
  <c r="N5099" i="4" a="1"/>
  <c r="N5099" i="4" s="1"/>
  <c r="M5099" i="4"/>
  <c r="L5099" i="4"/>
  <c r="K5099" i="4"/>
  <c r="M5098" i="4"/>
  <c r="L5098" i="4"/>
  <c r="K5098" i="4"/>
  <c r="N5098" i="4" s="1" a="1"/>
  <c r="N5098" i="4" s="1"/>
  <c r="N5097" i="4"/>
  <c r="N5097" i="4" a="1"/>
  <c r="M5097" i="4"/>
  <c r="L5097" i="4"/>
  <c r="K5097" i="4"/>
  <c r="O5096" i="4"/>
  <c r="N5096" i="4" a="1"/>
  <c r="N5096" i="4" s="1"/>
  <c r="M5096" i="4"/>
  <c r="L5096" i="4"/>
  <c r="K5096" i="4"/>
  <c r="M5095" i="4"/>
  <c r="L5095" i="4"/>
  <c r="K5095" i="4"/>
  <c r="M5094" i="4"/>
  <c r="L5094" i="4"/>
  <c r="K5094" i="4"/>
  <c r="N5093" i="4"/>
  <c r="N5093" i="4" a="1"/>
  <c r="M5093" i="4"/>
  <c r="L5093" i="4"/>
  <c r="K5093" i="4"/>
  <c r="M5092" i="4"/>
  <c r="L5092" i="4"/>
  <c r="K5092" i="4"/>
  <c r="N5092" i="4" s="1" a="1"/>
  <c r="N5092" i="4" s="1"/>
  <c r="M5091" i="4"/>
  <c r="L5091" i="4"/>
  <c r="O5091" i="4" s="1"/>
  <c r="K5091" i="4"/>
  <c r="N5091" i="4" s="1" a="1"/>
  <c r="N5091" i="4" s="1"/>
  <c r="M5090" i="4"/>
  <c r="L5090" i="4"/>
  <c r="K5090" i="4"/>
  <c r="M5089" i="4"/>
  <c r="L5089" i="4"/>
  <c r="O5089" i="4" s="1"/>
  <c r="K5089" i="4"/>
  <c r="M5088" i="4"/>
  <c r="L5088" i="4"/>
  <c r="K5088" i="4"/>
  <c r="N5087" i="4" a="1"/>
  <c r="N5087" i="4" s="1"/>
  <c r="M5087" i="4"/>
  <c r="L5087" i="4"/>
  <c r="K5087" i="4"/>
  <c r="O5086" i="4"/>
  <c r="M5086" i="4"/>
  <c r="L5086" i="4"/>
  <c r="N5086" i="4" s="1" a="1"/>
  <c r="N5086" i="4" s="1"/>
  <c r="K5086" i="4"/>
  <c r="N5085" i="4"/>
  <c r="N5085" i="4" a="1"/>
  <c r="M5085" i="4"/>
  <c r="L5085" i="4"/>
  <c r="K5085" i="4"/>
  <c r="M5084" i="4"/>
  <c r="L5084" i="4"/>
  <c r="K5084" i="4"/>
  <c r="N5084" i="4" s="1" a="1"/>
  <c r="N5084" i="4" s="1"/>
  <c r="M5083" i="4"/>
  <c r="L5083" i="4"/>
  <c r="K5083" i="4"/>
  <c r="M5082" i="4"/>
  <c r="O5082" i="4" s="1"/>
  <c r="L5082" i="4"/>
  <c r="K5082" i="4"/>
  <c r="M5081" i="4"/>
  <c r="L5081" i="4"/>
  <c r="K5081" i="4"/>
  <c r="N5081" i="4" s="1" a="1"/>
  <c r="N5081" i="4" s="1"/>
  <c r="N5080" i="4"/>
  <c r="N5080" i="4" a="1"/>
  <c r="M5080" i="4"/>
  <c r="L5080" i="4"/>
  <c r="K5080" i="4"/>
  <c r="N5079" i="4" a="1"/>
  <c r="N5079" i="4" s="1"/>
  <c r="M5079" i="4"/>
  <c r="L5079" i="4"/>
  <c r="K5079" i="4"/>
  <c r="M5078" i="4"/>
  <c r="L5078" i="4"/>
  <c r="O5078" i="4" s="1"/>
  <c r="K5078" i="4"/>
  <c r="M5077" i="4"/>
  <c r="L5077" i="4"/>
  <c r="K5077" i="4"/>
  <c r="N5077" i="4" s="1" a="1"/>
  <c r="N5077" i="4" s="1"/>
  <c r="M5076" i="4"/>
  <c r="L5076" i="4"/>
  <c r="K5076" i="4"/>
  <c r="N5076" i="4" s="1" a="1"/>
  <c r="N5076" i="4" s="1"/>
  <c r="M5075" i="4"/>
  <c r="L5075" i="4"/>
  <c r="K5075" i="4"/>
  <c r="N5075" i="4" s="1" a="1"/>
  <c r="N5075" i="4" s="1"/>
  <c r="N5074" i="4"/>
  <c r="M5074" i="4"/>
  <c r="L5074" i="4"/>
  <c r="O5074" i="4" s="1"/>
  <c r="K5074" i="4"/>
  <c r="N5074" i="4" s="1" a="1"/>
  <c r="M5073" i="4"/>
  <c r="L5073" i="4"/>
  <c r="K5073" i="4"/>
  <c r="N5073" i="4" s="1" a="1"/>
  <c r="N5073" i="4" s="1"/>
  <c r="N5072" i="4" a="1"/>
  <c r="N5072" i="4" s="1"/>
  <c r="M5072" i="4"/>
  <c r="L5072" i="4"/>
  <c r="K5072" i="4"/>
  <c r="O5072" i="4" s="1"/>
  <c r="N5071" i="4" a="1"/>
  <c r="N5071" i="4" s="1"/>
  <c r="M5071" i="4"/>
  <c r="L5071" i="4"/>
  <c r="K5071" i="4"/>
  <c r="N5070" i="4" a="1"/>
  <c r="N5070" i="4" s="1"/>
  <c r="M5070" i="4"/>
  <c r="O5070" i="4" s="1"/>
  <c r="L5070" i="4"/>
  <c r="K5070" i="4"/>
  <c r="M5069" i="4"/>
  <c r="L5069" i="4"/>
  <c r="K5069" i="4"/>
  <c r="N5069" i="4" s="1" a="1"/>
  <c r="N5069" i="4" s="1"/>
  <c r="M5068" i="4"/>
  <c r="L5068" i="4"/>
  <c r="K5068" i="4"/>
  <c r="M5067" i="4"/>
  <c r="L5067" i="4"/>
  <c r="O5067" i="4" s="1"/>
  <c r="K5067" i="4"/>
  <c r="N5066" i="4" a="1"/>
  <c r="N5066" i="4" s="1"/>
  <c r="M5066" i="4"/>
  <c r="L5066" i="4"/>
  <c r="K5066" i="4"/>
  <c r="M5065" i="4"/>
  <c r="O5065" i="4" s="1"/>
  <c r="L5065" i="4"/>
  <c r="K5065" i="4"/>
  <c r="O5064" i="4"/>
  <c r="M5064" i="4"/>
  <c r="L5064" i="4"/>
  <c r="K5064" i="4"/>
  <c r="N5064" i="4" s="1" a="1"/>
  <c r="N5064" i="4" s="1"/>
  <c r="N5063" i="4" a="1"/>
  <c r="N5063" i="4" s="1"/>
  <c r="M5063" i="4"/>
  <c r="L5063" i="4"/>
  <c r="K5063" i="4"/>
  <c r="M5062" i="4"/>
  <c r="L5062" i="4"/>
  <c r="K5062" i="4"/>
  <c r="M5061" i="4"/>
  <c r="L5061" i="4"/>
  <c r="K5061" i="4"/>
  <c r="N5061" i="4" s="1" a="1"/>
  <c r="N5061" i="4" s="1"/>
  <c r="M5060" i="4"/>
  <c r="L5060" i="4"/>
  <c r="O5060" i="4" s="1"/>
  <c r="K5060" i="4"/>
  <c r="M5059" i="4"/>
  <c r="L5059" i="4"/>
  <c r="K5059" i="4"/>
  <c r="O5058" i="4"/>
  <c r="M5058" i="4"/>
  <c r="L5058" i="4"/>
  <c r="K5058" i="4"/>
  <c r="N5058" i="4" s="1" a="1"/>
  <c r="N5058" i="4" s="1"/>
  <c r="O5057" i="4"/>
  <c r="M5057" i="4"/>
  <c r="L5057" i="4"/>
  <c r="K5057" i="4"/>
  <c r="N5057" i="4" s="1" a="1"/>
  <c r="N5057" i="4" s="1"/>
  <c r="M5056" i="4"/>
  <c r="L5056" i="4"/>
  <c r="O5056" i="4" s="1"/>
  <c r="K5056" i="4"/>
  <c r="M5055" i="4"/>
  <c r="L5055" i="4"/>
  <c r="K5055" i="4"/>
  <c r="N5055" i="4" s="1" a="1"/>
  <c r="N5055" i="4" s="1"/>
  <c r="M5054" i="4"/>
  <c r="L5054" i="4"/>
  <c r="K5054" i="4"/>
  <c r="N5053" i="4" a="1"/>
  <c r="N5053" i="4" s="1"/>
  <c r="M5053" i="4"/>
  <c r="O5053" i="4" s="1"/>
  <c r="L5053" i="4"/>
  <c r="K5053" i="4"/>
  <c r="O5052" i="4"/>
  <c r="M5052" i="4"/>
  <c r="L5052" i="4"/>
  <c r="K5052" i="4"/>
  <c r="N5051" i="4" a="1"/>
  <c r="N5051" i="4" s="1"/>
  <c r="M5051" i="4"/>
  <c r="L5051" i="4"/>
  <c r="K5051" i="4"/>
  <c r="O5051" i="4" s="1"/>
  <c r="M5050" i="4"/>
  <c r="L5050" i="4"/>
  <c r="K5050" i="4"/>
  <c r="M5049" i="4"/>
  <c r="L5049" i="4"/>
  <c r="O5049" i="4" s="1"/>
  <c r="K5049" i="4"/>
  <c r="N5048" i="4" a="1"/>
  <c r="N5048" i="4" s="1"/>
  <c r="M5048" i="4"/>
  <c r="O5048" i="4" s="1"/>
  <c r="L5048" i="4"/>
  <c r="K5048" i="4"/>
  <c r="O5047" i="4"/>
  <c r="N5047" i="4" a="1"/>
  <c r="N5047" i="4" s="1"/>
  <c r="M5047" i="4"/>
  <c r="L5047" i="4"/>
  <c r="K5047" i="4"/>
  <c r="O5046" i="4"/>
  <c r="N5046" i="4"/>
  <c r="M5046" i="4"/>
  <c r="L5046" i="4"/>
  <c r="N5046" i="4" s="1" a="1"/>
  <c r="K5046" i="4"/>
  <c r="M5045" i="4"/>
  <c r="L5045" i="4"/>
  <c r="O5045" i="4" s="1"/>
  <c r="K5045" i="4"/>
  <c r="M5044" i="4"/>
  <c r="L5044" i="4"/>
  <c r="K5044" i="4"/>
  <c r="N5043" i="4" a="1"/>
  <c r="N5043" i="4" s="1"/>
  <c r="M5043" i="4"/>
  <c r="L5043" i="4"/>
  <c r="K5043" i="4"/>
  <c r="O5042" i="4"/>
  <c r="N5042" i="4"/>
  <c r="N5042" i="4" a="1"/>
  <c r="M5042" i="4"/>
  <c r="L5042" i="4"/>
  <c r="K5042" i="4"/>
  <c r="M5041" i="4"/>
  <c r="L5041" i="4"/>
  <c r="O5041" i="4" s="1"/>
  <c r="K5041" i="4"/>
  <c r="M5040" i="4"/>
  <c r="L5040" i="4"/>
  <c r="K5040" i="4"/>
  <c r="N5040" i="4" s="1" a="1"/>
  <c r="N5040" i="4" s="1"/>
  <c r="O5039" i="4"/>
  <c r="N5039" i="4" a="1"/>
  <c r="N5039" i="4" s="1"/>
  <c r="M5039" i="4"/>
  <c r="L5039" i="4"/>
  <c r="K5039" i="4"/>
  <c r="N5038" i="4" a="1"/>
  <c r="N5038" i="4" s="1"/>
  <c r="M5038" i="4"/>
  <c r="L5038" i="4"/>
  <c r="K5038" i="4"/>
  <c r="N5037" i="4" a="1"/>
  <c r="N5037" i="4" s="1"/>
  <c r="M5037" i="4"/>
  <c r="O5037" i="4" s="1"/>
  <c r="L5037" i="4"/>
  <c r="K5037" i="4"/>
  <c r="O5036" i="4"/>
  <c r="N5036" i="4" a="1"/>
  <c r="N5036" i="4" s="1"/>
  <c r="M5036" i="4"/>
  <c r="L5036" i="4"/>
  <c r="K5036" i="4"/>
  <c r="M5035" i="4"/>
  <c r="L5035" i="4"/>
  <c r="K5035" i="4"/>
  <c r="M5034" i="4"/>
  <c r="O5034" i="4" s="1"/>
  <c r="L5034" i="4"/>
  <c r="K5034" i="4"/>
  <c r="O5033" i="4"/>
  <c r="N5033" i="4" a="1"/>
  <c r="N5033" i="4" s="1"/>
  <c r="M5033" i="4"/>
  <c r="L5033" i="4"/>
  <c r="K5033" i="4"/>
  <c r="M5032" i="4"/>
  <c r="L5032" i="4"/>
  <c r="K5032" i="4"/>
  <c r="N5032" i="4" s="1" a="1"/>
  <c r="N5032" i="4" s="1"/>
  <c r="M5031" i="4"/>
  <c r="O5031" i="4" s="1"/>
  <c r="L5031" i="4"/>
  <c r="K5031" i="4"/>
  <c r="N5031" i="4" s="1" a="1"/>
  <c r="N5031" i="4" s="1"/>
  <c r="O5030" i="4"/>
  <c r="M5030" i="4"/>
  <c r="L5030" i="4"/>
  <c r="K5030" i="4"/>
  <c r="M5029" i="4"/>
  <c r="L5029" i="4"/>
  <c r="O5029" i="4" s="1"/>
  <c r="K5029" i="4"/>
  <c r="N5028" i="4"/>
  <c r="M5028" i="4"/>
  <c r="O5028" i="4" s="1"/>
  <c r="L5028" i="4"/>
  <c r="K5028" i="4"/>
  <c r="N5028" i="4" s="1" a="1"/>
  <c r="M5027" i="4"/>
  <c r="L5027" i="4"/>
  <c r="K5027" i="4"/>
  <c r="M5026" i="4"/>
  <c r="L5026" i="4"/>
  <c r="K5026" i="4"/>
  <c r="N5026" i="4" s="1" a="1"/>
  <c r="N5026" i="4" s="1"/>
  <c r="O5025" i="4"/>
  <c r="N5025" i="4" a="1"/>
  <c r="N5025" i="4" s="1"/>
  <c r="M5025" i="4"/>
  <c r="L5025" i="4"/>
  <c r="K5025" i="4"/>
  <c r="O5024" i="4"/>
  <c r="N5024" i="4"/>
  <c r="M5024" i="4"/>
  <c r="L5024" i="4"/>
  <c r="K5024" i="4"/>
  <c r="N5024" i="4" s="1" a="1"/>
  <c r="N5023" i="4" a="1"/>
  <c r="N5023" i="4" s="1"/>
  <c r="M5023" i="4"/>
  <c r="L5023" i="4"/>
  <c r="K5023" i="4"/>
  <c r="N5022" i="4" a="1"/>
  <c r="N5022" i="4" s="1"/>
  <c r="M5022" i="4"/>
  <c r="L5022" i="4"/>
  <c r="O5022" i="4" s="1"/>
  <c r="K5022" i="4"/>
  <c r="M5021" i="4"/>
  <c r="L5021" i="4"/>
  <c r="K5021" i="4"/>
  <c r="M5020" i="4"/>
  <c r="L5020" i="4"/>
  <c r="O5020" i="4" s="1"/>
  <c r="K5020" i="4"/>
  <c r="N5020" i="4" s="1" a="1"/>
  <c r="N5020" i="4" s="1"/>
  <c r="M5019" i="4"/>
  <c r="L5019" i="4"/>
  <c r="K5019" i="4"/>
  <c r="M5018" i="4"/>
  <c r="L5018" i="4"/>
  <c r="O5018" i="4" s="1"/>
  <c r="K5018" i="4"/>
  <c r="M5017" i="4"/>
  <c r="L5017" i="4"/>
  <c r="K5017" i="4"/>
  <c r="M5016" i="4"/>
  <c r="L5016" i="4"/>
  <c r="K5016" i="4"/>
  <c r="O5015" i="4"/>
  <c r="M5015" i="4"/>
  <c r="L5015" i="4"/>
  <c r="K5015" i="4"/>
  <c r="N5015" i="4" s="1" a="1"/>
  <c r="N5015" i="4" s="1"/>
  <c r="M5014" i="4"/>
  <c r="L5014" i="4"/>
  <c r="O5014" i="4" s="1"/>
  <c r="K5014" i="4"/>
  <c r="O5013" i="4"/>
  <c r="N5013" i="4" a="1"/>
  <c r="N5013" i="4" s="1"/>
  <c r="M5013" i="4"/>
  <c r="L5013" i="4"/>
  <c r="K5013" i="4"/>
  <c r="M5012" i="4"/>
  <c r="L5012" i="4"/>
  <c r="K5012" i="4"/>
  <c r="N5012" i="4" s="1" a="1"/>
  <c r="N5012" i="4" s="1"/>
  <c r="N5011" i="4" a="1"/>
  <c r="N5011" i="4" s="1"/>
  <c r="M5011" i="4"/>
  <c r="L5011" i="4"/>
  <c r="K5011" i="4"/>
  <c r="O5010" i="4"/>
  <c r="N5010" i="4"/>
  <c r="M5010" i="4"/>
  <c r="L5010" i="4"/>
  <c r="K5010" i="4"/>
  <c r="N5010" i="4" s="1" a="1"/>
  <c r="O5009" i="4"/>
  <c r="M5009" i="4"/>
  <c r="L5009" i="4"/>
  <c r="K5009" i="4"/>
  <c r="M5008" i="4"/>
  <c r="L5008" i="4"/>
  <c r="O5008" i="4" s="1"/>
  <c r="K5008" i="4"/>
  <c r="N5008" i="4" s="1" a="1"/>
  <c r="N5008" i="4" s="1"/>
  <c r="O5007" i="4"/>
  <c r="M5007" i="4"/>
  <c r="L5007" i="4"/>
  <c r="K5007" i="4"/>
  <c r="N5007" i="4" s="1" a="1"/>
  <c r="N5007" i="4" s="1"/>
  <c r="M5006" i="4"/>
  <c r="O5006" i="4" s="1"/>
  <c r="L5006" i="4"/>
  <c r="K5006" i="4"/>
  <c r="N5006" i="4" s="1" a="1"/>
  <c r="N5006" i="4" s="1"/>
  <c r="M5005" i="4"/>
  <c r="L5005" i="4"/>
  <c r="O5005" i="4" s="1"/>
  <c r="K5005" i="4"/>
  <c r="M5004" i="4"/>
  <c r="L5004" i="4"/>
  <c r="O5004" i="4" s="1"/>
  <c r="K5004" i="4"/>
  <c r="M5003" i="4"/>
  <c r="L5003" i="4"/>
  <c r="O5003" i="4" s="1"/>
  <c r="K5003" i="4"/>
  <c r="O5002" i="4"/>
  <c r="N5002" i="4"/>
  <c r="M5002" i="4"/>
  <c r="L5002" i="4"/>
  <c r="K5002" i="4"/>
  <c r="N5002" i="4" s="1" a="1"/>
  <c r="M5001" i="4"/>
  <c r="L5001" i="4"/>
  <c r="K5001" i="4"/>
  <c r="O5000" i="4"/>
  <c r="N5000" i="4" a="1"/>
  <c r="N5000" i="4" s="1"/>
  <c r="M5000" i="4"/>
  <c r="L5000" i="4"/>
  <c r="K5000" i="4"/>
  <c r="M4999" i="4"/>
  <c r="L4999" i="4"/>
  <c r="K4999" i="4"/>
  <c r="N4998" i="4"/>
  <c r="N4998" i="4" a="1"/>
  <c r="M4998" i="4"/>
  <c r="O4998" i="4" s="1"/>
  <c r="L4998" i="4"/>
  <c r="K4998" i="4"/>
  <c r="O4997" i="4"/>
  <c r="M4997" i="4"/>
  <c r="L4997" i="4"/>
  <c r="K4997" i="4"/>
  <c r="N4997" i="4" s="1" a="1"/>
  <c r="N4997" i="4" s="1"/>
  <c r="N4996" i="4" a="1"/>
  <c r="N4996" i="4" s="1"/>
  <c r="M4996" i="4"/>
  <c r="L4996" i="4"/>
  <c r="O4996" i="4" s="1"/>
  <c r="K4996" i="4"/>
  <c r="N4995" i="4" a="1"/>
  <c r="N4995" i="4" s="1"/>
  <c r="M4995" i="4"/>
  <c r="L4995" i="4"/>
  <c r="K4995" i="4"/>
  <c r="M4994" i="4"/>
  <c r="L4994" i="4"/>
  <c r="O4994" i="4" s="1"/>
  <c r="K4994" i="4"/>
  <c r="N4994" i="4" s="1" a="1"/>
  <c r="N4994" i="4" s="1"/>
  <c r="M4993" i="4"/>
  <c r="L4993" i="4"/>
  <c r="O4993" i="4" s="1"/>
  <c r="K4993" i="4"/>
  <c r="O4992" i="4"/>
  <c r="N4992" i="4"/>
  <c r="M4992" i="4"/>
  <c r="L4992" i="4"/>
  <c r="K4992" i="4"/>
  <c r="N4992" i="4" s="1" a="1"/>
  <c r="M4991" i="4"/>
  <c r="L4991" i="4"/>
  <c r="K4991" i="4"/>
  <c r="O4990" i="4"/>
  <c r="N4990" i="4" a="1"/>
  <c r="N4990" i="4" s="1"/>
  <c r="M4990" i="4"/>
  <c r="L4990" i="4"/>
  <c r="K4990" i="4"/>
  <c r="O4989" i="4"/>
  <c r="N4989" i="4" a="1"/>
  <c r="N4989" i="4" s="1"/>
  <c r="M4989" i="4"/>
  <c r="L4989" i="4"/>
  <c r="K4989" i="4"/>
  <c r="N4988" i="4" a="1"/>
  <c r="N4988" i="4" s="1"/>
  <c r="M4988" i="4"/>
  <c r="O4988" i="4" s="1"/>
  <c r="L4988" i="4"/>
  <c r="K4988" i="4"/>
  <c r="N4987" i="4" a="1"/>
  <c r="N4987" i="4" s="1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N4984" i="4" s="1" a="1"/>
  <c r="N4984" i="4" s="1"/>
  <c r="M4983" i="4"/>
  <c r="L4983" i="4"/>
  <c r="O4983" i="4" s="1"/>
  <c r="K4983" i="4"/>
  <c r="M4982" i="4"/>
  <c r="L4982" i="4"/>
  <c r="K4982" i="4"/>
  <c r="M4981" i="4"/>
  <c r="L4981" i="4"/>
  <c r="O4981" i="4" s="1"/>
  <c r="K4981" i="4"/>
  <c r="O4980" i="4"/>
  <c r="M4980" i="4"/>
  <c r="L4980" i="4"/>
  <c r="K4980" i="4"/>
  <c r="M4979" i="4"/>
  <c r="L4979" i="4"/>
  <c r="O4979" i="4" s="1"/>
  <c r="K4979" i="4"/>
  <c r="N4978" i="4"/>
  <c r="N4978" i="4" a="1"/>
  <c r="M4978" i="4"/>
  <c r="L4978" i="4"/>
  <c r="O4978" i="4" s="1"/>
  <c r="K4978" i="4"/>
  <c r="O4977" i="4"/>
  <c r="M4977" i="4"/>
  <c r="L4977" i="4"/>
  <c r="K4977" i="4"/>
  <c r="N4977" i="4" s="1" a="1"/>
  <c r="N4977" i="4" s="1"/>
  <c r="M4976" i="4"/>
  <c r="L4976" i="4"/>
  <c r="K4976" i="4"/>
  <c r="M4975" i="4"/>
  <c r="L4975" i="4"/>
  <c r="O4975" i="4" s="1"/>
  <c r="K4975" i="4"/>
  <c r="N4974" i="4" a="1"/>
  <c r="N4974" i="4" s="1"/>
  <c r="M4974" i="4"/>
  <c r="L4974" i="4"/>
  <c r="K4974" i="4"/>
  <c r="M4973" i="4"/>
  <c r="L4973" i="4"/>
  <c r="K4973" i="4"/>
  <c r="M4972" i="4"/>
  <c r="L4972" i="4"/>
  <c r="O4972" i="4" s="1"/>
  <c r="K4972" i="4"/>
  <c r="N4971" i="4" a="1"/>
  <c r="N4971" i="4" s="1"/>
  <c r="M4971" i="4"/>
  <c r="L4971" i="4"/>
  <c r="K4971" i="4"/>
  <c r="M4970" i="4"/>
  <c r="L4970" i="4"/>
  <c r="K4970" i="4"/>
  <c r="M4969" i="4"/>
  <c r="L4969" i="4"/>
  <c r="K4969" i="4"/>
  <c r="N4969" i="4" s="1" a="1"/>
  <c r="N4969" i="4" s="1"/>
  <c r="O4968" i="4"/>
  <c r="N4968" i="4"/>
  <c r="M4968" i="4"/>
  <c r="L4968" i="4"/>
  <c r="K4968" i="4"/>
  <c r="N4968" i="4" s="1" a="1"/>
  <c r="N4967" i="4" a="1"/>
  <c r="N4967" i="4" s="1"/>
  <c r="M4967" i="4"/>
  <c r="L4967" i="4"/>
  <c r="K4967" i="4"/>
  <c r="O4966" i="4"/>
  <c r="N4966" i="4" a="1"/>
  <c r="N4966" i="4" s="1"/>
  <c r="M4966" i="4"/>
  <c r="L4966" i="4"/>
  <c r="K4966" i="4"/>
  <c r="M4965" i="4"/>
  <c r="L4965" i="4"/>
  <c r="K4965" i="4"/>
  <c r="N4964" i="4" a="1"/>
  <c r="N4964" i="4" s="1"/>
  <c r="M4964" i="4"/>
  <c r="O4964" i="4" s="1"/>
  <c r="L4964" i="4"/>
  <c r="K4964" i="4"/>
  <c r="O4963" i="4"/>
  <c r="N4963" i="4" a="1"/>
  <c r="N4963" i="4" s="1"/>
  <c r="M4963" i="4"/>
  <c r="L4963" i="4"/>
  <c r="K4963" i="4"/>
  <c r="O4962" i="4"/>
  <c r="M4962" i="4"/>
  <c r="L4962" i="4"/>
  <c r="N4962" i="4" s="1" a="1"/>
  <c r="N4962" i="4" s="1"/>
  <c r="K4962" i="4"/>
  <c r="N4961" i="4" a="1"/>
  <c r="N4961" i="4" s="1"/>
  <c r="M4961" i="4"/>
  <c r="L4961" i="4"/>
  <c r="K4961" i="4"/>
  <c r="N4960" i="4"/>
  <c r="N4960" i="4" a="1"/>
  <c r="M4960" i="4"/>
  <c r="L4960" i="4"/>
  <c r="K4960" i="4"/>
  <c r="M4959" i="4"/>
  <c r="L4959" i="4"/>
  <c r="K4959" i="4"/>
  <c r="O4958" i="4"/>
  <c r="M4958" i="4"/>
  <c r="L4958" i="4"/>
  <c r="K4958" i="4"/>
  <c r="N4958" i="4" s="1" a="1"/>
  <c r="N4958" i="4" s="1"/>
  <c r="O4957" i="4"/>
  <c r="M4957" i="4"/>
  <c r="L4957" i="4"/>
  <c r="K4957" i="4"/>
  <c r="N4957" i="4" s="1" a="1"/>
  <c r="N4957" i="4" s="1"/>
  <c r="M4956" i="4"/>
  <c r="L4956" i="4"/>
  <c r="O4956" i="4" s="1"/>
  <c r="K4956" i="4"/>
  <c r="N4956" i="4" s="1" a="1"/>
  <c r="N4956" i="4" s="1"/>
  <c r="O4955" i="4"/>
  <c r="N4955" i="4" a="1"/>
  <c r="N4955" i="4" s="1"/>
  <c r="M4955" i="4"/>
  <c r="L4955" i="4"/>
  <c r="K4955" i="4"/>
  <c r="M4954" i="4"/>
  <c r="L4954" i="4"/>
  <c r="K4954" i="4"/>
  <c r="N4954" i="4" s="1" a="1"/>
  <c r="N4954" i="4" s="1"/>
  <c r="M4953" i="4"/>
  <c r="L4953" i="4"/>
  <c r="K4953" i="4"/>
  <c r="N4953" i="4" s="1" a="1"/>
  <c r="N4953" i="4" s="1"/>
  <c r="N4952" i="4" a="1"/>
  <c r="N4952" i="4" s="1"/>
  <c r="M4952" i="4"/>
  <c r="O4952" i="4" s="1"/>
  <c r="L4952" i="4"/>
  <c r="K4952" i="4"/>
  <c r="M4951" i="4"/>
  <c r="L4951" i="4"/>
  <c r="K4951" i="4"/>
  <c r="M4950" i="4"/>
  <c r="L4950" i="4"/>
  <c r="K4950" i="4"/>
  <c r="M4949" i="4"/>
  <c r="L4949" i="4"/>
  <c r="O4949" i="4" s="1"/>
  <c r="K4949" i="4"/>
  <c r="N4949" i="4" s="1" a="1"/>
  <c r="N4949" i="4" s="1"/>
  <c r="O4948" i="4"/>
  <c r="N4948" i="4"/>
  <c r="N4948" i="4" a="1"/>
  <c r="M4948" i="4"/>
  <c r="L4948" i="4"/>
  <c r="K4948" i="4"/>
  <c r="N4947" i="4" a="1"/>
  <c r="N4947" i="4" s="1"/>
  <c r="M4947" i="4"/>
  <c r="L4947" i="4"/>
  <c r="K4947" i="4"/>
  <c r="M4946" i="4"/>
  <c r="L4946" i="4"/>
  <c r="K4946" i="4"/>
  <c r="O4945" i="4"/>
  <c r="M4945" i="4"/>
  <c r="L4945" i="4"/>
  <c r="K4945" i="4"/>
  <c r="M4944" i="4"/>
  <c r="L4944" i="4"/>
  <c r="O4944" i="4" s="1"/>
  <c r="K4944" i="4"/>
  <c r="M4943" i="4"/>
  <c r="L4943" i="4"/>
  <c r="K4943" i="4"/>
  <c r="N4943" i="4" s="1" a="1"/>
  <c r="N4943" i="4" s="1"/>
  <c r="O4942" i="4"/>
  <c r="M4942" i="4"/>
  <c r="L4942" i="4"/>
  <c r="K4942" i="4"/>
  <c r="N4941" i="4" a="1"/>
  <c r="N4941" i="4" s="1"/>
  <c r="M4941" i="4"/>
  <c r="L4941" i="4"/>
  <c r="K4941" i="4"/>
  <c r="O4941" i="4" s="1"/>
  <c r="O4940" i="4"/>
  <c r="N4940" i="4" a="1"/>
  <c r="N4940" i="4" s="1"/>
  <c r="M4940" i="4"/>
  <c r="L4940" i="4"/>
  <c r="K4940" i="4"/>
  <c r="N4939" i="4" a="1"/>
  <c r="N4939" i="4" s="1"/>
  <c r="M4939" i="4"/>
  <c r="O4939" i="4" s="1"/>
  <c r="L4939" i="4"/>
  <c r="K4939" i="4"/>
  <c r="N4938" i="4" a="1"/>
  <c r="N4938" i="4" s="1"/>
  <c r="M4938" i="4"/>
  <c r="L4938" i="4"/>
  <c r="K4938" i="4"/>
  <c r="O4938" i="4" s="1"/>
  <c r="M4937" i="4"/>
  <c r="O4937" i="4" s="1"/>
  <c r="L4937" i="4"/>
  <c r="N4937" i="4" s="1" a="1"/>
  <c r="N4937" i="4" s="1"/>
  <c r="K4937" i="4"/>
  <c r="M4936" i="4"/>
  <c r="L4936" i="4"/>
  <c r="K4936" i="4"/>
  <c r="N4936" i="4" s="1" a="1"/>
  <c r="N4936" i="4" s="1"/>
  <c r="N4935" i="4" a="1"/>
  <c r="N4935" i="4" s="1"/>
  <c r="M4935" i="4"/>
  <c r="L4935" i="4"/>
  <c r="K4935" i="4"/>
  <c r="O4934" i="4"/>
  <c r="M4934" i="4"/>
  <c r="L4934" i="4"/>
  <c r="K4934" i="4"/>
  <c r="N4934" i="4" s="1" a="1"/>
  <c r="N4934" i="4" s="1"/>
  <c r="M4933" i="4"/>
  <c r="L4933" i="4"/>
  <c r="K4933" i="4"/>
  <c r="M4932" i="4"/>
  <c r="L4932" i="4"/>
  <c r="K4932" i="4"/>
  <c r="N4932" i="4" s="1" a="1"/>
  <c r="N4932" i="4" s="1"/>
  <c r="M4931" i="4"/>
  <c r="L4931" i="4"/>
  <c r="O4931" i="4" s="1"/>
  <c r="K4931" i="4"/>
  <c r="M4930" i="4"/>
  <c r="L4930" i="4"/>
  <c r="K4930" i="4"/>
  <c r="M4929" i="4"/>
  <c r="L4929" i="4"/>
  <c r="K4929" i="4"/>
  <c r="N4928" i="4" a="1"/>
  <c r="N4928" i="4" s="1"/>
  <c r="M4928" i="4"/>
  <c r="O4928" i="4" s="1"/>
  <c r="L4928" i="4"/>
  <c r="K4928" i="4"/>
  <c r="M4927" i="4"/>
  <c r="L4927" i="4"/>
  <c r="K4927" i="4"/>
  <c r="M4926" i="4"/>
  <c r="L4926" i="4"/>
  <c r="K4926" i="4"/>
  <c r="M4925" i="4"/>
  <c r="L4925" i="4"/>
  <c r="O4925" i="4" s="1"/>
  <c r="K4925" i="4"/>
  <c r="O4924" i="4"/>
  <c r="N4924" i="4" a="1"/>
  <c r="N4924" i="4" s="1"/>
  <c r="M4924" i="4"/>
  <c r="L4924" i="4"/>
  <c r="K4924" i="4"/>
  <c r="M4923" i="4"/>
  <c r="L4923" i="4"/>
  <c r="K4923" i="4"/>
  <c r="N4923" i="4" s="1" a="1"/>
  <c r="N4923" i="4" s="1"/>
  <c r="O4922" i="4"/>
  <c r="M4922" i="4"/>
  <c r="L4922" i="4"/>
  <c r="N4922" i="4" s="1" a="1"/>
  <c r="N4922" i="4" s="1"/>
  <c r="K4922" i="4"/>
  <c r="M4921" i="4"/>
  <c r="L4921" i="4"/>
  <c r="O4921" i="4" s="1"/>
  <c r="K4921" i="4"/>
  <c r="M4920" i="4"/>
  <c r="L4920" i="4"/>
  <c r="K4920" i="4"/>
  <c r="N4920" i="4" s="1" a="1"/>
  <c r="N4920" i="4" s="1"/>
  <c r="O4919" i="4"/>
  <c r="N4919" i="4" a="1"/>
  <c r="N4919" i="4" s="1"/>
  <c r="M4919" i="4"/>
  <c r="L4919" i="4"/>
  <c r="K4919" i="4"/>
  <c r="O4918" i="4"/>
  <c r="N4918" i="4" a="1"/>
  <c r="N4918" i="4" s="1"/>
  <c r="M4918" i="4"/>
  <c r="L4918" i="4"/>
  <c r="K4918" i="4"/>
  <c r="O4917" i="4"/>
  <c r="N4917" i="4" a="1"/>
  <c r="N4917" i="4" s="1"/>
  <c r="M4917" i="4"/>
  <c r="L4917" i="4"/>
  <c r="K4917" i="4"/>
  <c r="M4916" i="4"/>
  <c r="L4916" i="4"/>
  <c r="O4916" i="4" s="1"/>
  <c r="K4916" i="4"/>
  <c r="O4915" i="4"/>
  <c r="N4915" i="4" a="1"/>
  <c r="N4915" i="4" s="1"/>
  <c r="M4915" i="4"/>
  <c r="L4915" i="4"/>
  <c r="K4915" i="4"/>
  <c r="O4914" i="4"/>
  <c r="M4914" i="4"/>
  <c r="L4914" i="4"/>
  <c r="K4914" i="4"/>
  <c r="N4914" i="4" s="1" a="1"/>
  <c r="N4914" i="4" s="1"/>
  <c r="M4913" i="4"/>
  <c r="L4913" i="4"/>
  <c r="O4913" i="4" s="1"/>
  <c r="K4913" i="4"/>
  <c r="N4912" i="4" a="1"/>
  <c r="N4912" i="4" s="1"/>
  <c r="M4912" i="4"/>
  <c r="L4912" i="4"/>
  <c r="K4912" i="4"/>
  <c r="M4911" i="4"/>
  <c r="L4911" i="4"/>
  <c r="O4911" i="4" s="1"/>
  <c r="K4911" i="4"/>
  <c r="N4910" i="4" a="1"/>
  <c r="N4910" i="4" s="1"/>
  <c r="M4910" i="4"/>
  <c r="L4910" i="4"/>
  <c r="K4910" i="4"/>
  <c r="O4909" i="4"/>
  <c r="M4909" i="4"/>
  <c r="L4909" i="4"/>
  <c r="K4909" i="4"/>
  <c r="M4908" i="4"/>
  <c r="L4908" i="4"/>
  <c r="K4908" i="4"/>
  <c r="N4907" i="4" a="1"/>
  <c r="N4907" i="4" s="1"/>
  <c r="M4907" i="4"/>
  <c r="O4907" i="4" s="1"/>
  <c r="L4907" i="4"/>
  <c r="K4907" i="4"/>
  <c r="O4906" i="4"/>
  <c r="M4906" i="4"/>
  <c r="L4906" i="4"/>
  <c r="K4906" i="4"/>
  <c r="N4906" i="4" s="1" a="1"/>
  <c r="N4906" i="4" s="1"/>
  <c r="M4905" i="4"/>
  <c r="L4905" i="4"/>
  <c r="K4905" i="4"/>
  <c r="N4904" i="4" a="1"/>
  <c r="N4904" i="4" s="1"/>
  <c r="M4904" i="4"/>
  <c r="L4904" i="4"/>
  <c r="K4904" i="4"/>
  <c r="O4904" i="4" s="1"/>
  <c r="M4903" i="4"/>
  <c r="L4903" i="4"/>
  <c r="K4903" i="4"/>
  <c r="M4902" i="4"/>
  <c r="L4902" i="4"/>
  <c r="K4902" i="4"/>
  <c r="O4901" i="4"/>
  <c r="M4901" i="4"/>
  <c r="L4901" i="4"/>
  <c r="K4901" i="4"/>
  <c r="N4901" i="4" s="1" a="1"/>
  <c r="N4901" i="4" s="1"/>
  <c r="O4900" i="4"/>
  <c r="N4900" i="4" a="1"/>
  <c r="N4900" i="4" s="1"/>
  <c r="M4900" i="4"/>
  <c r="L4900" i="4"/>
  <c r="K4900" i="4"/>
  <c r="M4899" i="4"/>
  <c r="L4899" i="4"/>
  <c r="K4899" i="4"/>
  <c r="M4898" i="4"/>
  <c r="L4898" i="4"/>
  <c r="O4898" i="4" s="1"/>
  <c r="K4898" i="4"/>
  <c r="M4897" i="4"/>
  <c r="L4897" i="4"/>
  <c r="O4897" i="4" s="1"/>
  <c r="K4897" i="4"/>
  <c r="M4896" i="4"/>
  <c r="L4896" i="4"/>
  <c r="K4896" i="4"/>
  <c r="M4895" i="4"/>
  <c r="L4895" i="4"/>
  <c r="K4895" i="4"/>
  <c r="N4895" i="4" s="1" a="1"/>
  <c r="N4895" i="4" s="1"/>
  <c r="N4894" i="4" a="1"/>
  <c r="N4894" i="4" s="1"/>
  <c r="M4894" i="4"/>
  <c r="L4894" i="4"/>
  <c r="K4894" i="4"/>
  <c r="N4893" i="4" a="1"/>
  <c r="N4893" i="4" s="1"/>
  <c r="M4893" i="4"/>
  <c r="L4893" i="4"/>
  <c r="K4893" i="4"/>
  <c r="M4892" i="4"/>
  <c r="L4892" i="4"/>
  <c r="K4892" i="4"/>
  <c r="O4891" i="4"/>
  <c r="M4891" i="4"/>
  <c r="L4891" i="4"/>
  <c r="N4891" i="4" s="1" a="1"/>
  <c r="N4891" i="4" s="1"/>
  <c r="K4891" i="4"/>
  <c r="M4890" i="4"/>
  <c r="L4890" i="4"/>
  <c r="K4890" i="4"/>
  <c r="O4889" i="4"/>
  <c r="N4889" i="4" a="1"/>
  <c r="N4889" i="4" s="1"/>
  <c r="M4889" i="4"/>
  <c r="L4889" i="4"/>
  <c r="K4889" i="4"/>
  <c r="M4888" i="4"/>
  <c r="L4888" i="4"/>
  <c r="K4888" i="4"/>
  <c r="M4887" i="4"/>
  <c r="L4887" i="4"/>
  <c r="K4887" i="4"/>
  <c r="N4887" i="4" s="1" a="1"/>
  <c r="N4887" i="4" s="1"/>
  <c r="O4886" i="4"/>
  <c r="N4886" i="4" a="1"/>
  <c r="N4886" i="4" s="1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N4882" i="4" s="1" a="1"/>
  <c r="N4882" i="4" s="1"/>
  <c r="M4881" i="4"/>
  <c r="L4881" i="4"/>
  <c r="O4881" i="4" s="1"/>
  <c r="K4881" i="4"/>
  <c r="N4880" i="4" a="1"/>
  <c r="N4880" i="4" s="1"/>
  <c r="M4880" i="4"/>
  <c r="L4880" i="4"/>
  <c r="K4880" i="4"/>
  <c r="O4879" i="4"/>
  <c r="N4879" i="4" a="1"/>
  <c r="N4879" i="4" s="1"/>
  <c r="M4879" i="4"/>
  <c r="L4879" i="4"/>
  <c r="K4879" i="4"/>
  <c r="O4878" i="4"/>
  <c r="M4878" i="4"/>
  <c r="L4878" i="4"/>
  <c r="N4878" i="4" s="1" a="1"/>
  <c r="N4878" i="4" s="1"/>
  <c r="K4878" i="4"/>
  <c r="M4877" i="4"/>
  <c r="L4877" i="4"/>
  <c r="K4877" i="4"/>
  <c r="M4876" i="4"/>
  <c r="L4876" i="4"/>
  <c r="O4876" i="4" s="1"/>
  <c r="K4876" i="4"/>
  <c r="M4875" i="4"/>
  <c r="L4875" i="4"/>
  <c r="K4875" i="4"/>
  <c r="N4874" i="4" a="1"/>
  <c r="N4874" i="4" s="1"/>
  <c r="M4874" i="4"/>
  <c r="O4874" i="4" s="1"/>
  <c r="L4874" i="4"/>
  <c r="K4874" i="4"/>
  <c r="O4873" i="4"/>
  <c r="M4873" i="4"/>
  <c r="L4873" i="4"/>
  <c r="K4873" i="4"/>
  <c r="N4873" i="4" s="1" a="1"/>
  <c r="N4873" i="4" s="1"/>
  <c r="N4872" i="4" a="1"/>
  <c r="N4872" i="4" s="1"/>
  <c r="M4872" i="4"/>
  <c r="L4872" i="4"/>
  <c r="K4872" i="4"/>
  <c r="O4872" i="4" s="1"/>
  <c r="M4871" i="4"/>
  <c r="L4871" i="4"/>
  <c r="K4871" i="4"/>
  <c r="N4871" i="4" s="1" a="1"/>
  <c r="N4871" i="4" s="1"/>
  <c r="N4870" i="4" a="1"/>
  <c r="N4870" i="4" s="1"/>
  <c r="M4870" i="4"/>
  <c r="L4870" i="4"/>
  <c r="K4870" i="4"/>
  <c r="O4870" i="4" s="1"/>
  <c r="M4869" i="4"/>
  <c r="O4869" i="4" s="1"/>
  <c r="L4869" i="4"/>
  <c r="K4869" i="4"/>
  <c r="N4869" i="4" s="1" a="1"/>
  <c r="N4869" i="4" s="1"/>
  <c r="M4868" i="4"/>
  <c r="L4868" i="4"/>
  <c r="K4868" i="4"/>
  <c r="O4867" i="4"/>
  <c r="N4867" i="4" a="1"/>
  <c r="N4867" i="4" s="1"/>
  <c r="M4867" i="4"/>
  <c r="L4867" i="4"/>
  <c r="K4867" i="4"/>
  <c r="M4866" i="4"/>
  <c r="L4866" i="4"/>
  <c r="O4866" i="4" s="1"/>
  <c r="K4866" i="4"/>
  <c r="M4865" i="4"/>
  <c r="L4865" i="4"/>
  <c r="K4865" i="4"/>
  <c r="N4865" i="4" s="1" a="1"/>
  <c r="N4865" i="4" s="1"/>
  <c r="M4864" i="4"/>
  <c r="L4864" i="4"/>
  <c r="K4864" i="4"/>
  <c r="N4864" i="4" s="1" a="1"/>
  <c r="N4864" i="4" s="1"/>
  <c r="O4863" i="4"/>
  <c r="M4863" i="4"/>
  <c r="L4863" i="4"/>
  <c r="K4863" i="4"/>
  <c r="M4862" i="4"/>
  <c r="L4862" i="4"/>
  <c r="K4862" i="4"/>
  <c r="M4861" i="4"/>
  <c r="L4861" i="4"/>
  <c r="K4861" i="4"/>
  <c r="O4860" i="4"/>
  <c r="M4860" i="4"/>
  <c r="L4860" i="4"/>
  <c r="K4860" i="4"/>
  <c r="N4860" i="4" s="1" a="1"/>
  <c r="N4860" i="4" s="1"/>
  <c r="O4859" i="4"/>
  <c r="M4859" i="4"/>
  <c r="L4859" i="4"/>
  <c r="K4859" i="4"/>
  <c r="N4859" i="4" s="1" a="1"/>
  <c r="N4859" i="4" s="1"/>
  <c r="O4858" i="4"/>
  <c r="N4858" i="4" a="1"/>
  <c r="N4858" i="4" s="1"/>
  <c r="M4858" i="4"/>
  <c r="L4858" i="4"/>
  <c r="K4858" i="4"/>
  <c r="N4857" i="4" a="1"/>
  <c r="N4857" i="4" s="1"/>
  <c r="M4857" i="4"/>
  <c r="O4857" i="4" s="1"/>
  <c r="L4857" i="4"/>
  <c r="K4857" i="4"/>
  <c r="M4856" i="4"/>
  <c r="O4856" i="4" s="1"/>
  <c r="L4856" i="4"/>
  <c r="K4856" i="4"/>
  <c r="N4856" i="4" s="1" a="1"/>
  <c r="N4856" i="4" s="1"/>
  <c r="N4855" i="4" a="1"/>
  <c r="N4855" i="4" s="1"/>
  <c r="M4855" i="4"/>
  <c r="O4855" i="4" s="1"/>
  <c r="L4855" i="4"/>
  <c r="K4855" i="4"/>
  <c r="N4854" i="4" a="1"/>
  <c r="N4854" i="4" s="1"/>
  <c r="M4854" i="4"/>
  <c r="L4854" i="4"/>
  <c r="O4854" i="4" s="1"/>
  <c r="K4854" i="4"/>
  <c r="M4853" i="4"/>
  <c r="L4853" i="4"/>
  <c r="O4853" i="4" s="1"/>
  <c r="K4853" i="4"/>
  <c r="M4852" i="4"/>
  <c r="L4852" i="4"/>
  <c r="K4852" i="4"/>
  <c r="N4851" i="4" a="1"/>
  <c r="N4851" i="4" s="1"/>
  <c r="M4851" i="4"/>
  <c r="L4851" i="4"/>
  <c r="K4851" i="4"/>
  <c r="N4850" i="4"/>
  <c r="N4850" i="4" a="1"/>
  <c r="M4850" i="4"/>
  <c r="O4850" i="4" s="1"/>
  <c r="L4850" i="4"/>
  <c r="K4850" i="4"/>
  <c r="M4849" i="4"/>
  <c r="L4849" i="4"/>
  <c r="O4849" i="4" s="1"/>
  <c r="K4849" i="4"/>
  <c r="N4848" i="4" a="1"/>
  <c r="N4848" i="4" s="1"/>
  <c r="M4848" i="4"/>
  <c r="L4848" i="4"/>
  <c r="K4848" i="4"/>
  <c r="M4847" i="4"/>
  <c r="L4847" i="4"/>
  <c r="O4847" i="4" s="1"/>
  <c r="K4847" i="4"/>
  <c r="M4846" i="4"/>
  <c r="L4846" i="4"/>
  <c r="K4846" i="4"/>
  <c r="N4846" i="4" s="1" a="1"/>
  <c r="N4846" i="4" s="1"/>
  <c r="O4845" i="4"/>
  <c r="N4845" i="4" a="1"/>
  <c r="N4845" i="4" s="1"/>
  <c r="M4845" i="4"/>
  <c r="L4845" i="4"/>
  <c r="K4845" i="4"/>
  <c r="O4844" i="4"/>
  <c r="N4844" i="4" a="1"/>
  <c r="N4844" i="4" s="1"/>
  <c r="M4844" i="4"/>
  <c r="L4844" i="4"/>
  <c r="K4844" i="4"/>
  <c r="M4843" i="4"/>
  <c r="L4843" i="4"/>
  <c r="K4843" i="4"/>
  <c r="M4842" i="4"/>
  <c r="L4842" i="4"/>
  <c r="K4842" i="4"/>
  <c r="O4841" i="4"/>
  <c r="N4841" i="4" a="1"/>
  <c r="N4841" i="4" s="1"/>
  <c r="M4841" i="4"/>
  <c r="L4841" i="4"/>
  <c r="K4841" i="4"/>
  <c r="N4840" i="4" a="1"/>
  <c r="N4840" i="4" s="1"/>
  <c r="M4840" i="4"/>
  <c r="L4840" i="4"/>
  <c r="K4840" i="4"/>
  <c r="O4839" i="4"/>
  <c r="M4839" i="4"/>
  <c r="L4839" i="4"/>
  <c r="N4839" i="4" s="1" a="1"/>
  <c r="N4839" i="4" s="1"/>
  <c r="K4839" i="4"/>
  <c r="M4838" i="4"/>
  <c r="L4838" i="4"/>
  <c r="O4838" i="4" s="1"/>
  <c r="K4838" i="4"/>
  <c r="M4837" i="4"/>
  <c r="L4837" i="4"/>
  <c r="K4837" i="4"/>
  <c r="N4837" i="4" s="1" a="1"/>
  <c r="N4837" i="4" s="1"/>
  <c r="O4836" i="4"/>
  <c r="M4836" i="4"/>
  <c r="L4836" i="4"/>
  <c r="K4836" i="4"/>
  <c r="O4835" i="4"/>
  <c r="N4835" i="4" a="1"/>
  <c r="N4835" i="4" s="1"/>
  <c r="M4835" i="4"/>
  <c r="L4835" i="4"/>
  <c r="K4835" i="4"/>
  <c r="O4834" i="4"/>
  <c r="N4834" i="4" a="1"/>
  <c r="N4834" i="4" s="1"/>
  <c r="M4834" i="4"/>
  <c r="L4834" i="4"/>
  <c r="K4834" i="4"/>
  <c r="M4833" i="4"/>
  <c r="L4833" i="4"/>
  <c r="K4833" i="4"/>
  <c r="N4833" i="4" s="1" a="1"/>
  <c r="N4833" i="4" s="1"/>
  <c r="M4832" i="4"/>
  <c r="L4832" i="4"/>
  <c r="K4832" i="4"/>
  <c r="M4831" i="4"/>
  <c r="L4831" i="4"/>
  <c r="K4831" i="4"/>
  <c r="O4830" i="4"/>
  <c r="M4830" i="4"/>
  <c r="L4830" i="4"/>
  <c r="N4830" i="4" s="1" a="1"/>
  <c r="N4830" i="4" s="1"/>
  <c r="K4830" i="4"/>
  <c r="M4829" i="4"/>
  <c r="L4829" i="4"/>
  <c r="O4829" i="4" s="1"/>
  <c r="K4829" i="4"/>
  <c r="N4828" i="4"/>
  <c r="N4828" i="4" a="1"/>
  <c r="M4828" i="4"/>
  <c r="L4828" i="4"/>
  <c r="K4828" i="4"/>
  <c r="M4827" i="4"/>
  <c r="L4827" i="4"/>
  <c r="K4827" i="4"/>
  <c r="M4826" i="4"/>
  <c r="L4826" i="4"/>
  <c r="O4826" i="4" s="1"/>
  <c r="K4826" i="4"/>
  <c r="O4825" i="4"/>
  <c r="M4825" i="4"/>
  <c r="L4825" i="4"/>
  <c r="K4825" i="4"/>
  <c r="N4825" i="4" s="1" a="1"/>
  <c r="N4825" i="4" s="1"/>
  <c r="N4824" i="4" a="1"/>
  <c r="N4824" i="4" s="1"/>
  <c r="M4824" i="4"/>
  <c r="L4824" i="4"/>
  <c r="K4824" i="4"/>
  <c r="O4824" i="4" s="1"/>
  <c r="O4823" i="4"/>
  <c r="M4823" i="4"/>
  <c r="L4823" i="4"/>
  <c r="N4823" i="4" s="1" a="1"/>
  <c r="N4823" i="4" s="1"/>
  <c r="K4823" i="4"/>
  <c r="M4822" i="4"/>
  <c r="L4822" i="4"/>
  <c r="K4822" i="4"/>
  <c r="N4822" i="4" s="1" a="1"/>
  <c r="N4822" i="4" s="1"/>
  <c r="O4821" i="4"/>
  <c r="M4821" i="4"/>
  <c r="L4821" i="4"/>
  <c r="K4821" i="4"/>
  <c r="N4821" i="4" s="1" a="1"/>
  <c r="N4821" i="4" s="1"/>
  <c r="O4820" i="4"/>
  <c r="M4820" i="4"/>
  <c r="L4820" i="4"/>
  <c r="K4820" i="4"/>
  <c r="N4820" i="4" s="1" a="1"/>
  <c r="N4820" i="4" s="1"/>
  <c r="M4819" i="4"/>
  <c r="L4819" i="4"/>
  <c r="K4819" i="4"/>
  <c r="N4818" i="4" a="1"/>
  <c r="N4818" i="4" s="1"/>
  <c r="M4818" i="4"/>
  <c r="L4818" i="4"/>
  <c r="K4818" i="4"/>
  <c r="O4818" i="4" s="1"/>
  <c r="M4817" i="4"/>
  <c r="L4817" i="4"/>
  <c r="O4817" i="4" s="1"/>
  <c r="K4817" i="4"/>
  <c r="N4816" i="4" a="1"/>
  <c r="N4816" i="4" s="1"/>
  <c r="M4816" i="4"/>
  <c r="L4816" i="4"/>
  <c r="O4816" i="4" s="1"/>
  <c r="K4816" i="4"/>
  <c r="M4815" i="4"/>
  <c r="L4815" i="4"/>
  <c r="O4815" i="4" s="1"/>
  <c r="K4815" i="4"/>
  <c r="N4815" i="4" s="1" a="1"/>
  <c r="N4815" i="4" s="1"/>
  <c r="M4814" i="4"/>
  <c r="L4814" i="4"/>
  <c r="O4814" i="4" s="1"/>
  <c r="K4814" i="4"/>
  <c r="O4813" i="4"/>
  <c r="N4813" i="4" a="1"/>
  <c r="N4813" i="4" s="1"/>
  <c r="M4813" i="4"/>
  <c r="L4813" i="4"/>
  <c r="K4813" i="4"/>
  <c r="N4812" i="4"/>
  <c r="M4812" i="4"/>
  <c r="L4812" i="4"/>
  <c r="K4812" i="4"/>
  <c r="N4812" i="4" s="1" a="1"/>
  <c r="M4811" i="4"/>
  <c r="L4811" i="4"/>
  <c r="K4811" i="4"/>
  <c r="M4810" i="4"/>
  <c r="L4810" i="4"/>
  <c r="O4810" i="4" s="1"/>
  <c r="K4810" i="4"/>
  <c r="M4809" i="4"/>
  <c r="L4809" i="4"/>
  <c r="K4809" i="4"/>
  <c r="M4808" i="4"/>
  <c r="L4808" i="4"/>
  <c r="K4808" i="4"/>
  <c r="N4807" i="4"/>
  <c r="M4807" i="4"/>
  <c r="L4807" i="4"/>
  <c r="O4807" i="4" s="1"/>
  <c r="K4807" i="4"/>
  <c r="N4807" i="4" s="1" a="1"/>
  <c r="N4806" i="4"/>
  <c r="M4806" i="4"/>
  <c r="L4806" i="4"/>
  <c r="K4806" i="4"/>
  <c r="N4806" i="4" s="1" a="1"/>
  <c r="M4805" i="4"/>
  <c r="L4805" i="4"/>
  <c r="K4805" i="4"/>
  <c r="M4804" i="4"/>
  <c r="L4804" i="4"/>
  <c r="O4804" i="4" s="1"/>
  <c r="K4804" i="4"/>
  <c r="M4803" i="4"/>
  <c r="L4803" i="4"/>
  <c r="K4803" i="4"/>
  <c r="N4803" i="4" s="1" a="1"/>
  <c r="N4803" i="4" s="1"/>
  <c r="O4802" i="4"/>
  <c r="N4802" i="4"/>
  <c r="M4802" i="4"/>
  <c r="L4802" i="4"/>
  <c r="K4802" i="4"/>
  <c r="N4802" i="4" s="1" a="1"/>
  <c r="M4801" i="4"/>
  <c r="L4801" i="4"/>
  <c r="K4801" i="4"/>
  <c r="N4801" i="4" s="1" a="1"/>
  <c r="N4801" i="4" s="1"/>
  <c r="M4800" i="4"/>
  <c r="L4800" i="4"/>
  <c r="K4800" i="4"/>
  <c r="N4799" i="4" a="1"/>
  <c r="N4799" i="4" s="1"/>
  <c r="M4799" i="4"/>
  <c r="O4799" i="4" s="1"/>
  <c r="L4799" i="4"/>
  <c r="K4799" i="4"/>
  <c r="M4798" i="4"/>
  <c r="L4798" i="4"/>
  <c r="O4798" i="4" s="1"/>
  <c r="K4798" i="4"/>
  <c r="M4797" i="4"/>
  <c r="L4797" i="4"/>
  <c r="K4797" i="4"/>
  <c r="N4796" i="4"/>
  <c r="M4796" i="4"/>
  <c r="L4796" i="4"/>
  <c r="K4796" i="4"/>
  <c r="N4796" i="4" s="1" a="1"/>
  <c r="N4795" i="4"/>
  <c r="N4795" i="4" a="1"/>
  <c r="M4795" i="4"/>
  <c r="L4795" i="4"/>
  <c r="K4795" i="4"/>
  <c r="M4794" i="4"/>
  <c r="L4794" i="4"/>
  <c r="K4794" i="4"/>
  <c r="N4794" i="4" s="1" a="1"/>
  <c r="N4794" i="4" s="1"/>
  <c r="O4793" i="4"/>
  <c r="N4793" i="4" a="1"/>
  <c r="N4793" i="4" s="1"/>
  <c r="M4793" i="4"/>
  <c r="L4793" i="4"/>
  <c r="K4793" i="4"/>
  <c r="O4792" i="4"/>
  <c r="M4792" i="4"/>
  <c r="L4792" i="4"/>
  <c r="K4792" i="4"/>
  <c r="M4791" i="4"/>
  <c r="L4791" i="4"/>
  <c r="K4791" i="4"/>
  <c r="N4791" i="4" s="1" a="1"/>
  <c r="N4791" i="4" s="1"/>
  <c r="N4790" i="4"/>
  <c r="M4790" i="4"/>
  <c r="O4790" i="4" s="1"/>
  <c r="L4790" i="4"/>
  <c r="K4790" i="4"/>
  <c r="N4790" i="4" s="1" a="1"/>
  <c r="M4789" i="4"/>
  <c r="L4789" i="4"/>
  <c r="O4789" i="4" s="1"/>
  <c r="K4789" i="4"/>
  <c r="M4788" i="4"/>
  <c r="L4788" i="4"/>
  <c r="K4788" i="4"/>
  <c r="O4787" i="4"/>
  <c r="M4787" i="4"/>
  <c r="L4787" i="4"/>
  <c r="K4787" i="4"/>
  <c r="N4787" i="4" s="1" a="1"/>
  <c r="N4787" i="4" s="1"/>
  <c r="M4786" i="4"/>
  <c r="L4786" i="4"/>
  <c r="K4786" i="4"/>
  <c r="O4785" i="4"/>
  <c r="M4785" i="4"/>
  <c r="L4785" i="4"/>
  <c r="K4785" i="4"/>
  <c r="N4784" i="4"/>
  <c r="M4784" i="4"/>
  <c r="L4784" i="4"/>
  <c r="K4784" i="4"/>
  <c r="N4784" i="4" s="1" a="1"/>
  <c r="M4783" i="4"/>
  <c r="L4783" i="4"/>
  <c r="K4783" i="4"/>
  <c r="M4782" i="4"/>
  <c r="L4782" i="4"/>
  <c r="K4782" i="4"/>
  <c r="N4782" i="4" s="1" a="1"/>
  <c r="N4782" i="4" s="1"/>
  <c r="N4781" i="4" a="1"/>
  <c r="N4781" i="4" s="1"/>
  <c r="M4781" i="4"/>
  <c r="O4781" i="4" s="1"/>
  <c r="L4781" i="4"/>
  <c r="K4781" i="4"/>
  <c r="M4780" i="4"/>
  <c r="L4780" i="4"/>
  <c r="K4780" i="4"/>
  <c r="N4780" i="4" s="1" a="1"/>
  <c r="N4780" i="4" s="1"/>
  <c r="M4779" i="4"/>
  <c r="L4779" i="4"/>
  <c r="K4779" i="4"/>
  <c r="N4778" i="4"/>
  <c r="M4778" i="4"/>
  <c r="L4778" i="4"/>
  <c r="K4778" i="4"/>
  <c r="N4778" i="4" s="1" a="1"/>
  <c r="N4777" i="4" a="1"/>
  <c r="N4777" i="4" s="1"/>
  <c r="M4777" i="4"/>
  <c r="O4777" i="4" s="1"/>
  <c r="L4777" i="4"/>
  <c r="K4777" i="4"/>
  <c r="M4776" i="4"/>
  <c r="L4776" i="4"/>
  <c r="K4776" i="4"/>
  <c r="N4776" i="4" s="1" a="1"/>
  <c r="N4776" i="4" s="1"/>
  <c r="M4775" i="4"/>
  <c r="L4775" i="4"/>
  <c r="O4775" i="4" s="1"/>
  <c r="K4775" i="4"/>
  <c r="M4774" i="4"/>
  <c r="L4774" i="4"/>
  <c r="O4774" i="4" s="1"/>
  <c r="K4774" i="4"/>
  <c r="M4773" i="4"/>
  <c r="L4773" i="4"/>
  <c r="K4773" i="4"/>
  <c r="O4772" i="4"/>
  <c r="N4772" i="4"/>
  <c r="M4772" i="4"/>
  <c r="L4772" i="4"/>
  <c r="K4772" i="4"/>
  <c r="N4772" i="4" s="1" a="1"/>
  <c r="N4771" i="4" a="1"/>
  <c r="N4771" i="4" s="1"/>
  <c r="M4771" i="4"/>
  <c r="O4771" i="4" s="1"/>
  <c r="L4771" i="4"/>
  <c r="K4771" i="4"/>
  <c r="M4770" i="4"/>
  <c r="O4770" i="4" s="1"/>
  <c r="L4770" i="4"/>
  <c r="K4770" i="4"/>
  <c r="O4769" i="4"/>
  <c r="M4769" i="4"/>
  <c r="L4769" i="4"/>
  <c r="N4769" i="4" s="1" a="1"/>
  <c r="N4769" i="4" s="1"/>
  <c r="K4769" i="4"/>
  <c r="M4768" i="4"/>
  <c r="L4768" i="4"/>
  <c r="K4768" i="4"/>
  <c r="N4767" i="4"/>
  <c r="N4767" i="4" a="1"/>
  <c r="M4767" i="4"/>
  <c r="L4767" i="4"/>
  <c r="K4767" i="4"/>
  <c r="O4766" i="4"/>
  <c r="M4766" i="4"/>
  <c r="L4766" i="4"/>
  <c r="K4766" i="4"/>
  <c r="N4765" i="4" a="1"/>
  <c r="N4765" i="4" s="1"/>
  <c r="M4765" i="4"/>
  <c r="L4765" i="4"/>
  <c r="K4765" i="4"/>
  <c r="O4764" i="4"/>
  <c r="M4764" i="4"/>
  <c r="L4764" i="4"/>
  <c r="K4764" i="4"/>
  <c r="M4763" i="4"/>
  <c r="L4763" i="4"/>
  <c r="K4763" i="4"/>
  <c r="O4762" i="4"/>
  <c r="M4762" i="4"/>
  <c r="L4762" i="4"/>
  <c r="K4762" i="4"/>
  <c r="M4761" i="4"/>
  <c r="L4761" i="4"/>
  <c r="K4761" i="4"/>
  <c r="M4760" i="4"/>
  <c r="L4760" i="4"/>
  <c r="O4760" i="4" s="1"/>
  <c r="K4760" i="4"/>
  <c r="O4759" i="4"/>
  <c r="N4759" i="4"/>
  <c r="N4759" i="4" a="1"/>
  <c r="M4759" i="4"/>
  <c r="L4759" i="4"/>
  <c r="K4759" i="4"/>
  <c r="M4758" i="4"/>
  <c r="L4758" i="4"/>
  <c r="K4758" i="4"/>
  <c r="O4757" i="4"/>
  <c r="N4757" i="4" a="1"/>
  <c r="N4757" i="4" s="1"/>
  <c r="M4757" i="4"/>
  <c r="L4757" i="4"/>
  <c r="K4757" i="4"/>
  <c r="M4756" i="4"/>
  <c r="L4756" i="4"/>
  <c r="O4756" i="4" s="1"/>
  <c r="K4756" i="4"/>
  <c r="M4755" i="4"/>
  <c r="L4755" i="4"/>
  <c r="K4755" i="4"/>
  <c r="M4754" i="4"/>
  <c r="L4754" i="4"/>
  <c r="K4754" i="4"/>
  <c r="N4754" i="4" s="1" a="1"/>
  <c r="N4754" i="4" s="1"/>
  <c r="O4753" i="4"/>
  <c r="N4753" i="4" a="1"/>
  <c r="N4753" i="4" s="1"/>
  <c r="M4753" i="4"/>
  <c r="L4753" i="4"/>
  <c r="K4753" i="4"/>
  <c r="M4752" i="4"/>
  <c r="L4752" i="4"/>
  <c r="O4752" i="4" s="1"/>
  <c r="K4752" i="4"/>
  <c r="M4751" i="4"/>
  <c r="L4751" i="4"/>
  <c r="K4751" i="4"/>
  <c r="N4751" i="4" s="1" a="1"/>
  <c r="N4751" i="4" s="1"/>
  <c r="O4750" i="4"/>
  <c r="M4750" i="4"/>
  <c r="L4750" i="4"/>
  <c r="K4750" i="4"/>
  <c r="M4749" i="4"/>
  <c r="O4749" i="4" s="1"/>
  <c r="L4749" i="4"/>
  <c r="K4749" i="4"/>
  <c r="M4748" i="4"/>
  <c r="L4748" i="4"/>
  <c r="K4748" i="4"/>
  <c r="O4747" i="4"/>
  <c r="N4747" i="4"/>
  <c r="M4747" i="4"/>
  <c r="L4747" i="4"/>
  <c r="K4747" i="4"/>
  <c r="N4747" i="4" s="1" a="1"/>
  <c r="O4746" i="4"/>
  <c r="M4746" i="4"/>
  <c r="L4746" i="4"/>
  <c r="K4746" i="4"/>
  <c r="O4745" i="4"/>
  <c r="N4745" i="4" a="1"/>
  <c r="N4745" i="4" s="1"/>
  <c r="M4745" i="4"/>
  <c r="L4745" i="4"/>
  <c r="K4745" i="4"/>
  <c r="O4744" i="4"/>
  <c r="M4744" i="4"/>
  <c r="L4744" i="4"/>
  <c r="K4744" i="4"/>
  <c r="M4743" i="4"/>
  <c r="L4743" i="4"/>
  <c r="K4743" i="4"/>
  <c r="N4742" i="4"/>
  <c r="M4742" i="4"/>
  <c r="L4742" i="4"/>
  <c r="K4742" i="4"/>
  <c r="N4742" i="4" s="1" a="1"/>
  <c r="M4741" i="4"/>
  <c r="L4741" i="4"/>
  <c r="K4741" i="4"/>
  <c r="N4741" i="4" s="1" a="1"/>
  <c r="N4741" i="4" s="1"/>
  <c r="M4740" i="4"/>
  <c r="L4740" i="4"/>
  <c r="K4740" i="4"/>
  <c r="O4739" i="4"/>
  <c r="M4739" i="4"/>
  <c r="L4739" i="4"/>
  <c r="K4739" i="4"/>
  <c r="M4738" i="4"/>
  <c r="L4738" i="4"/>
  <c r="K4738" i="4"/>
  <c r="N4738" i="4" s="1" a="1"/>
  <c r="N4738" i="4" s="1"/>
  <c r="M4737" i="4"/>
  <c r="L4737" i="4"/>
  <c r="O4737" i="4" s="1"/>
  <c r="K4737" i="4"/>
  <c r="O4736" i="4"/>
  <c r="M4736" i="4"/>
  <c r="L4736" i="4"/>
  <c r="K4736" i="4"/>
  <c r="M4735" i="4"/>
  <c r="L4735" i="4"/>
  <c r="K4735" i="4"/>
  <c r="O4734" i="4"/>
  <c r="M4734" i="4"/>
  <c r="L4734" i="4"/>
  <c r="K4734" i="4"/>
  <c r="N4734" i="4" s="1" a="1"/>
  <c r="N4734" i="4" s="1"/>
  <c r="O4733" i="4"/>
  <c r="N4733" i="4" a="1"/>
  <c r="N4733" i="4" s="1"/>
  <c r="M4733" i="4"/>
  <c r="L4733" i="4"/>
  <c r="K4733" i="4"/>
  <c r="M4732" i="4"/>
  <c r="L4732" i="4"/>
  <c r="O4732" i="4" s="1"/>
  <c r="K4732" i="4"/>
  <c r="O4731" i="4"/>
  <c r="N4731" i="4"/>
  <c r="N4731" i="4" a="1"/>
  <c r="M4731" i="4"/>
  <c r="L4731" i="4"/>
  <c r="K4731" i="4"/>
  <c r="M4730" i="4"/>
  <c r="L4730" i="4"/>
  <c r="K4730" i="4"/>
  <c r="N4730" i="4" s="1" a="1"/>
  <c r="N4730" i="4" s="1"/>
  <c r="O4729" i="4"/>
  <c r="N4729" i="4"/>
  <c r="N4729" i="4" a="1"/>
  <c r="M4729" i="4"/>
  <c r="L4729" i="4"/>
  <c r="K4729" i="4"/>
  <c r="M4728" i="4"/>
  <c r="L4728" i="4"/>
  <c r="K4728" i="4"/>
  <c r="N4728" i="4" s="1" a="1"/>
  <c r="N4728" i="4" s="1"/>
  <c r="M4727" i="4"/>
  <c r="L4727" i="4"/>
  <c r="K4727" i="4"/>
  <c r="N4727" i="4" s="1" a="1"/>
  <c r="N4727" i="4" s="1"/>
  <c r="M4726" i="4"/>
  <c r="L4726" i="4"/>
  <c r="O4726" i="4" s="1"/>
  <c r="K4726" i="4"/>
  <c r="M4725" i="4"/>
  <c r="L4725" i="4"/>
  <c r="K4725" i="4"/>
  <c r="N4725" i="4" s="1" a="1"/>
  <c r="N4725" i="4" s="1"/>
  <c r="O4724" i="4"/>
  <c r="N4724" i="4"/>
  <c r="M4724" i="4"/>
  <c r="L4724" i="4"/>
  <c r="K4724" i="4"/>
  <c r="N4724" i="4" s="1" a="1"/>
  <c r="M4723" i="4"/>
  <c r="L4723" i="4"/>
  <c r="K4723" i="4"/>
  <c r="M4722" i="4"/>
  <c r="O4722" i="4" s="1"/>
  <c r="L4722" i="4"/>
  <c r="K4722" i="4"/>
  <c r="O4721" i="4"/>
  <c r="M4721" i="4"/>
  <c r="L4721" i="4"/>
  <c r="K4721" i="4"/>
  <c r="N4721" i="4" s="1" a="1"/>
  <c r="N4721" i="4" s="1"/>
  <c r="O4720" i="4"/>
  <c r="M4720" i="4"/>
  <c r="L4720" i="4"/>
  <c r="K4720" i="4"/>
  <c r="N4719" i="4" a="1"/>
  <c r="N4719" i="4" s="1"/>
  <c r="M4719" i="4"/>
  <c r="L4719" i="4"/>
  <c r="K4719" i="4"/>
  <c r="M4718" i="4"/>
  <c r="L4718" i="4"/>
  <c r="K4718" i="4"/>
  <c r="N4718" i="4" s="1" a="1"/>
  <c r="N4718" i="4" s="1"/>
  <c r="M4717" i="4"/>
  <c r="L4717" i="4"/>
  <c r="K4717" i="4"/>
  <c r="N4717" i="4" s="1" a="1"/>
  <c r="N4717" i="4" s="1"/>
  <c r="M4716" i="4"/>
  <c r="L4716" i="4"/>
  <c r="O4716" i="4" s="1"/>
  <c r="K4716" i="4"/>
  <c r="M4715" i="4"/>
  <c r="L4715" i="4"/>
  <c r="K4715" i="4"/>
  <c r="O4714" i="4"/>
  <c r="N4714" i="4"/>
  <c r="M4714" i="4"/>
  <c r="L4714" i="4"/>
  <c r="K4714" i="4"/>
  <c r="N4714" i="4" s="1" a="1"/>
  <c r="M4713" i="4"/>
  <c r="L4713" i="4"/>
  <c r="K4713" i="4"/>
  <c r="M4712" i="4"/>
  <c r="L4712" i="4"/>
  <c r="O4712" i="4" s="1"/>
  <c r="K4712" i="4"/>
  <c r="N4711" i="4" a="1"/>
  <c r="N4711" i="4" s="1"/>
  <c r="M4711" i="4"/>
  <c r="L4711" i="4"/>
  <c r="K4711" i="4"/>
  <c r="O4711" i="4" s="1"/>
  <c r="M4710" i="4"/>
  <c r="L4710" i="4"/>
  <c r="O4710" i="4" s="1"/>
  <c r="K4710" i="4"/>
  <c r="N4709" i="4" a="1"/>
  <c r="N4709" i="4" s="1"/>
  <c r="M4709" i="4"/>
  <c r="O4709" i="4" s="1"/>
  <c r="L4709" i="4"/>
  <c r="K4709" i="4"/>
  <c r="M4708" i="4"/>
  <c r="L4708" i="4"/>
  <c r="K4708" i="4"/>
  <c r="O4707" i="4"/>
  <c r="N4707" i="4"/>
  <c r="M4707" i="4"/>
  <c r="L4707" i="4"/>
  <c r="N4707" i="4" s="1" a="1"/>
  <c r="K4707" i="4"/>
  <c r="M4706" i="4"/>
  <c r="L4706" i="4"/>
  <c r="O4706" i="4" s="1"/>
  <c r="K4706" i="4"/>
  <c r="N4705" i="4" a="1"/>
  <c r="N4705" i="4" s="1"/>
  <c r="M4705" i="4"/>
  <c r="O4705" i="4" s="1"/>
  <c r="L4705" i="4"/>
  <c r="K4705" i="4"/>
  <c r="M4704" i="4"/>
  <c r="L4704" i="4"/>
  <c r="K4704" i="4"/>
  <c r="O4703" i="4"/>
  <c r="N4703" i="4"/>
  <c r="M4703" i="4"/>
  <c r="L4703" i="4"/>
  <c r="K4703" i="4"/>
  <c r="N4703" i="4" s="1" a="1"/>
  <c r="M4702" i="4"/>
  <c r="L4702" i="4"/>
  <c r="K4702" i="4"/>
  <c r="O4701" i="4"/>
  <c r="N4701" i="4" a="1"/>
  <c r="N4701" i="4" s="1"/>
  <c r="M4701" i="4"/>
  <c r="L4701" i="4"/>
  <c r="K4701" i="4"/>
  <c r="O4700" i="4"/>
  <c r="N4700" i="4"/>
  <c r="M4700" i="4"/>
  <c r="L4700" i="4"/>
  <c r="K4700" i="4"/>
  <c r="N4700" i="4" s="1" a="1"/>
  <c r="M4699" i="4"/>
  <c r="L4699" i="4"/>
  <c r="K4699" i="4"/>
  <c r="M4698" i="4"/>
  <c r="O4698" i="4" s="1"/>
  <c r="L4698" i="4"/>
  <c r="K4698" i="4"/>
  <c r="M4697" i="4"/>
  <c r="L4697" i="4"/>
  <c r="K4697" i="4"/>
  <c r="N4697" i="4" s="1" a="1"/>
  <c r="N4697" i="4" s="1"/>
  <c r="O4696" i="4"/>
  <c r="M4696" i="4"/>
  <c r="L4696" i="4"/>
  <c r="K4696" i="4"/>
  <c r="M4695" i="4"/>
  <c r="L4695" i="4"/>
  <c r="O4695" i="4" s="1"/>
  <c r="K4695" i="4"/>
  <c r="M4694" i="4"/>
  <c r="L4694" i="4"/>
  <c r="O4694" i="4" s="1"/>
  <c r="K4694" i="4"/>
  <c r="N4693" i="4" a="1"/>
  <c r="N4693" i="4" s="1"/>
  <c r="M4693" i="4"/>
  <c r="L4693" i="4"/>
  <c r="K4693" i="4"/>
  <c r="O4692" i="4"/>
  <c r="M4692" i="4"/>
  <c r="L4692" i="4"/>
  <c r="K4692" i="4"/>
  <c r="M4691" i="4"/>
  <c r="L4691" i="4"/>
  <c r="K4691" i="4"/>
  <c r="M4690" i="4"/>
  <c r="L4690" i="4"/>
  <c r="K4690" i="4"/>
  <c r="N4690" i="4" s="1" a="1"/>
  <c r="N4690" i="4" s="1"/>
  <c r="O4689" i="4"/>
  <c r="M4689" i="4"/>
  <c r="L4689" i="4"/>
  <c r="K4689" i="4"/>
  <c r="O4688" i="4"/>
  <c r="N4688" i="4"/>
  <c r="M4688" i="4"/>
  <c r="L4688" i="4"/>
  <c r="K4688" i="4"/>
  <c r="N4688" i="4" s="1" a="1"/>
  <c r="N4687" i="4"/>
  <c r="N4687" i="4" a="1"/>
  <c r="M4687" i="4"/>
  <c r="L4687" i="4"/>
  <c r="K4687" i="4"/>
  <c r="O4687" i="4" s="1"/>
  <c r="M4686" i="4"/>
  <c r="O4686" i="4" s="1"/>
  <c r="L4686" i="4"/>
  <c r="K4686" i="4"/>
  <c r="N4685" i="4" a="1"/>
  <c r="N4685" i="4" s="1"/>
  <c r="M4685" i="4"/>
  <c r="O4685" i="4" s="1"/>
  <c r="L4685" i="4"/>
  <c r="K4685" i="4"/>
  <c r="O4684" i="4"/>
  <c r="M4684" i="4"/>
  <c r="L4684" i="4"/>
  <c r="K4684" i="4"/>
  <c r="N4683" i="4" a="1"/>
  <c r="N4683" i="4" s="1"/>
  <c r="M4683" i="4"/>
  <c r="L4683" i="4"/>
  <c r="K4683" i="4"/>
  <c r="M4682" i="4"/>
  <c r="L4682" i="4"/>
  <c r="K4682" i="4"/>
  <c r="N4682" i="4" s="1" a="1"/>
  <c r="N4682" i="4" s="1"/>
  <c r="O4681" i="4"/>
  <c r="M4681" i="4"/>
  <c r="L4681" i="4"/>
  <c r="K4681" i="4"/>
  <c r="M4680" i="4"/>
  <c r="L4680" i="4"/>
  <c r="K4680" i="4"/>
  <c r="N4680" i="4" s="1" a="1"/>
  <c r="N4680" i="4" s="1"/>
  <c r="M4679" i="4"/>
  <c r="L4679" i="4"/>
  <c r="K4679" i="4"/>
  <c r="M4678" i="4"/>
  <c r="L4678" i="4"/>
  <c r="O4678" i="4" s="1"/>
  <c r="K4678" i="4"/>
  <c r="M4677" i="4"/>
  <c r="L4677" i="4"/>
  <c r="O4677" i="4" s="1"/>
  <c r="K4677" i="4"/>
  <c r="N4677" i="4" s="1" a="1"/>
  <c r="N4677" i="4" s="1"/>
  <c r="M4676" i="4"/>
  <c r="L4676" i="4"/>
  <c r="K4676" i="4"/>
  <c r="M4675" i="4"/>
  <c r="L4675" i="4"/>
  <c r="O4675" i="4" s="1"/>
  <c r="K4675" i="4"/>
  <c r="O4674" i="4"/>
  <c r="M4674" i="4"/>
  <c r="L4674" i="4"/>
  <c r="K4674" i="4"/>
  <c r="O4673" i="4"/>
  <c r="M4673" i="4"/>
  <c r="L4673" i="4"/>
  <c r="K4673" i="4"/>
  <c r="N4673" i="4" s="1" a="1"/>
  <c r="N4673" i="4" s="1"/>
  <c r="M4672" i="4"/>
  <c r="O4672" i="4" s="1"/>
  <c r="L4672" i="4"/>
  <c r="K4672" i="4"/>
  <c r="M4671" i="4"/>
  <c r="L4671" i="4"/>
  <c r="K4671" i="4"/>
  <c r="N4670" i="4"/>
  <c r="M4670" i="4"/>
  <c r="L4670" i="4"/>
  <c r="K4670" i="4"/>
  <c r="N4670" i="4" s="1" a="1"/>
  <c r="M4669" i="4"/>
  <c r="L4669" i="4"/>
  <c r="K4669" i="4"/>
  <c r="N4669" i="4" s="1" a="1"/>
  <c r="N4669" i="4" s="1"/>
  <c r="M4668" i="4"/>
  <c r="O4668" i="4" s="1"/>
  <c r="L4668" i="4"/>
  <c r="K4668" i="4"/>
  <c r="O4667" i="4"/>
  <c r="M4667" i="4"/>
  <c r="L4667" i="4"/>
  <c r="K4667" i="4"/>
  <c r="M4666" i="4"/>
  <c r="L4666" i="4"/>
  <c r="K4666" i="4"/>
  <c r="N4666" i="4" s="1" a="1"/>
  <c r="N4666" i="4" s="1"/>
  <c r="M4665" i="4"/>
  <c r="L4665" i="4"/>
  <c r="K4665" i="4"/>
  <c r="O4664" i="4"/>
  <c r="M4664" i="4"/>
  <c r="L4664" i="4"/>
  <c r="K4664" i="4"/>
  <c r="O4663" i="4"/>
  <c r="N4663" i="4" a="1"/>
  <c r="N4663" i="4" s="1"/>
  <c r="M4663" i="4"/>
  <c r="L4663" i="4"/>
  <c r="K4663" i="4"/>
  <c r="M4662" i="4"/>
  <c r="L4662" i="4"/>
  <c r="K4662" i="4"/>
  <c r="N4661" i="4"/>
  <c r="N4661" i="4" a="1"/>
  <c r="M4661" i="4"/>
  <c r="O4661" i="4" s="1"/>
  <c r="L4661" i="4"/>
  <c r="K4661" i="4"/>
  <c r="N4660" i="4"/>
  <c r="M4660" i="4"/>
  <c r="O4660" i="4" s="1"/>
  <c r="L4660" i="4"/>
  <c r="K4660" i="4"/>
  <c r="N4660" i="4" s="1" a="1"/>
  <c r="O4659" i="4"/>
  <c r="N4659" i="4" a="1"/>
  <c r="N4659" i="4" s="1"/>
  <c r="M4659" i="4"/>
  <c r="L4659" i="4"/>
  <c r="K4659" i="4"/>
  <c r="N4658" i="4"/>
  <c r="M4658" i="4"/>
  <c r="L4658" i="4"/>
  <c r="K4658" i="4"/>
  <c r="N4658" i="4" s="1" a="1"/>
  <c r="M4657" i="4"/>
  <c r="L4657" i="4"/>
  <c r="K4657" i="4"/>
  <c r="M4656" i="4"/>
  <c r="L4656" i="4"/>
  <c r="K4656" i="4"/>
  <c r="M4655" i="4"/>
  <c r="L4655" i="4"/>
  <c r="K4655" i="4"/>
  <c r="M4654" i="4"/>
  <c r="L4654" i="4"/>
  <c r="O4654" i="4" s="1"/>
  <c r="K4654" i="4"/>
  <c r="O4653" i="4"/>
  <c r="N4653" i="4"/>
  <c r="N4653" i="4" a="1"/>
  <c r="M4653" i="4"/>
  <c r="L4653" i="4"/>
  <c r="K4653" i="4"/>
  <c r="M4652" i="4"/>
  <c r="L4652" i="4"/>
  <c r="K4652" i="4"/>
  <c r="N4651" i="4" a="1"/>
  <c r="N4651" i="4" s="1"/>
  <c r="M4651" i="4"/>
  <c r="O4651" i="4" s="1"/>
  <c r="L4651" i="4"/>
  <c r="K4651" i="4"/>
  <c r="M4650" i="4"/>
  <c r="O4650" i="4" s="1"/>
  <c r="L4650" i="4"/>
  <c r="K4650" i="4"/>
  <c r="M4649" i="4"/>
  <c r="L4649" i="4"/>
  <c r="K4649" i="4"/>
  <c r="O4648" i="4"/>
  <c r="M4648" i="4"/>
  <c r="L4648" i="4"/>
  <c r="K4648" i="4"/>
  <c r="N4647" i="4" a="1"/>
  <c r="N4647" i="4" s="1"/>
  <c r="M4647" i="4"/>
  <c r="L4647" i="4"/>
  <c r="O4647" i="4" s="1"/>
  <c r="K4647" i="4"/>
  <c r="O4646" i="4"/>
  <c r="M4646" i="4"/>
  <c r="L4646" i="4"/>
  <c r="K4646" i="4"/>
  <c r="N4646" i="4" s="1" a="1"/>
  <c r="N4646" i="4" s="1"/>
  <c r="M4645" i="4"/>
  <c r="L4645" i="4"/>
  <c r="K4645" i="4"/>
  <c r="N4645" i="4" s="1" a="1"/>
  <c r="N4645" i="4" s="1"/>
  <c r="O4644" i="4"/>
  <c r="M4644" i="4"/>
  <c r="L4644" i="4"/>
  <c r="K4644" i="4"/>
  <c r="M4643" i="4"/>
  <c r="L4643" i="4"/>
  <c r="O4643" i="4" s="1"/>
  <c r="K4643" i="4"/>
  <c r="N4642" i="4"/>
  <c r="M4642" i="4"/>
  <c r="L4642" i="4"/>
  <c r="K4642" i="4"/>
  <c r="N4642" i="4" s="1" a="1"/>
  <c r="O4641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N4637" i="4" a="1"/>
  <c r="N4637" i="4" s="1"/>
  <c r="M4637" i="4"/>
  <c r="O4637" i="4" s="1"/>
  <c r="L4637" i="4"/>
  <c r="K4637" i="4"/>
  <c r="M4636" i="4"/>
  <c r="L4636" i="4"/>
  <c r="K4636" i="4"/>
  <c r="N4635" i="4" a="1"/>
  <c r="N4635" i="4" s="1"/>
  <c r="M4635" i="4"/>
  <c r="L4635" i="4"/>
  <c r="K4635" i="4"/>
  <c r="N4634" i="4"/>
  <c r="M4634" i="4"/>
  <c r="L4634" i="4"/>
  <c r="K4634" i="4"/>
  <c r="N4634" i="4" s="1" a="1"/>
  <c r="O4633" i="4"/>
  <c r="N4633" i="4"/>
  <c r="M4633" i="4"/>
  <c r="L4633" i="4"/>
  <c r="K4633" i="4"/>
  <c r="N4633" i="4" s="1" a="1"/>
  <c r="M4632" i="4"/>
  <c r="L4632" i="4"/>
  <c r="K4632" i="4"/>
  <c r="N4632" i="4" s="1" a="1"/>
  <c r="N4632" i="4" s="1"/>
  <c r="M4631" i="4"/>
  <c r="L4631" i="4"/>
  <c r="K4631" i="4"/>
  <c r="M4630" i="4"/>
  <c r="L4630" i="4"/>
  <c r="O4630" i="4" s="1"/>
  <c r="K4630" i="4"/>
  <c r="O4629" i="4"/>
  <c r="M4629" i="4"/>
  <c r="L4629" i="4"/>
  <c r="K4629" i="4"/>
  <c r="M4628" i="4"/>
  <c r="L4628" i="4"/>
  <c r="K4628" i="4"/>
  <c r="M4627" i="4"/>
  <c r="L4627" i="4"/>
  <c r="K4627" i="4"/>
  <c r="O4626" i="4"/>
  <c r="M4626" i="4"/>
  <c r="L4626" i="4"/>
  <c r="K4626" i="4"/>
  <c r="N4625" i="4" a="1"/>
  <c r="N4625" i="4" s="1"/>
  <c r="M4625" i="4"/>
  <c r="O4625" i="4" s="1"/>
  <c r="L4625" i="4"/>
  <c r="K4625" i="4"/>
  <c r="M4624" i="4"/>
  <c r="O4624" i="4" s="1"/>
  <c r="L4624" i="4"/>
  <c r="K4624" i="4"/>
  <c r="M4623" i="4"/>
  <c r="L4623" i="4"/>
  <c r="K4623" i="4"/>
  <c r="N4623" i="4" s="1" a="1"/>
  <c r="N4623" i="4" s="1"/>
  <c r="M4622" i="4"/>
  <c r="L4622" i="4"/>
  <c r="O4622" i="4" s="1"/>
  <c r="K4622" i="4"/>
  <c r="N4621" i="4" a="1"/>
  <c r="N4621" i="4" s="1"/>
  <c r="M4621" i="4"/>
  <c r="L4621" i="4"/>
  <c r="K4621" i="4"/>
  <c r="M4620" i="4"/>
  <c r="L4620" i="4"/>
  <c r="O4620" i="4" s="1"/>
  <c r="K4620" i="4"/>
  <c r="M4619" i="4"/>
  <c r="L4619" i="4"/>
  <c r="O4619" i="4" s="1"/>
  <c r="K4619" i="4"/>
  <c r="O4618" i="4"/>
  <c r="M4618" i="4"/>
  <c r="L4618" i="4"/>
  <c r="K4618" i="4"/>
  <c r="M4617" i="4"/>
  <c r="L4617" i="4"/>
  <c r="O4617" i="4" s="1"/>
  <c r="K4617" i="4"/>
  <c r="M4616" i="4"/>
  <c r="O4616" i="4" s="1"/>
  <c r="L4616" i="4"/>
  <c r="K4616" i="4"/>
  <c r="M4615" i="4"/>
  <c r="L4615" i="4"/>
  <c r="K4615" i="4"/>
  <c r="M4614" i="4"/>
  <c r="L4614" i="4"/>
  <c r="K4614" i="4"/>
  <c r="N4613" i="4" a="1"/>
  <c r="N4613" i="4" s="1"/>
  <c r="M4613" i="4"/>
  <c r="O4613" i="4" s="1"/>
  <c r="L4613" i="4"/>
  <c r="K4613" i="4"/>
  <c r="M4612" i="4"/>
  <c r="L4612" i="4"/>
  <c r="O4612" i="4" s="1"/>
  <c r="K4612" i="4"/>
  <c r="N4611" i="4" a="1"/>
  <c r="N4611" i="4" s="1"/>
  <c r="M4611" i="4"/>
  <c r="L4611" i="4"/>
  <c r="K4611" i="4"/>
  <c r="M4610" i="4"/>
  <c r="L4610" i="4"/>
  <c r="O4610" i="4" s="1"/>
  <c r="K4610" i="4"/>
  <c r="M4609" i="4"/>
  <c r="L4609" i="4"/>
  <c r="K4609" i="4"/>
  <c r="M4608" i="4"/>
  <c r="L4608" i="4"/>
  <c r="K4608" i="4"/>
  <c r="O4607" i="4"/>
  <c r="M4607" i="4"/>
  <c r="L4607" i="4"/>
  <c r="K4607" i="4"/>
  <c r="M4606" i="4"/>
  <c r="L4606" i="4"/>
  <c r="O4606" i="4" s="1"/>
  <c r="K4606" i="4"/>
  <c r="M4605" i="4"/>
  <c r="L4605" i="4"/>
  <c r="K4605" i="4"/>
  <c r="O4604" i="4"/>
  <c r="N4604" i="4"/>
  <c r="M4604" i="4"/>
  <c r="L4604" i="4"/>
  <c r="K4604" i="4"/>
  <c r="N4604" i="4" s="1" a="1"/>
  <c r="O4603" i="4"/>
  <c r="M4603" i="4"/>
  <c r="L4603" i="4"/>
  <c r="K4603" i="4"/>
  <c r="N4603" i="4" s="1" a="1"/>
  <c r="N4603" i="4" s="1"/>
  <c r="M4602" i="4"/>
  <c r="O4602" i="4" s="1"/>
  <c r="L4602" i="4"/>
  <c r="K4602" i="4"/>
  <c r="M4601" i="4"/>
  <c r="L4601" i="4"/>
  <c r="O4601" i="4" s="1"/>
  <c r="K4601" i="4"/>
  <c r="O4600" i="4"/>
  <c r="M4600" i="4"/>
  <c r="L4600" i="4"/>
  <c r="K4600" i="4"/>
  <c r="M4599" i="4"/>
  <c r="L4599" i="4"/>
  <c r="K4599" i="4"/>
  <c r="M4598" i="4"/>
  <c r="L4598" i="4"/>
  <c r="K4598" i="4"/>
  <c r="N4598" i="4" s="1" a="1"/>
  <c r="N4598" i="4" s="1"/>
  <c r="M4597" i="4"/>
  <c r="L4597" i="4"/>
  <c r="O4597" i="4" s="1"/>
  <c r="K4597" i="4"/>
  <c r="N4596" i="4"/>
  <c r="M4596" i="4"/>
  <c r="L4596" i="4"/>
  <c r="K4596" i="4"/>
  <c r="N4596" i="4" s="1" a="1"/>
  <c r="M4595" i="4"/>
  <c r="L4595" i="4"/>
  <c r="K4595" i="4"/>
  <c r="N4595" i="4" s="1" a="1"/>
  <c r="N4595" i="4" s="1"/>
  <c r="M4594" i="4"/>
  <c r="L4594" i="4"/>
  <c r="K4594" i="4"/>
  <c r="N4593" i="4"/>
  <c r="M4593" i="4"/>
  <c r="L4593" i="4"/>
  <c r="K4593" i="4"/>
  <c r="N4593" i="4" s="1" a="1"/>
  <c r="M4592" i="4"/>
  <c r="L4592" i="4"/>
  <c r="K4592" i="4"/>
  <c r="O4591" i="4"/>
  <c r="M4591" i="4"/>
  <c r="L4591" i="4"/>
  <c r="K4591" i="4"/>
  <c r="N4591" i="4" s="1" a="1"/>
  <c r="N4591" i="4" s="1"/>
  <c r="M4590" i="4"/>
  <c r="L4590" i="4"/>
  <c r="K4590" i="4"/>
  <c r="N4590" i="4" s="1" a="1"/>
  <c r="N4590" i="4" s="1"/>
  <c r="O4589" i="4"/>
  <c r="N4589" i="4" a="1"/>
  <c r="N4589" i="4" s="1"/>
  <c r="M4589" i="4"/>
  <c r="L4589" i="4"/>
  <c r="K4589" i="4"/>
  <c r="O4588" i="4"/>
  <c r="N4588" i="4"/>
  <c r="M4588" i="4"/>
  <c r="L4588" i="4"/>
  <c r="K4588" i="4"/>
  <c r="N4588" i="4" s="1" a="1"/>
  <c r="N4587" i="4"/>
  <c r="N4587" i="4" a="1"/>
  <c r="M4587" i="4"/>
  <c r="O4587" i="4" s="1"/>
  <c r="L4587" i="4"/>
  <c r="K4587" i="4"/>
  <c r="M4586" i="4"/>
  <c r="L4586" i="4"/>
  <c r="K4586" i="4"/>
  <c r="M4585" i="4"/>
  <c r="L4585" i="4"/>
  <c r="K4585" i="4"/>
  <c r="M4584" i="4"/>
  <c r="L4584" i="4"/>
  <c r="K4584" i="4"/>
  <c r="N4584" i="4" s="1" a="1"/>
  <c r="N4584" i="4" s="1"/>
  <c r="O4583" i="4"/>
  <c r="N4583" i="4"/>
  <c r="M4583" i="4"/>
  <c r="L4583" i="4"/>
  <c r="K4583" i="4"/>
  <c r="N4583" i="4" s="1" a="1"/>
  <c r="O4582" i="4"/>
  <c r="M4582" i="4"/>
  <c r="L4582" i="4"/>
  <c r="K4582" i="4"/>
  <c r="N4581" i="4" a="1"/>
  <c r="N4581" i="4" s="1"/>
  <c r="M4581" i="4"/>
  <c r="L4581" i="4"/>
  <c r="K4581" i="4"/>
  <c r="M4580" i="4"/>
  <c r="L4580" i="4"/>
  <c r="K4580" i="4"/>
  <c r="N4579" i="4" a="1"/>
  <c r="N4579" i="4" s="1"/>
  <c r="M4579" i="4"/>
  <c r="L4579" i="4"/>
  <c r="K4579" i="4"/>
  <c r="O4578" i="4"/>
  <c r="M4578" i="4"/>
  <c r="L4578" i="4"/>
  <c r="K4578" i="4"/>
  <c r="O4577" i="4"/>
  <c r="M4577" i="4"/>
  <c r="L4577" i="4"/>
  <c r="K4577" i="4"/>
  <c r="N4577" i="4" s="1" a="1"/>
  <c r="N4577" i="4" s="1"/>
  <c r="M4576" i="4"/>
  <c r="O4576" i="4" s="1"/>
  <c r="L4576" i="4"/>
  <c r="K4576" i="4"/>
  <c r="N4575" i="4"/>
  <c r="N4575" i="4" a="1"/>
  <c r="M4575" i="4"/>
  <c r="L4575" i="4"/>
  <c r="O4575" i="4" s="1"/>
  <c r="K4575" i="4"/>
  <c r="O4574" i="4"/>
  <c r="M4574" i="4"/>
  <c r="L4574" i="4"/>
  <c r="K4574" i="4"/>
  <c r="M4573" i="4"/>
  <c r="L4573" i="4"/>
  <c r="K4573" i="4"/>
  <c r="M4572" i="4"/>
  <c r="L4572" i="4"/>
  <c r="K4572" i="4"/>
  <c r="N4572" i="4" s="1" a="1"/>
  <c r="N4572" i="4" s="1"/>
  <c r="M4571" i="4"/>
  <c r="L4571" i="4"/>
  <c r="K4571" i="4"/>
  <c r="N4571" i="4" s="1" a="1"/>
  <c r="N4571" i="4" s="1"/>
  <c r="O4570" i="4"/>
  <c r="N4570" i="4"/>
  <c r="M4570" i="4"/>
  <c r="L4570" i="4"/>
  <c r="K4570" i="4"/>
  <c r="N4570" i="4" s="1" a="1"/>
  <c r="M4569" i="4"/>
  <c r="L4569" i="4"/>
  <c r="O4569" i="4" s="1"/>
  <c r="K4569" i="4"/>
  <c r="M4568" i="4"/>
  <c r="L4568" i="4"/>
  <c r="K4568" i="4"/>
  <c r="N4567" i="4" a="1"/>
  <c r="N4567" i="4" s="1"/>
  <c r="M4567" i="4"/>
  <c r="L4567" i="4"/>
  <c r="K4567" i="4"/>
  <c r="O4567" i="4" s="1"/>
  <c r="M4566" i="4"/>
  <c r="L4566" i="4"/>
  <c r="O4566" i="4" s="1"/>
  <c r="K4566" i="4"/>
  <c r="N4565" i="4" a="1"/>
  <c r="N4565" i="4" s="1"/>
  <c r="M4565" i="4"/>
  <c r="O4565" i="4" s="1"/>
  <c r="L4565" i="4"/>
  <c r="K4565" i="4"/>
  <c r="M4564" i="4"/>
  <c r="L4564" i="4"/>
  <c r="K4564" i="4"/>
  <c r="M4563" i="4"/>
  <c r="L4563" i="4"/>
  <c r="K4563" i="4"/>
  <c r="N4562" i="4"/>
  <c r="M4562" i="4"/>
  <c r="L4562" i="4"/>
  <c r="K4562" i="4"/>
  <c r="N4562" i="4" s="1" a="1"/>
  <c r="M4561" i="4"/>
  <c r="L4561" i="4"/>
  <c r="K4561" i="4"/>
  <c r="M4560" i="4"/>
  <c r="L4560" i="4"/>
  <c r="K4560" i="4"/>
  <c r="N4560" i="4" s="1" a="1"/>
  <c r="N4560" i="4" s="1"/>
  <c r="M4559" i="4"/>
  <c r="L4559" i="4"/>
  <c r="K4559" i="4"/>
  <c r="M4558" i="4"/>
  <c r="L4558" i="4"/>
  <c r="K4558" i="4"/>
  <c r="N4558" i="4" s="1" a="1"/>
  <c r="N4558" i="4" s="1"/>
  <c r="N4557" i="4" a="1"/>
  <c r="N4557" i="4" s="1"/>
  <c r="M4557" i="4"/>
  <c r="L4557" i="4"/>
  <c r="O4557" i="4" s="1"/>
  <c r="K4557" i="4"/>
  <c r="O4556" i="4"/>
  <c r="N4556" i="4"/>
  <c r="M4556" i="4"/>
  <c r="L4556" i="4"/>
  <c r="K4556" i="4"/>
  <c r="N4556" i="4" s="1" a="1"/>
  <c r="M4555" i="4"/>
  <c r="L4555" i="4"/>
  <c r="K4555" i="4"/>
  <c r="M4554" i="4"/>
  <c r="O4554" i="4" s="1"/>
  <c r="L4554" i="4"/>
  <c r="K4554" i="4"/>
  <c r="M4553" i="4"/>
  <c r="L4553" i="4"/>
  <c r="K4553" i="4"/>
  <c r="M4552" i="4"/>
  <c r="L4552" i="4"/>
  <c r="K4552" i="4"/>
  <c r="N4551" i="4" a="1"/>
  <c r="N4551" i="4" s="1"/>
  <c r="M4551" i="4"/>
  <c r="L4551" i="4"/>
  <c r="K4551" i="4"/>
  <c r="M4550" i="4"/>
  <c r="L4550" i="4"/>
  <c r="O4550" i="4" s="1"/>
  <c r="K4550" i="4"/>
  <c r="M4549" i="4"/>
  <c r="L4549" i="4"/>
  <c r="K4549" i="4"/>
  <c r="N4549" i="4" s="1" a="1"/>
  <c r="N4549" i="4" s="1"/>
  <c r="M4548" i="4"/>
  <c r="L4548" i="4"/>
  <c r="K4548" i="4"/>
  <c r="M4547" i="4"/>
  <c r="L4547" i="4"/>
  <c r="K4547" i="4"/>
  <c r="O4546" i="4"/>
  <c r="M4546" i="4"/>
  <c r="L4546" i="4"/>
  <c r="K4546" i="4"/>
  <c r="N4546" i="4" s="1" a="1"/>
  <c r="N4546" i="4" s="1"/>
  <c r="O4545" i="4"/>
  <c r="M4545" i="4"/>
  <c r="L4545" i="4"/>
  <c r="K4545" i="4"/>
  <c r="O4544" i="4"/>
  <c r="N4544" i="4"/>
  <c r="M4544" i="4"/>
  <c r="L4544" i="4"/>
  <c r="K4544" i="4"/>
  <c r="N4544" i="4" s="1" a="1"/>
  <c r="N4543" i="4" a="1"/>
  <c r="N4543" i="4" s="1"/>
  <c r="M4543" i="4"/>
  <c r="L4543" i="4"/>
  <c r="K4543" i="4"/>
  <c r="O4543" i="4" s="1"/>
  <c r="M4542" i="4"/>
  <c r="L4542" i="4"/>
  <c r="K4542" i="4"/>
  <c r="O4541" i="4"/>
  <c r="N4541" i="4"/>
  <c r="N4541" i="4" a="1"/>
  <c r="M4541" i="4"/>
  <c r="L4541" i="4"/>
  <c r="K4541" i="4"/>
  <c r="M4540" i="4"/>
  <c r="L4540" i="4"/>
  <c r="O4540" i="4" s="1"/>
  <c r="K4540" i="4"/>
  <c r="N4540" i="4" s="1" a="1"/>
  <c r="N4540" i="4" s="1"/>
  <c r="M4539" i="4"/>
  <c r="L4539" i="4"/>
  <c r="K4539" i="4"/>
  <c r="M4538" i="4"/>
  <c r="L4538" i="4"/>
  <c r="O4538" i="4" s="1"/>
  <c r="K4538" i="4"/>
  <c r="M4537" i="4"/>
  <c r="L4537" i="4"/>
  <c r="O4537" i="4" s="1"/>
  <c r="K4537" i="4"/>
  <c r="M4536" i="4"/>
  <c r="L4536" i="4"/>
  <c r="O4536" i="4" s="1"/>
  <c r="K4536" i="4"/>
  <c r="O4535" i="4"/>
  <c r="N4535" i="4" a="1"/>
  <c r="N4535" i="4" s="1"/>
  <c r="M4535" i="4"/>
  <c r="L4535" i="4"/>
  <c r="K4535" i="4"/>
  <c r="M4534" i="4"/>
  <c r="L4534" i="4"/>
  <c r="K4534" i="4"/>
  <c r="M4533" i="4"/>
  <c r="L4533" i="4"/>
  <c r="K4533" i="4"/>
  <c r="O4532" i="4"/>
  <c r="M4532" i="4"/>
  <c r="L4532" i="4"/>
  <c r="K4532" i="4"/>
  <c r="N4532" i="4" s="1" a="1"/>
  <c r="N4532" i="4" s="1"/>
  <c r="N4531" i="4"/>
  <c r="N4531" i="4" a="1"/>
  <c r="M4531" i="4"/>
  <c r="L4531" i="4"/>
  <c r="K4531" i="4"/>
  <c r="O4530" i="4"/>
  <c r="M4530" i="4"/>
  <c r="L4530" i="4"/>
  <c r="K4530" i="4"/>
  <c r="M4529" i="4"/>
  <c r="L4529" i="4"/>
  <c r="O4529" i="4" s="1"/>
  <c r="K4529" i="4"/>
  <c r="O4528" i="4"/>
  <c r="M4528" i="4"/>
  <c r="L4528" i="4"/>
  <c r="K4528" i="4"/>
  <c r="N4527" i="4" a="1"/>
  <c r="N4527" i="4" s="1"/>
  <c r="M4527" i="4"/>
  <c r="L4527" i="4"/>
  <c r="K4527" i="4"/>
  <c r="M4526" i="4"/>
  <c r="L4526" i="4"/>
  <c r="O4526" i="4" s="1"/>
  <c r="K4526" i="4"/>
  <c r="M4525" i="4"/>
  <c r="L4525" i="4"/>
  <c r="K4525" i="4"/>
  <c r="N4525" i="4" s="1" a="1"/>
  <c r="N4525" i="4" s="1"/>
  <c r="O4524" i="4"/>
  <c r="N4524" i="4"/>
  <c r="M4524" i="4"/>
  <c r="L4524" i="4"/>
  <c r="K4524" i="4"/>
  <c r="N4524" i="4" s="1" a="1"/>
  <c r="M4523" i="4"/>
  <c r="L4523" i="4"/>
  <c r="K4523" i="4"/>
  <c r="O4522" i="4"/>
  <c r="M4522" i="4"/>
  <c r="L4522" i="4"/>
  <c r="K4522" i="4"/>
  <c r="N4521" i="4"/>
  <c r="M4521" i="4"/>
  <c r="L4521" i="4"/>
  <c r="K4521" i="4"/>
  <c r="N4521" i="4" s="1" a="1"/>
  <c r="M4520" i="4"/>
  <c r="L4520" i="4"/>
  <c r="O4520" i="4" s="1"/>
  <c r="K4520" i="4"/>
  <c r="N4520" i="4" s="1" a="1"/>
  <c r="N4520" i="4" s="1"/>
  <c r="O4519" i="4"/>
  <c r="N4519" i="4" a="1"/>
  <c r="N4519" i="4" s="1"/>
  <c r="M4519" i="4"/>
  <c r="L4519" i="4"/>
  <c r="K4519" i="4"/>
  <c r="M4518" i="4"/>
  <c r="L4518" i="4"/>
  <c r="K4518" i="4"/>
  <c r="N4517" i="4" a="1"/>
  <c r="N4517" i="4" s="1"/>
  <c r="M4517" i="4"/>
  <c r="O4517" i="4" s="1"/>
  <c r="L4517" i="4"/>
  <c r="K4517" i="4"/>
  <c r="O4516" i="4"/>
  <c r="N4516" i="4"/>
  <c r="M4516" i="4"/>
  <c r="L4516" i="4"/>
  <c r="K4516" i="4"/>
  <c r="N4516" i="4" s="1" a="1"/>
  <c r="M4515" i="4"/>
  <c r="L4515" i="4"/>
  <c r="K4515" i="4"/>
  <c r="N4514" i="4"/>
  <c r="M4514" i="4"/>
  <c r="L4514" i="4"/>
  <c r="K4514" i="4"/>
  <c r="N4514" i="4" s="1" a="1"/>
  <c r="M4513" i="4"/>
  <c r="L4513" i="4"/>
  <c r="K4513" i="4"/>
  <c r="N4513" i="4" s="1" a="1"/>
  <c r="N4513" i="4" s="1"/>
  <c r="M4512" i="4"/>
  <c r="L4512" i="4"/>
  <c r="O4512" i="4" s="1"/>
  <c r="K4512" i="4"/>
  <c r="O4511" i="4"/>
  <c r="M4511" i="4"/>
  <c r="L4511" i="4"/>
  <c r="K4511" i="4"/>
  <c r="M4510" i="4"/>
  <c r="L4510" i="4"/>
  <c r="K4510" i="4"/>
  <c r="O4509" i="4"/>
  <c r="N4509" i="4" a="1"/>
  <c r="N4509" i="4" s="1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N4505" i="4"/>
  <c r="N4505" i="4" a="1"/>
  <c r="M4505" i="4"/>
  <c r="L4505" i="4"/>
  <c r="K4505" i="4"/>
  <c r="M4504" i="4"/>
  <c r="L4504" i="4"/>
  <c r="O4504" i="4" s="1"/>
  <c r="K4504" i="4"/>
  <c r="M4503" i="4"/>
  <c r="L4503" i="4"/>
  <c r="O4503" i="4" s="1"/>
  <c r="K4503" i="4"/>
  <c r="O4502" i="4"/>
  <c r="M4502" i="4"/>
  <c r="L4502" i="4"/>
  <c r="K4502" i="4"/>
  <c r="N4502" i="4" s="1" a="1"/>
  <c r="N4502" i="4" s="1"/>
  <c r="M4501" i="4"/>
  <c r="L4501" i="4"/>
  <c r="O4501" i="4" s="1"/>
  <c r="K4501" i="4"/>
  <c r="M4500" i="4"/>
  <c r="L4500" i="4"/>
  <c r="K4500" i="4"/>
  <c r="M4499" i="4"/>
  <c r="L4499" i="4"/>
  <c r="K4499" i="4"/>
  <c r="N4499" i="4" s="1" a="1"/>
  <c r="N4499" i="4" s="1"/>
  <c r="O4498" i="4"/>
  <c r="N4498" i="4"/>
  <c r="M4498" i="4"/>
  <c r="L4498" i="4"/>
  <c r="K4498" i="4"/>
  <c r="N4498" i="4" s="1" a="1"/>
  <c r="N4497" i="4"/>
  <c r="N4497" i="4" a="1"/>
  <c r="M4497" i="4"/>
  <c r="L4497" i="4"/>
  <c r="O4497" i="4" s="1"/>
  <c r="K4497" i="4"/>
  <c r="N4496" i="4"/>
  <c r="M4496" i="4"/>
  <c r="L4496" i="4"/>
  <c r="K4496" i="4"/>
  <c r="N4496" i="4" s="1" a="1"/>
  <c r="N4495" i="4" a="1"/>
  <c r="N4495" i="4" s="1"/>
  <c r="M4495" i="4"/>
  <c r="O4495" i="4" s="1"/>
  <c r="L4495" i="4"/>
  <c r="K4495" i="4"/>
  <c r="O4494" i="4"/>
  <c r="M4494" i="4"/>
  <c r="L4494" i="4"/>
  <c r="K4494" i="4"/>
  <c r="N4494" i="4" s="1" a="1"/>
  <c r="N4494" i="4" s="1"/>
  <c r="O4493" i="4"/>
  <c r="N4493" i="4"/>
  <c r="M4493" i="4"/>
  <c r="L4493" i="4"/>
  <c r="N4493" i="4" s="1" a="1"/>
  <c r="K4493" i="4"/>
  <c r="M4492" i="4"/>
  <c r="L4492" i="4"/>
  <c r="K4492" i="4"/>
  <c r="M4491" i="4"/>
  <c r="L4491" i="4"/>
  <c r="K4491" i="4"/>
  <c r="N4491" i="4" s="1" a="1"/>
  <c r="N4491" i="4" s="1"/>
  <c r="M4490" i="4"/>
  <c r="L4490" i="4"/>
  <c r="O4490" i="4" s="1"/>
  <c r="K4490" i="4"/>
  <c r="M4489" i="4"/>
  <c r="L4489" i="4"/>
  <c r="K4489" i="4"/>
  <c r="O4488" i="4"/>
  <c r="M4488" i="4"/>
  <c r="L4488" i="4"/>
  <c r="K4488" i="4"/>
  <c r="M4487" i="4"/>
  <c r="L4487" i="4"/>
  <c r="O4487" i="4" s="1"/>
  <c r="K4487" i="4"/>
  <c r="M4486" i="4"/>
  <c r="L4486" i="4"/>
  <c r="O4486" i="4" s="1"/>
  <c r="K4486" i="4"/>
  <c r="O4485" i="4"/>
  <c r="N4485" i="4" a="1"/>
  <c r="N4485" i="4" s="1"/>
  <c r="M4485" i="4"/>
  <c r="L4485" i="4"/>
  <c r="K4485" i="4"/>
  <c r="M4484" i="4"/>
  <c r="L4484" i="4"/>
  <c r="K4484" i="4"/>
  <c r="N4483" i="4"/>
  <c r="N4483" i="4" a="1"/>
  <c r="M4483" i="4"/>
  <c r="O4483" i="4" s="1"/>
  <c r="L4483" i="4"/>
  <c r="K4483" i="4"/>
  <c r="M4482" i="4"/>
  <c r="O4482" i="4" s="1"/>
  <c r="L4482" i="4"/>
  <c r="K4482" i="4"/>
  <c r="M4481" i="4"/>
  <c r="L4481" i="4"/>
  <c r="K4481" i="4"/>
  <c r="N4481" i="4" s="1" a="1"/>
  <c r="N4481" i="4" s="1"/>
  <c r="M4480" i="4"/>
  <c r="L4480" i="4"/>
  <c r="O4480" i="4" s="1"/>
  <c r="K4480" i="4"/>
  <c r="N4479" i="4" a="1"/>
  <c r="N4479" i="4" s="1"/>
  <c r="M4479" i="4"/>
  <c r="L4479" i="4"/>
  <c r="O4479" i="4" s="1"/>
  <c r="K4479" i="4"/>
  <c r="M4478" i="4"/>
  <c r="L4478" i="4"/>
  <c r="O4478" i="4" s="1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N4474" i="4" s="1" a="1"/>
  <c r="N4474" i="4" s="1"/>
  <c r="O4473" i="4"/>
  <c r="N4473" i="4"/>
  <c r="M4473" i="4"/>
  <c r="L4473" i="4"/>
  <c r="N4473" i="4" s="1" a="1"/>
  <c r="K4473" i="4"/>
  <c r="N4472" i="4"/>
  <c r="M4472" i="4"/>
  <c r="L4472" i="4"/>
  <c r="K4472" i="4"/>
  <c r="N4472" i="4" s="1" a="1"/>
  <c r="M4471" i="4"/>
  <c r="L4471" i="4"/>
  <c r="K4471" i="4"/>
  <c r="M4470" i="4"/>
  <c r="L4470" i="4"/>
  <c r="O4470" i="4" s="1"/>
  <c r="K4470" i="4"/>
  <c r="M4469" i="4"/>
  <c r="L4469" i="4"/>
  <c r="K4469" i="4"/>
  <c r="M4468" i="4"/>
  <c r="L4468" i="4"/>
  <c r="O4468" i="4" s="1"/>
  <c r="K4468" i="4"/>
  <c r="O4467" i="4"/>
  <c r="N4467" i="4"/>
  <c r="M4467" i="4"/>
  <c r="L4467" i="4"/>
  <c r="K4467" i="4"/>
  <c r="N4467" i="4" s="1" a="1"/>
  <c r="M4466" i="4"/>
  <c r="L4466" i="4"/>
  <c r="K4466" i="4"/>
  <c r="N4466" i="4" s="1" a="1"/>
  <c r="N4466" i="4" s="1"/>
  <c r="O4465" i="4"/>
  <c r="N4465" i="4" a="1"/>
  <c r="N4465" i="4" s="1"/>
  <c r="M4465" i="4"/>
  <c r="L4465" i="4"/>
  <c r="K4465" i="4"/>
  <c r="M4464" i="4"/>
  <c r="L4464" i="4"/>
  <c r="O4464" i="4" s="1"/>
  <c r="K4464" i="4"/>
  <c r="M4463" i="4"/>
  <c r="L4463" i="4"/>
  <c r="K4463" i="4"/>
  <c r="N4463" i="4" s="1" a="1"/>
  <c r="N4463" i="4" s="1"/>
  <c r="M4462" i="4"/>
  <c r="L4462" i="4"/>
  <c r="O4462" i="4" s="1"/>
  <c r="K4462" i="4"/>
  <c r="M4461" i="4"/>
  <c r="L4461" i="4"/>
  <c r="O4461" i="4" s="1"/>
  <c r="K4461" i="4"/>
  <c r="O4460" i="4"/>
  <c r="M4460" i="4"/>
  <c r="L4460" i="4"/>
  <c r="K4460" i="4"/>
  <c r="N4460" i="4" s="1" a="1"/>
  <c r="N4460" i="4" s="1"/>
  <c r="O4459" i="4"/>
  <c r="N4459" i="4"/>
  <c r="M4459" i="4"/>
  <c r="L4459" i="4"/>
  <c r="K4459" i="4"/>
  <c r="N4459" i="4" s="1" a="1"/>
  <c r="M4458" i="4"/>
  <c r="O4458" i="4" s="1"/>
  <c r="L4458" i="4"/>
  <c r="K4458" i="4"/>
  <c r="N4457" i="4" a="1"/>
  <c r="N4457" i="4" s="1"/>
  <c r="M4457" i="4"/>
  <c r="L4457" i="4"/>
  <c r="O4457" i="4" s="1"/>
  <c r="K4457" i="4"/>
  <c r="M4456" i="4"/>
  <c r="L4456" i="4"/>
  <c r="O4456" i="4" s="1"/>
  <c r="K4456" i="4"/>
  <c r="N4455" i="4" a="1"/>
  <c r="N4455" i="4" s="1"/>
  <c r="M4455" i="4"/>
  <c r="L4455" i="4"/>
  <c r="O4455" i="4" s="1"/>
  <c r="K4455" i="4"/>
  <c r="O4454" i="4"/>
  <c r="M4454" i="4"/>
  <c r="L4454" i="4"/>
  <c r="K4454" i="4"/>
  <c r="M4453" i="4"/>
  <c r="L4453" i="4"/>
  <c r="K4453" i="4"/>
  <c r="N4453" i="4" s="1" a="1"/>
  <c r="N4453" i="4" s="1"/>
  <c r="M4452" i="4"/>
  <c r="L4452" i="4"/>
  <c r="O4452" i="4" s="1"/>
  <c r="K4452" i="4"/>
  <c r="O4451" i="4"/>
  <c r="N4451" i="4"/>
  <c r="M4451" i="4"/>
  <c r="L4451" i="4"/>
  <c r="K4451" i="4"/>
  <c r="N4451" i="4" s="1" a="1"/>
  <c r="M4450" i="4"/>
  <c r="L4450" i="4"/>
  <c r="K4450" i="4"/>
  <c r="O4449" i="4"/>
  <c r="N4449" i="4" a="1"/>
  <c r="N4449" i="4" s="1"/>
  <c r="M4449" i="4"/>
  <c r="L4449" i="4"/>
  <c r="K4449" i="4"/>
  <c r="M4448" i="4"/>
  <c r="L4448" i="4"/>
  <c r="O4448" i="4" s="1"/>
  <c r="K4448" i="4"/>
  <c r="M4447" i="4"/>
  <c r="L4447" i="4"/>
  <c r="K4447" i="4"/>
  <c r="M4446" i="4"/>
  <c r="O4446" i="4" s="1"/>
  <c r="L4446" i="4"/>
  <c r="K4446" i="4"/>
  <c r="N4445" i="4" a="1"/>
  <c r="N4445" i="4" s="1"/>
  <c r="M4445" i="4"/>
  <c r="L4445" i="4"/>
  <c r="K4445" i="4"/>
  <c r="M4444" i="4"/>
  <c r="L4444" i="4"/>
  <c r="K4444" i="4"/>
  <c r="M4443" i="4"/>
  <c r="L4443" i="4"/>
  <c r="O4443" i="4" s="1"/>
  <c r="K4443" i="4"/>
  <c r="N4443" i="4" s="1" a="1"/>
  <c r="N4443" i="4" s="1"/>
  <c r="M4442" i="4"/>
  <c r="L4442" i="4"/>
  <c r="O4442" i="4" s="1"/>
  <c r="K4442" i="4"/>
  <c r="M4441" i="4"/>
  <c r="L4441" i="4"/>
  <c r="K4441" i="4"/>
  <c r="M4440" i="4"/>
  <c r="L4440" i="4"/>
  <c r="K4440" i="4"/>
  <c r="O4439" i="4"/>
  <c r="N4439" i="4"/>
  <c r="M4439" i="4"/>
  <c r="L4439" i="4"/>
  <c r="N4439" i="4" s="1" a="1"/>
  <c r="K4439" i="4"/>
  <c r="O4438" i="4"/>
  <c r="M4438" i="4"/>
  <c r="L4438" i="4"/>
  <c r="K4438" i="4"/>
  <c r="N4437" i="4" a="1"/>
  <c r="N4437" i="4" s="1"/>
  <c r="M4437" i="4"/>
  <c r="O4437" i="4" s="1"/>
  <c r="L4437" i="4"/>
  <c r="K4437" i="4"/>
  <c r="M4436" i="4"/>
  <c r="L4436" i="4"/>
  <c r="K4436" i="4"/>
  <c r="M4435" i="4"/>
  <c r="L4435" i="4"/>
  <c r="K4435" i="4"/>
  <c r="N4435" i="4" s="1" a="1"/>
  <c r="N4435" i="4" s="1"/>
  <c r="M4434" i="4"/>
  <c r="L4434" i="4"/>
  <c r="K4434" i="4"/>
  <c r="O4433" i="4"/>
  <c r="N4433" i="4" a="1"/>
  <c r="N4433" i="4" s="1"/>
  <c r="M4433" i="4"/>
  <c r="L4433" i="4"/>
  <c r="K4433" i="4"/>
  <c r="M4432" i="4"/>
  <c r="L4432" i="4"/>
  <c r="O4432" i="4" s="1"/>
  <c r="K4432" i="4"/>
  <c r="N4431" i="4"/>
  <c r="N4431" i="4" a="1"/>
  <c r="M4431" i="4"/>
  <c r="L4431" i="4"/>
  <c r="O4431" i="4" s="1"/>
  <c r="K4431" i="4"/>
  <c r="M4430" i="4"/>
  <c r="L4430" i="4"/>
  <c r="O4430" i="4" s="1"/>
  <c r="K4430" i="4"/>
  <c r="O4429" i="4"/>
  <c r="N4429" i="4" a="1"/>
  <c r="N4429" i="4" s="1"/>
  <c r="M4429" i="4"/>
  <c r="L4429" i="4"/>
  <c r="K4429" i="4"/>
  <c r="O4428" i="4"/>
  <c r="M4428" i="4"/>
  <c r="L4428" i="4"/>
  <c r="K4428" i="4"/>
  <c r="N4428" i="4" s="1" a="1"/>
  <c r="N4428" i="4" s="1"/>
  <c r="M4427" i="4"/>
  <c r="L4427" i="4"/>
  <c r="K4427" i="4"/>
  <c r="N4427" i="4" s="1" a="1"/>
  <c r="N4427" i="4" s="1"/>
  <c r="O4426" i="4"/>
  <c r="M4426" i="4"/>
  <c r="L4426" i="4"/>
  <c r="K4426" i="4"/>
  <c r="O4425" i="4"/>
  <c r="N4425" i="4" a="1"/>
  <c r="N4425" i="4" s="1"/>
  <c r="M4425" i="4"/>
  <c r="L4425" i="4"/>
  <c r="K4425" i="4"/>
  <c r="M4424" i="4"/>
  <c r="O4424" i="4" s="1"/>
  <c r="L4424" i="4"/>
  <c r="K4424" i="4"/>
  <c r="N4423" i="4" a="1"/>
  <c r="N4423" i="4" s="1"/>
  <c r="M4423" i="4"/>
  <c r="L4423" i="4"/>
  <c r="K4423" i="4"/>
  <c r="O4423" i="4" s="1"/>
  <c r="M4422" i="4"/>
  <c r="L4422" i="4"/>
  <c r="K4422" i="4"/>
  <c r="N4422" i="4" s="1" a="1"/>
  <c r="N4422" i="4" s="1"/>
  <c r="M4421" i="4"/>
  <c r="O4421" i="4" s="1"/>
  <c r="L4421" i="4"/>
  <c r="N4421" i="4" s="1" a="1"/>
  <c r="N4421" i="4" s="1"/>
  <c r="K4421" i="4"/>
  <c r="O4420" i="4"/>
  <c r="N4420" i="4"/>
  <c r="M4420" i="4"/>
  <c r="L4420" i="4"/>
  <c r="K4420" i="4"/>
  <c r="N4420" i="4" s="1" a="1"/>
  <c r="M4419" i="4"/>
  <c r="L4419" i="4"/>
  <c r="K4419" i="4"/>
  <c r="M4418" i="4"/>
  <c r="L4418" i="4"/>
  <c r="K4418" i="4"/>
  <c r="N4418" i="4" s="1" a="1"/>
  <c r="N4418" i="4" s="1"/>
  <c r="M4417" i="4"/>
  <c r="L4417" i="4"/>
  <c r="K4417" i="4"/>
  <c r="M4416" i="4"/>
  <c r="L4416" i="4"/>
  <c r="K4416" i="4"/>
  <c r="N4415" i="4"/>
  <c r="N4415" i="4" a="1"/>
  <c r="M4415" i="4"/>
  <c r="L4415" i="4"/>
  <c r="K4415" i="4"/>
  <c r="M4414" i="4"/>
  <c r="L4414" i="4"/>
  <c r="O4414" i="4" s="1"/>
  <c r="K4414" i="4"/>
  <c r="M4413" i="4"/>
  <c r="L4413" i="4"/>
  <c r="K4413" i="4"/>
  <c r="N4413" i="4" s="1" a="1"/>
  <c r="N4413" i="4" s="1"/>
  <c r="M4412" i="4"/>
  <c r="L4412" i="4"/>
  <c r="K4412" i="4"/>
  <c r="N4411" i="4" a="1"/>
  <c r="N4411" i="4" s="1"/>
  <c r="M4411" i="4"/>
  <c r="L4411" i="4"/>
  <c r="K4411" i="4"/>
  <c r="M4410" i="4"/>
  <c r="L4410" i="4"/>
  <c r="O4410" i="4" s="1"/>
  <c r="K4410" i="4"/>
  <c r="M4409" i="4"/>
  <c r="L4409" i="4"/>
  <c r="K4409" i="4"/>
  <c r="N4409" i="4" s="1" a="1"/>
  <c r="N4409" i="4" s="1"/>
  <c r="N4408" i="4"/>
  <c r="M4408" i="4"/>
  <c r="L4408" i="4"/>
  <c r="K4408" i="4"/>
  <c r="N4408" i="4" s="1" a="1"/>
  <c r="M4407" i="4"/>
  <c r="L4407" i="4"/>
  <c r="O4407" i="4" s="1"/>
  <c r="K4407" i="4"/>
  <c r="M4406" i="4"/>
  <c r="L4406" i="4"/>
  <c r="K4406" i="4"/>
  <c r="N4406" i="4" s="1" a="1"/>
  <c r="N4406" i="4" s="1"/>
  <c r="O4405" i="4"/>
  <c r="N4405" i="4" a="1"/>
  <c r="N4405" i="4" s="1"/>
  <c r="M4405" i="4"/>
  <c r="L4405" i="4"/>
  <c r="K4405" i="4"/>
  <c r="M4404" i="4"/>
  <c r="L4404" i="4"/>
  <c r="K4404" i="4"/>
  <c r="M4403" i="4"/>
  <c r="L4403" i="4"/>
  <c r="O4403" i="4" s="1"/>
  <c r="K4403" i="4"/>
  <c r="M4402" i="4"/>
  <c r="L4402" i="4"/>
  <c r="K4402" i="4"/>
  <c r="O4401" i="4"/>
  <c r="M4401" i="4"/>
  <c r="L4401" i="4"/>
  <c r="K4401" i="4"/>
  <c r="N4401" i="4" s="1" a="1"/>
  <c r="N4401" i="4" s="1"/>
  <c r="M4400" i="4"/>
  <c r="L4400" i="4"/>
  <c r="K4400" i="4"/>
  <c r="N4400" i="4" s="1" a="1"/>
  <c r="N4400" i="4" s="1"/>
  <c r="O4399" i="4"/>
  <c r="N4399" i="4"/>
  <c r="M4399" i="4"/>
  <c r="L4399" i="4"/>
  <c r="K4399" i="4"/>
  <c r="N4399" i="4" s="1" a="1"/>
  <c r="M4398" i="4"/>
  <c r="L4398" i="4"/>
  <c r="K4398" i="4"/>
  <c r="M4397" i="4"/>
  <c r="L4397" i="4"/>
  <c r="K4397" i="4"/>
  <c r="M4396" i="4"/>
  <c r="L4396" i="4"/>
  <c r="O4396" i="4" s="1"/>
  <c r="K4396" i="4"/>
  <c r="M4395" i="4"/>
  <c r="L4395" i="4"/>
  <c r="K4395" i="4"/>
  <c r="N4394" i="4"/>
  <c r="M4394" i="4"/>
  <c r="L4394" i="4"/>
  <c r="K4394" i="4"/>
  <c r="N4394" i="4" s="1" a="1"/>
  <c r="M4393" i="4"/>
  <c r="L4393" i="4"/>
  <c r="O4393" i="4" s="1"/>
  <c r="K4393" i="4"/>
  <c r="M4392" i="4"/>
  <c r="L4392" i="4"/>
  <c r="K4392" i="4"/>
  <c r="O4391" i="4"/>
  <c r="M4391" i="4"/>
  <c r="L4391" i="4"/>
  <c r="K4391" i="4"/>
  <c r="N4391" i="4" s="1" a="1"/>
  <c r="N4391" i="4" s="1"/>
  <c r="M4390" i="4"/>
  <c r="L4390" i="4"/>
  <c r="O4390" i="4" s="1"/>
  <c r="K4390" i="4"/>
  <c r="O4389" i="4"/>
  <c r="N4389" i="4"/>
  <c r="N4389" i="4" a="1"/>
  <c r="M4389" i="4"/>
  <c r="L4389" i="4"/>
  <c r="K4389" i="4"/>
  <c r="M4388" i="4"/>
  <c r="L4388" i="4"/>
  <c r="K4388" i="4"/>
  <c r="M4387" i="4"/>
  <c r="L4387" i="4"/>
  <c r="O4387" i="4" s="1"/>
  <c r="K4387" i="4"/>
  <c r="M4386" i="4"/>
  <c r="L4386" i="4"/>
  <c r="O4386" i="4" s="1"/>
  <c r="K4386" i="4"/>
  <c r="M4385" i="4"/>
  <c r="L4385" i="4"/>
  <c r="K4385" i="4"/>
  <c r="N4385" i="4" s="1" a="1"/>
  <c r="N4385" i="4" s="1"/>
  <c r="M4384" i="4"/>
  <c r="L4384" i="4"/>
  <c r="O4384" i="4" s="1"/>
  <c r="K4384" i="4"/>
  <c r="M4383" i="4"/>
  <c r="L4383" i="4"/>
  <c r="O4383" i="4" s="1"/>
  <c r="K4383" i="4"/>
  <c r="M4382" i="4"/>
  <c r="L4382" i="4"/>
  <c r="O4382" i="4" s="1"/>
  <c r="K4382" i="4"/>
  <c r="M4381" i="4"/>
  <c r="L4381" i="4"/>
  <c r="O4381" i="4" s="1"/>
  <c r="K4381" i="4"/>
  <c r="M4380" i="4"/>
  <c r="L4380" i="4"/>
  <c r="O4380" i="4" s="1"/>
  <c r="K4380" i="4"/>
  <c r="M4379" i="4"/>
  <c r="O4379" i="4" s="1"/>
  <c r="L4379" i="4"/>
  <c r="K4379" i="4"/>
  <c r="M4378" i="4"/>
  <c r="L4378" i="4"/>
  <c r="K4378" i="4"/>
  <c r="O4377" i="4"/>
  <c r="N4377" i="4" a="1"/>
  <c r="N4377" i="4" s="1"/>
  <c r="M4377" i="4"/>
  <c r="L4377" i="4"/>
  <c r="K4377" i="4"/>
  <c r="M4376" i="4"/>
  <c r="L4376" i="4"/>
  <c r="K4376" i="4"/>
  <c r="O4375" i="4"/>
  <c r="M4375" i="4"/>
  <c r="L4375" i="4"/>
  <c r="K4375" i="4"/>
  <c r="N4375" i="4" s="1" a="1"/>
  <c r="N4375" i="4" s="1"/>
  <c r="M4374" i="4"/>
  <c r="L4374" i="4"/>
  <c r="O4374" i="4" s="1"/>
  <c r="K4374" i="4"/>
  <c r="O4373" i="4"/>
  <c r="N4373" i="4" a="1"/>
  <c r="N4373" i="4" s="1"/>
  <c r="M4373" i="4"/>
  <c r="L4373" i="4"/>
  <c r="K4373" i="4"/>
  <c r="M4372" i="4"/>
  <c r="L4372" i="4"/>
  <c r="O4372" i="4" s="1"/>
  <c r="K4372" i="4"/>
  <c r="N4372" i="4" s="1" a="1"/>
  <c r="N4372" i="4" s="1"/>
  <c r="M4371" i="4"/>
  <c r="L4371" i="4"/>
  <c r="K4371" i="4"/>
  <c r="M4370" i="4"/>
  <c r="L4370" i="4"/>
  <c r="K4370" i="4"/>
  <c r="N4370" i="4" s="1" a="1"/>
  <c r="N4370" i="4" s="1"/>
  <c r="O4369" i="4"/>
  <c r="N4369" i="4" a="1"/>
  <c r="N4369" i="4" s="1"/>
  <c r="M4369" i="4"/>
  <c r="L4369" i="4"/>
  <c r="K4369" i="4"/>
  <c r="M4368" i="4"/>
  <c r="L4368" i="4"/>
  <c r="O4368" i="4" s="1"/>
  <c r="K4368" i="4"/>
  <c r="O4367" i="4"/>
  <c r="N4367" i="4" a="1"/>
  <c r="N4367" i="4" s="1"/>
  <c r="M4367" i="4"/>
  <c r="L4367" i="4"/>
  <c r="K4367" i="4"/>
  <c r="O4366" i="4"/>
  <c r="M4366" i="4"/>
  <c r="L4366" i="4"/>
  <c r="K4366" i="4"/>
  <c r="M4365" i="4"/>
  <c r="L4365" i="4"/>
  <c r="K4365" i="4"/>
  <c r="O4364" i="4"/>
  <c r="N4364" i="4"/>
  <c r="M4364" i="4"/>
  <c r="L4364" i="4"/>
  <c r="K4364" i="4"/>
  <c r="N4364" i="4" s="1" a="1"/>
  <c r="M4363" i="4"/>
  <c r="L4363" i="4"/>
  <c r="O4363" i="4" s="1"/>
  <c r="K4363" i="4"/>
  <c r="M4362" i="4"/>
  <c r="L4362" i="4"/>
  <c r="K4362" i="4"/>
  <c r="O4361" i="4"/>
  <c r="N4361" i="4"/>
  <c r="N4361" i="4" a="1"/>
  <c r="M4361" i="4"/>
  <c r="L4361" i="4"/>
  <c r="K4361" i="4"/>
  <c r="M4360" i="4"/>
  <c r="L4360" i="4"/>
  <c r="O4360" i="4" s="1"/>
  <c r="K4360" i="4"/>
  <c r="N4359" i="4"/>
  <c r="N4359" i="4" a="1"/>
  <c r="M4359" i="4"/>
  <c r="L4359" i="4"/>
  <c r="K4359" i="4"/>
  <c r="M4358" i="4"/>
  <c r="L4358" i="4"/>
  <c r="K4358" i="4"/>
  <c r="M4357" i="4"/>
  <c r="L4357" i="4"/>
  <c r="O4357" i="4" s="1"/>
  <c r="K4357" i="4"/>
  <c r="O4356" i="4"/>
  <c r="N4356" i="4"/>
  <c r="M4356" i="4"/>
  <c r="L4356" i="4"/>
  <c r="K4356" i="4"/>
  <c r="N4356" i="4" s="1" a="1"/>
  <c r="M4355" i="4"/>
  <c r="L4355" i="4"/>
  <c r="K4355" i="4"/>
  <c r="N4355" i="4" s="1" a="1"/>
  <c r="N4355" i="4" s="1"/>
  <c r="M4354" i="4"/>
  <c r="L4354" i="4"/>
  <c r="K4354" i="4"/>
  <c r="N4353" i="4"/>
  <c r="N4353" i="4" a="1"/>
  <c r="M4353" i="4"/>
  <c r="L4353" i="4"/>
  <c r="K4353" i="4"/>
  <c r="M4352" i="4"/>
  <c r="L4352" i="4"/>
  <c r="K4352" i="4"/>
  <c r="N4352" i="4" s="1" a="1"/>
  <c r="N4352" i="4" s="1"/>
  <c r="M4351" i="4"/>
  <c r="L4351" i="4"/>
  <c r="K4351" i="4"/>
  <c r="M4350" i="4"/>
  <c r="L4350" i="4"/>
  <c r="O4350" i="4" s="1"/>
  <c r="K4350" i="4"/>
  <c r="O4349" i="4"/>
  <c r="N4349" i="4" a="1"/>
  <c r="N4349" i="4" s="1"/>
  <c r="M4349" i="4"/>
  <c r="L4349" i="4"/>
  <c r="K4349" i="4"/>
  <c r="M4348" i="4"/>
  <c r="O4348" i="4" s="1"/>
  <c r="L4348" i="4"/>
  <c r="K4348" i="4"/>
  <c r="M4347" i="4"/>
  <c r="L4347" i="4"/>
  <c r="K4347" i="4"/>
  <c r="M4346" i="4"/>
  <c r="L4346" i="4"/>
  <c r="K4346" i="4"/>
  <c r="M4345" i="4"/>
  <c r="L4345" i="4"/>
  <c r="K4345" i="4"/>
  <c r="O4344" i="4"/>
  <c r="N4344" i="4"/>
  <c r="M4344" i="4"/>
  <c r="L4344" i="4"/>
  <c r="K4344" i="4"/>
  <c r="N4344" i="4" s="1" a="1"/>
  <c r="N4343" i="4" a="1"/>
  <c r="N4343" i="4" s="1"/>
  <c r="M4343" i="4"/>
  <c r="L4343" i="4"/>
  <c r="K4343" i="4"/>
  <c r="M4342" i="4"/>
  <c r="L4342" i="4"/>
  <c r="K4342" i="4"/>
  <c r="O4341" i="4"/>
  <c r="M4341" i="4"/>
  <c r="L4341" i="4"/>
  <c r="K4341" i="4"/>
  <c r="N4341" i="4" s="1" a="1"/>
  <c r="N4341" i="4" s="1"/>
  <c r="M4340" i="4"/>
  <c r="L4340" i="4"/>
  <c r="K4340" i="4"/>
  <c r="N4340" i="4" s="1" a="1"/>
  <c r="N4340" i="4" s="1"/>
  <c r="M4339" i="4"/>
  <c r="L4339" i="4"/>
  <c r="K4339" i="4"/>
  <c r="N4339" i="4" s="1" a="1"/>
  <c r="N4339" i="4" s="1"/>
  <c r="M4338" i="4"/>
  <c r="O4338" i="4" s="1"/>
  <c r="L4338" i="4"/>
  <c r="K4338" i="4"/>
  <c r="M4337" i="4"/>
  <c r="L4337" i="4"/>
  <c r="K4337" i="4"/>
  <c r="N4337" i="4" s="1" a="1"/>
  <c r="N4337" i="4" s="1"/>
  <c r="M4336" i="4"/>
  <c r="L4336" i="4"/>
  <c r="K4336" i="4"/>
  <c r="N4336" i="4" s="1" a="1"/>
  <c r="N4336" i="4" s="1"/>
  <c r="M4335" i="4"/>
  <c r="L4335" i="4"/>
  <c r="K4335" i="4"/>
  <c r="M4334" i="4"/>
  <c r="L4334" i="4"/>
  <c r="K4334" i="4"/>
  <c r="O4333" i="4"/>
  <c r="N4333" i="4"/>
  <c r="N4333" i="4" a="1"/>
  <c r="M4333" i="4"/>
  <c r="L4333" i="4"/>
  <c r="K4333" i="4"/>
  <c r="M4332" i="4"/>
  <c r="L4332" i="4"/>
  <c r="O4332" i="4" s="1"/>
  <c r="K4332" i="4"/>
  <c r="N4331" i="4" a="1"/>
  <c r="N4331" i="4" s="1"/>
  <c r="M4331" i="4"/>
  <c r="L4331" i="4"/>
  <c r="K4331" i="4"/>
  <c r="M4330" i="4"/>
  <c r="L4330" i="4"/>
  <c r="O4330" i="4" s="1"/>
  <c r="K4330" i="4"/>
  <c r="N4329" i="4" a="1"/>
  <c r="N4329" i="4" s="1"/>
  <c r="M4329" i="4"/>
  <c r="L4329" i="4"/>
  <c r="O4329" i="4" s="1"/>
  <c r="K4329" i="4"/>
  <c r="O4328" i="4"/>
  <c r="M4328" i="4"/>
  <c r="L4328" i="4"/>
  <c r="K4328" i="4"/>
  <c r="M4327" i="4"/>
  <c r="L4327" i="4"/>
  <c r="K4327" i="4"/>
  <c r="N4327" i="4" s="1" a="1"/>
  <c r="N4327" i="4" s="1"/>
  <c r="O4326" i="4"/>
  <c r="N4326" i="4"/>
  <c r="M4326" i="4"/>
  <c r="L4326" i="4"/>
  <c r="K4326" i="4"/>
  <c r="N4326" i="4" s="1" a="1"/>
  <c r="M4325" i="4"/>
  <c r="L4325" i="4"/>
  <c r="O4325" i="4" s="1"/>
  <c r="K4325" i="4"/>
  <c r="M4324" i="4"/>
  <c r="L4324" i="4"/>
  <c r="O4324" i="4" s="1"/>
  <c r="K4324" i="4"/>
  <c r="N4323" i="4"/>
  <c r="N4323" i="4" a="1"/>
  <c r="M4323" i="4"/>
  <c r="L4323" i="4"/>
  <c r="K4323" i="4"/>
  <c r="M4322" i="4"/>
  <c r="L4322" i="4"/>
  <c r="K4322" i="4"/>
  <c r="N4321" i="4" a="1"/>
  <c r="N4321" i="4" s="1"/>
  <c r="M4321" i="4"/>
  <c r="O4321" i="4" s="1"/>
  <c r="L4321" i="4"/>
  <c r="K4321" i="4"/>
  <c r="M4320" i="4"/>
  <c r="L4320" i="4"/>
  <c r="K4320" i="4"/>
  <c r="N4320" i="4" s="1" a="1"/>
  <c r="N4320" i="4" s="1"/>
  <c r="M4319" i="4"/>
  <c r="L4319" i="4"/>
  <c r="K4319" i="4"/>
  <c r="M4318" i="4"/>
  <c r="L4318" i="4"/>
  <c r="K4318" i="4"/>
  <c r="M4317" i="4"/>
  <c r="L4317" i="4"/>
  <c r="K4317" i="4"/>
  <c r="N4316" i="4" a="1"/>
  <c r="N4316" i="4" s="1"/>
  <c r="M4316" i="4"/>
  <c r="L4316" i="4"/>
  <c r="K4316" i="4"/>
  <c r="N4315" i="4"/>
  <c r="N4315" i="4" a="1"/>
  <c r="M4315" i="4"/>
  <c r="L4315" i="4"/>
  <c r="K4315" i="4"/>
  <c r="O4315" i="4" s="1"/>
  <c r="M4314" i="4"/>
  <c r="L4314" i="4"/>
  <c r="K4314" i="4"/>
  <c r="N4314" i="4" s="1" a="1"/>
  <c r="N4314" i="4" s="1"/>
  <c r="M4313" i="4"/>
  <c r="L4313" i="4"/>
  <c r="K4313" i="4"/>
  <c r="N4312" i="4" a="1"/>
  <c r="N4312" i="4" s="1"/>
  <c r="M4312" i="4"/>
  <c r="L4312" i="4"/>
  <c r="K4312" i="4"/>
  <c r="M4311" i="4"/>
  <c r="L4311" i="4"/>
  <c r="K4311" i="4"/>
  <c r="N4311" i="4" s="1" a="1"/>
  <c r="N4311" i="4" s="1"/>
  <c r="N4310" i="4" a="1"/>
  <c r="N4310" i="4" s="1"/>
  <c r="M4310" i="4"/>
  <c r="L4310" i="4"/>
  <c r="K4310" i="4"/>
  <c r="O4309" i="4"/>
  <c r="N4309" i="4"/>
  <c r="N4309" i="4" a="1"/>
  <c r="M4309" i="4"/>
  <c r="L4309" i="4"/>
  <c r="K4309" i="4"/>
  <c r="M4308" i="4"/>
  <c r="L4308" i="4"/>
  <c r="O4308" i="4" s="1"/>
  <c r="K4308" i="4"/>
  <c r="M4307" i="4"/>
  <c r="L4307" i="4"/>
  <c r="K4307" i="4"/>
  <c r="M4306" i="4"/>
  <c r="L4306" i="4"/>
  <c r="O4306" i="4" s="1"/>
  <c r="K4306" i="4"/>
  <c r="N4305" i="4"/>
  <c r="N4305" i="4" a="1"/>
  <c r="M4305" i="4"/>
  <c r="L4305" i="4"/>
  <c r="K4305" i="4"/>
  <c r="M4304" i="4"/>
  <c r="L4304" i="4"/>
  <c r="K4304" i="4"/>
  <c r="N4304" i="4" s="1" a="1"/>
  <c r="N4304" i="4" s="1"/>
  <c r="M4303" i="4"/>
  <c r="L4303" i="4"/>
  <c r="K4303" i="4"/>
  <c r="N4303" i="4" s="1" a="1"/>
  <c r="N4303" i="4" s="1"/>
  <c r="N4302" i="4" a="1"/>
  <c r="N4302" i="4" s="1"/>
  <c r="M4302" i="4"/>
  <c r="L4302" i="4"/>
  <c r="K4302" i="4"/>
  <c r="N4301" i="4"/>
  <c r="M4301" i="4"/>
  <c r="L4301" i="4"/>
  <c r="K4301" i="4"/>
  <c r="N4301" i="4" s="1" a="1"/>
  <c r="M4300" i="4"/>
  <c r="L4300" i="4"/>
  <c r="K4300" i="4"/>
  <c r="N4300" i="4" s="1" a="1"/>
  <c r="N4300" i="4" s="1"/>
  <c r="M4299" i="4"/>
  <c r="L4299" i="4"/>
  <c r="O4299" i="4" s="1"/>
  <c r="K4299" i="4"/>
  <c r="M4298" i="4"/>
  <c r="L4298" i="4"/>
  <c r="K4298" i="4"/>
  <c r="O4297" i="4"/>
  <c r="N4297" i="4" a="1"/>
  <c r="N4297" i="4" s="1"/>
  <c r="M4297" i="4"/>
  <c r="L4297" i="4"/>
  <c r="K4297" i="4"/>
  <c r="N4296" i="4"/>
  <c r="N4296" i="4" a="1"/>
  <c r="M4296" i="4"/>
  <c r="L4296" i="4"/>
  <c r="O4296" i="4" s="1"/>
  <c r="K4296" i="4"/>
  <c r="O4295" i="4"/>
  <c r="M4295" i="4"/>
  <c r="L4295" i="4"/>
  <c r="K4295" i="4"/>
  <c r="M4294" i="4"/>
  <c r="L4294" i="4"/>
  <c r="K4294" i="4"/>
  <c r="N4294" i="4" s="1" a="1"/>
  <c r="N4294" i="4" s="1"/>
  <c r="O4293" i="4"/>
  <c r="N4293" i="4"/>
  <c r="N4293" i="4" a="1"/>
  <c r="M4293" i="4"/>
  <c r="L4293" i="4"/>
  <c r="K4293" i="4"/>
  <c r="M4292" i="4"/>
  <c r="L4292" i="4"/>
  <c r="K4292" i="4"/>
  <c r="N4292" i="4" s="1" a="1"/>
  <c r="N4292" i="4" s="1"/>
  <c r="N4291" i="4" a="1"/>
  <c r="N4291" i="4" s="1"/>
  <c r="M4291" i="4"/>
  <c r="O4291" i="4" s="1"/>
  <c r="L4291" i="4"/>
  <c r="K4291" i="4"/>
  <c r="M4290" i="4"/>
  <c r="L4290" i="4"/>
  <c r="K4290" i="4"/>
  <c r="M4289" i="4"/>
  <c r="L4289" i="4"/>
  <c r="K4289" i="4"/>
  <c r="N4288" i="4"/>
  <c r="N4288" i="4" a="1"/>
  <c r="M4288" i="4"/>
  <c r="L4288" i="4"/>
  <c r="O4288" i="4" s="1"/>
  <c r="K4288" i="4"/>
  <c r="M4287" i="4"/>
  <c r="L4287" i="4"/>
  <c r="O4287" i="4" s="1"/>
  <c r="K4287" i="4"/>
  <c r="M4286" i="4"/>
  <c r="L4286" i="4"/>
  <c r="K4286" i="4"/>
  <c r="N4286" i="4" s="1" a="1"/>
  <c r="N4286" i="4" s="1"/>
  <c r="M4285" i="4"/>
  <c r="L4285" i="4"/>
  <c r="K4285" i="4"/>
  <c r="M4284" i="4"/>
  <c r="L4284" i="4"/>
  <c r="K4284" i="4"/>
  <c r="O4283" i="4"/>
  <c r="N4283" i="4"/>
  <c r="N4283" i="4" a="1"/>
  <c r="M4283" i="4"/>
  <c r="L4283" i="4"/>
  <c r="K4283" i="4"/>
  <c r="M4282" i="4"/>
  <c r="L4282" i="4"/>
  <c r="O4282" i="4" s="1"/>
  <c r="K4282" i="4"/>
  <c r="N4281" i="4"/>
  <c r="N4281" i="4" a="1"/>
  <c r="M4281" i="4"/>
  <c r="L4281" i="4"/>
  <c r="O4281" i="4" s="1"/>
  <c r="K4281" i="4"/>
  <c r="M4280" i="4"/>
  <c r="L4280" i="4"/>
  <c r="K4280" i="4"/>
  <c r="N4280" i="4" s="1" a="1"/>
  <c r="N4280" i="4" s="1"/>
  <c r="M4279" i="4"/>
  <c r="L4279" i="4"/>
  <c r="K4279" i="4"/>
  <c r="N4279" i="4" s="1" a="1"/>
  <c r="N4279" i="4" s="1"/>
  <c r="M4278" i="4"/>
  <c r="L4278" i="4"/>
  <c r="O4278" i="4" s="1"/>
  <c r="K4278" i="4"/>
  <c r="M4277" i="4"/>
  <c r="L4277" i="4"/>
  <c r="O4277" i="4" s="1"/>
  <c r="K4277" i="4"/>
  <c r="N4276" i="4" a="1"/>
  <c r="N4276" i="4" s="1"/>
  <c r="M4276" i="4"/>
  <c r="L4276" i="4"/>
  <c r="K4276" i="4"/>
  <c r="M4275" i="4"/>
  <c r="L4275" i="4"/>
  <c r="K4275" i="4"/>
  <c r="N4275" i="4" s="1" a="1"/>
  <c r="N4275" i="4" s="1"/>
  <c r="M4274" i="4"/>
  <c r="L4274" i="4"/>
  <c r="K4274" i="4"/>
  <c r="N4274" i="4" s="1" a="1"/>
  <c r="N4274" i="4" s="1"/>
  <c r="M4273" i="4"/>
  <c r="L4273" i="4"/>
  <c r="K4273" i="4"/>
  <c r="M4272" i="4"/>
  <c r="L4272" i="4"/>
  <c r="K4272" i="4"/>
  <c r="O4271" i="4"/>
  <c r="N4271" i="4"/>
  <c r="M4271" i="4"/>
  <c r="L4271" i="4"/>
  <c r="K4271" i="4"/>
  <c r="N4271" i="4" s="1" a="1"/>
  <c r="N4270" i="4" a="1"/>
  <c r="N4270" i="4" s="1"/>
  <c r="M4270" i="4"/>
  <c r="L4270" i="4"/>
  <c r="K4270" i="4"/>
  <c r="O4269" i="4"/>
  <c r="N4269" i="4" a="1"/>
  <c r="N4269" i="4" s="1"/>
  <c r="M4269" i="4"/>
  <c r="L4269" i="4"/>
  <c r="K4269" i="4"/>
  <c r="M4268" i="4"/>
  <c r="L4268" i="4"/>
  <c r="O4268" i="4" s="1"/>
  <c r="K4268" i="4"/>
  <c r="O4267" i="4"/>
  <c r="N4267" i="4"/>
  <c r="M4267" i="4"/>
  <c r="L4267" i="4"/>
  <c r="K4267" i="4"/>
  <c r="N4267" i="4" s="1" a="1"/>
  <c r="M4266" i="4"/>
  <c r="L4266" i="4"/>
  <c r="K4266" i="4"/>
  <c r="N4266" i="4" s="1" a="1"/>
  <c r="N4266" i="4" s="1"/>
  <c r="O4265" i="4"/>
  <c r="N4265" i="4" a="1"/>
  <c r="N4265" i="4" s="1"/>
  <c r="M4265" i="4"/>
  <c r="L4265" i="4"/>
  <c r="K4265" i="4"/>
  <c r="N4264" i="4"/>
  <c r="N4264" i="4" a="1"/>
  <c r="M4264" i="4"/>
  <c r="L4264" i="4"/>
  <c r="K4264" i="4"/>
  <c r="N4263" i="4" a="1"/>
  <c r="N4263" i="4" s="1"/>
  <c r="M4263" i="4"/>
  <c r="O4263" i="4" s="1"/>
  <c r="L4263" i="4"/>
  <c r="K4263" i="4"/>
  <c r="N4262" i="4" a="1"/>
  <c r="N4262" i="4" s="1"/>
  <c r="M4262" i="4"/>
  <c r="L4262" i="4"/>
  <c r="K4262" i="4"/>
  <c r="M4261" i="4"/>
  <c r="L4261" i="4"/>
  <c r="K4261" i="4"/>
  <c r="N4261" i="4" s="1" a="1"/>
  <c r="N4261" i="4" s="1"/>
  <c r="M4260" i="4"/>
  <c r="L4260" i="4"/>
  <c r="O4260" i="4" s="1"/>
  <c r="K4260" i="4"/>
  <c r="O4259" i="4"/>
  <c r="M4259" i="4"/>
  <c r="L4259" i="4"/>
  <c r="K4259" i="4"/>
  <c r="N4259" i="4" s="1" a="1"/>
  <c r="N4259" i="4" s="1"/>
  <c r="M4258" i="4"/>
  <c r="L4258" i="4"/>
  <c r="K4258" i="4"/>
  <c r="N4258" i="4" s="1" a="1"/>
  <c r="N4258" i="4" s="1"/>
  <c r="N4257" i="4"/>
  <c r="N4257" i="4" a="1"/>
  <c r="M4257" i="4"/>
  <c r="L4257" i="4"/>
  <c r="K4257" i="4"/>
  <c r="M4256" i="4"/>
  <c r="L4256" i="4"/>
  <c r="K4256" i="4"/>
  <c r="N4256" i="4" s="1" a="1"/>
  <c r="N4256" i="4" s="1"/>
  <c r="M4255" i="4"/>
  <c r="L4255" i="4"/>
  <c r="K4255" i="4"/>
  <c r="M4254" i="4"/>
  <c r="L4254" i="4"/>
  <c r="K4254" i="4"/>
  <c r="M4253" i="4"/>
  <c r="L4253" i="4"/>
  <c r="O4253" i="4" s="1"/>
  <c r="K4253" i="4"/>
  <c r="N4253" i="4" s="1" a="1"/>
  <c r="N4253" i="4" s="1"/>
  <c r="N4252" i="4"/>
  <c r="M4252" i="4"/>
  <c r="L4252" i="4"/>
  <c r="K4252" i="4"/>
  <c r="N4252" i="4" s="1" a="1"/>
  <c r="M4251" i="4"/>
  <c r="L4251" i="4"/>
  <c r="K4251" i="4"/>
  <c r="N4250" i="4"/>
  <c r="N4250" i="4" a="1"/>
  <c r="M4250" i="4"/>
  <c r="L4250" i="4"/>
  <c r="K4250" i="4"/>
  <c r="M4249" i="4"/>
  <c r="L4249" i="4"/>
  <c r="K4249" i="4"/>
  <c r="N4248" i="4" a="1"/>
  <c r="N4248" i="4" s="1"/>
  <c r="M4248" i="4"/>
  <c r="L4248" i="4"/>
  <c r="K4248" i="4"/>
  <c r="M4247" i="4"/>
  <c r="L4247" i="4"/>
  <c r="O4247" i="4" s="1"/>
  <c r="K4247" i="4"/>
  <c r="N4247" i="4" s="1" a="1"/>
  <c r="N4247" i="4" s="1"/>
  <c r="M4246" i="4"/>
  <c r="L4246" i="4"/>
  <c r="K4246" i="4"/>
  <c r="O4245" i="4"/>
  <c r="M4245" i="4"/>
  <c r="L4245" i="4"/>
  <c r="K4245" i="4"/>
  <c r="N4245" i="4" s="1" a="1"/>
  <c r="N4245" i="4" s="1"/>
  <c r="M4244" i="4"/>
  <c r="L4244" i="4"/>
  <c r="K4244" i="4"/>
  <c r="N4244" i="4" s="1" a="1"/>
  <c r="N4244" i="4" s="1"/>
  <c r="N4243" i="4"/>
  <c r="N4243" i="4" a="1"/>
  <c r="M4243" i="4"/>
  <c r="O4243" i="4" s="1"/>
  <c r="L4243" i="4"/>
  <c r="K4243" i="4"/>
  <c r="M4242" i="4"/>
  <c r="L4242" i="4"/>
  <c r="O4242" i="4" s="1"/>
  <c r="K4242" i="4"/>
  <c r="O4241" i="4"/>
  <c r="N4241" i="4"/>
  <c r="N4241" i="4" a="1"/>
  <c r="M4241" i="4"/>
  <c r="L4241" i="4"/>
  <c r="K4241" i="4"/>
  <c r="M4240" i="4"/>
  <c r="L4240" i="4"/>
  <c r="K4240" i="4"/>
  <c r="N4240" i="4" s="1" a="1"/>
  <c r="N4240" i="4" s="1"/>
  <c r="M4239" i="4"/>
  <c r="L4239" i="4"/>
  <c r="O4239" i="4" s="1"/>
  <c r="K4239" i="4"/>
  <c r="N4238" i="4" a="1"/>
  <c r="N4238" i="4" s="1"/>
  <c r="M4238" i="4"/>
  <c r="L4238" i="4"/>
  <c r="K4238" i="4"/>
  <c r="N4237" i="4"/>
  <c r="N4237" i="4" a="1"/>
  <c r="M4237" i="4"/>
  <c r="L4237" i="4"/>
  <c r="O4237" i="4" s="1"/>
  <c r="K4237" i="4"/>
  <c r="M4236" i="4"/>
  <c r="L4236" i="4"/>
  <c r="K4236" i="4"/>
  <c r="M4235" i="4"/>
  <c r="L4235" i="4"/>
  <c r="K4235" i="4"/>
  <c r="N4235" i="4" s="1" a="1"/>
  <c r="N4235" i="4" s="1"/>
  <c r="N4234" i="4"/>
  <c r="N4234" i="4" a="1"/>
  <c r="M4234" i="4"/>
  <c r="L4234" i="4"/>
  <c r="O4234" i="4" s="1"/>
  <c r="K4234" i="4"/>
  <c r="M4233" i="4"/>
  <c r="L4233" i="4"/>
  <c r="O4233" i="4" s="1"/>
  <c r="K4233" i="4"/>
  <c r="N4232" i="4" a="1"/>
  <c r="N4232" i="4" s="1"/>
  <c r="M4232" i="4"/>
  <c r="L4232" i="4"/>
  <c r="K4232" i="4"/>
  <c r="O4231" i="4"/>
  <c r="N4231" i="4" a="1"/>
  <c r="N4231" i="4" s="1"/>
  <c r="M4231" i="4"/>
  <c r="L4231" i="4"/>
  <c r="K4231" i="4"/>
  <c r="M4230" i="4"/>
  <c r="L4230" i="4"/>
  <c r="K4230" i="4"/>
  <c r="O4229" i="4"/>
  <c r="M4229" i="4"/>
  <c r="L4229" i="4"/>
  <c r="K4229" i="4"/>
  <c r="M4228" i="4"/>
  <c r="L4228" i="4"/>
  <c r="K4228" i="4"/>
  <c r="N4228" i="4" s="1" a="1"/>
  <c r="N4228" i="4" s="1"/>
  <c r="M4227" i="4"/>
  <c r="L4227" i="4"/>
  <c r="K4227" i="4"/>
  <c r="N4227" i="4" s="1" a="1"/>
  <c r="N4227" i="4" s="1"/>
  <c r="N4226" i="4"/>
  <c r="M4226" i="4"/>
  <c r="L4226" i="4"/>
  <c r="K4226" i="4"/>
  <c r="N4226" i="4" s="1" a="1"/>
  <c r="N4225" i="4" a="1"/>
  <c r="N4225" i="4" s="1"/>
  <c r="M4225" i="4"/>
  <c r="O4225" i="4" s="1"/>
  <c r="L4225" i="4"/>
  <c r="K4225" i="4"/>
  <c r="N4224" i="4"/>
  <c r="N4224" i="4" a="1"/>
  <c r="M4224" i="4"/>
  <c r="L4224" i="4"/>
  <c r="K4224" i="4"/>
  <c r="N4223" i="4"/>
  <c r="M4223" i="4"/>
  <c r="L4223" i="4"/>
  <c r="K4223" i="4"/>
  <c r="N4223" i="4" s="1" a="1"/>
  <c r="N4222" i="4" a="1"/>
  <c r="N4222" i="4" s="1"/>
  <c r="M4222" i="4"/>
  <c r="L4222" i="4"/>
  <c r="O4222" i="4" s="1"/>
  <c r="K4222" i="4"/>
  <c r="M4221" i="4"/>
  <c r="L4221" i="4"/>
  <c r="K4221" i="4"/>
  <c r="N4221" i="4" s="1" a="1"/>
  <c r="N4221" i="4" s="1"/>
  <c r="N4220" i="4" a="1"/>
  <c r="N4220" i="4" s="1"/>
  <c r="M4220" i="4"/>
  <c r="L4220" i="4"/>
  <c r="K4220" i="4"/>
  <c r="O4219" i="4"/>
  <c r="N4219" i="4"/>
  <c r="M4219" i="4"/>
  <c r="L4219" i="4"/>
  <c r="K4219" i="4"/>
  <c r="N4219" i="4" s="1" a="1"/>
  <c r="M4218" i="4"/>
  <c r="L4218" i="4"/>
  <c r="K4218" i="4"/>
  <c r="N4218" i="4" s="1" a="1"/>
  <c r="N4218" i="4" s="1"/>
  <c r="O4217" i="4"/>
  <c r="N4217" i="4" a="1"/>
  <c r="N4217" i="4" s="1"/>
  <c r="M4217" i="4"/>
  <c r="L4217" i="4"/>
  <c r="K4217" i="4"/>
  <c r="N4216" i="4" a="1"/>
  <c r="N4216" i="4" s="1"/>
  <c r="M4216" i="4"/>
  <c r="L4216" i="4"/>
  <c r="K4216" i="4"/>
  <c r="O4215" i="4"/>
  <c r="N4215" i="4" a="1"/>
  <c r="N4215" i="4" s="1"/>
  <c r="M4215" i="4"/>
  <c r="L4215" i="4"/>
  <c r="K4215" i="4"/>
  <c r="M4214" i="4"/>
  <c r="L4214" i="4"/>
  <c r="K4214" i="4"/>
  <c r="N4214" i="4" s="1" a="1"/>
  <c r="N4214" i="4" s="1"/>
  <c r="M4213" i="4"/>
  <c r="L4213" i="4"/>
  <c r="K4213" i="4"/>
  <c r="N4213" i="4" s="1" a="1"/>
  <c r="N4213" i="4" s="1"/>
  <c r="N4212" i="4"/>
  <c r="M4212" i="4"/>
  <c r="L4212" i="4"/>
  <c r="K4212" i="4"/>
  <c r="N4212" i="4" s="1" a="1"/>
  <c r="M4211" i="4"/>
  <c r="L4211" i="4"/>
  <c r="K4211" i="4"/>
  <c r="N4210" i="4" a="1"/>
  <c r="N4210" i="4" s="1"/>
  <c r="M4210" i="4"/>
  <c r="L4210" i="4"/>
  <c r="O4210" i="4" s="1"/>
  <c r="K4210" i="4"/>
  <c r="M4209" i="4"/>
  <c r="L4209" i="4"/>
  <c r="O4209" i="4" s="1"/>
  <c r="K4209" i="4"/>
  <c r="N4208" i="4" a="1"/>
  <c r="N4208" i="4" s="1"/>
  <c r="M4208" i="4"/>
  <c r="L4208" i="4"/>
  <c r="K4208" i="4"/>
  <c r="M4207" i="4"/>
  <c r="L4207" i="4"/>
  <c r="K4207" i="4"/>
  <c r="N4207" i="4" s="1" a="1"/>
  <c r="N4207" i="4" s="1"/>
  <c r="M4206" i="4"/>
  <c r="L4206" i="4"/>
  <c r="K4206" i="4"/>
  <c r="M4205" i="4"/>
  <c r="L4205" i="4"/>
  <c r="K4205" i="4"/>
  <c r="N4204" i="4"/>
  <c r="N4204" i="4" a="1"/>
  <c r="M4204" i="4"/>
  <c r="L4204" i="4"/>
  <c r="K4204" i="4"/>
  <c r="M4203" i="4"/>
  <c r="L4203" i="4"/>
  <c r="K4203" i="4"/>
  <c r="M4202" i="4"/>
  <c r="L4202" i="4"/>
  <c r="K4202" i="4"/>
  <c r="O4201" i="4"/>
  <c r="M4201" i="4"/>
  <c r="L4201" i="4"/>
  <c r="K4201" i="4"/>
  <c r="N4201" i="4" s="1" a="1"/>
  <c r="N4201" i="4" s="1"/>
  <c r="M4200" i="4"/>
  <c r="L4200" i="4"/>
  <c r="K4200" i="4"/>
  <c r="N4200" i="4" s="1" a="1"/>
  <c r="N4200" i="4" s="1"/>
  <c r="M4199" i="4"/>
  <c r="L4199" i="4"/>
  <c r="O4199" i="4" s="1"/>
  <c r="K4199" i="4"/>
  <c r="N4198" i="4"/>
  <c r="N4198" i="4" a="1"/>
  <c r="M4198" i="4"/>
  <c r="L4198" i="4"/>
  <c r="K4198" i="4"/>
  <c r="M4197" i="4"/>
  <c r="L4197" i="4"/>
  <c r="O4197" i="4" s="1"/>
  <c r="K4197" i="4"/>
  <c r="M4196" i="4"/>
  <c r="L4196" i="4"/>
  <c r="K4196" i="4"/>
  <c r="N4196" i="4" s="1" a="1"/>
  <c r="N4196" i="4" s="1"/>
  <c r="M4195" i="4"/>
  <c r="L4195" i="4"/>
  <c r="K4195" i="4"/>
  <c r="M4194" i="4"/>
  <c r="L4194" i="4"/>
  <c r="K4194" i="4"/>
  <c r="O4193" i="4"/>
  <c r="N4193" i="4" a="1"/>
  <c r="N4193" i="4" s="1"/>
  <c r="M4193" i="4"/>
  <c r="L4193" i="4"/>
  <c r="K4193" i="4"/>
  <c r="N4192" i="4" a="1"/>
  <c r="N4192" i="4" s="1"/>
  <c r="M4192" i="4"/>
  <c r="L4192" i="4"/>
  <c r="K4192" i="4"/>
  <c r="M4191" i="4"/>
  <c r="L4191" i="4"/>
  <c r="K4191" i="4"/>
  <c r="M4190" i="4"/>
  <c r="L4190" i="4"/>
  <c r="K4190" i="4"/>
  <c r="N4190" i="4" s="1" a="1"/>
  <c r="N4190" i="4" s="1"/>
  <c r="N4189" i="4"/>
  <c r="M4189" i="4"/>
  <c r="O4189" i="4" s="1"/>
  <c r="L4189" i="4"/>
  <c r="K4189" i="4"/>
  <c r="N4189" i="4" s="1" a="1"/>
  <c r="M4188" i="4"/>
  <c r="L4188" i="4"/>
  <c r="O4188" i="4" s="1"/>
  <c r="K4188" i="4"/>
  <c r="M4187" i="4"/>
  <c r="L4187" i="4"/>
  <c r="K4187" i="4"/>
  <c r="M4186" i="4"/>
  <c r="L4186" i="4"/>
  <c r="K4186" i="4"/>
  <c r="N4186" i="4" s="1" a="1"/>
  <c r="N4186" i="4" s="1"/>
  <c r="N4185" i="4" a="1"/>
  <c r="N4185" i="4" s="1"/>
  <c r="M4185" i="4"/>
  <c r="L4185" i="4"/>
  <c r="O4185" i="4" s="1"/>
  <c r="K4185" i="4"/>
  <c r="N4184" i="4"/>
  <c r="N4184" i="4" a="1"/>
  <c r="M4184" i="4"/>
  <c r="L4184" i="4"/>
  <c r="K4184" i="4"/>
  <c r="O4183" i="4"/>
  <c r="N4183" i="4" a="1"/>
  <c r="N4183" i="4" s="1"/>
  <c r="M4183" i="4"/>
  <c r="L4183" i="4"/>
  <c r="K4183" i="4"/>
  <c r="N4182" i="4"/>
  <c r="N4182" i="4" a="1"/>
  <c r="M4182" i="4"/>
  <c r="L4182" i="4"/>
  <c r="K4182" i="4"/>
  <c r="M4181" i="4"/>
  <c r="L4181" i="4"/>
  <c r="O4181" i="4" s="1"/>
  <c r="K4181" i="4"/>
  <c r="N4180" i="4"/>
  <c r="N4180" i="4" a="1"/>
  <c r="M4180" i="4"/>
  <c r="L4180" i="4"/>
  <c r="K4180" i="4"/>
  <c r="M4179" i="4"/>
  <c r="L4179" i="4"/>
  <c r="K4179" i="4"/>
  <c r="N4179" i="4" s="1" a="1"/>
  <c r="N4179" i="4" s="1"/>
  <c r="N4178" i="4"/>
  <c r="M4178" i="4"/>
  <c r="L4178" i="4"/>
  <c r="K4178" i="4"/>
  <c r="N4178" i="4" s="1" a="1"/>
  <c r="M4177" i="4"/>
  <c r="L4177" i="4"/>
  <c r="K4177" i="4"/>
  <c r="M4176" i="4"/>
  <c r="L4176" i="4"/>
  <c r="O4176" i="4" s="1"/>
  <c r="K4176" i="4"/>
  <c r="O4175" i="4"/>
  <c r="M4175" i="4"/>
  <c r="L4175" i="4"/>
  <c r="K4175" i="4"/>
  <c r="M4174" i="4"/>
  <c r="L4174" i="4"/>
  <c r="K4174" i="4"/>
  <c r="N4174" i="4" s="1" a="1"/>
  <c r="N4174" i="4" s="1"/>
  <c r="M4173" i="4"/>
  <c r="L4173" i="4"/>
  <c r="K4173" i="4"/>
  <c r="N4173" i="4" s="1" a="1"/>
  <c r="N4173" i="4" s="1"/>
  <c r="N4172" i="4" a="1"/>
  <c r="N4172" i="4" s="1"/>
  <c r="M4172" i="4"/>
  <c r="L4172" i="4"/>
  <c r="K4172" i="4"/>
  <c r="M4171" i="4"/>
  <c r="L4171" i="4"/>
  <c r="K4171" i="4"/>
  <c r="M4170" i="4"/>
  <c r="L4170" i="4"/>
  <c r="K4170" i="4"/>
  <c r="N4170" i="4" s="1" a="1"/>
  <c r="N4170" i="4" s="1"/>
  <c r="N4169" i="4" a="1"/>
  <c r="N4169" i="4" s="1"/>
  <c r="M4169" i="4"/>
  <c r="L4169" i="4"/>
  <c r="O4169" i="4" s="1"/>
  <c r="K4169" i="4"/>
  <c r="M4168" i="4"/>
  <c r="L4168" i="4"/>
  <c r="O4168" i="4" s="1"/>
  <c r="K4168" i="4"/>
  <c r="O4167" i="4"/>
  <c r="M4167" i="4"/>
  <c r="L4167" i="4"/>
  <c r="K4167" i="4"/>
  <c r="M4166" i="4"/>
  <c r="L4166" i="4"/>
  <c r="K4166" i="4"/>
  <c r="N4166" i="4" s="1" a="1"/>
  <c r="N4166" i="4" s="1"/>
  <c r="N4165" i="4"/>
  <c r="N4165" i="4" a="1"/>
  <c r="M4165" i="4"/>
  <c r="O4165" i="4" s="1"/>
  <c r="L4165" i="4"/>
  <c r="K4165" i="4"/>
  <c r="M4164" i="4"/>
  <c r="L4164" i="4"/>
  <c r="O4164" i="4" s="1"/>
  <c r="K4164" i="4"/>
  <c r="M4163" i="4"/>
  <c r="L4163" i="4"/>
  <c r="K4163" i="4"/>
  <c r="N4163" i="4" s="1" a="1"/>
  <c r="N4163" i="4" s="1"/>
  <c r="N4162" i="4" a="1"/>
  <c r="N4162" i="4" s="1"/>
  <c r="M4162" i="4"/>
  <c r="L4162" i="4"/>
  <c r="O4162" i="4" s="1"/>
  <c r="K4162" i="4"/>
  <c r="M4161" i="4"/>
  <c r="L4161" i="4"/>
  <c r="K4161" i="4"/>
  <c r="N4160" i="4"/>
  <c r="N4160" i="4" a="1"/>
  <c r="M4160" i="4"/>
  <c r="L4160" i="4"/>
  <c r="K4160" i="4"/>
  <c r="O4159" i="4"/>
  <c r="M4159" i="4"/>
  <c r="L4159" i="4"/>
  <c r="K4159" i="4"/>
  <c r="N4158" i="4"/>
  <c r="N4158" i="4" a="1"/>
  <c r="M4158" i="4"/>
  <c r="L4158" i="4"/>
  <c r="O4158" i="4" s="1"/>
  <c r="K4158" i="4"/>
  <c r="M4157" i="4"/>
  <c r="L4157" i="4"/>
  <c r="K4157" i="4"/>
  <c r="M4156" i="4"/>
  <c r="L4156" i="4"/>
  <c r="O4156" i="4" s="1"/>
  <c r="K4156" i="4"/>
  <c r="M4155" i="4"/>
  <c r="L4155" i="4"/>
  <c r="O4155" i="4" s="1"/>
  <c r="K4155" i="4"/>
  <c r="M4154" i="4"/>
  <c r="L4154" i="4"/>
  <c r="O4154" i="4" s="1"/>
  <c r="K4154" i="4"/>
  <c r="M4153" i="4"/>
  <c r="L4153" i="4"/>
  <c r="K4153" i="4"/>
  <c r="N4152" i="4"/>
  <c r="M4152" i="4"/>
  <c r="L4152" i="4"/>
  <c r="K4152" i="4"/>
  <c r="N4152" i="4" s="1" a="1"/>
  <c r="O4151" i="4"/>
  <c r="M4151" i="4"/>
  <c r="L4151" i="4"/>
  <c r="K4151" i="4"/>
  <c r="M4150" i="4"/>
  <c r="L4150" i="4"/>
  <c r="K4150" i="4"/>
  <c r="O4149" i="4"/>
  <c r="N4149" i="4" a="1"/>
  <c r="N4149" i="4" s="1"/>
  <c r="M4149" i="4"/>
  <c r="L4149" i="4"/>
  <c r="K4149" i="4"/>
  <c r="M4148" i="4"/>
  <c r="L4148" i="4"/>
  <c r="K4148" i="4"/>
  <c r="N4148" i="4" s="1" a="1"/>
  <c r="N4148" i="4" s="1"/>
  <c r="M4147" i="4"/>
  <c r="L4147" i="4"/>
  <c r="K4147" i="4"/>
  <c r="M4146" i="4"/>
  <c r="L4146" i="4"/>
  <c r="O4146" i="4" s="1"/>
  <c r="K4146" i="4"/>
  <c r="M4145" i="4"/>
  <c r="L4145" i="4"/>
  <c r="K4145" i="4"/>
  <c r="M4144" i="4"/>
  <c r="L4144" i="4"/>
  <c r="O4144" i="4" s="1"/>
  <c r="K4144" i="4"/>
  <c r="M4143" i="4"/>
  <c r="L4143" i="4"/>
  <c r="K4143" i="4"/>
  <c r="M4142" i="4"/>
  <c r="L4142" i="4"/>
  <c r="K4142" i="4"/>
  <c r="N4142" i="4" s="1" a="1"/>
  <c r="N4142" i="4" s="1"/>
  <c r="N4141" i="4"/>
  <c r="M4141" i="4"/>
  <c r="O4141" i="4" s="1"/>
  <c r="L4141" i="4"/>
  <c r="K4141" i="4"/>
  <c r="N4141" i="4" s="1" a="1"/>
  <c r="M4140" i="4"/>
  <c r="L4140" i="4"/>
  <c r="K4140" i="4"/>
  <c r="N4140" i="4" s="1" a="1"/>
  <c r="N4140" i="4" s="1"/>
  <c r="M4139" i="4"/>
  <c r="L4139" i="4"/>
  <c r="K4139" i="4"/>
  <c r="M4138" i="4"/>
  <c r="L4138" i="4"/>
  <c r="O4138" i="4" s="1"/>
  <c r="K4138" i="4"/>
  <c r="M4137" i="4"/>
  <c r="L4137" i="4"/>
  <c r="K4137" i="4"/>
  <c r="N4137" i="4" s="1" a="1"/>
  <c r="N4137" i="4" s="1"/>
  <c r="M4136" i="4"/>
  <c r="L4136" i="4"/>
  <c r="K4136" i="4"/>
  <c r="N4136" i="4" s="1" a="1"/>
  <c r="N4136" i="4" s="1"/>
  <c r="M4135" i="4"/>
  <c r="L4135" i="4"/>
  <c r="K4135" i="4"/>
  <c r="N4134" i="4"/>
  <c r="N4134" i="4" a="1"/>
  <c r="M4134" i="4"/>
  <c r="L4134" i="4"/>
  <c r="O4134" i="4" s="1"/>
  <c r="K4134" i="4"/>
  <c r="O4133" i="4"/>
  <c r="M4133" i="4"/>
  <c r="L4133" i="4"/>
  <c r="K4133" i="4"/>
  <c r="M4132" i="4"/>
  <c r="L4132" i="4"/>
  <c r="K4132" i="4"/>
  <c r="M4131" i="4"/>
  <c r="L4131" i="4"/>
  <c r="K4131" i="4"/>
  <c r="N4131" i="4" s="1" a="1"/>
  <c r="N4131" i="4" s="1"/>
  <c r="M4130" i="4"/>
  <c r="L4130" i="4"/>
  <c r="K4130" i="4"/>
  <c r="N4130" i="4" s="1" a="1"/>
  <c r="N4130" i="4" s="1"/>
  <c r="M4129" i="4"/>
  <c r="O4129" i="4" s="1"/>
  <c r="L4129" i="4"/>
  <c r="K4129" i="4"/>
  <c r="N4129" i="4" s="1" a="1"/>
  <c r="N4129" i="4" s="1"/>
  <c r="M4128" i="4"/>
  <c r="L4128" i="4"/>
  <c r="K4128" i="4"/>
  <c r="O4127" i="4"/>
  <c r="M4127" i="4"/>
  <c r="L4127" i="4"/>
  <c r="K4127" i="4"/>
  <c r="N4127" i="4" s="1" a="1"/>
  <c r="N4127" i="4" s="1"/>
  <c r="N4126" i="4" a="1"/>
  <c r="N4126" i="4" s="1"/>
  <c r="M4126" i="4"/>
  <c r="L4126" i="4"/>
  <c r="O4126" i="4" s="1"/>
  <c r="K4126" i="4"/>
  <c r="O4125" i="4"/>
  <c r="N4125" i="4" a="1"/>
  <c r="N4125" i="4" s="1"/>
  <c r="M4125" i="4"/>
  <c r="L4125" i="4"/>
  <c r="K4125" i="4"/>
  <c r="M4124" i="4"/>
  <c r="L4124" i="4"/>
  <c r="O4124" i="4" s="1"/>
  <c r="K4124" i="4"/>
  <c r="O4123" i="4"/>
  <c r="N4123" i="4"/>
  <c r="N4123" i="4" a="1"/>
  <c r="M4123" i="4"/>
  <c r="L4123" i="4"/>
  <c r="K4123" i="4"/>
  <c r="M4122" i="4"/>
  <c r="L4122" i="4"/>
  <c r="O4122" i="4" s="1"/>
  <c r="K4122" i="4"/>
  <c r="O4121" i="4"/>
  <c r="N4121" i="4"/>
  <c r="N4121" i="4" a="1"/>
  <c r="M4121" i="4"/>
  <c r="L4121" i="4"/>
  <c r="K4121" i="4"/>
  <c r="N4120" i="4"/>
  <c r="M4120" i="4"/>
  <c r="L4120" i="4"/>
  <c r="K4120" i="4"/>
  <c r="N4120" i="4" s="1" a="1"/>
  <c r="N4119" i="4" a="1"/>
  <c r="N4119" i="4" s="1"/>
  <c r="M4119" i="4"/>
  <c r="L4119" i="4"/>
  <c r="K4119" i="4"/>
  <c r="M4118" i="4"/>
  <c r="L4118" i="4"/>
  <c r="K4118" i="4"/>
  <c r="N4118" i="4" s="1" a="1"/>
  <c r="N4118" i="4" s="1"/>
  <c r="M4117" i="4"/>
  <c r="L4117" i="4"/>
  <c r="O4117" i="4" s="1"/>
  <c r="K4117" i="4"/>
  <c r="M4116" i="4"/>
  <c r="L4116" i="4"/>
  <c r="O4116" i="4" s="1"/>
  <c r="K4116" i="4"/>
  <c r="O4115" i="4"/>
  <c r="M4115" i="4"/>
  <c r="L4115" i="4"/>
  <c r="K4115" i="4"/>
  <c r="M4114" i="4"/>
  <c r="L4114" i="4"/>
  <c r="K4114" i="4"/>
  <c r="N4114" i="4" s="1" a="1"/>
  <c r="N4114" i="4" s="1"/>
  <c r="M4113" i="4"/>
  <c r="L4113" i="4"/>
  <c r="K4113" i="4"/>
  <c r="N4113" i="4" s="1" a="1"/>
  <c r="N4113" i="4" s="1"/>
  <c r="N4112" i="4" a="1"/>
  <c r="N4112" i="4" s="1"/>
  <c r="M4112" i="4"/>
  <c r="L4112" i="4"/>
  <c r="K4112" i="4"/>
  <c r="N4111" i="4" a="1"/>
  <c r="N4111" i="4" s="1"/>
  <c r="M4111" i="4"/>
  <c r="O4111" i="4" s="1"/>
  <c r="L4111" i="4"/>
  <c r="K4111" i="4"/>
  <c r="M4110" i="4"/>
  <c r="L4110" i="4"/>
  <c r="K4110" i="4"/>
  <c r="O4109" i="4"/>
  <c r="M4109" i="4"/>
  <c r="L4109" i="4"/>
  <c r="K4109" i="4"/>
  <c r="M4108" i="4"/>
  <c r="L4108" i="4"/>
  <c r="K4108" i="4"/>
  <c r="N4108" i="4" s="1" a="1"/>
  <c r="N4108" i="4" s="1"/>
  <c r="M4107" i="4"/>
  <c r="L4107" i="4"/>
  <c r="K4107" i="4"/>
  <c r="M4106" i="4"/>
  <c r="L4106" i="4"/>
  <c r="K4106" i="4"/>
  <c r="N4106" i="4" s="1" a="1"/>
  <c r="N4106" i="4" s="1"/>
  <c r="M4105" i="4"/>
  <c r="L4105" i="4"/>
  <c r="K4105" i="4"/>
  <c r="N4105" i="4" s="1" a="1"/>
  <c r="N4105" i="4" s="1"/>
  <c r="N4104" i="4"/>
  <c r="N4104" i="4" a="1"/>
  <c r="M4104" i="4"/>
  <c r="L4104" i="4"/>
  <c r="O4104" i="4" s="1"/>
  <c r="K4104" i="4"/>
  <c r="M4103" i="4"/>
  <c r="L4103" i="4"/>
  <c r="K4103" i="4"/>
  <c r="N4103" i="4" s="1" a="1"/>
  <c r="N4103" i="4" s="1"/>
  <c r="N4102" i="4" a="1"/>
  <c r="N4102" i="4" s="1"/>
  <c r="M4102" i="4"/>
  <c r="L4102" i="4"/>
  <c r="K4102" i="4"/>
  <c r="O4101" i="4"/>
  <c r="M4101" i="4"/>
  <c r="L4101" i="4"/>
  <c r="K4101" i="4"/>
  <c r="N4101" i="4" s="1" a="1"/>
  <c r="N4101" i="4" s="1"/>
  <c r="N4100" i="4" a="1"/>
  <c r="N4100" i="4" s="1"/>
  <c r="M4100" i="4"/>
  <c r="L4100" i="4"/>
  <c r="O4100" i="4" s="1"/>
  <c r="K4100" i="4"/>
  <c r="O4099" i="4"/>
  <c r="N4099" i="4"/>
  <c r="N4099" i="4" a="1"/>
  <c r="M4099" i="4"/>
  <c r="L4099" i="4"/>
  <c r="K4099" i="4"/>
  <c r="M4098" i="4"/>
  <c r="L4098" i="4"/>
  <c r="K4098" i="4"/>
  <c r="N4098" i="4" s="1" a="1"/>
  <c r="N4098" i="4" s="1"/>
  <c r="N4097" i="4"/>
  <c r="N4097" i="4" a="1"/>
  <c r="M4097" i="4"/>
  <c r="O4097" i="4" s="1"/>
  <c r="L4097" i="4"/>
  <c r="K4097" i="4"/>
  <c r="M4096" i="4"/>
  <c r="L4096" i="4"/>
  <c r="K4096" i="4"/>
  <c r="N4096" i="4" s="1" a="1"/>
  <c r="N4096" i="4" s="1"/>
  <c r="O4095" i="4"/>
  <c r="N4095" i="4"/>
  <c r="N4095" i="4" a="1"/>
  <c r="M4095" i="4"/>
  <c r="L4095" i="4"/>
  <c r="K4095" i="4"/>
  <c r="N4094" i="4" a="1"/>
  <c r="N4094" i="4" s="1"/>
  <c r="M4094" i="4"/>
  <c r="L4094" i="4"/>
  <c r="O4094" i="4" s="1"/>
  <c r="K4094" i="4"/>
  <c r="N4093" i="4"/>
  <c r="N4093" i="4" a="1"/>
  <c r="M4093" i="4"/>
  <c r="L4093" i="4"/>
  <c r="O4093" i="4" s="1"/>
  <c r="K4093" i="4"/>
  <c r="M4092" i="4"/>
  <c r="L4092" i="4"/>
  <c r="O4092" i="4" s="1"/>
  <c r="K4092" i="4"/>
  <c r="M4091" i="4"/>
  <c r="L4091" i="4"/>
  <c r="K4091" i="4"/>
  <c r="N4091" i="4" s="1" a="1"/>
  <c r="N4091" i="4" s="1"/>
  <c r="N4090" i="4" a="1"/>
  <c r="N4090" i="4" s="1"/>
  <c r="M4090" i="4"/>
  <c r="L4090" i="4"/>
  <c r="K4090" i="4"/>
  <c r="N4089" i="4"/>
  <c r="M4089" i="4"/>
  <c r="L4089" i="4"/>
  <c r="K4089" i="4"/>
  <c r="N4089" i="4" s="1" a="1"/>
  <c r="N4088" i="4" a="1"/>
  <c r="N4088" i="4" s="1"/>
  <c r="M4088" i="4"/>
  <c r="L4088" i="4"/>
  <c r="K4088" i="4"/>
  <c r="O4087" i="4"/>
  <c r="N4087" i="4" a="1"/>
  <c r="N4087" i="4" s="1"/>
  <c r="M4087" i="4"/>
  <c r="L4087" i="4"/>
  <c r="K4087" i="4"/>
  <c r="M4086" i="4"/>
  <c r="L4086" i="4"/>
  <c r="K4086" i="4"/>
  <c r="N4085" i="4" a="1"/>
  <c r="N4085" i="4" s="1"/>
  <c r="M4085" i="4"/>
  <c r="L4085" i="4"/>
  <c r="O4085" i="4" s="1"/>
  <c r="K4085" i="4"/>
  <c r="N4084" i="4"/>
  <c r="N4084" i="4" a="1"/>
  <c r="M4084" i="4"/>
  <c r="L4084" i="4"/>
  <c r="O4084" i="4" s="1"/>
  <c r="K4084" i="4"/>
  <c r="M4083" i="4"/>
  <c r="L4083" i="4"/>
  <c r="K4083" i="4"/>
  <c r="N4082" i="4" a="1"/>
  <c r="N4082" i="4" s="1"/>
  <c r="M4082" i="4"/>
  <c r="L4082" i="4"/>
  <c r="K4082" i="4"/>
  <c r="O4081" i="4"/>
  <c r="M4081" i="4"/>
  <c r="L4081" i="4"/>
  <c r="K4081" i="4"/>
  <c r="N4081" i="4" s="1" a="1"/>
  <c r="N4081" i="4" s="1"/>
  <c r="N4080" i="4" a="1"/>
  <c r="N4080" i="4" s="1"/>
  <c r="M4080" i="4"/>
  <c r="L4080" i="4"/>
  <c r="O4080" i="4" s="1"/>
  <c r="K4080" i="4"/>
  <c r="O4079" i="4"/>
  <c r="N4079" i="4"/>
  <c r="M4079" i="4"/>
  <c r="L4079" i="4"/>
  <c r="K4079" i="4"/>
  <c r="N4079" i="4" s="1" a="1"/>
  <c r="M4078" i="4"/>
  <c r="L4078" i="4"/>
  <c r="O4078" i="4" s="1"/>
  <c r="K4078" i="4"/>
  <c r="M4077" i="4"/>
  <c r="L4077" i="4"/>
  <c r="O4077" i="4" s="1"/>
  <c r="K4077" i="4"/>
  <c r="N4076" i="4"/>
  <c r="M4076" i="4"/>
  <c r="L4076" i="4"/>
  <c r="K4076" i="4"/>
  <c r="N4076" i="4" s="1" a="1"/>
  <c r="M4075" i="4"/>
  <c r="L4075" i="4"/>
  <c r="K4075" i="4"/>
  <c r="N4074" i="4"/>
  <c r="N4074" i="4" a="1"/>
  <c r="M4074" i="4"/>
  <c r="L4074" i="4"/>
  <c r="O4074" i="4" s="1"/>
  <c r="K4074" i="4"/>
  <c r="M4073" i="4"/>
  <c r="L4073" i="4"/>
  <c r="K4073" i="4"/>
  <c r="N4072" i="4"/>
  <c r="M4072" i="4"/>
  <c r="L4072" i="4"/>
  <c r="K4072" i="4"/>
  <c r="N4072" i="4" s="1" a="1"/>
  <c r="O4071" i="4"/>
  <c r="M4071" i="4"/>
  <c r="L4071" i="4"/>
  <c r="K4071" i="4"/>
  <c r="N4071" i="4" s="1" a="1"/>
  <c r="N4071" i="4" s="1"/>
  <c r="M4070" i="4"/>
  <c r="L4070" i="4"/>
  <c r="O4070" i="4" s="1"/>
  <c r="K4070" i="4"/>
  <c r="N4069" i="4"/>
  <c r="N4069" i="4" a="1"/>
  <c r="M4069" i="4"/>
  <c r="L4069" i="4"/>
  <c r="K4069" i="4"/>
  <c r="M4068" i="4"/>
  <c r="L4068" i="4"/>
  <c r="O4068" i="4" s="1"/>
  <c r="K4068" i="4"/>
  <c r="O4067" i="4"/>
  <c r="N4067" i="4"/>
  <c r="M4067" i="4"/>
  <c r="L4067" i="4"/>
  <c r="K4067" i="4"/>
  <c r="N4067" i="4" s="1" a="1"/>
  <c r="N4066" i="4" a="1"/>
  <c r="N4066" i="4" s="1"/>
  <c r="M4066" i="4"/>
  <c r="L4066" i="4"/>
  <c r="O4066" i="4" s="1"/>
  <c r="K4066" i="4"/>
  <c r="O4065" i="4"/>
  <c r="N4065" i="4" a="1"/>
  <c r="N4065" i="4" s="1"/>
  <c r="M4065" i="4"/>
  <c r="L4065" i="4"/>
  <c r="K4065" i="4"/>
  <c r="N4064" i="4"/>
  <c r="N4064" i="4" a="1"/>
  <c r="M4064" i="4"/>
  <c r="L4064" i="4"/>
  <c r="K4064" i="4"/>
  <c r="M4063" i="4"/>
  <c r="L4063" i="4"/>
  <c r="K4063" i="4"/>
  <c r="N4062" i="4"/>
  <c r="N4062" i="4" a="1"/>
  <c r="M4062" i="4"/>
  <c r="L4062" i="4"/>
  <c r="K4062" i="4"/>
  <c r="O4061" i="4"/>
  <c r="N4061" i="4" a="1"/>
  <c r="N4061" i="4" s="1"/>
  <c r="M4061" i="4"/>
  <c r="L4061" i="4"/>
  <c r="K4061" i="4"/>
  <c r="N4060" i="4" a="1"/>
  <c r="N4060" i="4" s="1"/>
  <c r="M4060" i="4"/>
  <c r="L4060" i="4"/>
  <c r="K4060" i="4"/>
  <c r="N4059" i="4"/>
  <c r="N4059" i="4" a="1"/>
  <c r="M4059" i="4"/>
  <c r="L4059" i="4"/>
  <c r="O4059" i="4" s="1"/>
  <c r="K4059" i="4"/>
  <c r="M4058" i="4"/>
  <c r="L4058" i="4"/>
  <c r="O4058" i="4" s="1"/>
  <c r="K4058" i="4"/>
  <c r="O4057" i="4"/>
  <c r="N4057" i="4" a="1"/>
  <c r="N4057" i="4" s="1"/>
  <c r="M4057" i="4"/>
  <c r="L4057" i="4"/>
  <c r="K4057" i="4"/>
  <c r="N4056" i="4" a="1"/>
  <c r="N4056" i="4" s="1"/>
  <c r="M4056" i="4"/>
  <c r="L4056" i="4"/>
  <c r="K4056" i="4"/>
  <c r="M4055" i="4"/>
  <c r="L4055" i="4"/>
  <c r="O4055" i="4" s="1"/>
  <c r="K4055" i="4"/>
  <c r="N4054" i="4"/>
  <c r="N4054" i="4" a="1"/>
  <c r="M4054" i="4"/>
  <c r="L4054" i="4"/>
  <c r="O4054" i="4" s="1"/>
  <c r="K4054" i="4"/>
  <c r="M4053" i="4"/>
  <c r="L4053" i="4"/>
  <c r="K4053" i="4"/>
  <c r="N4053" i="4" s="1" a="1"/>
  <c r="N4053" i="4" s="1"/>
  <c r="N4052" i="4" a="1"/>
  <c r="N4052" i="4" s="1"/>
  <c r="M4052" i="4"/>
  <c r="L4052" i="4"/>
  <c r="O4052" i="4" s="1"/>
  <c r="K4052" i="4"/>
  <c r="O4051" i="4"/>
  <c r="M4051" i="4"/>
  <c r="L4051" i="4"/>
  <c r="K4051" i="4"/>
  <c r="N4051" i="4" s="1" a="1"/>
  <c r="N4051" i="4" s="1"/>
  <c r="N4050" i="4" a="1"/>
  <c r="N4050" i="4" s="1"/>
  <c r="M4050" i="4"/>
  <c r="L4050" i="4"/>
  <c r="O4050" i="4" s="1"/>
  <c r="K4050" i="4"/>
  <c r="O4049" i="4"/>
  <c r="M4049" i="4"/>
  <c r="L4049" i="4"/>
  <c r="N4049" i="4" s="1" a="1"/>
  <c r="N4049" i="4" s="1"/>
  <c r="K4049" i="4"/>
  <c r="N4048" i="4"/>
  <c r="M4048" i="4"/>
  <c r="L4048" i="4"/>
  <c r="K4048" i="4"/>
  <c r="N4048" i="4" s="1" a="1"/>
  <c r="O4047" i="4"/>
  <c r="M4047" i="4"/>
  <c r="L4047" i="4"/>
  <c r="N4047" i="4" s="1" a="1"/>
  <c r="N4047" i="4" s="1"/>
  <c r="K4047" i="4"/>
  <c r="N4046" i="4" a="1"/>
  <c r="N4046" i="4" s="1"/>
  <c r="M4046" i="4"/>
  <c r="L4046" i="4"/>
  <c r="K4046" i="4"/>
  <c r="N4045" i="4"/>
  <c r="N4045" i="4" a="1"/>
  <c r="M4045" i="4"/>
  <c r="L4045" i="4"/>
  <c r="K4045" i="4"/>
  <c r="M4044" i="4"/>
  <c r="L4044" i="4"/>
  <c r="O4044" i="4" s="1"/>
  <c r="K4044" i="4"/>
  <c r="M4043" i="4"/>
  <c r="L4043" i="4"/>
  <c r="K4043" i="4"/>
  <c r="N4043" i="4" s="1" a="1"/>
  <c r="N4043" i="4" s="1"/>
  <c r="M4042" i="4"/>
  <c r="L4042" i="4"/>
  <c r="O4042" i="4" s="1"/>
  <c r="K4042" i="4"/>
  <c r="M4041" i="4"/>
  <c r="L4041" i="4"/>
  <c r="K4041" i="4"/>
  <c r="N4040" i="4" a="1"/>
  <c r="N4040" i="4" s="1"/>
  <c r="M4040" i="4"/>
  <c r="L4040" i="4"/>
  <c r="K4040" i="4"/>
  <c r="N4039" i="4"/>
  <c r="N4039" i="4" a="1"/>
  <c r="M4039" i="4"/>
  <c r="L4039" i="4"/>
  <c r="K4039" i="4"/>
  <c r="N4038" i="4" a="1"/>
  <c r="N4038" i="4" s="1"/>
  <c r="M4038" i="4"/>
  <c r="L4038" i="4"/>
  <c r="K4038" i="4"/>
  <c r="O4037" i="4"/>
  <c r="N4037" i="4" a="1"/>
  <c r="N4037" i="4" s="1"/>
  <c r="M4037" i="4"/>
  <c r="L4037" i="4"/>
  <c r="K4037" i="4"/>
  <c r="M4036" i="4"/>
  <c r="L4036" i="4"/>
  <c r="K4036" i="4"/>
  <c r="N4035" i="4" a="1"/>
  <c r="N4035" i="4" s="1"/>
  <c r="M4035" i="4"/>
  <c r="L4035" i="4"/>
  <c r="K4035" i="4"/>
  <c r="N4034" i="4"/>
  <c r="N4034" i="4" a="1"/>
  <c r="M4034" i="4"/>
  <c r="L4034" i="4"/>
  <c r="K4034" i="4"/>
  <c r="M4033" i="4"/>
  <c r="L4033" i="4"/>
  <c r="K4033" i="4"/>
  <c r="N4032" i="4" a="1"/>
  <c r="N4032" i="4" s="1"/>
  <c r="M4032" i="4"/>
  <c r="L4032" i="4"/>
  <c r="K4032" i="4"/>
  <c r="O4031" i="4"/>
  <c r="N4031" i="4"/>
  <c r="M4031" i="4"/>
  <c r="L4031" i="4"/>
  <c r="K4031" i="4"/>
  <c r="N4031" i="4" s="1" a="1"/>
  <c r="M4030" i="4"/>
  <c r="L4030" i="4"/>
  <c r="O4030" i="4" s="1"/>
  <c r="K4030" i="4"/>
  <c r="O4029" i="4"/>
  <c r="N4029" i="4"/>
  <c r="N4029" i="4" a="1"/>
  <c r="M4029" i="4"/>
  <c r="L4029" i="4"/>
  <c r="K4029" i="4"/>
  <c r="M4028" i="4"/>
  <c r="L4028" i="4"/>
  <c r="K4028" i="4"/>
  <c r="N4028" i="4" s="1" a="1"/>
  <c r="N4028" i="4" s="1"/>
  <c r="N4027" i="4" a="1"/>
  <c r="N4027" i="4" s="1"/>
  <c r="M4027" i="4"/>
  <c r="L4027" i="4"/>
  <c r="K4027" i="4"/>
  <c r="N4026" i="4" a="1"/>
  <c r="N4026" i="4" s="1"/>
  <c r="M4026" i="4"/>
  <c r="L4026" i="4"/>
  <c r="K4026" i="4"/>
  <c r="M4025" i="4"/>
  <c r="L4025" i="4"/>
  <c r="K4025" i="4"/>
  <c r="M4024" i="4"/>
  <c r="L4024" i="4"/>
  <c r="O4024" i="4" s="1"/>
  <c r="K4024" i="4"/>
  <c r="M4023" i="4"/>
  <c r="L4023" i="4"/>
  <c r="K4023" i="4"/>
  <c r="N4023" i="4" s="1" a="1"/>
  <c r="N4023" i="4" s="1"/>
  <c r="M4022" i="4"/>
  <c r="L4022" i="4"/>
  <c r="K4022" i="4"/>
  <c r="N4022" i="4" s="1" a="1"/>
  <c r="N4022" i="4" s="1"/>
  <c r="N4021" i="4"/>
  <c r="M4021" i="4"/>
  <c r="O4021" i="4" s="1"/>
  <c r="L4021" i="4"/>
  <c r="K4021" i="4"/>
  <c r="N4021" i="4" s="1" a="1"/>
  <c r="M4020" i="4"/>
  <c r="L4020" i="4"/>
  <c r="O4020" i="4" s="1"/>
  <c r="K4020" i="4"/>
  <c r="M4019" i="4"/>
  <c r="L4019" i="4"/>
  <c r="K4019" i="4"/>
  <c r="N4018" i="4"/>
  <c r="M4018" i="4"/>
  <c r="L4018" i="4"/>
  <c r="K4018" i="4"/>
  <c r="N4018" i="4" s="1" a="1"/>
  <c r="M4017" i="4"/>
  <c r="L4017" i="4"/>
  <c r="K4017" i="4"/>
  <c r="M4016" i="4"/>
  <c r="L4016" i="4"/>
  <c r="K4016" i="4"/>
  <c r="N4016" i="4" s="1" a="1"/>
  <c r="N4016" i="4" s="1"/>
  <c r="M4015" i="4"/>
  <c r="L4015" i="4"/>
  <c r="K4015" i="4"/>
  <c r="N4014" i="4" a="1"/>
  <c r="N4014" i="4" s="1"/>
  <c r="M4014" i="4"/>
  <c r="L4014" i="4"/>
  <c r="K4014" i="4"/>
  <c r="N4013" i="4" a="1"/>
  <c r="N4013" i="4" s="1"/>
  <c r="M4013" i="4"/>
  <c r="L4013" i="4"/>
  <c r="K4013" i="4"/>
  <c r="M4012" i="4"/>
  <c r="L4012" i="4"/>
  <c r="K4012" i="4"/>
  <c r="M4011" i="4"/>
  <c r="L4011" i="4"/>
  <c r="K4011" i="4"/>
  <c r="N4010" i="4"/>
  <c r="M4010" i="4"/>
  <c r="L4010" i="4"/>
  <c r="K4010" i="4"/>
  <c r="N4010" i="4" s="1" a="1"/>
  <c r="M4009" i="4"/>
  <c r="L4009" i="4"/>
  <c r="K4009" i="4"/>
  <c r="M4008" i="4"/>
  <c r="L4008" i="4"/>
  <c r="O4008" i="4" s="1"/>
  <c r="K4008" i="4"/>
  <c r="M4007" i="4"/>
  <c r="L4007" i="4"/>
  <c r="O4007" i="4" s="1"/>
  <c r="K4007" i="4"/>
  <c r="M4006" i="4"/>
  <c r="L4006" i="4"/>
  <c r="K4006" i="4"/>
  <c r="N4006" i="4" s="1" a="1"/>
  <c r="N4006" i="4" s="1"/>
  <c r="O4005" i="4"/>
  <c r="N4005" i="4"/>
  <c r="N4005" i="4" a="1"/>
  <c r="M4005" i="4"/>
  <c r="L4005" i="4"/>
  <c r="K4005" i="4"/>
  <c r="N4004" i="4" a="1"/>
  <c r="N4004" i="4" s="1"/>
  <c r="M4004" i="4"/>
  <c r="L4004" i="4"/>
  <c r="O4004" i="4" s="1"/>
  <c r="K4004" i="4"/>
  <c r="N4003" i="4"/>
  <c r="N4003" i="4" a="1"/>
  <c r="M4003" i="4"/>
  <c r="O4003" i="4" s="1"/>
  <c r="L4003" i="4"/>
  <c r="K4003" i="4"/>
  <c r="M4002" i="4"/>
  <c r="L4002" i="4"/>
  <c r="K4002" i="4"/>
  <c r="N4002" i="4" s="1" a="1"/>
  <c r="N4002" i="4" s="1"/>
  <c r="N4001" i="4"/>
  <c r="N4001" i="4" a="1"/>
  <c r="M4001" i="4"/>
  <c r="L4001" i="4"/>
  <c r="K4001" i="4"/>
  <c r="N4000" i="4"/>
  <c r="N4000" i="4" a="1"/>
  <c r="M4000" i="4"/>
  <c r="L4000" i="4"/>
  <c r="K4000" i="4"/>
  <c r="N3999" i="4" a="1"/>
  <c r="N3999" i="4" s="1"/>
  <c r="M3999" i="4"/>
  <c r="L3999" i="4"/>
  <c r="K3999" i="4"/>
  <c r="M3998" i="4"/>
  <c r="L3998" i="4"/>
  <c r="O3998" i="4" s="1"/>
  <c r="K3998" i="4"/>
  <c r="O3997" i="4"/>
  <c r="M3997" i="4"/>
  <c r="L3997" i="4"/>
  <c r="K3997" i="4"/>
  <c r="N3997" i="4" s="1" a="1"/>
  <c r="N3997" i="4" s="1"/>
  <c r="M3996" i="4"/>
  <c r="L3996" i="4"/>
  <c r="O3996" i="4" s="1"/>
  <c r="K3996" i="4"/>
  <c r="O3995" i="4"/>
  <c r="N3995" i="4" a="1"/>
  <c r="N3995" i="4" s="1"/>
  <c r="M3995" i="4"/>
  <c r="L3995" i="4"/>
  <c r="K3995" i="4"/>
  <c r="M3994" i="4"/>
  <c r="L3994" i="4"/>
  <c r="O3994" i="4" s="1"/>
  <c r="K3994" i="4"/>
  <c r="O3993" i="4"/>
  <c r="N3993" i="4"/>
  <c r="N3993" i="4" a="1"/>
  <c r="M3993" i="4"/>
  <c r="L3993" i="4"/>
  <c r="K3993" i="4"/>
  <c r="M3992" i="4"/>
  <c r="L3992" i="4"/>
  <c r="K3992" i="4"/>
  <c r="N3992" i="4" s="1" a="1"/>
  <c r="N3992" i="4" s="1"/>
  <c r="M3991" i="4"/>
  <c r="L3991" i="4"/>
  <c r="K3991" i="4"/>
  <c r="N3991" i="4" s="1" a="1"/>
  <c r="N3991" i="4" s="1"/>
  <c r="M3990" i="4"/>
  <c r="L3990" i="4"/>
  <c r="K3990" i="4"/>
  <c r="N3989" i="4" a="1"/>
  <c r="N3989" i="4" s="1"/>
  <c r="M3989" i="4"/>
  <c r="L3989" i="4"/>
  <c r="O3989" i="4" s="1"/>
  <c r="K3989" i="4"/>
  <c r="M3988" i="4"/>
  <c r="L3988" i="4"/>
  <c r="K3988" i="4"/>
  <c r="M3987" i="4"/>
  <c r="L3987" i="4"/>
  <c r="O3987" i="4" s="1"/>
  <c r="K3987" i="4"/>
  <c r="N3986" i="4"/>
  <c r="N3986" i="4" a="1"/>
  <c r="M3986" i="4"/>
  <c r="L3986" i="4"/>
  <c r="K3986" i="4"/>
  <c r="O3985" i="4"/>
  <c r="M3985" i="4"/>
  <c r="L3985" i="4"/>
  <c r="K3985" i="4"/>
  <c r="N3985" i="4" s="1" a="1"/>
  <c r="N3985" i="4" s="1"/>
  <c r="M3984" i="4"/>
  <c r="L3984" i="4"/>
  <c r="K3984" i="4"/>
  <c r="N3984" i="4" s="1" a="1"/>
  <c r="N3984" i="4" s="1"/>
  <c r="O3983" i="4"/>
  <c r="M3983" i="4"/>
  <c r="L3983" i="4"/>
  <c r="K3983" i="4"/>
  <c r="M3982" i="4"/>
  <c r="L3982" i="4"/>
  <c r="K3982" i="4"/>
  <c r="N3982" i="4" s="1" a="1"/>
  <c r="N3982" i="4" s="1"/>
  <c r="O3981" i="4"/>
  <c r="N3981" i="4"/>
  <c r="N3981" i="4" a="1"/>
  <c r="M3981" i="4"/>
  <c r="L3981" i="4"/>
  <c r="K3981" i="4"/>
  <c r="N3980" i="4" a="1"/>
  <c r="N3980" i="4" s="1"/>
  <c r="M3980" i="4"/>
  <c r="L3980" i="4"/>
  <c r="K3980" i="4"/>
  <c r="N3979" i="4" a="1"/>
  <c r="N3979" i="4" s="1"/>
  <c r="M3979" i="4"/>
  <c r="O3979" i="4" s="1"/>
  <c r="L3979" i="4"/>
  <c r="K3979" i="4"/>
  <c r="M3978" i="4"/>
  <c r="L3978" i="4"/>
  <c r="O3978" i="4" s="1"/>
  <c r="K3978" i="4"/>
  <c r="M3977" i="4"/>
  <c r="L3977" i="4"/>
  <c r="K3977" i="4"/>
  <c r="N3976" i="4" a="1"/>
  <c r="N3976" i="4" s="1"/>
  <c r="M3976" i="4"/>
  <c r="L3976" i="4"/>
  <c r="K3976" i="4"/>
  <c r="O3975" i="4"/>
  <c r="N3975" i="4"/>
  <c r="M3975" i="4"/>
  <c r="L3975" i="4"/>
  <c r="K3975" i="4"/>
  <c r="N3975" i="4" s="1" a="1"/>
  <c r="M3974" i="4"/>
  <c r="L3974" i="4"/>
  <c r="K3974" i="4"/>
  <c r="N3974" i="4" s="1" a="1"/>
  <c r="N3974" i="4" s="1"/>
  <c r="N3973" i="4" a="1"/>
  <c r="N3973" i="4" s="1"/>
  <c r="M3973" i="4"/>
  <c r="L3973" i="4"/>
  <c r="O3973" i="4" s="1"/>
  <c r="K3973" i="4"/>
  <c r="M3972" i="4"/>
  <c r="L3972" i="4"/>
  <c r="K3972" i="4"/>
  <c r="N3972" i="4" s="1" a="1"/>
  <c r="N3972" i="4" s="1"/>
  <c r="M3971" i="4"/>
  <c r="L3971" i="4"/>
  <c r="O3971" i="4" s="1"/>
  <c r="K3971" i="4"/>
  <c r="N3970" i="4"/>
  <c r="N3970" i="4" a="1"/>
  <c r="M3970" i="4"/>
  <c r="L3970" i="4"/>
  <c r="O3970" i="4" s="1"/>
  <c r="K3970" i="4"/>
  <c r="M3969" i="4"/>
  <c r="L3969" i="4"/>
  <c r="K3969" i="4"/>
  <c r="N3969" i="4" s="1" a="1"/>
  <c r="N3969" i="4" s="1"/>
  <c r="N3968" i="4" a="1"/>
  <c r="N3968" i="4" s="1"/>
  <c r="M3968" i="4"/>
  <c r="L3968" i="4"/>
  <c r="K3968" i="4"/>
  <c r="M3967" i="4"/>
  <c r="L3967" i="4"/>
  <c r="O3967" i="4" s="1"/>
  <c r="K3967" i="4"/>
  <c r="N3966" i="4"/>
  <c r="N3966" i="4" a="1"/>
  <c r="M3966" i="4"/>
  <c r="L3966" i="4"/>
  <c r="K3966" i="4"/>
  <c r="O3965" i="4"/>
  <c r="N3965" i="4" a="1"/>
  <c r="N3965" i="4" s="1"/>
  <c r="M3965" i="4"/>
  <c r="L3965" i="4"/>
  <c r="K3965" i="4"/>
  <c r="M3964" i="4"/>
  <c r="L3964" i="4"/>
  <c r="K3964" i="4"/>
  <c r="N3964" i="4" s="1" a="1"/>
  <c r="N3964" i="4" s="1"/>
  <c r="M3963" i="4"/>
  <c r="L3963" i="4"/>
  <c r="K3963" i="4"/>
  <c r="N3963" i="4" s="1" a="1"/>
  <c r="N3963" i="4" s="1"/>
  <c r="N3962" i="4"/>
  <c r="M3962" i="4"/>
  <c r="L3962" i="4"/>
  <c r="K3962" i="4"/>
  <c r="N3962" i="4" s="1" a="1"/>
  <c r="N3961" i="4" a="1"/>
  <c r="N3961" i="4" s="1"/>
  <c r="M3961" i="4"/>
  <c r="O3961" i="4" s="1"/>
  <c r="L3961" i="4"/>
  <c r="K3961" i="4"/>
  <c r="N3960" i="4" a="1"/>
  <c r="N3960" i="4" s="1"/>
  <c r="M3960" i="4"/>
  <c r="L3960" i="4"/>
  <c r="K3960" i="4"/>
  <c r="M3959" i="4"/>
  <c r="L3959" i="4"/>
  <c r="O3959" i="4" s="1"/>
  <c r="K3959" i="4"/>
  <c r="N3958" i="4"/>
  <c r="M3958" i="4"/>
  <c r="L3958" i="4"/>
  <c r="K3958" i="4"/>
  <c r="N3958" i="4" s="1" a="1"/>
  <c r="O3957" i="4"/>
  <c r="N3957" i="4" a="1"/>
  <c r="N3957" i="4" s="1"/>
  <c r="M3957" i="4"/>
  <c r="L3957" i="4"/>
  <c r="K3957" i="4"/>
  <c r="N3956" i="4" a="1"/>
  <c r="N3956" i="4" s="1"/>
  <c r="M3956" i="4"/>
  <c r="L3956" i="4"/>
  <c r="K3956" i="4"/>
  <c r="O3955" i="4"/>
  <c r="M3955" i="4"/>
  <c r="L3955" i="4"/>
  <c r="K3955" i="4"/>
  <c r="N3955" i="4" s="1" a="1"/>
  <c r="N3955" i="4" s="1"/>
  <c r="M3954" i="4"/>
  <c r="L3954" i="4"/>
  <c r="K3954" i="4"/>
  <c r="N3954" i="4" s="1" a="1"/>
  <c r="N3954" i="4" s="1"/>
  <c r="O3953" i="4"/>
  <c r="N3953" i="4" a="1"/>
  <c r="N3953" i="4" s="1"/>
  <c r="M3953" i="4"/>
  <c r="L3953" i="4"/>
  <c r="K3953" i="4"/>
  <c r="M3952" i="4"/>
  <c r="L3952" i="4"/>
  <c r="K3952" i="4"/>
  <c r="N3951" i="4" a="1"/>
  <c r="N3951" i="4" s="1"/>
  <c r="M3951" i="4"/>
  <c r="L3951" i="4"/>
  <c r="K3951" i="4"/>
  <c r="M3950" i="4"/>
  <c r="L3950" i="4"/>
  <c r="K3950" i="4"/>
  <c r="M3949" i="4"/>
  <c r="L3949" i="4"/>
  <c r="K3949" i="4"/>
  <c r="N3949" i="4" s="1" a="1"/>
  <c r="N3949" i="4" s="1"/>
  <c r="M3948" i="4"/>
  <c r="L3948" i="4"/>
  <c r="O3948" i="4" s="1"/>
  <c r="K3948" i="4"/>
  <c r="O3947" i="4"/>
  <c r="N3947" i="4"/>
  <c r="M3947" i="4"/>
  <c r="L3947" i="4"/>
  <c r="K3947" i="4"/>
  <c r="N3947" i="4" s="1" a="1"/>
  <c r="N3946" i="4" a="1"/>
  <c r="N3946" i="4" s="1"/>
  <c r="M3946" i="4"/>
  <c r="L3946" i="4"/>
  <c r="K3946" i="4"/>
  <c r="N3945" i="4"/>
  <c r="N3945" i="4" a="1"/>
  <c r="M3945" i="4"/>
  <c r="L3945" i="4"/>
  <c r="K3945" i="4"/>
  <c r="N3944" i="4" a="1"/>
  <c r="N3944" i="4" s="1"/>
  <c r="M3944" i="4"/>
  <c r="L3944" i="4"/>
  <c r="K3944" i="4"/>
  <c r="M3943" i="4"/>
  <c r="L3943" i="4"/>
  <c r="K3943" i="4"/>
  <c r="M3942" i="4"/>
  <c r="L3942" i="4"/>
  <c r="K3942" i="4"/>
  <c r="M3941" i="4"/>
  <c r="L3941" i="4"/>
  <c r="K3941" i="4"/>
  <c r="N3941" i="4" s="1" a="1"/>
  <c r="N3941" i="4" s="1"/>
  <c r="N3940" i="4" a="1"/>
  <c r="N3940" i="4" s="1"/>
  <c r="M3940" i="4"/>
  <c r="L3940" i="4"/>
  <c r="O3940" i="4" s="1"/>
  <c r="K3940" i="4"/>
  <c r="M3939" i="4"/>
  <c r="L3939" i="4"/>
  <c r="K3939" i="4"/>
  <c r="N3938" i="4"/>
  <c r="M3938" i="4"/>
  <c r="L3938" i="4"/>
  <c r="K3938" i="4"/>
  <c r="N3938" i="4" s="1" a="1"/>
  <c r="O3937" i="4"/>
  <c r="M3937" i="4"/>
  <c r="L3937" i="4"/>
  <c r="N3937" i="4" s="1" a="1"/>
  <c r="N3937" i="4" s="1"/>
  <c r="K3937" i="4"/>
  <c r="M3936" i="4"/>
  <c r="L3936" i="4"/>
  <c r="K3936" i="4"/>
  <c r="M3935" i="4"/>
  <c r="L3935" i="4"/>
  <c r="O3935" i="4" s="1"/>
  <c r="K3935" i="4"/>
  <c r="M3934" i="4"/>
  <c r="L3934" i="4"/>
  <c r="K3934" i="4"/>
  <c r="N3934" i="4" s="1" a="1"/>
  <c r="N3934" i="4" s="1"/>
  <c r="M3933" i="4"/>
  <c r="L3933" i="4"/>
  <c r="K3933" i="4"/>
  <c r="N3932" i="4"/>
  <c r="N3932" i="4" a="1"/>
  <c r="M3932" i="4"/>
  <c r="L3932" i="4"/>
  <c r="K3932" i="4"/>
  <c r="M3931" i="4"/>
  <c r="L3931" i="4"/>
  <c r="K3931" i="4"/>
  <c r="N3930" i="4" a="1"/>
  <c r="N3930" i="4" s="1"/>
  <c r="M3930" i="4"/>
  <c r="L3930" i="4"/>
  <c r="O3930" i="4" s="1"/>
  <c r="K3930" i="4"/>
  <c r="M3929" i="4"/>
  <c r="L3929" i="4"/>
  <c r="K3929" i="4"/>
  <c r="N3928" i="4" a="1"/>
  <c r="N3928" i="4" s="1"/>
  <c r="M3928" i="4"/>
  <c r="L3928" i="4"/>
  <c r="O3928" i="4" s="1"/>
  <c r="K3928" i="4"/>
  <c r="O3927" i="4"/>
  <c r="N3927" i="4" a="1"/>
  <c r="N3927" i="4" s="1"/>
  <c r="M3927" i="4"/>
  <c r="L3927" i="4"/>
  <c r="K3927" i="4"/>
  <c r="M3926" i="4"/>
  <c r="L3926" i="4"/>
  <c r="O3926" i="4" s="1"/>
  <c r="K3926" i="4"/>
  <c r="O3925" i="4"/>
  <c r="M3925" i="4"/>
  <c r="L3925" i="4"/>
  <c r="N3925" i="4" s="1" a="1"/>
  <c r="N3925" i="4" s="1"/>
  <c r="K3925" i="4"/>
  <c r="M3924" i="4"/>
  <c r="L3924" i="4"/>
  <c r="O3924" i="4" s="1"/>
  <c r="K3924" i="4"/>
  <c r="N3923" i="4" a="1"/>
  <c r="N3923" i="4" s="1"/>
  <c r="M3923" i="4"/>
  <c r="O3923" i="4" s="1"/>
  <c r="L3923" i="4"/>
  <c r="K3923" i="4"/>
  <c r="N3922" i="4" a="1"/>
  <c r="N3922" i="4" s="1"/>
  <c r="M3922" i="4"/>
  <c r="L3922" i="4"/>
  <c r="O3922" i="4" s="1"/>
  <c r="K3922" i="4"/>
  <c r="M3921" i="4"/>
  <c r="L3921" i="4"/>
  <c r="O3921" i="4" s="1"/>
  <c r="K3921" i="4"/>
  <c r="N3920" i="4"/>
  <c r="M3920" i="4"/>
  <c r="L3920" i="4"/>
  <c r="K3920" i="4"/>
  <c r="N3920" i="4" s="1" a="1"/>
  <c r="O3919" i="4"/>
  <c r="M3919" i="4"/>
  <c r="L3919" i="4"/>
  <c r="K3919" i="4"/>
  <c r="N3919" i="4" s="1" a="1"/>
  <c r="N3919" i="4" s="1"/>
  <c r="N3918" i="4" a="1"/>
  <c r="N3918" i="4" s="1"/>
  <c r="M3918" i="4"/>
  <c r="L3918" i="4"/>
  <c r="O3918" i="4" s="1"/>
  <c r="K3918" i="4"/>
  <c r="O3917" i="4"/>
  <c r="N3917" i="4"/>
  <c r="M3917" i="4"/>
  <c r="L3917" i="4"/>
  <c r="K3917" i="4"/>
  <c r="N3917" i="4" s="1" a="1"/>
  <c r="M3916" i="4"/>
  <c r="L3916" i="4"/>
  <c r="K3916" i="4"/>
  <c r="N3916" i="4" s="1" a="1"/>
  <c r="N3916" i="4" s="1"/>
  <c r="M3915" i="4"/>
  <c r="L3915" i="4"/>
  <c r="K3915" i="4"/>
  <c r="N3915" i="4" s="1" a="1"/>
  <c r="N3915" i="4" s="1"/>
  <c r="M3914" i="4"/>
  <c r="L3914" i="4"/>
  <c r="K3914" i="4"/>
  <c r="N3914" i="4" s="1" a="1"/>
  <c r="N3914" i="4" s="1"/>
  <c r="M3913" i="4"/>
  <c r="L3913" i="4"/>
  <c r="K3913" i="4"/>
  <c r="N3913" i="4" s="1" a="1"/>
  <c r="N3913" i="4" s="1"/>
  <c r="O3912" i="4"/>
  <c r="N3912" i="4" a="1"/>
  <c r="N3912" i="4" s="1"/>
  <c r="M3912" i="4"/>
  <c r="L3912" i="4"/>
  <c r="K3912" i="4"/>
  <c r="N3911" i="4" a="1"/>
  <c r="N3911" i="4" s="1"/>
  <c r="M3911" i="4"/>
  <c r="L3911" i="4"/>
  <c r="O3911" i="4" s="1"/>
  <c r="K3911" i="4"/>
  <c r="N3910" i="4" a="1"/>
  <c r="N3910" i="4" s="1"/>
  <c r="M3910" i="4"/>
  <c r="O3910" i="4" s="1"/>
  <c r="L3910" i="4"/>
  <c r="K3910" i="4"/>
  <c r="N3909" i="4" a="1"/>
  <c r="N3909" i="4" s="1"/>
  <c r="M3909" i="4"/>
  <c r="L3909" i="4"/>
  <c r="K3909" i="4"/>
  <c r="N3908" i="4"/>
  <c r="M3908" i="4"/>
  <c r="L3908" i="4"/>
  <c r="K3908" i="4"/>
  <c r="N3908" i="4" s="1" a="1"/>
  <c r="M3907" i="4"/>
  <c r="L3907" i="4"/>
  <c r="K3907" i="4"/>
  <c r="O3906" i="4"/>
  <c r="N3906" i="4" a="1"/>
  <c r="N3906" i="4" s="1"/>
  <c r="M3906" i="4"/>
  <c r="L3906" i="4"/>
  <c r="K3906" i="4"/>
  <c r="N3905" i="4" a="1"/>
  <c r="N3905" i="4" s="1"/>
  <c r="M3905" i="4"/>
  <c r="L3905" i="4"/>
  <c r="O3905" i="4" s="1"/>
  <c r="K3905" i="4"/>
  <c r="M3904" i="4"/>
  <c r="L3904" i="4"/>
  <c r="O3904" i="4" s="1"/>
  <c r="K3904" i="4"/>
  <c r="N3903" i="4" a="1"/>
  <c r="N3903" i="4" s="1"/>
  <c r="M3903" i="4"/>
  <c r="L3903" i="4"/>
  <c r="K3903" i="4"/>
  <c r="M3902" i="4"/>
  <c r="L3902" i="4"/>
  <c r="K3902" i="4"/>
  <c r="M3901" i="4"/>
  <c r="L3901" i="4"/>
  <c r="O3901" i="4" s="1"/>
  <c r="K3901" i="4"/>
  <c r="O3900" i="4"/>
  <c r="M3900" i="4"/>
  <c r="L3900" i="4"/>
  <c r="K3900" i="4"/>
  <c r="M3899" i="4"/>
  <c r="L3899" i="4"/>
  <c r="O3899" i="4" s="1"/>
  <c r="K3899" i="4"/>
  <c r="O3898" i="4"/>
  <c r="M3898" i="4"/>
  <c r="L3898" i="4"/>
  <c r="N3898" i="4" s="1" a="1"/>
  <c r="N3898" i="4" s="1"/>
  <c r="K3898" i="4"/>
  <c r="M3897" i="4"/>
  <c r="L3897" i="4"/>
  <c r="K3897" i="4"/>
  <c r="N3897" i="4" s="1" a="1"/>
  <c r="N3897" i="4" s="1"/>
  <c r="M3896" i="4"/>
  <c r="L3896" i="4"/>
  <c r="K3896" i="4"/>
  <c r="N3895" i="4"/>
  <c r="M3895" i="4"/>
  <c r="L3895" i="4"/>
  <c r="K3895" i="4"/>
  <c r="N3895" i="4" s="1" a="1"/>
  <c r="N3894" i="4"/>
  <c r="N3894" i="4" a="1"/>
  <c r="M3894" i="4"/>
  <c r="L3894" i="4"/>
  <c r="O3894" i="4" s="1"/>
  <c r="K3894" i="4"/>
  <c r="N3893" i="4" a="1"/>
  <c r="N3893" i="4" s="1"/>
  <c r="M3893" i="4"/>
  <c r="L3893" i="4"/>
  <c r="O3893" i="4" s="1"/>
  <c r="K3893" i="4"/>
  <c r="M3892" i="4"/>
  <c r="L3892" i="4"/>
  <c r="K3892" i="4"/>
  <c r="N3892" i="4" s="1" a="1"/>
  <c r="N3892" i="4" s="1"/>
  <c r="N3891" i="4" a="1"/>
  <c r="N3891" i="4" s="1"/>
  <c r="M3891" i="4"/>
  <c r="L3891" i="4"/>
  <c r="O3891" i="4" s="1"/>
  <c r="K3891" i="4"/>
  <c r="M3890" i="4"/>
  <c r="L3890" i="4"/>
  <c r="O3890" i="4" s="1"/>
  <c r="K3890" i="4"/>
  <c r="M3889" i="4"/>
  <c r="L3889" i="4"/>
  <c r="O3889" i="4" s="1"/>
  <c r="K3889" i="4"/>
  <c r="O3888" i="4"/>
  <c r="N3888" i="4" a="1"/>
  <c r="N3888" i="4" s="1"/>
  <c r="M3888" i="4"/>
  <c r="L3888" i="4"/>
  <c r="K3888" i="4"/>
  <c r="N3887" i="4" a="1"/>
  <c r="N3887" i="4" s="1"/>
  <c r="M3887" i="4"/>
  <c r="L3887" i="4"/>
  <c r="K3887" i="4"/>
  <c r="M3886" i="4"/>
  <c r="L3886" i="4"/>
  <c r="K3886" i="4"/>
  <c r="M3885" i="4"/>
  <c r="L3885" i="4"/>
  <c r="K3885" i="4"/>
  <c r="N3885" i="4" s="1" a="1"/>
  <c r="N3885" i="4" s="1"/>
  <c r="O3884" i="4"/>
  <c r="N3884" i="4"/>
  <c r="N3884" i="4" a="1"/>
  <c r="M3884" i="4"/>
  <c r="L3884" i="4"/>
  <c r="K3884" i="4"/>
  <c r="M3883" i="4"/>
  <c r="L3883" i="4"/>
  <c r="K3883" i="4"/>
  <c r="O3882" i="4"/>
  <c r="N3882" i="4" a="1"/>
  <c r="N3882" i="4" s="1"/>
  <c r="M3882" i="4"/>
  <c r="L3882" i="4"/>
  <c r="K3882" i="4"/>
  <c r="N3881" i="4" a="1"/>
  <c r="N3881" i="4" s="1"/>
  <c r="M3881" i="4"/>
  <c r="L3881" i="4"/>
  <c r="K3881" i="4"/>
  <c r="N3880" i="4" a="1"/>
  <c r="N3880" i="4" s="1"/>
  <c r="M3880" i="4"/>
  <c r="L3880" i="4"/>
  <c r="K3880" i="4"/>
  <c r="N3879" i="4" a="1"/>
  <c r="N3879" i="4" s="1"/>
  <c r="M3879" i="4"/>
  <c r="L3879" i="4"/>
  <c r="K3879" i="4"/>
  <c r="M3878" i="4"/>
  <c r="L3878" i="4"/>
  <c r="K3878" i="4"/>
  <c r="N3877" i="4"/>
  <c r="N3877" i="4" a="1"/>
  <c r="M3877" i="4"/>
  <c r="L3877" i="4"/>
  <c r="O3877" i="4" s="1"/>
  <c r="K3877" i="4"/>
  <c r="O3876" i="4"/>
  <c r="N3876" i="4"/>
  <c r="M3876" i="4"/>
  <c r="L3876" i="4"/>
  <c r="K3876" i="4"/>
  <c r="N3876" i="4" s="1" a="1"/>
  <c r="M3875" i="4"/>
  <c r="L3875" i="4"/>
  <c r="K3875" i="4"/>
  <c r="O3874" i="4"/>
  <c r="N3874" i="4" a="1"/>
  <c r="N3874" i="4" s="1"/>
  <c r="M3874" i="4"/>
  <c r="L3874" i="4"/>
  <c r="K3874" i="4"/>
  <c r="M3873" i="4"/>
  <c r="L3873" i="4"/>
  <c r="K3873" i="4"/>
  <c r="N3873" i="4" s="1" a="1"/>
  <c r="N3873" i="4" s="1"/>
  <c r="M3872" i="4"/>
  <c r="L3872" i="4"/>
  <c r="K3872" i="4"/>
  <c r="N3871" i="4"/>
  <c r="N3871" i="4" a="1"/>
  <c r="M3871" i="4"/>
  <c r="L3871" i="4"/>
  <c r="K3871" i="4"/>
  <c r="M3870" i="4"/>
  <c r="L3870" i="4"/>
  <c r="K3870" i="4"/>
  <c r="M3869" i="4"/>
  <c r="L3869" i="4"/>
  <c r="K3869" i="4"/>
  <c r="N3869" i="4" s="1" a="1"/>
  <c r="N3869" i="4" s="1"/>
  <c r="M3868" i="4"/>
  <c r="L3868" i="4"/>
  <c r="K3868" i="4"/>
  <c r="M3867" i="4"/>
  <c r="L3867" i="4"/>
  <c r="K3867" i="4"/>
  <c r="N3867" i="4" s="1" a="1"/>
  <c r="N3867" i="4" s="1"/>
  <c r="O3866" i="4"/>
  <c r="N3866" i="4"/>
  <c r="N3866" i="4" a="1"/>
  <c r="M3866" i="4"/>
  <c r="L3866" i="4"/>
  <c r="K3866" i="4"/>
  <c r="M3865" i="4"/>
  <c r="L3865" i="4"/>
  <c r="K3865" i="4"/>
  <c r="N3865" i="4" s="1" a="1"/>
  <c r="N3865" i="4" s="1"/>
  <c r="M3864" i="4"/>
  <c r="L3864" i="4"/>
  <c r="K3864" i="4"/>
  <c r="N3864" i="4" s="1" a="1"/>
  <c r="N3864" i="4" s="1"/>
  <c r="M3863" i="4"/>
  <c r="L3863" i="4"/>
  <c r="K3863" i="4"/>
  <c r="N3863" i="4" s="1" a="1"/>
  <c r="N3863" i="4" s="1"/>
  <c r="O3862" i="4"/>
  <c r="M3862" i="4"/>
  <c r="L3862" i="4"/>
  <c r="K3862" i="4"/>
  <c r="N3862" i="4" s="1" a="1"/>
  <c r="N3862" i="4" s="1"/>
  <c r="N3861" i="4"/>
  <c r="M3861" i="4"/>
  <c r="L3861" i="4"/>
  <c r="K3861" i="4"/>
  <c r="N3861" i="4" s="1" a="1"/>
  <c r="N3860" i="4" a="1"/>
  <c r="N3860" i="4" s="1"/>
  <c r="M3860" i="4"/>
  <c r="L3860" i="4"/>
  <c r="K3860" i="4"/>
  <c r="N3859" i="4" a="1"/>
  <c r="N3859" i="4" s="1"/>
  <c r="M3859" i="4"/>
  <c r="L3859" i="4"/>
  <c r="O3859" i="4" s="1"/>
  <c r="K3859" i="4"/>
  <c r="M3858" i="4"/>
  <c r="L3858" i="4"/>
  <c r="K3858" i="4"/>
  <c r="N3858" i="4" s="1" a="1"/>
  <c r="N3858" i="4" s="1"/>
  <c r="M3857" i="4"/>
  <c r="L3857" i="4"/>
  <c r="K3857" i="4"/>
  <c r="N3857" i="4" s="1" a="1"/>
  <c r="N3857" i="4" s="1"/>
  <c r="M3856" i="4"/>
  <c r="L3856" i="4"/>
  <c r="K3856" i="4"/>
  <c r="N3856" i="4" s="1" a="1"/>
  <c r="N3856" i="4" s="1"/>
  <c r="M3855" i="4"/>
  <c r="L3855" i="4"/>
  <c r="K3855" i="4"/>
  <c r="M3854" i="4"/>
  <c r="L3854" i="4"/>
  <c r="K3854" i="4"/>
  <c r="N3853" i="4"/>
  <c r="M3853" i="4"/>
  <c r="L3853" i="4"/>
  <c r="K3853" i="4"/>
  <c r="N3853" i="4" s="1" a="1"/>
  <c r="O3852" i="4"/>
  <c r="N3852" i="4"/>
  <c r="M3852" i="4"/>
  <c r="L3852" i="4"/>
  <c r="K3852" i="4"/>
  <c r="N3852" i="4" s="1" a="1"/>
  <c r="M3851" i="4"/>
  <c r="L3851" i="4"/>
  <c r="K3851" i="4"/>
  <c r="N3851" i="4" s="1" a="1"/>
  <c r="N3851" i="4" s="1"/>
  <c r="M3850" i="4"/>
  <c r="L3850" i="4"/>
  <c r="K3850" i="4"/>
  <c r="M3849" i="4"/>
  <c r="L3849" i="4"/>
  <c r="K3849" i="4"/>
  <c r="N3848" i="4"/>
  <c r="N3848" i="4" a="1"/>
  <c r="M3848" i="4"/>
  <c r="O3848" i="4" s="1"/>
  <c r="L3848" i="4"/>
  <c r="K3848" i="4"/>
  <c r="M3847" i="4"/>
  <c r="L3847" i="4"/>
  <c r="K3847" i="4"/>
  <c r="N3847" i="4" s="1" a="1"/>
  <c r="N3847" i="4" s="1"/>
  <c r="M3846" i="4"/>
  <c r="L3846" i="4"/>
  <c r="K3846" i="4"/>
  <c r="N3845" i="4" a="1"/>
  <c r="N3845" i="4" s="1"/>
  <c r="M3845" i="4"/>
  <c r="L3845" i="4"/>
  <c r="K3845" i="4"/>
  <c r="N3844" i="4" a="1"/>
  <c r="N3844" i="4" s="1"/>
  <c r="M3844" i="4"/>
  <c r="L3844" i="4"/>
  <c r="K3844" i="4"/>
  <c r="M3843" i="4"/>
  <c r="L3843" i="4"/>
  <c r="K3843" i="4"/>
  <c r="O3842" i="4"/>
  <c r="M3842" i="4"/>
  <c r="L3842" i="4"/>
  <c r="K3842" i="4"/>
  <c r="N3842" i="4" s="1" a="1"/>
  <c r="N3842" i="4" s="1"/>
  <c r="N3841" i="4"/>
  <c r="M3841" i="4"/>
  <c r="L3841" i="4"/>
  <c r="K3841" i="4"/>
  <c r="N3841" i="4" s="1" a="1"/>
  <c r="O3840" i="4"/>
  <c r="N3840" i="4"/>
  <c r="N3840" i="4" a="1"/>
  <c r="M3840" i="4"/>
  <c r="L3840" i="4"/>
  <c r="K3840" i="4"/>
  <c r="M3839" i="4"/>
  <c r="L3839" i="4"/>
  <c r="K3839" i="4"/>
  <c r="N3839" i="4" s="1" a="1"/>
  <c r="N3839" i="4" s="1"/>
  <c r="O3838" i="4"/>
  <c r="N3838" i="4" a="1"/>
  <c r="N3838" i="4" s="1"/>
  <c r="M3838" i="4"/>
  <c r="L3838" i="4"/>
  <c r="K3838" i="4"/>
  <c r="M3837" i="4"/>
  <c r="L3837" i="4"/>
  <c r="K3837" i="4"/>
  <c r="N3837" i="4" s="1" a="1"/>
  <c r="N3837" i="4" s="1"/>
  <c r="M3836" i="4"/>
  <c r="L3836" i="4"/>
  <c r="O3836" i="4" s="1"/>
  <c r="K3836" i="4"/>
  <c r="M3835" i="4"/>
  <c r="L3835" i="4"/>
  <c r="K3835" i="4"/>
  <c r="M3834" i="4"/>
  <c r="L3834" i="4"/>
  <c r="O3834" i="4" s="1"/>
  <c r="K3834" i="4"/>
  <c r="N3833" i="4" a="1"/>
  <c r="N3833" i="4" s="1"/>
  <c r="M3833" i="4"/>
  <c r="L3833" i="4"/>
  <c r="O3833" i="4" s="1"/>
  <c r="K3833" i="4"/>
  <c r="M3832" i="4"/>
  <c r="L3832" i="4"/>
  <c r="O3832" i="4" s="1"/>
  <c r="K3832" i="4"/>
  <c r="M3831" i="4"/>
  <c r="L3831" i="4"/>
  <c r="K3831" i="4"/>
  <c r="O3830" i="4"/>
  <c r="M3830" i="4"/>
  <c r="L3830" i="4"/>
  <c r="K3830" i="4"/>
  <c r="N3830" i="4" s="1" a="1"/>
  <c r="N3830" i="4" s="1"/>
  <c r="N3829" i="4" a="1"/>
  <c r="N3829" i="4" s="1"/>
  <c r="M3829" i="4"/>
  <c r="L3829" i="4"/>
  <c r="O3829" i="4" s="1"/>
  <c r="K3829" i="4"/>
  <c r="O3828" i="4"/>
  <c r="M3828" i="4"/>
  <c r="L3828" i="4"/>
  <c r="K3828" i="4"/>
  <c r="M3827" i="4"/>
  <c r="L3827" i="4"/>
  <c r="K3827" i="4"/>
  <c r="N3827" i="4" s="1" a="1"/>
  <c r="N3827" i="4" s="1"/>
  <c r="O3826" i="4"/>
  <c r="N3826" i="4" a="1"/>
  <c r="N3826" i="4" s="1"/>
  <c r="M3826" i="4"/>
  <c r="L3826" i="4"/>
  <c r="K3826" i="4"/>
  <c r="N3825" i="4"/>
  <c r="M3825" i="4"/>
  <c r="L3825" i="4"/>
  <c r="K3825" i="4"/>
  <c r="N3825" i="4" s="1" a="1"/>
  <c r="O3824" i="4"/>
  <c r="M3824" i="4"/>
  <c r="L3824" i="4"/>
  <c r="K3824" i="4"/>
  <c r="N3824" i="4" s="1" a="1"/>
  <c r="N3824" i="4" s="1"/>
  <c r="I3824" i="4"/>
  <c r="M3823" i="4"/>
  <c r="L3823" i="4"/>
  <c r="K3823" i="4"/>
  <c r="I3823" i="4"/>
  <c r="M3822" i="4"/>
  <c r="L3822" i="4"/>
  <c r="K3822" i="4"/>
  <c r="I3822" i="4"/>
  <c r="M3821" i="4"/>
  <c r="L3821" i="4"/>
  <c r="K3821" i="4"/>
  <c r="I3821" i="4"/>
  <c r="M3820" i="4"/>
  <c r="L3820" i="4"/>
  <c r="K3820" i="4"/>
  <c r="N3820" i="4" s="1" a="1"/>
  <c r="N3820" i="4" s="1"/>
  <c r="I3820" i="4"/>
  <c r="O3819" i="4"/>
  <c r="M3819" i="4"/>
  <c r="L3819" i="4"/>
  <c r="K3819" i="4"/>
  <c r="N3819" i="4" s="1" a="1"/>
  <c r="N3819" i="4" s="1"/>
  <c r="I3819" i="4"/>
  <c r="M3818" i="4"/>
  <c r="L3818" i="4"/>
  <c r="K3818" i="4"/>
  <c r="N3818" i="4" s="1" a="1"/>
  <c r="N3818" i="4" s="1"/>
  <c r="I3818" i="4"/>
  <c r="O3817" i="4"/>
  <c r="N3817" i="4"/>
  <c r="N3817" i="4" a="1"/>
  <c r="M3817" i="4"/>
  <c r="L3817" i="4"/>
  <c r="K3817" i="4"/>
  <c r="I3817" i="4"/>
  <c r="M3816" i="4"/>
  <c r="L3816" i="4"/>
  <c r="K3816" i="4"/>
  <c r="N3816" i="4" s="1" a="1"/>
  <c r="N3816" i="4" s="1"/>
  <c r="I3816" i="4"/>
  <c r="O3815" i="4"/>
  <c r="M3815" i="4"/>
  <c r="L3815" i="4"/>
  <c r="N3815" i="4" s="1" a="1"/>
  <c r="N3815" i="4" s="1"/>
  <c r="K3815" i="4"/>
  <c r="I3815" i="4"/>
  <c r="O3814" i="4"/>
  <c r="M3814" i="4"/>
  <c r="L3814" i="4"/>
  <c r="K3814" i="4"/>
  <c r="I3814" i="4"/>
  <c r="M3813" i="4"/>
  <c r="L3813" i="4"/>
  <c r="O3813" i="4" s="1"/>
  <c r="K3813" i="4"/>
  <c r="I3813" i="4"/>
  <c r="O3812" i="4"/>
  <c r="N3812" i="4"/>
  <c r="M3812" i="4"/>
  <c r="L3812" i="4"/>
  <c r="K3812" i="4"/>
  <c r="N3812" i="4" s="1" a="1"/>
  <c r="I3812" i="4"/>
  <c r="M3811" i="4"/>
  <c r="L3811" i="4"/>
  <c r="K3811" i="4"/>
  <c r="N3811" i="4" s="1" a="1"/>
  <c r="N3811" i="4" s="1"/>
  <c r="I3811" i="4"/>
  <c r="N3810" i="4" a="1"/>
  <c r="N3810" i="4" s="1"/>
  <c r="M3810" i="4"/>
  <c r="O3810" i="4" s="1"/>
  <c r="L3810" i="4"/>
  <c r="K3810" i="4"/>
  <c r="I3810" i="4"/>
  <c r="M3809" i="4"/>
  <c r="L3809" i="4"/>
  <c r="O3809" i="4" s="1"/>
  <c r="K3809" i="4"/>
  <c r="I3809" i="4"/>
  <c r="M3808" i="4"/>
  <c r="L3808" i="4"/>
  <c r="K3808" i="4"/>
  <c r="I3808" i="4"/>
  <c r="M3807" i="4"/>
  <c r="L3807" i="4"/>
  <c r="K3807" i="4"/>
  <c r="N3807" i="4" s="1" a="1"/>
  <c r="N3807" i="4" s="1"/>
  <c r="I3807" i="4"/>
  <c r="N3806" i="4"/>
  <c r="N3806" i="4" a="1"/>
  <c r="M3806" i="4"/>
  <c r="L3806" i="4"/>
  <c r="O3806" i="4" s="1"/>
  <c r="K3806" i="4"/>
  <c r="I3806" i="4"/>
  <c r="M3805" i="4"/>
  <c r="L3805" i="4"/>
  <c r="K3805" i="4"/>
  <c r="I3805" i="4"/>
  <c r="N3804" i="4" a="1"/>
  <c r="N3804" i="4" s="1"/>
  <c r="M3804" i="4"/>
  <c r="O3804" i="4" s="1"/>
  <c r="L3804" i="4"/>
  <c r="K3804" i="4"/>
  <c r="I3804" i="4"/>
  <c r="M3803" i="4"/>
  <c r="L3803" i="4"/>
  <c r="K3803" i="4"/>
  <c r="N3803" i="4" s="1" a="1"/>
  <c r="N3803" i="4" s="1"/>
  <c r="I3803" i="4"/>
  <c r="O3802" i="4"/>
  <c r="M3802" i="4"/>
  <c r="L3802" i="4"/>
  <c r="K3802" i="4"/>
  <c r="N3802" i="4" s="1" a="1"/>
  <c r="N3802" i="4" s="1"/>
  <c r="I3802" i="4"/>
  <c r="M3801" i="4"/>
  <c r="L3801" i="4"/>
  <c r="K3801" i="4"/>
  <c r="I3801" i="4"/>
  <c r="O3800" i="4"/>
  <c r="N3800" i="4" a="1"/>
  <c r="N3800" i="4" s="1"/>
  <c r="M3800" i="4"/>
  <c r="L3800" i="4"/>
  <c r="K3800" i="4"/>
  <c r="I3800" i="4"/>
  <c r="N3799" i="4" a="1"/>
  <c r="N3799" i="4" s="1"/>
  <c r="M3799" i="4"/>
  <c r="L3799" i="4"/>
  <c r="O3799" i="4" s="1"/>
  <c r="K3799" i="4"/>
  <c r="I3799" i="4"/>
  <c r="N3798" i="4" a="1"/>
  <c r="N3798" i="4" s="1"/>
  <c r="M3798" i="4"/>
  <c r="O3798" i="4" s="1"/>
  <c r="L3798" i="4"/>
  <c r="K3798" i="4"/>
  <c r="I3798" i="4"/>
  <c r="N3797" i="4" a="1"/>
  <c r="N3797" i="4" s="1"/>
  <c r="M3797" i="4"/>
  <c r="L3797" i="4"/>
  <c r="K3797" i="4"/>
  <c r="M3796" i="4"/>
  <c r="L3796" i="4"/>
  <c r="K3796" i="4"/>
  <c r="N3796" i="4" s="1" a="1"/>
  <c r="N3796" i="4" s="1"/>
  <c r="M3795" i="4"/>
  <c r="L3795" i="4"/>
  <c r="O3795" i="4" s="1"/>
  <c r="K3795" i="4"/>
  <c r="N3794" i="4"/>
  <c r="M3794" i="4"/>
  <c r="L3794" i="4"/>
  <c r="K3794" i="4"/>
  <c r="N3794" i="4" s="1" a="1"/>
  <c r="N3793" i="4" a="1"/>
  <c r="N3793" i="4" s="1"/>
  <c r="M3793" i="4"/>
  <c r="O3793" i="4" s="1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O3788" i="4"/>
  <c r="N3788" i="4"/>
  <c r="N3788" i="4" a="1"/>
  <c r="M3788" i="4"/>
  <c r="L3788" i="4"/>
  <c r="K3788" i="4"/>
  <c r="M3787" i="4"/>
  <c r="L3787" i="4"/>
  <c r="O3787" i="4" s="1"/>
  <c r="K3787" i="4"/>
  <c r="N3787" i="4" s="1" a="1"/>
  <c r="N3787" i="4" s="1"/>
  <c r="O3786" i="4"/>
  <c r="N3786" i="4" a="1"/>
  <c r="N3786" i="4" s="1"/>
  <c r="M3786" i="4"/>
  <c r="L3786" i="4"/>
  <c r="K3786" i="4"/>
  <c r="N3785" i="4" a="1"/>
  <c r="N3785" i="4" s="1"/>
  <c r="M3785" i="4"/>
  <c r="L3785" i="4"/>
  <c r="O3785" i="4" s="1"/>
  <c r="K3785" i="4"/>
  <c r="O3784" i="4"/>
  <c r="N3784" i="4" a="1"/>
  <c r="N3784" i="4" s="1"/>
  <c r="M3784" i="4"/>
  <c r="L3784" i="4"/>
  <c r="K3784" i="4"/>
  <c r="M3783" i="4"/>
  <c r="L3783" i="4"/>
  <c r="O3783" i="4" s="1"/>
  <c r="K3783" i="4"/>
  <c r="M3782" i="4"/>
  <c r="L3782" i="4"/>
  <c r="O3782" i="4" s="1"/>
  <c r="K3782" i="4"/>
  <c r="N3782" i="4" s="1" a="1"/>
  <c r="N3782" i="4" s="1"/>
  <c r="N3781" i="4" a="1"/>
  <c r="N3781" i="4" s="1"/>
  <c r="M3781" i="4"/>
  <c r="L3781" i="4"/>
  <c r="O3781" i="4" s="1"/>
  <c r="K3781" i="4"/>
  <c r="O3780" i="4"/>
  <c r="N3780" i="4"/>
  <c r="M3780" i="4"/>
  <c r="L3780" i="4"/>
  <c r="K3780" i="4"/>
  <c r="N3780" i="4" s="1" a="1"/>
  <c r="M3779" i="4"/>
  <c r="O3779" i="4" s="1"/>
  <c r="L3779" i="4"/>
  <c r="K3779" i="4"/>
  <c r="N3779" i="4" s="1" a="1"/>
  <c r="N3779" i="4" s="1"/>
  <c r="M3778" i="4"/>
  <c r="L3778" i="4"/>
  <c r="O3778" i="4" s="1"/>
  <c r="K3778" i="4"/>
  <c r="O3777" i="4"/>
  <c r="N3777" i="4" a="1"/>
  <c r="N3777" i="4" s="1"/>
  <c r="M3777" i="4"/>
  <c r="L3777" i="4"/>
  <c r="K3777" i="4"/>
  <c r="M3776" i="4"/>
  <c r="L3776" i="4"/>
  <c r="K3776" i="4"/>
  <c r="N3776" i="4" s="1" a="1"/>
  <c r="N3776" i="4" s="1"/>
  <c r="M3775" i="4"/>
  <c r="L3775" i="4"/>
  <c r="K3775" i="4"/>
  <c r="N3774" i="4"/>
  <c r="M3774" i="4"/>
  <c r="L3774" i="4"/>
  <c r="K3774" i="4"/>
  <c r="N3774" i="4" s="1" a="1"/>
  <c r="O3773" i="4"/>
  <c r="N3773" i="4" a="1"/>
  <c r="N3773" i="4" s="1"/>
  <c r="M3773" i="4"/>
  <c r="L3773" i="4"/>
  <c r="K3773" i="4"/>
  <c r="O3772" i="4"/>
  <c r="N3772" i="4" a="1"/>
  <c r="N3772" i="4" s="1"/>
  <c r="M3772" i="4"/>
  <c r="L3772" i="4"/>
  <c r="K3772" i="4"/>
  <c r="N3771" i="4" a="1"/>
  <c r="N3771" i="4" s="1"/>
  <c r="M3771" i="4"/>
  <c r="L3771" i="4"/>
  <c r="K3771" i="4"/>
  <c r="M3770" i="4"/>
  <c r="L3770" i="4"/>
  <c r="K3770" i="4"/>
  <c r="N3770" i="4" s="1" a="1"/>
  <c r="N3770" i="4" s="1"/>
  <c r="M3769" i="4"/>
  <c r="L3769" i="4"/>
  <c r="K3769" i="4"/>
  <c r="O3768" i="4"/>
  <c r="N3768" i="4" a="1"/>
  <c r="N3768" i="4" s="1"/>
  <c r="M3768" i="4"/>
  <c r="L3768" i="4"/>
  <c r="K3768" i="4"/>
  <c r="N3767" i="4" a="1"/>
  <c r="N3767" i="4" s="1"/>
  <c r="M3767" i="4"/>
  <c r="O3767" i="4" s="1"/>
  <c r="L3767" i="4"/>
  <c r="K3767" i="4"/>
  <c r="M3766" i="4"/>
  <c r="L3766" i="4"/>
  <c r="K3766" i="4"/>
  <c r="O3765" i="4"/>
  <c r="M3765" i="4"/>
  <c r="L3765" i="4"/>
  <c r="K3765" i="4"/>
  <c r="N3765" i="4" s="1" a="1"/>
  <c r="N3765" i="4" s="1"/>
  <c r="M3764" i="4"/>
  <c r="L3764" i="4"/>
  <c r="K3764" i="4"/>
  <c r="N3763" i="4" a="1"/>
  <c r="N3763" i="4" s="1"/>
  <c r="M3763" i="4"/>
  <c r="L3763" i="4"/>
  <c r="K3763" i="4"/>
  <c r="M3762" i="4"/>
  <c r="L3762" i="4"/>
  <c r="K3762" i="4"/>
  <c r="N3761" i="4" a="1"/>
  <c r="N3761" i="4" s="1"/>
  <c r="M3761" i="4"/>
  <c r="L3761" i="4"/>
  <c r="K3761" i="4"/>
  <c r="O3760" i="4"/>
  <c r="N3760" i="4"/>
  <c r="N3760" i="4" a="1"/>
  <c r="M3760" i="4"/>
  <c r="L3760" i="4"/>
  <c r="K3760" i="4"/>
  <c r="M3759" i="4"/>
  <c r="L3759" i="4"/>
  <c r="K3759" i="4"/>
  <c r="N3759" i="4" s="1" a="1"/>
  <c r="N3759" i="4" s="1"/>
  <c r="M3758" i="4"/>
  <c r="L3758" i="4"/>
  <c r="N3758" i="4" s="1" a="1"/>
  <c r="N3758" i="4" s="1"/>
  <c r="K3758" i="4"/>
  <c r="M3757" i="4"/>
  <c r="L3757" i="4"/>
  <c r="O3757" i="4" s="1"/>
  <c r="K3757" i="4"/>
  <c r="O3756" i="4"/>
  <c r="N3756" i="4"/>
  <c r="N3756" i="4" a="1"/>
  <c r="M3756" i="4"/>
  <c r="L3756" i="4"/>
  <c r="K3756" i="4"/>
  <c r="O3755" i="4"/>
  <c r="M3755" i="4"/>
  <c r="L3755" i="4"/>
  <c r="K3755" i="4"/>
  <c r="N3755" i="4" s="1" a="1"/>
  <c r="N3755" i="4" s="1"/>
  <c r="N3754" i="4" a="1"/>
  <c r="N3754" i="4" s="1"/>
  <c r="M3754" i="4"/>
  <c r="L3754" i="4"/>
  <c r="K3754" i="4"/>
  <c r="O3753" i="4"/>
  <c r="N3753" i="4" a="1"/>
  <c r="N3753" i="4" s="1"/>
  <c r="M3753" i="4"/>
  <c r="L3753" i="4"/>
  <c r="K3753" i="4"/>
  <c r="M3752" i="4"/>
  <c r="L3752" i="4"/>
  <c r="K3752" i="4"/>
  <c r="N3752" i="4" s="1" a="1"/>
  <c r="N3752" i="4" s="1"/>
  <c r="O3751" i="4"/>
  <c r="N3751" i="4" a="1"/>
  <c r="N3751" i="4" s="1"/>
  <c r="M3751" i="4"/>
  <c r="L3751" i="4"/>
  <c r="K3751" i="4"/>
  <c r="M3750" i="4"/>
  <c r="L3750" i="4"/>
  <c r="O3750" i="4" s="1"/>
  <c r="K3750" i="4"/>
  <c r="M3749" i="4"/>
  <c r="L3749" i="4"/>
  <c r="K3749" i="4"/>
  <c r="O3748" i="4"/>
  <c r="M3748" i="4"/>
  <c r="L3748" i="4"/>
  <c r="K3748" i="4"/>
  <c r="N3748" i="4" s="1" a="1"/>
  <c r="N3748" i="4" s="1"/>
  <c r="O3747" i="4"/>
  <c r="N3747" i="4" a="1"/>
  <c r="N3747" i="4" s="1"/>
  <c r="M3747" i="4"/>
  <c r="L3747" i="4"/>
  <c r="K3747" i="4"/>
  <c r="M3746" i="4"/>
  <c r="L3746" i="4"/>
  <c r="O3746" i="4" s="1"/>
  <c r="K3746" i="4"/>
  <c r="M3745" i="4"/>
  <c r="L3745" i="4"/>
  <c r="O3745" i="4" s="1"/>
  <c r="K3745" i="4"/>
  <c r="O3744" i="4"/>
  <c r="N3744" i="4" a="1"/>
  <c r="N3744" i="4" s="1"/>
  <c r="M3744" i="4"/>
  <c r="L3744" i="4"/>
  <c r="K3744" i="4"/>
  <c r="M3743" i="4"/>
  <c r="L3743" i="4"/>
  <c r="K3743" i="4"/>
  <c r="M3742" i="4"/>
  <c r="L3742" i="4"/>
  <c r="K3742" i="4"/>
  <c r="O3741" i="4"/>
  <c r="N3741" i="4" a="1"/>
  <c r="N3741" i="4" s="1"/>
  <c r="M3741" i="4"/>
  <c r="L3741" i="4"/>
  <c r="K3741" i="4"/>
  <c r="M3740" i="4"/>
  <c r="L3740" i="4"/>
  <c r="K3740" i="4"/>
  <c r="O3739" i="4"/>
  <c r="N3739" i="4" a="1"/>
  <c r="N3739" i="4" s="1"/>
  <c r="M3739" i="4"/>
  <c r="L3739" i="4"/>
  <c r="K3739" i="4"/>
  <c r="M3738" i="4"/>
  <c r="L3738" i="4"/>
  <c r="K3738" i="4"/>
  <c r="M3737" i="4"/>
  <c r="L3737" i="4"/>
  <c r="K3737" i="4"/>
  <c r="O3736" i="4"/>
  <c r="M3736" i="4"/>
  <c r="L3736" i="4"/>
  <c r="N3736" i="4" s="1" a="1"/>
  <c r="N3736" i="4" s="1"/>
  <c r="K3736" i="4"/>
  <c r="M3735" i="4"/>
  <c r="L3735" i="4"/>
  <c r="O3735" i="4" s="1"/>
  <c r="K3735" i="4"/>
  <c r="O3734" i="4"/>
  <c r="N3734" i="4" a="1"/>
  <c r="N3734" i="4" s="1"/>
  <c r="M3734" i="4"/>
  <c r="L3734" i="4"/>
  <c r="K3734" i="4"/>
  <c r="M3733" i="4"/>
  <c r="L3733" i="4"/>
  <c r="O3733" i="4" s="1"/>
  <c r="K3733" i="4"/>
  <c r="M3732" i="4"/>
  <c r="L3732" i="4"/>
  <c r="O3732" i="4" s="1"/>
  <c r="K3732" i="4"/>
  <c r="M3731" i="4"/>
  <c r="L3731" i="4"/>
  <c r="K3731" i="4"/>
  <c r="M3730" i="4"/>
  <c r="L3730" i="4"/>
  <c r="O3730" i="4" s="1"/>
  <c r="K3730" i="4"/>
  <c r="O3729" i="4"/>
  <c r="N3729" i="4" a="1"/>
  <c r="N3729" i="4" s="1"/>
  <c r="M3729" i="4"/>
  <c r="L3729" i="4"/>
  <c r="K3729" i="4"/>
  <c r="N3728" i="4" a="1"/>
  <c r="N3728" i="4" s="1"/>
  <c r="M3728" i="4"/>
  <c r="L3728" i="4"/>
  <c r="K3728" i="4"/>
  <c r="O3727" i="4"/>
  <c r="N3727" i="4" a="1"/>
  <c r="N3727" i="4" s="1"/>
  <c r="M3727" i="4"/>
  <c r="L3727" i="4"/>
  <c r="K3727" i="4"/>
  <c r="M3726" i="4"/>
  <c r="L3726" i="4"/>
  <c r="K3726" i="4"/>
  <c r="N3726" i="4" s="1" a="1"/>
  <c r="N3726" i="4" s="1"/>
  <c r="O3725" i="4"/>
  <c r="N3725" i="4" a="1"/>
  <c r="N3725" i="4" s="1"/>
  <c r="M3725" i="4"/>
  <c r="L3725" i="4"/>
  <c r="K3725" i="4"/>
  <c r="O3724" i="4"/>
  <c r="M3724" i="4"/>
  <c r="L3724" i="4"/>
  <c r="K3724" i="4"/>
  <c r="N3724" i="4" s="1" a="1"/>
  <c r="N3724" i="4" s="1"/>
  <c r="M3723" i="4"/>
  <c r="L3723" i="4"/>
  <c r="K3723" i="4"/>
  <c r="N3723" i="4" s="1" a="1"/>
  <c r="N3723" i="4" s="1"/>
  <c r="M3722" i="4"/>
  <c r="L3722" i="4"/>
  <c r="O3722" i="4" s="1"/>
  <c r="K3722" i="4"/>
  <c r="O3721" i="4"/>
  <c r="M3721" i="4"/>
  <c r="L3721" i="4"/>
  <c r="K3721" i="4"/>
  <c r="N3721" i="4" s="1" a="1"/>
  <c r="N3721" i="4" s="1"/>
  <c r="M3720" i="4"/>
  <c r="L3720" i="4"/>
  <c r="K3720" i="4"/>
  <c r="M3719" i="4"/>
  <c r="L3719" i="4"/>
  <c r="O3719" i="4" s="1"/>
  <c r="K3719" i="4"/>
  <c r="M3718" i="4"/>
  <c r="L3718" i="4"/>
  <c r="K3718" i="4"/>
  <c r="M3717" i="4"/>
  <c r="L3717" i="4"/>
  <c r="K3717" i="4"/>
  <c r="N3717" i="4" s="1" a="1"/>
  <c r="N3717" i="4" s="1"/>
  <c r="O3716" i="4"/>
  <c r="N3716" i="4"/>
  <c r="N3716" i="4" a="1"/>
  <c r="M3716" i="4"/>
  <c r="L3716" i="4"/>
  <c r="K3716" i="4"/>
  <c r="O3715" i="4"/>
  <c r="N3715" i="4" a="1"/>
  <c r="N3715" i="4" s="1"/>
  <c r="M3715" i="4"/>
  <c r="L3715" i="4"/>
  <c r="K3715" i="4"/>
  <c r="O3714" i="4"/>
  <c r="N3714" i="4"/>
  <c r="N3714" i="4" a="1"/>
  <c r="M3714" i="4"/>
  <c r="L3714" i="4"/>
  <c r="K3714" i="4"/>
  <c r="N3713" i="4" a="1"/>
  <c r="N3713" i="4" s="1"/>
  <c r="M3713" i="4"/>
  <c r="L3713" i="4"/>
  <c r="K3713" i="4"/>
  <c r="M3712" i="4"/>
  <c r="L3712" i="4"/>
  <c r="K3712" i="4"/>
  <c r="M3711" i="4"/>
  <c r="L3711" i="4"/>
  <c r="K3711" i="4"/>
  <c r="O3710" i="4"/>
  <c r="N3710" i="4" a="1"/>
  <c r="N3710" i="4" s="1"/>
  <c r="M3710" i="4"/>
  <c r="L3710" i="4"/>
  <c r="K3710" i="4"/>
  <c r="M3709" i="4"/>
  <c r="L3709" i="4"/>
  <c r="K3709" i="4"/>
  <c r="M3708" i="4"/>
  <c r="L3708" i="4"/>
  <c r="K3708" i="4"/>
  <c r="O3707" i="4"/>
  <c r="M3707" i="4"/>
  <c r="L3707" i="4"/>
  <c r="K3707" i="4"/>
  <c r="N3707" i="4" s="1" a="1"/>
  <c r="N3707" i="4" s="1"/>
  <c r="M3706" i="4"/>
  <c r="L3706" i="4"/>
  <c r="N3706" i="4" s="1" a="1"/>
  <c r="N3706" i="4" s="1"/>
  <c r="K3706" i="4"/>
  <c r="M3705" i="4"/>
  <c r="L3705" i="4"/>
  <c r="K3705" i="4"/>
  <c r="O3704" i="4"/>
  <c r="N3704" i="4" a="1"/>
  <c r="N3704" i="4" s="1"/>
  <c r="M3704" i="4"/>
  <c r="L3704" i="4"/>
  <c r="K3704" i="4"/>
  <c r="N3703" i="4" a="1"/>
  <c r="N3703" i="4" s="1"/>
  <c r="M3703" i="4"/>
  <c r="L3703" i="4"/>
  <c r="K3703" i="4"/>
  <c r="O3703" i="4" s="1"/>
  <c r="M3702" i="4"/>
  <c r="L3702" i="4"/>
  <c r="K3702" i="4"/>
  <c r="N3702" i="4" s="1" a="1"/>
  <c r="N3702" i="4" s="1"/>
  <c r="M3701" i="4"/>
  <c r="L3701" i="4"/>
  <c r="K3701" i="4"/>
  <c r="M3700" i="4"/>
  <c r="L3700" i="4"/>
  <c r="K3700" i="4"/>
  <c r="O3699" i="4"/>
  <c r="N3699" i="4" a="1"/>
  <c r="N3699" i="4" s="1"/>
  <c r="M3699" i="4"/>
  <c r="L3699" i="4"/>
  <c r="K3699" i="4"/>
  <c r="M3698" i="4"/>
  <c r="L3698" i="4"/>
  <c r="O3698" i="4" s="1"/>
  <c r="K3698" i="4"/>
  <c r="M3697" i="4"/>
  <c r="L3697" i="4"/>
  <c r="K3697" i="4"/>
  <c r="N3697" i="4" s="1" a="1"/>
  <c r="N3697" i="4" s="1"/>
  <c r="M3696" i="4"/>
  <c r="L3696" i="4"/>
  <c r="K3696" i="4"/>
  <c r="O3695" i="4"/>
  <c r="N3695" i="4" a="1"/>
  <c r="N3695" i="4" s="1"/>
  <c r="M3695" i="4"/>
  <c r="L3695" i="4"/>
  <c r="K3695" i="4"/>
  <c r="O3694" i="4"/>
  <c r="N3694" i="4"/>
  <c r="M3694" i="4"/>
  <c r="L3694" i="4"/>
  <c r="K3694" i="4"/>
  <c r="N3694" i="4" s="1" a="1"/>
  <c r="M3693" i="4"/>
  <c r="L3693" i="4"/>
  <c r="K3693" i="4"/>
  <c r="O3692" i="4"/>
  <c r="M3692" i="4"/>
  <c r="L3692" i="4"/>
  <c r="N3692" i="4" s="1" a="1"/>
  <c r="N3692" i="4" s="1"/>
  <c r="K3692" i="4"/>
  <c r="M3691" i="4"/>
  <c r="L3691" i="4"/>
  <c r="K3691" i="4"/>
  <c r="N3691" i="4" s="1" a="1"/>
  <c r="N3691" i="4" s="1"/>
  <c r="O3690" i="4"/>
  <c r="N3690" i="4"/>
  <c r="N3690" i="4" a="1"/>
  <c r="M3690" i="4"/>
  <c r="L3690" i="4"/>
  <c r="K3690" i="4"/>
  <c r="N3689" i="4" a="1"/>
  <c r="N3689" i="4" s="1"/>
  <c r="M3689" i="4"/>
  <c r="L3689" i="4"/>
  <c r="O3689" i="4" s="1"/>
  <c r="K3689" i="4"/>
  <c r="N3688" i="4" a="1"/>
  <c r="N3688" i="4" s="1"/>
  <c r="M3688" i="4"/>
  <c r="L3688" i="4"/>
  <c r="O3688" i="4" s="1"/>
  <c r="K3688" i="4"/>
  <c r="M3687" i="4"/>
  <c r="L3687" i="4"/>
  <c r="O3687" i="4" s="1"/>
  <c r="K3687" i="4"/>
  <c r="M3686" i="4"/>
  <c r="L3686" i="4"/>
  <c r="K3686" i="4"/>
  <c r="N3686" i="4" s="1" a="1"/>
  <c r="N3686" i="4" s="1"/>
  <c r="M3685" i="4"/>
  <c r="L3685" i="4"/>
  <c r="O3685" i="4" s="1"/>
  <c r="K3685" i="4"/>
  <c r="N3685" i="4" s="1" a="1"/>
  <c r="N3685" i="4" s="1"/>
  <c r="O3684" i="4"/>
  <c r="N3684" i="4" a="1"/>
  <c r="N3684" i="4" s="1"/>
  <c r="M3684" i="4"/>
  <c r="L3684" i="4"/>
  <c r="K3684" i="4"/>
  <c r="M3683" i="4"/>
  <c r="L3683" i="4"/>
  <c r="K3683" i="4"/>
  <c r="O3682" i="4"/>
  <c r="N3682" i="4"/>
  <c r="N3682" i="4" a="1"/>
  <c r="M3682" i="4"/>
  <c r="L3682" i="4"/>
  <c r="K3682" i="4"/>
  <c r="M3681" i="4"/>
  <c r="L3681" i="4"/>
  <c r="K3681" i="4"/>
  <c r="N3680" i="4" a="1"/>
  <c r="N3680" i="4" s="1"/>
  <c r="M3680" i="4"/>
  <c r="L3680" i="4"/>
  <c r="K3680" i="4"/>
  <c r="O3680" i="4" s="1"/>
  <c r="M3679" i="4"/>
  <c r="L3679" i="4"/>
  <c r="K3679" i="4"/>
  <c r="M3678" i="4"/>
  <c r="L3678" i="4"/>
  <c r="K3678" i="4"/>
  <c r="N3678" i="4" s="1" a="1"/>
  <c r="N3678" i="4" s="1"/>
  <c r="M3677" i="4"/>
  <c r="L3677" i="4"/>
  <c r="K3677" i="4"/>
  <c r="M3676" i="4"/>
  <c r="L3676" i="4"/>
  <c r="K3676" i="4"/>
  <c r="N3676" i="4" s="1" a="1"/>
  <c r="N3676" i="4" s="1"/>
  <c r="N3675" i="4" a="1"/>
  <c r="N3675" i="4" s="1"/>
  <c r="M3675" i="4"/>
  <c r="L3675" i="4"/>
  <c r="O3675" i="4" s="1"/>
  <c r="K3675" i="4"/>
  <c r="M3674" i="4"/>
  <c r="L3674" i="4"/>
  <c r="O3674" i="4" s="1"/>
  <c r="K3674" i="4"/>
  <c r="M3673" i="4"/>
  <c r="L3673" i="4"/>
  <c r="K3673" i="4"/>
  <c r="N3672" i="4" a="1"/>
  <c r="N3672" i="4" s="1"/>
  <c r="M3672" i="4"/>
  <c r="L3672" i="4"/>
  <c r="O3672" i="4" s="1"/>
  <c r="K3672" i="4"/>
  <c r="M3671" i="4"/>
  <c r="L3671" i="4"/>
  <c r="K3671" i="4"/>
  <c r="N3671" i="4" s="1" a="1"/>
  <c r="N3671" i="4" s="1"/>
  <c r="O3670" i="4"/>
  <c r="N3670" i="4"/>
  <c r="M3670" i="4"/>
  <c r="L3670" i="4"/>
  <c r="K3670" i="4"/>
  <c r="N3670" i="4" s="1" a="1"/>
  <c r="O3669" i="4"/>
  <c r="N3669" i="4" a="1"/>
  <c r="N3669" i="4" s="1"/>
  <c r="M3669" i="4"/>
  <c r="L3669" i="4"/>
  <c r="K3669" i="4"/>
  <c r="O3668" i="4"/>
  <c r="N3668" i="4"/>
  <c r="N3668" i="4" a="1"/>
  <c r="M3668" i="4"/>
  <c r="L3668" i="4"/>
  <c r="K3668" i="4"/>
  <c r="N3667" i="4" a="1"/>
  <c r="N3667" i="4" s="1"/>
  <c r="M3667" i="4"/>
  <c r="L3667" i="4"/>
  <c r="K3667" i="4"/>
  <c r="O3666" i="4"/>
  <c r="N3666" i="4" a="1"/>
  <c r="N3666" i="4" s="1"/>
  <c r="M3666" i="4"/>
  <c r="L3666" i="4"/>
  <c r="K3666" i="4"/>
  <c r="M3665" i="4"/>
  <c r="L3665" i="4"/>
  <c r="K3665" i="4"/>
  <c r="N3665" i="4" s="1" a="1"/>
  <c r="N3665" i="4" s="1"/>
  <c r="O3664" i="4"/>
  <c r="M3664" i="4"/>
  <c r="L3664" i="4"/>
  <c r="N3664" i="4" s="1" a="1"/>
  <c r="N3664" i="4" s="1"/>
  <c r="K3664" i="4"/>
  <c r="M3663" i="4"/>
  <c r="L3663" i="4"/>
  <c r="O3663" i="4" s="1"/>
  <c r="K3663" i="4"/>
  <c r="O3662" i="4"/>
  <c r="N3662" i="4"/>
  <c r="N3662" i="4" a="1"/>
  <c r="M3662" i="4"/>
  <c r="L3662" i="4"/>
  <c r="K3662" i="4"/>
  <c r="N3661" i="4" a="1"/>
  <c r="N3661" i="4" s="1"/>
  <c r="M3661" i="4"/>
  <c r="L3661" i="4"/>
  <c r="O3661" i="4" s="1"/>
  <c r="K3661" i="4"/>
  <c r="O3660" i="4"/>
  <c r="N3660" i="4" a="1"/>
  <c r="N3660" i="4" s="1"/>
  <c r="M3660" i="4"/>
  <c r="L3660" i="4"/>
  <c r="K3660" i="4"/>
  <c r="M3659" i="4"/>
  <c r="L3659" i="4"/>
  <c r="K3659" i="4"/>
  <c r="M3658" i="4"/>
  <c r="L3658" i="4"/>
  <c r="O3658" i="4" s="1"/>
  <c r="K3658" i="4"/>
  <c r="N3658" i="4" s="1" a="1"/>
  <c r="N3658" i="4" s="1"/>
  <c r="O3657" i="4"/>
  <c r="N3657" i="4" a="1"/>
  <c r="N3657" i="4" s="1"/>
  <c r="M3657" i="4"/>
  <c r="L3657" i="4"/>
  <c r="K3657" i="4"/>
  <c r="M3656" i="4"/>
  <c r="L3656" i="4"/>
  <c r="K3656" i="4"/>
  <c r="N3655" i="4" a="1"/>
  <c r="N3655" i="4" s="1"/>
  <c r="M3655" i="4"/>
  <c r="O3655" i="4" s="1"/>
  <c r="L3655" i="4"/>
  <c r="K3655" i="4"/>
  <c r="M3654" i="4"/>
  <c r="L3654" i="4"/>
  <c r="K3654" i="4"/>
  <c r="N3654" i="4" s="1" a="1"/>
  <c r="N3654" i="4" s="1"/>
  <c r="N3653" i="4" a="1"/>
  <c r="N3653" i="4" s="1"/>
  <c r="M3653" i="4"/>
  <c r="L3653" i="4"/>
  <c r="K3653" i="4"/>
  <c r="O3652" i="4"/>
  <c r="N3652" i="4" a="1"/>
  <c r="N3652" i="4" s="1"/>
  <c r="M3652" i="4"/>
  <c r="L3652" i="4"/>
  <c r="K3652" i="4"/>
  <c r="M3651" i="4"/>
  <c r="L3651" i="4"/>
  <c r="K3651" i="4"/>
  <c r="N3651" i="4" s="1" a="1"/>
  <c r="N3651" i="4" s="1"/>
  <c r="N3650" i="4"/>
  <c r="M3650" i="4"/>
  <c r="L3650" i="4"/>
  <c r="K3650" i="4"/>
  <c r="N3650" i="4" s="1" a="1"/>
  <c r="O3649" i="4"/>
  <c r="N3649" i="4" a="1"/>
  <c r="N3649" i="4" s="1"/>
  <c r="M3649" i="4"/>
  <c r="L3649" i="4"/>
  <c r="K3649" i="4"/>
  <c r="M3648" i="4"/>
  <c r="L3648" i="4"/>
  <c r="K3648" i="4"/>
  <c r="N3648" i="4" s="1" a="1"/>
  <c r="N3648" i="4" s="1"/>
  <c r="O3647" i="4"/>
  <c r="N3647" i="4" a="1"/>
  <c r="N3647" i="4" s="1"/>
  <c r="M3647" i="4"/>
  <c r="L3647" i="4"/>
  <c r="K3647" i="4"/>
  <c r="M3646" i="4"/>
  <c r="L3646" i="4"/>
  <c r="K3646" i="4"/>
  <c r="M3645" i="4"/>
  <c r="L3645" i="4"/>
  <c r="K3645" i="4"/>
  <c r="O3644" i="4"/>
  <c r="N3644" i="4"/>
  <c r="N3644" i="4" a="1"/>
  <c r="M3644" i="4"/>
  <c r="L3644" i="4"/>
  <c r="K3644" i="4"/>
  <c r="M3643" i="4"/>
  <c r="L3643" i="4"/>
  <c r="K3643" i="4"/>
  <c r="N3643" i="4" s="1" a="1"/>
  <c r="N3643" i="4" s="1"/>
  <c r="O3642" i="4"/>
  <c r="N3642" i="4"/>
  <c r="N3642" i="4" a="1"/>
  <c r="M3642" i="4"/>
  <c r="L3642" i="4"/>
  <c r="K3642" i="4"/>
  <c r="M3641" i="4"/>
  <c r="L3641" i="4"/>
  <c r="K3641" i="4"/>
  <c r="N3641" i="4" s="1" a="1"/>
  <c r="N3641" i="4" s="1"/>
  <c r="M3640" i="4"/>
  <c r="L3640" i="4"/>
  <c r="K3640" i="4"/>
  <c r="M3639" i="4"/>
  <c r="L3639" i="4"/>
  <c r="K3639" i="4"/>
  <c r="O3638" i="4"/>
  <c r="M3638" i="4"/>
  <c r="L3638" i="4"/>
  <c r="K3638" i="4"/>
  <c r="N3637" i="4" a="1"/>
  <c r="N3637" i="4" s="1"/>
  <c r="M3637" i="4"/>
  <c r="L3637" i="4"/>
  <c r="O3637" i="4" s="1"/>
  <c r="K3637" i="4"/>
  <c r="N3636" i="4"/>
  <c r="N3636" i="4" a="1"/>
  <c r="M3636" i="4"/>
  <c r="L3636" i="4"/>
  <c r="K3636" i="4"/>
  <c r="M3635" i="4"/>
  <c r="O3635" i="4" s="1"/>
  <c r="L3635" i="4"/>
  <c r="K3635" i="4"/>
  <c r="N3635" i="4" s="1" a="1"/>
  <c r="N3635" i="4" s="1"/>
  <c r="M3634" i="4"/>
  <c r="L3634" i="4"/>
  <c r="K3634" i="4"/>
  <c r="N3634" i="4" s="1" a="1"/>
  <c r="N3634" i="4" s="1"/>
  <c r="O3633" i="4"/>
  <c r="N3633" i="4" a="1"/>
  <c r="N3633" i="4" s="1"/>
  <c r="M3633" i="4"/>
  <c r="L3633" i="4"/>
  <c r="K3633" i="4"/>
  <c r="N3632" i="4"/>
  <c r="M3632" i="4"/>
  <c r="L3632" i="4"/>
  <c r="K3632" i="4"/>
  <c r="N3632" i="4" s="1" a="1"/>
  <c r="M3631" i="4"/>
  <c r="L3631" i="4"/>
  <c r="K3631" i="4"/>
  <c r="N3630" i="4"/>
  <c r="M3630" i="4"/>
  <c r="L3630" i="4"/>
  <c r="K3630" i="4"/>
  <c r="N3630" i="4" s="1" a="1"/>
  <c r="O3629" i="4"/>
  <c r="N3629" i="4" a="1"/>
  <c r="N3629" i="4" s="1"/>
  <c r="M3629" i="4"/>
  <c r="L3629" i="4"/>
  <c r="K3629" i="4"/>
  <c r="M3628" i="4"/>
  <c r="L3628" i="4"/>
  <c r="K3628" i="4"/>
  <c r="M3627" i="4"/>
  <c r="L3627" i="4"/>
  <c r="K3627" i="4"/>
  <c r="M3626" i="4"/>
  <c r="L3626" i="4"/>
  <c r="O3626" i="4" s="1"/>
  <c r="K3626" i="4"/>
  <c r="M3625" i="4"/>
  <c r="L3625" i="4"/>
  <c r="K3625" i="4"/>
  <c r="O3624" i="4"/>
  <c r="N3624" i="4" a="1"/>
  <c r="N3624" i="4" s="1"/>
  <c r="M3624" i="4"/>
  <c r="L3624" i="4"/>
  <c r="K3624" i="4"/>
  <c r="M3623" i="4"/>
  <c r="L3623" i="4"/>
  <c r="K3623" i="4"/>
  <c r="O3623" i="4" s="1"/>
  <c r="M3622" i="4"/>
  <c r="L3622" i="4"/>
  <c r="K3622" i="4"/>
  <c r="M3621" i="4"/>
  <c r="L3621" i="4"/>
  <c r="K3621" i="4"/>
  <c r="M3620" i="4"/>
  <c r="L3620" i="4"/>
  <c r="K3620" i="4"/>
  <c r="M3619" i="4"/>
  <c r="L3619" i="4"/>
  <c r="K3619" i="4"/>
  <c r="M3618" i="4"/>
  <c r="L3618" i="4"/>
  <c r="K3618" i="4"/>
  <c r="N3617" i="4" a="1"/>
  <c r="N3617" i="4" s="1"/>
  <c r="M3617" i="4"/>
  <c r="L3617" i="4"/>
  <c r="O3617" i="4" s="1"/>
  <c r="K3617" i="4"/>
  <c r="O3616" i="4"/>
  <c r="N3616" i="4"/>
  <c r="N3616" i="4" a="1"/>
  <c r="M3616" i="4"/>
  <c r="L3616" i="4"/>
  <c r="K3616" i="4"/>
  <c r="M3615" i="4"/>
  <c r="L3615" i="4"/>
  <c r="K3615" i="4"/>
  <c r="N3615" i="4" s="1" a="1"/>
  <c r="N3615" i="4" s="1"/>
  <c r="O3614" i="4"/>
  <c r="N3614" i="4"/>
  <c r="N3614" i="4" a="1"/>
  <c r="M3614" i="4"/>
  <c r="L3614" i="4"/>
  <c r="K3614" i="4"/>
  <c r="M3613" i="4"/>
  <c r="L3613" i="4"/>
  <c r="O3613" i="4" s="1"/>
  <c r="K3613" i="4"/>
  <c r="O3612" i="4"/>
  <c r="N3612" i="4" a="1"/>
  <c r="N3612" i="4" s="1"/>
  <c r="M3612" i="4"/>
  <c r="L3612" i="4"/>
  <c r="K3612" i="4"/>
  <c r="O3611" i="4"/>
  <c r="M3611" i="4"/>
  <c r="L3611" i="4"/>
  <c r="K3611" i="4"/>
  <c r="N3611" i="4" s="1" a="1"/>
  <c r="N3611" i="4" s="1"/>
  <c r="M3610" i="4"/>
  <c r="L3610" i="4"/>
  <c r="K3610" i="4"/>
  <c r="N3610" i="4" s="1" a="1"/>
  <c r="N3610" i="4" s="1"/>
  <c r="O3609" i="4"/>
  <c r="N3609" i="4" a="1"/>
  <c r="N3609" i="4" s="1"/>
  <c r="M3609" i="4"/>
  <c r="L3609" i="4"/>
  <c r="K3609" i="4"/>
  <c r="M3608" i="4"/>
  <c r="L3608" i="4"/>
  <c r="K3608" i="4"/>
  <c r="N3608" i="4" s="1" a="1"/>
  <c r="N3608" i="4" s="1"/>
  <c r="N3607" i="4" a="1"/>
  <c r="N3607" i="4" s="1"/>
  <c r="M3607" i="4"/>
  <c r="O3607" i="4" s="1"/>
  <c r="L3607" i="4"/>
  <c r="K3607" i="4"/>
  <c r="M3606" i="4"/>
  <c r="L3606" i="4"/>
  <c r="O3606" i="4" s="1"/>
  <c r="K3606" i="4"/>
  <c r="M3605" i="4"/>
  <c r="L3605" i="4"/>
  <c r="K3605" i="4"/>
  <c r="O3604" i="4"/>
  <c r="M3604" i="4"/>
  <c r="L3604" i="4"/>
  <c r="K3604" i="4"/>
  <c r="N3604" i="4" s="1" a="1"/>
  <c r="N3604" i="4" s="1"/>
  <c r="N3603" i="4" a="1"/>
  <c r="N3603" i="4" s="1"/>
  <c r="M3603" i="4"/>
  <c r="L3603" i="4"/>
  <c r="K3603" i="4"/>
  <c r="M3602" i="4"/>
  <c r="L3602" i="4"/>
  <c r="O3602" i="4" s="1"/>
  <c r="K3602" i="4"/>
  <c r="O3601" i="4"/>
  <c r="M3601" i="4"/>
  <c r="L3601" i="4"/>
  <c r="K3601" i="4"/>
  <c r="O3600" i="4"/>
  <c r="N3600" i="4" a="1"/>
  <c r="N3600" i="4" s="1"/>
  <c r="M3600" i="4"/>
  <c r="L3600" i="4"/>
  <c r="K3600" i="4"/>
  <c r="M3599" i="4"/>
  <c r="L3599" i="4"/>
  <c r="K3599" i="4"/>
  <c r="M3598" i="4"/>
  <c r="L3598" i="4"/>
  <c r="K3598" i="4"/>
  <c r="O3597" i="4"/>
  <c r="N3597" i="4" a="1"/>
  <c r="N3597" i="4" s="1"/>
  <c r="M3597" i="4"/>
  <c r="L3597" i="4"/>
  <c r="K3597" i="4"/>
  <c r="N3596" i="4" a="1"/>
  <c r="N3596" i="4" s="1"/>
  <c r="M3596" i="4"/>
  <c r="L3596" i="4"/>
  <c r="O3596" i="4" s="1"/>
  <c r="K3596" i="4"/>
  <c r="N3595" i="4" a="1"/>
  <c r="N3595" i="4" s="1"/>
  <c r="M3595" i="4"/>
  <c r="L3595" i="4"/>
  <c r="K3595" i="4"/>
  <c r="O3594" i="4"/>
  <c r="N3594" i="4" a="1"/>
  <c r="N3594" i="4" s="1"/>
  <c r="M3594" i="4"/>
  <c r="L3594" i="4"/>
  <c r="K3594" i="4"/>
  <c r="M3593" i="4"/>
  <c r="L3593" i="4"/>
  <c r="O3593" i="4" s="1"/>
  <c r="K3593" i="4"/>
  <c r="O3592" i="4"/>
  <c r="N3592" i="4" a="1"/>
  <c r="N3592" i="4" s="1"/>
  <c r="M3592" i="4"/>
  <c r="L3592" i="4"/>
  <c r="K3592" i="4"/>
  <c r="M3591" i="4"/>
  <c r="O3591" i="4" s="1"/>
  <c r="L3591" i="4"/>
  <c r="K3591" i="4"/>
  <c r="N3591" i="4" s="1" a="1"/>
  <c r="N3591" i="4" s="1"/>
  <c r="N3590" i="4" a="1"/>
  <c r="N3590" i="4" s="1"/>
  <c r="M3590" i="4"/>
  <c r="L3590" i="4"/>
  <c r="O3590" i="4" s="1"/>
  <c r="K3590" i="4"/>
  <c r="N3589" i="4" a="1"/>
  <c r="N3589" i="4" s="1"/>
  <c r="M3589" i="4"/>
  <c r="L3589" i="4"/>
  <c r="O3589" i="4" s="1"/>
  <c r="K3589" i="4"/>
  <c r="M3588" i="4"/>
  <c r="L3588" i="4"/>
  <c r="K3588" i="4"/>
  <c r="M3587" i="4"/>
  <c r="L3587" i="4"/>
  <c r="K3587" i="4"/>
  <c r="O3586" i="4"/>
  <c r="N3586" i="4"/>
  <c r="M3586" i="4"/>
  <c r="L3586" i="4"/>
  <c r="K3586" i="4"/>
  <c r="N3586" i="4" s="1" a="1"/>
  <c r="O3585" i="4"/>
  <c r="N3585" i="4" a="1"/>
  <c r="N3585" i="4" s="1"/>
  <c r="M3585" i="4"/>
  <c r="L3585" i="4"/>
  <c r="K3585" i="4"/>
  <c r="O3584" i="4"/>
  <c r="N3584" i="4"/>
  <c r="N3584" i="4" a="1"/>
  <c r="M3584" i="4"/>
  <c r="L3584" i="4"/>
  <c r="K3584" i="4"/>
  <c r="O3583" i="4"/>
  <c r="N3583" i="4" a="1"/>
  <c r="N3583" i="4" s="1"/>
  <c r="M3583" i="4"/>
  <c r="L3583" i="4"/>
  <c r="K3583" i="4"/>
  <c r="N3582" i="4" a="1"/>
  <c r="N3582" i="4" s="1"/>
  <c r="M3582" i="4"/>
  <c r="L3582" i="4"/>
  <c r="O3582" i="4" s="1"/>
  <c r="K3582" i="4"/>
  <c r="M3581" i="4"/>
  <c r="L3581" i="4"/>
  <c r="K3581" i="4"/>
  <c r="M3580" i="4"/>
  <c r="L3580" i="4"/>
  <c r="O3580" i="4" s="1"/>
  <c r="K3580" i="4"/>
  <c r="N3580" i="4" s="1" a="1"/>
  <c r="N3580" i="4" s="1"/>
  <c r="O3579" i="4"/>
  <c r="N3579" i="4" a="1"/>
  <c r="N3579" i="4" s="1"/>
  <c r="M3579" i="4"/>
  <c r="L3579" i="4"/>
  <c r="K3579" i="4"/>
  <c r="M3578" i="4"/>
  <c r="L3578" i="4"/>
  <c r="O3578" i="4" s="1"/>
  <c r="K3578" i="4"/>
  <c r="M3577" i="4"/>
  <c r="L3577" i="4"/>
  <c r="O3577" i="4" s="1"/>
  <c r="K3577" i="4"/>
  <c r="N3577" i="4" s="1" a="1"/>
  <c r="N3577" i="4" s="1"/>
  <c r="M3576" i="4"/>
  <c r="L3576" i="4"/>
  <c r="K3576" i="4"/>
  <c r="M3575" i="4"/>
  <c r="L3575" i="4"/>
  <c r="O3575" i="4" s="1"/>
  <c r="K3575" i="4"/>
  <c r="N3575" i="4" s="1" a="1"/>
  <c r="N3575" i="4" s="1"/>
  <c r="O3574" i="4"/>
  <c r="N3574" i="4"/>
  <c r="M3574" i="4"/>
  <c r="L3574" i="4"/>
  <c r="K3574" i="4"/>
  <c r="N3574" i="4" s="1" a="1"/>
  <c r="M3573" i="4"/>
  <c r="L3573" i="4"/>
  <c r="K3573" i="4"/>
  <c r="M3572" i="4"/>
  <c r="L3572" i="4"/>
  <c r="K3572" i="4"/>
  <c r="M3571" i="4"/>
  <c r="L3571" i="4"/>
  <c r="K3571" i="4"/>
  <c r="O3570" i="4"/>
  <c r="N3570" i="4" a="1"/>
  <c r="N3570" i="4" s="1"/>
  <c r="M3570" i="4"/>
  <c r="L3570" i="4"/>
  <c r="K3570" i="4"/>
  <c r="N3569" i="4" a="1"/>
  <c r="N3569" i="4" s="1"/>
  <c r="M3569" i="4"/>
  <c r="L3569" i="4"/>
  <c r="O3569" i="4" s="1"/>
  <c r="K3569" i="4"/>
  <c r="M3568" i="4"/>
  <c r="L3568" i="4"/>
  <c r="O3568" i="4" s="1"/>
  <c r="K3568" i="4"/>
  <c r="M3567" i="4"/>
  <c r="L3567" i="4"/>
  <c r="K3567" i="4"/>
  <c r="N3567" i="4" s="1" a="1"/>
  <c r="N3567" i="4" s="1"/>
  <c r="M3566" i="4"/>
  <c r="L3566" i="4"/>
  <c r="O3566" i="4" s="1"/>
  <c r="K3566" i="4"/>
  <c r="N3565" i="4" a="1"/>
  <c r="N3565" i="4" s="1"/>
  <c r="M3565" i="4"/>
  <c r="L3565" i="4"/>
  <c r="O3565" i="4" s="1"/>
  <c r="K3565" i="4"/>
  <c r="O3564" i="4"/>
  <c r="N3564" i="4" a="1"/>
  <c r="N3564" i="4" s="1"/>
  <c r="M3564" i="4"/>
  <c r="L3564" i="4"/>
  <c r="K3564" i="4"/>
  <c r="M3563" i="4"/>
  <c r="L3563" i="4"/>
  <c r="K3563" i="4"/>
  <c r="O3562" i="4"/>
  <c r="N3562" i="4"/>
  <c r="N3562" i="4" a="1"/>
  <c r="M3562" i="4"/>
  <c r="L3562" i="4"/>
  <c r="K3562" i="4"/>
  <c r="M3561" i="4"/>
  <c r="L3561" i="4"/>
  <c r="K3561" i="4"/>
  <c r="O3560" i="4"/>
  <c r="N3560" i="4" a="1"/>
  <c r="N3560" i="4" s="1"/>
  <c r="M3560" i="4"/>
  <c r="L3560" i="4"/>
  <c r="K3560" i="4"/>
  <c r="N3559" i="4" a="1"/>
  <c r="N3559" i="4" s="1"/>
  <c r="M3559" i="4"/>
  <c r="L3559" i="4"/>
  <c r="K3559" i="4"/>
  <c r="O3559" i="4" s="1"/>
  <c r="M3558" i="4"/>
  <c r="L3558" i="4"/>
  <c r="K3558" i="4"/>
  <c r="N3558" i="4" s="1" a="1"/>
  <c r="N3558" i="4" s="1"/>
  <c r="O3557" i="4"/>
  <c r="N3557" i="4" a="1"/>
  <c r="N3557" i="4" s="1"/>
  <c r="M3557" i="4"/>
  <c r="L3557" i="4"/>
  <c r="K3557" i="4"/>
  <c r="M3556" i="4"/>
  <c r="L3556" i="4"/>
  <c r="O3556" i="4" s="1"/>
  <c r="K3556" i="4"/>
  <c r="M3555" i="4"/>
  <c r="L3555" i="4"/>
  <c r="K3555" i="4"/>
  <c r="M3554" i="4"/>
  <c r="L3554" i="4"/>
  <c r="O3554" i="4" s="1"/>
  <c r="K3554" i="4"/>
  <c r="N3553" i="4" a="1"/>
  <c r="N3553" i="4" s="1"/>
  <c r="M3553" i="4"/>
  <c r="L3553" i="4"/>
  <c r="K3553" i="4"/>
  <c r="O3552" i="4"/>
  <c r="N3552" i="4" a="1"/>
  <c r="N3552" i="4" s="1"/>
  <c r="M3552" i="4"/>
  <c r="L3552" i="4"/>
  <c r="K3552" i="4"/>
  <c r="M3551" i="4"/>
  <c r="L3551" i="4"/>
  <c r="O3551" i="4" s="1"/>
  <c r="K3551" i="4"/>
  <c r="O3550" i="4"/>
  <c r="N3550" i="4"/>
  <c r="M3550" i="4"/>
  <c r="L3550" i="4"/>
  <c r="K3550" i="4"/>
  <c r="N3550" i="4" s="1" a="1"/>
  <c r="O3549" i="4"/>
  <c r="M3549" i="4"/>
  <c r="L3549" i="4"/>
  <c r="K3549" i="4"/>
  <c r="M3548" i="4"/>
  <c r="L3548" i="4"/>
  <c r="K3548" i="4"/>
  <c r="N3547" i="4" a="1"/>
  <c r="N3547" i="4" s="1"/>
  <c r="M3547" i="4"/>
  <c r="L3547" i="4"/>
  <c r="O3547" i="4" s="1"/>
  <c r="K3547" i="4"/>
  <c r="N3546" i="4" a="1"/>
  <c r="N3546" i="4" s="1"/>
  <c r="M3546" i="4"/>
  <c r="L3546" i="4"/>
  <c r="K3546" i="4"/>
  <c r="O3546" i="4" s="1"/>
  <c r="M3545" i="4"/>
  <c r="L3545" i="4"/>
  <c r="K3545" i="4"/>
  <c r="M3544" i="4"/>
  <c r="L3544" i="4"/>
  <c r="K3544" i="4"/>
  <c r="O3543" i="4"/>
  <c r="M3543" i="4"/>
  <c r="L3543" i="4"/>
  <c r="K3543" i="4"/>
  <c r="O3542" i="4"/>
  <c r="N3542" i="4" a="1"/>
  <c r="N3542" i="4" s="1"/>
  <c r="M3542" i="4"/>
  <c r="L3542" i="4"/>
  <c r="K3542" i="4"/>
  <c r="M3541" i="4"/>
  <c r="L3541" i="4"/>
  <c r="O3541" i="4" s="1"/>
  <c r="K3541" i="4"/>
  <c r="O3540" i="4"/>
  <c r="N3540" i="4" a="1"/>
  <c r="N3540" i="4" s="1"/>
  <c r="M3540" i="4"/>
  <c r="L3540" i="4"/>
  <c r="K3540" i="4"/>
  <c r="O3539" i="4"/>
  <c r="M3539" i="4"/>
  <c r="L3539" i="4"/>
  <c r="K3539" i="4"/>
  <c r="N3539" i="4" s="1" a="1"/>
  <c r="N3539" i="4" s="1"/>
  <c r="N3538" i="4"/>
  <c r="N3538" i="4" a="1"/>
  <c r="M3538" i="4"/>
  <c r="L3538" i="4"/>
  <c r="O3538" i="4" s="1"/>
  <c r="K3538" i="4"/>
  <c r="O3537" i="4"/>
  <c r="N3537" i="4" a="1"/>
  <c r="N3537" i="4" s="1"/>
  <c r="M3537" i="4"/>
  <c r="L3537" i="4"/>
  <c r="K3537" i="4"/>
  <c r="M3536" i="4"/>
  <c r="L3536" i="4"/>
  <c r="K3536" i="4"/>
  <c r="N3535" i="4" a="1"/>
  <c r="N3535" i="4" s="1"/>
  <c r="M3535" i="4"/>
  <c r="L3535" i="4"/>
  <c r="K3535" i="4"/>
  <c r="O3535" i="4" s="1"/>
  <c r="M3534" i="4"/>
  <c r="L3534" i="4"/>
  <c r="K3534" i="4"/>
  <c r="N3534" i="4" s="1" a="1"/>
  <c r="N3534" i="4" s="1"/>
  <c r="M3533" i="4"/>
  <c r="L3533" i="4"/>
  <c r="K3533" i="4"/>
  <c r="O3532" i="4"/>
  <c r="N3532" i="4" a="1"/>
  <c r="N3532" i="4" s="1"/>
  <c r="M3532" i="4"/>
  <c r="L3532" i="4"/>
  <c r="K3532" i="4"/>
  <c r="M3531" i="4"/>
  <c r="L3531" i="4"/>
  <c r="O3531" i="4" s="1"/>
  <c r="K3531" i="4"/>
  <c r="M3530" i="4"/>
  <c r="L3530" i="4"/>
  <c r="O3530" i="4" s="1"/>
  <c r="K3530" i="4"/>
  <c r="O3529" i="4"/>
  <c r="M3529" i="4"/>
  <c r="L3529" i="4"/>
  <c r="K3529" i="4"/>
  <c r="N3529" i="4" s="1" a="1"/>
  <c r="N3529" i="4" s="1"/>
  <c r="M3528" i="4"/>
  <c r="L3528" i="4"/>
  <c r="K3528" i="4"/>
  <c r="N3528" i="4" s="1" a="1"/>
  <c r="N3528" i="4" s="1"/>
  <c r="O3527" i="4"/>
  <c r="N3527" i="4" a="1"/>
  <c r="N3527" i="4" s="1"/>
  <c r="M3527" i="4"/>
  <c r="L3527" i="4"/>
  <c r="K3527" i="4"/>
  <c r="O3526" i="4"/>
  <c r="N3526" i="4"/>
  <c r="M3526" i="4"/>
  <c r="L3526" i="4"/>
  <c r="K3526" i="4"/>
  <c r="N3526" i="4" s="1" a="1"/>
  <c r="M3525" i="4"/>
  <c r="L3525" i="4"/>
  <c r="K3525" i="4"/>
  <c r="N3525" i="4" s="1" a="1"/>
  <c r="N3525" i="4" s="1"/>
  <c r="O3524" i="4"/>
  <c r="N3524" i="4" a="1"/>
  <c r="N3524" i="4" s="1"/>
  <c r="M3524" i="4"/>
  <c r="L3524" i="4"/>
  <c r="K3524" i="4"/>
  <c r="M3523" i="4"/>
  <c r="L3523" i="4"/>
  <c r="K3523" i="4"/>
  <c r="N3523" i="4" s="1" a="1"/>
  <c r="N3523" i="4" s="1"/>
  <c r="O3522" i="4"/>
  <c r="N3522" i="4"/>
  <c r="N3522" i="4" a="1"/>
  <c r="M3522" i="4"/>
  <c r="L3522" i="4"/>
  <c r="K3522" i="4"/>
  <c r="M3521" i="4"/>
  <c r="L3521" i="4"/>
  <c r="K3521" i="4"/>
  <c r="N3521" i="4" s="1" a="1"/>
  <c r="N3521" i="4" s="1"/>
  <c r="M3520" i="4"/>
  <c r="L3520" i="4"/>
  <c r="K3520" i="4"/>
  <c r="M3519" i="4"/>
  <c r="L3519" i="4"/>
  <c r="O3519" i="4" s="1"/>
  <c r="K3519" i="4"/>
  <c r="N3518" i="4"/>
  <c r="M3518" i="4"/>
  <c r="L3518" i="4"/>
  <c r="K3518" i="4"/>
  <c r="N3518" i="4" s="1" a="1"/>
  <c r="N3517" i="4" a="1"/>
  <c r="N3517" i="4" s="1"/>
  <c r="M3517" i="4"/>
  <c r="L3517" i="4"/>
  <c r="O3517" i="4" s="1"/>
  <c r="K3517" i="4"/>
  <c r="M3516" i="4"/>
  <c r="L3516" i="4"/>
  <c r="O3516" i="4" s="1"/>
  <c r="K3516" i="4"/>
  <c r="O3515" i="4"/>
  <c r="M3515" i="4"/>
  <c r="L3515" i="4"/>
  <c r="K3515" i="4"/>
  <c r="N3515" i="4" s="1" a="1"/>
  <c r="N3515" i="4" s="1"/>
  <c r="M3514" i="4"/>
  <c r="L3514" i="4"/>
  <c r="K3514" i="4"/>
  <c r="N3514" i="4" s="1" a="1"/>
  <c r="N3514" i="4" s="1"/>
  <c r="M3513" i="4"/>
  <c r="L3513" i="4"/>
  <c r="K3513" i="4"/>
  <c r="O3512" i="4"/>
  <c r="N3512" i="4"/>
  <c r="M3512" i="4"/>
  <c r="L3512" i="4"/>
  <c r="K3512" i="4"/>
  <c r="N3512" i="4" s="1" a="1"/>
  <c r="O3511" i="4"/>
  <c r="N3511" i="4" a="1"/>
  <c r="N3511" i="4" s="1"/>
  <c r="M3511" i="4"/>
  <c r="L3511" i="4"/>
  <c r="K3511" i="4"/>
  <c r="N3510" i="4"/>
  <c r="N3510" i="4" a="1"/>
  <c r="M3510" i="4"/>
  <c r="L3510" i="4"/>
  <c r="K3510" i="4"/>
  <c r="M3509" i="4"/>
  <c r="L3509" i="4"/>
  <c r="K3509" i="4"/>
  <c r="M3508" i="4"/>
  <c r="L3508" i="4"/>
  <c r="K3508" i="4"/>
  <c r="N3507" i="4" a="1"/>
  <c r="N3507" i="4" s="1"/>
  <c r="M3507" i="4"/>
  <c r="L3507" i="4"/>
  <c r="K3507" i="4"/>
  <c r="M3506" i="4"/>
  <c r="L3506" i="4"/>
  <c r="K3506" i="4"/>
  <c r="N3506" i="4" s="1" a="1"/>
  <c r="N3506" i="4" s="1"/>
  <c r="M3505" i="4"/>
  <c r="L3505" i="4"/>
  <c r="K3505" i="4"/>
  <c r="N3504" i="4" a="1"/>
  <c r="N3504" i="4" s="1"/>
  <c r="M3504" i="4"/>
  <c r="L3504" i="4"/>
  <c r="O3504" i="4" s="1"/>
  <c r="K3504" i="4"/>
  <c r="O3503" i="4"/>
  <c r="N3503" i="4" a="1"/>
  <c r="N3503" i="4" s="1"/>
  <c r="M3503" i="4"/>
  <c r="L3503" i="4"/>
  <c r="K3503" i="4"/>
  <c r="M3502" i="4"/>
  <c r="L3502" i="4"/>
  <c r="K3502" i="4"/>
  <c r="M3501" i="4"/>
  <c r="L3501" i="4"/>
  <c r="K3501" i="4"/>
  <c r="N3501" i="4" s="1" a="1"/>
  <c r="N3501" i="4" s="1"/>
  <c r="O3500" i="4"/>
  <c r="N3500" i="4"/>
  <c r="N3500" i="4" a="1"/>
  <c r="M3500" i="4"/>
  <c r="L3500" i="4"/>
  <c r="K3500" i="4"/>
  <c r="M3499" i="4"/>
  <c r="L3499" i="4"/>
  <c r="K3499" i="4"/>
  <c r="O3498" i="4"/>
  <c r="N3498" i="4" a="1"/>
  <c r="N3498" i="4" s="1"/>
  <c r="M3498" i="4"/>
  <c r="L3498" i="4"/>
  <c r="K3498" i="4"/>
  <c r="N3497" i="4" a="1"/>
  <c r="N3497" i="4" s="1"/>
  <c r="M3497" i="4"/>
  <c r="L3497" i="4"/>
  <c r="K3497" i="4"/>
  <c r="N3496" i="4" a="1"/>
  <c r="N3496" i="4" s="1"/>
  <c r="M3496" i="4"/>
  <c r="L3496" i="4"/>
  <c r="O3496" i="4" s="1"/>
  <c r="K3496" i="4"/>
  <c r="O3495" i="4"/>
  <c r="M3495" i="4"/>
  <c r="L3495" i="4"/>
  <c r="K3495" i="4"/>
  <c r="M3494" i="4"/>
  <c r="L3494" i="4"/>
  <c r="K3494" i="4"/>
  <c r="N3494" i="4" s="1" a="1"/>
  <c r="N3494" i="4" s="1"/>
  <c r="M3493" i="4"/>
  <c r="L3493" i="4"/>
  <c r="K3493" i="4"/>
  <c r="O3492" i="4"/>
  <c r="N3492" i="4"/>
  <c r="M3492" i="4"/>
  <c r="L3492" i="4"/>
  <c r="K3492" i="4"/>
  <c r="N3492" i="4" s="1" a="1"/>
  <c r="O3491" i="4"/>
  <c r="M3491" i="4"/>
  <c r="L3491" i="4"/>
  <c r="K3491" i="4"/>
  <c r="N3491" i="4" s="1" a="1"/>
  <c r="N3491" i="4" s="1"/>
  <c r="O3490" i="4"/>
  <c r="N3490" i="4" a="1"/>
  <c r="N3490" i="4" s="1"/>
  <c r="M3490" i="4"/>
  <c r="L3490" i="4"/>
  <c r="K3490" i="4"/>
  <c r="M3489" i="4"/>
  <c r="L3489" i="4"/>
  <c r="K3489" i="4"/>
  <c r="M3488" i="4"/>
  <c r="L3488" i="4"/>
  <c r="K3488" i="4"/>
  <c r="N3488" i="4" s="1" a="1"/>
  <c r="N3488" i="4" s="1"/>
  <c r="O3487" i="4"/>
  <c r="N3487" i="4" a="1"/>
  <c r="N3487" i="4" s="1"/>
  <c r="M3487" i="4"/>
  <c r="L3487" i="4"/>
  <c r="K3487" i="4"/>
  <c r="N3486" i="4"/>
  <c r="M3486" i="4"/>
  <c r="L3486" i="4"/>
  <c r="K3486" i="4"/>
  <c r="N3486" i="4" s="1" a="1"/>
  <c r="M3485" i="4"/>
  <c r="L3485" i="4"/>
  <c r="O3485" i="4" s="1"/>
  <c r="K3485" i="4"/>
  <c r="M3484" i="4"/>
  <c r="L3484" i="4"/>
  <c r="K3484" i="4"/>
  <c r="N3483" i="4" a="1"/>
  <c r="N3483" i="4" s="1"/>
  <c r="M3483" i="4"/>
  <c r="L3483" i="4"/>
  <c r="K3483" i="4"/>
  <c r="M3482" i="4"/>
  <c r="L3482" i="4"/>
  <c r="O3482" i="4" s="1"/>
  <c r="K3482" i="4"/>
  <c r="M3481" i="4"/>
  <c r="L3481" i="4"/>
  <c r="K3481" i="4"/>
  <c r="O3480" i="4"/>
  <c r="N3480" i="4" a="1"/>
  <c r="N3480" i="4" s="1"/>
  <c r="M3480" i="4"/>
  <c r="L3480" i="4"/>
  <c r="K3480" i="4"/>
  <c r="O3479" i="4"/>
  <c r="N3479" i="4" a="1"/>
  <c r="N3479" i="4" s="1"/>
  <c r="M3479" i="4"/>
  <c r="L3479" i="4"/>
  <c r="K3479" i="4"/>
  <c r="M3478" i="4"/>
  <c r="L3478" i="4"/>
  <c r="K3478" i="4"/>
  <c r="M3477" i="4"/>
  <c r="L3477" i="4"/>
  <c r="K3477" i="4"/>
  <c r="M3476" i="4"/>
  <c r="L3476" i="4"/>
  <c r="K3476" i="4"/>
  <c r="M3475" i="4"/>
  <c r="L3475" i="4"/>
  <c r="K3475" i="4"/>
  <c r="O3474" i="4"/>
  <c r="N3474" i="4" a="1"/>
  <c r="N3474" i="4" s="1"/>
  <c r="M3474" i="4"/>
  <c r="L3474" i="4"/>
  <c r="K3474" i="4"/>
  <c r="M3473" i="4"/>
  <c r="L3473" i="4"/>
  <c r="K3473" i="4"/>
  <c r="N3473" i="4" s="1" a="1"/>
  <c r="N3473" i="4" s="1"/>
  <c r="O3472" i="4"/>
  <c r="N3472" i="4"/>
  <c r="N3472" i="4" a="1"/>
  <c r="M3472" i="4"/>
  <c r="L3472" i="4"/>
  <c r="K3472" i="4"/>
  <c r="M3471" i="4"/>
  <c r="L3471" i="4"/>
  <c r="K3471" i="4"/>
  <c r="M3470" i="4"/>
  <c r="L3470" i="4"/>
  <c r="K3470" i="4"/>
  <c r="N3469" i="4" a="1"/>
  <c r="N3469" i="4" s="1"/>
  <c r="M3469" i="4"/>
  <c r="L3469" i="4"/>
  <c r="K3469" i="4"/>
  <c r="N3468" i="4"/>
  <c r="M3468" i="4"/>
  <c r="L3468" i="4"/>
  <c r="K3468" i="4"/>
  <c r="N3468" i="4" s="1" a="1"/>
  <c r="O3467" i="4"/>
  <c r="M3467" i="4"/>
  <c r="L3467" i="4"/>
  <c r="K3467" i="4"/>
  <c r="N3467" i="4" s="1" a="1"/>
  <c r="N3467" i="4" s="1"/>
  <c r="M3466" i="4"/>
  <c r="L3466" i="4"/>
  <c r="O3466" i="4" s="1"/>
  <c r="K3466" i="4"/>
  <c r="O3465" i="4"/>
  <c r="N3465" i="4" a="1"/>
  <c r="N3465" i="4" s="1"/>
  <c r="M3465" i="4"/>
  <c r="L3465" i="4"/>
  <c r="K3465" i="4"/>
  <c r="M3464" i="4"/>
  <c r="L3464" i="4"/>
  <c r="K3464" i="4"/>
  <c r="N3464" i="4" s="1" a="1"/>
  <c r="N3464" i="4" s="1"/>
  <c r="N3463" i="4" a="1"/>
  <c r="N3463" i="4" s="1"/>
  <c r="M3463" i="4"/>
  <c r="O3463" i="4" s="1"/>
  <c r="L3463" i="4"/>
  <c r="K3463" i="4"/>
  <c r="M3462" i="4"/>
  <c r="L3462" i="4"/>
  <c r="O3462" i="4" s="1"/>
  <c r="K3462" i="4"/>
  <c r="M3461" i="4"/>
  <c r="L3461" i="4"/>
  <c r="K3461" i="4"/>
  <c r="M3460" i="4"/>
  <c r="L3460" i="4"/>
  <c r="K3460" i="4"/>
  <c r="O3459" i="4"/>
  <c r="N3459" i="4" a="1"/>
  <c r="N3459" i="4" s="1"/>
  <c r="M3459" i="4"/>
  <c r="L3459" i="4"/>
  <c r="K3459" i="4"/>
  <c r="M3458" i="4"/>
  <c r="L3458" i="4"/>
  <c r="O3458" i="4" s="1"/>
  <c r="K3458" i="4"/>
  <c r="M3457" i="4"/>
  <c r="L3457" i="4"/>
  <c r="O3457" i="4" s="1"/>
  <c r="K3457" i="4"/>
  <c r="O3456" i="4"/>
  <c r="M3456" i="4"/>
  <c r="L3456" i="4"/>
  <c r="K3456" i="4"/>
  <c r="N3456" i="4" s="1" a="1"/>
  <c r="N3456" i="4" s="1"/>
  <c r="M3455" i="4"/>
  <c r="O3455" i="4" s="1"/>
  <c r="L3455" i="4"/>
  <c r="K3455" i="4"/>
  <c r="N3455" i="4" s="1" a="1"/>
  <c r="N3455" i="4" s="1"/>
  <c r="O3454" i="4"/>
  <c r="N3454" i="4"/>
  <c r="M3454" i="4"/>
  <c r="L3454" i="4"/>
  <c r="K3454" i="4"/>
  <c r="N3454" i="4" s="1" a="1"/>
  <c r="M3453" i="4"/>
  <c r="L3453" i="4"/>
  <c r="K3453" i="4"/>
  <c r="N3452" i="4" a="1"/>
  <c r="N3452" i="4" s="1"/>
  <c r="M3452" i="4"/>
  <c r="L3452" i="4"/>
  <c r="O3452" i="4" s="1"/>
  <c r="K3452" i="4"/>
  <c r="O3451" i="4"/>
  <c r="N3451" i="4" a="1"/>
  <c r="N3451" i="4" s="1"/>
  <c r="M3451" i="4"/>
  <c r="L3451" i="4"/>
  <c r="K3451" i="4"/>
  <c r="M3450" i="4"/>
  <c r="L3450" i="4"/>
  <c r="K3450" i="4"/>
  <c r="O3450" i="4" s="1"/>
  <c r="M3449" i="4"/>
  <c r="L3449" i="4"/>
  <c r="K3449" i="4"/>
  <c r="M3448" i="4"/>
  <c r="L3448" i="4"/>
  <c r="K3448" i="4"/>
  <c r="O3447" i="4"/>
  <c r="M3447" i="4"/>
  <c r="L3447" i="4"/>
  <c r="K3447" i="4"/>
  <c r="O3446" i="4"/>
  <c r="N3446" i="4"/>
  <c r="N3446" i="4" a="1"/>
  <c r="M3446" i="4"/>
  <c r="L3446" i="4"/>
  <c r="K3446" i="4"/>
  <c r="N3445" i="4" a="1"/>
  <c r="N3445" i="4" s="1"/>
  <c r="M3445" i="4"/>
  <c r="L3445" i="4"/>
  <c r="O3445" i="4" s="1"/>
  <c r="K3445" i="4"/>
  <c r="O3444" i="4"/>
  <c r="N3444" i="4" a="1"/>
  <c r="N3444" i="4" s="1"/>
  <c r="M3444" i="4"/>
  <c r="L3444" i="4"/>
  <c r="K3444" i="4"/>
  <c r="M3443" i="4"/>
  <c r="L3443" i="4"/>
  <c r="K3443" i="4"/>
  <c r="O3442" i="4"/>
  <c r="M3442" i="4"/>
  <c r="L3442" i="4"/>
  <c r="K3442" i="4"/>
  <c r="N3442" i="4" s="1" a="1"/>
  <c r="N3442" i="4" s="1"/>
  <c r="O3441" i="4"/>
  <c r="N3441" i="4" a="1"/>
  <c r="N3441" i="4" s="1"/>
  <c r="M3441" i="4"/>
  <c r="L3441" i="4"/>
  <c r="K3441" i="4"/>
  <c r="O3440" i="4"/>
  <c r="N3440" i="4"/>
  <c r="N3440" i="4" a="1"/>
  <c r="M3440" i="4"/>
  <c r="L3440" i="4"/>
  <c r="K3440" i="4"/>
  <c r="O3439" i="4"/>
  <c r="N3439" i="4" a="1"/>
  <c r="N3439" i="4" s="1"/>
  <c r="M3439" i="4"/>
  <c r="L3439" i="4"/>
  <c r="K3439" i="4"/>
  <c r="N3438" i="4" a="1"/>
  <c r="N3438" i="4" s="1"/>
  <c r="M3438" i="4"/>
  <c r="L3438" i="4"/>
  <c r="O3438" i="4" s="1"/>
  <c r="K3438" i="4"/>
  <c r="N3437" i="4" a="1"/>
  <c r="N3437" i="4" s="1"/>
  <c r="M3437" i="4"/>
  <c r="O3437" i="4" s="1"/>
  <c r="L3437" i="4"/>
  <c r="K3437" i="4"/>
  <c r="M3436" i="4"/>
  <c r="L3436" i="4"/>
  <c r="K3436" i="4"/>
  <c r="N3436" i="4" s="1" a="1"/>
  <c r="N3436" i="4" s="1"/>
  <c r="N3435" i="4" a="1"/>
  <c r="N3435" i="4" s="1"/>
  <c r="M3435" i="4"/>
  <c r="O3435" i="4" s="1"/>
  <c r="L3435" i="4"/>
  <c r="K3435" i="4"/>
  <c r="M3434" i="4"/>
  <c r="L3434" i="4"/>
  <c r="O3434" i="4" s="1"/>
  <c r="K3434" i="4"/>
  <c r="N3433" i="4" a="1"/>
  <c r="N3433" i="4" s="1"/>
  <c r="M3433" i="4"/>
  <c r="L3433" i="4"/>
  <c r="K3433" i="4"/>
  <c r="O3432" i="4"/>
  <c r="N3432" i="4" a="1"/>
  <c r="N3432" i="4" s="1"/>
  <c r="M3432" i="4"/>
  <c r="L3432" i="4"/>
  <c r="K3432" i="4"/>
  <c r="M3431" i="4"/>
  <c r="L3431" i="4"/>
  <c r="O3431" i="4" s="1"/>
  <c r="K3431" i="4"/>
  <c r="O3430" i="4"/>
  <c r="N3430" i="4"/>
  <c r="M3430" i="4"/>
  <c r="L3430" i="4"/>
  <c r="K3430" i="4"/>
  <c r="N3430" i="4" s="1" a="1"/>
  <c r="O3429" i="4"/>
  <c r="M3429" i="4"/>
  <c r="L3429" i="4"/>
  <c r="K3429" i="4"/>
  <c r="N3429" i="4" s="1" a="1"/>
  <c r="N3429" i="4" s="1"/>
  <c r="M3428" i="4"/>
  <c r="L3428" i="4"/>
  <c r="K3428" i="4"/>
  <c r="O3427" i="4"/>
  <c r="N3427" i="4" a="1"/>
  <c r="N3427" i="4" s="1"/>
  <c r="M3427" i="4"/>
  <c r="L3427" i="4"/>
  <c r="K3427" i="4"/>
  <c r="N3426" i="4" a="1"/>
  <c r="N3426" i="4" s="1"/>
  <c r="M3426" i="4"/>
  <c r="L3426" i="4"/>
  <c r="K3426" i="4"/>
  <c r="O3426" i="4" s="1"/>
  <c r="M3425" i="4"/>
  <c r="L3425" i="4"/>
  <c r="K3425" i="4"/>
  <c r="O3424" i="4"/>
  <c r="N3424" i="4" a="1"/>
  <c r="N3424" i="4" s="1"/>
  <c r="M3424" i="4"/>
  <c r="L3424" i="4"/>
  <c r="K3424" i="4"/>
  <c r="O3423" i="4"/>
  <c r="M3423" i="4"/>
  <c r="L3423" i="4"/>
  <c r="K3423" i="4"/>
  <c r="M3422" i="4"/>
  <c r="L3422" i="4"/>
  <c r="K3422" i="4"/>
  <c r="M3421" i="4"/>
  <c r="L3421" i="4"/>
  <c r="O3421" i="4" s="1"/>
  <c r="K3421" i="4"/>
  <c r="O3420" i="4"/>
  <c r="M3420" i="4"/>
  <c r="L3420" i="4"/>
  <c r="N3420" i="4" s="1" a="1"/>
  <c r="N3420" i="4" s="1"/>
  <c r="K3420" i="4"/>
  <c r="O3419" i="4"/>
  <c r="M3419" i="4"/>
  <c r="L3419" i="4"/>
  <c r="K3419" i="4"/>
  <c r="N3419" i="4" s="1" a="1"/>
  <c r="N3419" i="4" s="1"/>
  <c r="O3418" i="4"/>
  <c r="N3418" i="4" a="1"/>
  <c r="N3418" i="4" s="1"/>
  <c r="M3418" i="4"/>
  <c r="L3418" i="4"/>
  <c r="K3418" i="4"/>
  <c r="M3417" i="4"/>
  <c r="L3417" i="4"/>
  <c r="N3417" i="4" s="1" a="1"/>
  <c r="N3417" i="4" s="1"/>
  <c r="K3417" i="4"/>
  <c r="M3416" i="4"/>
  <c r="L3416" i="4"/>
  <c r="K3416" i="4"/>
  <c r="N3416" i="4" s="1" a="1"/>
  <c r="N3416" i="4" s="1"/>
  <c r="N3415" i="4" a="1"/>
  <c r="N3415" i="4" s="1"/>
  <c r="M3415" i="4"/>
  <c r="L3415" i="4"/>
  <c r="K3415" i="4"/>
  <c r="O3415" i="4" s="1"/>
  <c r="M3414" i="4"/>
  <c r="L3414" i="4"/>
  <c r="K3414" i="4"/>
  <c r="N3414" i="4" s="1" a="1"/>
  <c r="N3414" i="4" s="1"/>
  <c r="M3413" i="4"/>
  <c r="L3413" i="4"/>
  <c r="K3413" i="4"/>
  <c r="O3412" i="4"/>
  <c r="N3412" i="4" a="1"/>
  <c r="N3412" i="4" s="1"/>
  <c r="M3412" i="4"/>
  <c r="L3412" i="4"/>
  <c r="K3412" i="4"/>
  <c r="M3411" i="4"/>
  <c r="L3411" i="4"/>
  <c r="K3411" i="4"/>
  <c r="M3410" i="4"/>
  <c r="L3410" i="4"/>
  <c r="O3410" i="4" s="1"/>
  <c r="K3410" i="4"/>
  <c r="M3409" i="4"/>
  <c r="L3409" i="4"/>
  <c r="K3409" i="4"/>
  <c r="M3408" i="4"/>
  <c r="L3408" i="4"/>
  <c r="K3408" i="4"/>
  <c r="O3407" i="4"/>
  <c r="N3407" i="4" a="1"/>
  <c r="N3407" i="4" s="1"/>
  <c r="M3407" i="4"/>
  <c r="L3407" i="4"/>
  <c r="K3407" i="4"/>
  <c r="O3406" i="4"/>
  <c r="N3406" i="4"/>
  <c r="M3406" i="4"/>
  <c r="L3406" i="4"/>
  <c r="K3406" i="4"/>
  <c r="N3406" i="4" s="1" a="1"/>
  <c r="M3405" i="4"/>
  <c r="L3405" i="4"/>
  <c r="O3405" i="4" s="1"/>
  <c r="K3405" i="4"/>
  <c r="M3404" i="4"/>
  <c r="L3404" i="4"/>
  <c r="N3404" i="4" s="1" a="1"/>
  <c r="N3404" i="4" s="1"/>
  <c r="K3404" i="4"/>
  <c r="M3403" i="4"/>
  <c r="L3403" i="4"/>
  <c r="K3403" i="4"/>
  <c r="N3403" i="4" s="1" a="1"/>
  <c r="N3403" i="4" s="1"/>
  <c r="O3402" i="4"/>
  <c r="N3402" i="4"/>
  <c r="N3402" i="4" a="1"/>
  <c r="M3402" i="4"/>
  <c r="L3402" i="4"/>
  <c r="K3402" i="4"/>
  <c r="M3401" i="4"/>
  <c r="L3401" i="4"/>
  <c r="K3401" i="4"/>
  <c r="M3400" i="4"/>
  <c r="L3400" i="4"/>
  <c r="K3400" i="4"/>
  <c r="M3399" i="4"/>
  <c r="L3399" i="4"/>
  <c r="O3399" i="4" s="1"/>
  <c r="K3399" i="4"/>
  <c r="O3398" i="4"/>
  <c r="N3398" i="4" a="1"/>
  <c r="N3398" i="4" s="1"/>
  <c r="M3398" i="4"/>
  <c r="L3398" i="4"/>
  <c r="K3398" i="4"/>
  <c r="N3397" i="4" a="1"/>
  <c r="N3397" i="4" s="1"/>
  <c r="M3397" i="4"/>
  <c r="L3397" i="4"/>
  <c r="K3397" i="4"/>
  <c r="M3396" i="4"/>
  <c r="L3396" i="4"/>
  <c r="K3396" i="4"/>
  <c r="N3396" i="4" s="1" a="1"/>
  <c r="N3396" i="4" s="1"/>
  <c r="M3395" i="4"/>
  <c r="O3395" i="4" s="1"/>
  <c r="L3395" i="4"/>
  <c r="K3395" i="4"/>
  <c r="N3395" i="4" s="1" a="1"/>
  <c r="N3395" i="4" s="1"/>
  <c r="M3394" i="4"/>
  <c r="L3394" i="4"/>
  <c r="N3394" i="4" s="1" a="1"/>
  <c r="N3394" i="4" s="1"/>
  <c r="K3394" i="4"/>
  <c r="M3393" i="4"/>
  <c r="L3393" i="4"/>
  <c r="K3393" i="4"/>
  <c r="O3392" i="4"/>
  <c r="N3392" i="4"/>
  <c r="M3392" i="4"/>
  <c r="L3392" i="4"/>
  <c r="K3392" i="4"/>
  <c r="N3392" i="4" s="1" a="1"/>
  <c r="N3391" i="4" a="1"/>
  <c r="N3391" i="4" s="1"/>
  <c r="M3391" i="4"/>
  <c r="L3391" i="4"/>
  <c r="K3391" i="4"/>
  <c r="M3390" i="4"/>
  <c r="L3390" i="4"/>
  <c r="K3390" i="4"/>
  <c r="M3389" i="4"/>
  <c r="L3389" i="4"/>
  <c r="K3389" i="4"/>
  <c r="O3388" i="4"/>
  <c r="N3388" i="4" a="1"/>
  <c r="N3388" i="4" s="1"/>
  <c r="M3388" i="4"/>
  <c r="L3388" i="4"/>
  <c r="K3388" i="4"/>
  <c r="O3387" i="4"/>
  <c r="N3387" i="4" a="1"/>
  <c r="N3387" i="4" s="1"/>
  <c r="M3387" i="4"/>
  <c r="L3387" i="4"/>
  <c r="K3387" i="4"/>
  <c r="M3386" i="4"/>
  <c r="L3386" i="4"/>
  <c r="O3386" i="4" s="1"/>
  <c r="K3386" i="4"/>
  <c r="M3385" i="4"/>
  <c r="L3385" i="4"/>
  <c r="K3385" i="4"/>
  <c r="N3385" i="4" s="1" a="1"/>
  <c r="N3385" i="4" s="1"/>
  <c r="M3384" i="4"/>
  <c r="L3384" i="4"/>
  <c r="K3384" i="4"/>
  <c r="N3384" i="4" s="1" a="1"/>
  <c r="N3384" i="4" s="1"/>
  <c r="N3383" i="4" a="1"/>
  <c r="N3383" i="4" s="1"/>
  <c r="M3383" i="4"/>
  <c r="O3383" i="4" s="1"/>
  <c r="L3383" i="4"/>
  <c r="K3383" i="4"/>
  <c r="O3382" i="4"/>
  <c r="N3382" i="4"/>
  <c r="M3382" i="4"/>
  <c r="L3382" i="4"/>
  <c r="K3382" i="4"/>
  <c r="N3382" i="4" s="1" a="1"/>
  <c r="M3381" i="4"/>
  <c r="L3381" i="4"/>
  <c r="O3381" i="4" s="1"/>
  <c r="K3381" i="4"/>
  <c r="O3380" i="4"/>
  <c r="N3380" i="4"/>
  <c r="N3380" i="4" a="1"/>
  <c r="M3380" i="4"/>
  <c r="L3380" i="4"/>
  <c r="K3380" i="4"/>
  <c r="M3379" i="4"/>
  <c r="L3379" i="4"/>
  <c r="K3379" i="4"/>
  <c r="N3379" i="4" s="1" a="1"/>
  <c r="N3379" i="4" s="1"/>
  <c r="N3378" i="4"/>
  <c r="N3378" i="4" a="1"/>
  <c r="M3378" i="4"/>
  <c r="O3378" i="4" s="1"/>
  <c r="L3378" i="4"/>
  <c r="K3378" i="4"/>
  <c r="N3377" i="4" a="1"/>
  <c r="N3377" i="4" s="1"/>
  <c r="M3377" i="4"/>
  <c r="L3377" i="4"/>
  <c r="O3377" i="4" s="1"/>
  <c r="K3377" i="4"/>
  <c r="N3376" i="4"/>
  <c r="N3376" i="4" a="1"/>
  <c r="M3376" i="4"/>
  <c r="O3376" i="4" s="1"/>
  <c r="L3376" i="4"/>
  <c r="K3376" i="4"/>
  <c r="O3375" i="4"/>
  <c r="M3375" i="4"/>
  <c r="L3375" i="4"/>
  <c r="K3375" i="4"/>
  <c r="M3374" i="4"/>
  <c r="L3374" i="4"/>
  <c r="K3374" i="4"/>
  <c r="M3373" i="4"/>
  <c r="L3373" i="4"/>
  <c r="O3373" i="4" s="1"/>
  <c r="K3373" i="4"/>
  <c r="O3372" i="4"/>
  <c r="M3372" i="4"/>
  <c r="L3372" i="4"/>
  <c r="K3372" i="4"/>
  <c r="N3372" i="4" s="1" a="1"/>
  <c r="N3372" i="4" s="1"/>
  <c r="M3371" i="4"/>
  <c r="L3371" i="4"/>
  <c r="K3371" i="4"/>
  <c r="M3370" i="4"/>
  <c r="L3370" i="4"/>
  <c r="O3370" i="4" s="1"/>
  <c r="K3370" i="4"/>
  <c r="M3369" i="4"/>
  <c r="L3369" i="4"/>
  <c r="K3369" i="4"/>
  <c r="M3368" i="4"/>
  <c r="L3368" i="4"/>
  <c r="K3368" i="4"/>
  <c r="O3367" i="4"/>
  <c r="M3367" i="4"/>
  <c r="L3367" i="4"/>
  <c r="K3367" i="4"/>
  <c r="N3367" i="4" s="1" a="1"/>
  <c r="N3367" i="4" s="1"/>
  <c r="M3366" i="4"/>
  <c r="L3366" i="4"/>
  <c r="K3366" i="4"/>
  <c r="N3366" i="4" s="1" a="1"/>
  <c r="N3366" i="4" s="1"/>
  <c r="M3365" i="4"/>
  <c r="L3365" i="4"/>
  <c r="K3365" i="4"/>
  <c r="M3364" i="4"/>
  <c r="L3364" i="4"/>
  <c r="O3364" i="4" s="1"/>
  <c r="K3364" i="4"/>
  <c r="M3363" i="4"/>
  <c r="L3363" i="4"/>
  <c r="K3363" i="4"/>
  <c r="N3363" i="4" s="1" a="1"/>
  <c r="N3363" i="4" s="1"/>
  <c r="N3362" i="4"/>
  <c r="M3362" i="4"/>
  <c r="L3362" i="4"/>
  <c r="K3362" i="4"/>
  <c r="N3362" i="4" s="1" a="1"/>
  <c r="M3361" i="4"/>
  <c r="L3361" i="4"/>
  <c r="K3361" i="4"/>
  <c r="M3360" i="4"/>
  <c r="L3360" i="4"/>
  <c r="K3360" i="4"/>
  <c r="N3360" i="4" s="1" a="1"/>
  <c r="N3360" i="4" s="1"/>
  <c r="M3359" i="4"/>
  <c r="L3359" i="4"/>
  <c r="K3359" i="4"/>
  <c r="N3359" i="4" s="1" a="1"/>
  <c r="N3359" i="4" s="1"/>
  <c r="M3358" i="4"/>
  <c r="L3358" i="4"/>
  <c r="K3358" i="4"/>
  <c r="M3357" i="4"/>
  <c r="L3357" i="4"/>
  <c r="K3357" i="4"/>
  <c r="O3356" i="4"/>
  <c r="N3356" i="4"/>
  <c r="N3356" i="4" a="1"/>
  <c r="M3356" i="4"/>
  <c r="L3356" i="4"/>
  <c r="K3356" i="4"/>
  <c r="M3355" i="4"/>
  <c r="L3355" i="4"/>
  <c r="K3355" i="4"/>
  <c r="O3354" i="4"/>
  <c r="N3354" i="4"/>
  <c r="N3354" i="4" a="1"/>
  <c r="M3354" i="4"/>
  <c r="L3354" i="4"/>
  <c r="K3354" i="4"/>
  <c r="N3353" i="4" a="1"/>
  <c r="N3353" i="4" s="1"/>
  <c r="M3353" i="4"/>
  <c r="L3353" i="4"/>
  <c r="K3353" i="4"/>
  <c r="O3352" i="4"/>
  <c r="N3352" i="4"/>
  <c r="N3352" i="4" a="1"/>
  <c r="M3352" i="4"/>
  <c r="L3352" i="4"/>
  <c r="K3352" i="4"/>
  <c r="M3351" i="4"/>
  <c r="L3351" i="4"/>
  <c r="K3351" i="4"/>
  <c r="N3351" i="4" s="1" a="1"/>
  <c r="N3351" i="4" s="1"/>
  <c r="N3350" i="4"/>
  <c r="N3350" i="4" a="1"/>
  <c r="M3350" i="4"/>
  <c r="O3350" i="4" s="1"/>
  <c r="L3350" i="4"/>
  <c r="K3350" i="4"/>
  <c r="M3349" i="4"/>
  <c r="L3349" i="4"/>
  <c r="K3349" i="4"/>
  <c r="O3348" i="4"/>
  <c r="N3348" i="4" a="1"/>
  <c r="N3348" i="4" s="1"/>
  <c r="M3348" i="4"/>
  <c r="L3348" i="4"/>
  <c r="K3348" i="4"/>
  <c r="M3347" i="4"/>
  <c r="O3347" i="4" s="1"/>
  <c r="L3347" i="4"/>
  <c r="K3347" i="4"/>
  <c r="N3347" i="4" s="1" a="1"/>
  <c r="N3347" i="4" s="1"/>
  <c r="O3346" i="4"/>
  <c r="M3346" i="4"/>
  <c r="L3346" i="4"/>
  <c r="K3346" i="4"/>
  <c r="N3346" i="4" s="1" a="1"/>
  <c r="N3346" i="4" s="1"/>
  <c r="O3345" i="4"/>
  <c r="N3345" i="4" a="1"/>
  <c r="N3345" i="4" s="1"/>
  <c r="M3345" i="4"/>
  <c r="L3345" i="4"/>
  <c r="K3345" i="4"/>
  <c r="M3344" i="4"/>
  <c r="L3344" i="4"/>
  <c r="K3344" i="4"/>
  <c r="M3343" i="4"/>
  <c r="L3343" i="4"/>
  <c r="K3343" i="4"/>
  <c r="O3343" i="4" s="1"/>
  <c r="N3342" i="4"/>
  <c r="M3342" i="4"/>
  <c r="L3342" i="4"/>
  <c r="K3342" i="4"/>
  <c r="N3342" i="4" s="1" a="1"/>
  <c r="O3341" i="4"/>
  <c r="N3341" i="4" a="1"/>
  <c r="N3341" i="4" s="1"/>
  <c r="M3341" i="4"/>
  <c r="L3341" i="4"/>
  <c r="K3341" i="4"/>
  <c r="N3340" i="4" a="1"/>
  <c r="N3340" i="4" s="1"/>
  <c r="M3340" i="4"/>
  <c r="O3340" i="4" s="1"/>
  <c r="L3340" i="4"/>
  <c r="K3340" i="4"/>
  <c r="M3339" i="4"/>
  <c r="L3339" i="4"/>
  <c r="O3339" i="4" s="1"/>
  <c r="K3339" i="4"/>
  <c r="N3338" i="4"/>
  <c r="M3338" i="4"/>
  <c r="L3338" i="4"/>
  <c r="K3338" i="4"/>
  <c r="N3338" i="4" s="1" a="1"/>
  <c r="M3337" i="4"/>
  <c r="O3337" i="4" s="1"/>
  <c r="L3337" i="4"/>
  <c r="K3337" i="4"/>
  <c r="N3337" i="4" s="1" a="1"/>
  <c r="N3337" i="4" s="1"/>
  <c r="M3336" i="4"/>
  <c r="L3336" i="4"/>
  <c r="K3336" i="4"/>
  <c r="N3336" i="4" s="1" a="1"/>
  <c r="N3336" i="4" s="1"/>
  <c r="N3335" i="4" a="1"/>
  <c r="N3335" i="4" s="1"/>
  <c r="M3335" i="4"/>
  <c r="O3335" i="4" s="1"/>
  <c r="L3335" i="4"/>
  <c r="K3335" i="4"/>
  <c r="M3334" i="4"/>
  <c r="L3334" i="4"/>
  <c r="K3334" i="4"/>
  <c r="M3333" i="4"/>
  <c r="L3333" i="4"/>
  <c r="K3333" i="4"/>
  <c r="N3333" i="4" s="1" a="1"/>
  <c r="N3333" i="4" s="1"/>
  <c r="M3332" i="4"/>
  <c r="L3332" i="4"/>
  <c r="K3332" i="4"/>
  <c r="M3331" i="4"/>
  <c r="L3331" i="4"/>
  <c r="O3331" i="4" s="1"/>
  <c r="K3331" i="4"/>
  <c r="M3330" i="4"/>
  <c r="L3330" i="4"/>
  <c r="K3330" i="4"/>
  <c r="N3329" i="4" a="1"/>
  <c r="N3329" i="4" s="1"/>
  <c r="M3329" i="4"/>
  <c r="L3329" i="4"/>
  <c r="K3329" i="4"/>
  <c r="N3328" i="4"/>
  <c r="N3328" i="4" a="1"/>
  <c r="M3328" i="4"/>
  <c r="L3328" i="4"/>
  <c r="O3328" i="4" s="1"/>
  <c r="K3328" i="4"/>
  <c r="M3327" i="4"/>
  <c r="L3327" i="4"/>
  <c r="O3327" i="4" s="1"/>
  <c r="K3327" i="4"/>
  <c r="M3326" i="4"/>
  <c r="L3326" i="4"/>
  <c r="K3326" i="4"/>
  <c r="N3325" i="4" a="1"/>
  <c r="N3325" i="4" s="1"/>
  <c r="M3325" i="4"/>
  <c r="L3325" i="4"/>
  <c r="K3325" i="4"/>
  <c r="M3324" i="4"/>
  <c r="L3324" i="4"/>
  <c r="K3324" i="4"/>
  <c r="O3323" i="4"/>
  <c r="M3323" i="4"/>
  <c r="L3323" i="4"/>
  <c r="K3323" i="4"/>
  <c r="N3323" i="4" s="1" a="1"/>
  <c r="N3323" i="4" s="1"/>
  <c r="O3322" i="4"/>
  <c r="N3322" i="4" a="1"/>
  <c r="N3322" i="4" s="1"/>
  <c r="M3322" i="4"/>
  <c r="L3322" i="4"/>
  <c r="K3322" i="4"/>
  <c r="O3321" i="4"/>
  <c r="N3321" i="4" a="1"/>
  <c r="N3321" i="4" s="1"/>
  <c r="M3321" i="4"/>
  <c r="L3321" i="4"/>
  <c r="K3321" i="4"/>
  <c r="N3320" i="4" a="1"/>
  <c r="N3320" i="4" s="1"/>
  <c r="M3320" i="4"/>
  <c r="L3320" i="4"/>
  <c r="O3320" i="4" s="1"/>
  <c r="K3320" i="4"/>
  <c r="O3319" i="4"/>
  <c r="N3319" i="4" a="1"/>
  <c r="N3319" i="4" s="1"/>
  <c r="M3319" i="4"/>
  <c r="L3319" i="4"/>
  <c r="K3319" i="4"/>
  <c r="N3318" i="4"/>
  <c r="M3318" i="4"/>
  <c r="L3318" i="4"/>
  <c r="K3318" i="4"/>
  <c r="N3318" i="4" s="1" a="1"/>
  <c r="N3317" i="4" a="1"/>
  <c r="N3317" i="4" s="1"/>
  <c r="M3317" i="4"/>
  <c r="O3317" i="4" s="1"/>
  <c r="L3317" i="4"/>
  <c r="K3317" i="4"/>
  <c r="M3316" i="4"/>
  <c r="L3316" i="4"/>
  <c r="K3316" i="4"/>
  <c r="N3315" i="4" a="1"/>
  <c r="N3315" i="4" s="1"/>
  <c r="M3315" i="4"/>
  <c r="L3315" i="4"/>
  <c r="K3315" i="4"/>
  <c r="M3314" i="4"/>
  <c r="L3314" i="4"/>
  <c r="O3314" i="4" s="1"/>
  <c r="K3314" i="4"/>
  <c r="M3313" i="4"/>
  <c r="L3313" i="4"/>
  <c r="O3313" i="4" s="1"/>
  <c r="K3313" i="4"/>
  <c r="N3313" i="4" s="1" a="1"/>
  <c r="N3313" i="4" s="1"/>
  <c r="O3312" i="4"/>
  <c r="N3312" i="4" a="1"/>
  <c r="N3312" i="4" s="1"/>
  <c r="M3312" i="4"/>
  <c r="L3312" i="4"/>
  <c r="K3312" i="4"/>
  <c r="M3311" i="4"/>
  <c r="L3311" i="4"/>
  <c r="K3311" i="4"/>
  <c r="M3310" i="4"/>
  <c r="L3310" i="4"/>
  <c r="K3310" i="4"/>
  <c r="O3309" i="4"/>
  <c r="N3309" i="4" a="1"/>
  <c r="N3309" i="4" s="1"/>
  <c r="M3309" i="4"/>
  <c r="L3309" i="4"/>
  <c r="K3309" i="4"/>
  <c r="N3308" i="4" a="1"/>
  <c r="N3308" i="4" s="1"/>
  <c r="M3308" i="4"/>
  <c r="L3308" i="4"/>
  <c r="O3308" i="4" s="1"/>
  <c r="K3308" i="4"/>
  <c r="M3307" i="4"/>
  <c r="L3307" i="4"/>
  <c r="K3307" i="4"/>
  <c r="M3306" i="4"/>
  <c r="L3306" i="4"/>
  <c r="K3306" i="4"/>
  <c r="M3305" i="4"/>
  <c r="L3305" i="4"/>
  <c r="K3305" i="4"/>
  <c r="N3305" i="4" s="1" a="1"/>
  <c r="N3305" i="4" s="1"/>
  <c r="O3304" i="4"/>
  <c r="N3304" i="4" a="1"/>
  <c r="N3304" i="4" s="1"/>
  <c r="M3304" i="4"/>
  <c r="L3304" i="4"/>
  <c r="K3304" i="4"/>
  <c r="M3303" i="4"/>
  <c r="L3303" i="4"/>
  <c r="O3303" i="4" s="1"/>
  <c r="K3303" i="4"/>
  <c r="M3302" i="4"/>
  <c r="L3302" i="4"/>
  <c r="O3302" i="4" s="1"/>
  <c r="K3302" i="4"/>
  <c r="M3301" i="4"/>
  <c r="L3301" i="4"/>
  <c r="K3301" i="4"/>
  <c r="N3301" i="4" s="1" a="1"/>
  <c r="N3301" i="4" s="1"/>
  <c r="M3300" i="4"/>
  <c r="L3300" i="4"/>
  <c r="K3300" i="4"/>
  <c r="O3299" i="4"/>
  <c r="M3299" i="4"/>
  <c r="L3299" i="4"/>
  <c r="K3299" i="4"/>
  <c r="N3299" i="4" s="1" a="1"/>
  <c r="N3299" i="4" s="1"/>
  <c r="N3298" i="4" a="1"/>
  <c r="N3298" i="4" s="1"/>
  <c r="M3298" i="4"/>
  <c r="L3298" i="4"/>
  <c r="O3298" i="4" s="1"/>
  <c r="K3298" i="4"/>
  <c r="O3297" i="4"/>
  <c r="N3297" i="4" a="1"/>
  <c r="N3297" i="4" s="1"/>
  <c r="M3297" i="4"/>
  <c r="L3297" i="4"/>
  <c r="K3297" i="4"/>
  <c r="M3296" i="4"/>
  <c r="L3296" i="4"/>
  <c r="K3296" i="4"/>
  <c r="N3296" i="4" s="1" a="1"/>
  <c r="N3296" i="4" s="1"/>
  <c r="O3295" i="4"/>
  <c r="N3295" i="4" a="1"/>
  <c r="N3295" i="4" s="1"/>
  <c r="M3295" i="4"/>
  <c r="L3295" i="4"/>
  <c r="K3295" i="4"/>
  <c r="M3294" i="4"/>
  <c r="L3294" i="4"/>
  <c r="K3294" i="4"/>
  <c r="N3294" i="4" s="1" a="1"/>
  <c r="N3294" i="4" s="1"/>
  <c r="M3293" i="4"/>
  <c r="L3293" i="4"/>
  <c r="K3293" i="4"/>
  <c r="O3292" i="4"/>
  <c r="M3292" i="4"/>
  <c r="L3292" i="4"/>
  <c r="K3292" i="4"/>
  <c r="N3292" i="4" s="1" a="1"/>
  <c r="N3292" i="4" s="1"/>
  <c r="N3291" i="4" a="1"/>
  <c r="N3291" i="4" s="1"/>
  <c r="M3291" i="4"/>
  <c r="L3291" i="4"/>
  <c r="O3291" i="4" s="1"/>
  <c r="K3291" i="4"/>
  <c r="M3290" i="4"/>
  <c r="L3290" i="4"/>
  <c r="O3290" i="4" s="1"/>
  <c r="K3290" i="4"/>
  <c r="M3289" i="4"/>
  <c r="L3289" i="4"/>
  <c r="K3289" i="4"/>
  <c r="O3288" i="4"/>
  <c r="N3288" i="4" a="1"/>
  <c r="N3288" i="4" s="1"/>
  <c r="M3288" i="4"/>
  <c r="L3288" i="4"/>
  <c r="K3288" i="4"/>
  <c r="M3287" i="4"/>
  <c r="O3287" i="4" s="1"/>
  <c r="L3287" i="4"/>
  <c r="K3287" i="4"/>
  <c r="M3286" i="4"/>
  <c r="L3286" i="4"/>
  <c r="K3286" i="4"/>
  <c r="M3285" i="4"/>
  <c r="O3285" i="4" s="1"/>
  <c r="L3285" i="4"/>
  <c r="K3285" i="4"/>
  <c r="N3285" i="4" s="1" a="1"/>
  <c r="N3285" i="4" s="1"/>
  <c r="O3284" i="4"/>
  <c r="N3284" i="4"/>
  <c r="N3284" i="4" a="1"/>
  <c r="M3284" i="4"/>
  <c r="L3284" i="4"/>
  <c r="K3284" i="4"/>
  <c r="N3283" i="4" a="1"/>
  <c r="N3283" i="4" s="1"/>
  <c r="M3283" i="4"/>
  <c r="L3283" i="4"/>
  <c r="O3283" i="4" s="1"/>
  <c r="K3283" i="4"/>
  <c r="O3282" i="4"/>
  <c r="N3282" i="4" a="1"/>
  <c r="N3282" i="4" s="1"/>
  <c r="M3282" i="4"/>
  <c r="L3282" i="4"/>
  <c r="K3282" i="4"/>
  <c r="M3281" i="4"/>
  <c r="L3281" i="4"/>
  <c r="K3281" i="4"/>
  <c r="O3280" i="4"/>
  <c r="N3280" i="4" a="1"/>
  <c r="N3280" i="4" s="1"/>
  <c r="M3280" i="4"/>
  <c r="L3280" i="4"/>
  <c r="K3280" i="4"/>
  <c r="M3279" i="4"/>
  <c r="L3279" i="4"/>
  <c r="K3279" i="4"/>
  <c r="N3278" i="4" a="1"/>
  <c r="N3278" i="4" s="1"/>
  <c r="M3278" i="4"/>
  <c r="L3278" i="4"/>
  <c r="O3278" i="4" s="1"/>
  <c r="K3278" i="4"/>
  <c r="N3277" i="4" a="1"/>
  <c r="N3277" i="4" s="1"/>
  <c r="M3277" i="4"/>
  <c r="L3277" i="4"/>
  <c r="O3277" i="4" s="1"/>
  <c r="K3277" i="4"/>
  <c r="N3276" i="4" a="1"/>
  <c r="N3276" i="4" s="1"/>
  <c r="M3276" i="4"/>
  <c r="L3276" i="4"/>
  <c r="O3276" i="4" s="1"/>
  <c r="K3276" i="4"/>
  <c r="O3275" i="4"/>
  <c r="M3275" i="4"/>
  <c r="L3275" i="4"/>
  <c r="K3275" i="4"/>
  <c r="N3275" i="4" s="1" a="1"/>
  <c r="N3275" i="4" s="1"/>
  <c r="O3274" i="4"/>
  <c r="M3274" i="4"/>
  <c r="L3274" i="4"/>
  <c r="N3274" i="4" s="1" a="1"/>
  <c r="N3274" i="4" s="1"/>
  <c r="K3274" i="4"/>
  <c r="O3273" i="4"/>
  <c r="M3273" i="4"/>
  <c r="L3273" i="4"/>
  <c r="N3273" i="4" s="1" a="1"/>
  <c r="N3273" i="4" s="1"/>
  <c r="K3273" i="4"/>
  <c r="O3272" i="4"/>
  <c r="N3272" i="4"/>
  <c r="N3272" i="4" a="1"/>
  <c r="M3272" i="4"/>
  <c r="L3272" i="4"/>
  <c r="K3272" i="4"/>
  <c r="N3271" i="4" a="1"/>
  <c r="N3271" i="4" s="1"/>
  <c r="M3271" i="4"/>
  <c r="L3271" i="4"/>
  <c r="K3271" i="4"/>
  <c r="O3271" i="4" s="1"/>
  <c r="M3270" i="4"/>
  <c r="L3270" i="4"/>
  <c r="O3270" i="4" s="1"/>
  <c r="K3270" i="4"/>
  <c r="M3269" i="4"/>
  <c r="L3269" i="4"/>
  <c r="K3269" i="4"/>
  <c r="O3268" i="4"/>
  <c r="N3268" i="4" a="1"/>
  <c r="N3268" i="4" s="1"/>
  <c r="M3268" i="4"/>
  <c r="L3268" i="4"/>
  <c r="K3268" i="4"/>
  <c r="O3267" i="4"/>
  <c r="N3267" i="4" a="1"/>
  <c r="N3267" i="4" s="1"/>
  <c r="M3267" i="4"/>
  <c r="L3267" i="4"/>
  <c r="K3267" i="4"/>
  <c r="M3266" i="4"/>
  <c r="L3266" i="4"/>
  <c r="K3266" i="4"/>
  <c r="N3266" i="4" s="1" a="1"/>
  <c r="N3266" i="4" s="1"/>
  <c r="M3265" i="4"/>
  <c r="L3265" i="4"/>
  <c r="K3265" i="4"/>
  <c r="N3265" i="4" s="1" a="1"/>
  <c r="N3265" i="4" s="1"/>
  <c r="M3264" i="4"/>
  <c r="L3264" i="4"/>
  <c r="K3264" i="4"/>
  <c r="M3263" i="4"/>
  <c r="L3263" i="4"/>
  <c r="K3263" i="4"/>
  <c r="N3263" i="4" s="1" a="1"/>
  <c r="N3263" i="4" s="1"/>
  <c r="O3262" i="4"/>
  <c r="N3262" i="4"/>
  <c r="M3262" i="4"/>
  <c r="L3262" i="4"/>
  <c r="K3262" i="4"/>
  <c r="N3262" i="4" s="1" a="1"/>
  <c r="M3261" i="4"/>
  <c r="L3261" i="4"/>
  <c r="K3261" i="4"/>
  <c r="O3260" i="4"/>
  <c r="N3260" i="4" a="1"/>
  <c r="N3260" i="4" s="1"/>
  <c r="M3260" i="4"/>
  <c r="L3260" i="4"/>
  <c r="K3260" i="4"/>
  <c r="M3259" i="4"/>
  <c r="L3259" i="4"/>
  <c r="K3259" i="4"/>
  <c r="N3259" i="4" s="1" a="1"/>
  <c r="N3259" i="4" s="1"/>
  <c r="O3258" i="4"/>
  <c r="N3258" i="4"/>
  <c r="M3258" i="4"/>
  <c r="L3258" i="4"/>
  <c r="K3258" i="4"/>
  <c r="N3258" i="4" s="1" a="1"/>
  <c r="N3257" i="4" a="1"/>
  <c r="N3257" i="4" s="1"/>
  <c r="M3257" i="4"/>
  <c r="L3257" i="4"/>
  <c r="O3257" i="4" s="1"/>
  <c r="K3257" i="4"/>
  <c r="M3256" i="4"/>
  <c r="L3256" i="4"/>
  <c r="K3256" i="4"/>
  <c r="O3255" i="4"/>
  <c r="M3255" i="4"/>
  <c r="L3255" i="4"/>
  <c r="K3255" i="4"/>
  <c r="M3254" i="4"/>
  <c r="L3254" i="4"/>
  <c r="K3254" i="4"/>
  <c r="N3254" i="4" s="1" a="1"/>
  <c r="N3254" i="4" s="1"/>
  <c r="M3253" i="4"/>
  <c r="L3253" i="4"/>
  <c r="K3253" i="4"/>
  <c r="N3253" i="4" s="1" a="1"/>
  <c r="N3253" i="4" s="1"/>
  <c r="O3252" i="4"/>
  <c r="N3252" i="4" a="1"/>
  <c r="N3252" i="4" s="1"/>
  <c r="M3252" i="4"/>
  <c r="L3252" i="4"/>
  <c r="K3252" i="4"/>
  <c r="M3251" i="4"/>
  <c r="L3251" i="4"/>
  <c r="K3251" i="4"/>
  <c r="O3250" i="4"/>
  <c r="N3250" i="4" a="1"/>
  <c r="N3250" i="4" s="1"/>
  <c r="M3250" i="4"/>
  <c r="L3250" i="4"/>
  <c r="K3250" i="4"/>
  <c r="M3249" i="4"/>
  <c r="L3249" i="4"/>
  <c r="K3249" i="4"/>
  <c r="M3248" i="4"/>
  <c r="L3248" i="4"/>
  <c r="K3248" i="4"/>
  <c r="M3247" i="4"/>
  <c r="L3247" i="4"/>
  <c r="K3247" i="4"/>
  <c r="M3246" i="4"/>
  <c r="L3246" i="4"/>
  <c r="K3246" i="4"/>
  <c r="N3246" i="4" s="1" a="1"/>
  <c r="N3246" i="4" s="1"/>
  <c r="M3245" i="4"/>
  <c r="L3245" i="4"/>
  <c r="O3245" i="4" s="1"/>
  <c r="K3245" i="4"/>
  <c r="M3244" i="4"/>
  <c r="L3244" i="4"/>
  <c r="K3244" i="4"/>
  <c r="N3244" i="4" s="1" a="1"/>
  <c r="N3244" i="4" s="1"/>
  <c r="M3243" i="4"/>
  <c r="L3243" i="4"/>
  <c r="K3243" i="4"/>
  <c r="M3242" i="4"/>
  <c r="L3242" i="4"/>
  <c r="O3242" i="4" s="1"/>
  <c r="K3242" i="4"/>
  <c r="N3241" i="4" a="1"/>
  <c r="N3241" i="4" s="1"/>
  <c r="M3241" i="4"/>
  <c r="O3241" i="4" s="1"/>
  <c r="L3241" i="4"/>
  <c r="K3241" i="4"/>
  <c r="M3240" i="4"/>
  <c r="L3240" i="4"/>
  <c r="O3240" i="4" s="1"/>
  <c r="K3240" i="4"/>
  <c r="M3239" i="4"/>
  <c r="L3239" i="4"/>
  <c r="O3239" i="4" s="1"/>
  <c r="K3239" i="4"/>
  <c r="O3238" i="4"/>
  <c r="N3238" i="4"/>
  <c r="M3238" i="4"/>
  <c r="L3238" i="4"/>
  <c r="K3238" i="4"/>
  <c r="N3238" i="4" s="1" a="1"/>
  <c r="O3237" i="4"/>
  <c r="N3237" i="4" a="1"/>
  <c r="N3237" i="4" s="1"/>
  <c r="M3237" i="4"/>
  <c r="L3237" i="4"/>
  <c r="K3237" i="4"/>
  <c r="O3236" i="4"/>
  <c r="N3236" i="4" a="1"/>
  <c r="N3236" i="4" s="1"/>
  <c r="M3236" i="4"/>
  <c r="L3236" i="4"/>
  <c r="K3236" i="4"/>
  <c r="M3235" i="4"/>
  <c r="L3235" i="4"/>
  <c r="K3235" i="4"/>
  <c r="N3234" i="4" a="1"/>
  <c r="N3234" i="4" s="1"/>
  <c r="M3234" i="4"/>
  <c r="O3234" i="4" s="1"/>
  <c r="L3234" i="4"/>
  <c r="K3234" i="4"/>
  <c r="M3233" i="4"/>
  <c r="L3233" i="4"/>
  <c r="O3233" i="4" s="1"/>
  <c r="K3233" i="4"/>
  <c r="M3232" i="4"/>
  <c r="L3232" i="4"/>
  <c r="K3232" i="4"/>
  <c r="O3231" i="4"/>
  <c r="M3231" i="4"/>
  <c r="L3231" i="4"/>
  <c r="K3231" i="4"/>
  <c r="O3230" i="4"/>
  <c r="N3230" i="4" a="1"/>
  <c r="N3230" i="4" s="1"/>
  <c r="M3230" i="4"/>
  <c r="L3230" i="4"/>
  <c r="K3230" i="4"/>
  <c r="M3229" i="4"/>
  <c r="L3229" i="4"/>
  <c r="K3229" i="4"/>
  <c r="O3228" i="4"/>
  <c r="M3228" i="4"/>
  <c r="L3228" i="4"/>
  <c r="K3228" i="4"/>
  <c r="N3228" i="4" s="1" a="1"/>
  <c r="N3228" i="4" s="1"/>
  <c r="M3227" i="4"/>
  <c r="L3227" i="4"/>
  <c r="K3227" i="4"/>
  <c r="M3226" i="4"/>
  <c r="L3226" i="4"/>
  <c r="O3226" i="4" s="1"/>
  <c r="K3226" i="4"/>
  <c r="O3225" i="4"/>
  <c r="N3225" i="4" a="1"/>
  <c r="N3225" i="4" s="1"/>
  <c r="M3225" i="4"/>
  <c r="L3225" i="4"/>
  <c r="K3225" i="4"/>
  <c r="M3224" i="4"/>
  <c r="L3224" i="4"/>
  <c r="K3224" i="4"/>
  <c r="N3223" i="4" a="1"/>
  <c r="N3223" i="4" s="1"/>
  <c r="M3223" i="4"/>
  <c r="O3223" i="4" s="1"/>
  <c r="L3223" i="4"/>
  <c r="K3223" i="4"/>
  <c r="M3222" i="4"/>
  <c r="L3222" i="4"/>
  <c r="K3222" i="4"/>
  <c r="N3222" i="4" s="1" a="1"/>
  <c r="N3222" i="4" s="1"/>
  <c r="M3221" i="4"/>
  <c r="L3221" i="4"/>
  <c r="K3221" i="4"/>
  <c r="O3220" i="4"/>
  <c r="N3220" i="4" a="1"/>
  <c r="N3220" i="4" s="1"/>
  <c r="M3220" i="4"/>
  <c r="L3220" i="4"/>
  <c r="K3220" i="4"/>
  <c r="M3219" i="4"/>
  <c r="L3219" i="4"/>
  <c r="O3219" i="4" s="1"/>
  <c r="K3219" i="4"/>
  <c r="M3218" i="4"/>
  <c r="L3218" i="4"/>
  <c r="K3218" i="4"/>
  <c r="N3218" i="4" s="1" a="1"/>
  <c r="N3218" i="4" s="1"/>
  <c r="O3217" i="4"/>
  <c r="N3217" i="4" a="1"/>
  <c r="N3217" i="4" s="1"/>
  <c r="M3217" i="4"/>
  <c r="L3217" i="4"/>
  <c r="K3217" i="4"/>
  <c r="N3216" i="4" a="1"/>
  <c r="N3216" i="4" s="1"/>
  <c r="M3216" i="4"/>
  <c r="L3216" i="4"/>
  <c r="K3216" i="4"/>
  <c r="M3215" i="4"/>
  <c r="L3215" i="4"/>
  <c r="K3215" i="4"/>
  <c r="N3215" i="4" s="1" a="1"/>
  <c r="N3215" i="4" s="1"/>
  <c r="M3214" i="4"/>
  <c r="L3214" i="4"/>
  <c r="K3214" i="4"/>
  <c r="O3213" i="4"/>
  <c r="N3213" i="4" a="1"/>
  <c r="N3213" i="4" s="1"/>
  <c r="M3213" i="4"/>
  <c r="L3213" i="4"/>
  <c r="K3213" i="4"/>
  <c r="O3212" i="4"/>
  <c r="N3212" i="4"/>
  <c r="N3212" i="4" a="1"/>
  <c r="M3212" i="4"/>
  <c r="L3212" i="4"/>
  <c r="K3212" i="4"/>
  <c r="N3211" i="4" a="1"/>
  <c r="N3211" i="4" s="1"/>
  <c r="M3211" i="4"/>
  <c r="O3211" i="4" s="1"/>
  <c r="L3211" i="4"/>
  <c r="K3211" i="4"/>
  <c r="O3210" i="4"/>
  <c r="N3210" i="4" a="1"/>
  <c r="N3210" i="4" s="1"/>
  <c r="M3210" i="4"/>
  <c r="L3210" i="4"/>
  <c r="K3210" i="4"/>
  <c r="M3209" i="4"/>
  <c r="L3209" i="4"/>
  <c r="K3209" i="4"/>
  <c r="O3208" i="4"/>
  <c r="M3208" i="4"/>
  <c r="L3208" i="4"/>
  <c r="N3208" i="4" s="1" a="1"/>
  <c r="N3208" i="4" s="1"/>
  <c r="K3208" i="4"/>
  <c r="M3207" i="4"/>
  <c r="L3207" i="4"/>
  <c r="K3207" i="4"/>
  <c r="N3206" i="4"/>
  <c r="N3206" i="4" a="1"/>
  <c r="M3206" i="4"/>
  <c r="O3206" i="4" s="1"/>
  <c r="L3206" i="4"/>
  <c r="K3206" i="4"/>
  <c r="N3205" i="4" a="1"/>
  <c r="N3205" i="4" s="1"/>
  <c r="M3205" i="4"/>
  <c r="L3205" i="4"/>
  <c r="O3205" i="4" s="1"/>
  <c r="K3205" i="4"/>
  <c r="M3204" i="4"/>
  <c r="L3204" i="4"/>
  <c r="K3204" i="4"/>
  <c r="N3204" i="4" s="1" a="1"/>
  <c r="N3204" i="4" s="1"/>
  <c r="O3203" i="4"/>
  <c r="M3203" i="4"/>
  <c r="L3203" i="4"/>
  <c r="K3203" i="4"/>
  <c r="N3203" i="4" s="1" a="1"/>
  <c r="N3203" i="4" s="1"/>
  <c r="M3202" i="4"/>
  <c r="L3202" i="4"/>
  <c r="K3202" i="4"/>
  <c r="N3202" i="4" s="1" a="1"/>
  <c r="N3202" i="4" s="1"/>
  <c r="N3201" i="4" a="1"/>
  <c r="N3201" i="4" s="1"/>
  <c r="M3201" i="4"/>
  <c r="L3201" i="4"/>
  <c r="O3201" i="4" s="1"/>
  <c r="K3201" i="4"/>
  <c r="N3200" i="4"/>
  <c r="M3200" i="4"/>
  <c r="L3200" i="4"/>
  <c r="K3200" i="4"/>
  <c r="N3200" i="4" s="1" a="1"/>
  <c r="M3199" i="4"/>
  <c r="L3199" i="4"/>
  <c r="K3199" i="4"/>
  <c r="O3199" i="4" s="1"/>
  <c r="N3198" i="4"/>
  <c r="M3198" i="4"/>
  <c r="L3198" i="4"/>
  <c r="K3198" i="4"/>
  <c r="N3198" i="4" s="1" a="1"/>
  <c r="O3197" i="4"/>
  <c r="N3197" i="4" a="1"/>
  <c r="N3197" i="4" s="1"/>
  <c r="M3197" i="4"/>
  <c r="L3197" i="4"/>
  <c r="K3197" i="4"/>
  <c r="M3196" i="4"/>
  <c r="L3196" i="4"/>
  <c r="K3196" i="4"/>
  <c r="N3195" i="4" a="1"/>
  <c r="N3195" i="4" s="1"/>
  <c r="M3195" i="4"/>
  <c r="L3195" i="4"/>
  <c r="K3195" i="4"/>
  <c r="M3194" i="4"/>
  <c r="L3194" i="4"/>
  <c r="K3194" i="4"/>
  <c r="N3194" i="4" s="1" a="1"/>
  <c r="N3194" i="4" s="1"/>
  <c r="M3193" i="4"/>
  <c r="L3193" i="4"/>
  <c r="K3193" i="4"/>
  <c r="O3192" i="4"/>
  <c r="N3192" i="4" a="1"/>
  <c r="N3192" i="4" s="1"/>
  <c r="M3192" i="4"/>
  <c r="L3192" i="4"/>
  <c r="K3192" i="4"/>
  <c r="M3191" i="4"/>
  <c r="L3191" i="4"/>
  <c r="K3191" i="4"/>
  <c r="M3190" i="4"/>
  <c r="L3190" i="4"/>
  <c r="K3190" i="4"/>
  <c r="O3189" i="4"/>
  <c r="M3189" i="4"/>
  <c r="L3189" i="4"/>
  <c r="K3189" i="4"/>
  <c r="N3189" i="4" s="1" a="1"/>
  <c r="N3189" i="4" s="1"/>
  <c r="M3188" i="4"/>
  <c r="L3188" i="4"/>
  <c r="K3188" i="4"/>
  <c r="M3187" i="4"/>
  <c r="L3187" i="4"/>
  <c r="O3187" i="4" s="1"/>
  <c r="K3187" i="4"/>
  <c r="M3186" i="4"/>
  <c r="L3186" i="4"/>
  <c r="K3186" i="4"/>
  <c r="M3185" i="4"/>
  <c r="L3185" i="4"/>
  <c r="K3185" i="4"/>
  <c r="N3185" i="4" s="1" a="1"/>
  <c r="N3185" i="4" s="1"/>
  <c r="O3184" i="4"/>
  <c r="N3184" i="4"/>
  <c r="N3184" i="4" a="1"/>
  <c r="M3184" i="4"/>
  <c r="L3184" i="4"/>
  <c r="K3184" i="4"/>
  <c r="O3183" i="4"/>
  <c r="M3183" i="4"/>
  <c r="L3183" i="4"/>
  <c r="K3183" i="4"/>
  <c r="O3182" i="4"/>
  <c r="N3182" i="4"/>
  <c r="N3182" i="4" a="1"/>
  <c r="M3182" i="4"/>
  <c r="L3182" i="4"/>
  <c r="K3182" i="4"/>
  <c r="M3181" i="4"/>
  <c r="L3181" i="4"/>
  <c r="O3181" i="4" s="1"/>
  <c r="K3181" i="4"/>
  <c r="M3180" i="4"/>
  <c r="L3180" i="4"/>
  <c r="K3180" i="4"/>
  <c r="N3180" i="4" s="1" a="1"/>
  <c r="N3180" i="4" s="1"/>
  <c r="O3179" i="4"/>
  <c r="M3179" i="4"/>
  <c r="L3179" i="4"/>
  <c r="K3179" i="4"/>
  <c r="N3179" i="4" s="1" a="1"/>
  <c r="N3179" i="4" s="1"/>
  <c r="M3178" i="4"/>
  <c r="L3178" i="4"/>
  <c r="K3178" i="4"/>
  <c r="O3177" i="4"/>
  <c r="N3177" i="4" a="1"/>
  <c r="N3177" i="4" s="1"/>
  <c r="M3177" i="4"/>
  <c r="L3177" i="4"/>
  <c r="K3177" i="4"/>
  <c r="N3176" i="4" a="1"/>
  <c r="N3176" i="4" s="1"/>
  <c r="M3176" i="4"/>
  <c r="L3176" i="4"/>
  <c r="K3176" i="4"/>
  <c r="N3175" i="4" a="1"/>
  <c r="N3175" i="4" s="1"/>
  <c r="M3175" i="4"/>
  <c r="O3175" i="4" s="1"/>
  <c r="L3175" i="4"/>
  <c r="K3175" i="4"/>
  <c r="M3174" i="4"/>
  <c r="L3174" i="4"/>
  <c r="O3174" i="4" s="1"/>
  <c r="K3174" i="4"/>
  <c r="O3173" i="4"/>
  <c r="N3173" i="4" a="1"/>
  <c r="N3173" i="4" s="1"/>
  <c r="M3173" i="4"/>
  <c r="L3173" i="4"/>
  <c r="K3173" i="4"/>
  <c r="O3172" i="4"/>
  <c r="M3172" i="4"/>
  <c r="L3172" i="4"/>
  <c r="K3172" i="4"/>
  <c r="N3172" i="4" s="1" a="1"/>
  <c r="N3172" i="4" s="1"/>
  <c r="N3171" i="4" a="1"/>
  <c r="N3171" i="4" s="1"/>
  <c r="M3171" i="4"/>
  <c r="L3171" i="4"/>
  <c r="K3171" i="4"/>
  <c r="M3170" i="4"/>
  <c r="L3170" i="4"/>
  <c r="O3170" i="4" s="1"/>
  <c r="K3170" i="4"/>
  <c r="O3169" i="4"/>
  <c r="M3169" i="4"/>
  <c r="L3169" i="4"/>
  <c r="K3169" i="4"/>
  <c r="O3168" i="4"/>
  <c r="N3168" i="4" a="1"/>
  <c r="N3168" i="4" s="1"/>
  <c r="M3168" i="4"/>
  <c r="L3168" i="4"/>
  <c r="K3168" i="4"/>
  <c r="M3167" i="4"/>
  <c r="L3167" i="4"/>
  <c r="K3167" i="4"/>
  <c r="M3166" i="4"/>
  <c r="L3166" i="4"/>
  <c r="K3166" i="4"/>
  <c r="O3165" i="4"/>
  <c r="N3165" i="4" a="1"/>
  <c r="N3165" i="4" s="1"/>
  <c r="M3165" i="4"/>
  <c r="L3165" i="4"/>
  <c r="K3165" i="4"/>
  <c r="N3164" i="4" a="1"/>
  <c r="N3164" i="4" s="1"/>
  <c r="M3164" i="4"/>
  <c r="L3164" i="4"/>
  <c r="O3164" i="4" s="1"/>
  <c r="K3164" i="4"/>
  <c r="N3163" i="4" a="1"/>
  <c r="N3163" i="4" s="1"/>
  <c r="M3163" i="4"/>
  <c r="L3163" i="4"/>
  <c r="O3163" i="4" s="1"/>
  <c r="K3163" i="4"/>
  <c r="O3162" i="4"/>
  <c r="N3162" i="4" a="1"/>
  <c r="N3162" i="4" s="1"/>
  <c r="M3162" i="4"/>
  <c r="L3162" i="4"/>
  <c r="K3162" i="4"/>
  <c r="M3161" i="4"/>
  <c r="L3161" i="4"/>
  <c r="K3161" i="4"/>
  <c r="N3161" i="4" s="1" a="1"/>
  <c r="N3161" i="4" s="1"/>
  <c r="O3160" i="4"/>
  <c r="M3160" i="4"/>
  <c r="L3160" i="4"/>
  <c r="N3160" i="4" s="1" a="1"/>
  <c r="N3160" i="4" s="1"/>
  <c r="K3160" i="4"/>
  <c r="O3159" i="4"/>
  <c r="M3159" i="4"/>
  <c r="L3159" i="4"/>
  <c r="K3159" i="4"/>
  <c r="N3159" i="4" s="1" a="1"/>
  <c r="N3159" i="4" s="1"/>
  <c r="M3158" i="4"/>
  <c r="L3158" i="4"/>
  <c r="K3158" i="4"/>
  <c r="M3157" i="4"/>
  <c r="L3157" i="4"/>
  <c r="O3157" i="4" s="1"/>
  <c r="K3157" i="4"/>
  <c r="N3157" i="4" s="1" a="1"/>
  <c r="N3157" i="4" s="1"/>
  <c r="M3156" i="4"/>
  <c r="L3156" i="4"/>
  <c r="K3156" i="4"/>
  <c r="M3155" i="4"/>
  <c r="L3155" i="4"/>
  <c r="K3155" i="4"/>
  <c r="M3154" i="4"/>
  <c r="L3154" i="4"/>
  <c r="K3154" i="4"/>
  <c r="N3154" i="4" s="1" a="1"/>
  <c r="N3154" i="4" s="1"/>
  <c r="O3153" i="4"/>
  <c r="N3153" i="4" a="1"/>
  <c r="N3153" i="4" s="1"/>
  <c r="M3153" i="4"/>
  <c r="L3153" i="4"/>
  <c r="K3153" i="4"/>
  <c r="O3152" i="4"/>
  <c r="N3152" i="4"/>
  <c r="N3152" i="4" a="1"/>
  <c r="M3152" i="4"/>
  <c r="L3152" i="4"/>
  <c r="K3152" i="4"/>
  <c r="O3151" i="4"/>
  <c r="N3151" i="4" a="1"/>
  <c r="N3151" i="4" s="1"/>
  <c r="M3151" i="4"/>
  <c r="L3151" i="4"/>
  <c r="K3151" i="4"/>
  <c r="M3150" i="4"/>
  <c r="L3150" i="4"/>
  <c r="K3150" i="4"/>
  <c r="M3149" i="4"/>
  <c r="L3149" i="4"/>
  <c r="K3149" i="4"/>
  <c r="M3148" i="4"/>
  <c r="L3148" i="4"/>
  <c r="O3148" i="4" s="1"/>
  <c r="K3148" i="4"/>
  <c r="N3148" i="4" s="1" a="1"/>
  <c r="N3148" i="4" s="1"/>
  <c r="O3147" i="4"/>
  <c r="N3147" i="4" a="1"/>
  <c r="N3147" i="4" s="1"/>
  <c r="M3147" i="4"/>
  <c r="L3147" i="4"/>
  <c r="K3147" i="4"/>
  <c r="M3146" i="4"/>
  <c r="L3146" i="4"/>
  <c r="O3146" i="4" s="1"/>
  <c r="K3146" i="4"/>
  <c r="M3145" i="4"/>
  <c r="L3145" i="4"/>
  <c r="O3145" i="4" s="1"/>
  <c r="K3145" i="4"/>
  <c r="M3144" i="4"/>
  <c r="L3144" i="4"/>
  <c r="K3144" i="4"/>
  <c r="M3143" i="4"/>
  <c r="L3143" i="4"/>
  <c r="O3143" i="4" s="1"/>
  <c r="K3143" i="4"/>
  <c r="N3142" i="4"/>
  <c r="M3142" i="4"/>
  <c r="O3142" i="4" s="1"/>
  <c r="L3142" i="4"/>
  <c r="K3142" i="4"/>
  <c r="N3142" i="4" s="1" a="1"/>
  <c r="M3141" i="4"/>
  <c r="L3141" i="4"/>
  <c r="K3141" i="4"/>
  <c r="O3140" i="4"/>
  <c r="N3140" i="4" a="1"/>
  <c r="N3140" i="4" s="1"/>
  <c r="M3140" i="4"/>
  <c r="L3140" i="4"/>
  <c r="K3140" i="4"/>
  <c r="M3139" i="4"/>
  <c r="L3139" i="4"/>
  <c r="K3139" i="4"/>
  <c r="M3138" i="4"/>
  <c r="L3138" i="4"/>
  <c r="K3138" i="4"/>
  <c r="N3137" i="4" a="1"/>
  <c r="N3137" i="4" s="1"/>
  <c r="M3137" i="4"/>
  <c r="L3137" i="4"/>
  <c r="O3137" i="4" s="1"/>
  <c r="K3137" i="4"/>
  <c r="M3136" i="4"/>
  <c r="L3136" i="4"/>
  <c r="O3136" i="4" s="1"/>
  <c r="K3136" i="4"/>
  <c r="O3135" i="4"/>
  <c r="M3135" i="4"/>
  <c r="L3135" i="4"/>
  <c r="K3135" i="4"/>
  <c r="M3134" i="4"/>
  <c r="L3134" i="4"/>
  <c r="K3134" i="4"/>
  <c r="N3134" i="4" s="1" a="1"/>
  <c r="N3134" i="4" s="1"/>
  <c r="M3133" i="4"/>
  <c r="L3133" i="4"/>
  <c r="K3133" i="4"/>
  <c r="N3133" i="4" s="1" a="1"/>
  <c r="N3133" i="4" s="1"/>
  <c r="O3132" i="4"/>
  <c r="N3132" i="4" a="1"/>
  <c r="N3132" i="4" s="1"/>
  <c r="M3132" i="4"/>
  <c r="L3132" i="4"/>
  <c r="K3132" i="4"/>
  <c r="M3131" i="4"/>
  <c r="L3131" i="4"/>
  <c r="K3131" i="4"/>
  <c r="M3130" i="4"/>
  <c r="L3130" i="4"/>
  <c r="K3130" i="4"/>
  <c r="M3129" i="4"/>
  <c r="L3129" i="4"/>
  <c r="K3129" i="4"/>
  <c r="O3128" i="4"/>
  <c r="M3128" i="4"/>
  <c r="L3128" i="4"/>
  <c r="K3128" i="4"/>
  <c r="N3128" i="4" s="1" a="1"/>
  <c r="N3128" i="4" s="1"/>
  <c r="N3127" i="4" a="1"/>
  <c r="N3127" i="4" s="1"/>
  <c r="M3127" i="4"/>
  <c r="L3127" i="4"/>
  <c r="K3127" i="4"/>
  <c r="O3127" i="4" s="1"/>
  <c r="M3126" i="4"/>
  <c r="L3126" i="4"/>
  <c r="K3126" i="4"/>
  <c r="N3126" i="4" s="1" a="1"/>
  <c r="N3126" i="4" s="1"/>
  <c r="O3125" i="4"/>
  <c r="N3125" i="4" a="1"/>
  <c r="N3125" i="4" s="1"/>
  <c r="M3125" i="4"/>
  <c r="L3125" i="4"/>
  <c r="K3125" i="4"/>
  <c r="M3124" i="4"/>
  <c r="L3124" i="4"/>
  <c r="K3124" i="4"/>
  <c r="N3124" i="4" s="1" a="1"/>
  <c r="N3124" i="4" s="1"/>
  <c r="N3123" i="4" a="1"/>
  <c r="N3123" i="4" s="1"/>
  <c r="M3123" i="4"/>
  <c r="L3123" i="4"/>
  <c r="K3123" i="4"/>
  <c r="M3122" i="4"/>
  <c r="L3122" i="4"/>
  <c r="O3122" i="4" s="1"/>
  <c r="K3122" i="4"/>
  <c r="M3121" i="4"/>
  <c r="L3121" i="4"/>
  <c r="K3121" i="4"/>
  <c r="O3120" i="4"/>
  <c r="N3120" i="4" a="1"/>
  <c r="N3120" i="4" s="1"/>
  <c r="M3120" i="4"/>
  <c r="L3120" i="4"/>
  <c r="K3120" i="4"/>
  <c r="M3119" i="4"/>
  <c r="L3119" i="4"/>
  <c r="O3119" i="4" s="1"/>
  <c r="K3119" i="4"/>
  <c r="N3118" i="4"/>
  <c r="M3118" i="4"/>
  <c r="O3118" i="4" s="1"/>
  <c r="L3118" i="4"/>
  <c r="K3118" i="4"/>
  <c r="N3118" i="4" s="1" a="1"/>
  <c r="O3117" i="4"/>
  <c r="M3117" i="4"/>
  <c r="L3117" i="4"/>
  <c r="K3117" i="4"/>
  <c r="O3116" i="4"/>
  <c r="N3116" i="4" a="1"/>
  <c r="N3116" i="4" s="1"/>
  <c r="M3116" i="4"/>
  <c r="L3116" i="4"/>
  <c r="K3116" i="4"/>
  <c r="M3115" i="4"/>
  <c r="L3115" i="4"/>
  <c r="O3115" i="4" s="1"/>
  <c r="K3115" i="4"/>
  <c r="N3114" i="4" a="1"/>
  <c r="N3114" i="4" s="1"/>
  <c r="M3114" i="4"/>
  <c r="L3114" i="4"/>
  <c r="K3114" i="4"/>
  <c r="N3113" i="4" a="1"/>
  <c r="N3113" i="4" s="1"/>
  <c r="M3113" i="4"/>
  <c r="L3113" i="4"/>
  <c r="O3113" i="4" s="1"/>
  <c r="K3113" i="4"/>
  <c r="M3112" i="4"/>
  <c r="L3112" i="4"/>
  <c r="N3112" i="4" s="1" a="1"/>
  <c r="N3112" i="4" s="1"/>
  <c r="K3112" i="4"/>
  <c r="M3111" i="4"/>
  <c r="O3111" i="4" s="1"/>
  <c r="L3111" i="4"/>
  <c r="K3111" i="4"/>
  <c r="O3110" i="4"/>
  <c r="N3110" i="4" a="1"/>
  <c r="N3110" i="4" s="1"/>
  <c r="M3110" i="4"/>
  <c r="L3110" i="4"/>
  <c r="K3110" i="4"/>
  <c r="M3109" i="4"/>
  <c r="L3109" i="4"/>
  <c r="K3109" i="4"/>
  <c r="N3109" i="4" s="1" a="1"/>
  <c r="N3109" i="4" s="1"/>
  <c r="O3108" i="4"/>
  <c r="N3108" i="4" a="1"/>
  <c r="N3108" i="4" s="1"/>
  <c r="M3108" i="4"/>
  <c r="L3108" i="4"/>
  <c r="K3108" i="4"/>
  <c r="O3107" i="4"/>
  <c r="M3107" i="4"/>
  <c r="L3107" i="4"/>
  <c r="K3107" i="4"/>
  <c r="N3107" i="4" s="1" a="1"/>
  <c r="N3107" i="4" s="1"/>
  <c r="M3106" i="4"/>
  <c r="L3106" i="4"/>
  <c r="K3106" i="4"/>
  <c r="O3105" i="4"/>
  <c r="N3105" i="4" a="1"/>
  <c r="N3105" i="4" s="1"/>
  <c r="M3105" i="4"/>
  <c r="L3105" i="4"/>
  <c r="K3105" i="4"/>
  <c r="M3104" i="4"/>
  <c r="L3104" i="4"/>
  <c r="K3104" i="4"/>
  <c r="N3103" i="4" a="1"/>
  <c r="N3103" i="4" s="1"/>
  <c r="M3103" i="4"/>
  <c r="L3103" i="4"/>
  <c r="K3103" i="4"/>
  <c r="M3102" i="4"/>
  <c r="L3102" i="4"/>
  <c r="O3102" i="4" s="1"/>
  <c r="K3102" i="4"/>
  <c r="M3101" i="4"/>
  <c r="L3101" i="4"/>
  <c r="O3101" i="4" s="1"/>
  <c r="K3101" i="4"/>
  <c r="O3100" i="4"/>
  <c r="N3100" i="4" a="1"/>
  <c r="N3100" i="4" s="1"/>
  <c r="M3100" i="4"/>
  <c r="L3100" i="4"/>
  <c r="K3100" i="4"/>
  <c r="M3099" i="4"/>
  <c r="L3099" i="4"/>
  <c r="O3099" i="4" s="1"/>
  <c r="K3099" i="4"/>
  <c r="M3098" i="4"/>
  <c r="L3098" i="4"/>
  <c r="K3098" i="4"/>
  <c r="N3098" i="4" s="1" a="1"/>
  <c r="N3098" i="4" s="1"/>
  <c r="O3097" i="4"/>
  <c r="M3097" i="4"/>
  <c r="L3097" i="4"/>
  <c r="K3097" i="4"/>
  <c r="N3097" i="4" s="1" a="1"/>
  <c r="N3097" i="4" s="1"/>
  <c r="M3096" i="4"/>
  <c r="L3096" i="4"/>
  <c r="K3096" i="4"/>
  <c r="N3096" i="4" s="1" a="1"/>
  <c r="N3096" i="4" s="1"/>
  <c r="M3095" i="4"/>
  <c r="L3095" i="4"/>
  <c r="K3095" i="4"/>
  <c r="O3094" i="4"/>
  <c r="N3094" i="4"/>
  <c r="M3094" i="4"/>
  <c r="L3094" i="4"/>
  <c r="K3094" i="4"/>
  <c r="N3094" i="4" s="1" a="1"/>
  <c r="M3093" i="4"/>
  <c r="L3093" i="4"/>
  <c r="K3093" i="4"/>
  <c r="N3093" i="4" s="1" a="1"/>
  <c r="N3093" i="4" s="1"/>
  <c r="O3092" i="4"/>
  <c r="N3092" i="4" a="1"/>
  <c r="N3092" i="4" s="1"/>
  <c r="M3092" i="4"/>
  <c r="L3092" i="4"/>
  <c r="K3092" i="4"/>
  <c r="M3091" i="4"/>
  <c r="L3091" i="4"/>
  <c r="K3091" i="4"/>
  <c r="N3091" i="4" s="1" a="1"/>
  <c r="N3091" i="4" s="1"/>
  <c r="O3090" i="4"/>
  <c r="N3090" i="4" a="1"/>
  <c r="N3090" i="4" s="1"/>
  <c r="M3090" i="4"/>
  <c r="L3090" i="4"/>
  <c r="K3090" i="4"/>
  <c r="N3089" i="4" a="1"/>
  <c r="N3089" i="4" s="1"/>
  <c r="M3089" i="4"/>
  <c r="L3089" i="4"/>
  <c r="K3089" i="4"/>
  <c r="M3088" i="4"/>
  <c r="L3088" i="4"/>
  <c r="O3088" i="4" s="1"/>
  <c r="K3088" i="4"/>
  <c r="M3087" i="4"/>
  <c r="L3087" i="4"/>
  <c r="O3087" i="4" s="1"/>
  <c r="K3087" i="4"/>
  <c r="M3086" i="4"/>
  <c r="L3086" i="4"/>
  <c r="O3086" i="4" s="1"/>
  <c r="K3086" i="4"/>
  <c r="N3085" i="4" a="1"/>
  <c r="N3085" i="4" s="1"/>
  <c r="M3085" i="4"/>
  <c r="L3085" i="4"/>
  <c r="O3085" i="4" s="1"/>
  <c r="K3085" i="4"/>
  <c r="N3084" i="4" a="1"/>
  <c r="N3084" i="4" s="1"/>
  <c r="M3084" i="4"/>
  <c r="O3084" i="4" s="1"/>
  <c r="L3084" i="4"/>
  <c r="K3084" i="4"/>
  <c r="M3083" i="4"/>
  <c r="L3083" i="4"/>
  <c r="K3083" i="4"/>
  <c r="M3082" i="4"/>
  <c r="L3082" i="4"/>
  <c r="O3082" i="4" s="1"/>
  <c r="K3082" i="4"/>
  <c r="O3081" i="4"/>
  <c r="N3081" i="4" a="1"/>
  <c r="N3081" i="4" s="1"/>
  <c r="M3081" i="4"/>
  <c r="L3081" i="4"/>
  <c r="K3081" i="4"/>
  <c r="O3080" i="4"/>
  <c r="N3080" i="4"/>
  <c r="M3080" i="4"/>
  <c r="L3080" i="4"/>
  <c r="K3080" i="4"/>
  <c r="N3080" i="4" s="1" a="1"/>
  <c r="M3079" i="4"/>
  <c r="L3079" i="4"/>
  <c r="K3079" i="4"/>
  <c r="N3078" i="4" a="1"/>
  <c r="N3078" i="4" s="1"/>
  <c r="M3078" i="4"/>
  <c r="L3078" i="4"/>
  <c r="K3078" i="4"/>
  <c r="M3077" i="4"/>
  <c r="L3077" i="4"/>
  <c r="K3077" i="4"/>
  <c r="M3076" i="4"/>
  <c r="L3076" i="4"/>
  <c r="O3076" i="4" s="1"/>
  <c r="K3076" i="4"/>
  <c r="N3075" i="4" a="1"/>
  <c r="N3075" i="4" s="1"/>
  <c r="M3075" i="4"/>
  <c r="L3075" i="4"/>
  <c r="K3075" i="4"/>
  <c r="M3074" i="4"/>
  <c r="L3074" i="4"/>
  <c r="K3074" i="4"/>
  <c r="N3073" i="4" a="1"/>
  <c r="N3073" i="4" s="1"/>
  <c r="M3073" i="4"/>
  <c r="O3073" i="4" s="1"/>
  <c r="L3073" i="4"/>
  <c r="K3073" i="4"/>
  <c r="N3072" i="4" a="1"/>
  <c r="N3072" i="4" s="1"/>
  <c r="M3072" i="4"/>
  <c r="L3072" i="4"/>
  <c r="O3072" i="4" s="1"/>
  <c r="K3072" i="4"/>
  <c r="O3071" i="4"/>
  <c r="N3071" i="4" a="1"/>
  <c r="N3071" i="4" s="1"/>
  <c r="M3071" i="4"/>
  <c r="L3071" i="4"/>
  <c r="K3071" i="4"/>
  <c r="M3070" i="4"/>
  <c r="L3070" i="4"/>
  <c r="K3070" i="4"/>
  <c r="M3069" i="4"/>
  <c r="L3069" i="4"/>
  <c r="O3069" i="4" s="1"/>
  <c r="K3069" i="4"/>
  <c r="O3068" i="4"/>
  <c r="N3068" i="4"/>
  <c r="N3068" i="4" a="1"/>
  <c r="M3068" i="4"/>
  <c r="L3068" i="4"/>
  <c r="K3068" i="4"/>
  <c r="O3067" i="4"/>
  <c r="M3067" i="4"/>
  <c r="L3067" i="4"/>
  <c r="K3067" i="4"/>
  <c r="N3067" i="4" s="1" a="1"/>
  <c r="N3067" i="4" s="1"/>
  <c r="O3066" i="4"/>
  <c r="N3066" i="4" a="1"/>
  <c r="N3066" i="4" s="1"/>
  <c r="M3066" i="4"/>
  <c r="L3066" i="4"/>
  <c r="K3066" i="4"/>
  <c r="N3065" i="4" a="1"/>
  <c r="N3065" i="4" s="1"/>
  <c r="M3065" i="4"/>
  <c r="L3065" i="4"/>
  <c r="K3065" i="4"/>
  <c r="M3064" i="4"/>
  <c r="L3064" i="4"/>
  <c r="K3064" i="4"/>
  <c r="O3063" i="4"/>
  <c r="M3063" i="4"/>
  <c r="L3063" i="4"/>
  <c r="K3063" i="4"/>
  <c r="M3062" i="4"/>
  <c r="L3062" i="4"/>
  <c r="K3062" i="4"/>
  <c r="M3061" i="4"/>
  <c r="L3061" i="4"/>
  <c r="K3061" i="4"/>
  <c r="O3060" i="4"/>
  <c r="N3060" i="4"/>
  <c r="M3060" i="4"/>
  <c r="L3060" i="4"/>
  <c r="K3060" i="4"/>
  <c r="N3060" i="4" s="1" a="1"/>
  <c r="M3059" i="4"/>
  <c r="O3059" i="4" s="1"/>
  <c r="L3059" i="4"/>
  <c r="K3059" i="4"/>
  <c r="N3059" i="4" s="1" a="1"/>
  <c r="N3059" i="4" s="1"/>
  <c r="M3058" i="4"/>
  <c r="L3058" i="4"/>
  <c r="K3058" i="4"/>
  <c r="M3057" i="4"/>
  <c r="L3057" i="4"/>
  <c r="K3057" i="4"/>
  <c r="N3056" i="4"/>
  <c r="M3056" i="4"/>
  <c r="L3056" i="4"/>
  <c r="K3056" i="4"/>
  <c r="N3056" i="4" s="1" a="1"/>
  <c r="O3055" i="4"/>
  <c r="N3055" i="4" a="1"/>
  <c r="N3055" i="4" s="1"/>
  <c r="M3055" i="4"/>
  <c r="L3055" i="4"/>
  <c r="K3055" i="4"/>
  <c r="M3054" i="4"/>
  <c r="L3054" i="4"/>
  <c r="K3054" i="4"/>
  <c r="N3054" i="4" s="1" a="1"/>
  <c r="N3054" i="4" s="1"/>
  <c r="O3053" i="4"/>
  <c r="M3053" i="4"/>
  <c r="L3053" i="4"/>
  <c r="N3053" i="4" s="1" a="1"/>
  <c r="N3053" i="4" s="1"/>
  <c r="K3053" i="4"/>
  <c r="M3052" i="4"/>
  <c r="L3052" i="4"/>
  <c r="K3052" i="4"/>
  <c r="N3051" i="4" a="1"/>
  <c r="N3051" i="4" s="1"/>
  <c r="M3051" i="4"/>
  <c r="L3051" i="4"/>
  <c r="K3051" i="4"/>
  <c r="M3050" i="4"/>
  <c r="L3050" i="4"/>
  <c r="O3050" i="4" s="1"/>
  <c r="K3050" i="4"/>
  <c r="M3049" i="4"/>
  <c r="L3049" i="4"/>
  <c r="K3049" i="4"/>
  <c r="N3048" i="4" a="1"/>
  <c r="N3048" i="4" s="1"/>
  <c r="M3048" i="4"/>
  <c r="L3048" i="4"/>
  <c r="O3048" i="4" s="1"/>
  <c r="K3048" i="4"/>
  <c r="O3047" i="4"/>
  <c r="N3047" i="4" a="1"/>
  <c r="N3047" i="4" s="1"/>
  <c r="M3047" i="4"/>
  <c r="L3047" i="4"/>
  <c r="K3047" i="4"/>
  <c r="M3046" i="4"/>
  <c r="L3046" i="4"/>
  <c r="K3046" i="4"/>
  <c r="O3045" i="4"/>
  <c r="N3045" i="4" a="1"/>
  <c r="N3045" i="4" s="1"/>
  <c r="M3045" i="4"/>
  <c r="L3045" i="4"/>
  <c r="K3045" i="4"/>
  <c r="M3044" i="4"/>
  <c r="L3044" i="4"/>
  <c r="K3044" i="4"/>
  <c r="N3043" i="4" a="1"/>
  <c r="N3043" i="4" s="1"/>
  <c r="M3043" i="4"/>
  <c r="L3043" i="4"/>
  <c r="K3043" i="4"/>
  <c r="O3042" i="4"/>
  <c r="N3042" i="4" a="1"/>
  <c r="N3042" i="4" s="1"/>
  <c r="M3042" i="4"/>
  <c r="L3042" i="4"/>
  <c r="K3042" i="4"/>
  <c r="M3041" i="4"/>
  <c r="L3041" i="4"/>
  <c r="K3041" i="4"/>
  <c r="N3041" i="4" s="1" a="1"/>
  <c r="N3041" i="4" s="1"/>
  <c r="O3040" i="4"/>
  <c r="M3040" i="4"/>
  <c r="L3040" i="4"/>
  <c r="N3040" i="4" s="1" a="1"/>
  <c r="N3040" i="4" s="1"/>
  <c r="K3040" i="4"/>
  <c r="M3039" i="4"/>
  <c r="L3039" i="4"/>
  <c r="K3039" i="4"/>
  <c r="M3038" i="4"/>
  <c r="L3038" i="4"/>
  <c r="K3038" i="4"/>
  <c r="N3037" i="4" a="1"/>
  <c r="N3037" i="4" s="1"/>
  <c r="M3037" i="4"/>
  <c r="L3037" i="4"/>
  <c r="K3037" i="4"/>
  <c r="M3036" i="4"/>
  <c r="L3036" i="4"/>
  <c r="K3036" i="4"/>
  <c r="N3036" i="4" s="1" a="1"/>
  <c r="N3036" i="4" s="1"/>
  <c r="O3035" i="4"/>
  <c r="M3035" i="4"/>
  <c r="L3035" i="4"/>
  <c r="K3035" i="4"/>
  <c r="N3035" i="4" s="1" a="1"/>
  <c r="N3035" i="4" s="1"/>
  <c r="M3034" i="4"/>
  <c r="L3034" i="4"/>
  <c r="O3034" i="4" s="1"/>
  <c r="K3034" i="4"/>
  <c r="O3033" i="4"/>
  <c r="N3033" i="4" a="1"/>
  <c r="N3033" i="4" s="1"/>
  <c r="M3033" i="4"/>
  <c r="L3033" i="4"/>
  <c r="K3033" i="4"/>
  <c r="M3032" i="4"/>
  <c r="L3032" i="4"/>
  <c r="K3032" i="4"/>
  <c r="N3032" i="4" s="1" a="1"/>
  <c r="N3032" i="4" s="1"/>
  <c r="N3031" i="4" a="1"/>
  <c r="N3031" i="4" s="1"/>
  <c r="M3031" i="4"/>
  <c r="O3031" i="4" s="1"/>
  <c r="L3031" i="4"/>
  <c r="K3031" i="4"/>
  <c r="M3030" i="4"/>
  <c r="L3030" i="4"/>
  <c r="K3030" i="4"/>
  <c r="M3029" i="4"/>
  <c r="L3029" i="4"/>
  <c r="K3029" i="4"/>
  <c r="O3028" i="4"/>
  <c r="M3028" i="4"/>
  <c r="L3028" i="4"/>
  <c r="K3028" i="4"/>
  <c r="N3028" i="4" s="1" a="1"/>
  <c r="N3028" i="4" s="1"/>
  <c r="O3027" i="4"/>
  <c r="N3027" i="4" a="1"/>
  <c r="N3027" i="4" s="1"/>
  <c r="M3027" i="4"/>
  <c r="L3027" i="4"/>
  <c r="K3027" i="4"/>
  <c r="M3026" i="4"/>
  <c r="L3026" i="4"/>
  <c r="O3026" i="4" s="1"/>
  <c r="K3026" i="4"/>
  <c r="O3025" i="4"/>
  <c r="M3025" i="4"/>
  <c r="L3025" i="4"/>
  <c r="K3025" i="4"/>
  <c r="N3025" i="4" s="1" a="1"/>
  <c r="N3025" i="4" s="1"/>
  <c r="M3024" i="4"/>
  <c r="L3024" i="4"/>
  <c r="K3024" i="4"/>
  <c r="M3023" i="4"/>
  <c r="L3023" i="4"/>
  <c r="K3023" i="4"/>
  <c r="N3023" i="4" s="1" a="1"/>
  <c r="N3023" i="4" s="1"/>
  <c r="O3022" i="4"/>
  <c r="N3022" i="4"/>
  <c r="M3022" i="4"/>
  <c r="L3022" i="4"/>
  <c r="K3022" i="4"/>
  <c r="N3022" i="4" s="1" a="1"/>
  <c r="M3021" i="4"/>
  <c r="L3021" i="4"/>
  <c r="K3021" i="4"/>
  <c r="M3020" i="4"/>
  <c r="L3020" i="4"/>
  <c r="O3020" i="4" s="1"/>
  <c r="K3020" i="4"/>
  <c r="O3019" i="4"/>
  <c r="N3019" i="4" a="1"/>
  <c r="N3019" i="4" s="1"/>
  <c r="M3019" i="4"/>
  <c r="L3019" i="4"/>
  <c r="K3019" i="4"/>
  <c r="O3018" i="4"/>
  <c r="M3018" i="4"/>
  <c r="L3018" i="4"/>
  <c r="K3018" i="4"/>
  <c r="N3018" i="4" s="1" a="1"/>
  <c r="N3018" i="4" s="1"/>
  <c r="M3017" i="4"/>
  <c r="L3017" i="4"/>
  <c r="K3017" i="4"/>
  <c r="M3016" i="4"/>
  <c r="L3016" i="4"/>
  <c r="K3016" i="4"/>
  <c r="O3015" i="4"/>
  <c r="M3015" i="4"/>
  <c r="L3015" i="4"/>
  <c r="K3015" i="4"/>
  <c r="O3014" i="4"/>
  <c r="N3014" i="4"/>
  <c r="N3014" i="4" a="1"/>
  <c r="M3014" i="4"/>
  <c r="L3014" i="4"/>
  <c r="K3014" i="4"/>
  <c r="M3013" i="4"/>
  <c r="L3013" i="4"/>
  <c r="O3013" i="4" s="1"/>
  <c r="K3013" i="4"/>
  <c r="N3012" i="4"/>
  <c r="N3012" i="4" a="1"/>
  <c r="M3012" i="4"/>
  <c r="O3012" i="4" s="1"/>
  <c r="L3012" i="4"/>
  <c r="K3012" i="4"/>
  <c r="M3011" i="4"/>
  <c r="L3011" i="4"/>
  <c r="K3011" i="4"/>
  <c r="O3010" i="4"/>
  <c r="N3010" i="4"/>
  <c r="N3010" i="4" a="1"/>
  <c r="M3010" i="4"/>
  <c r="L3010" i="4"/>
  <c r="K3010" i="4"/>
  <c r="O3009" i="4"/>
  <c r="N3009" i="4" a="1"/>
  <c r="N3009" i="4" s="1"/>
  <c r="M3009" i="4"/>
  <c r="L3009" i="4"/>
  <c r="K3009" i="4"/>
  <c r="N3008" i="4" a="1"/>
  <c r="N3008" i="4" s="1"/>
  <c r="M3008" i="4"/>
  <c r="L3008" i="4"/>
  <c r="K3008" i="4"/>
  <c r="O3007" i="4"/>
  <c r="N3007" i="4" a="1"/>
  <c r="N3007" i="4" s="1"/>
  <c r="M3007" i="4"/>
  <c r="L3007" i="4"/>
  <c r="K3007" i="4"/>
  <c r="M3006" i="4"/>
  <c r="L3006" i="4"/>
  <c r="K3006" i="4"/>
  <c r="N3006" i="4" s="1" a="1"/>
  <c r="N3006" i="4" s="1"/>
  <c r="O3005" i="4"/>
  <c r="N3005" i="4" a="1"/>
  <c r="N3005" i="4" s="1"/>
  <c r="M3005" i="4"/>
  <c r="L3005" i="4"/>
  <c r="K3005" i="4"/>
  <c r="M3004" i="4"/>
  <c r="L3004" i="4"/>
  <c r="K3004" i="4"/>
  <c r="N3004" i="4" s="1" a="1"/>
  <c r="N3004" i="4" s="1"/>
  <c r="M3003" i="4"/>
  <c r="L3003" i="4"/>
  <c r="O3003" i="4" s="1"/>
  <c r="K3003" i="4"/>
  <c r="M3002" i="4"/>
  <c r="L3002" i="4"/>
  <c r="O3002" i="4" s="1"/>
  <c r="K3002" i="4"/>
  <c r="M3001" i="4"/>
  <c r="L3001" i="4"/>
  <c r="K3001" i="4"/>
  <c r="N3001" i="4" s="1" a="1"/>
  <c r="N3001" i="4" s="1"/>
  <c r="M3000" i="4"/>
  <c r="L3000" i="4"/>
  <c r="K3000" i="4"/>
  <c r="M2999" i="4"/>
  <c r="L2999" i="4"/>
  <c r="O2999" i="4" s="1"/>
  <c r="K2999" i="4"/>
  <c r="M2998" i="4"/>
  <c r="L2998" i="4"/>
  <c r="K2998" i="4"/>
  <c r="M2997" i="4"/>
  <c r="O2997" i="4" s="1"/>
  <c r="L2997" i="4"/>
  <c r="K2997" i="4"/>
  <c r="N2997" i="4" s="1" a="1"/>
  <c r="N2997" i="4" s="1"/>
  <c r="N2996" i="4" a="1"/>
  <c r="N2996" i="4" s="1"/>
  <c r="M2996" i="4"/>
  <c r="L2996" i="4"/>
  <c r="O2996" i="4" s="1"/>
  <c r="K2996" i="4"/>
  <c r="M2995" i="4"/>
  <c r="L2995" i="4"/>
  <c r="O2995" i="4" s="1"/>
  <c r="K2995" i="4"/>
  <c r="N2994" i="4" a="1"/>
  <c r="N2994" i="4" s="1"/>
  <c r="M2994" i="4"/>
  <c r="L2994" i="4"/>
  <c r="K2994" i="4"/>
  <c r="N2993" i="4" a="1"/>
  <c r="N2993" i="4" s="1"/>
  <c r="M2993" i="4"/>
  <c r="L2993" i="4"/>
  <c r="O2993" i="4" s="1"/>
  <c r="K2993" i="4"/>
  <c r="O2992" i="4"/>
  <c r="N2992" i="4" a="1"/>
  <c r="N2992" i="4" s="1"/>
  <c r="M2992" i="4"/>
  <c r="L2992" i="4"/>
  <c r="K2992" i="4"/>
  <c r="O2991" i="4"/>
  <c r="M2991" i="4"/>
  <c r="L2991" i="4"/>
  <c r="K2991" i="4"/>
  <c r="M2990" i="4"/>
  <c r="L2990" i="4"/>
  <c r="K2990" i="4"/>
  <c r="M2989" i="4"/>
  <c r="L2989" i="4"/>
  <c r="K2989" i="4"/>
  <c r="N2989" i="4" s="1" a="1"/>
  <c r="N2989" i="4" s="1"/>
  <c r="O2988" i="4"/>
  <c r="N2988" i="4"/>
  <c r="N2988" i="4" a="1"/>
  <c r="M2988" i="4"/>
  <c r="L2988" i="4"/>
  <c r="K2988" i="4"/>
  <c r="O2987" i="4"/>
  <c r="M2987" i="4"/>
  <c r="L2987" i="4"/>
  <c r="K2987" i="4"/>
  <c r="N2987" i="4" s="1" a="1"/>
  <c r="N2987" i="4" s="1"/>
  <c r="M2986" i="4"/>
  <c r="L2986" i="4"/>
  <c r="K2986" i="4"/>
  <c r="M2985" i="4"/>
  <c r="L2985" i="4"/>
  <c r="N2985" i="4" s="1" a="1"/>
  <c r="N2985" i="4" s="1"/>
  <c r="K2985" i="4"/>
  <c r="N2984" i="4" a="1"/>
  <c r="N2984" i="4" s="1"/>
  <c r="M2984" i="4"/>
  <c r="L2984" i="4"/>
  <c r="O2984" i="4" s="1"/>
  <c r="K2984" i="4"/>
  <c r="M2983" i="4"/>
  <c r="L2983" i="4"/>
  <c r="K2983" i="4"/>
  <c r="M2982" i="4"/>
  <c r="L2982" i="4"/>
  <c r="K2982" i="4"/>
  <c r="N2982" i="4" s="1" a="1"/>
  <c r="N2982" i="4" s="1"/>
  <c r="O2981" i="4"/>
  <c r="N2981" i="4" a="1"/>
  <c r="N2981" i="4" s="1"/>
  <c r="M2981" i="4"/>
  <c r="L2981" i="4"/>
  <c r="K2981" i="4"/>
  <c r="N2980" i="4" a="1"/>
  <c r="N2980" i="4" s="1"/>
  <c r="M2980" i="4"/>
  <c r="O2980" i="4" s="1"/>
  <c r="L2980" i="4"/>
  <c r="K2980" i="4"/>
  <c r="M2979" i="4"/>
  <c r="L2979" i="4"/>
  <c r="K2979" i="4"/>
  <c r="M2978" i="4"/>
  <c r="L2978" i="4"/>
  <c r="O2978" i="4" s="1"/>
  <c r="K2978" i="4"/>
  <c r="O2977" i="4"/>
  <c r="M2977" i="4"/>
  <c r="L2977" i="4"/>
  <c r="K2977" i="4"/>
  <c r="N2977" i="4" s="1" a="1"/>
  <c r="N2977" i="4" s="1"/>
  <c r="N2976" i="4" a="1"/>
  <c r="N2976" i="4" s="1"/>
  <c r="M2976" i="4"/>
  <c r="L2976" i="4"/>
  <c r="O2976" i="4" s="1"/>
  <c r="K2976" i="4"/>
  <c r="O2975" i="4"/>
  <c r="N2975" i="4" a="1"/>
  <c r="N2975" i="4" s="1"/>
  <c r="M2975" i="4"/>
  <c r="L2975" i="4"/>
  <c r="K2975" i="4"/>
  <c r="N2974" i="4"/>
  <c r="M2974" i="4"/>
  <c r="O2974" i="4" s="1"/>
  <c r="L2974" i="4"/>
  <c r="K2974" i="4"/>
  <c r="N2974" i="4" s="1" a="1"/>
  <c r="M2973" i="4"/>
  <c r="L2973" i="4"/>
  <c r="O2973" i="4" s="1"/>
  <c r="K2973" i="4"/>
  <c r="O2972" i="4"/>
  <c r="M2972" i="4"/>
  <c r="L2972" i="4"/>
  <c r="N2972" i="4" s="1" a="1"/>
  <c r="N2972" i="4" s="1"/>
  <c r="K2972" i="4"/>
  <c r="M2971" i="4"/>
  <c r="L2971" i="4"/>
  <c r="K2971" i="4"/>
  <c r="N2971" i="4" s="1" a="1"/>
  <c r="N2971" i="4" s="1"/>
  <c r="O2970" i="4"/>
  <c r="N2970" i="4"/>
  <c r="N2970" i="4" a="1"/>
  <c r="M2970" i="4"/>
  <c r="L2970" i="4"/>
  <c r="K2970" i="4"/>
  <c r="N2969" i="4" a="1"/>
  <c r="N2969" i="4" s="1"/>
  <c r="M2969" i="4"/>
  <c r="L2969" i="4"/>
  <c r="O2969" i="4" s="1"/>
  <c r="K2969" i="4"/>
  <c r="N2968" i="4" a="1"/>
  <c r="N2968" i="4" s="1"/>
  <c r="M2968" i="4"/>
  <c r="L2968" i="4"/>
  <c r="K2968" i="4"/>
  <c r="M2967" i="4"/>
  <c r="L2967" i="4"/>
  <c r="O2967" i="4" s="1"/>
  <c r="K2967" i="4"/>
  <c r="M2966" i="4"/>
  <c r="L2966" i="4"/>
  <c r="K2966" i="4"/>
  <c r="N2966" i="4" s="1" a="1"/>
  <c r="N2966" i="4" s="1"/>
  <c r="N2965" i="4" a="1"/>
  <c r="N2965" i="4" s="1"/>
  <c r="M2965" i="4"/>
  <c r="L2965" i="4"/>
  <c r="K2965" i="4"/>
  <c r="M2964" i="4"/>
  <c r="L2964" i="4"/>
  <c r="O2964" i="4" s="1"/>
  <c r="K2964" i="4"/>
  <c r="M2963" i="4"/>
  <c r="L2963" i="4"/>
  <c r="K2963" i="4"/>
  <c r="M2962" i="4"/>
  <c r="L2962" i="4"/>
  <c r="K2962" i="4"/>
  <c r="O2961" i="4"/>
  <c r="N2961" i="4" a="1"/>
  <c r="N2961" i="4" s="1"/>
  <c r="M2961" i="4"/>
  <c r="L2961" i="4"/>
  <c r="K2961" i="4"/>
  <c r="M2960" i="4"/>
  <c r="L2960" i="4"/>
  <c r="K2960" i="4"/>
  <c r="M2959" i="4"/>
  <c r="L2959" i="4"/>
  <c r="K2959" i="4"/>
  <c r="N2958" i="4"/>
  <c r="N2958" i="4" a="1"/>
  <c r="M2958" i="4"/>
  <c r="L2958" i="4"/>
  <c r="O2958" i="4" s="1"/>
  <c r="K2958" i="4"/>
  <c r="M2957" i="4"/>
  <c r="L2957" i="4"/>
  <c r="K2957" i="4"/>
  <c r="M2956" i="4"/>
  <c r="L2956" i="4"/>
  <c r="O2956" i="4" s="1"/>
  <c r="K2956" i="4"/>
  <c r="O2955" i="4"/>
  <c r="N2955" i="4" a="1"/>
  <c r="N2955" i="4" s="1"/>
  <c r="M2955" i="4"/>
  <c r="L2955" i="4"/>
  <c r="K2955" i="4"/>
  <c r="M2954" i="4"/>
  <c r="L2954" i="4"/>
  <c r="K2954" i="4"/>
  <c r="N2954" i="4" s="1" a="1"/>
  <c r="N2954" i="4" s="1"/>
  <c r="M2953" i="4"/>
  <c r="L2953" i="4"/>
  <c r="K2953" i="4"/>
  <c r="M2952" i="4"/>
  <c r="L2952" i="4"/>
  <c r="K2952" i="4"/>
  <c r="N2952" i="4" s="1" a="1"/>
  <c r="N2952" i="4" s="1"/>
  <c r="M2951" i="4"/>
  <c r="L2951" i="4"/>
  <c r="O2951" i="4" s="1"/>
  <c r="K2951" i="4"/>
  <c r="O2950" i="4"/>
  <c r="N2950" i="4"/>
  <c r="M2950" i="4"/>
  <c r="L2950" i="4"/>
  <c r="K2950" i="4"/>
  <c r="N2950" i="4" s="1" a="1"/>
  <c r="M2949" i="4"/>
  <c r="L2949" i="4"/>
  <c r="O2949" i="4" s="1"/>
  <c r="K2949" i="4"/>
  <c r="O2948" i="4"/>
  <c r="N2948" i="4" a="1"/>
  <c r="N2948" i="4" s="1"/>
  <c r="M2948" i="4"/>
  <c r="L2948" i="4"/>
  <c r="K2948" i="4"/>
  <c r="M2947" i="4"/>
  <c r="L2947" i="4"/>
  <c r="O2947" i="4" s="1"/>
  <c r="K2947" i="4"/>
  <c r="N2946" i="4"/>
  <c r="N2946" i="4" a="1"/>
  <c r="M2946" i="4"/>
  <c r="O2946" i="4" s="1"/>
  <c r="L2946" i="4"/>
  <c r="K2946" i="4"/>
  <c r="N2945" i="4" a="1"/>
  <c r="N2945" i="4" s="1"/>
  <c r="M2945" i="4"/>
  <c r="L2945" i="4"/>
  <c r="O2945" i="4" s="1"/>
  <c r="K2945" i="4"/>
  <c r="N2944" i="4" a="1"/>
  <c r="N2944" i="4" s="1"/>
  <c r="M2944" i="4"/>
  <c r="L2944" i="4"/>
  <c r="K2944" i="4"/>
  <c r="M2943" i="4"/>
  <c r="L2943" i="4"/>
  <c r="O2943" i="4" s="1"/>
  <c r="K2943" i="4"/>
  <c r="N2942" i="4" a="1"/>
  <c r="N2942" i="4" s="1"/>
  <c r="M2942" i="4"/>
  <c r="L2942" i="4"/>
  <c r="O2942" i="4" s="1"/>
  <c r="K2942" i="4"/>
  <c r="N2941" i="4" a="1"/>
  <c r="N2941" i="4" s="1"/>
  <c r="M2941" i="4"/>
  <c r="L2941" i="4"/>
  <c r="O2941" i="4" s="1"/>
  <c r="K2941" i="4"/>
  <c r="M2940" i="4"/>
  <c r="L2940" i="4"/>
  <c r="K2940" i="4"/>
  <c r="O2939" i="4"/>
  <c r="M2939" i="4"/>
  <c r="L2939" i="4"/>
  <c r="K2939" i="4"/>
  <c r="N2939" i="4" s="1" a="1"/>
  <c r="N2939" i="4" s="1"/>
  <c r="O2938" i="4"/>
  <c r="N2938" i="4" a="1"/>
  <c r="N2938" i="4" s="1"/>
  <c r="M2938" i="4"/>
  <c r="L2938" i="4"/>
  <c r="K2938" i="4"/>
  <c r="M2937" i="4"/>
  <c r="L2937" i="4"/>
  <c r="K2937" i="4"/>
  <c r="M2936" i="4"/>
  <c r="L2936" i="4"/>
  <c r="K2936" i="4"/>
  <c r="O2935" i="4"/>
  <c r="M2935" i="4"/>
  <c r="L2935" i="4"/>
  <c r="K2935" i="4"/>
  <c r="N2935" i="4" s="1" a="1"/>
  <c r="N2935" i="4" s="1"/>
  <c r="N2934" i="4" a="1"/>
  <c r="N2934" i="4" s="1"/>
  <c r="M2934" i="4"/>
  <c r="L2934" i="4"/>
  <c r="K2934" i="4"/>
  <c r="M2933" i="4"/>
  <c r="L2933" i="4"/>
  <c r="K2933" i="4"/>
  <c r="M2932" i="4"/>
  <c r="L2932" i="4"/>
  <c r="O2932" i="4" s="1"/>
  <c r="K2932" i="4"/>
  <c r="M2931" i="4"/>
  <c r="L2931" i="4"/>
  <c r="K2931" i="4"/>
  <c r="N2931" i="4" s="1" a="1"/>
  <c r="N2931" i="4" s="1"/>
  <c r="N2930" i="4"/>
  <c r="M2930" i="4"/>
  <c r="L2930" i="4"/>
  <c r="K2930" i="4"/>
  <c r="N2930" i="4" s="1" a="1"/>
  <c r="N2929" i="4" a="1"/>
  <c r="N2929" i="4" s="1"/>
  <c r="M2929" i="4"/>
  <c r="L2929" i="4"/>
  <c r="K2929" i="4"/>
  <c r="M2928" i="4"/>
  <c r="L2928" i="4"/>
  <c r="K2928" i="4"/>
  <c r="N2928" i="4" s="1" a="1"/>
  <c r="N2928" i="4" s="1"/>
  <c r="M2927" i="4"/>
  <c r="L2927" i="4"/>
  <c r="K2927" i="4"/>
  <c r="M2926" i="4"/>
  <c r="L2926" i="4"/>
  <c r="K2926" i="4"/>
  <c r="M2925" i="4"/>
  <c r="L2925" i="4"/>
  <c r="O2925" i="4" s="1"/>
  <c r="K2925" i="4"/>
  <c r="O2924" i="4"/>
  <c r="N2924" i="4"/>
  <c r="N2924" i="4" a="1"/>
  <c r="M2924" i="4"/>
  <c r="L2924" i="4"/>
  <c r="K2924" i="4"/>
  <c r="O2923" i="4"/>
  <c r="M2923" i="4"/>
  <c r="L2923" i="4"/>
  <c r="K2923" i="4"/>
  <c r="N2923" i="4" s="1" a="1"/>
  <c r="N2923" i="4" s="1"/>
  <c r="O2922" i="4"/>
  <c r="N2922" i="4"/>
  <c r="N2922" i="4" a="1"/>
  <c r="M2922" i="4"/>
  <c r="L2922" i="4"/>
  <c r="K2922" i="4"/>
  <c r="N2921" i="4" a="1"/>
  <c r="N2921" i="4" s="1"/>
  <c r="M2921" i="4"/>
  <c r="L2921" i="4"/>
  <c r="K2921" i="4"/>
  <c r="O2920" i="4"/>
  <c r="N2920" i="4"/>
  <c r="N2920" i="4" a="1"/>
  <c r="M2920" i="4"/>
  <c r="L2920" i="4"/>
  <c r="K2920" i="4"/>
  <c r="M2919" i="4"/>
  <c r="L2919" i="4"/>
  <c r="O2919" i="4" s="1"/>
  <c r="K2919" i="4"/>
  <c r="N2918" i="4"/>
  <c r="N2918" i="4" a="1"/>
  <c r="M2918" i="4"/>
  <c r="O2918" i="4" s="1"/>
  <c r="L2918" i="4"/>
  <c r="K2918" i="4"/>
  <c r="M2917" i="4"/>
  <c r="L2917" i="4"/>
  <c r="K2917" i="4"/>
  <c r="O2916" i="4"/>
  <c r="N2916" i="4" a="1"/>
  <c r="N2916" i="4" s="1"/>
  <c r="M2916" i="4"/>
  <c r="L2916" i="4"/>
  <c r="K2916" i="4"/>
  <c r="M2915" i="4"/>
  <c r="O2915" i="4" s="1"/>
  <c r="L2915" i="4"/>
  <c r="K2915" i="4"/>
  <c r="N2915" i="4" s="1" a="1"/>
  <c r="N2915" i="4" s="1"/>
  <c r="M2914" i="4"/>
  <c r="L2914" i="4"/>
  <c r="K2914" i="4"/>
  <c r="N2914" i="4" s="1" a="1"/>
  <c r="N2914" i="4" s="1"/>
  <c r="O2913" i="4"/>
  <c r="N2913" i="4" a="1"/>
  <c r="N2913" i="4" s="1"/>
  <c r="M2913" i="4"/>
  <c r="L2913" i="4"/>
  <c r="K2913" i="4"/>
  <c r="M2912" i="4"/>
  <c r="L2912" i="4"/>
  <c r="O2912" i="4" s="1"/>
  <c r="K2912" i="4"/>
  <c r="M2911" i="4"/>
  <c r="L2911" i="4"/>
  <c r="K2911" i="4"/>
  <c r="N2910" i="4"/>
  <c r="M2910" i="4"/>
  <c r="L2910" i="4"/>
  <c r="K2910" i="4"/>
  <c r="N2910" i="4" s="1" a="1"/>
  <c r="M2909" i="4"/>
  <c r="L2909" i="4"/>
  <c r="K2909" i="4"/>
  <c r="O2908" i="4"/>
  <c r="N2908" i="4" a="1"/>
  <c r="N2908" i="4" s="1"/>
  <c r="M2908" i="4"/>
  <c r="L2908" i="4"/>
  <c r="K2908" i="4"/>
  <c r="M2907" i="4"/>
  <c r="L2907" i="4"/>
  <c r="O2907" i="4" s="1"/>
  <c r="K2907" i="4"/>
  <c r="M2906" i="4"/>
  <c r="L2906" i="4"/>
  <c r="K2906" i="4"/>
  <c r="N2906" i="4" s="1" a="1"/>
  <c r="N2906" i="4" s="1"/>
  <c r="O2905" i="4"/>
  <c r="M2905" i="4"/>
  <c r="L2905" i="4"/>
  <c r="K2905" i="4"/>
  <c r="N2905" i="4" s="1" a="1"/>
  <c r="N2905" i="4" s="1"/>
  <c r="M2904" i="4"/>
  <c r="L2904" i="4"/>
  <c r="K2904" i="4"/>
  <c r="N2904" i="4" s="1" a="1"/>
  <c r="N2904" i="4" s="1"/>
  <c r="M2903" i="4"/>
  <c r="L2903" i="4"/>
  <c r="K2903" i="4"/>
  <c r="M2902" i="4"/>
  <c r="L2902" i="4"/>
  <c r="K2902" i="4"/>
  <c r="N2902" i="4" s="1" a="1"/>
  <c r="N2902" i="4" s="1"/>
  <c r="O2901" i="4"/>
  <c r="N2901" i="4"/>
  <c r="N2901" i="4" a="1"/>
  <c r="M2901" i="4"/>
  <c r="L2901" i="4"/>
  <c r="K2901" i="4"/>
  <c r="N2900" i="4" a="1"/>
  <c r="N2900" i="4" s="1"/>
  <c r="M2900" i="4"/>
  <c r="L2900" i="4"/>
  <c r="O2900" i="4" s="1"/>
  <c r="K2900" i="4"/>
  <c r="N2899" i="4" a="1"/>
  <c r="N2899" i="4" s="1"/>
  <c r="M2899" i="4"/>
  <c r="L2899" i="4"/>
  <c r="K2899" i="4"/>
  <c r="M2898" i="4"/>
  <c r="L2898" i="4"/>
  <c r="O2898" i="4" s="1"/>
  <c r="K2898" i="4"/>
  <c r="M2897" i="4"/>
  <c r="L2897" i="4"/>
  <c r="K2897" i="4"/>
  <c r="N2897" i="4" s="1" a="1"/>
  <c r="N2897" i="4" s="1"/>
  <c r="M2896" i="4"/>
  <c r="L2896" i="4"/>
  <c r="K2896" i="4"/>
  <c r="M2895" i="4"/>
  <c r="L2895" i="4"/>
  <c r="K2895" i="4"/>
  <c r="N2895" i="4" s="1" a="1"/>
  <c r="N2895" i="4" s="1"/>
  <c r="M2894" i="4"/>
  <c r="L2894" i="4"/>
  <c r="K2894" i="4"/>
  <c r="N2894" i="4" s="1" a="1"/>
  <c r="N2894" i="4" s="1"/>
  <c r="O2893" i="4"/>
  <c r="N2893" i="4"/>
  <c r="N2893" i="4" a="1"/>
  <c r="M2893" i="4"/>
  <c r="L2893" i="4"/>
  <c r="K2893" i="4"/>
  <c r="O2892" i="4"/>
  <c r="N2892" i="4" a="1"/>
  <c r="N2892" i="4" s="1"/>
  <c r="M2892" i="4"/>
  <c r="L2892" i="4"/>
  <c r="K2892" i="4"/>
  <c r="N2891" i="4" a="1"/>
  <c r="N2891" i="4" s="1"/>
  <c r="M2891" i="4"/>
  <c r="O2891" i="4" s="1"/>
  <c r="L2891" i="4"/>
  <c r="K2891" i="4"/>
  <c r="M2890" i="4"/>
  <c r="L2890" i="4"/>
  <c r="K2890" i="4"/>
  <c r="M2889" i="4"/>
  <c r="L2889" i="4"/>
  <c r="K2889" i="4"/>
  <c r="N2889" i="4" s="1" a="1"/>
  <c r="N2889" i="4" s="1"/>
  <c r="M2888" i="4"/>
  <c r="L2888" i="4"/>
  <c r="K2888" i="4"/>
  <c r="M2887" i="4"/>
  <c r="L2887" i="4"/>
  <c r="K2887" i="4"/>
  <c r="N2887" i="4" s="1" a="1"/>
  <c r="N2887" i="4" s="1"/>
  <c r="O2886" i="4"/>
  <c r="N2886" i="4" a="1"/>
  <c r="N2886" i="4" s="1"/>
  <c r="M2886" i="4"/>
  <c r="L2886" i="4"/>
  <c r="K2886" i="4"/>
  <c r="M2885" i="4"/>
  <c r="L2885" i="4"/>
  <c r="K2885" i="4"/>
  <c r="N2885" i="4" s="1" a="1"/>
  <c r="N2885" i="4" s="1"/>
  <c r="M2884" i="4"/>
  <c r="L2884" i="4"/>
  <c r="O2884" i="4" s="1"/>
  <c r="K2884" i="4"/>
  <c r="M2883" i="4"/>
  <c r="L2883" i="4"/>
  <c r="K2883" i="4"/>
  <c r="N2883" i="4" s="1" a="1"/>
  <c r="N2883" i="4" s="1"/>
  <c r="M2882" i="4"/>
  <c r="L2882" i="4"/>
  <c r="O2882" i="4" s="1"/>
  <c r="K2882" i="4"/>
  <c r="O2881" i="4"/>
  <c r="N2881" i="4"/>
  <c r="M2881" i="4"/>
  <c r="L2881" i="4"/>
  <c r="K2881" i="4"/>
  <c r="N2881" i="4" s="1" a="1"/>
  <c r="O2880" i="4"/>
  <c r="N2880" i="4" a="1"/>
  <c r="N2880" i="4" s="1"/>
  <c r="M2880" i="4"/>
  <c r="L2880" i="4"/>
  <c r="K2880" i="4"/>
  <c r="O2879" i="4"/>
  <c r="N2879" i="4"/>
  <c r="N2879" i="4" a="1"/>
  <c r="M2879" i="4"/>
  <c r="L2879" i="4"/>
  <c r="K2879" i="4"/>
  <c r="N2878" i="4" a="1"/>
  <c r="N2878" i="4" s="1"/>
  <c r="M2878" i="4"/>
  <c r="L2878" i="4"/>
  <c r="O2878" i="4" s="1"/>
  <c r="K2878" i="4"/>
  <c r="N2877" i="4" a="1"/>
  <c r="N2877" i="4" s="1"/>
  <c r="M2877" i="4"/>
  <c r="O2877" i="4" s="1"/>
  <c r="L2877" i="4"/>
  <c r="K2877" i="4"/>
  <c r="M2876" i="4"/>
  <c r="L2876" i="4"/>
  <c r="O2876" i="4" s="1"/>
  <c r="K2876" i="4"/>
  <c r="O2875" i="4"/>
  <c r="N2875" i="4"/>
  <c r="M2875" i="4"/>
  <c r="L2875" i="4"/>
  <c r="N2875" i="4" s="1" a="1"/>
  <c r="K2875" i="4"/>
  <c r="O2874" i="4"/>
  <c r="M2874" i="4"/>
  <c r="L2874" i="4"/>
  <c r="K2874" i="4"/>
  <c r="O2873" i="4"/>
  <c r="N2873" i="4"/>
  <c r="N2873" i="4" a="1"/>
  <c r="M2873" i="4"/>
  <c r="L2873" i="4"/>
  <c r="K2873" i="4"/>
  <c r="M2872" i="4"/>
  <c r="L2872" i="4"/>
  <c r="K2872" i="4"/>
  <c r="M2871" i="4"/>
  <c r="L2871" i="4"/>
  <c r="O2871" i="4" s="1"/>
  <c r="K2871" i="4"/>
  <c r="O2870" i="4"/>
  <c r="M2870" i="4"/>
  <c r="L2870" i="4"/>
  <c r="K2870" i="4"/>
  <c r="N2870" i="4" s="1" a="1"/>
  <c r="N2870" i="4" s="1"/>
  <c r="M2869" i="4"/>
  <c r="L2869" i="4"/>
  <c r="O2869" i="4" s="1"/>
  <c r="K2869" i="4"/>
  <c r="M2868" i="4"/>
  <c r="L2868" i="4"/>
  <c r="K2868" i="4"/>
  <c r="O2867" i="4"/>
  <c r="M2867" i="4"/>
  <c r="L2867" i="4"/>
  <c r="K2867" i="4"/>
  <c r="N2867" i="4" s="1" a="1"/>
  <c r="N2867" i="4" s="1"/>
  <c r="M2866" i="4"/>
  <c r="L2866" i="4"/>
  <c r="K2866" i="4"/>
  <c r="O2866" i="4" s="1"/>
  <c r="N2865" i="4"/>
  <c r="N2865" i="4" a="1"/>
  <c r="M2865" i="4"/>
  <c r="L2865" i="4"/>
  <c r="K2865" i="4"/>
  <c r="M2864" i="4"/>
  <c r="L2864" i="4"/>
  <c r="K2864" i="4"/>
  <c r="M2863" i="4"/>
  <c r="L2863" i="4"/>
  <c r="O2863" i="4" s="1"/>
  <c r="K2863" i="4"/>
  <c r="N2863" i="4" s="1" a="1"/>
  <c r="N2863" i="4" s="1"/>
  <c r="N2862" i="4" a="1"/>
  <c r="N2862" i="4" s="1"/>
  <c r="M2862" i="4"/>
  <c r="L2862" i="4"/>
  <c r="O2862" i="4" s="1"/>
  <c r="K2862" i="4"/>
  <c r="N2861" i="4"/>
  <c r="M2861" i="4"/>
  <c r="L2861" i="4"/>
  <c r="K2861" i="4"/>
  <c r="N2861" i="4" s="1" a="1"/>
  <c r="M2860" i="4"/>
  <c r="L2860" i="4"/>
  <c r="K2860" i="4"/>
  <c r="M2859" i="4"/>
  <c r="L2859" i="4"/>
  <c r="K2859" i="4"/>
  <c r="N2859" i="4" s="1" a="1"/>
  <c r="N2859" i="4" s="1"/>
  <c r="O2858" i="4"/>
  <c r="N2858" i="4" a="1"/>
  <c r="N2858" i="4" s="1"/>
  <c r="M2858" i="4"/>
  <c r="L2858" i="4"/>
  <c r="K2858" i="4"/>
  <c r="M2857" i="4"/>
  <c r="L2857" i="4"/>
  <c r="K2857" i="4"/>
  <c r="M2856" i="4"/>
  <c r="L2856" i="4"/>
  <c r="K2856" i="4"/>
  <c r="N2856" i="4" s="1" a="1"/>
  <c r="N2856" i="4" s="1"/>
  <c r="O2855" i="4"/>
  <c r="N2855" i="4"/>
  <c r="N2855" i="4" a="1"/>
  <c r="M2855" i="4"/>
  <c r="L2855" i="4"/>
  <c r="K2855" i="4"/>
  <c r="M2854" i="4"/>
  <c r="L2854" i="4"/>
  <c r="O2854" i="4" s="1"/>
  <c r="K2854" i="4"/>
  <c r="O2853" i="4"/>
  <c r="N2853" i="4" a="1"/>
  <c r="N2853" i="4" s="1"/>
  <c r="M2853" i="4"/>
  <c r="L2853" i="4"/>
  <c r="K2853" i="4"/>
  <c r="N2852" i="4" a="1"/>
  <c r="N2852" i="4" s="1"/>
  <c r="M2852" i="4"/>
  <c r="L2852" i="4"/>
  <c r="O2852" i="4" s="1"/>
  <c r="K2852" i="4"/>
  <c r="O2851" i="4"/>
  <c r="M2851" i="4"/>
  <c r="L2851" i="4"/>
  <c r="N2851" i="4" s="1" a="1"/>
  <c r="N2851" i="4" s="1"/>
  <c r="K2851" i="4"/>
  <c r="O2850" i="4"/>
  <c r="M2850" i="4"/>
  <c r="L2850" i="4"/>
  <c r="K2850" i="4"/>
  <c r="M2849" i="4"/>
  <c r="L2849" i="4"/>
  <c r="K2849" i="4"/>
  <c r="N2849" i="4" s="1" a="1"/>
  <c r="N2849" i="4" s="1"/>
  <c r="N2848" i="4" a="1"/>
  <c r="N2848" i="4" s="1"/>
  <c r="M2848" i="4"/>
  <c r="L2848" i="4"/>
  <c r="O2848" i="4" s="1"/>
  <c r="K2848" i="4"/>
  <c r="O2847" i="4"/>
  <c r="M2847" i="4"/>
  <c r="L2847" i="4"/>
  <c r="K2847" i="4"/>
  <c r="O2846" i="4"/>
  <c r="M2846" i="4"/>
  <c r="L2846" i="4"/>
  <c r="K2846" i="4"/>
  <c r="N2846" i="4" s="1" a="1"/>
  <c r="N2846" i="4" s="1"/>
  <c r="O2845" i="4"/>
  <c r="N2845" i="4" a="1"/>
  <c r="N2845" i="4" s="1"/>
  <c r="M2845" i="4"/>
  <c r="L2845" i="4"/>
  <c r="K2845" i="4"/>
  <c r="N2844" i="4" a="1"/>
  <c r="N2844" i="4" s="1"/>
  <c r="M2844" i="4"/>
  <c r="L2844" i="4"/>
  <c r="O2844" i="4" s="1"/>
  <c r="K2844" i="4"/>
  <c r="M2843" i="4"/>
  <c r="L2843" i="4"/>
  <c r="K2843" i="4"/>
  <c r="N2843" i="4" s="1" a="1"/>
  <c r="N2843" i="4" s="1"/>
  <c r="O2842" i="4"/>
  <c r="M2842" i="4"/>
  <c r="L2842" i="4"/>
  <c r="K2842" i="4"/>
  <c r="N2842" i="4" s="1" a="1"/>
  <c r="N2842" i="4" s="1"/>
  <c r="M2841" i="4"/>
  <c r="L2841" i="4"/>
  <c r="K2841" i="4"/>
  <c r="N2841" i="4" s="1" a="1"/>
  <c r="N2841" i="4" s="1"/>
  <c r="M2840" i="4"/>
  <c r="L2840" i="4"/>
  <c r="K2840" i="4"/>
  <c r="M2839" i="4"/>
  <c r="L2839" i="4"/>
  <c r="K2839" i="4"/>
  <c r="M2838" i="4"/>
  <c r="L2838" i="4"/>
  <c r="K2838" i="4"/>
  <c r="N2838" i="4" s="1" a="1"/>
  <c r="N2838" i="4" s="1"/>
  <c r="N2837" i="4"/>
  <c r="M2837" i="4"/>
  <c r="L2837" i="4"/>
  <c r="K2837" i="4"/>
  <c r="N2837" i="4" s="1" a="1"/>
  <c r="M2836" i="4"/>
  <c r="L2836" i="4"/>
  <c r="K2836" i="4"/>
  <c r="O2835" i="4"/>
  <c r="M2835" i="4"/>
  <c r="L2835" i="4"/>
  <c r="K2835" i="4"/>
  <c r="N2835" i="4" s="1" a="1"/>
  <c r="N2835" i="4" s="1"/>
  <c r="M2834" i="4"/>
  <c r="L2834" i="4"/>
  <c r="K2834" i="4"/>
  <c r="M2833" i="4"/>
  <c r="L2833" i="4"/>
  <c r="K2833" i="4"/>
  <c r="M2832" i="4"/>
  <c r="L2832" i="4"/>
  <c r="O2832" i="4" s="1"/>
  <c r="K2832" i="4"/>
  <c r="M2831" i="4"/>
  <c r="L2831" i="4"/>
  <c r="K2831" i="4"/>
  <c r="M2830" i="4"/>
  <c r="L2830" i="4"/>
  <c r="K2830" i="4"/>
  <c r="O2829" i="4"/>
  <c r="N2829" i="4" a="1"/>
  <c r="N2829" i="4" s="1"/>
  <c r="M2829" i="4"/>
  <c r="L2829" i="4"/>
  <c r="K2829" i="4"/>
  <c r="N2828" i="4" a="1"/>
  <c r="N2828" i="4" s="1"/>
  <c r="M2828" i="4"/>
  <c r="L2828" i="4"/>
  <c r="O2828" i="4" s="1"/>
  <c r="K2828" i="4"/>
  <c r="O2827" i="4"/>
  <c r="N2827" i="4"/>
  <c r="N2827" i="4" a="1"/>
  <c r="M2827" i="4"/>
  <c r="L2827" i="4"/>
  <c r="K2827" i="4"/>
  <c r="M2826" i="4"/>
  <c r="L2826" i="4"/>
  <c r="K2826" i="4"/>
  <c r="N2826" i="4" s="1" a="1"/>
  <c r="N2826" i="4" s="1"/>
  <c r="O2825" i="4"/>
  <c r="M2825" i="4"/>
  <c r="L2825" i="4"/>
  <c r="N2825" i="4" s="1" a="1"/>
  <c r="N2825" i="4" s="1"/>
  <c r="K2825" i="4"/>
  <c r="N2824" i="4" a="1"/>
  <c r="N2824" i="4" s="1"/>
  <c r="M2824" i="4"/>
  <c r="L2824" i="4"/>
  <c r="O2824" i="4" s="1"/>
  <c r="K2824" i="4"/>
  <c r="N2823" i="4"/>
  <c r="N2823" i="4" a="1"/>
  <c r="M2823" i="4"/>
  <c r="L2823" i="4"/>
  <c r="O2823" i="4" s="1"/>
  <c r="K2823" i="4"/>
  <c r="O2822" i="4"/>
  <c r="M2822" i="4"/>
  <c r="L2822" i="4"/>
  <c r="K2822" i="4"/>
  <c r="N2822" i="4" s="1" a="1"/>
  <c r="N2822" i="4" s="1"/>
  <c r="M2821" i="4"/>
  <c r="L2821" i="4"/>
  <c r="O2821" i="4" s="1"/>
  <c r="K2821" i="4"/>
  <c r="O2820" i="4"/>
  <c r="N2820" i="4" a="1"/>
  <c r="N2820" i="4" s="1"/>
  <c r="M2820" i="4"/>
  <c r="L2820" i="4"/>
  <c r="K2820" i="4"/>
  <c r="M2819" i="4"/>
  <c r="L2819" i="4"/>
  <c r="O2819" i="4" s="1"/>
  <c r="K2819" i="4"/>
  <c r="O2818" i="4"/>
  <c r="N2818" i="4" a="1"/>
  <c r="N2818" i="4" s="1"/>
  <c r="M2818" i="4"/>
  <c r="L2818" i="4"/>
  <c r="K2818" i="4"/>
  <c r="N2817" i="4"/>
  <c r="M2817" i="4"/>
  <c r="L2817" i="4"/>
  <c r="K2817" i="4"/>
  <c r="N2817" i="4" s="1" a="1"/>
  <c r="N2816" i="4" a="1"/>
  <c r="N2816" i="4" s="1"/>
  <c r="M2816" i="4"/>
  <c r="L2816" i="4"/>
  <c r="O2816" i="4" s="1"/>
  <c r="K2816" i="4"/>
  <c r="M2815" i="4"/>
  <c r="L2815" i="4"/>
  <c r="K2815" i="4"/>
  <c r="O2814" i="4"/>
  <c r="M2814" i="4"/>
  <c r="L2814" i="4"/>
  <c r="K2814" i="4"/>
  <c r="N2814" i="4" s="1" a="1"/>
  <c r="N2814" i="4" s="1"/>
  <c r="M2813" i="4"/>
  <c r="L2813" i="4"/>
  <c r="K2813" i="4"/>
  <c r="M2812" i="4"/>
  <c r="L2812" i="4"/>
  <c r="K2812" i="4"/>
  <c r="N2812" i="4" s="1" a="1"/>
  <c r="N2812" i="4" s="1"/>
  <c r="M2811" i="4"/>
  <c r="L2811" i="4"/>
  <c r="K2811" i="4"/>
  <c r="N2811" i="4" s="1" a="1"/>
  <c r="N2811" i="4" s="1"/>
  <c r="O2810" i="4"/>
  <c r="M2810" i="4"/>
  <c r="L2810" i="4"/>
  <c r="K2810" i="4"/>
  <c r="N2810" i="4" s="1" a="1"/>
  <c r="N2810" i="4" s="1"/>
  <c r="N2809" i="4"/>
  <c r="M2809" i="4"/>
  <c r="O2809" i="4" s="1"/>
  <c r="L2809" i="4"/>
  <c r="K2809" i="4"/>
  <c r="N2809" i="4" s="1" a="1"/>
  <c r="M2808" i="4"/>
  <c r="L2808" i="4"/>
  <c r="K2808" i="4"/>
  <c r="M2807" i="4"/>
  <c r="L2807" i="4"/>
  <c r="O2807" i="4" s="1"/>
  <c r="K2807" i="4"/>
  <c r="M2806" i="4"/>
  <c r="L2806" i="4"/>
  <c r="K2806" i="4"/>
  <c r="N2805" i="4" a="1"/>
  <c r="N2805" i="4" s="1"/>
  <c r="M2805" i="4"/>
  <c r="O2805" i="4" s="1"/>
  <c r="L2805" i="4"/>
  <c r="K2805" i="4"/>
  <c r="N2804" i="4" a="1"/>
  <c r="N2804" i="4" s="1"/>
  <c r="M2804" i="4"/>
  <c r="L2804" i="4"/>
  <c r="K2804" i="4"/>
  <c r="M2803" i="4"/>
  <c r="L2803" i="4"/>
  <c r="K2803" i="4"/>
  <c r="M2802" i="4"/>
  <c r="L2802" i="4"/>
  <c r="O2802" i="4" s="1"/>
  <c r="K2802" i="4"/>
  <c r="M2801" i="4"/>
  <c r="L2801" i="4"/>
  <c r="N2801" i="4" s="1" a="1"/>
  <c r="N2801" i="4" s="1"/>
  <c r="K2801" i="4"/>
  <c r="M2800" i="4"/>
  <c r="L2800" i="4"/>
  <c r="O2800" i="4" s="1"/>
  <c r="K2800" i="4"/>
  <c r="O2799" i="4"/>
  <c r="N2799" i="4" a="1"/>
  <c r="N2799" i="4" s="1"/>
  <c r="M2799" i="4"/>
  <c r="L2799" i="4"/>
  <c r="K2799" i="4"/>
  <c r="M2798" i="4"/>
  <c r="L2798" i="4"/>
  <c r="K2798" i="4"/>
  <c r="N2797" i="4"/>
  <c r="N2797" i="4" a="1"/>
  <c r="M2797" i="4"/>
  <c r="L2797" i="4"/>
  <c r="K2797" i="4"/>
  <c r="O2796" i="4"/>
  <c r="N2796" i="4" a="1"/>
  <c r="N2796" i="4" s="1"/>
  <c r="M2796" i="4"/>
  <c r="L2796" i="4"/>
  <c r="K2796" i="4"/>
  <c r="M2795" i="4"/>
  <c r="L2795" i="4"/>
  <c r="O2795" i="4" s="1"/>
  <c r="K2795" i="4"/>
  <c r="O2794" i="4"/>
  <c r="N2794" i="4" a="1"/>
  <c r="N2794" i="4" s="1"/>
  <c r="M2794" i="4"/>
  <c r="L2794" i="4"/>
  <c r="K2794" i="4"/>
  <c r="M2793" i="4"/>
  <c r="L2793" i="4"/>
  <c r="K2793" i="4"/>
  <c r="N2793" i="4" s="1" a="1"/>
  <c r="N2793" i="4" s="1"/>
  <c r="O2792" i="4"/>
  <c r="N2792" i="4" a="1"/>
  <c r="N2792" i="4" s="1"/>
  <c r="M2792" i="4"/>
  <c r="L2792" i="4"/>
  <c r="K2792" i="4"/>
  <c r="M2791" i="4"/>
  <c r="L2791" i="4"/>
  <c r="O2791" i="4" s="1"/>
  <c r="K2791" i="4"/>
  <c r="M2790" i="4"/>
  <c r="L2790" i="4"/>
  <c r="K2790" i="4"/>
  <c r="N2790" i="4" s="1" a="1"/>
  <c r="N2790" i="4" s="1"/>
  <c r="M2789" i="4"/>
  <c r="L2789" i="4"/>
  <c r="O2789" i="4" s="1"/>
  <c r="K2789" i="4"/>
  <c r="M2788" i="4"/>
  <c r="L2788" i="4"/>
  <c r="K2788" i="4"/>
  <c r="N2788" i="4" s="1" a="1"/>
  <c r="N2788" i="4" s="1"/>
  <c r="O2787" i="4"/>
  <c r="N2787" i="4" a="1"/>
  <c r="N2787" i="4" s="1"/>
  <c r="M2787" i="4"/>
  <c r="L2787" i="4"/>
  <c r="K2787" i="4"/>
  <c r="M2786" i="4"/>
  <c r="L2786" i="4"/>
  <c r="K2786" i="4"/>
  <c r="N2786" i="4" s="1" a="1"/>
  <c r="N2786" i="4" s="1"/>
  <c r="M2785" i="4"/>
  <c r="L2785" i="4"/>
  <c r="K2785" i="4"/>
  <c r="O2784" i="4"/>
  <c r="M2784" i="4"/>
  <c r="L2784" i="4"/>
  <c r="K2784" i="4"/>
  <c r="N2784" i="4" s="1" a="1"/>
  <c r="N2784" i="4" s="1"/>
  <c r="M2783" i="4"/>
  <c r="L2783" i="4"/>
  <c r="K2783" i="4"/>
  <c r="O2782" i="4"/>
  <c r="N2782" i="4" a="1"/>
  <c r="N2782" i="4" s="1"/>
  <c r="M2782" i="4"/>
  <c r="L2782" i="4"/>
  <c r="K2782" i="4"/>
  <c r="M2781" i="4"/>
  <c r="L2781" i="4"/>
  <c r="K2781" i="4"/>
  <c r="O2781" i="4" s="1"/>
  <c r="M2780" i="4"/>
  <c r="L2780" i="4"/>
  <c r="K2780" i="4"/>
  <c r="M2779" i="4"/>
  <c r="L2779" i="4"/>
  <c r="K2779" i="4"/>
  <c r="M2778" i="4"/>
  <c r="L2778" i="4"/>
  <c r="K2778" i="4"/>
  <c r="N2778" i="4" s="1" a="1"/>
  <c r="N2778" i="4" s="1"/>
  <c r="O2777" i="4"/>
  <c r="N2777" i="4" a="1"/>
  <c r="N2777" i="4" s="1"/>
  <c r="M2777" i="4"/>
  <c r="L2777" i="4"/>
  <c r="K2777" i="4"/>
  <c r="M2776" i="4"/>
  <c r="L2776" i="4"/>
  <c r="K2776" i="4"/>
  <c r="N2776" i="4" s="1" a="1"/>
  <c r="N2776" i="4" s="1"/>
  <c r="M2775" i="4"/>
  <c r="L2775" i="4"/>
  <c r="O2775" i="4" s="1"/>
  <c r="K2775" i="4"/>
  <c r="M2774" i="4"/>
  <c r="L2774" i="4"/>
  <c r="K2774" i="4"/>
  <c r="O2773" i="4"/>
  <c r="N2773" i="4" a="1"/>
  <c r="N2773" i="4" s="1"/>
  <c r="M2773" i="4"/>
  <c r="L2773" i="4"/>
  <c r="K2773" i="4"/>
  <c r="O2772" i="4"/>
  <c r="M2772" i="4"/>
  <c r="L2772" i="4"/>
  <c r="N2772" i="4" s="1" a="1"/>
  <c r="N2772" i="4" s="1"/>
  <c r="K2772" i="4"/>
  <c r="M2771" i="4"/>
  <c r="L2771" i="4"/>
  <c r="O2771" i="4" s="1"/>
  <c r="K2771" i="4"/>
  <c r="M2770" i="4"/>
  <c r="L2770" i="4"/>
  <c r="K2770" i="4"/>
  <c r="O2770" i="4" s="1"/>
  <c r="M2769" i="4"/>
  <c r="L2769" i="4"/>
  <c r="K2769" i="4"/>
  <c r="N2769" i="4" s="1" a="1"/>
  <c r="N2769" i="4" s="1"/>
  <c r="M2768" i="4"/>
  <c r="L2768" i="4"/>
  <c r="K2768" i="4"/>
  <c r="O2767" i="4"/>
  <c r="N2767" i="4" a="1"/>
  <c r="N2767" i="4" s="1"/>
  <c r="M2767" i="4"/>
  <c r="L2767" i="4"/>
  <c r="K2767" i="4"/>
  <c r="O2766" i="4"/>
  <c r="N2766" i="4" a="1"/>
  <c r="N2766" i="4" s="1"/>
  <c r="M2766" i="4"/>
  <c r="L2766" i="4"/>
  <c r="K2766" i="4"/>
  <c r="N2765" i="4"/>
  <c r="M2765" i="4"/>
  <c r="L2765" i="4"/>
  <c r="K2765" i="4"/>
  <c r="N2765" i="4" s="1" a="1"/>
  <c r="M2764" i="4"/>
  <c r="L2764" i="4"/>
  <c r="K2764" i="4"/>
  <c r="N2764" i="4" s="1" a="1"/>
  <c r="N2764" i="4" s="1"/>
  <c r="O2763" i="4"/>
  <c r="N2763" i="4" a="1"/>
  <c r="N2763" i="4" s="1"/>
  <c r="M2763" i="4"/>
  <c r="L2763" i="4"/>
  <c r="K2763" i="4"/>
  <c r="O2762" i="4"/>
  <c r="N2762" i="4" a="1"/>
  <c r="N2762" i="4" s="1"/>
  <c r="M2762" i="4"/>
  <c r="L2762" i="4"/>
  <c r="K2762" i="4"/>
  <c r="N2761" i="4"/>
  <c r="M2761" i="4"/>
  <c r="O2761" i="4" s="1"/>
  <c r="L2761" i="4"/>
  <c r="K2761" i="4"/>
  <c r="N2761" i="4" s="1" a="1"/>
  <c r="M2760" i="4"/>
  <c r="L2760" i="4"/>
  <c r="K2760" i="4"/>
  <c r="M2759" i="4"/>
  <c r="L2759" i="4"/>
  <c r="K2759" i="4"/>
  <c r="M2758" i="4"/>
  <c r="L2758" i="4"/>
  <c r="O2758" i="4" s="1"/>
  <c r="K2758" i="4"/>
  <c r="O2757" i="4"/>
  <c r="N2757" i="4"/>
  <c r="M2757" i="4"/>
  <c r="L2757" i="4"/>
  <c r="K2757" i="4"/>
  <c r="N2757" i="4" s="1" a="1"/>
  <c r="N2756" i="4" a="1"/>
  <c r="N2756" i="4" s="1"/>
  <c r="M2756" i="4"/>
  <c r="L2756" i="4"/>
  <c r="O2756" i="4" s="1"/>
  <c r="K2756" i="4"/>
  <c r="N2755" i="4"/>
  <c r="N2755" i="4" a="1"/>
  <c r="M2755" i="4"/>
  <c r="O2755" i="4" s="1"/>
  <c r="L2755" i="4"/>
  <c r="K2755" i="4"/>
  <c r="M2754" i="4"/>
  <c r="L2754" i="4"/>
  <c r="K2754" i="4"/>
  <c r="M2753" i="4"/>
  <c r="L2753" i="4"/>
  <c r="O2753" i="4" s="1"/>
  <c r="K2753" i="4"/>
  <c r="N2753" i="4" s="1" a="1"/>
  <c r="N2753" i="4" s="1"/>
  <c r="O2752" i="4"/>
  <c r="M2752" i="4"/>
  <c r="L2752" i="4"/>
  <c r="K2752" i="4"/>
  <c r="N2752" i="4" s="1" a="1"/>
  <c r="N2752" i="4" s="1"/>
  <c r="N2751" i="4"/>
  <c r="M2751" i="4"/>
  <c r="L2751" i="4"/>
  <c r="K2751" i="4"/>
  <c r="N2751" i="4" s="1" a="1"/>
  <c r="N2750" i="4" a="1"/>
  <c r="N2750" i="4" s="1"/>
  <c r="M2750" i="4"/>
  <c r="O2750" i="4" s="1"/>
  <c r="L2750" i="4"/>
  <c r="K2750" i="4"/>
  <c r="M2749" i="4"/>
  <c r="L2749" i="4"/>
  <c r="O2749" i="4" s="1"/>
  <c r="K2749" i="4"/>
  <c r="O2748" i="4"/>
  <c r="N2748" i="4" a="1"/>
  <c r="N2748" i="4" s="1"/>
  <c r="M2748" i="4"/>
  <c r="L2748" i="4"/>
  <c r="K2748" i="4"/>
  <c r="M2747" i="4"/>
  <c r="L2747" i="4"/>
  <c r="K2747" i="4"/>
  <c r="M2746" i="4"/>
  <c r="L2746" i="4"/>
  <c r="O2746" i="4" s="1"/>
  <c r="K2746" i="4"/>
  <c r="N2745" i="4" a="1"/>
  <c r="N2745" i="4" s="1"/>
  <c r="M2745" i="4"/>
  <c r="L2745" i="4"/>
  <c r="K2745" i="4"/>
  <c r="M2744" i="4"/>
  <c r="L2744" i="4"/>
  <c r="K2744" i="4"/>
  <c r="N2744" i="4" s="1" a="1"/>
  <c r="N2744" i="4" s="1"/>
  <c r="M2743" i="4"/>
  <c r="L2743" i="4"/>
  <c r="O2743" i="4" s="1"/>
  <c r="K2743" i="4"/>
  <c r="N2742" i="4" a="1"/>
  <c r="N2742" i="4" s="1"/>
  <c r="M2742" i="4"/>
  <c r="L2742" i="4"/>
  <c r="O2742" i="4" s="1"/>
  <c r="K2742" i="4"/>
  <c r="M2741" i="4"/>
  <c r="L2741" i="4"/>
  <c r="O2741" i="4" s="1"/>
  <c r="K2741" i="4"/>
  <c r="O2740" i="4"/>
  <c r="N2740" i="4" a="1"/>
  <c r="N2740" i="4" s="1"/>
  <c r="M2740" i="4"/>
  <c r="L2740" i="4"/>
  <c r="K2740" i="4"/>
  <c r="M2739" i="4"/>
  <c r="L2739" i="4"/>
  <c r="O2739" i="4" s="1"/>
  <c r="K2739" i="4"/>
  <c r="N2738" i="4" a="1"/>
  <c r="N2738" i="4" s="1"/>
  <c r="M2738" i="4"/>
  <c r="O2738" i="4" s="1"/>
  <c r="L2738" i="4"/>
  <c r="K2738" i="4"/>
  <c r="M2737" i="4"/>
  <c r="L2737" i="4"/>
  <c r="K2737" i="4"/>
  <c r="M2736" i="4"/>
  <c r="L2736" i="4"/>
  <c r="K2736" i="4"/>
  <c r="O2735" i="4"/>
  <c r="N2735" i="4" a="1"/>
  <c r="N2735" i="4" s="1"/>
  <c r="M2735" i="4"/>
  <c r="L2735" i="4"/>
  <c r="K2735" i="4"/>
  <c r="M2734" i="4"/>
  <c r="L2734" i="4"/>
  <c r="O2734" i="4" s="1"/>
  <c r="K2734" i="4"/>
  <c r="N2734" i="4" s="1" a="1"/>
  <c r="N2734" i="4" s="1"/>
  <c r="M2733" i="4"/>
  <c r="L2733" i="4"/>
  <c r="K2733" i="4"/>
  <c r="M2732" i="4"/>
  <c r="L2732" i="4"/>
  <c r="K2732" i="4"/>
  <c r="N2732" i="4" s="1" a="1"/>
  <c r="N2732" i="4" s="1"/>
  <c r="M2731" i="4"/>
  <c r="L2731" i="4"/>
  <c r="K2731" i="4"/>
  <c r="M2730" i="4"/>
  <c r="L2730" i="4"/>
  <c r="O2730" i="4" s="1"/>
  <c r="K2730" i="4"/>
  <c r="N2729" i="4" a="1"/>
  <c r="N2729" i="4" s="1"/>
  <c r="M2729" i="4"/>
  <c r="L2729" i="4"/>
  <c r="K2729" i="4"/>
  <c r="M2728" i="4"/>
  <c r="L2728" i="4"/>
  <c r="K2728" i="4"/>
  <c r="N2728" i="4" s="1" a="1"/>
  <c r="N2728" i="4" s="1"/>
  <c r="O2727" i="4"/>
  <c r="M2727" i="4"/>
  <c r="L2727" i="4"/>
  <c r="N2727" i="4" s="1" a="1"/>
  <c r="N2727" i="4" s="1"/>
  <c r="K2727" i="4"/>
  <c r="O2726" i="4"/>
  <c r="M2726" i="4"/>
  <c r="L2726" i="4"/>
  <c r="K2726" i="4"/>
  <c r="N2726" i="4" s="1" a="1"/>
  <c r="N2726" i="4" s="1"/>
  <c r="O2725" i="4"/>
  <c r="N2725" i="4" a="1"/>
  <c r="N2725" i="4" s="1"/>
  <c r="M2725" i="4"/>
  <c r="L2725" i="4"/>
  <c r="K2725" i="4"/>
  <c r="M2724" i="4"/>
  <c r="L2724" i="4"/>
  <c r="O2724" i="4" s="1"/>
  <c r="K2724" i="4"/>
  <c r="M2723" i="4"/>
  <c r="L2723" i="4"/>
  <c r="O2723" i="4" s="1"/>
  <c r="K2723" i="4"/>
  <c r="M2722" i="4"/>
  <c r="L2722" i="4"/>
  <c r="K2722" i="4"/>
  <c r="N2721" i="4"/>
  <c r="N2721" i="4" a="1"/>
  <c r="M2721" i="4"/>
  <c r="L2721" i="4"/>
  <c r="K2721" i="4"/>
  <c r="O2720" i="4"/>
  <c r="N2720" i="4" a="1"/>
  <c r="N2720" i="4" s="1"/>
  <c r="M2720" i="4"/>
  <c r="L2720" i="4"/>
  <c r="K2720" i="4"/>
  <c r="N2719" i="4" a="1"/>
  <c r="N2719" i="4" s="1"/>
  <c r="M2719" i="4"/>
  <c r="L2719" i="4"/>
  <c r="K2719" i="4"/>
  <c r="O2718" i="4"/>
  <c r="M2718" i="4"/>
  <c r="L2718" i="4"/>
  <c r="K2718" i="4"/>
  <c r="N2718" i="4" s="1" a="1"/>
  <c r="N2718" i="4" s="1"/>
  <c r="M2717" i="4"/>
  <c r="L2717" i="4"/>
  <c r="K2717" i="4"/>
  <c r="N2717" i="4" s="1" a="1"/>
  <c r="N2717" i="4" s="1"/>
  <c r="N2716" i="4" a="1"/>
  <c r="N2716" i="4" s="1"/>
  <c r="M2716" i="4"/>
  <c r="O2716" i="4" s="1"/>
  <c r="L2716" i="4"/>
  <c r="K2716" i="4"/>
  <c r="O2715" i="4"/>
  <c r="N2715" i="4"/>
  <c r="M2715" i="4"/>
  <c r="L2715" i="4"/>
  <c r="K2715" i="4"/>
  <c r="N2715" i="4" s="1" a="1"/>
  <c r="M2714" i="4"/>
  <c r="L2714" i="4"/>
  <c r="O2714" i="4" s="1"/>
  <c r="K2714" i="4"/>
  <c r="O2713" i="4"/>
  <c r="N2713" i="4"/>
  <c r="N2713" i="4" a="1"/>
  <c r="M2713" i="4"/>
  <c r="L2713" i="4"/>
  <c r="K2713" i="4"/>
  <c r="M2712" i="4"/>
  <c r="L2712" i="4"/>
  <c r="K2712" i="4"/>
  <c r="N2712" i="4" s="1" a="1"/>
  <c r="N2712" i="4" s="1"/>
  <c r="N2711" i="4"/>
  <c r="N2711" i="4" a="1"/>
  <c r="M2711" i="4"/>
  <c r="O2711" i="4" s="1"/>
  <c r="L2711" i="4"/>
  <c r="K2711" i="4"/>
  <c r="M2710" i="4"/>
  <c r="L2710" i="4"/>
  <c r="K2710" i="4"/>
  <c r="N2710" i="4" s="1" a="1"/>
  <c r="N2710" i="4" s="1"/>
  <c r="N2709" i="4" a="1"/>
  <c r="N2709" i="4" s="1"/>
  <c r="M2709" i="4"/>
  <c r="L2709" i="4"/>
  <c r="K2709" i="4"/>
  <c r="N2708" i="4" a="1"/>
  <c r="N2708" i="4" s="1"/>
  <c r="M2708" i="4"/>
  <c r="L2708" i="4"/>
  <c r="K2708" i="4"/>
  <c r="M2707" i="4"/>
  <c r="L2707" i="4"/>
  <c r="K2707" i="4"/>
  <c r="N2707" i="4" s="1" a="1"/>
  <c r="N2707" i="4" s="1"/>
  <c r="O2706" i="4"/>
  <c r="M2706" i="4"/>
  <c r="L2706" i="4"/>
  <c r="K2706" i="4"/>
  <c r="M2705" i="4"/>
  <c r="L2705" i="4"/>
  <c r="O2705" i="4" s="1"/>
  <c r="K2705" i="4"/>
  <c r="M2704" i="4"/>
  <c r="L2704" i="4"/>
  <c r="K2704" i="4"/>
  <c r="M2703" i="4"/>
  <c r="L2703" i="4"/>
  <c r="K2703" i="4"/>
  <c r="N2703" i="4" s="1" a="1"/>
  <c r="N2703" i="4" s="1"/>
  <c r="O2702" i="4"/>
  <c r="N2702" i="4" a="1"/>
  <c r="N2702" i="4" s="1"/>
  <c r="M2702" i="4"/>
  <c r="L2702" i="4"/>
  <c r="K2702" i="4"/>
  <c r="N2701" i="4" a="1"/>
  <c r="N2701" i="4" s="1"/>
  <c r="M2701" i="4"/>
  <c r="O2701" i="4" s="1"/>
  <c r="L2701" i="4"/>
  <c r="K2701" i="4"/>
  <c r="M2700" i="4"/>
  <c r="L2700" i="4"/>
  <c r="K2700" i="4"/>
  <c r="M2699" i="4"/>
  <c r="L2699" i="4"/>
  <c r="K2699" i="4"/>
  <c r="N2699" i="4" s="1" a="1"/>
  <c r="N2699" i="4" s="1"/>
  <c r="M2698" i="4"/>
  <c r="L2698" i="4"/>
  <c r="K2698" i="4"/>
  <c r="N2697" i="4"/>
  <c r="M2697" i="4"/>
  <c r="L2697" i="4"/>
  <c r="K2697" i="4"/>
  <c r="N2697" i="4" s="1" a="1"/>
  <c r="M2696" i="4"/>
  <c r="L2696" i="4"/>
  <c r="O2696" i="4" s="1"/>
  <c r="K2696" i="4"/>
  <c r="M2695" i="4"/>
  <c r="L2695" i="4"/>
  <c r="K2695" i="4"/>
  <c r="N2694" i="4" a="1"/>
  <c r="N2694" i="4" s="1"/>
  <c r="M2694" i="4"/>
  <c r="L2694" i="4"/>
  <c r="K2694" i="4"/>
  <c r="O2693" i="4"/>
  <c r="M2693" i="4"/>
  <c r="L2693" i="4"/>
  <c r="K2693" i="4"/>
  <c r="M2692" i="4"/>
  <c r="L2692" i="4"/>
  <c r="K2692" i="4"/>
  <c r="N2692" i="4" s="1" a="1"/>
  <c r="N2692" i="4" s="1"/>
  <c r="O2691" i="4"/>
  <c r="N2691" i="4"/>
  <c r="N2691" i="4" a="1"/>
  <c r="M2691" i="4"/>
  <c r="L2691" i="4"/>
  <c r="K2691" i="4"/>
  <c r="M2690" i="4"/>
  <c r="L2690" i="4"/>
  <c r="K2690" i="4"/>
  <c r="M2689" i="4"/>
  <c r="L2689" i="4"/>
  <c r="K2689" i="4"/>
  <c r="O2689" i="4" s="1"/>
  <c r="O2688" i="4"/>
  <c r="M2688" i="4"/>
  <c r="L2688" i="4"/>
  <c r="N2688" i="4" s="1" a="1"/>
  <c r="N2688" i="4" s="1"/>
  <c r="K2688" i="4"/>
  <c r="M2687" i="4"/>
  <c r="L2687" i="4"/>
  <c r="K2687" i="4"/>
  <c r="O2686" i="4"/>
  <c r="N2686" i="4" a="1"/>
  <c r="N2686" i="4" s="1"/>
  <c r="M2686" i="4"/>
  <c r="L2686" i="4"/>
  <c r="K2686" i="4"/>
  <c r="M2685" i="4"/>
  <c r="L2685" i="4"/>
  <c r="O2685" i="4" s="1"/>
  <c r="K2685" i="4"/>
  <c r="M2684" i="4"/>
  <c r="L2684" i="4"/>
  <c r="K2684" i="4"/>
  <c r="N2684" i="4" s="1" a="1"/>
  <c r="N2684" i="4" s="1"/>
  <c r="M2683" i="4"/>
  <c r="L2683" i="4"/>
  <c r="K2683" i="4"/>
  <c r="N2683" i="4" s="1" a="1"/>
  <c r="N2683" i="4" s="1"/>
  <c r="M2682" i="4"/>
  <c r="L2682" i="4"/>
  <c r="K2682" i="4"/>
  <c r="N2682" i="4" s="1" a="1"/>
  <c r="N2682" i="4" s="1"/>
  <c r="O2681" i="4"/>
  <c r="N2681" i="4"/>
  <c r="M2681" i="4"/>
  <c r="L2681" i="4"/>
  <c r="K2681" i="4"/>
  <c r="N2681" i="4" s="1" a="1"/>
  <c r="M2680" i="4"/>
  <c r="L2680" i="4"/>
  <c r="O2680" i="4" s="1"/>
  <c r="K2680" i="4"/>
  <c r="N2679" i="4" a="1"/>
  <c r="N2679" i="4" s="1"/>
  <c r="M2679" i="4"/>
  <c r="L2679" i="4"/>
  <c r="O2679" i="4" s="1"/>
  <c r="K2679" i="4"/>
  <c r="M2678" i="4"/>
  <c r="L2678" i="4"/>
  <c r="K2678" i="4"/>
  <c r="M2677" i="4"/>
  <c r="L2677" i="4"/>
  <c r="K2677" i="4"/>
  <c r="N2676" i="4" a="1"/>
  <c r="N2676" i="4" s="1"/>
  <c r="M2676" i="4"/>
  <c r="L2676" i="4"/>
  <c r="O2676" i="4" s="1"/>
  <c r="K2676" i="4"/>
  <c r="O2675" i="4"/>
  <c r="N2675" i="4"/>
  <c r="N2675" i="4" a="1"/>
  <c r="M2675" i="4"/>
  <c r="L2675" i="4"/>
  <c r="K2675" i="4"/>
  <c r="M2674" i="4"/>
  <c r="L2674" i="4"/>
  <c r="O2674" i="4" s="1"/>
  <c r="K2674" i="4"/>
  <c r="M2673" i="4"/>
  <c r="L2673" i="4"/>
  <c r="K2673" i="4"/>
  <c r="N2673" i="4" s="1" a="1"/>
  <c r="N2673" i="4" s="1"/>
  <c r="O2672" i="4"/>
  <c r="M2672" i="4"/>
  <c r="L2672" i="4"/>
  <c r="K2672" i="4"/>
  <c r="N2672" i="4" s="1" a="1"/>
  <c r="N2672" i="4" s="1"/>
  <c r="O2671" i="4"/>
  <c r="N2671" i="4" a="1"/>
  <c r="N2671" i="4" s="1"/>
  <c r="M2671" i="4"/>
  <c r="L2671" i="4"/>
  <c r="K2671" i="4"/>
  <c r="N2670" i="4" a="1"/>
  <c r="N2670" i="4" s="1"/>
  <c r="M2670" i="4"/>
  <c r="O2670" i="4" s="1"/>
  <c r="L2670" i="4"/>
  <c r="K2670" i="4"/>
  <c r="M2669" i="4"/>
  <c r="L2669" i="4"/>
  <c r="K2669" i="4"/>
  <c r="N2669" i="4" s="1" a="1"/>
  <c r="N2669" i="4" s="1"/>
  <c r="M2668" i="4"/>
  <c r="L2668" i="4"/>
  <c r="K2668" i="4"/>
  <c r="N2668" i="4" s="1" a="1"/>
  <c r="N2668" i="4" s="1"/>
  <c r="M2667" i="4"/>
  <c r="L2667" i="4"/>
  <c r="K2667" i="4"/>
  <c r="N2667" i="4" s="1" a="1"/>
  <c r="N2667" i="4" s="1"/>
  <c r="O2666" i="4"/>
  <c r="N2666" i="4" a="1"/>
  <c r="N2666" i="4" s="1"/>
  <c r="M2666" i="4"/>
  <c r="L2666" i="4"/>
  <c r="K2666" i="4"/>
  <c r="M2665" i="4"/>
  <c r="L2665" i="4"/>
  <c r="K2665" i="4"/>
  <c r="N2664" i="4" a="1"/>
  <c r="N2664" i="4" s="1"/>
  <c r="M2664" i="4"/>
  <c r="O2664" i="4" s="1"/>
  <c r="L2664" i="4"/>
  <c r="K2664" i="4"/>
  <c r="N2663" i="4"/>
  <c r="N2663" i="4" a="1"/>
  <c r="M2663" i="4"/>
  <c r="O2663" i="4" s="1"/>
  <c r="L2663" i="4"/>
  <c r="K2663" i="4"/>
  <c r="M2662" i="4"/>
  <c r="L2662" i="4"/>
  <c r="K2662" i="4"/>
  <c r="N2662" i="4" s="1" a="1"/>
  <c r="N2662" i="4" s="1"/>
  <c r="O2661" i="4"/>
  <c r="M2661" i="4"/>
  <c r="L2661" i="4"/>
  <c r="N2661" i="4" s="1" a="1"/>
  <c r="N2661" i="4" s="1"/>
  <c r="K2661" i="4"/>
  <c r="M2660" i="4"/>
  <c r="L2660" i="4"/>
  <c r="K2660" i="4"/>
  <c r="N2660" i="4" s="1" a="1"/>
  <c r="N2660" i="4" s="1"/>
  <c r="O2659" i="4"/>
  <c r="N2659" i="4"/>
  <c r="N2659" i="4" a="1"/>
  <c r="M2659" i="4"/>
  <c r="L2659" i="4"/>
  <c r="K2659" i="4"/>
  <c r="M2658" i="4"/>
  <c r="L2658" i="4"/>
  <c r="O2658" i="4" s="1"/>
  <c r="K2658" i="4"/>
  <c r="N2658" i="4" s="1" a="1"/>
  <c r="N2658" i="4" s="1"/>
  <c r="N2657" i="4" a="1"/>
  <c r="N2657" i="4" s="1"/>
  <c r="M2657" i="4"/>
  <c r="L2657" i="4"/>
  <c r="K2657" i="4"/>
  <c r="M2656" i="4"/>
  <c r="L2656" i="4"/>
  <c r="K2656" i="4"/>
  <c r="N2655" i="4" a="1"/>
  <c r="N2655" i="4" s="1"/>
  <c r="M2655" i="4"/>
  <c r="L2655" i="4"/>
  <c r="K2655" i="4"/>
  <c r="O2654" i="4"/>
  <c r="N2654" i="4" a="1"/>
  <c r="N2654" i="4" s="1"/>
  <c r="M2654" i="4"/>
  <c r="L2654" i="4"/>
  <c r="K2654" i="4"/>
  <c r="M2653" i="4"/>
  <c r="L2653" i="4"/>
  <c r="K2653" i="4"/>
  <c r="O2652" i="4"/>
  <c r="N2652" i="4" a="1"/>
  <c r="N2652" i="4" s="1"/>
  <c r="M2652" i="4"/>
  <c r="L2652" i="4"/>
  <c r="K2652" i="4"/>
  <c r="M2651" i="4"/>
  <c r="L2651" i="4"/>
  <c r="K2651" i="4"/>
  <c r="N2651" i="4" s="1" a="1"/>
  <c r="N2651" i="4" s="1"/>
  <c r="N2650" i="4" a="1"/>
  <c r="N2650" i="4" s="1"/>
  <c r="M2650" i="4"/>
  <c r="O2650" i="4" s="1"/>
  <c r="L2650" i="4"/>
  <c r="K2650" i="4"/>
  <c r="M2649" i="4"/>
  <c r="L2649" i="4"/>
  <c r="K2649" i="4"/>
  <c r="N2649" i="4" s="1" a="1"/>
  <c r="N2649" i="4" s="1"/>
  <c r="M2648" i="4"/>
  <c r="L2648" i="4"/>
  <c r="K2648" i="4"/>
  <c r="N2648" i="4" s="1" a="1"/>
  <c r="N2648" i="4" s="1"/>
  <c r="O2647" i="4"/>
  <c r="M2647" i="4"/>
  <c r="L2647" i="4"/>
  <c r="K2647" i="4"/>
  <c r="N2647" i="4" s="1" a="1"/>
  <c r="N2647" i="4" s="1"/>
  <c r="N2646" i="4" a="1"/>
  <c r="N2646" i="4" s="1"/>
  <c r="M2646" i="4"/>
  <c r="L2646" i="4"/>
  <c r="O2646" i="4" s="1"/>
  <c r="K2646" i="4"/>
  <c r="M2645" i="4"/>
  <c r="L2645" i="4"/>
  <c r="K2645" i="4"/>
  <c r="M2644" i="4"/>
  <c r="L2644" i="4"/>
  <c r="K2644" i="4"/>
  <c r="N2644" i="4" s="1" a="1"/>
  <c r="N2644" i="4" s="1"/>
  <c r="O2643" i="4"/>
  <c r="M2643" i="4"/>
  <c r="L2643" i="4"/>
  <c r="N2643" i="4" s="1" a="1"/>
  <c r="N2643" i="4" s="1"/>
  <c r="K2643" i="4"/>
  <c r="O2642" i="4"/>
  <c r="M2642" i="4"/>
  <c r="L2642" i="4"/>
  <c r="K2642" i="4"/>
  <c r="N2642" i="4" s="1" a="1"/>
  <c r="N2642" i="4" s="1"/>
  <c r="N2641" i="4" a="1"/>
  <c r="N2641" i="4" s="1"/>
  <c r="M2641" i="4"/>
  <c r="L2641" i="4"/>
  <c r="K2641" i="4"/>
  <c r="M2640" i="4"/>
  <c r="L2640" i="4"/>
  <c r="K2640" i="4"/>
  <c r="N2640" i="4" s="1" a="1"/>
  <c r="N2640" i="4" s="1"/>
  <c r="M2639" i="4"/>
  <c r="L2639" i="4"/>
  <c r="K2639" i="4"/>
  <c r="M2638" i="4"/>
  <c r="O2638" i="4" s="1"/>
  <c r="L2638" i="4"/>
  <c r="K2638" i="4"/>
  <c r="N2638" i="4" s="1" a="1"/>
  <c r="N2638" i="4" s="1"/>
  <c r="M2637" i="4"/>
  <c r="L2637" i="4"/>
  <c r="K2637" i="4"/>
  <c r="M2636" i="4"/>
  <c r="L2636" i="4"/>
  <c r="K2636" i="4"/>
  <c r="N2636" i="4" s="1" a="1"/>
  <c r="N2636" i="4" s="1"/>
  <c r="N2635" i="4"/>
  <c r="N2635" i="4" a="1"/>
  <c r="M2635" i="4"/>
  <c r="L2635" i="4"/>
  <c r="O2635" i="4" s="1"/>
  <c r="K2635" i="4"/>
  <c r="M2634" i="4"/>
  <c r="L2634" i="4"/>
  <c r="K2634" i="4"/>
  <c r="N2634" i="4" s="1" a="1"/>
  <c r="N2634" i="4" s="1"/>
  <c r="M2633" i="4"/>
  <c r="L2633" i="4"/>
  <c r="K2633" i="4"/>
  <c r="N2633" i="4" s="1" a="1"/>
  <c r="N2633" i="4" s="1"/>
  <c r="O2632" i="4"/>
  <c r="N2632" i="4" a="1"/>
  <c r="N2632" i="4" s="1"/>
  <c r="M2632" i="4"/>
  <c r="L2632" i="4"/>
  <c r="K2632" i="4"/>
  <c r="M2631" i="4"/>
  <c r="L2631" i="4"/>
  <c r="O2631" i="4" s="1"/>
  <c r="K2631" i="4"/>
  <c r="N2630" i="4" a="1"/>
  <c r="N2630" i="4" s="1"/>
  <c r="M2630" i="4"/>
  <c r="L2630" i="4"/>
  <c r="K2630" i="4"/>
  <c r="O2630" i="4" s="1"/>
  <c r="M2629" i="4"/>
  <c r="L2629" i="4"/>
  <c r="K2629" i="4"/>
  <c r="M2628" i="4"/>
  <c r="L2628" i="4"/>
  <c r="K2628" i="4"/>
  <c r="O2627" i="4"/>
  <c r="M2627" i="4"/>
  <c r="L2627" i="4"/>
  <c r="N2627" i="4" s="1" a="1"/>
  <c r="N2627" i="4" s="1"/>
  <c r="K2627" i="4"/>
  <c r="M2626" i="4"/>
  <c r="L2626" i="4"/>
  <c r="K2626" i="4"/>
  <c r="N2626" i="4" s="1" a="1"/>
  <c r="N2626" i="4" s="1"/>
  <c r="N2625" i="4" a="1"/>
  <c r="N2625" i="4" s="1"/>
  <c r="M2625" i="4"/>
  <c r="L2625" i="4"/>
  <c r="K2625" i="4"/>
  <c r="M2624" i="4"/>
  <c r="L2624" i="4"/>
  <c r="K2624" i="4"/>
  <c r="N2624" i="4" s="1" a="1"/>
  <c r="N2624" i="4" s="1"/>
  <c r="M2623" i="4"/>
  <c r="L2623" i="4"/>
  <c r="O2623" i="4" s="1"/>
  <c r="K2623" i="4"/>
  <c r="O2622" i="4"/>
  <c r="M2622" i="4"/>
  <c r="L2622" i="4"/>
  <c r="K2622" i="4"/>
  <c r="N2622" i="4" s="1" a="1"/>
  <c r="N2622" i="4" s="1"/>
  <c r="O2621" i="4"/>
  <c r="M2621" i="4"/>
  <c r="L2621" i="4"/>
  <c r="K2621" i="4"/>
  <c r="N2621" i="4" s="1" a="1"/>
  <c r="N2621" i="4" s="1"/>
  <c r="N2620" i="4" a="1"/>
  <c r="N2620" i="4" s="1"/>
  <c r="M2620" i="4"/>
  <c r="O2620" i="4" s="1"/>
  <c r="L2620" i="4"/>
  <c r="K2620" i="4"/>
  <c r="M2619" i="4"/>
  <c r="L2619" i="4"/>
  <c r="K2619" i="4"/>
  <c r="N2619" i="4" s="1" a="1"/>
  <c r="N2619" i="4" s="1"/>
  <c r="M2618" i="4"/>
  <c r="L2618" i="4"/>
  <c r="O2618" i="4" s="1"/>
  <c r="K2618" i="4"/>
  <c r="M2617" i="4"/>
  <c r="L2617" i="4"/>
  <c r="K2617" i="4"/>
  <c r="N2616" i="4" a="1"/>
  <c r="N2616" i="4" s="1"/>
  <c r="M2616" i="4"/>
  <c r="O2616" i="4" s="1"/>
  <c r="L2616" i="4"/>
  <c r="K2616" i="4"/>
  <c r="M2615" i="4"/>
  <c r="L2615" i="4"/>
  <c r="K2615" i="4"/>
  <c r="M2614" i="4"/>
  <c r="L2614" i="4"/>
  <c r="K2614" i="4"/>
  <c r="N2614" i="4" s="1" a="1"/>
  <c r="N2614" i="4" s="1"/>
  <c r="O2613" i="4"/>
  <c r="N2613" i="4" a="1"/>
  <c r="N2613" i="4" s="1"/>
  <c r="M2613" i="4"/>
  <c r="L2613" i="4"/>
  <c r="K2613" i="4"/>
  <c r="N2612" i="4" a="1"/>
  <c r="N2612" i="4" s="1"/>
  <c r="M2612" i="4"/>
  <c r="L2612" i="4"/>
  <c r="O2612" i="4" s="1"/>
  <c r="K2612" i="4"/>
  <c r="N2611" i="4" a="1"/>
  <c r="N2611" i="4" s="1"/>
  <c r="M2611" i="4"/>
  <c r="L2611" i="4"/>
  <c r="O2611" i="4" s="1"/>
  <c r="K2611" i="4"/>
  <c r="M2610" i="4"/>
  <c r="O2610" i="4" s="1"/>
  <c r="L2610" i="4"/>
  <c r="K2610" i="4"/>
  <c r="M2609" i="4"/>
  <c r="L2609" i="4"/>
  <c r="K2609" i="4"/>
  <c r="M2608" i="4"/>
  <c r="L2608" i="4"/>
  <c r="K2608" i="4"/>
  <c r="N2608" i="4" s="1" a="1"/>
  <c r="N2608" i="4" s="1"/>
  <c r="M2607" i="4"/>
  <c r="L2607" i="4"/>
  <c r="K2607" i="4"/>
  <c r="N2607" i="4" s="1" a="1"/>
  <c r="N2607" i="4" s="1"/>
  <c r="M2606" i="4"/>
  <c r="L2606" i="4"/>
  <c r="K2606" i="4"/>
  <c r="O2605" i="4"/>
  <c r="N2605" i="4"/>
  <c r="N2605" i="4" a="1"/>
  <c r="M2605" i="4"/>
  <c r="L2605" i="4"/>
  <c r="K2605" i="4"/>
  <c r="N2604" i="4" a="1"/>
  <c r="N2604" i="4" s="1"/>
  <c r="M2604" i="4"/>
  <c r="O2604" i="4" s="1"/>
  <c r="L2604" i="4"/>
  <c r="K2604" i="4"/>
  <c r="N2603" i="4" a="1"/>
  <c r="N2603" i="4" s="1"/>
  <c r="M2603" i="4"/>
  <c r="O2603" i="4" s="1"/>
  <c r="L2603" i="4"/>
  <c r="K2603" i="4"/>
  <c r="M2602" i="4"/>
  <c r="L2602" i="4"/>
  <c r="O2602" i="4" s="1"/>
  <c r="K2602" i="4"/>
  <c r="M2601" i="4"/>
  <c r="L2601" i="4"/>
  <c r="O2601" i="4" s="1"/>
  <c r="K2601" i="4"/>
  <c r="N2601" i="4" s="1" a="1"/>
  <c r="N2601" i="4" s="1"/>
  <c r="M2600" i="4"/>
  <c r="L2600" i="4"/>
  <c r="K2600" i="4"/>
  <c r="M2599" i="4"/>
  <c r="L2599" i="4"/>
  <c r="O2599" i="4" s="1"/>
  <c r="K2599" i="4"/>
  <c r="N2599" i="4" s="1" a="1"/>
  <c r="N2599" i="4" s="1"/>
  <c r="N2598" i="4" a="1"/>
  <c r="N2598" i="4" s="1"/>
  <c r="M2598" i="4"/>
  <c r="O2598" i="4" s="1"/>
  <c r="L2598" i="4"/>
  <c r="K2598" i="4"/>
  <c r="M2597" i="4"/>
  <c r="L2597" i="4"/>
  <c r="K2597" i="4"/>
  <c r="M2596" i="4"/>
  <c r="L2596" i="4"/>
  <c r="K2596" i="4"/>
  <c r="N2596" i="4" s="1" a="1"/>
  <c r="N2596" i="4" s="1"/>
  <c r="O2595" i="4"/>
  <c r="M2595" i="4"/>
  <c r="L2595" i="4"/>
  <c r="N2595" i="4" s="1" a="1"/>
  <c r="N2595" i="4" s="1"/>
  <c r="K2595" i="4"/>
  <c r="O2594" i="4"/>
  <c r="N2594" i="4" a="1"/>
  <c r="N2594" i="4" s="1"/>
  <c r="M2594" i="4"/>
  <c r="L2594" i="4"/>
  <c r="K2594" i="4"/>
  <c r="M2593" i="4"/>
  <c r="L2593" i="4"/>
  <c r="K2593" i="4"/>
  <c r="M2592" i="4"/>
  <c r="L2592" i="4"/>
  <c r="K2592" i="4"/>
  <c r="N2592" i="4" s="1" a="1"/>
  <c r="N2592" i="4" s="1"/>
  <c r="N2591" i="4"/>
  <c r="N2591" i="4" a="1"/>
  <c r="M2591" i="4"/>
  <c r="O2591" i="4" s="1"/>
  <c r="L2591" i="4"/>
  <c r="K2591" i="4"/>
  <c r="M2590" i="4"/>
  <c r="L2590" i="4"/>
  <c r="K2590" i="4"/>
  <c r="N2590" i="4" s="1" a="1"/>
  <c r="N2590" i="4" s="1"/>
  <c r="O2589" i="4"/>
  <c r="N2589" i="4"/>
  <c r="N2589" i="4" a="1"/>
  <c r="M2589" i="4"/>
  <c r="L2589" i="4"/>
  <c r="K2589" i="4"/>
  <c r="M2588" i="4"/>
  <c r="L2588" i="4"/>
  <c r="K2588" i="4"/>
  <c r="N2588" i="4" s="1" a="1"/>
  <c r="N2588" i="4" s="1"/>
  <c r="N2587" i="4" a="1"/>
  <c r="N2587" i="4" s="1"/>
  <c r="M2587" i="4"/>
  <c r="L2587" i="4"/>
  <c r="K2587" i="4"/>
  <c r="M2586" i="4"/>
  <c r="O2586" i="4" s="1"/>
  <c r="L2586" i="4"/>
  <c r="K2586" i="4"/>
  <c r="N2586" i="4" s="1" a="1"/>
  <c r="N2586" i="4" s="1"/>
  <c r="M2585" i="4"/>
  <c r="L2585" i="4"/>
  <c r="O2585" i="4" s="1"/>
  <c r="K2585" i="4"/>
  <c r="M2584" i="4"/>
  <c r="L2584" i="4"/>
  <c r="K2584" i="4"/>
  <c r="M2583" i="4"/>
  <c r="L2583" i="4"/>
  <c r="K2583" i="4"/>
  <c r="N2583" i="4" s="1" a="1"/>
  <c r="N2583" i="4" s="1"/>
  <c r="N2582" i="4" a="1"/>
  <c r="N2582" i="4" s="1"/>
  <c r="M2582" i="4"/>
  <c r="L2582" i="4"/>
  <c r="K2582" i="4"/>
  <c r="O2582" i="4" s="1"/>
  <c r="M2581" i="4"/>
  <c r="L2581" i="4"/>
  <c r="O2581" i="4" s="1"/>
  <c r="K2581" i="4"/>
  <c r="M2580" i="4"/>
  <c r="L2580" i="4"/>
  <c r="K2580" i="4"/>
  <c r="M2579" i="4"/>
  <c r="L2579" i="4"/>
  <c r="K2579" i="4"/>
  <c r="O2578" i="4"/>
  <c r="M2578" i="4"/>
  <c r="L2578" i="4"/>
  <c r="K2578" i="4"/>
  <c r="N2578" i="4" s="1" a="1"/>
  <c r="N2578" i="4" s="1"/>
  <c r="M2577" i="4"/>
  <c r="L2577" i="4"/>
  <c r="O2577" i="4" s="1"/>
  <c r="K2577" i="4"/>
  <c r="O2576" i="4"/>
  <c r="N2576" i="4" a="1"/>
  <c r="N2576" i="4" s="1"/>
  <c r="M2576" i="4"/>
  <c r="L2576" i="4"/>
  <c r="K2576" i="4"/>
  <c r="N2575" i="4" a="1"/>
  <c r="N2575" i="4" s="1"/>
  <c r="M2575" i="4"/>
  <c r="L2575" i="4"/>
  <c r="O2575" i="4" s="1"/>
  <c r="K2575" i="4"/>
  <c r="M2574" i="4"/>
  <c r="L2574" i="4"/>
  <c r="O2574" i="4" s="1"/>
  <c r="K2574" i="4"/>
  <c r="M2573" i="4"/>
  <c r="L2573" i="4"/>
  <c r="K2573" i="4"/>
  <c r="N2573" i="4" s="1" a="1"/>
  <c r="N2573" i="4" s="1"/>
  <c r="O2572" i="4"/>
  <c r="M2572" i="4"/>
  <c r="L2572" i="4"/>
  <c r="K2572" i="4"/>
  <c r="N2572" i="4" s="1" a="1"/>
  <c r="N2572" i="4" s="1"/>
  <c r="O2571" i="4"/>
  <c r="N2571" i="4" a="1"/>
  <c r="N2571" i="4" s="1"/>
  <c r="M2571" i="4"/>
  <c r="L2571" i="4"/>
  <c r="K2571" i="4"/>
  <c r="M2570" i="4"/>
  <c r="L2570" i="4"/>
  <c r="K2570" i="4"/>
  <c r="N2569" i="4" a="1"/>
  <c r="N2569" i="4" s="1"/>
  <c r="M2569" i="4"/>
  <c r="O2569" i="4" s="1"/>
  <c r="L2569" i="4"/>
  <c r="K2569" i="4"/>
  <c r="M2568" i="4"/>
  <c r="L2568" i="4"/>
  <c r="K2568" i="4"/>
  <c r="N2567" i="4"/>
  <c r="N2567" i="4" a="1"/>
  <c r="M2567" i="4"/>
  <c r="L2567" i="4"/>
  <c r="O2567" i="4" s="1"/>
  <c r="K2567" i="4"/>
  <c r="O2566" i="4"/>
  <c r="M2566" i="4"/>
  <c r="L2566" i="4"/>
  <c r="N2566" i="4" s="1" a="1"/>
  <c r="N2566" i="4" s="1"/>
  <c r="K2566" i="4"/>
  <c r="O2565" i="4"/>
  <c r="M2565" i="4"/>
  <c r="L2565" i="4"/>
  <c r="K2565" i="4"/>
  <c r="N2564" i="4" a="1"/>
  <c r="N2564" i="4" s="1"/>
  <c r="M2564" i="4"/>
  <c r="L2564" i="4"/>
  <c r="K2564" i="4"/>
  <c r="M2563" i="4"/>
  <c r="L2563" i="4"/>
  <c r="O2563" i="4" s="1"/>
  <c r="K2563" i="4"/>
  <c r="M2562" i="4"/>
  <c r="L2562" i="4"/>
  <c r="K2562" i="4"/>
  <c r="O2561" i="4"/>
  <c r="N2561" i="4"/>
  <c r="M2561" i="4"/>
  <c r="L2561" i="4"/>
  <c r="N2561" i="4" s="1" a="1"/>
  <c r="K2561" i="4"/>
  <c r="M2560" i="4"/>
  <c r="L2560" i="4"/>
  <c r="O2560" i="4" s="1"/>
  <c r="K2560" i="4"/>
  <c r="O2559" i="4"/>
  <c r="N2559" i="4" a="1"/>
  <c r="N2559" i="4" s="1"/>
  <c r="M2559" i="4"/>
  <c r="L2559" i="4"/>
  <c r="K2559" i="4"/>
  <c r="M2558" i="4"/>
  <c r="L2558" i="4"/>
  <c r="K2558" i="4"/>
  <c r="O2557" i="4"/>
  <c r="N2557" i="4" a="1"/>
  <c r="N2557" i="4" s="1"/>
  <c r="M2557" i="4"/>
  <c r="L2557" i="4"/>
  <c r="K2557" i="4"/>
  <c r="M2556" i="4"/>
  <c r="L2556" i="4"/>
  <c r="K2556" i="4"/>
  <c r="N2555" i="4"/>
  <c r="N2555" i="4" a="1"/>
  <c r="M2555" i="4"/>
  <c r="L2555" i="4"/>
  <c r="O2555" i="4" s="1"/>
  <c r="K2555" i="4"/>
  <c r="N2554" i="4" a="1"/>
  <c r="N2554" i="4" s="1"/>
  <c r="M2554" i="4"/>
  <c r="L2554" i="4"/>
  <c r="O2554" i="4" s="1"/>
  <c r="K2554" i="4"/>
  <c r="M2553" i="4"/>
  <c r="L2553" i="4"/>
  <c r="K2553" i="4"/>
  <c r="N2553" i="4" s="1" a="1"/>
  <c r="N2553" i="4" s="1"/>
  <c r="O2552" i="4"/>
  <c r="N2552" i="4" a="1"/>
  <c r="N2552" i="4" s="1"/>
  <c r="M2552" i="4"/>
  <c r="L2552" i="4"/>
  <c r="K2552" i="4"/>
  <c r="M2551" i="4"/>
  <c r="L2551" i="4"/>
  <c r="O2551" i="4" s="1"/>
  <c r="K2551" i="4"/>
  <c r="M2550" i="4"/>
  <c r="L2550" i="4"/>
  <c r="K2550" i="4"/>
  <c r="O2549" i="4"/>
  <c r="M2549" i="4"/>
  <c r="L2549" i="4"/>
  <c r="K2549" i="4"/>
  <c r="M2548" i="4"/>
  <c r="L2548" i="4"/>
  <c r="O2548" i="4" s="1"/>
  <c r="K2548" i="4"/>
  <c r="N2548" i="4" s="1" a="1"/>
  <c r="N2548" i="4" s="1"/>
  <c r="M2547" i="4"/>
  <c r="L2547" i="4"/>
  <c r="K2547" i="4"/>
  <c r="M2546" i="4"/>
  <c r="L2546" i="4"/>
  <c r="O2546" i="4" s="1"/>
  <c r="K2546" i="4"/>
  <c r="M2545" i="4"/>
  <c r="L2545" i="4"/>
  <c r="K2545" i="4"/>
  <c r="M2544" i="4"/>
  <c r="L2544" i="4"/>
  <c r="K2544" i="4"/>
  <c r="N2544" i="4" s="1" a="1"/>
  <c r="N2544" i="4" s="1"/>
  <c r="O2543" i="4"/>
  <c r="N2543" i="4"/>
  <c r="N2543" i="4" a="1"/>
  <c r="M2543" i="4"/>
  <c r="L2543" i="4"/>
  <c r="K2543" i="4"/>
  <c r="O2542" i="4"/>
  <c r="N2542" i="4" a="1"/>
  <c r="N2542" i="4" s="1"/>
  <c r="M2542" i="4"/>
  <c r="L2542" i="4"/>
  <c r="K2542" i="4"/>
  <c r="O2541" i="4"/>
  <c r="N2541" i="4" a="1"/>
  <c r="N2541" i="4" s="1"/>
  <c r="M2541" i="4"/>
  <c r="L2541" i="4"/>
  <c r="K2541" i="4"/>
  <c r="M2540" i="4"/>
  <c r="L2540" i="4"/>
  <c r="K2540" i="4"/>
  <c r="N2540" i="4" s="1" a="1"/>
  <c r="N2540" i="4" s="1"/>
  <c r="M2539" i="4"/>
  <c r="L2539" i="4"/>
  <c r="K2539" i="4"/>
  <c r="M2538" i="4"/>
  <c r="L2538" i="4"/>
  <c r="K2538" i="4"/>
  <c r="O2537" i="4"/>
  <c r="N2537" i="4"/>
  <c r="N2537" i="4" a="1"/>
  <c r="M2537" i="4"/>
  <c r="L2537" i="4"/>
  <c r="K2537" i="4"/>
  <c r="M2536" i="4"/>
  <c r="L2536" i="4"/>
  <c r="N2536" i="4" s="1" a="1"/>
  <c r="N2536" i="4" s="1"/>
  <c r="K2536" i="4"/>
  <c r="O2535" i="4"/>
  <c r="N2535" i="4" a="1"/>
  <c r="N2535" i="4" s="1"/>
  <c r="M2535" i="4"/>
  <c r="L2535" i="4"/>
  <c r="K2535" i="4"/>
  <c r="N2534" i="4" a="1"/>
  <c r="N2534" i="4" s="1"/>
  <c r="M2534" i="4"/>
  <c r="L2534" i="4"/>
  <c r="K2534" i="4"/>
  <c r="N2533" i="4" a="1"/>
  <c r="N2533" i="4" s="1"/>
  <c r="M2533" i="4"/>
  <c r="L2533" i="4"/>
  <c r="K2533" i="4"/>
  <c r="M2532" i="4"/>
  <c r="L2532" i="4"/>
  <c r="K2532" i="4"/>
  <c r="O2531" i="4"/>
  <c r="N2531" i="4" a="1"/>
  <c r="N2531" i="4" s="1"/>
  <c r="M2531" i="4"/>
  <c r="L2531" i="4"/>
  <c r="K2531" i="4"/>
  <c r="O2530" i="4"/>
  <c r="N2530" i="4" a="1"/>
  <c r="N2530" i="4" s="1"/>
  <c r="M2530" i="4"/>
  <c r="L2530" i="4"/>
  <c r="K2530" i="4"/>
  <c r="M2529" i="4"/>
  <c r="L2529" i="4"/>
  <c r="K2529" i="4"/>
  <c r="N2529" i="4" s="1" a="1"/>
  <c r="N2529" i="4" s="1"/>
  <c r="O2528" i="4"/>
  <c r="N2528" i="4" a="1"/>
  <c r="N2528" i="4" s="1"/>
  <c r="M2528" i="4"/>
  <c r="L2528" i="4"/>
  <c r="K2528" i="4"/>
  <c r="M2527" i="4"/>
  <c r="L2527" i="4"/>
  <c r="K2527" i="4"/>
  <c r="M2526" i="4"/>
  <c r="L2526" i="4"/>
  <c r="K2526" i="4"/>
  <c r="O2525" i="4"/>
  <c r="M2525" i="4"/>
  <c r="L2525" i="4"/>
  <c r="K2525" i="4"/>
  <c r="M2524" i="4"/>
  <c r="L2524" i="4"/>
  <c r="O2524" i="4" s="1"/>
  <c r="K2524" i="4"/>
  <c r="N2524" i="4" s="1" a="1"/>
  <c r="N2524" i="4" s="1"/>
  <c r="M2523" i="4"/>
  <c r="L2523" i="4"/>
  <c r="O2523" i="4" s="1"/>
  <c r="K2523" i="4"/>
  <c r="M2522" i="4"/>
  <c r="L2522" i="4"/>
  <c r="K2522" i="4"/>
  <c r="N2522" i="4" s="1" a="1"/>
  <c r="N2522" i="4" s="1"/>
  <c r="M2521" i="4"/>
  <c r="L2521" i="4"/>
  <c r="K2521" i="4"/>
  <c r="O2520" i="4"/>
  <c r="M2520" i="4"/>
  <c r="L2520" i="4"/>
  <c r="K2520" i="4"/>
  <c r="N2520" i="4" s="1" a="1"/>
  <c r="N2520" i="4" s="1"/>
  <c r="M2519" i="4"/>
  <c r="L2519" i="4"/>
  <c r="O2519" i="4" s="1"/>
  <c r="K2519" i="4"/>
  <c r="O2518" i="4"/>
  <c r="N2518" i="4" a="1"/>
  <c r="N2518" i="4" s="1"/>
  <c r="M2518" i="4"/>
  <c r="L2518" i="4"/>
  <c r="K2518" i="4"/>
  <c r="N2517" i="4"/>
  <c r="M2517" i="4"/>
  <c r="L2517" i="4"/>
  <c r="K2517" i="4"/>
  <c r="N2517" i="4" s="1" a="1"/>
  <c r="M2516" i="4"/>
  <c r="L2516" i="4"/>
  <c r="K2516" i="4"/>
  <c r="M2515" i="4"/>
  <c r="L2515" i="4"/>
  <c r="K2515" i="4"/>
  <c r="N2515" i="4" s="1" a="1"/>
  <c r="N2515" i="4" s="1"/>
  <c r="O2514" i="4"/>
  <c r="M2514" i="4"/>
  <c r="L2514" i="4"/>
  <c r="K2514" i="4"/>
  <c r="O2513" i="4"/>
  <c r="N2513" i="4" a="1"/>
  <c r="N2513" i="4" s="1"/>
  <c r="M2513" i="4"/>
  <c r="L2513" i="4"/>
  <c r="K2513" i="4"/>
  <c r="M2512" i="4"/>
  <c r="L2512" i="4"/>
  <c r="O2512" i="4" s="1"/>
  <c r="K2512" i="4"/>
  <c r="M2511" i="4"/>
  <c r="L2511" i="4"/>
  <c r="K2511" i="4"/>
  <c r="N2511" i="4" s="1" a="1"/>
  <c r="N2511" i="4" s="1"/>
  <c r="M2510" i="4"/>
  <c r="L2510" i="4"/>
  <c r="K2510" i="4"/>
  <c r="O2509" i="4"/>
  <c r="N2509" i="4"/>
  <c r="N2509" i="4" a="1"/>
  <c r="M2509" i="4"/>
  <c r="L2509" i="4"/>
  <c r="K2509" i="4"/>
  <c r="O2508" i="4"/>
  <c r="M2508" i="4"/>
  <c r="L2508" i="4"/>
  <c r="N2508" i="4" s="1" a="1"/>
  <c r="N2508" i="4" s="1"/>
  <c r="K2508" i="4"/>
  <c r="N2507" i="4"/>
  <c r="N2507" i="4" a="1"/>
  <c r="M2507" i="4"/>
  <c r="L2507" i="4"/>
  <c r="K2507" i="4"/>
  <c r="O2507" i="4" s="1"/>
  <c r="N2506" i="4" a="1"/>
  <c r="N2506" i="4" s="1"/>
  <c r="M2506" i="4"/>
  <c r="L2506" i="4"/>
  <c r="K2506" i="4"/>
  <c r="M2505" i="4"/>
  <c r="L2505" i="4"/>
  <c r="O2505" i="4" s="1"/>
  <c r="K2505" i="4"/>
  <c r="M2504" i="4"/>
  <c r="L2504" i="4"/>
  <c r="O2504" i="4" s="1"/>
  <c r="K2504" i="4"/>
  <c r="M2503" i="4"/>
  <c r="L2503" i="4"/>
  <c r="K2503" i="4"/>
  <c r="N2503" i="4" s="1" a="1"/>
  <c r="N2503" i="4" s="1"/>
  <c r="M2502" i="4"/>
  <c r="L2502" i="4"/>
  <c r="O2502" i="4" s="1"/>
  <c r="K2502" i="4"/>
  <c r="N2501" i="4"/>
  <c r="M2501" i="4"/>
  <c r="O2501" i="4" s="1"/>
  <c r="L2501" i="4"/>
  <c r="K2501" i="4"/>
  <c r="N2501" i="4" s="1" a="1"/>
  <c r="M2500" i="4"/>
  <c r="L2500" i="4"/>
  <c r="O2500" i="4" s="1"/>
  <c r="K2500" i="4"/>
  <c r="M2499" i="4"/>
  <c r="L2499" i="4"/>
  <c r="O2499" i="4" s="1"/>
  <c r="K2499" i="4"/>
  <c r="M2498" i="4"/>
  <c r="L2498" i="4"/>
  <c r="K2498" i="4"/>
  <c r="N2498" i="4" s="1" a="1"/>
  <c r="N2498" i="4" s="1"/>
  <c r="M2497" i="4"/>
  <c r="L2497" i="4"/>
  <c r="K2497" i="4"/>
  <c r="O2496" i="4"/>
  <c r="N2496" i="4" a="1"/>
  <c r="N2496" i="4" s="1"/>
  <c r="M2496" i="4"/>
  <c r="L2496" i="4"/>
  <c r="K2496" i="4"/>
  <c r="N2495" i="4" a="1"/>
  <c r="N2495" i="4" s="1"/>
  <c r="M2495" i="4"/>
  <c r="L2495" i="4"/>
  <c r="O2495" i="4" s="1"/>
  <c r="K2495" i="4"/>
  <c r="M2494" i="4"/>
  <c r="L2494" i="4"/>
  <c r="K2494" i="4"/>
  <c r="N2494" i="4" s="1" a="1"/>
  <c r="N2494" i="4" s="1"/>
  <c r="M2493" i="4"/>
  <c r="L2493" i="4"/>
  <c r="K2493" i="4"/>
  <c r="N2492" i="4" a="1"/>
  <c r="N2492" i="4" s="1"/>
  <c r="M2492" i="4"/>
  <c r="L2492" i="4"/>
  <c r="O2492" i="4" s="1"/>
  <c r="K2492" i="4"/>
  <c r="O2491" i="4"/>
  <c r="N2491" i="4" a="1"/>
  <c r="N2491" i="4" s="1"/>
  <c r="M2491" i="4"/>
  <c r="L2491" i="4"/>
  <c r="K2491" i="4"/>
  <c r="M2490" i="4"/>
  <c r="L2490" i="4"/>
  <c r="K2490" i="4"/>
  <c r="M2489" i="4"/>
  <c r="L2489" i="4"/>
  <c r="O2489" i="4" s="1"/>
  <c r="K2489" i="4"/>
  <c r="N2489" i="4" s="1" a="1"/>
  <c r="N2489" i="4" s="1"/>
  <c r="M2488" i="4"/>
  <c r="L2488" i="4"/>
  <c r="K2488" i="4"/>
  <c r="N2488" i="4" s="1" a="1"/>
  <c r="N2488" i="4" s="1"/>
  <c r="O2487" i="4"/>
  <c r="N2487" i="4" a="1"/>
  <c r="N2487" i="4" s="1"/>
  <c r="M2487" i="4"/>
  <c r="L2487" i="4"/>
  <c r="K2487" i="4"/>
  <c r="M2486" i="4"/>
  <c r="O2486" i="4" s="1"/>
  <c r="L2486" i="4"/>
  <c r="K2486" i="4"/>
  <c r="N2486" i="4" s="1" a="1"/>
  <c r="N2486" i="4" s="1"/>
  <c r="N2485" i="4" a="1"/>
  <c r="N2485" i="4" s="1"/>
  <c r="M2485" i="4"/>
  <c r="L2485" i="4"/>
  <c r="K2485" i="4"/>
  <c r="M2484" i="4"/>
  <c r="L2484" i="4"/>
  <c r="O2484" i="4" s="1"/>
  <c r="K2484" i="4"/>
  <c r="M2483" i="4"/>
  <c r="L2483" i="4"/>
  <c r="O2483" i="4" s="1"/>
  <c r="K2483" i="4"/>
  <c r="N2482" i="4" a="1"/>
  <c r="N2482" i="4" s="1"/>
  <c r="M2482" i="4"/>
  <c r="O2482" i="4" s="1"/>
  <c r="L2482" i="4"/>
  <c r="K2482" i="4"/>
  <c r="M2481" i="4"/>
  <c r="L2481" i="4"/>
  <c r="K2481" i="4"/>
  <c r="N2481" i="4" s="1" a="1"/>
  <c r="N2481" i="4" s="1"/>
  <c r="M2480" i="4"/>
  <c r="L2480" i="4"/>
  <c r="K2480" i="4"/>
  <c r="O2480" i="4" s="1"/>
  <c r="N2479" i="4" a="1"/>
  <c r="N2479" i="4" s="1"/>
  <c r="M2479" i="4"/>
  <c r="L2479" i="4"/>
  <c r="O2479" i="4" s="1"/>
  <c r="K2479" i="4"/>
  <c r="M2478" i="4"/>
  <c r="L2478" i="4"/>
  <c r="K2478" i="4"/>
  <c r="N2478" i="4" s="1" a="1"/>
  <c r="N2478" i="4" s="1"/>
  <c r="O2477" i="4"/>
  <c r="M2477" i="4"/>
  <c r="L2477" i="4"/>
  <c r="K2477" i="4"/>
  <c r="O2476" i="4"/>
  <c r="M2476" i="4"/>
  <c r="L2476" i="4"/>
  <c r="K2476" i="4"/>
  <c r="N2476" i="4" s="1" a="1"/>
  <c r="N2476" i="4" s="1"/>
  <c r="M2475" i="4"/>
  <c r="L2475" i="4"/>
  <c r="K2475" i="4"/>
  <c r="N2474" i="4" a="1"/>
  <c r="N2474" i="4" s="1"/>
  <c r="M2474" i="4"/>
  <c r="L2474" i="4"/>
  <c r="K2474" i="4"/>
  <c r="N2473" i="4" a="1"/>
  <c r="N2473" i="4" s="1"/>
  <c r="M2473" i="4"/>
  <c r="O2473" i="4" s="1"/>
  <c r="L2473" i="4"/>
  <c r="K2473" i="4"/>
  <c r="M2472" i="4"/>
  <c r="L2472" i="4"/>
  <c r="K2472" i="4"/>
  <c r="N2472" i="4" s="1" a="1"/>
  <c r="N2472" i="4" s="1"/>
  <c r="M2471" i="4"/>
  <c r="L2471" i="4"/>
  <c r="K2471" i="4"/>
  <c r="M2470" i="4"/>
  <c r="L2470" i="4"/>
  <c r="K2470" i="4"/>
  <c r="N2470" i="4" s="1" a="1"/>
  <c r="N2470" i="4" s="1"/>
  <c r="M2469" i="4"/>
  <c r="L2469" i="4"/>
  <c r="K2469" i="4"/>
  <c r="N2468" i="4" a="1"/>
  <c r="N2468" i="4" s="1"/>
  <c r="M2468" i="4"/>
  <c r="L2468" i="4"/>
  <c r="O2468" i="4" s="1"/>
  <c r="K2468" i="4"/>
  <c r="N2467" i="4" a="1"/>
  <c r="N2467" i="4" s="1"/>
  <c r="M2467" i="4"/>
  <c r="O2467" i="4" s="1"/>
  <c r="L2467" i="4"/>
  <c r="K2467" i="4"/>
  <c r="M2466" i="4"/>
  <c r="L2466" i="4"/>
  <c r="K2466" i="4"/>
  <c r="O2465" i="4"/>
  <c r="N2465" i="4" a="1"/>
  <c r="N2465" i="4" s="1"/>
  <c r="M2465" i="4"/>
  <c r="L2465" i="4"/>
  <c r="K2465" i="4"/>
  <c r="M2464" i="4"/>
  <c r="L2464" i="4"/>
  <c r="K2464" i="4"/>
  <c r="M2463" i="4"/>
  <c r="L2463" i="4"/>
  <c r="K2463" i="4"/>
  <c r="O2462" i="4"/>
  <c r="N2462" i="4" a="1"/>
  <c r="N2462" i="4" s="1"/>
  <c r="M2462" i="4"/>
  <c r="L2462" i="4"/>
  <c r="K2462" i="4"/>
  <c r="M2461" i="4"/>
  <c r="L2461" i="4"/>
  <c r="K2461" i="4"/>
  <c r="N2461" i="4" s="1" a="1"/>
  <c r="N2461" i="4" s="1"/>
  <c r="O2460" i="4"/>
  <c r="N2460" i="4" a="1"/>
  <c r="N2460" i="4" s="1"/>
  <c r="M2460" i="4"/>
  <c r="L2460" i="4"/>
  <c r="K2460" i="4"/>
  <c r="M2459" i="4"/>
  <c r="L2459" i="4"/>
  <c r="K2459" i="4"/>
  <c r="N2459" i="4" s="1" a="1"/>
  <c r="N2459" i="4" s="1"/>
  <c r="M2458" i="4"/>
  <c r="L2458" i="4"/>
  <c r="K2458" i="4"/>
  <c r="N2458" i="4" s="1" a="1"/>
  <c r="N2458" i="4" s="1"/>
  <c r="N2457" i="4" a="1"/>
  <c r="N2457" i="4" s="1"/>
  <c r="M2457" i="4"/>
  <c r="L2457" i="4"/>
  <c r="K2457" i="4"/>
  <c r="M2456" i="4"/>
  <c r="L2456" i="4"/>
  <c r="K2456" i="4"/>
  <c r="N2456" i="4" s="1" a="1"/>
  <c r="N2456" i="4" s="1"/>
  <c r="M2455" i="4"/>
  <c r="L2455" i="4"/>
  <c r="O2455" i="4" s="1"/>
  <c r="K2455" i="4"/>
  <c r="N2455" i="4" s="1" a="1"/>
  <c r="N2455" i="4" s="1"/>
  <c r="N2454" i="4" a="1"/>
  <c r="N2454" i="4" s="1"/>
  <c r="M2454" i="4"/>
  <c r="L2454" i="4"/>
  <c r="O2454" i="4" s="1"/>
  <c r="K2454" i="4"/>
  <c r="M2453" i="4"/>
  <c r="L2453" i="4"/>
  <c r="K2453" i="4"/>
  <c r="N2453" i="4" s="1" a="1"/>
  <c r="N2453" i="4" s="1"/>
  <c r="M2452" i="4"/>
  <c r="L2452" i="4"/>
  <c r="O2452" i="4" s="1"/>
  <c r="K2452" i="4"/>
  <c r="M2451" i="4"/>
  <c r="L2451" i="4"/>
  <c r="K2451" i="4"/>
  <c r="N2451" i="4" s="1" a="1"/>
  <c r="N2451" i="4" s="1"/>
  <c r="N2450" i="4" a="1"/>
  <c r="N2450" i="4" s="1"/>
  <c r="M2450" i="4"/>
  <c r="L2450" i="4"/>
  <c r="K2450" i="4"/>
  <c r="M2449" i="4"/>
  <c r="L2449" i="4"/>
  <c r="O2449" i="4" s="1"/>
  <c r="K2449" i="4"/>
  <c r="M2448" i="4"/>
  <c r="L2448" i="4"/>
  <c r="O2448" i="4" s="1"/>
  <c r="K2448" i="4"/>
  <c r="O2447" i="4"/>
  <c r="N2447" i="4" a="1"/>
  <c r="N2447" i="4" s="1"/>
  <c r="M2447" i="4"/>
  <c r="L2447" i="4"/>
  <c r="K2447" i="4"/>
  <c r="O2446" i="4"/>
  <c r="N2446" i="4" a="1"/>
  <c r="N2446" i="4" s="1"/>
  <c r="M2446" i="4"/>
  <c r="L2446" i="4"/>
  <c r="K2446" i="4"/>
  <c r="M2445" i="4"/>
  <c r="L2445" i="4"/>
  <c r="O2445" i="4" s="1"/>
  <c r="K2445" i="4"/>
  <c r="M2444" i="4"/>
  <c r="L2444" i="4"/>
  <c r="K2444" i="4"/>
  <c r="N2444" i="4" s="1" a="1"/>
  <c r="N2444" i="4" s="1"/>
  <c r="O2443" i="4"/>
  <c r="N2443" i="4" a="1"/>
  <c r="N2443" i="4" s="1"/>
  <c r="M2443" i="4"/>
  <c r="L2443" i="4"/>
  <c r="K2443" i="4"/>
  <c r="O2442" i="4"/>
  <c r="N2442" i="4" a="1"/>
  <c r="N2442" i="4" s="1"/>
  <c r="M2442" i="4"/>
  <c r="L2442" i="4"/>
  <c r="K2442" i="4"/>
  <c r="O2441" i="4"/>
  <c r="N2441" i="4"/>
  <c r="M2441" i="4"/>
  <c r="L2441" i="4"/>
  <c r="K2441" i="4"/>
  <c r="N2441" i="4" s="1" a="1"/>
  <c r="M2440" i="4"/>
  <c r="L2440" i="4"/>
  <c r="O2440" i="4" s="1"/>
  <c r="K2440" i="4"/>
  <c r="N2439" i="4" a="1"/>
  <c r="N2439" i="4" s="1"/>
  <c r="M2439" i="4"/>
  <c r="L2439" i="4"/>
  <c r="O2439" i="4" s="1"/>
  <c r="K2439" i="4"/>
  <c r="O2438" i="4"/>
  <c r="N2438" i="4" a="1"/>
  <c r="N2438" i="4" s="1"/>
  <c r="M2438" i="4"/>
  <c r="L2438" i="4"/>
  <c r="K2438" i="4"/>
  <c r="M2437" i="4"/>
  <c r="L2437" i="4"/>
  <c r="K2437" i="4"/>
  <c r="N2436" i="4" a="1"/>
  <c r="N2436" i="4" s="1"/>
  <c r="M2436" i="4"/>
  <c r="L2436" i="4"/>
  <c r="K2436" i="4"/>
  <c r="O2435" i="4"/>
  <c r="N2435" i="4"/>
  <c r="M2435" i="4"/>
  <c r="L2435" i="4"/>
  <c r="N2435" i="4" s="1" a="1"/>
  <c r="K2435" i="4"/>
  <c r="M2434" i="4"/>
  <c r="L2434" i="4"/>
  <c r="K2434" i="4"/>
  <c r="N2434" i="4" s="1" a="1"/>
  <c r="N2434" i="4" s="1"/>
  <c r="O2433" i="4"/>
  <c r="N2433" i="4"/>
  <c r="N2433" i="4" a="1"/>
  <c r="M2433" i="4"/>
  <c r="L2433" i="4"/>
  <c r="K2433" i="4"/>
  <c r="M2432" i="4"/>
  <c r="L2432" i="4"/>
  <c r="K2432" i="4"/>
  <c r="N2432" i="4" s="1" a="1"/>
  <c r="N2432" i="4" s="1"/>
  <c r="M2431" i="4"/>
  <c r="L2431" i="4"/>
  <c r="K2431" i="4"/>
  <c r="N2431" i="4" s="1" a="1"/>
  <c r="N2431" i="4" s="1"/>
  <c r="M2430" i="4"/>
  <c r="L2430" i="4"/>
  <c r="K2430" i="4"/>
  <c r="M2429" i="4"/>
  <c r="L2429" i="4"/>
  <c r="K2429" i="4"/>
  <c r="N2429" i="4" s="1" a="1"/>
  <c r="N2429" i="4" s="1"/>
  <c r="O2428" i="4"/>
  <c r="N2428" i="4" a="1"/>
  <c r="N2428" i="4" s="1"/>
  <c r="M2428" i="4"/>
  <c r="L2428" i="4"/>
  <c r="K2428" i="4"/>
  <c r="M2427" i="4"/>
  <c r="L2427" i="4"/>
  <c r="O2427" i="4" s="1"/>
  <c r="K2427" i="4"/>
  <c r="N2427" i="4" s="1" a="1"/>
  <c r="N2427" i="4" s="1"/>
  <c r="O2426" i="4"/>
  <c r="N2426" i="4" a="1"/>
  <c r="N2426" i="4" s="1"/>
  <c r="M2426" i="4"/>
  <c r="L2426" i="4"/>
  <c r="K2426" i="4"/>
  <c r="N2425" i="4" a="1"/>
  <c r="N2425" i="4" s="1"/>
  <c r="M2425" i="4"/>
  <c r="L2425" i="4"/>
  <c r="O2425" i="4" s="1"/>
  <c r="K2425" i="4"/>
  <c r="M2424" i="4"/>
  <c r="L2424" i="4"/>
  <c r="K2424" i="4"/>
  <c r="M2423" i="4"/>
  <c r="L2423" i="4"/>
  <c r="K2423" i="4"/>
  <c r="N2423" i="4" s="1" a="1"/>
  <c r="N2423" i="4" s="1"/>
  <c r="O2422" i="4"/>
  <c r="M2422" i="4"/>
  <c r="L2422" i="4"/>
  <c r="K2422" i="4"/>
  <c r="N2422" i="4" s="1" a="1"/>
  <c r="N2422" i="4" s="1"/>
  <c r="N2421" i="4"/>
  <c r="M2421" i="4"/>
  <c r="L2421" i="4"/>
  <c r="K2421" i="4"/>
  <c r="N2421" i="4" s="1" a="1"/>
  <c r="M2420" i="4"/>
  <c r="L2420" i="4"/>
  <c r="O2420" i="4" s="1"/>
  <c r="K2420" i="4"/>
  <c r="M2419" i="4"/>
  <c r="L2419" i="4"/>
  <c r="O2419" i="4" s="1"/>
  <c r="K2419" i="4"/>
  <c r="N2419" i="4" s="1" a="1"/>
  <c r="N2419" i="4" s="1"/>
  <c r="M2418" i="4"/>
  <c r="L2418" i="4"/>
  <c r="K2418" i="4"/>
  <c r="N2418" i="4" s="1" a="1"/>
  <c r="N2418" i="4" s="1"/>
  <c r="O2417" i="4"/>
  <c r="N2417" i="4"/>
  <c r="M2417" i="4"/>
  <c r="L2417" i="4"/>
  <c r="K2417" i="4"/>
  <c r="N2417" i="4" s="1" a="1"/>
  <c r="O2416" i="4"/>
  <c r="N2416" i="4" a="1"/>
  <c r="N2416" i="4" s="1"/>
  <c r="M2416" i="4"/>
  <c r="L2416" i="4"/>
  <c r="K2416" i="4"/>
  <c r="O2415" i="4"/>
  <c r="N2415" i="4"/>
  <c r="N2415" i="4" a="1"/>
  <c r="M2415" i="4"/>
  <c r="L2415" i="4"/>
  <c r="K2415" i="4"/>
  <c r="O2414" i="4"/>
  <c r="N2414" i="4" a="1"/>
  <c r="N2414" i="4" s="1"/>
  <c r="M2414" i="4"/>
  <c r="L2414" i="4"/>
  <c r="K2414" i="4"/>
  <c r="N2413" i="4" a="1"/>
  <c r="N2413" i="4" s="1"/>
  <c r="M2413" i="4"/>
  <c r="L2413" i="4"/>
  <c r="K2413" i="4"/>
  <c r="N2412" i="4" a="1"/>
  <c r="N2412" i="4" s="1"/>
  <c r="M2412" i="4"/>
  <c r="L2412" i="4"/>
  <c r="K2412" i="4"/>
  <c r="M2411" i="4"/>
  <c r="L2411" i="4"/>
  <c r="K2411" i="4"/>
  <c r="M2410" i="4"/>
  <c r="L2410" i="4"/>
  <c r="K2410" i="4"/>
  <c r="O2409" i="4"/>
  <c r="N2409" i="4"/>
  <c r="M2409" i="4"/>
  <c r="L2409" i="4"/>
  <c r="K2409" i="4"/>
  <c r="N2409" i="4" s="1" a="1"/>
  <c r="M2408" i="4"/>
  <c r="L2408" i="4"/>
  <c r="K2408" i="4"/>
  <c r="N2408" i="4" s="1" a="1"/>
  <c r="N2408" i="4" s="1"/>
  <c r="N2407" i="4"/>
  <c r="N2407" i="4" a="1"/>
  <c r="M2407" i="4"/>
  <c r="O2407" i="4" s="1"/>
  <c r="L2407" i="4"/>
  <c r="K2407" i="4"/>
  <c r="M2406" i="4"/>
  <c r="L2406" i="4"/>
  <c r="K2406" i="4"/>
  <c r="N2405" i="4" a="1"/>
  <c r="N2405" i="4" s="1"/>
  <c r="M2405" i="4"/>
  <c r="L2405" i="4"/>
  <c r="K2405" i="4"/>
  <c r="M2404" i="4"/>
  <c r="L2404" i="4"/>
  <c r="K2404" i="4"/>
  <c r="M2403" i="4"/>
  <c r="L2403" i="4"/>
  <c r="K2403" i="4"/>
  <c r="N2403" i="4" s="1" a="1"/>
  <c r="N2403" i="4" s="1"/>
  <c r="M2402" i="4"/>
  <c r="L2402" i="4"/>
  <c r="K2402" i="4"/>
  <c r="N2401" i="4"/>
  <c r="N2401" i="4" a="1"/>
  <c r="M2401" i="4"/>
  <c r="L2401" i="4"/>
  <c r="O2401" i="4" s="1"/>
  <c r="K2401" i="4"/>
  <c r="N2400" i="4" a="1"/>
  <c r="N2400" i="4" s="1"/>
  <c r="M2400" i="4"/>
  <c r="O2400" i="4" s="1"/>
  <c r="L2400" i="4"/>
  <c r="K2400" i="4"/>
  <c r="N2399" i="4" a="1"/>
  <c r="N2399" i="4" s="1"/>
  <c r="M2399" i="4"/>
  <c r="L2399" i="4"/>
  <c r="K2399" i="4"/>
  <c r="M2398" i="4"/>
  <c r="L2398" i="4"/>
  <c r="O2398" i="4" s="1"/>
  <c r="K2398" i="4"/>
  <c r="N2398" i="4" s="1" a="1"/>
  <c r="N2398" i="4" s="1"/>
  <c r="M2397" i="4"/>
  <c r="L2397" i="4"/>
  <c r="K2397" i="4"/>
  <c r="N2397" i="4" s="1" a="1"/>
  <c r="N2397" i="4" s="1"/>
  <c r="M2396" i="4"/>
  <c r="L2396" i="4"/>
  <c r="K2396" i="4"/>
  <c r="O2395" i="4"/>
  <c r="N2395" i="4" a="1"/>
  <c r="N2395" i="4" s="1"/>
  <c r="M2395" i="4"/>
  <c r="L2395" i="4"/>
  <c r="K2395" i="4"/>
  <c r="M2394" i="4"/>
  <c r="L2394" i="4"/>
  <c r="O2394" i="4" s="1"/>
  <c r="K2394" i="4"/>
  <c r="O2393" i="4"/>
  <c r="N2393" i="4"/>
  <c r="M2393" i="4"/>
  <c r="L2393" i="4"/>
  <c r="K2393" i="4"/>
  <c r="N2393" i="4" s="1" a="1"/>
  <c r="M2392" i="4"/>
  <c r="L2392" i="4"/>
  <c r="K2392" i="4"/>
  <c r="N2392" i="4" s="1" a="1"/>
  <c r="N2392" i="4" s="1"/>
  <c r="M2391" i="4"/>
  <c r="L2391" i="4"/>
  <c r="O2391" i="4" s="1"/>
  <c r="K2391" i="4"/>
  <c r="M2390" i="4"/>
  <c r="L2390" i="4"/>
  <c r="K2390" i="4"/>
  <c r="N2390" i="4" s="1" a="1"/>
  <c r="N2390" i="4" s="1"/>
  <c r="N2389" i="4"/>
  <c r="N2389" i="4" a="1"/>
  <c r="M2389" i="4"/>
  <c r="L2389" i="4"/>
  <c r="K2389" i="4"/>
  <c r="N2388" i="4" a="1"/>
  <c r="N2388" i="4" s="1"/>
  <c r="M2388" i="4"/>
  <c r="L2388" i="4"/>
  <c r="K2388" i="4"/>
  <c r="M2387" i="4"/>
  <c r="L2387" i="4"/>
  <c r="K2387" i="4"/>
  <c r="O2386" i="4"/>
  <c r="M2386" i="4"/>
  <c r="L2386" i="4"/>
  <c r="K2386" i="4"/>
  <c r="M2385" i="4"/>
  <c r="L2385" i="4"/>
  <c r="K2385" i="4"/>
  <c r="N2385" i="4" s="1" a="1"/>
  <c r="N2385" i="4" s="1"/>
  <c r="M2384" i="4"/>
  <c r="L2384" i="4"/>
  <c r="K2384" i="4"/>
  <c r="N2384" i="4" s="1" a="1"/>
  <c r="N2384" i="4" s="1"/>
  <c r="M2383" i="4"/>
  <c r="L2383" i="4"/>
  <c r="K2383" i="4"/>
  <c r="O2382" i="4"/>
  <c r="M2382" i="4"/>
  <c r="L2382" i="4"/>
  <c r="K2382" i="4"/>
  <c r="N2382" i="4" s="1" a="1"/>
  <c r="N2382" i="4" s="1"/>
  <c r="N2381" i="4" a="1"/>
  <c r="N2381" i="4" s="1"/>
  <c r="M2381" i="4"/>
  <c r="O2381" i="4" s="1"/>
  <c r="L2381" i="4"/>
  <c r="K2381" i="4"/>
  <c r="M2380" i="4"/>
  <c r="L2380" i="4"/>
  <c r="K2380" i="4"/>
  <c r="M2379" i="4"/>
  <c r="L2379" i="4"/>
  <c r="K2379" i="4"/>
  <c r="M2378" i="4"/>
  <c r="L2378" i="4"/>
  <c r="K2378" i="4"/>
  <c r="N2377" i="4"/>
  <c r="N2377" i="4" a="1"/>
  <c r="M2377" i="4"/>
  <c r="L2377" i="4"/>
  <c r="O2377" i="4" s="1"/>
  <c r="K2377" i="4"/>
  <c r="O2376" i="4"/>
  <c r="M2376" i="4"/>
  <c r="L2376" i="4"/>
  <c r="N2376" i="4" s="1" a="1"/>
  <c r="N2376" i="4" s="1"/>
  <c r="K2376" i="4"/>
  <c r="O2375" i="4"/>
  <c r="M2375" i="4"/>
  <c r="L2375" i="4"/>
  <c r="K2375" i="4"/>
  <c r="N2375" i="4" s="1" a="1"/>
  <c r="N2375" i="4" s="1"/>
  <c r="O2374" i="4"/>
  <c r="N2374" i="4" a="1"/>
  <c r="N2374" i="4" s="1"/>
  <c r="M2374" i="4"/>
  <c r="L2374" i="4"/>
  <c r="K2374" i="4"/>
  <c r="M2373" i="4"/>
  <c r="L2373" i="4"/>
  <c r="K2373" i="4"/>
  <c r="M2372" i="4"/>
  <c r="L2372" i="4"/>
  <c r="O2372" i="4" s="1"/>
  <c r="K2372" i="4"/>
  <c r="M2371" i="4"/>
  <c r="L2371" i="4"/>
  <c r="K2371" i="4"/>
  <c r="N2371" i="4" s="1" a="1"/>
  <c r="N2371" i="4" s="1"/>
  <c r="M2370" i="4"/>
  <c r="L2370" i="4"/>
  <c r="K2370" i="4"/>
  <c r="N2370" i="4" s="1" a="1"/>
  <c r="N2370" i="4" s="1"/>
  <c r="O2369" i="4"/>
  <c r="N2369" i="4"/>
  <c r="M2369" i="4"/>
  <c r="L2369" i="4"/>
  <c r="K2369" i="4"/>
  <c r="N2369" i="4" s="1" a="1"/>
  <c r="M2368" i="4"/>
  <c r="L2368" i="4"/>
  <c r="O2368" i="4" s="1"/>
  <c r="K2368" i="4"/>
  <c r="O2367" i="4"/>
  <c r="N2367" i="4" a="1"/>
  <c r="N2367" i="4" s="1"/>
  <c r="M2367" i="4"/>
  <c r="L2367" i="4"/>
  <c r="K2367" i="4"/>
  <c r="M2366" i="4"/>
  <c r="L2366" i="4"/>
  <c r="K2366" i="4"/>
  <c r="N2366" i="4" s="1" a="1"/>
  <c r="N2366" i="4" s="1"/>
  <c r="M2365" i="4"/>
  <c r="L2365" i="4"/>
  <c r="K2365" i="4"/>
  <c r="M2364" i="4"/>
  <c r="L2364" i="4"/>
  <c r="K2364" i="4"/>
  <c r="N2364" i="4" s="1" a="1"/>
  <c r="N2364" i="4" s="1"/>
  <c r="M2363" i="4"/>
  <c r="L2363" i="4"/>
  <c r="K2363" i="4"/>
  <c r="M2362" i="4"/>
  <c r="O2362" i="4" s="1"/>
  <c r="L2362" i="4"/>
  <c r="K2362" i="4"/>
  <c r="N2362" i="4" s="1" a="1"/>
  <c r="N2362" i="4" s="1"/>
  <c r="M2361" i="4"/>
  <c r="L2361" i="4"/>
  <c r="K2361" i="4"/>
  <c r="N2361" i="4" s="1" a="1"/>
  <c r="N2361" i="4" s="1"/>
  <c r="M2360" i="4"/>
  <c r="L2360" i="4"/>
  <c r="K2360" i="4"/>
  <c r="N2360" i="4" s="1" a="1"/>
  <c r="N2360" i="4" s="1"/>
  <c r="M2359" i="4"/>
  <c r="L2359" i="4"/>
  <c r="K2359" i="4"/>
  <c r="N2359" i="4" s="1" a="1"/>
  <c r="N2359" i="4" s="1"/>
  <c r="O2358" i="4"/>
  <c r="M2358" i="4"/>
  <c r="L2358" i="4"/>
  <c r="K2358" i="4"/>
  <c r="N2358" i="4" s="1" a="1"/>
  <c r="N2358" i="4" s="1"/>
  <c r="M2357" i="4"/>
  <c r="L2357" i="4"/>
  <c r="K2357" i="4"/>
  <c r="M2356" i="4"/>
  <c r="L2356" i="4"/>
  <c r="O2356" i="4" s="1"/>
  <c r="K2356" i="4"/>
  <c r="O2355" i="4"/>
  <c r="N2355" i="4" a="1"/>
  <c r="N2355" i="4" s="1"/>
  <c r="M2355" i="4"/>
  <c r="L2355" i="4"/>
  <c r="K2355" i="4"/>
  <c r="O2354" i="4"/>
  <c r="N2354" i="4" a="1"/>
  <c r="N2354" i="4" s="1"/>
  <c r="M2354" i="4"/>
  <c r="L2354" i="4"/>
  <c r="K2354" i="4"/>
  <c r="M2353" i="4"/>
  <c r="L2353" i="4"/>
  <c r="O2353" i="4" s="1"/>
  <c r="K2353" i="4"/>
  <c r="M2352" i="4"/>
  <c r="L2352" i="4"/>
  <c r="K2352" i="4"/>
  <c r="O2351" i="4"/>
  <c r="N2351" i="4" a="1"/>
  <c r="N2351" i="4" s="1"/>
  <c r="M2351" i="4"/>
  <c r="L2351" i="4"/>
  <c r="K2351" i="4"/>
  <c r="M2350" i="4"/>
  <c r="L2350" i="4"/>
  <c r="K2350" i="4"/>
  <c r="N2350" i="4" s="1" a="1"/>
  <c r="N2350" i="4" s="1"/>
  <c r="M2349" i="4"/>
  <c r="L2349" i="4"/>
  <c r="O2349" i="4" s="1"/>
  <c r="K2349" i="4"/>
  <c r="O2348" i="4"/>
  <c r="N2348" i="4" a="1"/>
  <c r="N2348" i="4" s="1"/>
  <c r="M2348" i="4"/>
  <c r="L2348" i="4"/>
  <c r="K2348" i="4"/>
  <c r="M2347" i="4"/>
  <c r="L2347" i="4"/>
  <c r="K2347" i="4"/>
  <c r="N2347" i="4" s="1" a="1"/>
  <c r="N2347" i="4" s="1"/>
  <c r="N2346" i="4" a="1"/>
  <c r="N2346" i="4" s="1"/>
  <c r="M2346" i="4"/>
  <c r="L2346" i="4"/>
  <c r="O2346" i="4" s="1"/>
  <c r="K2346" i="4"/>
  <c r="O2345" i="4"/>
  <c r="M2345" i="4"/>
  <c r="L2345" i="4"/>
  <c r="K2345" i="4"/>
  <c r="N2345" i="4" s="1" a="1"/>
  <c r="N2345" i="4" s="1"/>
  <c r="M2344" i="4"/>
  <c r="L2344" i="4"/>
  <c r="K2344" i="4"/>
  <c r="N2344" i="4" s="1" a="1"/>
  <c r="N2344" i="4" s="1"/>
  <c r="O2343" i="4"/>
  <c r="N2343" i="4" a="1"/>
  <c r="N2343" i="4" s="1"/>
  <c r="M2343" i="4"/>
  <c r="L2343" i="4"/>
  <c r="K2343" i="4"/>
  <c r="M2342" i="4"/>
  <c r="L2342" i="4"/>
  <c r="K2342" i="4"/>
  <c r="N2342" i="4" s="1" a="1"/>
  <c r="N2342" i="4" s="1"/>
  <c r="N2341" i="4" a="1"/>
  <c r="N2341" i="4" s="1"/>
  <c r="M2341" i="4"/>
  <c r="O2341" i="4" s="1"/>
  <c r="L2341" i="4"/>
  <c r="K2341" i="4"/>
  <c r="M2340" i="4"/>
  <c r="L2340" i="4"/>
  <c r="O2340" i="4" s="1"/>
  <c r="K2340" i="4"/>
  <c r="N2339" i="4" a="1"/>
  <c r="N2339" i="4" s="1"/>
  <c r="M2339" i="4"/>
  <c r="L2339" i="4"/>
  <c r="K2339" i="4"/>
  <c r="M2338" i="4"/>
  <c r="L2338" i="4"/>
  <c r="K2338" i="4"/>
  <c r="N2338" i="4" s="1" a="1"/>
  <c r="N2338" i="4" s="1"/>
  <c r="M2337" i="4"/>
  <c r="L2337" i="4"/>
  <c r="K2337" i="4"/>
  <c r="N2337" i="4" s="1" a="1"/>
  <c r="N2337" i="4" s="1"/>
  <c r="N2336" i="4" a="1"/>
  <c r="N2336" i="4" s="1"/>
  <c r="M2336" i="4"/>
  <c r="L2336" i="4"/>
  <c r="K2336" i="4"/>
  <c r="N2335" i="4"/>
  <c r="N2335" i="4" a="1"/>
  <c r="M2335" i="4"/>
  <c r="L2335" i="4"/>
  <c r="O2335" i="4" s="1"/>
  <c r="K2335" i="4"/>
  <c r="M2334" i="4"/>
  <c r="L2334" i="4"/>
  <c r="K2334" i="4"/>
  <c r="M2333" i="4"/>
  <c r="L2333" i="4"/>
  <c r="K2333" i="4"/>
  <c r="O2332" i="4"/>
  <c r="N2332" i="4" a="1"/>
  <c r="N2332" i="4" s="1"/>
  <c r="M2332" i="4"/>
  <c r="L2332" i="4"/>
  <c r="K2332" i="4"/>
  <c r="M2331" i="4"/>
  <c r="L2331" i="4"/>
  <c r="O2331" i="4" s="1"/>
  <c r="K2331" i="4"/>
  <c r="O2330" i="4"/>
  <c r="N2330" i="4" a="1"/>
  <c r="N2330" i="4" s="1"/>
  <c r="M2330" i="4"/>
  <c r="L2330" i="4"/>
  <c r="K2330" i="4"/>
  <c r="M2329" i="4"/>
  <c r="L2329" i="4"/>
  <c r="O2329" i="4" s="1"/>
  <c r="K2329" i="4"/>
  <c r="M2328" i="4"/>
  <c r="L2328" i="4"/>
  <c r="O2328" i="4" s="1"/>
  <c r="K2328" i="4"/>
  <c r="O2327" i="4"/>
  <c r="N2327" i="4" a="1"/>
  <c r="N2327" i="4" s="1"/>
  <c r="M2327" i="4"/>
  <c r="L2327" i="4"/>
  <c r="K2327" i="4"/>
  <c r="M2326" i="4"/>
  <c r="L2326" i="4"/>
  <c r="K2326" i="4"/>
  <c r="N2326" i="4" s="1" a="1"/>
  <c r="N2326" i="4" s="1"/>
  <c r="M2325" i="4"/>
  <c r="L2325" i="4"/>
  <c r="O2325" i="4" s="1"/>
  <c r="K2325" i="4"/>
  <c r="O2324" i="4"/>
  <c r="N2324" i="4" a="1"/>
  <c r="N2324" i="4" s="1"/>
  <c r="M2324" i="4"/>
  <c r="L2324" i="4"/>
  <c r="K2324" i="4"/>
  <c r="M2323" i="4"/>
  <c r="L2323" i="4"/>
  <c r="K2323" i="4"/>
  <c r="N2323" i="4" s="1" a="1"/>
  <c r="N2323" i="4" s="1"/>
  <c r="N2322" i="4" a="1"/>
  <c r="N2322" i="4" s="1"/>
  <c r="M2322" i="4"/>
  <c r="O2322" i="4" s="1"/>
  <c r="L2322" i="4"/>
  <c r="K2322" i="4"/>
  <c r="M2321" i="4"/>
  <c r="L2321" i="4"/>
  <c r="K2321" i="4"/>
  <c r="M2320" i="4"/>
  <c r="L2320" i="4"/>
  <c r="K2320" i="4"/>
  <c r="N2320" i="4" s="1" a="1"/>
  <c r="N2320" i="4" s="1"/>
  <c r="O2319" i="4"/>
  <c r="N2319" i="4" a="1"/>
  <c r="N2319" i="4" s="1"/>
  <c r="M2319" i="4"/>
  <c r="L2319" i="4"/>
  <c r="K2319" i="4"/>
  <c r="N2318" i="4" a="1"/>
  <c r="N2318" i="4" s="1"/>
  <c r="M2318" i="4"/>
  <c r="L2318" i="4"/>
  <c r="K2318" i="4"/>
  <c r="N2317" i="4"/>
  <c r="M2317" i="4"/>
  <c r="O2317" i="4" s="1"/>
  <c r="L2317" i="4"/>
  <c r="K2317" i="4"/>
  <c r="N2317" i="4" s="1" a="1"/>
  <c r="M2316" i="4"/>
  <c r="L2316" i="4"/>
  <c r="K2316" i="4"/>
  <c r="N2316" i="4" s="1" a="1"/>
  <c r="N2316" i="4" s="1"/>
  <c r="O2315" i="4"/>
  <c r="N2315" i="4"/>
  <c r="N2315" i="4" a="1"/>
  <c r="M2315" i="4"/>
  <c r="L2315" i="4"/>
  <c r="K2315" i="4"/>
  <c r="M2314" i="4"/>
  <c r="L2314" i="4"/>
  <c r="O2314" i="4" s="1"/>
  <c r="K2314" i="4"/>
  <c r="M2313" i="4"/>
  <c r="L2313" i="4"/>
  <c r="O2313" i="4" s="1"/>
  <c r="K2313" i="4"/>
  <c r="M2312" i="4"/>
  <c r="L2312" i="4"/>
  <c r="K2312" i="4"/>
  <c r="N2312" i="4" s="1" a="1"/>
  <c r="N2312" i="4" s="1"/>
  <c r="M2311" i="4"/>
  <c r="L2311" i="4"/>
  <c r="K2311" i="4"/>
  <c r="N2311" i="4" s="1" a="1"/>
  <c r="N2311" i="4" s="1"/>
  <c r="O2310" i="4"/>
  <c r="M2310" i="4"/>
  <c r="L2310" i="4"/>
  <c r="K2310" i="4"/>
  <c r="N2310" i="4" s="1" a="1"/>
  <c r="N2310" i="4" s="1"/>
  <c r="N2309" i="4"/>
  <c r="N2309" i="4" a="1"/>
  <c r="M2309" i="4"/>
  <c r="L2309" i="4"/>
  <c r="O2309" i="4" s="1"/>
  <c r="K2309" i="4"/>
  <c r="M2308" i="4"/>
  <c r="L2308" i="4"/>
  <c r="K2308" i="4"/>
  <c r="O2307" i="4"/>
  <c r="M2307" i="4"/>
  <c r="L2307" i="4"/>
  <c r="N2307" i="4" s="1" a="1"/>
  <c r="N2307" i="4" s="1"/>
  <c r="K2307" i="4"/>
  <c r="M2306" i="4"/>
  <c r="L2306" i="4"/>
  <c r="K2306" i="4"/>
  <c r="M2305" i="4"/>
  <c r="L2305" i="4"/>
  <c r="K2305" i="4"/>
  <c r="N2305" i="4" s="1" a="1"/>
  <c r="N2305" i="4" s="1"/>
  <c r="O2304" i="4"/>
  <c r="N2304" i="4" a="1"/>
  <c r="N2304" i="4" s="1"/>
  <c r="M2304" i="4"/>
  <c r="L2304" i="4"/>
  <c r="K2304" i="4"/>
  <c r="M2303" i="4"/>
  <c r="L2303" i="4"/>
  <c r="K2303" i="4"/>
  <c r="M2302" i="4"/>
  <c r="L2302" i="4"/>
  <c r="O2302" i="4" s="1"/>
  <c r="K2302" i="4"/>
  <c r="M2301" i="4"/>
  <c r="L2301" i="4"/>
  <c r="K2301" i="4"/>
  <c r="N2301" i="4" s="1" a="1"/>
  <c r="N2301" i="4" s="1"/>
  <c r="M2300" i="4"/>
  <c r="L2300" i="4"/>
  <c r="O2300" i="4" s="1"/>
  <c r="K2300" i="4"/>
  <c r="O2299" i="4"/>
  <c r="N2299" i="4" a="1"/>
  <c r="N2299" i="4" s="1"/>
  <c r="M2299" i="4"/>
  <c r="L2299" i="4"/>
  <c r="K2299" i="4"/>
  <c r="M2298" i="4"/>
  <c r="L2298" i="4"/>
  <c r="K2298" i="4"/>
  <c r="N2297" i="4"/>
  <c r="M2297" i="4"/>
  <c r="O2297" i="4" s="1"/>
  <c r="L2297" i="4"/>
  <c r="K2297" i="4"/>
  <c r="N2297" i="4" s="1" a="1"/>
  <c r="M2296" i="4"/>
  <c r="L2296" i="4"/>
  <c r="O2296" i="4" s="1"/>
  <c r="K2296" i="4"/>
  <c r="M2295" i="4"/>
  <c r="L2295" i="4"/>
  <c r="K2295" i="4"/>
  <c r="O2294" i="4"/>
  <c r="N2294" i="4" a="1"/>
  <c r="N2294" i="4" s="1"/>
  <c r="M2294" i="4"/>
  <c r="L2294" i="4"/>
  <c r="K2294" i="4"/>
  <c r="M2293" i="4"/>
  <c r="L2293" i="4"/>
  <c r="K2293" i="4"/>
  <c r="M2292" i="4"/>
  <c r="L2292" i="4"/>
  <c r="O2292" i="4" s="1"/>
  <c r="K2292" i="4"/>
  <c r="O2291" i="4"/>
  <c r="N2291" i="4"/>
  <c r="M2291" i="4"/>
  <c r="L2291" i="4"/>
  <c r="N2291" i="4" s="1" a="1"/>
  <c r="K2291" i="4"/>
  <c r="M2290" i="4"/>
  <c r="L2290" i="4"/>
  <c r="K2290" i="4"/>
  <c r="N2290" i="4" s="1" a="1"/>
  <c r="N2290" i="4" s="1"/>
  <c r="N2289" i="4"/>
  <c r="N2289" i="4" a="1"/>
  <c r="M2289" i="4"/>
  <c r="O2289" i="4" s="1"/>
  <c r="L2289" i="4"/>
  <c r="K2289" i="4"/>
  <c r="M2288" i="4"/>
  <c r="L2288" i="4"/>
  <c r="K2288" i="4"/>
  <c r="N2288" i="4" s="1" a="1"/>
  <c r="N2288" i="4" s="1"/>
  <c r="N2287" i="4" a="1"/>
  <c r="N2287" i="4" s="1"/>
  <c r="M2287" i="4"/>
  <c r="L2287" i="4"/>
  <c r="K2287" i="4"/>
  <c r="M2286" i="4"/>
  <c r="L2286" i="4"/>
  <c r="K2286" i="4"/>
  <c r="M2285" i="4"/>
  <c r="L2285" i="4"/>
  <c r="K2285" i="4"/>
  <c r="N2285" i="4" s="1" a="1"/>
  <c r="N2285" i="4" s="1"/>
  <c r="M2284" i="4"/>
  <c r="L2284" i="4"/>
  <c r="K2284" i="4"/>
  <c r="M2283" i="4"/>
  <c r="L2283" i="4"/>
  <c r="K2283" i="4"/>
  <c r="N2283" i="4" s="1" a="1"/>
  <c r="N2283" i="4" s="1"/>
  <c r="O2282" i="4"/>
  <c r="M2282" i="4"/>
  <c r="L2282" i="4"/>
  <c r="K2282" i="4"/>
  <c r="N2282" i="4" s="1" a="1"/>
  <c r="N2282" i="4" s="1"/>
  <c r="M2281" i="4"/>
  <c r="L2281" i="4"/>
  <c r="K2281" i="4"/>
  <c r="N2281" i="4" s="1" a="1"/>
  <c r="N2281" i="4" s="1"/>
  <c r="N2280" i="4" a="1"/>
  <c r="N2280" i="4" s="1"/>
  <c r="M2280" i="4"/>
  <c r="L2280" i="4"/>
  <c r="K2280" i="4"/>
  <c r="N2279" i="4" a="1"/>
  <c r="N2279" i="4" s="1"/>
  <c r="M2279" i="4"/>
  <c r="L2279" i="4"/>
  <c r="O2279" i="4" s="1"/>
  <c r="K2279" i="4"/>
  <c r="M2278" i="4"/>
  <c r="L2278" i="4"/>
  <c r="K2278" i="4"/>
  <c r="N2278" i="4" s="1" a="1"/>
  <c r="N2278" i="4" s="1"/>
  <c r="M2277" i="4"/>
  <c r="L2277" i="4"/>
  <c r="K2277" i="4"/>
  <c r="N2277" i="4" s="1" a="1"/>
  <c r="N2277" i="4" s="1"/>
  <c r="N2276" i="4" a="1"/>
  <c r="N2276" i="4" s="1"/>
  <c r="M2276" i="4"/>
  <c r="L2276" i="4"/>
  <c r="K2276" i="4"/>
  <c r="M2275" i="4"/>
  <c r="L2275" i="4"/>
  <c r="O2275" i="4" s="1"/>
  <c r="K2275" i="4"/>
  <c r="M2274" i="4"/>
  <c r="L2274" i="4"/>
  <c r="K2274" i="4"/>
  <c r="N2274" i="4" s="1" a="1"/>
  <c r="N2274" i="4" s="1"/>
  <c r="O2273" i="4"/>
  <c r="M2273" i="4"/>
  <c r="L2273" i="4"/>
  <c r="K2273" i="4"/>
  <c r="N2273" i="4" s="1" a="1"/>
  <c r="N2273" i="4" s="1"/>
  <c r="M2272" i="4"/>
  <c r="L2272" i="4"/>
  <c r="O2272" i="4" s="1"/>
  <c r="K2272" i="4"/>
  <c r="O2271" i="4"/>
  <c r="N2271" i="4" a="1"/>
  <c r="N2271" i="4" s="1"/>
  <c r="M2271" i="4"/>
  <c r="L2271" i="4"/>
  <c r="K2271" i="4"/>
  <c r="M2270" i="4"/>
  <c r="L2270" i="4"/>
  <c r="K2270" i="4"/>
  <c r="N2269" i="4" a="1"/>
  <c r="N2269" i="4" s="1"/>
  <c r="M2269" i="4"/>
  <c r="L2269" i="4"/>
  <c r="K2269" i="4"/>
  <c r="M2268" i="4"/>
  <c r="L2268" i="4"/>
  <c r="K2268" i="4"/>
  <c r="N2268" i="4" s="1" a="1"/>
  <c r="N2268" i="4" s="1"/>
  <c r="M2267" i="4"/>
  <c r="L2267" i="4"/>
  <c r="K2267" i="4"/>
  <c r="M2266" i="4"/>
  <c r="L2266" i="4"/>
  <c r="O2266" i="4" s="1"/>
  <c r="K2266" i="4"/>
  <c r="M2265" i="4"/>
  <c r="L2265" i="4"/>
  <c r="K2265" i="4"/>
  <c r="N2264" i="4" a="1"/>
  <c r="N2264" i="4" s="1"/>
  <c r="M2264" i="4"/>
  <c r="L2264" i="4"/>
  <c r="O2264" i="4" s="1"/>
  <c r="K2264" i="4"/>
  <c r="O2263" i="4"/>
  <c r="M2263" i="4"/>
  <c r="L2263" i="4"/>
  <c r="K2263" i="4"/>
  <c r="N2263" i="4" s="1" a="1"/>
  <c r="N2263" i="4" s="1"/>
  <c r="M2262" i="4"/>
  <c r="L2262" i="4"/>
  <c r="K2262" i="4"/>
  <c r="O2261" i="4"/>
  <c r="N2261" i="4"/>
  <c r="N2261" i="4" a="1"/>
  <c r="M2261" i="4"/>
  <c r="L2261" i="4"/>
  <c r="K2261" i="4"/>
  <c r="M2260" i="4"/>
  <c r="L2260" i="4"/>
  <c r="O2260" i="4" s="1"/>
  <c r="K2260" i="4"/>
  <c r="N2259" i="4"/>
  <c r="N2259" i="4" a="1"/>
  <c r="M2259" i="4"/>
  <c r="O2259" i="4" s="1"/>
  <c r="L2259" i="4"/>
  <c r="K2259" i="4"/>
  <c r="O2258" i="4"/>
  <c r="M2258" i="4"/>
  <c r="L2258" i="4"/>
  <c r="K2258" i="4"/>
  <c r="N2258" i="4" s="1" a="1"/>
  <c r="N2258" i="4" s="1"/>
  <c r="M2257" i="4"/>
  <c r="L2257" i="4"/>
  <c r="K2257" i="4"/>
  <c r="N2257" i="4" s="1" a="1"/>
  <c r="N2257" i="4" s="1"/>
  <c r="N2256" i="4" a="1"/>
  <c r="N2256" i="4" s="1"/>
  <c r="M2256" i="4"/>
  <c r="O2256" i="4" s="1"/>
  <c r="L2256" i="4"/>
  <c r="K2256" i="4"/>
  <c r="M2255" i="4"/>
  <c r="L2255" i="4"/>
  <c r="K2255" i="4"/>
  <c r="N2255" i="4" s="1" a="1"/>
  <c r="N2255" i="4" s="1"/>
  <c r="M2254" i="4"/>
  <c r="L2254" i="4"/>
  <c r="K2254" i="4"/>
  <c r="N2254" i="4" s="1" a="1"/>
  <c r="N2254" i="4" s="1"/>
  <c r="M2253" i="4"/>
  <c r="L2253" i="4"/>
  <c r="K2253" i="4"/>
  <c r="N2253" i="4" s="1" a="1"/>
  <c r="N2253" i="4" s="1"/>
  <c r="M2252" i="4"/>
  <c r="L2252" i="4"/>
  <c r="K2252" i="4"/>
  <c r="N2252" i="4" s="1" a="1"/>
  <c r="N2252" i="4" s="1"/>
  <c r="M2251" i="4"/>
  <c r="L2251" i="4"/>
  <c r="K2251" i="4"/>
  <c r="N2250" i="4" a="1"/>
  <c r="N2250" i="4" s="1"/>
  <c r="M2250" i="4"/>
  <c r="L2250" i="4"/>
  <c r="O2250" i="4" s="1"/>
  <c r="K2250" i="4"/>
  <c r="M2249" i="4"/>
  <c r="L2249" i="4"/>
  <c r="K2249" i="4"/>
  <c r="M2248" i="4"/>
  <c r="L2248" i="4"/>
  <c r="K2248" i="4"/>
  <c r="N2248" i="4" s="1" a="1"/>
  <c r="N2248" i="4" s="1"/>
  <c r="M2247" i="4"/>
  <c r="L2247" i="4"/>
  <c r="O2247" i="4" s="1"/>
  <c r="K2247" i="4"/>
  <c r="M2246" i="4"/>
  <c r="O2246" i="4" s="1"/>
  <c r="L2246" i="4"/>
  <c r="K2246" i="4"/>
  <c r="N2246" i="4" s="1" a="1"/>
  <c r="N2246" i="4" s="1"/>
  <c r="O2245" i="4"/>
  <c r="M2245" i="4"/>
  <c r="L2245" i="4"/>
  <c r="K2245" i="4"/>
  <c r="N2245" i="4" s="1" a="1"/>
  <c r="N2245" i="4" s="1"/>
  <c r="M2244" i="4"/>
  <c r="L2244" i="4"/>
  <c r="K2244" i="4"/>
  <c r="N2244" i="4" s="1" a="1"/>
  <c r="N2244" i="4" s="1"/>
  <c r="N2243" i="4" a="1"/>
  <c r="N2243" i="4" s="1"/>
  <c r="M2243" i="4"/>
  <c r="L2243" i="4"/>
  <c r="K2243" i="4"/>
  <c r="M2242" i="4"/>
  <c r="L2242" i="4"/>
  <c r="O2242" i="4" s="1"/>
  <c r="K2242" i="4"/>
  <c r="N2242" i="4" s="1" a="1"/>
  <c r="N2242" i="4" s="1"/>
  <c r="M2241" i="4"/>
  <c r="L2241" i="4"/>
  <c r="K2241" i="4"/>
  <c r="N2241" i="4" s="1" a="1"/>
  <c r="N2241" i="4" s="1"/>
  <c r="M2240" i="4"/>
  <c r="L2240" i="4"/>
  <c r="O2240" i="4" s="1"/>
  <c r="K2240" i="4"/>
  <c r="M2239" i="4"/>
  <c r="L2239" i="4"/>
  <c r="K2239" i="4"/>
  <c r="M2238" i="4"/>
  <c r="L2238" i="4"/>
  <c r="K2238" i="4"/>
  <c r="O2237" i="4"/>
  <c r="N2237" i="4"/>
  <c r="M2237" i="4"/>
  <c r="L2237" i="4"/>
  <c r="K2237" i="4"/>
  <c r="N2237" i="4" s="1" a="1"/>
  <c r="M2236" i="4"/>
  <c r="L2236" i="4"/>
  <c r="K2236" i="4"/>
  <c r="N2235" i="4" a="1"/>
  <c r="N2235" i="4" s="1"/>
  <c r="M2235" i="4"/>
  <c r="O2235" i="4" s="1"/>
  <c r="L2235" i="4"/>
  <c r="K2235" i="4"/>
  <c r="M2234" i="4"/>
  <c r="L2234" i="4"/>
  <c r="K2234" i="4"/>
  <c r="M2233" i="4"/>
  <c r="L2233" i="4"/>
  <c r="K2233" i="4"/>
  <c r="N2233" i="4" s="1" a="1"/>
  <c r="N2233" i="4" s="1"/>
  <c r="O2232" i="4"/>
  <c r="M2232" i="4"/>
  <c r="L2232" i="4"/>
  <c r="N2232" i="4" s="1" a="1"/>
  <c r="N2232" i="4" s="1"/>
  <c r="K2232" i="4"/>
  <c r="M2231" i="4"/>
  <c r="L2231" i="4"/>
  <c r="K2231" i="4"/>
  <c r="N2230" i="4" a="1"/>
  <c r="N2230" i="4" s="1"/>
  <c r="M2230" i="4"/>
  <c r="O2230" i="4" s="1"/>
  <c r="L2230" i="4"/>
  <c r="K2230" i="4"/>
  <c r="M2229" i="4"/>
  <c r="L2229" i="4"/>
  <c r="K2229" i="4"/>
  <c r="N2229" i="4" s="1" a="1"/>
  <c r="N2229" i="4" s="1"/>
  <c r="M2228" i="4"/>
  <c r="L2228" i="4"/>
  <c r="K2228" i="4"/>
  <c r="O2227" i="4"/>
  <c r="M2227" i="4"/>
  <c r="L2227" i="4"/>
  <c r="K2227" i="4"/>
  <c r="N2227" i="4" s="1" a="1"/>
  <c r="N2227" i="4" s="1"/>
  <c r="M2226" i="4"/>
  <c r="L2226" i="4"/>
  <c r="K2226" i="4"/>
  <c r="N2226" i="4" s="1" a="1"/>
  <c r="N2226" i="4" s="1"/>
  <c r="N2225" i="4"/>
  <c r="M2225" i="4"/>
  <c r="O2225" i="4" s="1"/>
  <c r="L2225" i="4"/>
  <c r="K2225" i="4"/>
  <c r="N2225" i="4" s="1" a="1"/>
  <c r="N2224" i="4" a="1"/>
  <c r="N2224" i="4" s="1"/>
  <c r="M2224" i="4"/>
  <c r="L2224" i="4"/>
  <c r="O2224" i="4" s="1"/>
  <c r="K2224" i="4"/>
  <c r="M2223" i="4"/>
  <c r="L2223" i="4"/>
  <c r="K2223" i="4"/>
  <c r="M2222" i="4"/>
  <c r="L2222" i="4"/>
  <c r="O2222" i="4" s="1"/>
  <c r="K2222" i="4"/>
  <c r="M2221" i="4"/>
  <c r="L2221" i="4"/>
  <c r="K2221" i="4"/>
  <c r="M2220" i="4"/>
  <c r="L2220" i="4"/>
  <c r="K2220" i="4"/>
  <c r="N2220" i="4" s="1" a="1"/>
  <c r="N2220" i="4" s="1"/>
  <c r="O2219" i="4"/>
  <c r="N2219" i="4"/>
  <c r="N2219" i="4" a="1"/>
  <c r="M2219" i="4"/>
  <c r="L2219" i="4"/>
  <c r="K2219" i="4"/>
  <c r="M2218" i="4"/>
  <c r="L2218" i="4"/>
  <c r="K2218" i="4"/>
  <c r="M2217" i="4"/>
  <c r="L2217" i="4"/>
  <c r="K2217" i="4"/>
  <c r="M2216" i="4"/>
  <c r="L2216" i="4"/>
  <c r="K2216" i="4"/>
  <c r="N2216" i="4" s="1" a="1"/>
  <c r="N2216" i="4" s="1"/>
  <c r="M2215" i="4"/>
  <c r="L2215" i="4"/>
  <c r="K2215" i="4"/>
  <c r="O2214" i="4"/>
  <c r="M2214" i="4"/>
  <c r="L2214" i="4"/>
  <c r="K2214" i="4"/>
  <c r="N2214" i="4" s="1" a="1"/>
  <c r="N2214" i="4" s="1"/>
  <c r="M2213" i="4"/>
  <c r="L2213" i="4"/>
  <c r="K2213" i="4"/>
  <c r="M2212" i="4"/>
  <c r="L2212" i="4"/>
  <c r="N2212" i="4" s="1" a="1"/>
  <c r="N2212" i="4" s="1"/>
  <c r="K2212" i="4"/>
  <c r="O2211" i="4"/>
  <c r="M2211" i="4"/>
  <c r="L2211" i="4"/>
  <c r="N2211" i="4" s="1" a="1"/>
  <c r="N2211" i="4" s="1"/>
  <c r="K2211" i="4"/>
  <c r="N2210" i="4" a="1"/>
  <c r="N2210" i="4" s="1"/>
  <c r="M2210" i="4"/>
  <c r="O2210" i="4" s="1"/>
  <c r="L2210" i="4"/>
  <c r="K2210" i="4"/>
  <c r="N2209" i="4" a="1"/>
  <c r="N2209" i="4" s="1"/>
  <c r="M2209" i="4"/>
  <c r="L2209" i="4"/>
  <c r="O2209" i="4" s="1"/>
  <c r="K2209" i="4"/>
  <c r="M2208" i="4"/>
  <c r="L2208" i="4"/>
  <c r="K2208" i="4"/>
  <c r="M2207" i="4"/>
  <c r="L2207" i="4"/>
  <c r="K2207" i="4"/>
  <c r="M2206" i="4"/>
  <c r="L2206" i="4"/>
  <c r="K2206" i="4"/>
  <c r="N2206" i="4" s="1" a="1"/>
  <c r="N2206" i="4" s="1"/>
  <c r="M2205" i="4"/>
  <c r="L2205" i="4"/>
  <c r="K2205" i="4"/>
  <c r="N2205" i="4" s="1" a="1"/>
  <c r="N2205" i="4" s="1"/>
  <c r="M2204" i="4"/>
  <c r="L2204" i="4"/>
  <c r="K2204" i="4"/>
  <c r="M2203" i="4"/>
  <c r="L2203" i="4"/>
  <c r="O2203" i="4" s="1"/>
  <c r="K2203" i="4"/>
  <c r="N2203" i="4" s="1" a="1"/>
  <c r="N2203" i="4" s="1"/>
  <c r="M2202" i="4"/>
  <c r="L2202" i="4"/>
  <c r="K2202" i="4"/>
  <c r="N2202" i="4" s="1" a="1"/>
  <c r="N2202" i="4" s="1"/>
  <c r="O2201" i="4"/>
  <c r="M2201" i="4"/>
  <c r="L2201" i="4"/>
  <c r="K2201" i="4"/>
  <c r="N2201" i="4" s="1" a="1"/>
  <c r="N2201" i="4" s="1"/>
  <c r="M2200" i="4"/>
  <c r="L2200" i="4"/>
  <c r="O2200" i="4" s="1"/>
  <c r="K2200" i="4"/>
  <c r="M2199" i="4"/>
  <c r="L2199" i="4"/>
  <c r="K2199" i="4"/>
  <c r="M2198" i="4"/>
  <c r="L2198" i="4"/>
  <c r="O2198" i="4" s="1"/>
  <c r="K2198" i="4"/>
  <c r="N2198" i="4" s="1" a="1"/>
  <c r="N2198" i="4" s="1"/>
  <c r="O2197" i="4"/>
  <c r="M2197" i="4"/>
  <c r="L2197" i="4"/>
  <c r="K2197" i="4"/>
  <c r="N2197" i="4" s="1" a="1"/>
  <c r="N2197" i="4" s="1"/>
  <c r="M2196" i="4"/>
  <c r="L2196" i="4"/>
  <c r="O2196" i="4" s="1"/>
  <c r="K2196" i="4"/>
  <c r="N2195" i="4" a="1"/>
  <c r="N2195" i="4" s="1"/>
  <c r="M2195" i="4"/>
  <c r="L2195" i="4"/>
  <c r="K2195" i="4"/>
  <c r="M2194" i="4"/>
  <c r="L2194" i="4"/>
  <c r="K2194" i="4"/>
  <c r="N2194" i="4" s="1" a="1"/>
  <c r="N2194" i="4" s="1"/>
  <c r="M2193" i="4"/>
  <c r="L2193" i="4"/>
  <c r="K2193" i="4"/>
  <c r="N2193" i="4" s="1" a="1"/>
  <c r="N2193" i="4" s="1"/>
  <c r="N2192" i="4" a="1"/>
  <c r="N2192" i="4" s="1"/>
  <c r="M2192" i="4"/>
  <c r="L2192" i="4"/>
  <c r="K2192" i="4"/>
  <c r="N2191" i="4" a="1"/>
  <c r="N2191" i="4" s="1"/>
  <c r="M2191" i="4"/>
  <c r="L2191" i="4"/>
  <c r="O2191" i="4" s="1"/>
  <c r="K2191" i="4"/>
  <c r="M2190" i="4"/>
  <c r="L2190" i="4"/>
  <c r="K2190" i="4"/>
  <c r="M2189" i="4"/>
  <c r="L2189" i="4"/>
  <c r="O2189" i="4" s="1"/>
  <c r="K2189" i="4"/>
  <c r="M2188" i="4"/>
  <c r="L2188" i="4"/>
  <c r="K2188" i="4"/>
  <c r="N2188" i="4" s="1" a="1"/>
  <c r="N2188" i="4" s="1"/>
  <c r="M2187" i="4"/>
  <c r="L2187" i="4"/>
  <c r="O2187" i="4" s="1"/>
  <c r="K2187" i="4"/>
  <c r="O2186" i="4"/>
  <c r="N2186" i="4" a="1"/>
  <c r="N2186" i="4" s="1"/>
  <c r="M2186" i="4"/>
  <c r="L2186" i="4"/>
  <c r="K2186" i="4"/>
  <c r="M2185" i="4"/>
  <c r="L2185" i="4"/>
  <c r="K2185" i="4"/>
  <c r="N2185" i="4" s="1" a="1"/>
  <c r="N2185" i="4" s="1"/>
  <c r="M2184" i="4"/>
  <c r="L2184" i="4"/>
  <c r="O2184" i="4" s="1"/>
  <c r="K2184" i="4"/>
  <c r="M2183" i="4"/>
  <c r="L2183" i="4"/>
  <c r="K2183" i="4"/>
  <c r="M2182" i="4"/>
  <c r="L2182" i="4"/>
  <c r="O2182" i="4" s="1"/>
  <c r="K2182" i="4"/>
  <c r="N2182" i="4" s="1" a="1"/>
  <c r="N2182" i="4" s="1"/>
  <c r="O2181" i="4"/>
  <c r="M2181" i="4"/>
  <c r="L2181" i="4"/>
  <c r="N2181" i="4" s="1" a="1"/>
  <c r="N2181" i="4" s="1"/>
  <c r="K2181" i="4"/>
  <c r="M2180" i="4"/>
  <c r="L2180" i="4"/>
  <c r="K2180" i="4"/>
  <c r="O2179" i="4"/>
  <c r="N2179" i="4"/>
  <c r="M2179" i="4"/>
  <c r="L2179" i="4"/>
  <c r="K2179" i="4"/>
  <c r="N2179" i="4" s="1" a="1"/>
  <c r="M2178" i="4"/>
  <c r="L2178" i="4"/>
  <c r="K2178" i="4"/>
  <c r="N2178" i="4" s="1" a="1"/>
  <c r="N2178" i="4" s="1"/>
  <c r="N2177" i="4"/>
  <c r="N2177" i="4" a="1"/>
  <c r="M2177" i="4"/>
  <c r="O2177" i="4" s="1"/>
  <c r="L2177" i="4"/>
  <c r="K2177" i="4"/>
  <c r="M2176" i="4"/>
  <c r="L2176" i="4"/>
  <c r="O2176" i="4" s="1"/>
  <c r="K2176" i="4"/>
  <c r="N2176" i="4" s="1" a="1"/>
  <c r="N2176" i="4" s="1"/>
  <c r="M2175" i="4"/>
  <c r="L2175" i="4"/>
  <c r="K2175" i="4"/>
  <c r="M2174" i="4"/>
  <c r="L2174" i="4"/>
  <c r="K2174" i="4"/>
  <c r="N2174" i="4" s="1" a="1"/>
  <c r="N2174" i="4" s="1"/>
  <c r="N2173" i="4"/>
  <c r="M2173" i="4"/>
  <c r="L2173" i="4"/>
  <c r="O2173" i="4" s="1"/>
  <c r="K2173" i="4"/>
  <c r="N2173" i="4" s="1" a="1"/>
  <c r="O2172" i="4"/>
  <c r="M2172" i="4"/>
  <c r="L2172" i="4"/>
  <c r="K2172" i="4"/>
  <c r="N2172" i="4" s="1" a="1"/>
  <c r="N2172" i="4" s="1"/>
  <c r="M2171" i="4"/>
  <c r="L2171" i="4"/>
  <c r="K2171" i="4"/>
  <c r="N2171" i="4" s="1" a="1"/>
  <c r="N2171" i="4" s="1"/>
  <c r="O2170" i="4"/>
  <c r="M2170" i="4"/>
  <c r="L2170" i="4"/>
  <c r="N2170" i="4" s="1" a="1"/>
  <c r="N2170" i="4" s="1"/>
  <c r="K2170" i="4"/>
  <c r="M2169" i="4"/>
  <c r="L2169" i="4"/>
  <c r="O2169" i="4" s="1"/>
  <c r="K2169" i="4"/>
  <c r="N2168" i="4" a="1"/>
  <c r="N2168" i="4" s="1"/>
  <c r="M2168" i="4"/>
  <c r="L2168" i="4"/>
  <c r="K2168" i="4"/>
  <c r="O2168" i="4" s="1"/>
  <c r="M2167" i="4"/>
  <c r="L2167" i="4"/>
  <c r="K2167" i="4"/>
  <c r="N2167" i="4" s="1" a="1"/>
  <c r="N2167" i="4" s="1"/>
  <c r="M2166" i="4"/>
  <c r="L2166" i="4"/>
  <c r="K2166" i="4"/>
  <c r="O2165" i="4"/>
  <c r="N2165" i="4" a="1"/>
  <c r="N2165" i="4" s="1"/>
  <c r="M2165" i="4"/>
  <c r="L2165" i="4"/>
  <c r="K2165" i="4"/>
  <c r="M2164" i="4"/>
  <c r="L2164" i="4"/>
  <c r="K2164" i="4"/>
  <c r="N2164" i="4" s="1" a="1"/>
  <c r="N2164" i="4" s="1"/>
  <c r="M2163" i="4"/>
  <c r="L2163" i="4"/>
  <c r="O2163" i="4" s="1"/>
  <c r="K2163" i="4"/>
  <c r="M2162" i="4"/>
  <c r="L2162" i="4"/>
  <c r="O2162" i="4" s="1"/>
  <c r="K2162" i="4"/>
  <c r="N2162" i="4" s="1" a="1"/>
  <c r="N2162" i="4" s="1"/>
  <c r="O2161" i="4"/>
  <c r="N2161" i="4" a="1"/>
  <c r="N2161" i="4" s="1"/>
  <c r="M2161" i="4"/>
  <c r="L2161" i="4"/>
  <c r="K2161" i="4"/>
  <c r="O2160" i="4"/>
  <c r="N2160" i="4" a="1"/>
  <c r="N2160" i="4" s="1"/>
  <c r="M2160" i="4"/>
  <c r="L2160" i="4"/>
  <c r="K2160" i="4"/>
  <c r="M2159" i="4"/>
  <c r="L2159" i="4"/>
  <c r="K2159" i="4"/>
  <c r="O2158" i="4"/>
  <c r="M2158" i="4"/>
  <c r="L2158" i="4"/>
  <c r="N2158" i="4" s="1" a="1"/>
  <c r="N2158" i="4" s="1"/>
  <c r="K2158" i="4"/>
  <c r="M2157" i="4"/>
  <c r="L2157" i="4"/>
  <c r="K2157" i="4"/>
  <c r="O2156" i="4"/>
  <c r="N2156" i="4" a="1"/>
  <c r="N2156" i="4" s="1"/>
  <c r="M2156" i="4"/>
  <c r="L2156" i="4"/>
  <c r="K2156" i="4"/>
  <c r="M2155" i="4"/>
  <c r="L2155" i="4"/>
  <c r="K2155" i="4"/>
  <c r="M2154" i="4"/>
  <c r="L2154" i="4"/>
  <c r="K2154" i="4"/>
  <c r="O2153" i="4"/>
  <c r="N2153" i="4"/>
  <c r="N2153" i="4" a="1"/>
  <c r="M2153" i="4"/>
  <c r="L2153" i="4"/>
  <c r="K2153" i="4"/>
  <c r="M2152" i="4"/>
  <c r="L2152" i="4"/>
  <c r="O2152" i="4" s="1"/>
  <c r="K2152" i="4"/>
  <c r="N2151" i="4"/>
  <c r="N2151" i="4" a="1"/>
  <c r="M2151" i="4"/>
  <c r="O2151" i="4" s="1"/>
  <c r="L2151" i="4"/>
  <c r="K2151" i="4"/>
  <c r="M2150" i="4"/>
  <c r="L2150" i="4"/>
  <c r="K2150" i="4"/>
  <c r="N2150" i="4" s="1" a="1"/>
  <c r="N2150" i="4" s="1"/>
  <c r="M2149" i="4"/>
  <c r="L2149" i="4"/>
  <c r="K2149" i="4"/>
  <c r="M2148" i="4"/>
  <c r="L2148" i="4"/>
  <c r="K2148" i="4"/>
  <c r="N2148" i="4" s="1" a="1"/>
  <c r="N2148" i="4" s="1"/>
  <c r="N2147" i="4" a="1"/>
  <c r="N2147" i="4" s="1"/>
  <c r="M2147" i="4"/>
  <c r="L2147" i="4"/>
  <c r="K2147" i="4"/>
  <c r="O2146" i="4"/>
  <c r="N2146" i="4" a="1"/>
  <c r="N2146" i="4" s="1"/>
  <c r="M2146" i="4"/>
  <c r="L2146" i="4"/>
  <c r="K2146" i="4"/>
  <c r="M2145" i="4"/>
  <c r="L2145" i="4"/>
  <c r="K2145" i="4"/>
  <c r="N2145" i="4" s="1" a="1"/>
  <c r="N2145" i="4" s="1"/>
  <c r="O2144" i="4"/>
  <c r="N2144" i="4" a="1"/>
  <c r="N2144" i="4" s="1"/>
  <c r="M2144" i="4"/>
  <c r="L2144" i="4"/>
  <c r="K2144" i="4"/>
  <c r="M2143" i="4"/>
  <c r="L2143" i="4"/>
  <c r="K2143" i="4"/>
  <c r="N2143" i="4" s="1" a="1"/>
  <c r="N2143" i="4" s="1"/>
  <c r="M2142" i="4"/>
  <c r="L2142" i="4"/>
  <c r="O2142" i="4" s="1"/>
  <c r="K2142" i="4"/>
  <c r="M2141" i="4"/>
  <c r="L2141" i="4"/>
  <c r="O2141" i="4" s="1"/>
  <c r="K2141" i="4"/>
  <c r="N2141" i="4" s="1" a="1"/>
  <c r="N2141" i="4" s="1"/>
  <c r="N2140" i="4" a="1"/>
  <c r="N2140" i="4" s="1"/>
  <c r="M2140" i="4"/>
  <c r="L2140" i="4"/>
  <c r="O2140" i="4" s="1"/>
  <c r="K2140" i="4"/>
  <c r="N2139" i="4"/>
  <c r="M2139" i="4"/>
  <c r="L2139" i="4"/>
  <c r="K2139" i="4"/>
  <c r="N2139" i="4" s="1" a="1"/>
  <c r="M2138" i="4"/>
  <c r="L2138" i="4"/>
  <c r="O2138" i="4" s="1"/>
  <c r="K2138" i="4"/>
  <c r="M2137" i="4"/>
  <c r="L2137" i="4"/>
  <c r="O2137" i="4" s="1"/>
  <c r="K2137" i="4"/>
  <c r="N2137" i="4" s="1" a="1"/>
  <c r="N2137" i="4" s="1"/>
  <c r="M2136" i="4"/>
  <c r="L2136" i="4"/>
  <c r="O2136" i="4" s="1"/>
  <c r="K2136" i="4"/>
  <c r="N2136" i="4" s="1" a="1"/>
  <c r="N2136" i="4" s="1"/>
  <c r="M2135" i="4"/>
  <c r="L2135" i="4"/>
  <c r="K2135" i="4"/>
  <c r="N2135" i="4" s="1" a="1"/>
  <c r="N2135" i="4" s="1"/>
  <c r="O2134" i="4"/>
  <c r="N2134" i="4" a="1"/>
  <c r="N2134" i="4" s="1"/>
  <c r="M2134" i="4"/>
  <c r="L2134" i="4"/>
  <c r="K2134" i="4"/>
  <c r="N2133" i="4" a="1"/>
  <c r="N2133" i="4" s="1"/>
  <c r="M2133" i="4"/>
  <c r="L2133" i="4"/>
  <c r="O2133" i="4" s="1"/>
  <c r="K2133" i="4"/>
  <c r="O2132" i="4"/>
  <c r="N2132" i="4" a="1"/>
  <c r="N2132" i="4" s="1"/>
  <c r="M2132" i="4"/>
  <c r="L2132" i="4"/>
  <c r="K2132" i="4"/>
  <c r="M2131" i="4"/>
  <c r="L2131" i="4"/>
  <c r="K2131" i="4"/>
  <c r="N2130" i="4" a="1"/>
  <c r="N2130" i="4" s="1"/>
  <c r="M2130" i="4"/>
  <c r="L2130" i="4"/>
  <c r="O2130" i="4" s="1"/>
  <c r="K2130" i="4"/>
  <c r="M2129" i="4"/>
  <c r="L2129" i="4"/>
  <c r="O2129" i="4" s="1"/>
  <c r="K2129" i="4"/>
  <c r="O2128" i="4"/>
  <c r="M2128" i="4"/>
  <c r="L2128" i="4"/>
  <c r="K2128" i="4"/>
  <c r="N2128" i="4" s="1" a="1"/>
  <c r="N2128" i="4" s="1"/>
  <c r="O2127" i="4"/>
  <c r="N2127" i="4"/>
  <c r="M2127" i="4"/>
  <c r="L2127" i="4"/>
  <c r="K2127" i="4"/>
  <c r="N2127" i="4" s="1" a="1"/>
  <c r="M2126" i="4"/>
  <c r="L2126" i="4"/>
  <c r="K2126" i="4"/>
  <c r="N2126" i="4" s="1" a="1"/>
  <c r="N2126" i="4" s="1"/>
  <c r="O2125" i="4"/>
  <c r="N2125" i="4" a="1"/>
  <c r="N2125" i="4" s="1"/>
  <c r="M2125" i="4"/>
  <c r="L2125" i="4"/>
  <c r="K2125" i="4"/>
  <c r="M2124" i="4"/>
  <c r="L2124" i="4"/>
  <c r="K2124" i="4"/>
  <c r="M2123" i="4"/>
  <c r="L2123" i="4"/>
  <c r="K2123" i="4"/>
  <c r="M2122" i="4"/>
  <c r="L2122" i="4"/>
  <c r="O2122" i="4" s="1"/>
  <c r="K2122" i="4"/>
  <c r="O2121" i="4"/>
  <c r="N2121" i="4"/>
  <c r="M2121" i="4"/>
  <c r="L2121" i="4"/>
  <c r="K2121" i="4"/>
  <c r="N2121" i="4" s="1" a="1"/>
  <c r="O2120" i="4"/>
  <c r="M2120" i="4"/>
  <c r="L2120" i="4"/>
  <c r="K2120" i="4"/>
  <c r="N2120" i="4" s="1" a="1"/>
  <c r="N2120" i="4" s="1"/>
  <c r="M2119" i="4"/>
  <c r="L2119" i="4"/>
  <c r="K2119" i="4"/>
  <c r="O2118" i="4"/>
  <c r="N2118" i="4" a="1"/>
  <c r="N2118" i="4" s="1"/>
  <c r="M2118" i="4"/>
  <c r="L2118" i="4"/>
  <c r="K2118" i="4"/>
  <c r="M2117" i="4"/>
  <c r="L2117" i="4"/>
  <c r="K2117" i="4"/>
  <c r="N2117" i="4" s="1" a="1"/>
  <c r="N2117" i="4" s="1"/>
  <c r="O2116" i="4"/>
  <c r="N2116" i="4" a="1"/>
  <c r="N2116" i="4" s="1"/>
  <c r="M2116" i="4"/>
  <c r="L2116" i="4"/>
  <c r="K2116" i="4"/>
  <c r="M2115" i="4"/>
  <c r="L2115" i="4"/>
  <c r="K2115" i="4"/>
  <c r="N2115" i="4" s="1" a="1"/>
  <c r="N2115" i="4" s="1"/>
  <c r="M2114" i="4"/>
  <c r="L2114" i="4"/>
  <c r="K2114" i="4"/>
  <c r="N2114" i="4" s="1" a="1"/>
  <c r="N2114" i="4" s="1"/>
  <c r="O2113" i="4"/>
  <c r="N2113" i="4" a="1"/>
  <c r="N2113" i="4" s="1"/>
  <c r="M2113" i="4"/>
  <c r="L2113" i="4"/>
  <c r="K2113" i="4"/>
  <c r="M2112" i="4"/>
  <c r="L2112" i="4"/>
  <c r="O2112" i="4" s="1"/>
  <c r="K2112" i="4"/>
  <c r="M2111" i="4"/>
  <c r="L2111" i="4"/>
  <c r="K2111" i="4"/>
  <c r="M2110" i="4"/>
  <c r="L2110" i="4"/>
  <c r="O2110" i="4" s="1"/>
  <c r="K2110" i="4"/>
  <c r="N2110" i="4" s="1" a="1"/>
  <c r="N2110" i="4" s="1"/>
  <c r="O2109" i="4"/>
  <c r="M2109" i="4"/>
  <c r="L2109" i="4"/>
  <c r="N2109" i="4" s="1" a="1"/>
  <c r="N2109" i="4" s="1"/>
  <c r="K2109" i="4"/>
  <c r="O2108" i="4"/>
  <c r="M2108" i="4"/>
  <c r="L2108" i="4"/>
  <c r="K2108" i="4"/>
  <c r="N2108" i="4" s="1" a="1"/>
  <c r="N2108" i="4" s="1"/>
  <c r="N2107" i="4" a="1"/>
  <c r="N2107" i="4" s="1"/>
  <c r="M2107" i="4"/>
  <c r="L2107" i="4"/>
  <c r="K2107" i="4"/>
  <c r="N2106" i="4" a="1"/>
  <c r="N2106" i="4" s="1"/>
  <c r="M2106" i="4"/>
  <c r="L2106" i="4"/>
  <c r="K2106" i="4"/>
  <c r="M2105" i="4"/>
  <c r="L2105" i="4"/>
  <c r="K2105" i="4"/>
  <c r="M2104" i="4"/>
  <c r="L2104" i="4"/>
  <c r="O2104" i="4" s="1"/>
  <c r="K2104" i="4"/>
  <c r="M2103" i="4"/>
  <c r="L2103" i="4"/>
  <c r="O2103" i="4" s="1"/>
  <c r="K2103" i="4"/>
  <c r="N2103" i="4" s="1" a="1"/>
  <c r="N2103" i="4" s="1"/>
  <c r="M2102" i="4"/>
  <c r="L2102" i="4"/>
  <c r="O2102" i="4" s="1"/>
  <c r="K2102" i="4"/>
  <c r="O2101" i="4"/>
  <c r="M2101" i="4"/>
  <c r="L2101" i="4"/>
  <c r="K2101" i="4"/>
  <c r="N2101" i="4" s="1" a="1"/>
  <c r="N2101" i="4" s="1"/>
  <c r="M2100" i="4"/>
  <c r="L2100" i="4"/>
  <c r="K2100" i="4"/>
  <c r="N2099" i="4" a="1"/>
  <c r="N2099" i="4" s="1"/>
  <c r="M2099" i="4"/>
  <c r="O2099" i="4" s="1"/>
  <c r="L2099" i="4"/>
  <c r="K2099" i="4"/>
  <c r="M2098" i="4"/>
  <c r="L2098" i="4"/>
  <c r="K2098" i="4"/>
  <c r="O2097" i="4"/>
  <c r="M2097" i="4"/>
  <c r="L2097" i="4"/>
  <c r="N2097" i="4" s="1" a="1"/>
  <c r="N2097" i="4" s="1"/>
  <c r="K2097" i="4"/>
  <c r="M2096" i="4"/>
  <c r="L2096" i="4"/>
  <c r="K2096" i="4"/>
  <c r="M2095" i="4"/>
  <c r="L2095" i="4"/>
  <c r="O2095" i="4" s="1"/>
  <c r="K2095" i="4"/>
  <c r="O2094" i="4"/>
  <c r="N2094" i="4" a="1"/>
  <c r="N2094" i="4" s="1"/>
  <c r="M2094" i="4"/>
  <c r="L2094" i="4"/>
  <c r="K2094" i="4"/>
  <c r="M2093" i="4"/>
  <c r="L2093" i="4"/>
  <c r="O2093" i="4" s="1"/>
  <c r="K2093" i="4"/>
  <c r="N2093" i="4" s="1" a="1"/>
  <c r="N2093" i="4" s="1"/>
  <c r="O2092" i="4"/>
  <c r="N2092" i="4" a="1"/>
  <c r="N2092" i="4" s="1"/>
  <c r="M2092" i="4"/>
  <c r="L2092" i="4"/>
  <c r="K2092" i="4"/>
  <c r="M2091" i="4"/>
  <c r="L2091" i="4"/>
  <c r="K2091" i="4"/>
  <c r="N2091" i="4" s="1" a="1"/>
  <c r="N2091" i="4" s="1"/>
  <c r="N2090" i="4" a="1"/>
  <c r="N2090" i="4" s="1"/>
  <c r="M2090" i="4"/>
  <c r="L2090" i="4"/>
  <c r="O2090" i="4" s="1"/>
  <c r="K2090" i="4"/>
  <c r="O2089" i="4"/>
  <c r="M2089" i="4"/>
  <c r="L2089" i="4"/>
  <c r="K2089" i="4"/>
  <c r="N2089" i="4" s="1" a="1"/>
  <c r="N2089" i="4" s="1"/>
  <c r="M2088" i="4"/>
  <c r="L2088" i="4"/>
  <c r="K2088" i="4"/>
  <c r="N2088" i="4" s="1" a="1"/>
  <c r="N2088" i="4" s="1"/>
  <c r="N2087" i="4"/>
  <c r="M2087" i="4"/>
  <c r="O2087" i="4" s="1"/>
  <c r="L2087" i="4"/>
  <c r="K2087" i="4"/>
  <c r="N2087" i="4" s="1" a="1"/>
  <c r="M2086" i="4"/>
  <c r="L2086" i="4"/>
  <c r="O2086" i="4" s="1"/>
  <c r="K2086" i="4"/>
  <c r="N2085" i="4" a="1"/>
  <c r="N2085" i="4" s="1"/>
  <c r="M2085" i="4"/>
  <c r="L2085" i="4"/>
  <c r="O2085" i="4" s="1"/>
  <c r="K2085" i="4"/>
  <c r="M2084" i="4"/>
  <c r="L2084" i="4"/>
  <c r="K2084" i="4"/>
  <c r="N2084" i="4" s="1" a="1"/>
  <c r="N2084" i="4" s="1"/>
  <c r="M2083" i="4"/>
  <c r="L2083" i="4"/>
  <c r="K2083" i="4"/>
  <c r="N2083" i="4" s="1" a="1"/>
  <c r="N2083" i="4" s="1"/>
  <c r="M2082" i="4"/>
  <c r="L2082" i="4"/>
  <c r="K2082" i="4"/>
  <c r="N2082" i="4" s="1" a="1"/>
  <c r="N2082" i="4" s="1"/>
  <c r="N2081" i="4" a="1"/>
  <c r="N2081" i="4" s="1"/>
  <c r="M2081" i="4"/>
  <c r="L2081" i="4"/>
  <c r="K2081" i="4"/>
  <c r="O2080" i="4"/>
  <c r="M2080" i="4"/>
  <c r="L2080" i="4"/>
  <c r="K2080" i="4"/>
  <c r="N2080" i="4" s="1" a="1"/>
  <c r="N2080" i="4" s="1"/>
  <c r="M2079" i="4"/>
  <c r="L2079" i="4"/>
  <c r="K2079" i="4"/>
  <c r="N2079" i="4" s="1" a="1"/>
  <c r="N2079" i="4" s="1"/>
  <c r="M2078" i="4"/>
  <c r="L2078" i="4"/>
  <c r="O2078" i="4" s="1"/>
  <c r="K2078" i="4"/>
  <c r="M2077" i="4"/>
  <c r="L2077" i="4"/>
  <c r="K2077" i="4"/>
  <c r="N2077" i="4" s="1" a="1"/>
  <c r="N2077" i="4" s="1"/>
  <c r="M2076" i="4"/>
  <c r="L2076" i="4"/>
  <c r="K2076" i="4"/>
  <c r="O2075" i="4"/>
  <c r="N2075" i="4"/>
  <c r="M2075" i="4"/>
  <c r="L2075" i="4"/>
  <c r="K2075" i="4"/>
  <c r="N2075" i="4" s="1" a="1"/>
  <c r="M2074" i="4"/>
  <c r="L2074" i="4"/>
  <c r="O2074" i="4" s="1"/>
  <c r="K2074" i="4"/>
  <c r="O2073" i="4"/>
  <c r="N2073" i="4" a="1"/>
  <c r="N2073" i="4" s="1"/>
  <c r="M2073" i="4"/>
  <c r="L2073" i="4"/>
  <c r="K2073" i="4"/>
  <c r="M2072" i="4"/>
  <c r="L2072" i="4"/>
  <c r="K2072" i="4"/>
  <c r="M2071" i="4"/>
  <c r="L2071" i="4"/>
  <c r="K2071" i="4"/>
  <c r="M2070" i="4"/>
  <c r="L2070" i="4"/>
  <c r="O2070" i="4" s="1"/>
  <c r="K2070" i="4"/>
  <c r="O2069" i="4"/>
  <c r="M2069" i="4"/>
  <c r="L2069" i="4"/>
  <c r="N2069" i="4" s="1" a="1"/>
  <c r="N2069" i="4" s="1"/>
  <c r="K2069" i="4"/>
  <c r="O2068" i="4"/>
  <c r="M2068" i="4"/>
  <c r="L2068" i="4"/>
  <c r="K2068" i="4"/>
  <c r="N2068" i="4" s="1" a="1"/>
  <c r="N2068" i="4" s="1"/>
  <c r="M2067" i="4"/>
  <c r="L2067" i="4"/>
  <c r="K2067" i="4"/>
  <c r="N2067" i="4" s="1" a="1"/>
  <c r="N2067" i="4" s="1"/>
  <c r="O2066" i="4"/>
  <c r="M2066" i="4"/>
  <c r="L2066" i="4"/>
  <c r="N2066" i="4" s="1" a="1"/>
  <c r="N2066" i="4" s="1"/>
  <c r="K2066" i="4"/>
  <c r="M2065" i="4"/>
  <c r="L2065" i="4"/>
  <c r="O2065" i="4" s="1"/>
  <c r="K2065" i="4"/>
  <c r="N2065" i="4" s="1" a="1"/>
  <c r="N2065" i="4" s="1"/>
  <c r="M2064" i="4"/>
  <c r="L2064" i="4"/>
  <c r="K2064" i="4"/>
  <c r="N2064" i="4" s="1" a="1"/>
  <c r="N2064" i="4" s="1"/>
  <c r="O2063" i="4"/>
  <c r="M2063" i="4"/>
  <c r="L2063" i="4"/>
  <c r="K2063" i="4"/>
  <c r="N2063" i="4" s="1" a="1"/>
  <c r="N2063" i="4" s="1"/>
  <c r="M2062" i="4"/>
  <c r="L2062" i="4"/>
  <c r="K2062" i="4"/>
  <c r="N2062" i="4" s="1" a="1"/>
  <c r="N2062" i="4" s="1"/>
  <c r="O2061" i="4"/>
  <c r="N2061" i="4"/>
  <c r="N2061" i="4" a="1"/>
  <c r="M2061" i="4"/>
  <c r="L2061" i="4"/>
  <c r="K2061" i="4"/>
  <c r="M2060" i="4"/>
  <c r="L2060" i="4"/>
  <c r="K2060" i="4"/>
  <c r="N2060" i="4" s="1" a="1"/>
  <c r="N2060" i="4" s="1"/>
  <c r="N2059" i="4" a="1"/>
  <c r="N2059" i="4" s="1"/>
  <c r="M2059" i="4"/>
  <c r="O2059" i="4" s="1"/>
  <c r="L2059" i="4"/>
  <c r="K2059" i="4"/>
  <c r="M2058" i="4"/>
  <c r="L2058" i="4"/>
  <c r="K2058" i="4"/>
  <c r="N2058" i="4" s="1" a="1"/>
  <c r="N2058" i="4" s="1"/>
  <c r="O2057" i="4"/>
  <c r="M2057" i="4"/>
  <c r="L2057" i="4"/>
  <c r="N2057" i="4" s="1" a="1"/>
  <c r="N2057" i="4" s="1"/>
  <c r="K2057" i="4"/>
  <c r="M2056" i="4"/>
  <c r="L2056" i="4"/>
  <c r="K2056" i="4"/>
  <c r="N2056" i="4" s="1" a="1"/>
  <c r="N2056" i="4" s="1"/>
  <c r="N2055" i="4" a="1"/>
  <c r="N2055" i="4" s="1"/>
  <c r="M2055" i="4"/>
  <c r="L2055" i="4"/>
  <c r="K2055" i="4"/>
  <c r="N2054" i="4" a="1"/>
  <c r="N2054" i="4" s="1"/>
  <c r="M2054" i="4"/>
  <c r="L2054" i="4"/>
  <c r="K2054" i="4"/>
  <c r="M2053" i="4"/>
  <c r="L2053" i="4"/>
  <c r="O2053" i="4" s="1"/>
  <c r="K2053" i="4"/>
  <c r="M2052" i="4"/>
  <c r="L2052" i="4"/>
  <c r="K2052" i="4"/>
  <c r="N2052" i="4" s="1" a="1"/>
  <c r="N2052" i="4" s="1"/>
  <c r="M2051" i="4"/>
  <c r="L2051" i="4"/>
  <c r="O2051" i="4" s="1"/>
  <c r="K2051" i="4"/>
  <c r="N2051" i="4" s="1" a="1"/>
  <c r="N2051" i="4" s="1"/>
  <c r="M2050" i="4"/>
  <c r="L2050" i="4"/>
  <c r="K2050" i="4"/>
  <c r="O2049" i="4"/>
  <c r="M2049" i="4"/>
  <c r="L2049" i="4"/>
  <c r="K2049" i="4"/>
  <c r="N2049" i="4" s="1" a="1"/>
  <c r="N2049" i="4" s="1"/>
  <c r="N2048" i="4" a="1"/>
  <c r="N2048" i="4" s="1"/>
  <c r="M2048" i="4"/>
  <c r="L2048" i="4"/>
  <c r="K2048" i="4"/>
  <c r="O2048" i="4" s="1"/>
  <c r="N2047" i="4" a="1"/>
  <c r="N2047" i="4" s="1"/>
  <c r="M2047" i="4"/>
  <c r="L2047" i="4"/>
  <c r="O2047" i="4" s="1"/>
  <c r="K2047" i="4"/>
  <c r="M2046" i="4"/>
  <c r="L2046" i="4"/>
  <c r="K2046" i="4"/>
  <c r="O2045" i="4"/>
  <c r="M2045" i="4"/>
  <c r="L2045" i="4"/>
  <c r="N2045" i="4" s="1" a="1"/>
  <c r="N2045" i="4" s="1"/>
  <c r="K2045" i="4"/>
  <c r="M2044" i="4"/>
  <c r="L2044" i="4"/>
  <c r="K2044" i="4"/>
  <c r="N2044" i="4" s="1" a="1"/>
  <c r="N2044" i="4" s="1"/>
  <c r="M2043" i="4"/>
  <c r="L2043" i="4"/>
  <c r="O2043" i="4" s="1"/>
  <c r="K2043" i="4"/>
  <c r="O2042" i="4"/>
  <c r="N2042" i="4" a="1"/>
  <c r="N2042" i="4" s="1"/>
  <c r="M2042" i="4"/>
  <c r="L2042" i="4"/>
  <c r="K2042" i="4"/>
  <c r="M2041" i="4"/>
  <c r="L2041" i="4"/>
  <c r="K2041" i="4"/>
  <c r="N2041" i="4" s="1" a="1"/>
  <c r="N2041" i="4" s="1"/>
  <c r="O2040" i="4"/>
  <c r="N2040" i="4" a="1"/>
  <c r="N2040" i="4" s="1"/>
  <c r="M2040" i="4"/>
  <c r="L2040" i="4"/>
  <c r="K2040" i="4"/>
  <c r="M2039" i="4"/>
  <c r="L2039" i="4"/>
  <c r="K2039" i="4"/>
  <c r="M2038" i="4"/>
  <c r="L2038" i="4"/>
  <c r="K2038" i="4"/>
  <c r="N2038" i="4" s="1" a="1"/>
  <c r="N2038" i="4" s="1"/>
  <c r="O2037" i="4"/>
  <c r="M2037" i="4"/>
  <c r="L2037" i="4"/>
  <c r="N2037" i="4" s="1" a="1"/>
  <c r="N2037" i="4" s="1"/>
  <c r="K2037" i="4"/>
  <c r="M2036" i="4"/>
  <c r="L2036" i="4"/>
  <c r="O2036" i="4" s="1"/>
  <c r="K2036" i="4"/>
  <c r="N2036" i="4" s="1" a="1"/>
  <c r="N2036" i="4" s="1"/>
  <c r="O2035" i="4"/>
  <c r="M2035" i="4"/>
  <c r="L2035" i="4"/>
  <c r="K2035" i="4"/>
  <c r="N2035" i="4" s="1" a="1"/>
  <c r="N2035" i="4" s="1"/>
  <c r="M2034" i="4"/>
  <c r="L2034" i="4"/>
  <c r="O2034" i="4" s="1"/>
  <c r="K2034" i="4"/>
  <c r="N2033" i="4"/>
  <c r="N2033" i="4" a="1"/>
  <c r="M2033" i="4"/>
  <c r="O2033" i="4" s="1"/>
  <c r="L2033" i="4"/>
  <c r="K2033" i="4"/>
  <c r="M2032" i="4"/>
  <c r="L2032" i="4"/>
  <c r="K2032" i="4"/>
  <c r="N2032" i="4" s="1" a="1"/>
  <c r="N2032" i="4" s="1"/>
  <c r="N2031" i="4" a="1"/>
  <c r="N2031" i="4" s="1"/>
  <c r="M2031" i="4"/>
  <c r="L2031" i="4"/>
  <c r="K2031" i="4"/>
  <c r="M2030" i="4"/>
  <c r="L2030" i="4"/>
  <c r="K2030" i="4"/>
  <c r="N2030" i="4" s="1" a="1"/>
  <c r="N2030" i="4" s="1"/>
  <c r="M2029" i="4"/>
  <c r="L2029" i="4"/>
  <c r="K2029" i="4"/>
  <c r="N2029" i="4" s="1" a="1"/>
  <c r="N2029" i="4" s="1"/>
  <c r="O2028" i="4"/>
  <c r="M2028" i="4"/>
  <c r="L2028" i="4"/>
  <c r="K2028" i="4"/>
  <c r="N2028" i="4" s="1" a="1"/>
  <c r="N2028" i="4" s="1"/>
  <c r="M2027" i="4"/>
  <c r="L2027" i="4"/>
  <c r="K2027" i="4"/>
  <c r="N2027" i="4" s="1" a="1"/>
  <c r="N2027" i="4" s="1"/>
  <c r="O2026" i="4"/>
  <c r="N2026" i="4" a="1"/>
  <c r="N2026" i="4" s="1"/>
  <c r="M2026" i="4"/>
  <c r="L2026" i="4"/>
  <c r="K2026" i="4"/>
  <c r="M2025" i="4"/>
  <c r="L2025" i="4"/>
  <c r="O2025" i="4" s="1"/>
  <c r="K2025" i="4"/>
  <c r="M2024" i="4"/>
  <c r="L2024" i="4"/>
  <c r="K2024" i="4"/>
  <c r="M2023" i="4"/>
  <c r="L2023" i="4"/>
  <c r="K2023" i="4"/>
  <c r="N2023" i="4" s="1" a="1"/>
  <c r="N2023" i="4" s="1"/>
  <c r="O2022" i="4"/>
  <c r="N2022" i="4" a="1"/>
  <c r="N2022" i="4" s="1"/>
  <c r="M2022" i="4"/>
  <c r="L2022" i="4"/>
  <c r="K2022" i="4"/>
  <c r="O2021" i="4"/>
  <c r="N2021" i="4" a="1"/>
  <c r="N2021" i="4" s="1"/>
  <c r="M2021" i="4"/>
  <c r="L2021" i="4"/>
  <c r="K2021" i="4"/>
  <c r="M2020" i="4"/>
  <c r="L2020" i="4"/>
  <c r="K2020" i="4"/>
  <c r="N2020" i="4" s="1" a="1"/>
  <c r="N2020" i="4" s="1"/>
  <c r="N2019" i="4"/>
  <c r="M2019" i="4"/>
  <c r="L2019" i="4"/>
  <c r="K2019" i="4"/>
  <c r="N2019" i="4" s="1" a="1"/>
  <c r="M2018" i="4"/>
  <c r="L2018" i="4"/>
  <c r="O2018" i="4" s="1"/>
  <c r="K2018" i="4"/>
  <c r="N2018" i="4" s="1" a="1"/>
  <c r="N2018" i="4" s="1"/>
  <c r="N2017" i="4" a="1"/>
  <c r="N2017" i="4" s="1"/>
  <c r="M2017" i="4"/>
  <c r="L2017" i="4"/>
  <c r="K2017" i="4"/>
  <c r="O2017" i="4" s="1"/>
  <c r="O2016" i="4"/>
  <c r="N2016" i="4" a="1"/>
  <c r="N2016" i="4" s="1"/>
  <c r="M2016" i="4"/>
  <c r="L2016" i="4"/>
  <c r="K2016" i="4"/>
  <c r="M2015" i="4"/>
  <c r="L2015" i="4"/>
  <c r="K2015" i="4"/>
  <c r="O2014" i="4"/>
  <c r="N2014" i="4" a="1"/>
  <c r="N2014" i="4" s="1"/>
  <c r="M2014" i="4"/>
  <c r="L2014" i="4"/>
  <c r="K2014" i="4"/>
  <c r="M2013" i="4"/>
  <c r="L2013" i="4"/>
  <c r="K2013" i="4"/>
  <c r="M2012" i="4"/>
  <c r="L2012" i="4"/>
  <c r="K2012" i="4"/>
  <c r="N2012" i="4" s="1" a="1"/>
  <c r="N2012" i="4" s="1"/>
  <c r="M2011" i="4"/>
  <c r="L2011" i="4"/>
  <c r="K2011" i="4"/>
  <c r="N2010" i="4" a="1"/>
  <c r="N2010" i="4" s="1"/>
  <c r="M2010" i="4"/>
  <c r="L2010" i="4"/>
  <c r="K2010" i="4"/>
  <c r="O2009" i="4"/>
  <c r="N2009" i="4"/>
  <c r="N2009" i="4" a="1"/>
  <c r="M2009" i="4"/>
  <c r="L2009" i="4"/>
  <c r="K2009" i="4"/>
  <c r="M2008" i="4"/>
  <c r="L2008" i="4"/>
  <c r="O2008" i="4" s="1"/>
  <c r="K2008" i="4"/>
  <c r="N2007" i="4" a="1"/>
  <c r="N2007" i="4" s="1"/>
  <c r="M2007" i="4"/>
  <c r="O2007" i="4" s="1"/>
  <c r="L2007" i="4"/>
  <c r="K2007" i="4"/>
  <c r="M2006" i="4"/>
  <c r="L2006" i="4"/>
  <c r="K2006" i="4"/>
  <c r="N2006" i="4" s="1" a="1"/>
  <c r="N2006" i="4" s="1"/>
  <c r="N2005" i="4"/>
  <c r="N2005" i="4" a="1"/>
  <c r="M2005" i="4"/>
  <c r="L2005" i="4"/>
  <c r="K2005" i="4"/>
  <c r="M2004" i="4"/>
  <c r="L2004" i="4"/>
  <c r="K2004" i="4"/>
  <c r="N2004" i="4" s="1" a="1"/>
  <c r="N2004" i="4" s="1"/>
  <c r="M2003" i="4"/>
  <c r="L2003" i="4"/>
  <c r="K2003" i="4"/>
  <c r="N2003" i="4" s="1" a="1"/>
  <c r="N2003" i="4" s="1"/>
  <c r="O2002" i="4"/>
  <c r="N2002" i="4" a="1"/>
  <c r="N2002" i="4" s="1"/>
  <c r="M2002" i="4"/>
  <c r="L2002" i="4"/>
  <c r="K2002" i="4"/>
  <c r="M2001" i="4"/>
  <c r="L2001" i="4"/>
  <c r="K2001" i="4"/>
  <c r="N2001" i="4" s="1" a="1"/>
  <c r="N2001" i="4" s="1"/>
  <c r="O2000" i="4"/>
  <c r="N2000" i="4" a="1"/>
  <c r="N2000" i="4" s="1"/>
  <c r="M2000" i="4"/>
  <c r="L2000" i="4"/>
  <c r="K2000" i="4"/>
  <c r="M1999" i="4"/>
  <c r="L1999" i="4"/>
  <c r="K1999" i="4"/>
  <c r="N1999" i="4" s="1" a="1"/>
  <c r="N1999" i="4" s="1"/>
  <c r="M1998" i="4"/>
  <c r="L1998" i="4"/>
  <c r="K1998" i="4"/>
  <c r="M1997" i="4"/>
  <c r="L1997" i="4"/>
  <c r="O1997" i="4" s="1"/>
  <c r="K1997" i="4"/>
  <c r="N1997" i="4" s="1" a="1"/>
  <c r="N1997" i="4" s="1"/>
  <c r="O1996" i="4"/>
  <c r="M1996" i="4"/>
  <c r="L1996" i="4"/>
  <c r="K1996" i="4"/>
  <c r="N1996" i="4" s="1" a="1"/>
  <c r="N1996" i="4" s="1"/>
  <c r="N1995" i="4"/>
  <c r="M1995" i="4"/>
  <c r="L1995" i="4"/>
  <c r="K1995" i="4"/>
  <c r="N1995" i="4" s="1" a="1"/>
  <c r="M1994" i="4"/>
  <c r="L1994" i="4"/>
  <c r="K1994" i="4"/>
  <c r="N1994" i="4" s="1" a="1"/>
  <c r="N1994" i="4" s="1"/>
  <c r="O1993" i="4"/>
  <c r="M1993" i="4"/>
  <c r="L1993" i="4"/>
  <c r="K1993" i="4"/>
  <c r="N1993" i="4" s="1" a="1"/>
  <c r="N1993" i="4" s="1"/>
  <c r="M1992" i="4"/>
  <c r="L1992" i="4"/>
  <c r="O1992" i="4" s="1"/>
  <c r="K1992" i="4"/>
  <c r="N1992" i="4" s="1" a="1"/>
  <c r="N1992" i="4" s="1"/>
  <c r="M1991" i="4"/>
  <c r="L1991" i="4"/>
  <c r="K1991" i="4"/>
  <c r="O1990" i="4"/>
  <c r="N1990" i="4" a="1"/>
  <c r="N1990" i="4" s="1"/>
  <c r="M1990" i="4"/>
  <c r="L1990" i="4"/>
  <c r="K1990" i="4"/>
  <c r="M1989" i="4"/>
  <c r="L1989" i="4"/>
  <c r="K1989" i="4"/>
  <c r="O1988" i="4"/>
  <c r="N1988" i="4" a="1"/>
  <c r="N1988" i="4" s="1"/>
  <c r="M1988" i="4"/>
  <c r="L1988" i="4"/>
  <c r="K1988" i="4"/>
  <c r="M1987" i="4"/>
  <c r="L1987" i="4"/>
  <c r="K1987" i="4"/>
  <c r="M1986" i="4"/>
  <c r="L1986" i="4"/>
  <c r="K1986" i="4"/>
  <c r="M1985" i="4"/>
  <c r="L1985" i="4"/>
  <c r="O1985" i="4" s="1"/>
  <c r="K1985" i="4"/>
  <c r="O1984" i="4"/>
  <c r="M1984" i="4"/>
  <c r="L1984" i="4"/>
  <c r="K1984" i="4"/>
  <c r="N1984" i="4" s="1" a="1"/>
  <c r="N1984" i="4" s="1"/>
  <c r="O1983" i="4"/>
  <c r="N1983" i="4"/>
  <c r="M1983" i="4"/>
  <c r="L1983" i="4"/>
  <c r="K1983" i="4"/>
  <c r="N1983" i="4" s="1" a="1"/>
  <c r="M1982" i="4"/>
  <c r="L1982" i="4"/>
  <c r="K1982" i="4"/>
  <c r="N1982" i="4" s="1" a="1"/>
  <c r="N1982" i="4" s="1"/>
  <c r="O1981" i="4"/>
  <c r="N1981" i="4"/>
  <c r="N1981" i="4" a="1"/>
  <c r="M1981" i="4"/>
  <c r="L1981" i="4"/>
  <c r="K1981" i="4"/>
  <c r="M1980" i="4"/>
  <c r="L1980" i="4"/>
  <c r="K1980" i="4"/>
  <c r="N1979" i="4" a="1"/>
  <c r="N1979" i="4" s="1"/>
  <c r="M1979" i="4"/>
  <c r="O1979" i="4" s="1"/>
  <c r="L1979" i="4"/>
  <c r="K1979" i="4"/>
  <c r="M1978" i="4"/>
  <c r="L1978" i="4"/>
  <c r="O1978" i="4" s="1"/>
  <c r="K1978" i="4"/>
  <c r="M1977" i="4"/>
  <c r="L1977" i="4"/>
  <c r="O1977" i="4" s="1"/>
  <c r="K1977" i="4"/>
  <c r="O1976" i="4"/>
  <c r="M1976" i="4"/>
  <c r="L1976" i="4"/>
  <c r="K1976" i="4"/>
  <c r="N1976" i="4" s="1" a="1"/>
  <c r="N1976" i="4" s="1"/>
  <c r="M1975" i="4"/>
  <c r="L1975" i="4"/>
  <c r="K1975" i="4"/>
  <c r="N1975" i="4" s="1" a="1"/>
  <c r="N1975" i="4" s="1"/>
  <c r="O1974" i="4"/>
  <c r="N1974" i="4" a="1"/>
  <c r="N1974" i="4" s="1"/>
  <c r="M1974" i="4"/>
  <c r="L1974" i="4"/>
  <c r="K1974" i="4"/>
  <c r="M1973" i="4"/>
  <c r="L1973" i="4"/>
  <c r="O1973" i="4" s="1"/>
  <c r="K1973" i="4"/>
  <c r="M1972" i="4"/>
  <c r="L1972" i="4"/>
  <c r="K1972" i="4"/>
  <c r="M1971" i="4"/>
  <c r="L1971" i="4"/>
  <c r="K1971" i="4"/>
  <c r="N1971" i="4" s="1" a="1"/>
  <c r="N1971" i="4" s="1"/>
  <c r="N1970" i="4" a="1"/>
  <c r="N1970" i="4" s="1"/>
  <c r="M1970" i="4"/>
  <c r="L1970" i="4"/>
  <c r="O1970" i="4" s="1"/>
  <c r="K1970" i="4"/>
  <c r="O1969" i="4"/>
  <c r="N1969" i="4" a="1"/>
  <c r="N1969" i="4" s="1"/>
  <c r="M1969" i="4"/>
  <c r="L1969" i="4"/>
  <c r="K1969" i="4"/>
  <c r="M1968" i="4"/>
  <c r="L1968" i="4"/>
  <c r="K1968" i="4"/>
  <c r="N1968" i="4" s="1" a="1"/>
  <c r="N1968" i="4" s="1"/>
  <c r="O1967" i="4"/>
  <c r="N1967" i="4"/>
  <c r="M1967" i="4"/>
  <c r="L1967" i="4"/>
  <c r="K1967" i="4"/>
  <c r="N1967" i="4" s="1" a="1"/>
  <c r="M1966" i="4"/>
  <c r="L1966" i="4"/>
  <c r="O1966" i="4" s="1"/>
  <c r="K1966" i="4"/>
  <c r="N1966" i="4" s="1" a="1"/>
  <c r="N1966" i="4" s="1"/>
  <c r="N1965" i="4" a="1"/>
  <c r="N1965" i="4" s="1"/>
  <c r="M1965" i="4"/>
  <c r="L1965" i="4"/>
  <c r="O1965" i="4" s="1"/>
  <c r="K1965" i="4"/>
  <c r="O1964" i="4"/>
  <c r="M1964" i="4"/>
  <c r="L1964" i="4"/>
  <c r="K1964" i="4"/>
  <c r="N1964" i="4" s="1" a="1"/>
  <c r="N1964" i="4" s="1"/>
  <c r="M1963" i="4"/>
  <c r="L1963" i="4"/>
  <c r="K1963" i="4"/>
  <c r="N1962" i="4" a="1"/>
  <c r="N1962" i="4" s="1"/>
  <c r="M1962" i="4"/>
  <c r="L1962" i="4"/>
  <c r="K1962" i="4"/>
  <c r="M1961" i="4"/>
  <c r="L1961" i="4"/>
  <c r="K1961" i="4"/>
  <c r="M1960" i="4"/>
  <c r="L1960" i="4"/>
  <c r="K1960" i="4"/>
  <c r="M1959" i="4"/>
  <c r="L1959" i="4"/>
  <c r="K1959" i="4"/>
  <c r="N1959" i="4" s="1" a="1"/>
  <c r="N1959" i="4" s="1"/>
  <c r="N1958" i="4" a="1"/>
  <c r="N1958" i="4" s="1"/>
  <c r="M1958" i="4"/>
  <c r="L1958" i="4"/>
  <c r="O1958" i="4" s="1"/>
  <c r="K1958" i="4"/>
  <c r="O1957" i="4"/>
  <c r="M1957" i="4"/>
  <c r="L1957" i="4"/>
  <c r="K1957" i="4"/>
  <c r="N1957" i="4" s="1" a="1"/>
  <c r="N1957" i="4" s="1"/>
  <c r="M1956" i="4"/>
  <c r="L1956" i="4"/>
  <c r="K1956" i="4"/>
  <c r="O1955" i="4"/>
  <c r="N1955" i="4"/>
  <c r="N1955" i="4" a="1"/>
  <c r="M1955" i="4"/>
  <c r="L1955" i="4"/>
  <c r="K1955" i="4"/>
  <c r="M1954" i="4"/>
  <c r="L1954" i="4"/>
  <c r="K1954" i="4"/>
  <c r="M1953" i="4"/>
  <c r="L1953" i="4"/>
  <c r="O1953" i="4" s="1"/>
  <c r="K1953" i="4"/>
  <c r="M1952" i="4"/>
  <c r="L1952" i="4"/>
  <c r="K1952" i="4"/>
  <c r="M1951" i="4"/>
  <c r="L1951" i="4"/>
  <c r="K1951" i="4"/>
  <c r="N1951" i="4" s="1" a="1"/>
  <c r="N1951" i="4" s="1"/>
  <c r="O1950" i="4"/>
  <c r="N1950" i="4" a="1"/>
  <c r="N1950" i="4" s="1"/>
  <c r="M1950" i="4"/>
  <c r="L1950" i="4"/>
  <c r="K1950" i="4"/>
  <c r="M1949" i="4"/>
  <c r="L1949" i="4"/>
  <c r="K1949" i="4"/>
  <c r="O1948" i="4"/>
  <c r="N1948" i="4" a="1"/>
  <c r="N1948" i="4" s="1"/>
  <c r="M1948" i="4"/>
  <c r="L1948" i="4"/>
  <c r="K1948" i="4"/>
  <c r="M1947" i="4"/>
  <c r="L1947" i="4"/>
  <c r="K1947" i="4"/>
  <c r="N1947" i="4" s="1" a="1"/>
  <c r="N1947" i="4" s="1"/>
  <c r="M1946" i="4"/>
  <c r="L1946" i="4"/>
  <c r="K1946" i="4"/>
  <c r="O1945" i="4"/>
  <c r="M1945" i="4"/>
  <c r="L1945" i="4"/>
  <c r="K1945" i="4"/>
  <c r="N1945" i="4" s="1" a="1"/>
  <c r="N1945" i="4" s="1"/>
  <c r="N1944" i="4" a="1"/>
  <c r="N1944" i="4" s="1"/>
  <c r="M1944" i="4"/>
  <c r="L1944" i="4"/>
  <c r="O1944" i="4" s="1"/>
  <c r="K1944" i="4"/>
  <c r="O1943" i="4"/>
  <c r="N1943" i="4"/>
  <c r="M1943" i="4"/>
  <c r="L1943" i="4"/>
  <c r="K1943" i="4"/>
  <c r="N1943" i="4" s="1" a="1"/>
  <c r="M1942" i="4"/>
  <c r="L1942" i="4"/>
  <c r="K1942" i="4"/>
  <c r="N1942" i="4" s="1" a="1"/>
  <c r="N1942" i="4" s="1"/>
  <c r="O1941" i="4"/>
  <c r="N1941" i="4"/>
  <c r="M1941" i="4"/>
  <c r="L1941" i="4"/>
  <c r="N1941" i="4" s="1" a="1"/>
  <c r="K1941" i="4"/>
  <c r="M1940" i="4"/>
  <c r="L1940" i="4"/>
  <c r="K1940" i="4"/>
  <c r="N1940" i="4" s="1" a="1"/>
  <c r="N1940" i="4" s="1"/>
  <c r="O1939" i="4"/>
  <c r="N1939" i="4"/>
  <c r="N1939" i="4" a="1"/>
  <c r="M1939" i="4"/>
  <c r="L1939" i="4"/>
  <c r="K1939" i="4"/>
  <c r="M1938" i="4"/>
  <c r="L1938" i="4"/>
  <c r="K1938" i="4"/>
  <c r="N1938" i="4" s="1" a="1"/>
  <c r="N1938" i="4" s="1"/>
  <c r="M1937" i="4"/>
  <c r="L1937" i="4"/>
  <c r="K1937" i="4"/>
  <c r="O1936" i="4"/>
  <c r="M1936" i="4"/>
  <c r="L1936" i="4"/>
  <c r="K1936" i="4"/>
  <c r="N1936" i="4" s="1" a="1"/>
  <c r="N1936" i="4" s="1"/>
  <c r="M1935" i="4"/>
  <c r="L1935" i="4"/>
  <c r="K1935" i="4"/>
  <c r="N1935" i="4" s="1" a="1"/>
  <c r="N1935" i="4" s="1"/>
  <c r="M1934" i="4"/>
  <c r="L1934" i="4"/>
  <c r="K1934" i="4"/>
  <c r="N1934" i="4" s="1" a="1"/>
  <c r="N1934" i="4" s="1"/>
  <c r="M1933" i="4"/>
  <c r="L1933" i="4"/>
  <c r="K1933" i="4"/>
  <c r="N1933" i="4" s="1" a="1"/>
  <c r="N1933" i="4" s="1"/>
  <c r="O1932" i="4"/>
  <c r="M1932" i="4"/>
  <c r="L1932" i="4"/>
  <c r="K1932" i="4"/>
  <c r="N1932" i="4" s="1" a="1"/>
  <c r="N1932" i="4" s="1"/>
  <c r="O1931" i="4"/>
  <c r="M1931" i="4"/>
  <c r="L1931" i="4"/>
  <c r="K1931" i="4"/>
  <c r="N1931" i="4" s="1" a="1"/>
  <c r="N1931" i="4" s="1"/>
  <c r="N1930" i="4" a="1"/>
  <c r="N1930" i="4" s="1"/>
  <c r="M1930" i="4"/>
  <c r="L1930" i="4"/>
  <c r="O1930" i="4" s="1"/>
  <c r="K1930" i="4"/>
  <c r="O1929" i="4"/>
  <c r="N1929" i="4" a="1"/>
  <c r="N1929" i="4" s="1"/>
  <c r="M1929" i="4"/>
  <c r="L1929" i="4"/>
  <c r="K1929" i="4"/>
  <c r="M1928" i="4"/>
  <c r="L1928" i="4"/>
  <c r="K1928" i="4"/>
  <c r="N1927" i="4" a="1"/>
  <c r="N1927" i="4" s="1"/>
  <c r="M1927" i="4"/>
  <c r="L1927" i="4"/>
  <c r="K1927" i="4"/>
  <c r="M1926" i="4"/>
  <c r="L1926" i="4"/>
  <c r="O1926" i="4" s="1"/>
  <c r="K1926" i="4"/>
  <c r="M1925" i="4"/>
  <c r="L1925" i="4"/>
  <c r="O1925" i="4" s="1"/>
  <c r="K1925" i="4"/>
  <c r="O1924" i="4"/>
  <c r="M1924" i="4"/>
  <c r="L1924" i="4"/>
  <c r="K1924" i="4"/>
  <c r="N1924" i="4" s="1" a="1"/>
  <c r="N1924" i="4" s="1"/>
  <c r="M1923" i="4"/>
  <c r="L1923" i="4"/>
  <c r="K1923" i="4"/>
  <c r="M1922" i="4"/>
  <c r="L1922" i="4"/>
  <c r="K1922" i="4"/>
  <c r="M1921" i="4"/>
  <c r="L1921" i="4"/>
  <c r="K1921" i="4"/>
  <c r="N1921" i="4" s="1" a="1"/>
  <c r="N1921" i="4" s="1"/>
  <c r="O1920" i="4"/>
  <c r="N1920" i="4" a="1"/>
  <c r="N1920" i="4" s="1"/>
  <c r="M1920" i="4"/>
  <c r="L1920" i="4"/>
  <c r="K1920" i="4"/>
  <c r="O1919" i="4"/>
  <c r="M1919" i="4"/>
  <c r="L1919" i="4"/>
  <c r="K1919" i="4"/>
  <c r="N1919" i="4" s="1" a="1"/>
  <c r="N1919" i="4" s="1"/>
  <c r="N1918" i="4" a="1"/>
  <c r="N1918" i="4" s="1"/>
  <c r="M1918" i="4"/>
  <c r="L1918" i="4"/>
  <c r="O1918" i="4" s="1"/>
  <c r="K1918" i="4"/>
  <c r="O1917" i="4"/>
  <c r="N1917" i="4"/>
  <c r="N1917" i="4" a="1"/>
  <c r="M1917" i="4"/>
  <c r="L1917" i="4"/>
  <c r="K1917" i="4"/>
  <c r="M1916" i="4"/>
  <c r="L1916" i="4"/>
  <c r="K1916" i="4"/>
  <c r="N1916" i="4" s="1" a="1"/>
  <c r="N1916" i="4" s="1"/>
  <c r="O1915" i="4"/>
  <c r="N1915" i="4"/>
  <c r="N1915" i="4" a="1"/>
  <c r="M1915" i="4"/>
  <c r="L1915" i="4"/>
  <c r="K1915" i="4"/>
  <c r="M1914" i="4"/>
  <c r="L1914" i="4"/>
  <c r="K1914" i="4"/>
  <c r="N1914" i="4" s="1" a="1"/>
  <c r="N1914" i="4" s="1"/>
  <c r="N1913" i="4" a="1"/>
  <c r="N1913" i="4" s="1"/>
  <c r="M1913" i="4"/>
  <c r="L1913" i="4"/>
  <c r="O1913" i="4" s="1"/>
  <c r="K1913" i="4"/>
  <c r="M1912" i="4"/>
  <c r="L1912" i="4"/>
  <c r="K1912" i="4"/>
  <c r="N1912" i="4" s="1" a="1"/>
  <c r="N1912" i="4" s="1"/>
  <c r="M1911" i="4"/>
  <c r="L1911" i="4"/>
  <c r="K1911" i="4"/>
  <c r="N1911" i="4" s="1" a="1"/>
  <c r="N1911" i="4" s="1"/>
  <c r="N1910" i="4" a="1"/>
  <c r="N1910" i="4" s="1"/>
  <c r="M1910" i="4"/>
  <c r="L1910" i="4"/>
  <c r="K1910" i="4"/>
  <c r="M1909" i="4"/>
  <c r="L1909" i="4"/>
  <c r="K1909" i="4"/>
  <c r="M1908" i="4"/>
  <c r="L1908" i="4"/>
  <c r="K1908" i="4"/>
  <c r="M1907" i="4"/>
  <c r="L1907" i="4"/>
  <c r="O1907" i="4" s="1"/>
  <c r="K1907" i="4"/>
  <c r="N1907" i="4" s="1" a="1"/>
  <c r="N1907" i="4" s="1"/>
  <c r="O1906" i="4"/>
  <c r="N1906" i="4" a="1"/>
  <c r="N1906" i="4" s="1"/>
  <c r="M1906" i="4"/>
  <c r="L1906" i="4"/>
  <c r="K1906" i="4"/>
  <c r="O1905" i="4"/>
  <c r="M1905" i="4"/>
  <c r="L1905" i="4"/>
  <c r="K1905" i="4"/>
  <c r="N1905" i="4" s="1" a="1"/>
  <c r="N1905" i="4" s="1"/>
  <c r="O1904" i="4"/>
  <c r="N1904" i="4" a="1"/>
  <c r="N1904" i="4" s="1"/>
  <c r="M1904" i="4"/>
  <c r="L1904" i="4"/>
  <c r="K1904" i="4"/>
  <c r="N1903" i="4"/>
  <c r="N1903" i="4" a="1"/>
  <c r="M1903" i="4"/>
  <c r="L1903" i="4"/>
  <c r="O1903" i="4" s="1"/>
  <c r="K1903" i="4"/>
  <c r="M1902" i="4"/>
  <c r="L1902" i="4"/>
  <c r="K1902" i="4"/>
  <c r="O1901" i="4"/>
  <c r="M1901" i="4"/>
  <c r="L1901" i="4"/>
  <c r="N1901" i="4" s="1" a="1"/>
  <c r="N1901" i="4" s="1"/>
  <c r="K1901" i="4"/>
  <c r="M1900" i="4"/>
  <c r="L1900" i="4"/>
  <c r="K1900" i="4"/>
  <c r="N1900" i="4" s="1" a="1"/>
  <c r="N1900" i="4" s="1"/>
  <c r="M1899" i="4"/>
  <c r="L1899" i="4"/>
  <c r="O1899" i="4" s="1"/>
  <c r="K1899" i="4"/>
  <c r="O1898" i="4"/>
  <c r="N1898" i="4" a="1"/>
  <c r="N1898" i="4" s="1"/>
  <c r="M1898" i="4"/>
  <c r="L1898" i="4"/>
  <c r="K1898" i="4"/>
  <c r="M1897" i="4"/>
  <c r="L1897" i="4"/>
  <c r="K1897" i="4"/>
  <c r="N1897" i="4" s="1" a="1"/>
  <c r="N1897" i="4" s="1"/>
  <c r="M1896" i="4"/>
  <c r="L1896" i="4"/>
  <c r="K1896" i="4"/>
  <c r="M1895" i="4"/>
  <c r="L1895" i="4"/>
  <c r="K1895" i="4"/>
  <c r="O1894" i="4"/>
  <c r="M1894" i="4"/>
  <c r="L1894" i="4"/>
  <c r="K1894" i="4"/>
  <c r="N1894" i="4" s="1" a="1"/>
  <c r="N1894" i="4" s="1"/>
  <c r="O1893" i="4"/>
  <c r="M1893" i="4"/>
  <c r="L1893" i="4"/>
  <c r="N1893" i="4" s="1" a="1"/>
  <c r="N1893" i="4" s="1"/>
  <c r="K1893" i="4"/>
  <c r="M1892" i="4"/>
  <c r="L1892" i="4"/>
  <c r="K1892" i="4"/>
  <c r="O1891" i="4"/>
  <c r="M1891" i="4"/>
  <c r="L1891" i="4"/>
  <c r="K1891" i="4"/>
  <c r="N1891" i="4" s="1" a="1"/>
  <c r="N1891" i="4" s="1"/>
  <c r="M1890" i="4"/>
  <c r="L1890" i="4"/>
  <c r="K1890" i="4"/>
  <c r="N1890" i="4" s="1" a="1"/>
  <c r="N1890" i="4" s="1"/>
  <c r="O1889" i="4"/>
  <c r="N1889" i="4" a="1"/>
  <c r="N1889" i="4" s="1"/>
  <c r="M1889" i="4"/>
  <c r="L1889" i="4"/>
  <c r="K1889" i="4"/>
  <c r="M1888" i="4"/>
  <c r="L1888" i="4"/>
  <c r="K1888" i="4"/>
  <c r="N1888" i="4" s="1" a="1"/>
  <c r="N1888" i="4" s="1"/>
  <c r="N1887" i="4" a="1"/>
  <c r="N1887" i="4" s="1"/>
  <c r="M1887" i="4"/>
  <c r="L1887" i="4"/>
  <c r="K1887" i="4"/>
  <c r="M1886" i="4"/>
  <c r="L1886" i="4"/>
  <c r="K1886" i="4"/>
  <c r="N1886" i="4" s="1" a="1"/>
  <c r="N1886" i="4" s="1"/>
  <c r="M1885" i="4"/>
  <c r="L1885" i="4"/>
  <c r="K1885" i="4"/>
  <c r="N1885" i="4" s="1" a="1"/>
  <c r="N1885" i="4" s="1"/>
  <c r="O1884" i="4"/>
  <c r="M1884" i="4"/>
  <c r="L1884" i="4"/>
  <c r="K1884" i="4"/>
  <c r="N1884" i="4" s="1" a="1"/>
  <c r="N1884" i="4" s="1"/>
  <c r="M1883" i="4"/>
  <c r="L1883" i="4"/>
  <c r="K1883" i="4"/>
  <c r="N1883" i="4" s="1" a="1"/>
  <c r="N1883" i="4" s="1"/>
  <c r="M1882" i="4"/>
  <c r="L1882" i="4"/>
  <c r="K1882" i="4"/>
  <c r="M1881" i="4"/>
  <c r="L1881" i="4"/>
  <c r="O1881" i="4" s="1"/>
  <c r="K1881" i="4"/>
  <c r="O1880" i="4"/>
  <c r="M1880" i="4"/>
  <c r="L1880" i="4"/>
  <c r="K1880" i="4"/>
  <c r="N1880" i="4" s="1" a="1"/>
  <c r="N1880" i="4" s="1"/>
  <c r="M1879" i="4"/>
  <c r="L1879" i="4"/>
  <c r="K1879" i="4"/>
  <c r="N1879" i="4" s="1" a="1"/>
  <c r="N1879" i="4" s="1"/>
  <c r="M1878" i="4"/>
  <c r="L1878" i="4"/>
  <c r="O1878" i="4" s="1"/>
  <c r="K1878" i="4"/>
  <c r="O1877" i="4"/>
  <c r="N1877" i="4" a="1"/>
  <c r="N1877" i="4" s="1"/>
  <c r="M1877" i="4"/>
  <c r="L1877" i="4"/>
  <c r="K1877" i="4"/>
  <c r="M1876" i="4"/>
  <c r="L1876" i="4"/>
  <c r="K1876" i="4"/>
  <c r="N1876" i="4" s="1" a="1"/>
  <c r="N1876" i="4" s="1"/>
  <c r="M1875" i="4"/>
  <c r="L1875" i="4"/>
  <c r="O1875" i="4" s="1"/>
  <c r="K1875" i="4"/>
  <c r="M1874" i="4"/>
  <c r="L1874" i="4"/>
  <c r="O1874" i="4" s="1"/>
  <c r="K1874" i="4"/>
  <c r="N1874" i="4" s="1" a="1"/>
  <c r="N1874" i="4" s="1"/>
  <c r="M1873" i="4"/>
  <c r="L1873" i="4"/>
  <c r="K1873" i="4"/>
  <c r="N1873" i="4" s="1" a="1"/>
  <c r="N1873" i="4" s="1"/>
  <c r="O1872" i="4"/>
  <c r="N1872" i="4" a="1"/>
  <c r="N1872" i="4" s="1"/>
  <c r="M1872" i="4"/>
  <c r="L1872" i="4"/>
  <c r="K1872" i="4"/>
  <c r="M1871" i="4"/>
  <c r="L1871" i="4"/>
  <c r="K1871" i="4"/>
  <c r="M1870" i="4"/>
  <c r="L1870" i="4"/>
  <c r="K1870" i="4"/>
  <c r="M1869" i="4"/>
  <c r="L1869" i="4"/>
  <c r="K1869" i="4"/>
  <c r="M1868" i="4"/>
  <c r="L1868" i="4"/>
  <c r="O1868" i="4" s="1"/>
  <c r="K1868" i="4"/>
  <c r="M1867" i="4"/>
  <c r="L1867" i="4"/>
  <c r="K1867" i="4"/>
  <c r="M1866" i="4"/>
  <c r="L1866" i="4"/>
  <c r="K1866" i="4"/>
  <c r="N1866" i="4" s="1" a="1"/>
  <c r="N1866" i="4" s="1"/>
  <c r="O1865" i="4"/>
  <c r="N1865" i="4"/>
  <c r="N1865" i="4" a="1"/>
  <c r="M1865" i="4"/>
  <c r="L1865" i="4"/>
  <c r="K1865" i="4"/>
  <c r="M1864" i="4"/>
  <c r="L1864" i="4"/>
  <c r="O1864" i="4" s="1"/>
  <c r="K1864" i="4"/>
  <c r="N1863" i="4" a="1"/>
  <c r="N1863" i="4" s="1"/>
  <c r="M1863" i="4"/>
  <c r="O1863" i="4" s="1"/>
  <c r="L1863" i="4"/>
  <c r="K1863" i="4"/>
  <c r="M1862" i="4"/>
  <c r="L1862" i="4"/>
  <c r="K1862" i="4"/>
  <c r="N1862" i="4" s="1" a="1"/>
  <c r="N1862" i="4" s="1"/>
  <c r="M1861" i="4"/>
  <c r="L1861" i="4"/>
  <c r="O1861" i="4" s="1"/>
  <c r="K1861" i="4"/>
  <c r="M1860" i="4"/>
  <c r="L1860" i="4"/>
  <c r="K1860" i="4"/>
  <c r="N1860" i="4" s="1" a="1"/>
  <c r="N1860" i="4" s="1"/>
  <c r="M1859" i="4"/>
  <c r="L1859" i="4"/>
  <c r="K1859" i="4"/>
  <c r="N1859" i="4" s="1" a="1"/>
  <c r="N1859" i="4" s="1"/>
  <c r="O1858" i="4"/>
  <c r="N1858" i="4" a="1"/>
  <c r="N1858" i="4" s="1"/>
  <c r="M1858" i="4"/>
  <c r="L1858" i="4"/>
  <c r="K1858" i="4"/>
  <c r="M1857" i="4"/>
  <c r="L1857" i="4"/>
  <c r="K1857" i="4"/>
  <c r="N1857" i="4" s="1" a="1"/>
  <c r="N1857" i="4" s="1"/>
  <c r="O1856" i="4"/>
  <c r="N1856" i="4" a="1"/>
  <c r="N1856" i="4" s="1"/>
  <c r="M1856" i="4"/>
  <c r="L1856" i="4"/>
  <c r="K1856" i="4"/>
  <c r="M1855" i="4"/>
  <c r="L1855" i="4"/>
  <c r="K1855" i="4"/>
  <c r="N1855" i="4" s="1" a="1"/>
  <c r="N1855" i="4" s="1"/>
  <c r="N1854" i="4" a="1"/>
  <c r="N1854" i="4" s="1"/>
  <c r="M1854" i="4"/>
  <c r="L1854" i="4"/>
  <c r="O1854" i="4" s="1"/>
  <c r="K1854" i="4"/>
  <c r="M1853" i="4"/>
  <c r="L1853" i="4"/>
  <c r="O1853" i="4" s="1"/>
  <c r="K1853" i="4"/>
  <c r="N1853" i="4" s="1" a="1"/>
  <c r="N1853" i="4" s="1"/>
  <c r="O1852" i="4"/>
  <c r="N1852" i="4" a="1"/>
  <c r="N1852" i="4" s="1"/>
  <c r="M1852" i="4"/>
  <c r="L1852" i="4"/>
  <c r="K1852" i="4"/>
  <c r="N1851" i="4"/>
  <c r="M1851" i="4"/>
  <c r="L1851" i="4"/>
  <c r="K1851" i="4"/>
  <c r="N1851" i="4" s="1" a="1"/>
  <c r="M1850" i="4"/>
  <c r="L1850" i="4"/>
  <c r="K1850" i="4"/>
  <c r="N1850" i="4" s="1" a="1"/>
  <c r="N1850" i="4" s="1"/>
  <c r="O1849" i="4"/>
  <c r="N1849" i="4" a="1"/>
  <c r="N1849" i="4" s="1"/>
  <c r="M1849" i="4"/>
  <c r="L1849" i="4"/>
  <c r="K1849" i="4"/>
  <c r="M1848" i="4"/>
  <c r="L1848" i="4"/>
  <c r="O1848" i="4" s="1"/>
  <c r="K1848" i="4"/>
  <c r="N1848" i="4" s="1" a="1"/>
  <c r="N1848" i="4" s="1"/>
  <c r="M1847" i="4"/>
  <c r="L1847" i="4"/>
  <c r="K1847" i="4"/>
  <c r="O1846" i="4"/>
  <c r="N1846" i="4" a="1"/>
  <c r="N1846" i="4" s="1"/>
  <c r="M1846" i="4"/>
  <c r="L1846" i="4"/>
  <c r="K1846" i="4"/>
  <c r="M1845" i="4"/>
  <c r="L1845" i="4"/>
  <c r="O1845" i="4" s="1"/>
  <c r="K1845" i="4"/>
  <c r="O1844" i="4"/>
  <c r="N1844" i="4" a="1"/>
  <c r="N1844" i="4" s="1"/>
  <c r="M1844" i="4"/>
  <c r="L1844" i="4"/>
  <c r="K1844" i="4"/>
  <c r="M1843" i="4"/>
  <c r="L1843" i="4"/>
  <c r="K1843" i="4"/>
  <c r="M1842" i="4"/>
  <c r="L1842" i="4"/>
  <c r="O1842" i="4" s="1"/>
  <c r="K1842" i="4"/>
  <c r="N1842" i="4" s="1" a="1"/>
  <c r="N1842" i="4" s="1"/>
  <c r="M1841" i="4"/>
  <c r="L1841" i="4"/>
  <c r="O1841" i="4" s="1"/>
  <c r="K1841" i="4"/>
  <c r="O1840" i="4"/>
  <c r="M1840" i="4"/>
  <c r="L1840" i="4"/>
  <c r="K1840" i="4"/>
  <c r="O1839" i="4"/>
  <c r="M1839" i="4"/>
  <c r="L1839" i="4"/>
  <c r="K1839" i="4"/>
  <c r="N1839" i="4" s="1" a="1"/>
  <c r="N1839" i="4" s="1"/>
  <c r="M1838" i="4"/>
  <c r="L1838" i="4"/>
  <c r="K1838" i="4"/>
  <c r="N1838" i="4" s="1" a="1"/>
  <c r="N1838" i="4" s="1"/>
  <c r="O1837" i="4"/>
  <c r="N1837" i="4" a="1"/>
  <c r="N1837" i="4" s="1"/>
  <c r="M1837" i="4"/>
  <c r="L1837" i="4"/>
  <c r="K1837" i="4"/>
  <c r="M1836" i="4"/>
  <c r="L1836" i="4"/>
  <c r="K1836" i="4"/>
  <c r="M1835" i="4"/>
  <c r="L1835" i="4"/>
  <c r="K1835" i="4"/>
  <c r="N1835" i="4" s="1" a="1"/>
  <c r="N1835" i="4" s="1"/>
  <c r="M1834" i="4"/>
  <c r="L1834" i="4"/>
  <c r="O1834" i="4" s="1"/>
  <c r="K1834" i="4"/>
  <c r="M1833" i="4"/>
  <c r="L1833" i="4"/>
  <c r="O1833" i="4" s="1"/>
  <c r="K1833" i="4"/>
  <c r="O1832" i="4"/>
  <c r="M1832" i="4"/>
  <c r="L1832" i="4"/>
  <c r="K1832" i="4"/>
  <c r="N1832" i="4" s="1" a="1"/>
  <c r="N1832" i="4" s="1"/>
  <c r="N1831" i="4" a="1"/>
  <c r="N1831" i="4" s="1"/>
  <c r="M1831" i="4"/>
  <c r="L1831" i="4"/>
  <c r="K1831" i="4"/>
  <c r="O1830" i="4"/>
  <c r="N1830" i="4" a="1"/>
  <c r="N1830" i="4" s="1"/>
  <c r="M1830" i="4"/>
  <c r="L1830" i="4"/>
  <c r="K1830" i="4"/>
  <c r="M1829" i="4"/>
  <c r="L1829" i="4"/>
  <c r="O1829" i="4" s="1"/>
  <c r="K1829" i="4"/>
  <c r="O1828" i="4"/>
  <c r="M1828" i="4"/>
  <c r="L1828" i="4"/>
  <c r="K1828" i="4"/>
  <c r="N1828" i="4" s="1" a="1"/>
  <c r="N1828" i="4" s="1"/>
  <c r="M1827" i="4"/>
  <c r="L1827" i="4"/>
  <c r="K1827" i="4"/>
  <c r="N1827" i="4" s="1" a="1"/>
  <c r="N1827" i="4" s="1"/>
  <c r="M1826" i="4"/>
  <c r="L1826" i="4"/>
  <c r="K1826" i="4"/>
  <c r="O1825" i="4"/>
  <c r="N1825" i="4" a="1"/>
  <c r="N1825" i="4" s="1"/>
  <c r="M1825" i="4"/>
  <c r="L1825" i="4"/>
  <c r="K1825" i="4"/>
  <c r="M1824" i="4"/>
  <c r="L1824" i="4"/>
  <c r="O1824" i="4" s="1"/>
  <c r="K1824" i="4"/>
  <c r="M1823" i="4"/>
  <c r="L1823" i="4"/>
  <c r="K1823" i="4"/>
  <c r="M1822" i="4"/>
  <c r="L1822" i="4"/>
  <c r="O1822" i="4" s="1"/>
  <c r="K1822" i="4"/>
  <c r="N1822" i="4" s="1" a="1"/>
  <c r="N1822" i="4" s="1"/>
  <c r="M1821" i="4"/>
  <c r="L1821" i="4"/>
  <c r="K1821" i="4"/>
  <c r="O1820" i="4"/>
  <c r="M1820" i="4"/>
  <c r="L1820" i="4"/>
  <c r="K1820" i="4"/>
  <c r="N1820" i="4" s="1" a="1"/>
  <c r="N1820" i="4" s="1"/>
  <c r="M1819" i="4"/>
  <c r="L1819" i="4"/>
  <c r="K1819" i="4"/>
  <c r="N1818" i="4" a="1"/>
  <c r="N1818" i="4" s="1"/>
  <c r="M1818" i="4"/>
  <c r="L1818" i="4"/>
  <c r="K1818" i="4"/>
  <c r="M1817" i="4"/>
  <c r="L1817" i="4"/>
  <c r="K1817" i="4"/>
  <c r="M1816" i="4"/>
  <c r="L1816" i="4"/>
  <c r="O1816" i="4" s="1"/>
  <c r="K1816" i="4"/>
  <c r="N1816" i="4" s="1" a="1"/>
  <c r="N1816" i="4" s="1"/>
  <c r="M1815" i="4"/>
  <c r="L1815" i="4"/>
  <c r="K1815" i="4"/>
  <c r="N1815" i="4" s="1" a="1"/>
  <c r="N1815" i="4" s="1"/>
  <c r="M1814" i="4"/>
  <c r="L1814" i="4"/>
  <c r="K1814" i="4"/>
  <c r="N1814" i="4" s="1" a="1"/>
  <c r="N1814" i="4" s="1"/>
  <c r="O1813" i="4"/>
  <c r="M1813" i="4"/>
  <c r="L1813" i="4"/>
  <c r="K1813" i="4"/>
  <c r="N1813" i="4" s="1" a="1"/>
  <c r="N1813" i="4" s="1"/>
  <c r="M1812" i="4"/>
  <c r="L1812" i="4"/>
  <c r="K1812" i="4"/>
  <c r="N1811" i="4"/>
  <c r="N1811" i="4" a="1"/>
  <c r="M1811" i="4"/>
  <c r="O1811" i="4" s="1"/>
  <c r="L1811" i="4"/>
  <c r="K1811" i="4"/>
  <c r="M1810" i="4"/>
  <c r="L1810" i="4"/>
  <c r="K1810" i="4"/>
  <c r="N1809" i="4" a="1"/>
  <c r="N1809" i="4" s="1"/>
  <c r="M1809" i="4"/>
  <c r="O1809" i="4" s="1"/>
  <c r="L1809" i="4"/>
  <c r="K1809" i="4"/>
  <c r="M1808" i="4"/>
  <c r="L1808" i="4"/>
  <c r="K1808" i="4"/>
  <c r="M1807" i="4"/>
  <c r="L1807" i="4"/>
  <c r="O1807" i="4" s="1"/>
  <c r="K1807" i="4"/>
  <c r="O1806" i="4"/>
  <c r="N1806" i="4" a="1"/>
  <c r="N1806" i="4" s="1"/>
  <c r="M1806" i="4"/>
  <c r="L1806" i="4"/>
  <c r="K1806" i="4"/>
  <c r="M1805" i="4"/>
  <c r="L1805" i="4"/>
  <c r="O1805" i="4" s="1"/>
  <c r="K1805" i="4"/>
  <c r="N1805" i="4" s="1" a="1"/>
  <c r="N1805" i="4" s="1"/>
  <c r="O1804" i="4"/>
  <c r="N1804" i="4" a="1"/>
  <c r="N1804" i="4" s="1"/>
  <c r="M1804" i="4"/>
  <c r="L1804" i="4"/>
  <c r="K1804" i="4"/>
  <c r="M1803" i="4"/>
  <c r="L1803" i="4"/>
  <c r="K1803" i="4"/>
  <c r="N1803" i="4" s="1" a="1"/>
  <c r="N1803" i="4" s="1"/>
  <c r="M1802" i="4"/>
  <c r="L1802" i="4"/>
  <c r="O1802" i="4" s="1"/>
  <c r="K1802" i="4"/>
  <c r="N1802" i="4" s="1" a="1"/>
  <c r="N1802" i="4" s="1"/>
  <c r="O1801" i="4"/>
  <c r="M1801" i="4"/>
  <c r="L1801" i="4"/>
  <c r="K1801" i="4"/>
  <c r="N1801" i="4" s="1" a="1"/>
  <c r="N1801" i="4" s="1"/>
  <c r="N1800" i="4" a="1"/>
  <c r="N1800" i="4" s="1"/>
  <c r="M1800" i="4"/>
  <c r="L1800" i="4"/>
  <c r="O1800" i="4" s="1"/>
  <c r="K1800" i="4"/>
  <c r="N1799" i="4"/>
  <c r="M1799" i="4"/>
  <c r="O1799" i="4" s="1"/>
  <c r="L1799" i="4"/>
  <c r="K1799" i="4"/>
  <c r="N1799" i="4" s="1" a="1"/>
  <c r="M1798" i="4"/>
  <c r="L1798" i="4"/>
  <c r="K1798" i="4"/>
  <c r="N1798" i="4" s="1" a="1"/>
  <c r="N1798" i="4" s="1"/>
  <c r="O1797" i="4"/>
  <c r="N1797" i="4" a="1"/>
  <c r="N1797" i="4" s="1"/>
  <c r="M1797" i="4"/>
  <c r="L1797" i="4"/>
  <c r="K1797" i="4"/>
  <c r="M1796" i="4"/>
  <c r="L1796" i="4"/>
  <c r="K1796" i="4"/>
  <c r="N1796" i="4" s="1" a="1"/>
  <c r="N1796" i="4" s="1"/>
  <c r="M1795" i="4"/>
  <c r="L1795" i="4"/>
  <c r="K1795" i="4"/>
  <c r="M1794" i="4"/>
  <c r="L1794" i="4"/>
  <c r="K1794" i="4"/>
  <c r="N1794" i="4" s="1" a="1"/>
  <c r="N1794" i="4" s="1"/>
  <c r="M1793" i="4"/>
  <c r="L1793" i="4"/>
  <c r="K1793" i="4"/>
  <c r="O1792" i="4"/>
  <c r="M1792" i="4"/>
  <c r="L1792" i="4"/>
  <c r="K1792" i="4"/>
  <c r="N1792" i="4" s="1" a="1"/>
  <c r="N1792" i="4" s="1"/>
  <c r="M1791" i="4"/>
  <c r="L1791" i="4"/>
  <c r="K1791" i="4"/>
  <c r="M1790" i="4"/>
  <c r="L1790" i="4"/>
  <c r="K1790" i="4"/>
  <c r="N1790" i="4" s="1" a="1"/>
  <c r="N1790" i="4" s="1"/>
  <c r="M1789" i="4"/>
  <c r="L1789" i="4"/>
  <c r="K1789" i="4"/>
  <c r="N1789" i="4" s="1" a="1"/>
  <c r="N1789" i="4" s="1"/>
  <c r="M1788" i="4"/>
  <c r="L1788" i="4"/>
  <c r="K1788" i="4"/>
  <c r="O1787" i="4"/>
  <c r="M1787" i="4"/>
  <c r="L1787" i="4"/>
  <c r="K1787" i="4"/>
  <c r="N1787" i="4" s="1" a="1"/>
  <c r="N1787" i="4" s="1"/>
  <c r="N1786" i="4" a="1"/>
  <c r="N1786" i="4" s="1"/>
  <c r="M1786" i="4"/>
  <c r="L1786" i="4"/>
  <c r="O1786" i="4" s="1"/>
  <c r="K1786" i="4"/>
  <c r="O1785" i="4"/>
  <c r="N1785" i="4"/>
  <c r="N1785" i="4" a="1"/>
  <c r="M1785" i="4"/>
  <c r="L1785" i="4"/>
  <c r="K1785" i="4"/>
  <c r="M1784" i="4"/>
  <c r="L1784" i="4"/>
  <c r="K1784" i="4"/>
  <c r="M1783" i="4"/>
  <c r="L1783" i="4"/>
  <c r="K1783" i="4"/>
  <c r="M1782" i="4"/>
  <c r="L1782" i="4"/>
  <c r="O1782" i="4" s="1"/>
  <c r="K1782" i="4"/>
  <c r="M1781" i="4"/>
  <c r="L1781" i="4"/>
  <c r="K1781" i="4"/>
  <c r="N1781" i="4" s="1" a="1"/>
  <c r="N1781" i="4" s="1"/>
  <c r="O1780" i="4"/>
  <c r="M1780" i="4"/>
  <c r="L1780" i="4"/>
  <c r="K1780" i="4"/>
  <c r="N1780" i="4" s="1" a="1"/>
  <c r="N1780" i="4" s="1"/>
  <c r="M1779" i="4"/>
  <c r="L1779" i="4"/>
  <c r="K1779" i="4"/>
  <c r="M1778" i="4"/>
  <c r="L1778" i="4"/>
  <c r="K1778" i="4"/>
  <c r="M1777" i="4"/>
  <c r="L1777" i="4"/>
  <c r="K1777" i="4"/>
  <c r="N1777" i="4" s="1" a="1"/>
  <c r="N1777" i="4" s="1"/>
  <c r="O1776" i="4"/>
  <c r="N1776" i="4" a="1"/>
  <c r="N1776" i="4" s="1"/>
  <c r="M1776" i="4"/>
  <c r="L1776" i="4"/>
  <c r="K1776" i="4"/>
  <c r="O1775" i="4"/>
  <c r="M1775" i="4"/>
  <c r="L1775" i="4"/>
  <c r="K1775" i="4"/>
  <c r="N1775" i="4" s="1" a="1"/>
  <c r="N1775" i="4" s="1"/>
  <c r="M1774" i="4"/>
  <c r="L1774" i="4"/>
  <c r="O1774" i="4" s="1"/>
  <c r="K1774" i="4"/>
  <c r="O1773" i="4"/>
  <c r="N1773" i="4"/>
  <c r="N1773" i="4" a="1"/>
  <c r="M1773" i="4"/>
  <c r="L1773" i="4"/>
  <c r="K1773" i="4"/>
  <c r="M1772" i="4"/>
  <c r="L1772" i="4"/>
  <c r="K1772" i="4"/>
  <c r="N1772" i="4" s="1" a="1"/>
  <c r="N1772" i="4" s="1"/>
  <c r="N1771" i="4" a="1"/>
  <c r="N1771" i="4" s="1"/>
  <c r="M1771" i="4"/>
  <c r="O1771" i="4" s="1"/>
  <c r="L1771" i="4"/>
  <c r="K1771" i="4"/>
  <c r="M1770" i="4"/>
  <c r="L1770" i="4"/>
  <c r="K1770" i="4"/>
  <c r="N1770" i="4" s="1" a="1"/>
  <c r="N1770" i="4" s="1"/>
  <c r="M1769" i="4"/>
  <c r="L1769" i="4"/>
  <c r="K1769" i="4"/>
  <c r="M1768" i="4"/>
  <c r="L1768" i="4"/>
  <c r="K1768" i="4"/>
  <c r="N1768" i="4" s="1" a="1"/>
  <c r="N1768" i="4" s="1"/>
  <c r="M1767" i="4"/>
  <c r="L1767" i="4"/>
  <c r="K1767" i="4"/>
  <c r="N1767" i="4" s="1" a="1"/>
  <c r="N1767" i="4" s="1"/>
  <c r="N1766" i="4" a="1"/>
  <c r="N1766" i="4" s="1"/>
  <c r="M1766" i="4"/>
  <c r="L1766" i="4"/>
  <c r="K1766" i="4"/>
  <c r="M1765" i="4"/>
  <c r="L1765" i="4"/>
  <c r="O1765" i="4" s="1"/>
  <c r="K1765" i="4"/>
  <c r="M1764" i="4"/>
  <c r="L1764" i="4"/>
  <c r="K1764" i="4"/>
  <c r="N1764" i="4" s="1" a="1"/>
  <c r="N1764" i="4" s="1"/>
  <c r="M1763" i="4"/>
  <c r="L1763" i="4"/>
  <c r="O1763" i="4" s="1"/>
  <c r="K1763" i="4"/>
  <c r="N1763" i="4" s="1" a="1"/>
  <c r="N1763" i="4" s="1"/>
  <c r="M1762" i="4"/>
  <c r="L1762" i="4"/>
  <c r="K1762" i="4"/>
  <c r="O1761" i="4"/>
  <c r="M1761" i="4"/>
  <c r="L1761" i="4"/>
  <c r="K1761" i="4"/>
  <c r="N1761" i="4" s="1" a="1"/>
  <c r="N1761" i="4" s="1"/>
  <c r="M1760" i="4"/>
  <c r="L1760" i="4"/>
  <c r="K1760" i="4"/>
  <c r="N1760" i="4" s="1" a="1"/>
  <c r="N1760" i="4" s="1"/>
  <c r="N1759" i="4" a="1"/>
  <c r="N1759" i="4" s="1"/>
  <c r="M1759" i="4"/>
  <c r="L1759" i="4"/>
  <c r="O1759" i="4" s="1"/>
  <c r="K1759" i="4"/>
  <c r="M1758" i="4"/>
  <c r="L1758" i="4"/>
  <c r="K1758" i="4"/>
  <c r="M1757" i="4"/>
  <c r="L1757" i="4"/>
  <c r="K1757" i="4"/>
  <c r="M1756" i="4"/>
  <c r="L1756" i="4"/>
  <c r="O1756" i="4" s="1"/>
  <c r="K1756" i="4"/>
  <c r="N1756" i="4" s="1" a="1"/>
  <c r="N1756" i="4" s="1"/>
  <c r="M1755" i="4"/>
  <c r="L1755" i="4"/>
  <c r="K1755" i="4"/>
  <c r="N1755" i="4" s="1" a="1"/>
  <c r="N1755" i="4" s="1"/>
  <c r="O1754" i="4"/>
  <c r="N1754" i="4" a="1"/>
  <c r="N1754" i="4" s="1"/>
  <c r="M1754" i="4"/>
  <c r="L1754" i="4"/>
  <c r="K1754" i="4"/>
  <c r="M1753" i="4"/>
  <c r="L1753" i="4"/>
  <c r="O1753" i="4" s="1"/>
  <c r="K1753" i="4"/>
  <c r="M1752" i="4"/>
  <c r="L1752" i="4"/>
  <c r="O1752" i="4" s="1"/>
  <c r="K1752" i="4"/>
  <c r="M1751" i="4"/>
  <c r="L1751" i="4"/>
  <c r="K1751" i="4"/>
  <c r="O1750" i="4"/>
  <c r="N1750" i="4" a="1"/>
  <c r="N1750" i="4" s="1"/>
  <c r="M1750" i="4"/>
  <c r="L1750" i="4"/>
  <c r="K1750" i="4"/>
  <c r="O1749" i="4"/>
  <c r="M1749" i="4"/>
  <c r="L1749" i="4"/>
  <c r="N1749" i="4" s="1" a="1"/>
  <c r="N1749" i="4" s="1"/>
  <c r="K1749" i="4"/>
  <c r="M1748" i="4"/>
  <c r="L1748" i="4"/>
  <c r="O1748" i="4" s="1"/>
  <c r="K1748" i="4"/>
  <c r="N1748" i="4" s="1" a="1"/>
  <c r="N1748" i="4" s="1"/>
  <c r="O1747" i="4"/>
  <c r="N1747" i="4"/>
  <c r="M1747" i="4"/>
  <c r="L1747" i="4"/>
  <c r="K1747" i="4"/>
  <c r="N1747" i="4" s="1" a="1"/>
  <c r="M1746" i="4"/>
  <c r="L1746" i="4"/>
  <c r="O1746" i="4" s="1"/>
  <c r="K1746" i="4"/>
  <c r="N1745" i="4" a="1"/>
  <c r="N1745" i="4" s="1"/>
  <c r="M1745" i="4"/>
  <c r="O1745" i="4" s="1"/>
  <c r="L1745" i="4"/>
  <c r="K1745" i="4"/>
  <c r="M1744" i="4"/>
  <c r="L1744" i="4"/>
  <c r="K1744" i="4"/>
  <c r="N1744" i="4" s="1" a="1"/>
  <c r="N1744" i="4" s="1"/>
  <c r="M1743" i="4"/>
  <c r="L1743" i="4"/>
  <c r="K1743" i="4"/>
  <c r="N1743" i="4" s="1" a="1"/>
  <c r="N1743" i="4" s="1"/>
  <c r="M1742" i="4"/>
  <c r="L1742" i="4"/>
  <c r="K1742" i="4"/>
  <c r="N1742" i="4" s="1" a="1"/>
  <c r="N1742" i="4" s="1"/>
  <c r="M1741" i="4"/>
  <c r="L1741" i="4"/>
  <c r="O1741" i="4" s="1"/>
  <c r="K1741" i="4"/>
  <c r="N1741" i="4" s="1" a="1"/>
  <c r="N1741" i="4" s="1"/>
  <c r="O1740" i="4"/>
  <c r="M1740" i="4"/>
  <c r="L1740" i="4"/>
  <c r="K1740" i="4"/>
  <c r="N1740" i="4" s="1" a="1"/>
  <c r="N1740" i="4" s="1"/>
  <c r="M1739" i="4"/>
  <c r="L1739" i="4"/>
  <c r="K1739" i="4"/>
  <c r="N1739" i="4" s="1" a="1"/>
  <c r="N1739" i="4" s="1"/>
  <c r="O1738" i="4"/>
  <c r="M1738" i="4"/>
  <c r="L1738" i="4"/>
  <c r="N1738" i="4" s="1" a="1"/>
  <c r="N1738" i="4" s="1"/>
  <c r="K1738" i="4"/>
  <c r="M1737" i="4"/>
  <c r="L1737" i="4"/>
  <c r="O1737" i="4" s="1"/>
  <c r="K1737" i="4"/>
  <c r="O1736" i="4"/>
  <c r="N1736" i="4" a="1"/>
  <c r="N1736" i="4" s="1"/>
  <c r="M1736" i="4"/>
  <c r="L1736" i="4"/>
  <c r="K1736" i="4"/>
  <c r="M1735" i="4"/>
  <c r="L1735" i="4"/>
  <c r="K1735" i="4"/>
  <c r="N1735" i="4" s="1" a="1"/>
  <c r="N1735" i="4" s="1"/>
  <c r="M1734" i="4"/>
  <c r="L1734" i="4"/>
  <c r="K1734" i="4"/>
  <c r="O1733" i="4"/>
  <c r="N1733" i="4" a="1"/>
  <c r="N1733" i="4" s="1"/>
  <c r="M1733" i="4"/>
  <c r="L1733" i="4"/>
  <c r="K1733" i="4"/>
  <c r="M1732" i="4"/>
  <c r="L1732" i="4"/>
  <c r="K1732" i="4"/>
  <c r="N1732" i="4" s="1" a="1"/>
  <c r="N1732" i="4" s="1"/>
  <c r="M1731" i="4"/>
  <c r="L1731" i="4"/>
  <c r="K1731" i="4"/>
  <c r="N1731" i="4" s="1" a="1"/>
  <c r="N1731" i="4" s="1"/>
  <c r="M1730" i="4"/>
  <c r="L1730" i="4"/>
  <c r="O1730" i="4" s="1"/>
  <c r="K1730" i="4"/>
  <c r="N1730" i="4" s="1" a="1"/>
  <c r="N1730" i="4" s="1"/>
  <c r="O1729" i="4"/>
  <c r="N1729" i="4" a="1"/>
  <c r="N1729" i="4" s="1"/>
  <c r="M1729" i="4"/>
  <c r="L1729" i="4"/>
  <c r="K1729" i="4"/>
  <c r="O1728" i="4"/>
  <c r="N1728" i="4" a="1"/>
  <c r="N1728" i="4" s="1"/>
  <c r="M1728" i="4"/>
  <c r="L1728" i="4"/>
  <c r="K1728" i="4"/>
  <c r="M1727" i="4"/>
  <c r="L1727" i="4"/>
  <c r="K1727" i="4"/>
  <c r="O1726" i="4"/>
  <c r="N1726" i="4" a="1"/>
  <c r="N1726" i="4" s="1"/>
  <c r="M1726" i="4"/>
  <c r="L1726" i="4"/>
  <c r="K1726" i="4"/>
  <c r="M1725" i="4"/>
  <c r="L1725" i="4"/>
  <c r="K1725" i="4"/>
  <c r="M1724" i="4"/>
  <c r="L1724" i="4"/>
  <c r="K1724" i="4"/>
  <c r="O1724" i="4" s="1"/>
  <c r="M1723" i="4"/>
  <c r="L1723" i="4"/>
  <c r="K1723" i="4"/>
  <c r="M1722" i="4"/>
  <c r="L1722" i="4"/>
  <c r="K1722" i="4"/>
  <c r="N1722" i="4" s="1" a="1"/>
  <c r="N1722" i="4" s="1"/>
  <c r="O1721" i="4"/>
  <c r="N1721" i="4"/>
  <c r="N1721" i="4" a="1"/>
  <c r="M1721" i="4"/>
  <c r="L1721" i="4"/>
  <c r="K1721" i="4"/>
  <c r="M1720" i="4"/>
  <c r="L1720" i="4"/>
  <c r="O1720" i="4" s="1"/>
  <c r="K1720" i="4"/>
  <c r="N1719" i="4" a="1"/>
  <c r="N1719" i="4" s="1"/>
  <c r="M1719" i="4"/>
  <c r="O1719" i="4" s="1"/>
  <c r="L1719" i="4"/>
  <c r="K1719" i="4"/>
  <c r="M1718" i="4"/>
  <c r="L1718" i="4"/>
  <c r="K1718" i="4"/>
  <c r="N1718" i="4" s="1" a="1"/>
  <c r="N1718" i="4" s="1"/>
  <c r="O1717" i="4"/>
  <c r="M1717" i="4"/>
  <c r="L1717" i="4"/>
  <c r="K1717" i="4"/>
  <c r="M1716" i="4"/>
  <c r="L1716" i="4"/>
  <c r="K1716" i="4"/>
  <c r="N1716" i="4" s="1" a="1"/>
  <c r="N1716" i="4" s="1"/>
  <c r="N1715" i="4" a="1"/>
  <c r="N1715" i="4" s="1"/>
  <c r="M1715" i="4"/>
  <c r="L1715" i="4"/>
  <c r="K1715" i="4"/>
  <c r="O1714" i="4"/>
  <c r="N1714" i="4" a="1"/>
  <c r="N1714" i="4" s="1"/>
  <c r="M1714" i="4"/>
  <c r="L1714" i="4"/>
  <c r="K1714" i="4"/>
  <c r="M1713" i="4"/>
  <c r="L1713" i="4"/>
  <c r="O1713" i="4" s="1"/>
  <c r="K1713" i="4"/>
  <c r="O1712" i="4"/>
  <c r="N1712" i="4" a="1"/>
  <c r="N1712" i="4" s="1"/>
  <c r="M1712" i="4"/>
  <c r="L1712" i="4"/>
  <c r="K1712" i="4"/>
  <c r="M1711" i="4"/>
  <c r="L1711" i="4"/>
  <c r="K1711" i="4"/>
  <c r="N1711" i="4" s="1" a="1"/>
  <c r="N1711" i="4" s="1"/>
  <c r="M1710" i="4"/>
  <c r="L1710" i="4"/>
  <c r="K1710" i="4"/>
  <c r="M1709" i="4"/>
  <c r="L1709" i="4"/>
  <c r="O1709" i="4" s="1"/>
  <c r="K1709" i="4"/>
  <c r="N1709" i="4" s="1" a="1"/>
  <c r="N1709" i="4" s="1"/>
  <c r="M1708" i="4"/>
  <c r="L1708" i="4"/>
  <c r="K1708" i="4"/>
  <c r="N1708" i="4" s="1" a="1"/>
  <c r="N1708" i="4" s="1"/>
  <c r="N1707" i="4"/>
  <c r="M1707" i="4"/>
  <c r="L1707" i="4"/>
  <c r="K1707" i="4"/>
  <c r="N1707" i="4" s="1" a="1"/>
  <c r="M1706" i="4"/>
  <c r="L1706" i="4"/>
  <c r="O1706" i="4" s="1"/>
  <c r="K1706" i="4"/>
  <c r="M1705" i="4"/>
  <c r="L1705" i="4"/>
  <c r="O1705" i="4" s="1"/>
  <c r="K1705" i="4"/>
  <c r="N1705" i="4" s="1" a="1"/>
  <c r="N1705" i="4" s="1"/>
  <c r="M1704" i="4"/>
  <c r="L1704" i="4"/>
  <c r="O1704" i="4" s="1"/>
  <c r="K1704" i="4"/>
  <c r="N1704" i="4" s="1" a="1"/>
  <c r="N1704" i="4" s="1"/>
  <c r="N1703" i="4"/>
  <c r="M1703" i="4"/>
  <c r="O1703" i="4" s="1"/>
  <c r="L1703" i="4"/>
  <c r="K1703" i="4"/>
  <c r="N1703" i="4" s="1" a="1"/>
  <c r="O1702" i="4"/>
  <c r="N1702" i="4" a="1"/>
  <c r="N1702" i="4" s="1"/>
  <c r="M1702" i="4"/>
  <c r="L1702" i="4"/>
  <c r="K1702" i="4"/>
  <c r="N1701" i="4" a="1"/>
  <c r="N1701" i="4" s="1"/>
  <c r="M1701" i="4"/>
  <c r="L1701" i="4"/>
  <c r="O1701" i="4" s="1"/>
  <c r="K1701" i="4"/>
  <c r="O1700" i="4"/>
  <c r="N1700" i="4" a="1"/>
  <c r="N1700" i="4" s="1"/>
  <c r="M1700" i="4"/>
  <c r="L1700" i="4"/>
  <c r="K1700" i="4"/>
  <c r="M1699" i="4"/>
  <c r="L1699" i="4"/>
  <c r="K1699" i="4"/>
  <c r="N1698" i="4" a="1"/>
  <c r="N1698" i="4" s="1"/>
  <c r="M1698" i="4"/>
  <c r="L1698" i="4"/>
  <c r="O1698" i="4" s="1"/>
  <c r="K1698" i="4"/>
  <c r="M1697" i="4"/>
  <c r="L1697" i="4"/>
  <c r="O1697" i="4" s="1"/>
  <c r="K1697" i="4"/>
  <c r="M1696" i="4"/>
  <c r="L1696" i="4"/>
  <c r="K1696" i="4"/>
  <c r="N1696" i="4" s="1" a="1"/>
  <c r="N1696" i="4" s="1"/>
  <c r="O1695" i="4"/>
  <c r="M1695" i="4"/>
  <c r="L1695" i="4"/>
  <c r="K1695" i="4"/>
  <c r="N1695" i="4" s="1" a="1"/>
  <c r="N1695" i="4" s="1"/>
  <c r="M1694" i="4"/>
  <c r="L1694" i="4"/>
  <c r="K1694" i="4"/>
  <c r="N1694" i="4" s="1" a="1"/>
  <c r="N1694" i="4" s="1"/>
  <c r="N1693" i="4" a="1"/>
  <c r="N1693" i="4" s="1"/>
  <c r="M1693" i="4"/>
  <c r="O1693" i="4" s="1"/>
  <c r="L1693" i="4"/>
  <c r="K1693" i="4"/>
  <c r="M1692" i="4"/>
  <c r="L1692" i="4"/>
  <c r="K1692" i="4"/>
  <c r="O1691" i="4"/>
  <c r="M1691" i="4"/>
  <c r="L1691" i="4"/>
  <c r="K1691" i="4"/>
  <c r="N1691" i="4" s="1" a="1"/>
  <c r="N1691" i="4" s="1"/>
  <c r="M1690" i="4"/>
  <c r="L1690" i="4"/>
  <c r="O1690" i="4" s="1"/>
  <c r="K1690" i="4"/>
  <c r="O1689" i="4"/>
  <c r="N1689" i="4" a="1"/>
  <c r="N1689" i="4" s="1"/>
  <c r="M1689" i="4"/>
  <c r="L1689" i="4"/>
  <c r="K1689" i="4"/>
  <c r="O1688" i="4"/>
  <c r="M1688" i="4"/>
  <c r="L1688" i="4"/>
  <c r="K1688" i="4"/>
  <c r="N1688" i="4" s="1" a="1"/>
  <c r="N1688" i="4" s="1"/>
  <c r="N1687" i="4" a="1"/>
  <c r="N1687" i="4" s="1"/>
  <c r="M1687" i="4"/>
  <c r="L1687" i="4"/>
  <c r="K1687" i="4"/>
  <c r="O1686" i="4"/>
  <c r="N1686" i="4" a="1"/>
  <c r="N1686" i="4" s="1"/>
  <c r="M1686" i="4"/>
  <c r="L1686" i="4"/>
  <c r="K1686" i="4"/>
  <c r="M1685" i="4"/>
  <c r="L1685" i="4"/>
  <c r="K1685" i="4"/>
  <c r="N1685" i="4" s="1" a="1"/>
  <c r="N1685" i="4" s="1"/>
  <c r="O1684" i="4"/>
  <c r="N1684" i="4" a="1"/>
  <c r="N1684" i="4" s="1"/>
  <c r="M1684" i="4"/>
  <c r="L1684" i="4"/>
  <c r="K1684" i="4"/>
  <c r="M1683" i="4"/>
  <c r="L1683" i="4"/>
  <c r="K1683" i="4"/>
  <c r="N1683" i="4" s="1" a="1"/>
  <c r="N1683" i="4" s="1"/>
  <c r="M1682" i="4"/>
  <c r="L1682" i="4"/>
  <c r="K1682" i="4"/>
  <c r="N1682" i="4" s="1" a="1"/>
  <c r="N1682" i="4" s="1"/>
  <c r="O1681" i="4"/>
  <c r="N1681" i="4" a="1"/>
  <c r="N1681" i="4" s="1"/>
  <c r="M1681" i="4"/>
  <c r="L1681" i="4"/>
  <c r="K1681" i="4"/>
  <c r="M1680" i="4"/>
  <c r="L1680" i="4"/>
  <c r="K1680" i="4"/>
  <c r="N1680" i="4" s="1" a="1"/>
  <c r="N1680" i="4" s="1"/>
  <c r="M1679" i="4"/>
  <c r="L1679" i="4"/>
  <c r="K1679" i="4"/>
  <c r="M1678" i="4"/>
  <c r="L1678" i="4"/>
  <c r="O1678" i="4" s="1"/>
  <c r="K1678" i="4"/>
  <c r="N1678" i="4" s="1" a="1"/>
  <c r="N1678" i="4" s="1"/>
  <c r="O1677" i="4"/>
  <c r="N1677" i="4"/>
  <c r="M1677" i="4"/>
  <c r="L1677" i="4"/>
  <c r="N1677" i="4" s="1" a="1"/>
  <c r="K1677" i="4"/>
  <c r="O1676" i="4"/>
  <c r="M1676" i="4"/>
  <c r="L1676" i="4"/>
  <c r="K1676" i="4"/>
  <c r="N1676" i="4" s="1" a="1"/>
  <c r="N1676" i="4" s="1"/>
  <c r="N1675" i="4" a="1"/>
  <c r="N1675" i="4" s="1"/>
  <c r="M1675" i="4"/>
  <c r="L1675" i="4"/>
  <c r="K1675" i="4"/>
  <c r="N1674" i="4" a="1"/>
  <c r="N1674" i="4" s="1"/>
  <c r="M1674" i="4"/>
  <c r="L1674" i="4"/>
  <c r="K1674" i="4"/>
  <c r="M1673" i="4"/>
  <c r="L1673" i="4"/>
  <c r="K1673" i="4"/>
  <c r="M1672" i="4"/>
  <c r="L1672" i="4"/>
  <c r="K1672" i="4"/>
  <c r="N1672" i="4" s="1" a="1"/>
  <c r="N1672" i="4" s="1"/>
  <c r="M1671" i="4"/>
  <c r="L1671" i="4"/>
  <c r="O1671" i="4" s="1"/>
  <c r="K1671" i="4"/>
  <c r="N1671" i="4" s="1" a="1"/>
  <c r="N1671" i="4" s="1"/>
  <c r="M1670" i="4"/>
  <c r="L1670" i="4"/>
  <c r="K1670" i="4"/>
  <c r="N1670" i="4" s="1" a="1"/>
  <c r="N1670" i="4" s="1"/>
  <c r="O1669" i="4"/>
  <c r="M1669" i="4"/>
  <c r="L1669" i="4"/>
  <c r="K1669" i="4"/>
  <c r="N1669" i="4" s="1" a="1"/>
  <c r="N1669" i="4" s="1"/>
  <c r="M1668" i="4"/>
  <c r="L1668" i="4"/>
  <c r="K1668" i="4"/>
  <c r="N1667" i="4"/>
  <c r="N1667" i="4" a="1"/>
  <c r="M1667" i="4"/>
  <c r="O1667" i="4" s="1"/>
  <c r="L1667" i="4"/>
  <c r="K1667" i="4"/>
  <c r="M1666" i="4"/>
  <c r="L1666" i="4"/>
  <c r="K1666" i="4"/>
  <c r="N1665" i="4" a="1"/>
  <c r="N1665" i="4" s="1"/>
  <c r="M1665" i="4"/>
  <c r="L1665" i="4"/>
  <c r="K1665" i="4"/>
  <c r="M1664" i="4"/>
  <c r="L1664" i="4"/>
  <c r="K1664" i="4"/>
  <c r="M1663" i="4"/>
  <c r="L1663" i="4"/>
  <c r="K1663" i="4"/>
  <c r="N1663" i="4" s="1" a="1"/>
  <c r="N1663" i="4" s="1"/>
  <c r="O1662" i="4"/>
  <c r="N1662" i="4" a="1"/>
  <c r="N1662" i="4" s="1"/>
  <c r="M1662" i="4"/>
  <c r="L1662" i="4"/>
  <c r="K1662" i="4"/>
  <c r="M1661" i="4"/>
  <c r="L1661" i="4"/>
  <c r="O1661" i="4" s="1"/>
  <c r="K1661" i="4"/>
  <c r="O1660" i="4"/>
  <c r="N1660" i="4" a="1"/>
  <c r="N1660" i="4" s="1"/>
  <c r="M1660" i="4"/>
  <c r="L1660" i="4"/>
  <c r="K1660" i="4"/>
  <c r="M1659" i="4"/>
  <c r="L1659" i="4"/>
  <c r="K1659" i="4"/>
  <c r="N1659" i="4" s="1" a="1"/>
  <c r="N1659" i="4" s="1"/>
  <c r="M1658" i="4"/>
  <c r="L1658" i="4"/>
  <c r="O1658" i="4" s="1"/>
  <c r="K1658" i="4"/>
  <c r="N1658" i="4" s="1" a="1"/>
  <c r="N1658" i="4" s="1"/>
  <c r="O1657" i="4"/>
  <c r="M1657" i="4"/>
  <c r="L1657" i="4"/>
  <c r="K1657" i="4"/>
  <c r="N1657" i="4" s="1" a="1"/>
  <c r="N1657" i="4" s="1"/>
  <c r="M1656" i="4"/>
  <c r="L1656" i="4"/>
  <c r="K1656" i="4"/>
  <c r="N1656" i="4" s="1" a="1"/>
  <c r="N1656" i="4" s="1"/>
  <c r="O1655" i="4"/>
  <c r="N1655" i="4"/>
  <c r="M1655" i="4"/>
  <c r="L1655" i="4"/>
  <c r="K1655" i="4"/>
  <c r="N1655" i="4" s="1" a="1"/>
  <c r="M1654" i="4"/>
  <c r="L1654" i="4"/>
  <c r="O1654" i="4" s="1"/>
  <c r="K1654" i="4"/>
  <c r="M1653" i="4"/>
  <c r="L1653" i="4"/>
  <c r="K1653" i="4"/>
  <c r="M1652" i="4"/>
  <c r="L1652" i="4"/>
  <c r="O1652" i="4" s="1"/>
  <c r="K1652" i="4"/>
  <c r="N1652" i="4" s="1" a="1"/>
  <c r="N1652" i="4" s="1"/>
  <c r="O1651" i="4"/>
  <c r="M1651" i="4"/>
  <c r="L1651" i="4"/>
  <c r="K1651" i="4"/>
  <c r="N1651" i="4" s="1" a="1"/>
  <c r="N1651" i="4" s="1"/>
  <c r="M1650" i="4"/>
  <c r="L1650" i="4"/>
  <c r="K1650" i="4"/>
  <c r="N1650" i="4" s="1" a="1"/>
  <c r="N1650" i="4" s="1"/>
  <c r="N1649" i="4" a="1"/>
  <c r="N1649" i="4" s="1"/>
  <c r="M1649" i="4"/>
  <c r="L1649" i="4"/>
  <c r="O1649" i="4" s="1"/>
  <c r="K1649" i="4"/>
  <c r="O1648" i="4"/>
  <c r="M1648" i="4"/>
  <c r="L1648" i="4"/>
  <c r="K1648" i="4"/>
  <c r="N1648" i="4" s="1" a="1"/>
  <c r="N1648" i="4" s="1"/>
  <c r="M1647" i="4"/>
  <c r="L1647" i="4"/>
  <c r="K1647" i="4"/>
  <c r="N1647" i="4" s="1" a="1"/>
  <c r="N1647" i="4" s="1"/>
  <c r="N1646" i="4" a="1"/>
  <c r="N1646" i="4" s="1"/>
  <c r="M1646" i="4"/>
  <c r="L1646" i="4"/>
  <c r="K1646" i="4"/>
  <c r="M1645" i="4"/>
  <c r="L1645" i="4"/>
  <c r="O1645" i="4" s="1"/>
  <c r="K1645" i="4"/>
  <c r="N1645" i="4" s="1" a="1"/>
  <c r="N1645" i="4" s="1"/>
  <c r="M1644" i="4"/>
  <c r="L1644" i="4"/>
  <c r="K1644" i="4"/>
  <c r="O1643" i="4"/>
  <c r="M1643" i="4"/>
  <c r="L1643" i="4"/>
  <c r="K1643" i="4"/>
  <c r="N1643" i="4" s="1" a="1"/>
  <c r="N1643" i="4" s="1"/>
  <c r="N1642" i="4" a="1"/>
  <c r="N1642" i="4" s="1"/>
  <c r="M1642" i="4"/>
  <c r="L1642" i="4"/>
  <c r="O1642" i="4" s="1"/>
  <c r="K1642" i="4"/>
  <c r="O1641" i="4"/>
  <c r="N1641" i="4" a="1"/>
  <c r="N1641" i="4" s="1"/>
  <c r="M1641" i="4"/>
  <c r="L1641" i="4"/>
  <c r="K1641" i="4"/>
  <c r="M1640" i="4"/>
  <c r="L1640" i="4"/>
  <c r="K1640" i="4"/>
  <c r="M1639" i="4"/>
  <c r="L1639" i="4"/>
  <c r="K1639" i="4"/>
  <c r="M1638" i="4"/>
  <c r="L1638" i="4"/>
  <c r="O1638" i="4" s="1"/>
  <c r="K1638" i="4"/>
  <c r="M1637" i="4"/>
  <c r="L1637" i="4"/>
  <c r="O1637" i="4" s="1"/>
  <c r="K1637" i="4"/>
  <c r="N1637" i="4" s="1" a="1"/>
  <c r="N1637" i="4" s="1"/>
  <c r="O1636" i="4"/>
  <c r="M1636" i="4"/>
  <c r="L1636" i="4"/>
  <c r="K1636" i="4"/>
  <c r="N1636" i="4" s="1" a="1"/>
  <c r="N1636" i="4" s="1"/>
  <c r="M1635" i="4"/>
  <c r="L1635" i="4"/>
  <c r="O1635" i="4" s="1"/>
  <c r="K1635" i="4"/>
  <c r="M1634" i="4"/>
  <c r="L1634" i="4"/>
  <c r="N1634" i="4" s="1" a="1"/>
  <c r="N1634" i="4" s="1"/>
  <c r="K1634" i="4"/>
  <c r="M1633" i="4"/>
  <c r="L1633" i="4"/>
  <c r="O1633" i="4" s="1"/>
  <c r="K1633" i="4"/>
  <c r="N1633" i="4" s="1" a="1"/>
  <c r="N1633" i="4" s="1"/>
  <c r="M1632" i="4"/>
  <c r="L1632" i="4"/>
  <c r="K1632" i="4"/>
  <c r="N1632" i="4" s="1" a="1"/>
  <c r="N1632" i="4" s="1"/>
  <c r="O1631" i="4"/>
  <c r="M1631" i="4"/>
  <c r="L1631" i="4"/>
  <c r="K1631" i="4"/>
  <c r="N1631" i="4" s="1" a="1"/>
  <c r="N1631" i="4" s="1"/>
  <c r="N1630" i="4" a="1"/>
  <c r="N1630" i="4" s="1"/>
  <c r="M1630" i="4"/>
  <c r="L1630" i="4"/>
  <c r="K1630" i="4"/>
  <c r="O1629" i="4"/>
  <c r="N1629" i="4" a="1"/>
  <c r="N1629" i="4" s="1"/>
  <c r="M1629" i="4"/>
  <c r="L1629" i="4"/>
  <c r="K1629" i="4"/>
  <c r="M1628" i="4"/>
  <c r="L1628" i="4"/>
  <c r="K1628" i="4"/>
  <c r="N1628" i="4" s="1" a="1"/>
  <c r="N1628" i="4" s="1"/>
  <c r="N1627" i="4" a="1"/>
  <c r="N1627" i="4" s="1"/>
  <c r="M1627" i="4"/>
  <c r="O1627" i="4" s="1"/>
  <c r="L1627" i="4"/>
  <c r="K1627" i="4"/>
  <c r="M1626" i="4"/>
  <c r="L1626" i="4"/>
  <c r="K1626" i="4"/>
  <c r="N1626" i="4" s="1" a="1"/>
  <c r="N1626" i="4" s="1"/>
  <c r="O1625" i="4"/>
  <c r="N1625" i="4"/>
  <c r="N1625" i="4" a="1"/>
  <c r="M1625" i="4"/>
  <c r="L1625" i="4"/>
  <c r="K1625" i="4"/>
  <c r="M1624" i="4"/>
  <c r="L1624" i="4"/>
  <c r="K1624" i="4"/>
  <c r="N1624" i="4" s="1" a="1"/>
  <c r="N1624" i="4" s="1"/>
  <c r="N1623" i="4"/>
  <c r="M1623" i="4"/>
  <c r="L1623" i="4"/>
  <c r="K1623" i="4"/>
  <c r="N1623" i="4" s="1" a="1"/>
  <c r="N1622" i="4" a="1"/>
  <c r="N1622" i="4" s="1"/>
  <c r="M1622" i="4"/>
  <c r="L1622" i="4"/>
  <c r="K1622" i="4"/>
  <c r="M1621" i="4"/>
  <c r="L1621" i="4"/>
  <c r="K1621" i="4"/>
  <c r="N1621" i="4" s="1" a="1"/>
  <c r="N1621" i="4" s="1"/>
  <c r="O1620" i="4"/>
  <c r="M1620" i="4"/>
  <c r="L1620" i="4"/>
  <c r="K1620" i="4"/>
  <c r="N1620" i="4" s="1" a="1"/>
  <c r="N1620" i="4" s="1"/>
  <c r="M1619" i="4"/>
  <c r="L1619" i="4"/>
  <c r="O1619" i="4" s="1"/>
  <c r="K1619" i="4"/>
  <c r="N1619" i="4" s="1" a="1"/>
  <c r="N1619" i="4" s="1"/>
  <c r="M1618" i="4"/>
  <c r="L1618" i="4"/>
  <c r="O1618" i="4" s="1"/>
  <c r="K1618" i="4"/>
  <c r="O1617" i="4"/>
  <c r="M1617" i="4"/>
  <c r="L1617" i="4"/>
  <c r="K1617" i="4"/>
  <c r="N1617" i="4" s="1" a="1"/>
  <c r="N1617" i="4" s="1"/>
  <c r="O1616" i="4"/>
  <c r="N1616" i="4" a="1"/>
  <c r="N1616" i="4" s="1"/>
  <c r="M1616" i="4"/>
  <c r="L1616" i="4"/>
  <c r="K1616" i="4"/>
  <c r="N1615" i="4"/>
  <c r="N1615" i="4" a="1"/>
  <c r="M1615" i="4"/>
  <c r="L1615" i="4"/>
  <c r="O1615" i="4" s="1"/>
  <c r="K1615" i="4"/>
  <c r="M1614" i="4"/>
  <c r="L1614" i="4"/>
  <c r="K1614" i="4"/>
  <c r="O1613" i="4"/>
  <c r="N1613" i="4" a="1"/>
  <c r="N1613" i="4" s="1"/>
  <c r="M1613" i="4"/>
  <c r="L1613" i="4"/>
  <c r="K1613" i="4"/>
  <c r="M1612" i="4"/>
  <c r="L1612" i="4"/>
  <c r="K1612" i="4"/>
  <c r="N1612" i="4" s="1" a="1"/>
  <c r="N1612" i="4" s="1"/>
  <c r="M1611" i="4"/>
  <c r="L1611" i="4"/>
  <c r="K1611" i="4"/>
  <c r="N1611" i="4" s="1" a="1"/>
  <c r="N1611" i="4" s="1"/>
  <c r="O1610" i="4"/>
  <c r="N1610" i="4" a="1"/>
  <c r="N1610" i="4" s="1"/>
  <c r="M1610" i="4"/>
  <c r="L1610" i="4"/>
  <c r="K1610" i="4"/>
  <c r="M1609" i="4"/>
  <c r="L1609" i="4"/>
  <c r="K1609" i="4"/>
  <c r="N1609" i="4" s="1" a="1"/>
  <c r="N1609" i="4" s="1"/>
  <c r="M1608" i="4"/>
  <c r="L1608" i="4"/>
  <c r="O1608" i="4" s="1"/>
  <c r="K1608" i="4"/>
  <c r="M1607" i="4"/>
  <c r="L1607" i="4"/>
  <c r="K1607" i="4"/>
  <c r="M1606" i="4"/>
  <c r="L1606" i="4"/>
  <c r="O1606" i="4" s="1"/>
  <c r="K1606" i="4"/>
  <c r="O1605" i="4"/>
  <c r="M1605" i="4"/>
  <c r="L1605" i="4"/>
  <c r="N1605" i="4" s="1" a="1"/>
  <c r="N1605" i="4" s="1"/>
  <c r="K1605" i="4"/>
  <c r="O1604" i="4"/>
  <c r="N1604" i="4" a="1"/>
  <c r="N1604" i="4" s="1"/>
  <c r="M1604" i="4"/>
  <c r="L1604" i="4"/>
  <c r="K1604" i="4"/>
  <c r="O1603" i="4"/>
  <c r="M1603" i="4"/>
  <c r="L1603" i="4"/>
  <c r="K1603" i="4"/>
  <c r="N1603" i="4" s="1" a="1"/>
  <c r="N1603" i="4" s="1"/>
  <c r="M1602" i="4"/>
  <c r="L1602" i="4"/>
  <c r="K1602" i="4"/>
  <c r="N1602" i="4" s="1" a="1"/>
  <c r="N1602" i="4" s="1"/>
  <c r="O1601" i="4"/>
  <c r="N1601" i="4"/>
  <c r="N1601" i="4" a="1"/>
  <c r="M1601" i="4"/>
  <c r="L1601" i="4"/>
  <c r="K1601" i="4"/>
  <c r="M1600" i="4"/>
  <c r="L1600" i="4"/>
  <c r="K1600" i="4"/>
  <c r="N1600" i="4" s="1" a="1"/>
  <c r="N1600" i="4" s="1"/>
  <c r="M1599" i="4"/>
  <c r="L1599" i="4"/>
  <c r="K1599" i="4"/>
  <c r="M1598" i="4"/>
  <c r="L1598" i="4"/>
  <c r="K1598" i="4"/>
  <c r="N1598" i="4" s="1" a="1"/>
  <c r="N1598" i="4" s="1"/>
  <c r="M1597" i="4"/>
  <c r="L1597" i="4"/>
  <c r="K1597" i="4"/>
  <c r="N1597" i="4" s="1" a="1"/>
  <c r="N1597" i="4" s="1"/>
  <c r="O1596" i="4"/>
  <c r="M1596" i="4"/>
  <c r="L1596" i="4"/>
  <c r="K1596" i="4"/>
  <c r="N1596" i="4" s="1" a="1"/>
  <c r="N1596" i="4" s="1"/>
  <c r="M1595" i="4"/>
  <c r="L1595" i="4"/>
  <c r="K1595" i="4"/>
  <c r="N1595" i="4" s="1" a="1"/>
  <c r="N1595" i="4" s="1"/>
  <c r="M1594" i="4"/>
  <c r="L1594" i="4"/>
  <c r="K1594" i="4"/>
  <c r="M1593" i="4"/>
  <c r="L1593" i="4"/>
  <c r="K1593" i="4"/>
  <c r="N1593" i="4" s="1" a="1"/>
  <c r="N1593" i="4" s="1"/>
  <c r="O1592" i="4"/>
  <c r="N1592" i="4" a="1"/>
  <c r="N1592" i="4" s="1"/>
  <c r="M1592" i="4"/>
  <c r="L1592" i="4"/>
  <c r="K1592" i="4"/>
  <c r="M1591" i="4"/>
  <c r="L1591" i="4"/>
  <c r="K1591" i="4"/>
  <c r="N1591" i="4" s="1" a="1"/>
  <c r="N1591" i="4" s="1"/>
  <c r="N1590" i="4" a="1"/>
  <c r="N1590" i="4" s="1"/>
  <c r="M1590" i="4"/>
  <c r="L1590" i="4"/>
  <c r="O1590" i="4" s="1"/>
  <c r="K1590" i="4"/>
  <c r="O1589" i="4"/>
  <c r="N1589" i="4" a="1"/>
  <c r="N1589" i="4" s="1"/>
  <c r="M1589" i="4"/>
  <c r="L1589" i="4"/>
  <c r="K1589" i="4"/>
  <c r="M1588" i="4"/>
  <c r="L1588" i="4"/>
  <c r="O1588" i="4" s="1"/>
  <c r="K1588" i="4"/>
  <c r="N1587" i="4"/>
  <c r="M1587" i="4"/>
  <c r="L1587" i="4"/>
  <c r="K1587" i="4"/>
  <c r="N1587" i="4" s="1" a="1"/>
  <c r="M1586" i="4"/>
  <c r="L1586" i="4"/>
  <c r="O1586" i="4" s="1"/>
  <c r="K1586" i="4"/>
  <c r="N1586" i="4" s="1" a="1"/>
  <c r="N1586" i="4" s="1"/>
  <c r="M1585" i="4"/>
  <c r="L1585" i="4"/>
  <c r="K1585" i="4"/>
  <c r="N1585" i="4" s="1" a="1"/>
  <c r="N1585" i="4" s="1"/>
  <c r="O1584" i="4"/>
  <c r="N1584" i="4" a="1"/>
  <c r="N1584" i="4" s="1"/>
  <c r="M1584" i="4"/>
  <c r="L1584" i="4"/>
  <c r="K1584" i="4"/>
  <c r="M1583" i="4"/>
  <c r="L1583" i="4"/>
  <c r="K1583" i="4"/>
  <c r="M1582" i="4"/>
  <c r="L1582" i="4"/>
  <c r="K1582" i="4"/>
  <c r="M1581" i="4"/>
  <c r="L1581" i="4"/>
  <c r="K1581" i="4"/>
  <c r="O1580" i="4"/>
  <c r="N1580" i="4" a="1"/>
  <c r="N1580" i="4" s="1"/>
  <c r="M1580" i="4"/>
  <c r="L1580" i="4"/>
  <c r="K1580" i="4"/>
  <c r="M1579" i="4"/>
  <c r="L1579" i="4"/>
  <c r="K1579" i="4"/>
  <c r="N1578" i="4" a="1"/>
  <c r="N1578" i="4" s="1"/>
  <c r="M1578" i="4"/>
  <c r="L1578" i="4"/>
  <c r="O1578" i="4" s="1"/>
  <c r="K1578" i="4"/>
  <c r="O1577" i="4"/>
  <c r="N1577" i="4"/>
  <c r="N1577" i="4" a="1"/>
  <c r="M1577" i="4"/>
  <c r="L1577" i="4"/>
  <c r="K1577" i="4"/>
  <c r="M1576" i="4"/>
  <c r="L1576" i="4"/>
  <c r="K1576" i="4"/>
  <c r="N1576" i="4" s="1" a="1"/>
  <c r="N1576" i="4" s="1"/>
  <c r="O1575" i="4"/>
  <c r="N1575" i="4"/>
  <c r="N1575" i="4" a="1"/>
  <c r="M1575" i="4"/>
  <c r="L1575" i="4"/>
  <c r="K1575" i="4"/>
  <c r="M1574" i="4"/>
  <c r="L1574" i="4"/>
  <c r="K1574" i="4"/>
  <c r="N1574" i="4" s="1" a="1"/>
  <c r="N1574" i="4" s="1"/>
  <c r="M1573" i="4"/>
  <c r="L1573" i="4"/>
  <c r="O1573" i="4" s="1"/>
  <c r="K1573" i="4"/>
  <c r="N1573" i="4" s="1" a="1"/>
  <c r="N1573" i="4" s="1"/>
  <c r="M1572" i="4"/>
  <c r="L1572" i="4"/>
  <c r="K1572" i="4"/>
  <c r="N1572" i="4" s="1" a="1"/>
  <c r="N1572" i="4" s="1"/>
  <c r="M1571" i="4"/>
  <c r="L1571" i="4"/>
  <c r="K1571" i="4"/>
  <c r="N1571" i="4" s="1" a="1"/>
  <c r="N1571" i="4" s="1"/>
  <c r="O1570" i="4"/>
  <c r="N1570" i="4" a="1"/>
  <c r="N1570" i="4" s="1"/>
  <c r="M1570" i="4"/>
  <c r="L1570" i="4"/>
  <c r="K1570" i="4"/>
  <c r="N1569" i="4" a="1"/>
  <c r="N1569" i="4" s="1"/>
  <c r="M1569" i="4"/>
  <c r="L1569" i="4"/>
  <c r="K1569" i="4"/>
  <c r="O1568" i="4"/>
  <c r="N1568" i="4" a="1"/>
  <c r="N1568" i="4" s="1"/>
  <c r="M1568" i="4"/>
  <c r="L1568" i="4"/>
  <c r="K1568" i="4"/>
  <c r="M1567" i="4"/>
  <c r="L1567" i="4"/>
  <c r="K1567" i="4"/>
  <c r="N1567" i="4" s="1" a="1"/>
  <c r="N1567" i="4" s="1"/>
  <c r="O1566" i="4"/>
  <c r="N1566" i="4" a="1"/>
  <c r="N1566" i="4" s="1"/>
  <c r="M1566" i="4"/>
  <c r="L1566" i="4"/>
  <c r="K1566" i="4"/>
  <c r="M1565" i="4"/>
  <c r="L1565" i="4"/>
  <c r="O1565" i="4" s="1"/>
  <c r="K1565" i="4"/>
  <c r="N1565" i="4" s="1" a="1"/>
  <c r="N1565" i="4" s="1"/>
  <c r="M1564" i="4"/>
  <c r="L1564" i="4"/>
  <c r="O1564" i="4" s="1"/>
  <c r="K1564" i="4"/>
  <c r="N1564" i="4" s="1" a="1"/>
  <c r="N1564" i="4" s="1"/>
  <c r="N1563" i="4"/>
  <c r="M1563" i="4"/>
  <c r="L1563" i="4"/>
  <c r="K1563" i="4"/>
  <c r="N1563" i="4" s="1" a="1"/>
  <c r="M1562" i="4"/>
  <c r="L1562" i="4"/>
  <c r="K1562" i="4"/>
  <c r="N1562" i="4" s="1" a="1"/>
  <c r="N1562" i="4" s="1"/>
  <c r="M1561" i="4"/>
  <c r="L1561" i="4"/>
  <c r="O1561" i="4" s="1"/>
  <c r="K1561" i="4"/>
  <c r="N1561" i="4" s="1" a="1"/>
  <c r="N1561" i="4" s="1"/>
  <c r="M1560" i="4"/>
  <c r="L1560" i="4"/>
  <c r="O1560" i="4" s="1"/>
  <c r="K1560" i="4"/>
  <c r="N1560" i="4" s="1" a="1"/>
  <c r="N1560" i="4" s="1"/>
  <c r="M1559" i="4"/>
  <c r="L1559" i="4"/>
  <c r="K1559" i="4"/>
  <c r="O1558" i="4"/>
  <c r="N1558" i="4" a="1"/>
  <c r="N1558" i="4" s="1"/>
  <c r="M1558" i="4"/>
  <c r="L1558" i="4"/>
  <c r="K1558" i="4"/>
  <c r="M1557" i="4"/>
  <c r="L1557" i="4"/>
  <c r="K1557" i="4"/>
  <c r="O1556" i="4"/>
  <c r="N1556" i="4" a="1"/>
  <c r="N1556" i="4" s="1"/>
  <c r="M1556" i="4"/>
  <c r="L1556" i="4"/>
  <c r="K1556" i="4"/>
  <c r="M1555" i="4"/>
  <c r="L1555" i="4"/>
  <c r="K1555" i="4"/>
  <c r="M1554" i="4"/>
  <c r="L1554" i="4"/>
  <c r="O1554" i="4" s="1"/>
  <c r="K1554" i="4"/>
  <c r="M1553" i="4"/>
  <c r="L1553" i="4"/>
  <c r="O1553" i="4" s="1"/>
  <c r="K1553" i="4"/>
  <c r="O1552" i="4"/>
  <c r="M1552" i="4"/>
  <c r="L1552" i="4"/>
  <c r="K1552" i="4"/>
  <c r="N1552" i="4" s="1" a="1"/>
  <c r="N1552" i="4" s="1"/>
  <c r="O1551" i="4"/>
  <c r="M1551" i="4"/>
  <c r="L1551" i="4"/>
  <c r="K1551" i="4"/>
  <c r="N1551" i="4" s="1" a="1"/>
  <c r="N1551" i="4" s="1"/>
  <c r="M1550" i="4"/>
  <c r="L1550" i="4"/>
  <c r="O1550" i="4" s="1"/>
  <c r="K1550" i="4"/>
  <c r="N1549" i="4" a="1"/>
  <c r="N1549" i="4" s="1"/>
  <c r="M1549" i="4"/>
  <c r="O1549" i="4" s="1"/>
  <c r="L1549" i="4"/>
  <c r="K1549" i="4"/>
  <c r="M1548" i="4"/>
  <c r="L1548" i="4"/>
  <c r="K1548" i="4"/>
  <c r="M1547" i="4"/>
  <c r="L1547" i="4"/>
  <c r="K1547" i="4"/>
  <c r="N1547" i="4" s="1" a="1"/>
  <c r="N1547" i="4" s="1"/>
  <c r="M1546" i="4"/>
  <c r="L1546" i="4"/>
  <c r="O1546" i="4" s="1"/>
  <c r="K1546" i="4"/>
  <c r="O1545" i="4"/>
  <c r="N1545" i="4"/>
  <c r="M1545" i="4"/>
  <c r="L1545" i="4"/>
  <c r="K1545" i="4"/>
  <c r="N1545" i="4" s="1" a="1"/>
  <c r="O1544" i="4"/>
  <c r="M1544" i="4"/>
  <c r="L1544" i="4"/>
  <c r="K1544" i="4"/>
  <c r="N1544" i="4" s="1" a="1"/>
  <c r="N1544" i="4" s="1"/>
  <c r="M1543" i="4"/>
  <c r="L1543" i="4"/>
  <c r="O1543" i="4" s="1"/>
  <c r="K1543" i="4"/>
  <c r="N1543" i="4" s="1" a="1"/>
  <c r="N1543" i="4" s="1"/>
  <c r="O1542" i="4"/>
  <c r="N1542" i="4" a="1"/>
  <c r="N1542" i="4" s="1"/>
  <c r="M1542" i="4"/>
  <c r="L1542" i="4"/>
  <c r="K1542" i="4"/>
  <c r="M1541" i="4"/>
  <c r="L1541" i="4"/>
  <c r="K1541" i="4"/>
  <c r="N1541" i="4" s="1" a="1"/>
  <c r="N1541" i="4" s="1"/>
  <c r="M1540" i="4"/>
  <c r="L1540" i="4"/>
  <c r="O1540" i="4" s="1"/>
  <c r="K1540" i="4"/>
  <c r="M1539" i="4"/>
  <c r="L1539" i="4"/>
  <c r="K1539" i="4"/>
  <c r="N1539" i="4" s="1" a="1"/>
  <c r="N1539" i="4" s="1"/>
  <c r="M1538" i="4"/>
  <c r="L1538" i="4"/>
  <c r="O1538" i="4" s="1"/>
  <c r="K1538" i="4"/>
  <c r="O1537" i="4"/>
  <c r="N1537" i="4" a="1"/>
  <c r="N1537" i="4" s="1"/>
  <c r="M1537" i="4"/>
  <c r="L1537" i="4"/>
  <c r="K1537" i="4"/>
  <c r="M1536" i="4"/>
  <c r="L1536" i="4"/>
  <c r="K1536" i="4"/>
  <c r="N1536" i="4" s="1" a="1"/>
  <c r="N1536" i="4" s="1"/>
  <c r="M1535" i="4"/>
  <c r="L1535" i="4"/>
  <c r="K1535" i="4"/>
  <c r="M1534" i="4"/>
  <c r="L1534" i="4"/>
  <c r="O1534" i="4" s="1"/>
  <c r="K1534" i="4"/>
  <c r="N1534" i="4" s="1" a="1"/>
  <c r="N1534" i="4" s="1"/>
  <c r="O1533" i="4"/>
  <c r="M1533" i="4"/>
  <c r="L1533" i="4"/>
  <c r="N1533" i="4" s="1" a="1"/>
  <c r="N1533" i="4" s="1"/>
  <c r="K1533" i="4"/>
  <c r="O1532" i="4"/>
  <c r="M1532" i="4"/>
  <c r="L1532" i="4"/>
  <c r="K1532" i="4"/>
  <c r="N1532" i="4" s="1" a="1"/>
  <c r="N1532" i="4" s="1"/>
  <c r="N1531" i="4"/>
  <c r="N1531" i="4" a="1"/>
  <c r="M1531" i="4"/>
  <c r="L1531" i="4"/>
  <c r="K1531" i="4"/>
  <c r="N1530" i="4" a="1"/>
  <c r="N1530" i="4" s="1"/>
  <c r="M1530" i="4"/>
  <c r="L1530" i="4"/>
  <c r="K1530" i="4"/>
  <c r="M1529" i="4"/>
  <c r="L1529" i="4"/>
  <c r="K1529" i="4"/>
  <c r="O1528" i="4"/>
  <c r="M1528" i="4"/>
  <c r="L1528" i="4"/>
  <c r="K1528" i="4"/>
  <c r="M1527" i="4"/>
  <c r="L1527" i="4"/>
  <c r="O1527" i="4" s="1"/>
  <c r="K1527" i="4"/>
  <c r="N1527" i="4" s="1" a="1"/>
  <c r="N1527" i="4" s="1"/>
  <c r="M1526" i="4"/>
  <c r="L1526" i="4"/>
  <c r="K1526" i="4"/>
  <c r="N1526" i="4" s="1" a="1"/>
  <c r="N1526" i="4" s="1"/>
  <c r="O1525" i="4"/>
  <c r="N1525" i="4"/>
  <c r="M1525" i="4"/>
  <c r="L1525" i="4"/>
  <c r="K1525" i="4"/>
  <c r="N1525" i="4" s="1" a="1"/>
  <c r="M1524" i="4"/>
  <c r="L1524" i="4"/>
  <c r="K1524" i="4"/>
  <c r="N1523" i="4"/>
  <c r="N1523" i="4" a="1"/>
  <c r="M1523" i="4"/>
  <c r="O1523" i="4" s="1"/>
  <c r="L1523" i="4"/>
  <c r="K1523" i="4"/>
  <c r="M1522" i="4"/>
  <c r="L1522" i="4"/>
  <c r="K1522" i="4"/>
  <c r="M1521" i="4"/>
  <c r="L1521" i="4"/>
  <c r="K1521" i="4"/>
  <c r="M1520" i="4"/>
  <c r="L1520" i="4"/>
  <c r="K1520" i="4"/>
  <c r="N1519" i="4" a="1"/>
  <c r="N1519" i="4" s="1"/>
  <c r="M1519" i="4"/>
  <c r="L1519" i="4"/>
  <c r="K1519" i="4"/>
  <c r="O1518" i="4"/>
  <c r="N1518" i="4" a="1"/>
  <c r="N1518" i="4" s="1"/>
  <c r="M1518" i="4"/>
  <c r="L1518" i="4"/>
  <c r="K1518" i="4"/>
  <c r="M1517" i="4"/>
  <c r="L1517" i="4"/>
  <c r="K1517" i="4"/>
  <c r="N1517" i="4" s="1" a="1"/>
  <c r="N1517" i="4" s="1"/>
  <c r="O1516" i="4"/>
  <c r="N1516" i="4" a="1"/>
  <c r="N1516" i="4" s="1"/>
  <c r="M1516" i="4"/>
  <c r="L1516" i="4"/>
  <c r="K1516" i="4"/>
  <c r="M1515" i="4"/>
  <c r="L1515" i="4"/>
  <c r="K1515" i="4"/>
  <c r="N1515" i="4" s="1" a="1"/>
  <c r="N1515" i="4" s="1"/>
  <c r="N1514" i="4" a="1"/>
  <c r="N1514" i="4" s="1"/>
  <c r="M1514" i="4"/>
  <c r="L1514" i="4"/>
  <c r="K1514" i="4"/>
  <c r="O1513" i="4"/>
  <c r="M1513" i="4"/>
  <c r="L1513" i="4"/>
  <c r="K1513" i="4"/>
  <c r="N1513" i="4" s="1" a="1"/>
  <c r="N1513" i="4" s="1"/>
  <c r="M1512" i="4"/>
  <c r="L1512" i="4"/>
  <c r="K1512" i="4"/>
  <c r="N1511" i="4"/>
  <c r="M1511" i="4"/>
  <c r="O1511" i="4" s="1"/>
  <c r="L1511" i="4"/>
  <c r="K1511" i="4"/>
  <c r="N1511" i="4" s="1" a="1"/>
  <c r="M1510" i="4"/>
  <c r="L1510" i="4"/>
  <c r="K1510" i="4"/>
  <c r="N1510" i="4" s="1" a="1"/>
  <c r="N1510" i="4" s="1"/>
  <c r="N1509" i="4" a="1"/>
  <c r="N1509" i="4" s="1"/>
  <c r="M1509" i="4"/>
  <c r="L1509" i="4"/>
  <c r="O1509" i="4" s="1"/>
  <c r="K1509" i="4"/>
  <c r="M1508" i="4"/>
  <c r="L1508" i="4"/>
  <c r="K1508" i="4"/>
  <c r="N1508" i="4" s="1" a="1"/>
  <c r="N1508" i="4" s="1"/>
  <c r="M1507" i="4"/>
  <c r="L1507" i="4"/>
  <c r="K1507" i="4"/>
  <c r="M1506" i="4"/>
  <c r="L1506" i="4"/>
  <c r="K1506" i="4"/>
  <c r="N1506" i="4" s="1" a="1"/>
  <c r="N1506" i="4" s="1"/>
  <c r="N1505" i="4"/>
  <c r="N1505" i="4" a="1"/>
  <c r="M1505" i="4"/>
  <c r="L1505" i="4"/>
  <c r="K1505" i="4"/>
  <c r="O1504" i="4"/>
  <c r="M1504" i="4"/>
  <c r="L1504" i="4"/>
  <c r="K1504" i="4"/>
  <c r="N1504" i="4" s="1" a="1"/>
  <c r="N1504" i="4" s="1"/>
  <c r="M1503" i="4"/>
  <c r="L1503" i="4"/>
  <c r="K1503" i="4"/>
  <c r="N1503" i="4" s="1" a="1"/>
  <c r="N1503" i="4" s="1"/>
  <c r="M1502" i="4"/>
  <c r="L1502" i="4"/>
  <c r="K1502" i="4"/>
  <c r="M1501" i="4"/>
  <c r="L1501" i="4"/>
  <c r="O1501" i="4" s="1"/>
  <c r="K1501" i="4"/>
  <c r="N1501" i="4" s="1" a="1"/>
  <c r="N1501" i="4" s="1"/>
  <c r="M1500" i="4"/>
  <c r="L1500" i="4"/>
  <c r="K1500" i="4"/>
  <c r="O1499" i="4"/>
  <c r="N1499" i="4"/>
  <c r="M1499" i="4"/>
  <c r="L1499" i="4"/>
  <c r="K1499" i="4"/>
  <c r="N1499" i="4" s="1" a="1"/>
  <c r="M1498" i="4"/>
  <c r="L1498" i="4"/>
  <c r="O1498" i="4" s="1"/>
  <c r="K1498" i="4"/>
  <c r="O1497" i="4"/>
  <c r="N1497" i="4" a="1"/>
  <c r="N1497" i="4" s="1"/>
  <c r="M1497" i="4"/>
  <c r="L1497" i="4"/>
  <c r="K1497" i="4"/>
  <c r="M1496" i="4"/>
  <c r="L1496" i="4"/>
  <c r="K1496" i="4"/>
  <c r="M1495" i="4"/>
  <c r="L1495" i="4"/>
  <c r="O1495" i="4" s="1"/>
  <c r="K1495" i="4"/>
  <c r="M1494" i="4"/>
  <c r="L1494" i="4"/>
  <c r="O1494" i="4" s="1"/>
  <c r="K1494" i="4"/>
  <c r="O1493" i="4"/>
  <c r="N1493" i="4" a="1"/>
  <c r="N1493" i="4" s="1"/>
  <c r="M1493" i="4"/>
  <c r="L1493" i="4"/>
  <c r="K1493" i="4"/>
  <c r="O1492" i="4"/>
  <c r="M1492" i="4"/>
  <c r="L1492" i="4"/>
  <c r="K1492" i="4"/>
  <c r="N1492" i="4" s="1" a="1"/>
  <c r="N1492" i="4" s="1"/>
  <c r="M1491" i="4"/>
  <c r="L1491" i="4"/>
  <c r="O1491" i="4" s="1"/>
  <c r="K1491" i="4"/>
  <c r="O1490" i="4"/>
  <c r="N1490" i="4" a="1"/>
  <c r="N1490" i="4" s="1"/>
  <c r="M1490" i="4"/>
  <c r="L1490" i="4"/>
  <c r="K1490" i="4"/>
  <c r="M1489" i="4"/>
  <c r="L1489" i="4"/>
  <c r="K1489" i="4"/>
  <c r="N1489" i="4" s="1" a="1"/>
  <c r="N1489" i="4" s="1"/>
  <c r="M1488" i="4"/>
  <c r="L1488" i="4"/>
  <c r="O1488" i="4" s="1"/>
  <c r="K1488" i="4"/>
  <c r="N1488" i="4" s="1" a="1"/>
  <c r="N1488" i="4" s="1"/>
  <c r="O1487" i="4"/>
  <c r="M1487" i="4"/>
  <c r="L1487" i="4"/>
  <c r="K1487" i="4"/>
  <c r="N1487" i="4" s="1" a="1"/>
  <c r="N1487" i="4" s="1"/>
  <c r="M1486" i="4"/>
  <c r="L1486" i="4"/>
  <c r="O1486" i="4" s="1"/>
  <c r="K1486" i="4"/>
  <c r="O1485" i="4"/>
  <c r="N1485" i="4" a="1"/>
  <c r="N1485" i="4" s="1"/>
  <c r="M1485" i="4"/>
  <c r="L1485" i="4"/>
  <c r="K1485" i="4"/>
  <c r="M1484" i="4"/>
  <c r="L1484" i="4"/>
  <c r="O1484" i="4" s="1"/>
  <c r="K1484" i="4"/>
  <c r="N1483" i="4"/>
  <c r="N1483" i="4" a="1"/>
  <c r="M1483" i="4"/>
  <c r="O1483" i="4" s="1"/>
  <c r="L1483" i="4"/>
  <c r="K1483" i="4"/>
  <c r="M1482" i="4"/>
  <c r="L1482" i="4"/>
  <c r="K1482" i="4"/>
  <c r="N1482" i="4" s="1" a="1"/>
  <c r="N1482" i="4" s="1"/>
  <c r="O1481" i="4"/>
  <c r="M1481" i="4"/>
  <c r="L1481" i="4"/>
  <c r="N1481" i="4" s="1" a="1"/>
  <c r="N1481" i="4" s="1"/>
  <c r="K1481" i="4"/>
  <c r="M1480" i="4"/>
  <c r="L1480" i="4"/>
  <c r="K1480" i="4"/>
  <c r="N1480" i="4" s="1" a="1"/>
  <c r="N1480" i="4" s="1"/>
  <c r="M1479" i="4"/>
  <c r="L1479" i="4"/>
  <c r="O1479" i="4" s="1"/>
  <c r="K1479" i="4"/>
  <c r="N1478" i="4" a="1"/>
  <c r="N1478" i="4" s="1"/>
  <c r="M1478" i="4"/>
  <c r="L1478" i="4"/>
  <c r="K1478" i="4"/>
  <c r="M1477" i="4"/>
  <c r="L1477" i="4"/>
  <c r="K1477" i="4"/>
  <c r="N1477" i="4" s="1" a="1"/>
  <c r="N1477" i="4" s="1"/>
  <c r="O1476" i="4"/>
  <c r="M1476" i="4"/>
  <c r="L1476" i="4"/>
  <c r="K1476" i="4"/>
  <c r="N1476" i="4" s="1" a="1"/>
  <c r="N1476" i="4" s="1"/>
  <c r="M1475" i="4"/>
  <c r="L1475" i="4"/>
  <c r="K1475" i="4"/>
  <c r="N1475" i="4" s="1" a="1"/>
  <c r="N1475" i="4" s="1"/>
  <c r="M1474" i="4"/>
  <c r="L1474" i="4"/>
  <c r="K1474" i="4"/>
  <c r="O1473" i="4"/>
  <c r="M1473" i="4"/>
  <c r="L1473" i="4"/>
  <c r="K1473" i="4"/>
  <c r="N1473" i="4" s="1" a="1"/>
  <c r="N1473" i="4" s="1"/>
  <c r="O1472" i="4"/>
  <c r="N1472" i="4" a="1"/>
  <c r="N1472" i="4" s="1"/>
  <c r="M1472" i="4"/>
  <c r="L1472" i="4"/>
  <c r="K1472" i="4"/>
  <c r="N1471" i="4" a="1"/>
  <c r="N1471" i="4" s="1"/>
  <c r="M1471" i="4"/>
  <c r="L1471" i="4"/>
  <c r="O1471" i="4" s="1"/>
  <c r="K1471" i="4"/>
  <c r="M1470" i="4"/>
  <c r="L1470" i="4"/>
  <c r="K1470" i="4"/>
  <c r="N1469" i="4" a="1"/>
  <c r="N1469" i="4" s="1"/>
  <c r="M1469" i="4"/>
  <c r="O1469" i="4" s="1"/>
  <c r="L1469" i="4"/>
  <c r="K1469" i="4"/>
  <c r="M1468" i="4"/>
  <c r="L1468" i="4"/>
  <c r="K1468" i="4"/>
  <c r="N1468" i="4" s="1" a="1"/>
  <c r="N1468" i="4" s="1"/>
  <c r="M1467" i="4"/>
  <c r="L1467" i="4"/>
  <c r="O1467" i="4" s="1"/>
  <c r="K1467" i="4"/>
  <c r="O1466" i="4"/>
  <c r="N1466" i="4" a="1"/>
  <c r="N1466" i="4" s="1"/>
  <c r="M1466" i="4"/>
  <c r="L1466" i="4"/>
  <c r="K1466" i="4"/>
  <c r="M1465" i="4"/>
  <c r="L1465" i="4"/>
  <c r="K1465" i="4"/>
  <c r="N1465" i="4" s="1" a="1"/>
  <c r="N1465" i="4" s="1"/>
  <c r="M1464" i="4"/>
  <c r="L1464" i="4"/>
  <c r="K1464" i="4"/>
  <c r="M1463" i="4"/>
  <c r="L1463" i="4"/>
  <c r="K1463" i="4"/>
  <c r="N1462" i="4" a="1"/>
  <c r="N1462" i="4" s="1"/>
  <c r="M1462" i="4"/>
  <c r="L1462" i="4"/>
  <c r="K1462" i="4"/>
  <c r="O1461" i="4"/>
  <c r="M1461" i="4"/>
  <c r="L1461" i="4"/>
  <c r="N1461" i="4" s="1" a="1"/>
  <c r="N1461" i="4" s="1"/>
  <c r="K1461" i="4"/>
  <c r="M1460" i="4"/>
  <c r="L1460" i="4"/>
  <c r="O1460" i="4" s="1"/>
  <c r="K1460" i="4"/>
  <c r="N1460" i="4" s="1" a="1"/>
  <c r="N1460" i="4" s="1"/>
  <c r="O1459" i="4"/>
  <c r="N1459" i="4"/>
  <c r="M1459" i="4"/>
  <c r="L1459" i="4"/>
  <c r="K1459" i="4"/>
  <c r="N1459" i="4" s="1" a="1"/>
  <c r="M1458" i="4"/>
  <c r="L1458" i="4"/>
  <c r="O1458" i="4" s="1"/>
  <c r="K1458" i="4"/>
  <c r="N1457" i="4" a="1"/>
  <c r="N1457" i="4" s="1"/>
  <c r="M1457" i="4"/>
  <c r="O1457" i="4" s="1"/>
  <c r="L1457" i="4"/>
  <c r="K1457" i="4"/>
  <c r="M1456" i="4"/>
  <c r="L1456" i="4"/>
  <c r="O1456" i="4" s="1"/>
  <c r="K1456" i="4"/>
  <c r="N1456" i="4" s="1" a="1"/>
  <c r="N1456" i="4" s="1"/>
  <c r="O1455" i="4"/>
  <c r="M1455" i="4"/>
  <c r="L1455" i="4"/>
  <c r="K1455" i="4"/>
  <c r="N1455" i="4" s="1" a="1"/>
  <c r="N1455" i="4" s="1"/>
  <c r="M1454" i="4"/>
  <c r="L1454" i="4"/>
  <c r="K1454" i="4"/>
  <c r="N1454" i="4" s="1" a="1"/>
  <c r="N1454" i="4" s="1"/>
  <c r="N1453" i="4"/>
  <c r="N1453" i="4" a="1"/>
  <c r="M1453" i="4"/>
  <c r="L1453" i="4"/>
  <c r="K1453" i="4"/>
  <c r="O1452" i="4"/>
  <c r="M1452" i="4"/>
  <c r="L1452" i="4"/>
  <c r="K1452" i="4"/>
  <c r="N1452" i="4" s="1" a="1"/>
  <c r="N1452" i="4" s="1"/>
  <c r="M1451" i="4"/>
  <c r="L1451" i="4"/>
  <c r="K1451" i="4"/>
  <c r="N1451" i="4" s="1" a="1"/>
  <c r="N1451" i="4" s="1"/>
  <c r="O1450" i="4"/>
  <c r="N1450" i="4" a="1"/>
  <c r="N1450" i="4" s="1"/>
  <c r="M1450" i="4"/>
  <c r="L1450" i="4"/>
  <c r="K1450" i="4"/>
  <c r="M1449" i="4"/>
  <c r="L1449" i="4"/>
  <c r="O1449" i="4" s="1"/>
  <c r="K1449" i="4"/>
  <c r="M1448" i="4"/>
  <c r="L1448" i="4"/>
  <c r="K1448" i="4"/>
  <c r="M1447" i="4"/>
  <c r="L1447" i="4"/>
  <c r="K1447" i="4"/>
  <c r="N1447" i="4" s="1" a="1"/>
  <c r="N1447" i="4" s="1"/>
  <c r="O1446" i="4"/>
  <c r="N1446" i="4" a="1"/>
  <c r="N1446" i="4" s="1"/>
  <c r="M1446" i="4"/>
  <c r="L1446" i="4"/>
  <c r="K1446" i="4"/>
  <c r="O1445" i="4"/>
  <c r="N1445" i="4" a="1"/>
  <c r="N1445" i="4" s="1"/>
  <c r="M1445" i="4"/>
  <c r="L1445" i="4"/>
  <c r="K1445" i="4"/>
  <c r="M1444" i="4"/>
  <c r="L1444" i="4"/>
  <c r="K1444" i="4"/>
  <c r="N1444" i="4" s="1" a="1"/>
  <c r="N1444" i="4" s="1"/>
  <c r="M1443" i="4"/>
  <c r="L1443" i="4"/>
  <c r="O1443" i="4" s="1"/>
  <c r="K1443" i="4"/>
  <c r="N1443" i="4" s="1" a="1"/>
  <c r="N1443" i="4" s="1"/>
  <c r="M1442" i="4"/>
  <c r="L1442" i="4"/>
  <c r="O1442" i="4" s="1"/>
  <c r="K1442" i="4"/>
  <c r="N1442" i="4" s="1" a="1"/>
  <c r="N1442" i="4" s="1"/>
  <c r="M1441" i="4"/>
  <c r="L1441" i="4"/>
  <c r="O1441" i="4" s="1"/>
  <c r="K1441" i="4"/>
  <c r="O1440" i="4"/>
  <c r="N1440" i="4" a="1"/>
  <c r="N1440" i="4" s="1"/>
  <c r="M1440" i="4"/>
  <c r="L1440" i="4"/>
  <c r="K1440" i="4"/>
  <c r="M1439" i="4"/>
  <c r="L1439" i="4"/>
  <c r="K1439" i="4"/>
  <c r="O1438" i="4"/>
  <c r="N1438" i="4" a="1"/>
  <c r="N1438" i="4" s="1"/>
  <c r="M1438" i="4"/>
  <c r="L1438" i="4"/>
  <c r="K1438" i="4"/>
  <c r="M1437" i="4"/>
  <c r="L1437" i="4"/>
  <c r="K1437" i="4"/>
  <c r="M1436" i="4"/>
  <c r="L1436" i="4"/>
  <c r="K1436" i="4"/>
  <c r="N1436" i="4" s="1" a="1"/>
  <c r="N1436" i="4" s="1"/>
  <c r="M1435" i="4"/>
  <c r="L1435" i="4"/>
  <c r="K1435" i="4"/>
  <c r="M1434" i="4"/>
  <c r="L1434" i="4"/>
  <c r="O1434" i="4" s="1"/>
  <c r="K1434" i="4"/>
  <c r="N1434" i="4" s="1" a="1"/>
  <c r="N1434" i="4" s="1"/>
  <c r="O1433" i="4"/>
  <c r="N1433" i="4"/>
  <c r="N1433" i="4" a="1"/>
  <c r="M1433" i="4"/>
  <c r="L1433" i="4"/>
  <c r="K1433" i="4"/>
  <c r="M1432" i="4"/>
  <c r="L1432" i="4"/>
  <c r="O1432" i="4" s="1"/>
  <c r="K1432" i="4"/>
  <c r="N1431" i="4"/>
  <c r="N1431" i="4" a="1"/>
  <c r="M1431" i="4"/>
  <c r="O1431" i="4" s="1"/>
  <c r="L1431" i="4"/>
  <c r="K1431" i="4"/>
  <c r="M1430" i="4"/>
  <c r="L1430" i="4"/>
  <c r="K1430" i="4"/>
  <c r="N1430" i="4" s="1" a="1"/>
  <c r="N1430" i="4" s="1"/>
  <c r="O1429" i="4"/>
  <c r="M1429" i="4"/>
  <c r="L1429" i="4"/>
  <c r="K1429" i="4"/>
  <c r="N1429" i="4" s="1" a="1"/>
  <c r="N1429" i="4" s="1"/>
  <c r="M1428" i="4"/>
  <c r="L1428" i="4"/>
  <c r="K1428" i="4"/>
  <c r="N1428" i="4" s="1" a="1"/>
  <c r="N1428" i="4" s="1"/>
  <c r="M1427" i="4"/>
  <c r="L1427" i="4"/>
  <c r="K1427" i="4"/>
  <c r="N1427" i="4" s="1" a="1"/>
  <c r="N1427" i="4" s="1"/>
  <c r="O1426" i="4"/>
  <c r="N1426" i="4" a="1"/>
  <c r="N1426" i="4" s="1"/>
  <c r="M1426" i="4"/>
  <c r="L1426" i="4"/>
  <c r="K1426" i="4"/>
  <c r="M1425" i="4"/>
  <c r="L1425" i="4"/>
  <c r="O1425" i="4" s="1"/>
  <c r="K1425" i="4"/>
  <c r="N1425" i="4" s="1" a="1"/>
  <c r="N1425" i="4" s="1"/>
  <c r="O1424" i="4"/>
  <c r="N1424" i="4" a="1"/>
  <c r="N1424" i="4" s="1"/>
  <c r="M1424" i="4"/>
  <c r="L1424" i="4"/>
  <c r="K1424" i="4"/>
  <c r="M1423" i="4"/>
  <c r="L1423" i="4"/>
  <c r="K1423" i="4"/>
  <c r="N1423" i="4" s="1" a="1"/>
  <c r="N1423" i="4" s="1"/>
  <c r="N1422" i="4" a="1"/>
  <c r="N1422" i="4" s="1"/>
  <c r="M1422" i="4"/>
  <c r="L1422" i="4"/>
  <c r="O1422" i="4" s="1"/>
  <c r="K1422" i="4"/>
  <c r="M1421" i="4"/>
  <c r="L1421" i="4"/>
  <c r="O1421" i="4" s="1"/>
  <c r="K1421" i="4"/>
  <c r="N1421" i="4" s="1" a="1"/>
  <c r="N1421" i="4" s="1"/>
  <c r="M1420" i="4"/>
  <c r="L1420" i="4"/>
  <c r="K1420" i="4"/>
  <c r="N1420" i="4" s="1" a="1"/>
  <c r="N1420" i="4" s="1"/>
  <c r="N1419" i="4"/>
  <c r="M1419" i="4"/>
  <c r="L1419" i="4"/>
  <c r="K1419" i="4"/>
  <c r="N1419" i="4" s="1" a="1"/>
  <c r="M1418" i="4"/>
  <c r="L1418" i="4"/>
  <c r="O1418" i="4" s="1"/>
  <c r="K1418" i="4"/>
  <c r="M1417" i="4"/>
  <c r="L1417" i="4"/>
  <c r="K1417" i="4"/>
  <c r="N1417" i="4" s="1" a="1"/>
  <c r="N1417" i="4" s="1"/>
  <c r="M1416" i="4"/>
  <c r="L1416" i="4"/>
  <c r="O1416" i="4" s="1"/>
  <c r="K1416" i="4"/>
  <c r="N1416" i="4" s="1" a="1"/>
  <c r="N1416" i="4" s="1"/>
  <c r="N1415" i="4"/>
  <c r="M1415" i="4"/>
  <c r="O1415" i="4" s="1"/>
  <c r="L1415" i="4"/>
  <c r="K1415" i="4"/>
  <c r="N1415" i="4" s="1" a="1"/>
  <c r="O1414" i="4"/>
  <c r="N1414" i="4" a="1"/>
  <c r="N1414" i="4" s="1"/>
  <c r="M1414" i="4"/>
  <c r="L1414" i="4"/>
  <c r="K1414" i="4"/>
  <c r="N1413" i="4" a="1"/>
  <c r="N1413" i="4" s="1"/>
  <c r="M1413" i="4"/>
  <c r="L1413" i="4"/>
  <c r="O1413" i="4" s="1"/>
  <c r="K1413" i="4"/>
  <c r="O1412" i="4"/>
  <c r="N1412" i="4" a="1"/>
  <c r="N1412" i="4" s="1"/>
  <c r="M1412" i="4"/>
  <c r="L1412" i="4"/>
  <c r="K1412" i="4"/>
  <c r="M1411" i="4"/>
  <c r="L1411" i="4"/>
  <c r="K1411" i="4"/>
  <c r="N1410" i="4" a="1"/>
  <c r="N1410" i="4" s="1"/>
  <c r="M1410" i="4"/>
  <c r="L1410" i="4"/>
  <c r="K1410" i="4"/>
  <c r="M1409" i="4"/>
  <c r="L1409" i="4"/>
  <c r="O1409" i="4" s="1"/>
  <c r="K1409" i="4"/>
  <c r="M1408" i="4"/>
  <c r="L1408" i="4"/>
  <c r="K1408" i="4"/>
  <c r="N1408" i="4" s="1" a="1"/>
  <c r="N1408" i="4" s="1"/>
  <c r="O1407" i="4"/>
  <c r="N1407" i="4"/>
  <c r="M1407" i="4"/>
  <c r="L1407" i="4"/>
  <c r="K1407" i="4"/>
  <c r="N1407" i="4" s="1" a="1"/>
  <c r="M1406" i="4"/>
  <c r="L1406" i="4"/>
  <c r="O1406" i="4" s="1"/>
  <c r="K1406" i="4"/>
  <c r="N1405" i="4" a="1"/>
  <c r="N1405" i="4" s="1"/>
  <c r="M1405" i="4"/>
  <c r="O1405" i="4" s="1"/>
  <c r="L1405" i="4"/>
  <c r="K1405" i="4"/>
  <c r="M1404" i="4"/>
  <c r="L1404" i="4"/>
  <c r="K1404" i="4"/>
  <c r="O1403" i="4"/>
  <c r="M1403" i="4"/>
  <c r="L1403" i="4"/>
  <c r="K1403" i="4"/>
  <c r="N1403" i="4" s="1" a="1"/>
  <c r="N1403" i="4" s="1"/>
  <c r="M1402" i="4"/>
  <c r="L1402" i="4"/>
  <c r="O1402" i="4" s="1"/>
  <c r="K1402" i="4"/>
  <c r="N1401" i="4" a="1"/>
  <c r="N1401" i="4" s="1"/>
  <c r="M1401" i="4"/>
  <c r="O1401" i="4" s="1"/>
  <c r="L1401" i="4"/>
  <c r="K1401" i="4"/>
  <c r="O1400" i="4"/>
  <c r="M1400" i="4"/>
  <c r="L1400" i="4"/>
  <c r="K1400" i="4"/>
  <c r="N1400" i="4" s="1" a="1"/>
  <c r="N1400" i="4" s="1"/>
  <c r="M1399" i="4"/>
  <c r="L1399" i="4"/>
  <c r="O1399" i="4" s="1"/>
  <c r="K1399" i="4"/>
  <c r="O1398" i="4"/>
  <c r="N1398" i="4" a="1"/>
  <c r="N1398" i="4" s="1"/>
  <c r="M1398" i="4"/>
  <c r="L1398" i="4"/>
  <c r="K1398" i="4"/>
  <c r="M1397" i="4"/>
  <c r="L1397" i="4"/>
  <c r="K1397" i="4"/>
  <c r="N1397" i="4" s="1" a="1"/>
  <c r="N1397" i="4" s="1"/>
  <c r="M1396" i="4"/>
  <c r="L1396" i="4"/>
  <c r="O1396" i="4" s="1"/>
  <c r="K1396" i="4"/>
  <c r="N1396" i="4" s="1" a="1"/>
  <c r="N1396" i="4" s="1"/>
  <c r="M1395" i="4"/>
  <c r="L1395" i="4"/>
  <c r="K1395" i="4"/>
  <c r="N1395" i="4" s="1" a="1"/>
  <c r="N1395" i="4" s="1"/>
  <c r="M1394" i="4"/>
  <c r="L1394" i="4"/>
  <c r="K1394" i="4"/>
  <c r="N1394" i="4" s="1" a="1"/>
  <c r="N1394" i="4" s="1"/>
  <c r="O1393" i="4"/>
  <c r="N1393" i="4" a="1"/>
  <c r="N1393" i="4" s="1"/>
  <c r="M1393" i="4"/>
  <c r="L1393" i="4"/>
  <c r="K1393" i="4"/>
  <c r="M1392" i="4"/>
  <c r="L1392" i="4"/>
  <c r="O1392" i="4" s="1"/>
  <c r="K1392" i="4"/>
  <c r="M1391" i="4"/>
  <c r="L1391" i="4"/>
  <c r="K1391" i="4"/>
  <c r="M1390" i="4"/>
  <c r="L1390" i="4"/>
  <c r="O1390" i="4" s="1"/>
  <c r="K1390" i="4"/>
  <c r="N1390" i="4" s="1" a="1"/>
  <c r="N1390" i="4" s="1"/>
  <c r="O1389" i="4"/>
  <c r="N1389" i="4"/>
  <c r="M1389" i="4"/>
  <c r="L1389" i="4"/>
  <c r="N1389" i="4" s="1" a="1"/>
  <c r="K1389" i="4"/>
  <c r="O1388" i="4"/>
  <c r="M1388" i="4"/>
  <c r="L1388" i="4"/>
  <c r="K1388" i="4"/>
  <c r="N1388" i="4" s="1" a="1"/>
  <c r="N1388" i="4" s="1"/>
  <c r="N1387" i="4"/>
  <c r="N1387" i="4" a="1"/>
  <c r="M1387" i="4"/>
  <c r="L1387" i="4"/>
  <c r="K1387" i="4"/>
  <c r="N1386" i="4" a="1"/>
  <c r="N1386" i="4" s="1"/>
  <c r="M1386" i="4"/>
  <c r="L1386" i="4"/>
  <c r="K1386" i="4"/>
  <c r="M1385" i="4"/>
  <c r="L1385" i="4"/>
  <c r="K1385" i="4"/>
  <c r="O1384" i="4"/>
  <c r="M1384" i="4"/>
  <c r="L1384" i="4"/>
  <c r="K1384" i="4"/>
  <c r="N1384" i="4" s="1" a="1"/>
  <c r="N1384" i="4" s="1"/>
  <c r="M1383" i="4"/>
  <c r="L1383" i="4"/>
  <c r="K1383" i="4"/>
  <c r="N1383" i="4" s="1" a="1"/>
  <c r="N1383" i="4" s="1"/>
  <c r="M1382" i="4"/>
  <c r="L1382" i="4"/>
  <c r="K1382" i="4"/>
  <c r="N1382" i="4" s="1" a="1"/>
  <c r="N1382" i="4" s="1"/>
  <c r="O1381" i="4"/>
  <c r="N1381" i="4"/>
  <c r="M1381" i="4"/>
  <c r="L1381" i="4"/>
  <c r="K1381" i="4"/>
  <c r="N1381" i="4" s="1" a="1"/>
  <c r="M1380" i="4"/>
  <c r="L1380" i="4"/>
  <c r="K1380" i="4"/>
  <c r="N1379" i="4" a="1"/>
  <c r="N1379" i="4" s="1"/>
  <c r="M1379" i="4"/>
  <c r="O1379" i="4" s="1"/>
  <c r="L1379" i="4"/>
  <c r="K1379" i="4"/>
  <c r="M1378" i="4"/>
  <c r="L1378" i="4"/>
  <c r="K1378" i="4"/>
  <c r="M1377" i="4"/>
  <c r="L1377" i="4"/>
  <c r="K1377" i="4"/>
  <c r="M1376" i="4"/>
  <c r="L1376" i="4"/>
  <c r="K1376" i="4"/>
  <c r="N1375" i="4" a="1"/>
  <c r="N1375" i="4" s="1"/>
  <c r="M1375" i="4"/>
  <c r="L1375" i="4"/>
  <c r="K1375" i="4"/>
  <c r="O1374" i="4"/>
  <c r="N1374" i="4" a="1"/>
  <c r="N1374" i="4" s="1"/>
  <c r="M1374" i="4"/>
  <c r="L1374" i="4"/>
  <c r="K1374" i="4"/>
  <c r="M1373" i="4"/>
  <c r="L1373" i="4"/>
  <c r="K1373" i="4"/>
  <c r="N1373" i="4" s="1" a="1"/>
  <c r="N1373" i="4" s="1"/>
  <c r="O1372" i="4"/>
  <c r="N1372" i="4" a="1"/>
  <c r="N1372" i="4" s="1"/>
  <c r="M1372" i="4"/>
  <c r="L1372" i="4"/>
  <c r="K1372" i="4"/>
  <c r="M1371" i="4"/>
  <c r="L1371" i="4"/>
  <c r="K1371" i="4"/>
  <c r="N1371" i="4" s="1" a="1"/>
  <c r="N1371" i="4" s="1"/>
  <c r="M1370" i="4"/>
  <c r="L1370" i="4"/>
  <c r="O1370" i="4" s="1"/>
  <c r="K1370" i="4"/>
  <c r="O1369" i="4"/>
  <c r="M1369" i="4"/>
  <c r="L1369" i="4"/>
  <c r="K1369" i="4"/>
  <c r="N1369" i="4" s="1" a="1"/>
  <c r="N1369" i="4" s="1"/>
  <c r="M1368" i="4"/>
  <c r="L1368" i="4"/>
  <c r="O1368" i="4" s="1"/>
  <c r="K1368" i="4"/>
  <c r="N1368" i="4" s="1" a="1"/>
  <c r="N1368" i="4" s="1"/>
  <c r="N1367" i="4"/>
  <c r="M1367" i="4"/>
  <c r="O1367" i="4" s="1"/>
  <c r="L1367" i="4"/>
  <c r="K1367" i="4"/>
  <c r="N1367" i="4" s="1" a="1"/>
  <c r="M1366" i="4"/>
  <c r="L1366" i="4"/>
  <c r="O1366" i="4" s="1"/>
  <c r="K1366" i="4"/>
  <c r="N1365" i="4" a="1"/>
  <c r="N1365" i="4" s="1"/>
  <c r="M1365" i="4"/>
  <c r="L1365" i="4"/>
  <c r="O1365" i="4" s="1"/>
  <c r="K1365" i="4"/>
  <c r="M1364" i="4"/>
  <c r="L1364" i="4"/>
  <c r="O1364" i="4" s="1"/>
  <c r="K1364" i="4"/>
  <c r="N1364" i="4" s="1" a="1"/>
  <c r="N1364" i="4" s="1"/>
  <c r="M1363" i="4"/>
  <c r="L1363" i="4"/>
  <c r="K1363" i="4"/>
  <c r="M1362" i="4"/>
  <c r="L1362" i="4"/>
  <c r="K1362" i="4"/>
  <c r="N1362" i="4" s="1" a="1"/>
  <c r="N1362" i="4" s="1"/>
  <c r="N1361" i="4" a="1"/>
  <c r="N1361" i="4" s="1"/>
  <c r="M1361" i="4"/>
  <c r="L1361" i="4"/>
  <c r="K1361" i="4"/>
  <c r="O1360" i="4"/>
  <c r="M1360" i="4"/>
  <c r="L1360" i="4"/>
  <c r="K1360" i="4"/>
  <c r="N1360" i="4" s="1" a="1"/>
  <c r="N1360" i="4" s="1"/>
  <c r="M1359" i="4"/>
  <c r="L1359" i="4"/>
  <c r="K1359" i="4"/>
  <c r="N1359" i="4" s="1" a="1"/>
  <c r="N1359" i="4" s="1"/>
  <c r="N1358" i="4" a="1"/>
  <c r="N1358" i="4" s="1"/>
  <c r="M1358" i="4"/>
  <c r="L1358" i="4"/>
  <c r="O1358" i="4" s="1"/>
  <c r="K1358" i="4"/>
  <c r="M1357" i="4"/>
  <c r="L1357" i="4"/>
  <c r="K1357" i="4"/>
  <c r="N1357" i="4" s="1" a="1"/>
  <c r="N1357" i="4" s="1"/>
  <c r="M1356" i="4"/>
  <c r="L1356" i="4"/>
  <c r="K1356" i="4"/>
  <c r="O1355" i="4"/>
  <c r="N1355" i="4"/>
  <c r="M1355" i="4"/>
  <c r="L1355" i="4"/>
  <c r="K1355" i="4"/>
  <c r="N1355" i="4" s="1" a="1"/>
  <c r="M1354" i="4"/>
  <c r="L1354" i="4"/>
  <c r="K1354" i="4"/>
  <c r="O1353" i="4"/>
  <c r="N1353" i="4" a="1"/>
  <c r="N1353" i="4" s="1"/>
  <c r="M1353" i="4"/>
  <c r="L1353" i="4"/>
  <c r="K1353" i="4"/>
  <c r="M1352" i="4"/>
  <c r="L1352" i="4"/>
  <c r="K1352" i="4"/>
  <c r="M1351" i="4"/>
  <c r="L1351" i="4"/>
  <c r="K1351" i="4"/>
  <c r="M1350" i="4"/>
  <c r="L1350" i="4"/>
  <c r="O1350" i="4" s="1"/>
  <c r="K1350" i="4"/>
  <c r="O1349" i="4"/>
  <c r="M1349" i="4"/>
  <c r="L1349" i="4"/>
  <c r="K1349" i="4"/>
  <c r="N1349" i="4" s="1" a="1"/>
  <c r="N1349" i="4" s="1"/>
  <c r="O1348" i="4"/>
  <c r="M1348" i="4"/>
  <c r="L1348" i="4"/>
  <c r="K1348" i="4"/>
  <c r="N1348" i="4" s="1" a="1"/>
  <c r="N1348" i="4" s="1"/>
  <c r="M1347" i="4"/>
  <c r="L1347" i="4"/>
  <c r="K1347" i="4"/>
  <c r="N1347" i="4" s="1" a="1"/>
  <c r="N1347" i="4" s="1"/>
  <c r="O1346" i="4"/>
  <c r="M1346" i="4"/>
  <c r="L1346" i="4"/>
  <c r="N1346" i="4" s="1" a="1"/>
  <c r="N1346" i="4" s="1"/>
  <c r="K1346" i="4"/>
  <c r="M1345" i="4"/>
  <c r="L1345" i="4"/>
  <c r="O1345" i="4" s="1"/>
  <c r="K1345" i="4"/>
  <c r="N1345" i="4" s="1" a="1"/>
  <c r="N1345" i="4" s="1"/>
  <c r="M1344" i="4"/>
  <c r="L1344" i="4"/>
  <c r="K1344" i="4"/>
  <c r="O1344" i="4" s="1"/>
  <c r="O1343" i="4"/>
  <c r="M1343" i="4"/>
  <c r="L1343" i="4"/>
  <c r="K1343" i="4"/>
  <c r="N1343" i="4" s="1" a="1"/>
  <c r="N1343" i="4" s="1"/>
  <c r="N1342" i="4" a="1"/>
  <c r="N1342" i="4" s="1"/>
  <c r="M1342" i="4"/>
  <c r="L1342" i="4"/>
  <c r="K1342" i="4"/>
  <c r="O1341" i="4"/>
  <c r="N1341" i="4"/>
  <c r="N1341" i="4" a="1"/>
  <c r="M1341" i="4"/>
  <c r="L1341" i="4"/>
  <c r="K1341" i="4"/>
  <c r="M1340" i="4"/>
  <c r="L1340" i="4"/>
  <c r="K1340" i="4"/>
  <c r="N1340" i="4" s="1" a="1"/>
  <c r="N1340" i="4" s="1"/>
  <c r="O1339" i="4"/>
  <c r="N1339" i="4" a="1"/>
  <c r="N1339" i="4" s="1"/>
  <c r="M1339" i="4"/>
  <c r="L1339" i="4"/>
  <c r="K1339" i="4"/>
  <c r="M1338" i="4"/>
  <c r="L1338" i="4"/>
  <c r="K1338" i="4"/>
  <c r="N1338" i="4" s="1" a="1"/>
  <c r="N1338" i="4" s="1"/>
  <c r="N1337" i="4" a="1"/>
  <c r="N1337" i="4" s="1"/>
  <c r="M1337" i="4"/>
  <c r="L1337" i="4"/>
  <c r="K1337" i="4"/>
  <c r="M1336" i="4"/>
  <c r="L1336" i="4"/>
  <c r="K1336" i="4"/>
  <c r="N1336" i="4" s="1" a="1"/>
  <c r="N1336" i="4" s="1"/>
  <c r="M1335" i="4"/>
  <c r="L1335" i="4"/>
  <c r="O1335" i="4" s="1"/>
  <c r="K1335" i="4"/>
  <c r="N1335" i="4" s="1" a="1"/>
  <c r="N1335" i="4" s="1"/>
  <c r="N1334" i="4" a="1"/>
  <c r="N1334" i="4" s="1"/>
  <c r="M1334" i="4"/>
  <c r="L1334" i="4"/>
  <c r="K1334" i="4"/>
  <c r="M1333" i="4"/>
  <c r="L1333" i="4"/>
  <c r="K1333" i="4"/>
  <c r="N1333" i="4" s="1" a="1"/>
  <c r="N1333" i="4" s="1"/>
  <c r="O1332" i="4"/>
  <c r="M1332" i="4"/>
  <c r="L1332" i="4"/>
  <c r="K1332" i="4"/>
  <c r="N1332" i="4" s="1" a="1"/>
  <c r="N1332" i="4" s="1"/>
  <c r="M1331" i="4"/>
  <c r="L1331" i="4"/>
  <c r="K1331" i="4"/>
  <c r="N1331" i="4" s="1" a="1"/>
  <c r="N1331" i="4" s="1"/>
  <c r="O1330" i="4"/>
  <c r="N1330" i="4" a="1"/>
  <c r="N1330" i="4" s="1"/>
  <c r="M1330" i="4"/>
  <c r="L1330" i="4"/>
  <c r="K1330" i="4"/>
  <c r="O1329" i="4"/>
  <c r="M1329" i="4"/>
  <c r="L1329" i="4"/>
  <c r="K1329" i="4"/>
  <c r="N1329" i="4" s="1" a="1"/>
  <c r="N1329" i="4" s="1"/>
  <c r="M1328" i="4"/>
  <c r="L1328" i="4"/>
  <c r="K1328" i="4"/>
  <c r="N1327" i="4"/>
  <c r="N1327" i="4" a="1"/>
  <c r="M1327" i="4"/>
  <c r="L1327" i="4"/>
  <c r="O1327" i="4" s="1"/>
  <c r="K1327" i="4"/>
  <c r="M1326" i="4"/>
  <c r="L1326" i="4"/>
  <c r="K1326" i="4"/>
  <c r="M1325" i="4"/>
  <c r="L1325" i="4"/>
  <c r="K1325" i="4"/>
  <c r="M1324" i="4"/>
  <c r="L1324" i="4"/>
  <c r="K1324" i="4"/>
  <c r="N1324" i="4" s="1" a="1"/>
  <c r="N1324" i="4" s="1"/>
  <c r="M1323" i="4"/>
  <c r="L1323" i="4"/>
  <c r="O1323" i="4" s="1"/>
  <c r="K1323" i="4"/>
  <c r="O1322" i="4"/>
  <c r="N1322" i="4" a="1"/>
  <c r="N1322" i="4" s="1"/>
  <c r="M1322" i="4"/>
  <c r="L1322" i="4"/>
  <c r="K1322" i="4"/>
  <c r="M1321" i="4"/>
  <c r="L1321" i="4"/>
  <c r="O1321" i="4" s="1"/>
  <c r="K1321" i="4"/>
  <c r="M1320" i="4"/>
  <c r="L1320" i="4"/>
  <c r="O1320" i="4" s="1"/>
  <c r="K1320" i="4"/>
  <c r="M1319" i="4"/>
  <c r="L1319" i="4"/>
  <c r="K1319" i="4"/>
  <c r="M1318" i="4"/>
  <c r="L1318" i="4"/>
  <c r="O1318" i="4" s="1"/>
  <c r="K1318" i="4"/>
  <c r="O1317" i="4"/>
  <c r="M1317" i="4"/>
  <c r="L1317" i="4"/>
  <c r="N1317" i="4" s="1" a="1"/>
  <c r="N1317" i="4" s="1"/>
  <c r="K1317" i="4"/>
  <c r="M1316" i="4"/>
  <c r="L1316" i="4"/>
  <c r="K1316" i="4"/>
  <c r="N1316" i="4" s="1" a="1"/>
  <c r="N1316" i="4" s="1"/>
  <c r="O1315" i="4"/>
  <c r="N1315" i="4"/>
  <c r="M1315" i="4"/>
  <c r="L1315" i="4"/>
  <c r="K1315" i="4"/>
  <c r="N1315" i="4" s="1" a="1"/>
  <c r="M1314" i="4"/>
  <c r="L1314" i="4"/>
  <c r="O1314" i="4" s="1"/>
  <c r="K1314" i="4"/>
  <c r="N1313" i="4" a="1"/>
  <c r="N1313" i="4" s="1"/>
  <c r="M1313" i="4"/>
  <c r="O1313" i="4" s="1"/>
  <c r="L1313" i="4"/>
  <c r="K1313" i="4"/>
  <c r="M1312" i="4"/>
  <c r="L1312" i="4"/>
  <c r="K1312" i="4"/>
  <c r="N1312" i="4" s="1" a="1"/>
  <c r="N1312" i="4" s="1"/>
  <c r="N1311" i="4"/>
  <c r="M1311" i="4"/>
  <c r="L1311" i="4"/>
  <c r="K1311" i="4"/>
  <c r="N1311" i="4" s="1" a="1"/>
  <c r="M1310" i="4"/>
  <c r="L1310" i="4"/>
  <c r="K1310" i="4"/>
  <c r="N1310" i="4" s="1" a="1"/>
  <c r="N1310" i="4" s="1"/>
  <c r="M1309" i="4"/>
  <c r="L1309" i="4"/>
  <c r="K1309" i="4"/>
  <c r="N1309" i="4" s="1" a="1"/>
  <c r="N1309" i="4" s="1"/>
  <c r="O1308" i="4"/>
  <c r="M1308" i="4"/>
  <c r="L1308" i="4"/>
  <c r="K1308" i="4"/>
  <c r="N1308" i="4" s="1" a="1"/>
  <c r="N1308" i="4" s="1"/>
  <c r="M1307" i="4"/>
  <c r="L1307" i="4"/>
  <c r="K1307" i="4"/>
  <c r="N1307" i="4" s="1" a="1"/>
  <c r="N1307" i="4" s="1"/>
  <c r="M1306" i="4"/>
  <c r="L1306" i="4"/>
  <c r="O1306" i="4" s="1"/>
  <c r="K1306" i="4"/>
  <c r="M1305" i="4"/>
  <c r="L1305" i="4"/>
  <c r="K1305" i="4"/>
  <c r="N1305" i="4" s="1" a="1"/>
  <c r="N1305" i="4" s="1"/>
  <c r="O1304" i="4"/>
  <c r="N1304" i="4" a="1"/>
  <c r="N1304" i="4" s="1"/>
  <c r="M1304" i="4"/>
  <c r="L1304" i="4"/>
  <c r="K1304" i="4"/>
  <c r="M1303" i="4"/>
  <c r="L1303" i="4"/>
  <c r="K1303" i="4"/>
  <c r="N1303" i="4" s="1" a="1"/>
  <c r="N1303" i="4" s="1"/>
  <c r="O1302" i="4"/>
  <c r="N1302" i="4" a="1"/>
  <c r="N1302" i="4" s="1"/>
  <c r="M1302" i="4"/>
  <c r="L1302" i="4"/>
  <c r="K1302" i="4"/>
  <c r="O1301" i="4"/>
  <c r="N1301" i="4" a="1"/>
  <c r="N1301" i="4" s="1"/>
  <c r="M1301" i="4"/>
  <c r="L1301" i="4"/>
  <c r="K1301" i="4"/>
  <c r="M1300" i="4"/>
  <c r="L1300" i="4"/>
  <c r="K1300" i="4"/>
  <c r="N1300" i="4" s="1" a="1"/>
  <c r="N1300" i="4" s="1"/>
  <c r="N1299" i="4"/>
  <c r="M1299" i="4"/>
  <c r="L1299" i="4"/>
  <c r="K1299" i="4"/>
  <c r="N1299" i="4" s="1" a="1"/>
  <c r="M1298" i="4"/>
  <c r="L1298" i="4"/>
  <c r="O1298" i="4" s="1"/>
  <c r="K1298" i="4"/>
  <c r="N1298" i="4" s="1" a="1"/>
  <c r="N1298" i="4" s="1"/>
  <c r="M1297" i="4"/>
  <c r="L1297" i="4"/>
  <c r="K1297" i="4"/>
  <c r="N1297" i="4" s="1" a="1"/>
  <c r="N1297" i="4" s="1"/>
  <c r="O1296" i="4"/>
  <c r="N1296" i="4" a="1"/>
  <c r="N1296" i="4" s="1"/>
  <c r="M1296" i="4"/>
  <c r="L1296" i="4"/>
  <c r="K1296" i="4"/>
  <c r="M1295" i="4"/>
  <c r="L1295" i="4"/>
  <c r="K1295" i="4"/>
  <c r="M1294" i="4"/>
  <c r="L1294" i="4"/>
  <c r="K1294" i="4"/>
  <c r="M1293" i="4"/>
  <c r="L1293" i="4"/>
  <c r="K1293" i="4"/>
  <c r="O1292" i="4"/>
  <c r="N1292" i="4" a="1"/>
  <c r="N1292" i="4" s="1"/>
  <c r="M1292" i="4"/>
  <c r="L1292" i="4"/>
  <c r="K1292" i="4"/>
  <c r="M1291" i="4"/>
  <c r="L1291" i="4"/>
  <c r="K1291" i="4"/>
  <c r="M1290" i="4"/>
  <c r="L1290" i="4"/>
  <c r="K1290" i="4"/>
  <c r="N1290" i="4" s="1" a="1"/>
  <c r="N1290" i="4" s="1"/>
  <c r="O1289" i="4"/>
  <c r="N1289" i="4"/>
  <c r="N1289" i="4" a="1"/>
  <c r="M1289" i="4"/>
  <c r="L1289" i="4"/>
  <c r="K1289" i="4"/>
  <c r="M1288" i="4"/>
  <c r="L1288" i="4"/>
  <c r="K1288" i="4"/>
  <c r="N1288" i="4" s="1" a="1"/>
  <c r="N1288" i="4" s="1"/>
  <c r="N1287" i="4" a="1"/>
  <c r="N1287" i="4" s="1"/>
  <c r="M1287" i="4"/>
  <c r="O1287" i="4" s="1"/>
  <c r="L1287" i="4"/>
  <c r="K1287" i="4"/>
  <c r="M1286" i="4"/>
  <c r="L1286" i="4"/>
  <c r="K1286" i="4"/>
  <c r="N1286" i="4" s="1" a="1"/>
  <c r="N1286" i="4" s="1"/>
  <c r="M1285" i="4"/>
  <c r="L1285" i="4"/>
  <c r="K1285" i="4"/>
  <c r="N1285" i="4" s="1" a="1"/>
  <c r="N1285" i="4" s="1"/>
  <c r="M1284" i="4"/>
  <c r="L1284" i="4"/>
  <c r="K1284" i="4"/>
  <c r="N1284" i="4" s="1" a="1"/>
  <c r="N1284" i="4" s="1"/>
  <c r="M1283" i="4"/>
  <c r="L1283" i="4"/>
  <c r="K1283" i="4"/>
  <c r="N1283" i="4" s="1" a="1"/>
  <c r="N1283" i="4" s="1"/>
  <c r="O1282" i="4"/>
  <c r="N1282" i="4" a="1"/>
  <c r="N1282" i="4" s="1"/>
  <c r="M1282" i="4"/>
  <c r="L1282" i="4"/>
  <c r="K1282" i="4"/>
  <c r="N1281" i="4" a="1"/>
  <c r="N1281" i="4" s="1"/>
  <c r="M1281" i="4"/>
  <c r="L1281" i="4"/>
  <c r="K1281" i="4"/>
  <c r="O1280" i="4"/>
  <c r="N1280" i="4" a="1"/>
  <c r="N1280" i="4" s="1"/>
  <c r="M1280" i="4"/>
  <c r="L1280" i="4"/>
  <c r="K1280" i="4"/>
  <c r="M1279" i="4"/>
  <c r="L1279" i="4"/>
  <c r="K1279" i="4"/>
  <c r="N1279" i="4" s="1" a="1"/>
  <c r="N1279" i="4" s="1"/>
  <c r="O1278" i="4"/>
  <c r="N1278" i="4" a="1"/>
  <c r="N1278" i="4" s="1"/>
  <c r="M1278" i="4"/>
  <c r="L1278" i="4"/>
  <c r="K1278" i="4"/>
  <c r="M1277" i="4"/>
  <c r="L1277" i="4"/>
  <c r="O1277" i="4" s="1"/>
  <c r="K1277" i="4"/>
  <c r="N1277" i="4" s="1" a="1"/>
  <c r="N1277" i="4" s="1"/>
  <c r="M1276" i="4"/>
  <c r="L1276" i="4"/>
  <c r="O1276" i="4" s="1"/>
  <c r="K1276" i="4"/>
  <c r="N1276" i="4" s="1" a="1"/>
  <c r="N1276" i="4" s="1"/>
  <c r="N1275" i="4"/>
  <c r="M1275" i="4"/>
  <c r="L1275" i="4"/>
  <c r="K1275" i="4"/>
  <c r="N1275" i="4" s="1" a="1"/>
  <c r="M1274" i="4"/>
  <c r="L1274" i="4"/>
  <c r="O1274" i="4" s="1"/>
  <c r="K1274" i="4"/>
  <c r="M1273" i="4"/>
  <c r="L1273" i="4"/>
  <c r="O1273" i="4" s="1"/>
  <c r="K1273" i="4"/>
  <c r="N1273" i="4" s="1" a="1"/>
  <c r="N1273" i="4" s="1"/>
  <c r="M1272" i="4"/>
  <c r="L1272" i="4"/>
  <c r="O1272" i="4" s="1"/>
  <c r="K1272" i="4"/>
  <c r="N1272" i="4" s="1" a="1"/>
  <c r="N1272" i="4" s="1"/>
  <c r="M1271" i="4"/>
  <c r="L1271" i="4"/>
  <c r="K1271" i="4"/>
  <c r="O1270" i="4"/>
  <c r="N1270" i="4" a="1"/>
  <c r="N1270" i="4" s="1"/>
  <c r="M1270" i="4"/>
  <c r="L1270" i="4"/>
  <c r="K1270" i="4"/>
  <c r="M1269" i="4"/>
  <c r="L1269" i="4"/>
  <c r="O1269" i="4" s="1"/>
  <c r="K1269" i="4"/>
  <c r="O1268" i="4"/>
  <c r="N1268" i="4" a="1"/>
  <c r="N1268" i="4" s="1"/>
  <c r="M1268" i="4"/>
  <c r="L1268" i="4"/>
  <c r="K1268" i="4"/>
  <c r="M1267" i="4"/>
  <c r="L1267" i="4"/>
  <c r="K1267" i="4"/>
  <c r="M1266" i="4"/>
  <c r="L1266" i="4"/>
  <c r="O1266" i="4" s="1"/>
  <c r="K1266" i="4"/>
  <c r="N1266" i="4" s="1" a="1"/>
  <c r="N1266" i="4" s="1"/>
  <c r="M1265" i="4"/>
  <c r="L1265" i="4"/>
  <c r="O1265" i="4" s="1"/>
  <c r="K1265" i="4"/>
  <c r="O1264" i="4"/>
  <c r="M1264" i="4"/>
  <c r="L1264" i="4"/>
  <c r="K1264" i="4"/>
  <c r="N1264" i="4" s="1" a="1"/>
  <c r="N1264" i="4" s="1"/>
  <c r="O1263" i="4"/>
  <c r="M1263" i="4"/>
  <c r="L1263" i="4"/>
  <c r="K1263" i="4"/>
  <c r="N1263" i="4" s="1" a="1"/>
  <c r="N1263" i="4" s="1"/>
  <c r="M1262" i="4"/>
  <c r="L1262" i="4"/>
  <c r="O1262" i="4" s="1"/>
  <c r="K1262" i="4"/>
  <c r="O1261" i="4"/>
  <c r="N1261" i="4"/>
  <c r="N1261" i="4" a="1"/>
  <c r="M1261" i="4"/>
  <c r="L1261" i="4"/>
  <c r="K1261" i="4"/>
  <c r="M1260" i="4"/>
  <c r="L1260" i="4"/>
  <c r="K1260" i="4"/>
  <c r="N1259" i="4"/>
  <c r="M1259" i="4"/>
  <c r="O1259" i="4" s="1"/>
  <c r="L1259" i="4"/>
  <c r="K1259" i="4"/>
  <c r="N1259" i="4" s="1" a="1"/>
  <c r="M1258" i="4"/>
  <c r="L1258" i="4"/>
  <c r="O1258" i="4" s="1"/>
  <c r="K1258" i="4"/>
  <c r="M1257" i="4"/>
  <c r="L1257" i="4"/>
  <c r="K1257" i="4"/>
  <c r="N1257" i="4" s="1" a="1"/>
  <c r="N1257" i="4" s="1"/>
  <c r="O1256" i="4"/>
  <c r="M1256" i="4"/>
  <c r="L1256" i="4"/>
  <c r="K1256" i="4"/>
  <c r="N1256" i="4" s="1" a="1"/>
  <c r="N1256" i="4" s="1"/>
  <c r="N1255" i="4" a="1"/>
  <c r="N1255" i="4" s="1"/>
  <c r="M1255" i="4"/>
  <c r="L1255" i="4"/>
  <c r="K1255" i="4"/>
  <c r="O1254" i="4"/>
  <c r="N1254" i="4" a="1"/>
  <c r="N1254" i="4" s="1"/>
  <c r="M1254" i="4"/>
  <c r="L1254" i="4"/>
  <c r="K1254" i="4"/>
  <c r="M1253" i="4"/>
  <c r="L1253" i="4"/>
  <c r="K1253" i="4"/>
  <c r="N1253" i="4" s="1" a="1"/>
  <c r="N1253" i="4" s="1"/>
  <c r="O1252" i="4"/>
  <c r="M1252" i="4"/>
  <c r="L1252" i="4"/>
  <c r="K1252" i="4"/>
  <c r="N1252" i="4" s="1" a="1"/>
  <c r="N1252" i="4" s="1"/>
  <c r="M1251" i="4"/>
  <c r="L1251" i="4"/>
  <c r="K1251" i="4"/>
  <c r="N1251" i="4" s="1" a="1"/>
  <c r="N1251" i="4" s="1"/>
  <c r="M1250" i="4"/>
  <c r="L1250" i="4"/>
  <c r="K1250" i="4"/>
  <c r="O1249" i="4"/>
  <c r="N1249" i="4" a="1"/>
  <c r="N1249" i="4" s="1"/>
  <c r="M1249" i="4"/>
  <c r="L1249" i="4"/>
  <c r="K1249" i="4"/>
  <c r="M1248" i="4"/>
  <c r="L1248" i="4"/>
  <c r="K1248" i="4"/>
  <c r="N1248" i="4" s="1" a="1"/>
  <c r="N1248" i="4" s="1"/>
  <c r="M1247" i="4"/>
  <c r="L1247" i="4"/>
  <c r="K1247" i="4"/>
  <c r="M1246" i="4"/>
  <c r="L1246" i="4"/>
  <c r="O1246" i="4" s="1"/>
  <c r="K1246" i="4"/>
  <c r="N1246" i="4" s="1" a="1"/>
  <c r="N1246" i="4" s="1"/>
  <c r="M1245" i="4"/>
  <c r="L1245" i="4"/>
  <c r="O1245" i="4" s="1"/>
  <c r="K1245" i="4"/>
  <c r="O1244" i="4"/>
  <c r="M1244" i="4"/>
  <c r="L1244" i="4"/>
  <c r="K1244" i="4"/>
  <c r="N1244" i="4" s="1" a="1"/>
  <c r="N1244" i="4" s="1"/>
  <c r="M1243" i="4"/>
  <c r="L1243" i="4"/>
  <c r="K1243" i="4"/>
  <c r="N1242" i="4" a="1"/>
  <c r="N1242" i="4" s="1"/>
  <c r="M1242" i="4"/>
  <c r="L1242" i="4"/>
  <c r="K1242" i="4"/>
  <c r="M1241" i="4"/>
  <c r="L1241" i="4"/>
  <c r="K1241" i="4"/>
  <c r="M1240" i="4"/>
  <c r="L1240" i="4"/>
  <c r="O1240" i="4" s="1"/>
  <c r="K1240" i="4"/>
  <c r="N1240" i="4" s="1" a="1"/>
  <c r="N1240" i="4" s="1"/>
  <c r="M1239" i="4"/>
  <c r="L1239" i="4"/>
  <c r="K1239" i="4"/>
  <c r="N1239" i="4" s="1" a="1"/>
  <c r="N1239" i="4" s="1"/>
  <c r="M1238" i="4"/>
  <c r="L1238" i="4"/>
  <c r="K1238" i="4"/>
  <c r="N1238" i="4" s="1" a="1"/>
  <c r="N1238" i="4" s="1"/>
  <c r="O1237" i="4"/>
  <c r="M1237" i="4"/>
  <c r="L1237" i="4"/>
  <c r="K1237" i="4"/>
  <c r="N1237" i="4" s="1" a="1"/>
  <c r="N1237" i="4" s="1"/>
  <c r="M1236" i="4"/>
  <c r="L1236" i="4"/>
  <c r="K1236" i="4"/>
  <c r="N1235" i="4" a="1"/>
  <c r="N1235" i="4" s="1"/>
  <c r="M1235" i="4"/>
  <c r="O1235" i="4" s="1"/>
  <c r="L1235" i="4"/>
  <c r="K1235" i="4"/>
  <c r="M1234" i="4"/>
  <c r="L1234" i="4"/>
  <c r="K1234" i="4"/>
  <c r="M1233" i="4"/>
  <c r="L1233" i="4"/>
  <c r="N1233" i="4" s="1" a="1"/>
  <c r="N1233" i="4" s="1"/>
  <c r="K1233" i="4"/>
  <c r="M1232" i="4"/>
  <c r="L1232" i="4"/>
  <c r="K1232" i="4"/>
  <c r="M1231" i="4"/>
  <c r="L1231" i="4"/>
  <c r="K1231" i="4"/>
  <c r="N1231" i="4" s="1" a="1"/>
  <c r="N1231" i="4" s="1"/>
  <c r="O1230" i="4"/>
  <c r="N1230" i="4" a="1"/>
  <c r="N1230" i="4" s="1"/>
  <c r="M1230" i="4"/>
  <c r="L1230" i="4"/>
  <c r="K1230" i="4"/>
  <c r="M1229" i="4"/>
  <c r="L1229" i="4"/>
  <c r="O1229" i="4" s="1"/>
  <c r="K1229" i="4"/>
  <c r="N1229" i="4" s="1" a="1"/>
  <c r="N1229" i="4" s="1"/>
  <c r="O1228" i="4"/>
  <c r="N1228" i="4" a="1"/>
  <c r="N1228" i="4" s="1"/>
  <c r="M1228" i="4"/>
  <c r="L1228" i="4"/>
  <c r="K1228" i="4"/>
  <c r="M1227" i="4"/>
  <c r="L1227" i="4"/>
  <c r="K1227" i="4"/>
  <c r="N1227" i="4" s="1" a="1"/>
  <c r="N1227" i="4" s="1"/>
  <c r="M1226" i="4"/>
  <c r="L1226" i="4"/>
  <c r="K1226" i="4"/>
  <c r="N1226" i="4" s="1" a="1"/>
  <c r="N1226" i="4" s="1"/>
  <c r="O1225" i="4"/>
  <c r="M1225" i="4"/>
  <c r="L1225" i="4"/>
  <c r="K1225" i="4"/>
  <c r="N1225" i="4" s="1" a="1"/>
  <c r="N1225" i="4" s="1"/>
  <c r="N1224" i="4" a="1"/>
  <c r="N1224" i="4" s="1"/>
  <c r="M1224" i="4"/>
  <c r="L1224" i="4"/>
  <c r="O1224" i="4" s="1"/>
  <c r="K1224" i="4"/>
  <c r="N1223" i="4"/>
  <c r="M1223" i="4"/>
  <c r="O1223" i="4" s="1"/>
  <c r="L1223" i="4"/>
  <c r="K1223" i="4"/>
  <c r="N1223" i="4" s="1" a="1"/>
  <c r="M1222" i="4"/>
  <c r="L1222" i="4"/>
  <c r="K1222" i="4"/>
  <c r="N1222" i="4" s="1" a="1"/>
  <c r="N1222" i="4" s="1"/>
  <c r="O1221" i="4"/>
  <c r="N1221" i="4"/>
  <c r="N1221" i="4" a="1"/>
  <c r="M1221" i="4"/>
  <c r="L1221" i="4"/>
  <c r="K1221" i="4"/>
  <c r="M1220" i="4"/>
  <c r="L1220" i="4"/>
  <c r="K1220" i="4"/>
  <c r="N1220" i="4" s="1" a="1"/>
  <c r="N1220" i="4" s="1"/>
  <c r="M1219" i="4"/>
  <c r="L1219" i="4"/>
  <c r="K1219" i="4"/>
  <c r="M1218" i="4"/>
  <c r="L1218" i="4"/>
  <c r="K1218" i="4"/>
  <c r="N1218" i="4" s="1" a="1"/>
  <c r="N1218" i="4" s="1"/>
  <c r="N1217" i="4" a="1"/>
  <c r="N1217" i="4" s="1"/>
  <c r="M1217" i="4"/>
  <c r="L1217" i="4"/>
  <c r="O1217" i="4" s="1"/>
  <c r="K1217" i="4"/>
  <c r="O1216" i="4"/>
  <c r="M1216" i="4"/>
  <c r="L1216" i="4"/>
  <c r="K1216" i="4"/>
  <c r="N1216" i="4" s="1" a="1"/>
  <c r="N1216" i="4" s="1"/>
  <c r="M1215" i="4"/>
  <c r="L1215" i="4"/>
  <c r="K1215" i="4"/>
  <c r="N1215" i="4" s="1" a="1"/>
  <c r="N1215" i="4" s="1"/>
  <c r="M1214" i="4"/>
  <c r="L1214" i="4"/>
  <c r="O1214" i="4" s="1"/>
  <c r="K1214" i="4"/>
  <c r="M1213" i="4"/>
  <c r="L1213" i="4"/>
  <c r="K1213" i="4"/>
  <c r="N1213" i="4" s="1" a="1"/>
  <c r="N1213" i="4" s="1"/>
  <c r="O1212" i="4"/>
  <c r="M1212" i="4"/>
  <c r="L1212" i="4"/>
  <c r="K1212" i="4"/>
  <c r="N1212" i="4" s="1" a="1"/>
  <c r="N1212" i="4" s="1"/>
  <c r="O1211" i="4"/>
  <c r="M1211" i="4"/>
  <c r="L1211" i="4"/>
  <c r="K1211" i="4"/>
  <c r="N1211" i="4" s="1" a="1"/>
  <c r="N1211" i="4" s="1"/>
  <c r="M1210" i="4"/>
  <c r="L1210" i="4"/>
  <c r="O1210" i="4" s="1"/>
  <c r="K1210" i="4"/>
  <c r="O1209" i="4"/>
  <c r="N1209" i="4"/>
  <c r="N1209" i="4" a="1"/>
  <c r="M1209" i="4"/>
  <c r="L1209" i="4"/>
  <c r="K1209" i="4"/>
  <c r="M1208" i="4"/>
  <c r="L1208" i="4"/>
  <c r="K1208" i="4"/>
  <c r="M1207" i="4"/>
  <c r="L1207" i="4"/>
  <c r="O1207" i="4" s="1"/>
  <c r="K1207" i="4"/>
  <c r="M1206" i="4"/>
  <c r="L1206" i="4"/>
  <c r="O1206" i="4" s="1"/>
  <c r="K1206" i="4"/>
  <c r="M1205" i="4"/>
  <c r="L1205" i="4"/>
  <c r="O1205" i="4" s="1"/>
  <c r="K1205" i="4"/>
  <c r="N1205" i="4" s="1" a="1"/>
  <c r="N1205" i="4" s="1"/>
  <c r="O1204" i="4"/>
  <c r="M1204" i="4"/>
  <c r="L1204" i="4"/>
  <c r="K1204" i="4"/>
  <c r="N1204" i="4" s="1" a="1"/>
  <c r="N1204" i="4" s="1"/>
  <c r="M1203" i="4"/>
  <c r="L1203" i="4"/>
  <c r="O1203" i="4" s="1"/>
  <c r="K1203" i="4"/>
  <c r="N1202" i="4" a="1"/>
  <c r="N1202" i="4" s="1"/>
  <c r="M1202" i="4"/>
  <c r="L1202" i="4"/>
  <c r="O1202" i="4" s="1"/>
  <c r="K1202" i="4"/>
  <c r="M1201" i="4"/>
  <c r="L1201" i="4"/>
  <c r="K1201" i="4"/>
  <c r="N1201" i="4" s="1" a="1"/>
  <c r="N1201" i="4" s="1"/>
  <c r="M1200" i="4"/>
  <c r="L1200" i="4"/>
  <c r="K1200" i="4"/>
  <c r="N1200" i="4" s="1" a="1"/>
  <c r="N1200" i="4" s="1"/>
  <c r="O1199" i="4"/>
  <c r="M1199" i="4"/>
  <c r="L1199" i="4"/>
  <c r="K1199" i="4"/>
  <c r="N1199" i="4" s="1" a="1"/>
  <c r="N1199" i="4" s="1"/>
  <c r="N1198" i="4" a="1"/>
  <c r="N1198" i="4" s="1"/>
  <c r="M1198" i="4"/>
  <c r="L1198" i="4"/>
  <c r="O1198" i="4" s="1"/>
  <c r="K1198" i="4"/>
  <c r="O1197" i="4"/>
  <c r="N1197" i="4"/>
  <c r="N1197" i="4" a="1"/>
  <c r="M1197" i="4"/>
  <c r="L1197" i="4"/>
  <c r="K1197" i="4"/>
  <c r="M1196" i="4"/>
  <c r="L1196" i="4"/>
  <c r="K1196" i="4"/>
  <c r="N1196" i="4" s="1" a="1"/>
  <c r="N1196" i="4" s="1"/>
  <c r="O1195" i="4"/>
  <c r="N1195" i="4"/>
  <c r="N1195" i="4" a="1"/>
  <c r="M1195" i="4"/>
  <c r="L1195" i="4"/>
  <c r="K1195" i="4"/>
  <c r="M1194" i="4"/>
  <c r="L1194" i="4"/>
  <c r="K1194" i="4"/>
  <c r="N1194" i="4" s="1" a="1"/>
  <c r="N1194" i="4" s="1"/>
  <c r="O1193" i="4"/>
  <c r="N1193" i="4" a="1"/>
  <c r="N1193" i="4" s="1"/>
  <c r="M1193" i="4"/>
  <c r="L1193" i="4"/>
  <c r="K1193" i="4"/>
  <c r="M1192" i="4"/>
  <c r="L1192" i="4"/>
  <c r="K1192" i="4"/>
  <c r="N1192" i="4" s="1" a="1"/>
  <c r="N1192" i="4" s="1"/>
  <c r="M1191" i="4"/>
  <c r="L1191" i="4"/>
  <c r="K1191" i="4"/>
  <c r="N1191" i="4" s="1" a="1"/>
  <c r="N1191" i="4" s="1"/>
  <c r="N1190" i="4" a="1"/>
  <c r="N1190" i="4" s="1"/>
  <c r="M1190" i="4"/>
  <c r="L1190" i="4"/>
  <c r="K1190" i="4"/>
  <c r="M1189" i="4"/>
  <c r="L1189" i="4"/>
  <c r="O1189" i="4" s="1"/>
  <c r="K1189" i="4"/>
  <c r="M1188" i="4"/>
  <c r="L1188" i="4"/>
  <c r="K1188" i="4"/>
  <c r="M1187" i="4"/>
  <c r="L1187" i="4"/>
  <c r="K1187" i="4"/>
  <c r="N1187" i="4" s="1" a="1"/>
  <c r="N1187" i="4" s="1"/>
  <c r="O1186" i="4"/>
  <c r="M1186" i="4"/>
  <c r="L1186" i="4"/>
  <c r="N1186" i="4" s="1" a="1"/>
  <c r="N1186" i="4" s="1"/>
  <c r="K1186" i="4"/>
  <c r="O1185" i="4"/>
  <c r="M1185" i="4"/>
  <c r="L1185" i="4"/>
  <c r="K1185" i="4"/>
  <c r="N1185" i="4" s="1" a="1"/>
  <c r="N1185" i="4" s="1"/>
  <c r="O1184" i="4"/>
  <c r="N1184" i="4" a="1"/>
  <c r="N1184" i="4" s="1"/>
  <c r="M1184" i="4"/>
  <c r="L1184" i="4"/>
  <c r="K1184" i="4"/>
  <c r="N1183" i="4" a="1"/>
  <c r="N1183" i="4" s="1"/>
  <c r="M1183" i="4"/>
  <c r="L1183" i="4"/>
  <c r="O1183" i="4" s="1"/>
  <c r="K1183" i="4"/>
  <c r="M1182" i="4"/>
  <c r="L1182" i="4"/>
  <c r="K1182" i="4"/>
  <c r="O1181" i="4"/>
  <c r="N1181" i="4" a="1"/>
  <c r="N1181" i="4" s="1"/>
  <c r="M1181" i="4"/>
  <c r="L1181" i="4"/>
  <c r="K1181" i="4"/>
  <c r="M1180" i="4"/>
  <c r="L1180" i="4"/>
  <c r="K1180" i="4"/>
  <c r="N1180" i="4" s="1" a="1"/>
  <c r="N1180" i="4" s="1"/>
  <c r="M1179" i="4"/>
  <c r="L1179" i="4"/>
  <c r="K1179" i="4"/>
  <c r="O1178" i="4"/>
  <c r="N1178" i="4" a="1"/>
  <c r="N1178" i="4" s="1"/>
  <c r="M1178" i="4"/>
  <c r="L1178" i="4"/>
  <c r="K1178" i="4"/>
  <c r="M1177" i="4"/>
  <c r="L1177" i="4"/>
  <c r="K1177" i="4"/>
  <c r="N1177" i="4" s="1" a="1"/>
  <c r="N1177" i="4" s="1"/>
  <c r="O1176" i="4"/>
  <c r="N1176" i="4" a="1"/>
  <c r="N1176" i="4" s="1"/>
  <c r="M1176" i="4"/>
  <c r="L1176" i="4"/>
  <c r="K1176" i="4"/>
  <c r="M1175" i="4"/>
  <c r="L1175" i="4"/>
  <c r="K1175" i="4"/>
  <c r="M1174" i="4"/>
  <c r="L1174" i="4"/>
  <c r="K1174" i="4"/>
  <c r="N1174" i="4" s="1" a="1"/>
  <c r="N1174" i="4" s="1"/>
  <c r="O1173" i="4"/>
  <c r="M1173" i="4"/>
  <c r="L1173" i="4"/>
  <c r="N1173" i="4" s="1" a="1"/>
  <c r="N1173" i="4" s="1"/>
  <c r="K1173" i="4"/>
  <c r="O1172" i="4"/>
  <c r="N1172" i="4" a="1"/>
  <c r="N1172" i="4" s="1"/>
  <c r="M1172" i="4"/>
  <c r="L1172" i="4"/>
  <c r="K1172" i="4"/>
  <c r="O1171" i="4"/>
  <c r="M1171" i="4"/>
  <c r="L1171" i="4"/>
  <c r="K1171" i="4"/>
  <c r="N1171" i="4" s="1" a="1"/>
  <c r="N1171" i="4" s="1"/>
  <c r="M1170" i="4"/>
  <c r="L1170" i="4"/>
  <c r="O1170" i="4" s="1"/>
  <c r="K1170" i="4"/>
  <c r="O1169" i="4"/>
  <c r="N1169" i="4"/>
  <c r="N1169" i="4" a="1"/>
  <c r="M1169" i="4"/>
  <c r="L1169" i="4"/>
  <c r="K1169" i="4"/>
  <c r="M1168" i="4"/>
  <c r="L1168" i="4"/>
  <c r="K1168" i="4"/>
  <c r="N1168" i="4" s="1" a="1"/>
  <c r="N1168" i="4" s="1"/>
  <c r="N1167" i="4"/>
  <c r="N1167" i="4" a="1"/>
  <c r="M1167" i="4"/>
  <c r="O1167" i="4" s="1"/>
  <c r="L1167" i="4"/>
  <c r="K1167" i="4"/>
  <c r="M1166" i="4"/>
  <c r="L1166" i="4"/>
  <c r="K1166" i="4"/>
  <c r="N1166" i="4" s="1" a="1"/>
  <c r="N1166" i="4" s="1"/>
  <c r="M1165" i="4"/>
  <c r="L1165" i="4"/>
  <c r="O1165" i="4" s="1"/>
  <c r="K1165" i="4"/>
  <c r="N1165" i="4" s="1" a="1"/>
  <c r="N1165" i="4" s="1"/>
  <c r="O1164" i="4"/>
  <c r="M1164" i="4"/>
  <c r="L1164" i="4"/>
  <c r="K1164" i="4"/>
  <c r="N1164" i="4" s="1" a="1"/>
  <c r="N1164" i="4" s="1"/>
  <c r="M1163" i="4"/>
  <c r="L1163" i="4"/>
  <c r="K1163" i="4"/>
  <c r="N1163" i="4" s="1" a="1"/>
  <c r="N1163" i="4" s="1"/>
  <c r="M1162" i="4"/>
  <c r="L1162" i="4"/>
  <c r="N1162" i="4" s="1" a="1"/>
  <c r="N1162" i="4" s="1"/>
  <c r="K1162" i="4"/>
  <c r="M1161" i="4"/>
  <c r="L1161" i="4"/>
  <c r="O1161" i="4" s="1"/>
  <c r="K1161" i="4"/>
  <c r="M1160" i="4"/>
  <c r="L1160" i="4"/>
  <c r="K1160" i="4"/>
  <c r="M1159" i="4"/>
  <c r="L1159" i="4"/>
  <c r="K1159" i="4"/>
  <c r="N1159" i="4" s="1" a="1"/>
  <c r="N1159" i="4" s="1"/>
  <c r="O1158" i="4"/>
  <c r="N1158" i="4" a="1"/>
  <c r="N1158" i="4" s="1"/>
  <c r="M1158" i="4"/>
  <c r="L1158" i="4"/>
  <c r="K1158" i="4"/>
  <c r="O1157" i="4"/>
  <c r="N1157" i="4" a="1"/>
  <c r="N1157" i="4" s="1"/>
  <c r="M1157" i="4"/>
  <c r="L1157" i="4"/>
  <c r="K1157" i="4"/>
  <c r="M1156" i="4"/>
  <c r="L1156" i="4"/>
  <c r="K1156" i="4"/>
  <c r="N1156" i="4" s="1" a="1"/>
  <c r="N1156" i="4" s="1"/>
  <c r="M1155" i="4"/>
  <c r="L1155" i="4"/>
  <c r="K1155" i="4"/>
  <c r="M1154" i="4"/>
  <c r="L1154" i="4"/>
  <c r="O1154" i="4" s="1"/>
  <c r="K1154" i="4"/>
  <c r="N1154" i="4" s="1" a="1"/>
  <c r="N1154" i="4" s="1"/>
  <c r="N1153" i="4" a="1"/>
  <c r="N1153" i="4" s="1"/>
  <c r="M1153" i="4"/>
  <c r="L1153" i="4"/>
  <c r="K1153" i="4"/>
  <c r="O1153" i="4" s="1"/>
  <c r="O1152" i="4"/>
  <c r="N1152" i="4" a="1"/>
  <c r="N1152" i="4" s="1"/>
  <c r="M1152" i="4"/>
  <c r="L1152" i="4"/>
  <c r="K1152" i="4"/>
  <c r="M1151" i="4"/>
  <c r="L1151" i="4"/>
  <c r="K1151" i="4"/>
  <c r="O1150" i="4"/>
  <c r="N1150" i="4" a="1"/>
  <c r="N1150" i="4" s="1"/>
  <c r="M1150" i="4"/>
  <c r="L1150" i="4"/>
  <c r="K1150" i="4"/>
  <c r="M1149" i="4"/>
  <c r="L1149" i="4"/>
  <c r="K1149" i="4"/>
  <c r="M1148" i="4"/>
  <c r="L1148" i="4"/>
  <c r="O1148" i="4" s="1"/>
  <c r="K1148" i="4"/>
  <c r="M1147" i="4"/>
  <c r="L1147" i="4"/>
  <c r="K1147" i="4"/>
  <c r="N1146" i="4" a="1"/>
  <c r="N1146" i="4" s="1"/>
  <c r="M1146" i="4"/>
  <c r="L1146" i="4"/>
  <c r="O1146" i="4" s="1"/>
  <c r="K1146" i="4"/>
  <c r="O1145" i="4"/>
  <c r="N1145" i="4"/>
  <c r="N1145" i="4" a="1"/>
  <c r="M1145" i="4"/>
  <c r="L1145" i="4"/>
  <c r="K1145" i="4"/>
  <c r="M1144" i="4"/>
  <c r="L1144" i="4"/>
  <c r="O1144" i="4" s="1"/>
  <c r="K1144" i="4"/>
  <c r="O1143" i="4"/>
  <c r="N1143" i="4"/>
  <c r="N1143" i="4" a="1"/>
  <c r="M1143" i="4"/>
  <c r="L1143" i="4"/>
  <c r="K1143" i="4"/>
  <c r="M1142" i="4"/>
  <c r="L1142" i="4"/>
  <c r="K1142" i="4"/>
  <c r="N1142" i="4" s="1" a="1"/>
  <c r="N1142" i="4" s="1"/>
  <c r="O1141" i="4"/>
  <c r="N1141" i="4"/>
  <c r="N1141" i="4" a="1"/>
  <c r="M1141" i="4"/>
  <c r="L1141" i="4"/>
  <c r="K1141" i="4"/>
  <c r="M1140" i="4"/>
  <c r="L1140" i="4"/>
  <c r="K1140" i="4"/>
  <c r="N1140" i="4" s="1" a="1"/>
  <c r="N1140" i="4" s="1"/>
  <c r="N1139" i="4"/>
  <c r="N1139" i="4" a="1"/>
  <c r="M1139" i="4"/>
  <c r="L1139" i="4"/>
  <c r="K1139" i="4"/>
  <c r="O1138" i="4"/>
  <c r="N1138" i="4" a="1"/>
  <c r="N1138" i="4" s="1"/>
  <c r="M1138" i="4"/>
  <c r="L1138" i="4"/>
  <c r="K1138" i="4"/>
  <c r="M1137" i="4"/>
  <c r="L1137" i="4"/>
  <c r="O1137" i="4" s="1"/>
  <c r="K1137" i="4"/>
  <c r="O1136" i="4"/>
  <c r="N1136" i="4" a="1"/>
  <c r="N1136" i="4" s="1"/>
  <c r="M1136" i="4"/>
  <c r="L1136" i="4"/>
  <c r="K1136" i="4"/>
  <c r="M1135" i="4"/>
  <c r="L1135" i="4"/>
  <c r="K1135" i="4"/>
  <c r="N1135" i="4" s="1" a="1"/>
  <c r="N1135" i="4" s="1"/>
  <c r="M1134" i="4"/>
  <c r="L1134" i="4"/>
  <c r="K1134" i="4"/>
  <c r="M1133" i="4"/>
  <c r="L1133" i="4"/>
  <c r="O1133" i="4" s="1"/>
  <c r="K1133" i="4"/>
  <c r="N1133" i="4" s="1" a="1"/>
  <c r="N1133" i="4" s="1"/>
  <c r="O1132" i="4"/>
  <c r="M1132" i="4"/>
  <c r="L1132" i="4"/>
  <c r="K1132" i="4"/>
  <c r="N1132" i="4" s="1" a="1"/>
  <c r="N1132" i="4" s="1"/>
  <c r="N1131" i="4"/>
  <c r="M1131" i="4"/>
  <c r="L1131" i="4"/>
  <c r="K1131" i="4"/>
  <c r="N1131" i="4" s="1" a="1"/>
  <c r="M1130" i="4"/>
  <c r="L1130" i="4"/>
  <c r="O1130" i="4" s="1"/>
  <c r="K1130" i="4"/>
  <c r="O1129" i="4"/>
  <c r="M1129" i="4"/>
  <c r="L1129" i="4"/>
  <c r="K1129" i="4"/>
  <c r="N1129" i="4" s="1" a="1"/>
  <c r="N1129" i="4" s="1"/>
  <c r="M1128" i="4"/>
  <c r="L1128" i="4"/>
  <c r="O1128" i="4" s="1"/>
  <c r="K1128" i="4"/>
  <c r="N1128" i="4" s="1" a="1"/>
  <c r="N1128" i="4" s="1"/>
  <c r="M1127" i="4"/>
  <c r="L1127" i="4"/>
  <c r="K1127" i="4"/>
  <c r="O1126" i="4"/>
  <c r="N1126" i="4" a="1"/>
  <c r="N1126" i="4" s="1"/>
  <c r="M1126" i="4"/>
  <c r="L1126" i="4"/>
  <c r="K1126" i="4"/>
  <c r="M1125" i="4"/>
  <c r="L1125" i="4"/>
  <c r="K1125" i="4"/>
  <c r="N1124" i="4" a="1"/>
  <c r="N1124" i="4" s="1"/>
  <c r="M1124" i="4"/>
  <c r="O1124" i="4" s="1"/>
  <c r="L1124" i="4"/>
  <c r="K1124" i="4"/>
  <c r="M1123" i="4"/>
  <c r="L1123" i="4"/>
  <c r="K1123" i="4"/>
  <c r="M1122" i="4"/>
  <c r="L1122" i="4"/>
  <c r="K1122" i="4"/>
  <c r="N1122" i="4" s="1" a="1"/>
  <c r="N1122" i="4" s="1"/>
  <c r="M1121" i="4"/>
  <c r="L1121" i="4"/>
  <c r="O1121" i="4" s="1"/>
  <c r="K1121" i="4"/>
  <c r="M1120" i="4"/>
  <c r="L1120" i="4"/>
  <c r="O1120" i="4" s="1"/>
  <c r="K1120" i="4"/>
  <c r="O1119" i="4"/>
  <c r="N1119" i="4"/>
  <c r="M1119" i="4"/>
  <c r="L1119" i="4"/>
  <c r="K1119" i="4"/>
  <c r="N1119" i="4" s="1" a="1"/>
  <c r="M1118" i="4"/>
  <c r="L1118" i="4"/>
  <c r="K1118" i="4"/>
  <c r="N1118" i="4" s="1" a="1"/>
  <c r="N1118" i="4" s="1"/>
  <c r="N1117" i="4" a="1"/>
  <c r="N1117" i="4" s="1"/>
  <c r="M1117" i="4"/>
  <c r="O1117" i="4" s="1"/>
  <c r="L1117" i="4"/>
  <c r="K1117" i="4"/>
  <c r="M1116" i="4"/>
  <c r="L1116" i="4"/>
  <c r="K1116" i="4"/>
  <c r="O1115" i="4"/>
  <c r="N1115" i="4" a="1"/>
  <c r="N1115" i="4" s="1"/>
  <c r="M1115" i="4"/>
  <c r="L1115" i="4"/>
  <c r="K1115" i="4"/>
  <c r="M1114" i="4"/>
  <c r="L1114" i="4"/>
  <c r="O1114" i="4" s="1"/>
  <c r="K1114" i="4"/>
  <c r="N1113" i="4"/>
  <c r="M1113" i="4"/>
  <c r="L1113" i="4"/>
  <c r="K1113" i="4"/>
  <c r="N1113" i="4" s="1" a="1"/>
  <c r="O1112" i="4"/>
  <c r="M1112" i="4"/>
  <c r="L1112" i="4"/>
  <c r="K1112" i="4"/>
  <c r="N1112" i="4" s="1" a="1"/>
  <c r="N1112" i="4" s="1"/>
  <c r="N1111" i="4" a="1"/>
  <c r="N1111" i="4" s="1"/>
  <c r="M1111" i="4"/>
  <c r="L1111" i="4"/>
  <c r="K1111" i="4"/>
  <c r="N1110" i="4" a="1"/>
  <c r="N1110" i="4" s="1"/>
  <c r="M1110" i="4"/>
  <c r="O1110" i="4" s="1"/>
  <c r="L1110" i="4"/>
  <c r="K1110" i="4"/>
  <c r="M1109" i="4"/>
  <c r="L1109" i="4"/>
  <c r="O1109" i="4" s="1"/>
  <c r="K1109" i="4"/>
  <c r="M1108" i="4"/>
  <c r="L1108" i="4"/>
  <c r="O1108" i="4" s="1"/>
  <c r="K1108" i="4"/>
  <c r="M1107" i="4"/>
  <c r="L1107" i="4"/>
  <c r="K1107" i="4"/>
  <c r="N1107" i="4" s="1" a="1"/>
  <c r="N1107" i="4" s="1"/>
  <c r="M1106" i="4"/>
  <c r="L1106" i="4"/>
  <c r="O1106" i="4" s="1"/>
  <c r="K1106" i="4"/>
  <c r="N1106" i="4" s="1" a="1"/>
  <c r="N1106" i="4" s="1"/>
  <c r="O1105" i="4"/>
  <c r="N1105" i="4" a="1"/>
  <c r="N1105" i="4" s="1"/>
  <c r="M1105" i="4"/>
  <c r="L1105" i="4"/>
  <c r="K1105" i="4"/>
  <c r="M1104" i="4"/>
  <c r="L1104" i="4"/>
  <c r="K1104" i="4"/>
  <c r="N1104" i="4" s="1" a="1"/>
  <c r="N1104" i="4" s="1"/>
  <c r="M1103" i="4"/>
  <c r="L1103" i="4"/>
  <c r="K1103" i="4"/>
  <c r="M1102" i="4"/>
  <c r="L1102" i="4"/>
  <c r="O1102" i="4" s="1"/>
  <c r="K1102" i="4"/>
  <c r="N1102" i="4" s="1" a="1"/>
  <c r="N1102" i="4" s="1"/>
  <c r="O1101" i="4"/>
  <c r="N1101" i="4" a="1"/>
  <c r="N1101" i="4" s="1"/>
  <c r="M1101" i="4"/>
  <c r="L1101" i="4"/>
  <c r="K1101" i="4"/>
  <c r="O1100" i="4"/>
  <c r="M1100" i="4"/>
  <c r="L1100" i="4"/>
  <c r="K1100" i="4"/>
  <c r="N1100" i="4" s="1" a="1"/>
  <c r="N1100" i="4" s="1"/>
  <c r="M1099" i="4"/>
  <c r="L1099" i="4"/>
  <c r="K1099" i="4"/>
  <c r="N1098" i="4" a="1"/>
  <c r="N1098" i="4" s="1"/>
  <c r="M1098" i="4"/>
  <c r="L1098" i="4"/>
  <c r="K1098" i="4"/>
  <c r="M1097" i="4"/>
  <c r="L1097" i="4"/>
  <c r="K1097" i="4"/>
  <c r="M1096" i="4"/>
  <c r="L1096" i="4"/>
  <c r="K1096" i="4"/>
  <c r="M1095" i="4"/>
  <c r="L1095" i="4"/>
  <c r="O1095" i="4" s="1"/>
  <c r="K1095" i="4"/>
  <c r="N1095" i="4" s="1" a="1"/>
  <c r="N1095" i="4" s="1"/>
  <c r="M1094" i="4"/>
  <c r="L1094" i="4"/>
  <c r="K1094" i="4"/>
  <c r="N1094" i="4" s="1" a="1"/>
  <c r="N1094" i="4" s="1"/>
  <c r="O1093" i="4"/>
  <c r="N1093" i="4"/>
  <c r="M1093" i="4"/>
  <c r="L1093" i="4"/>
  <c r="K1093" i="4"/>
  <c r="N1093" i="4" s="1" a="1"/>
  <c r="M1092" i="4"/>
  <c r="L1092" i="4"/>
  <c r="K1092" i="4"/>
  <c r="N1091" i="4"/>
  <c r="N1091" i="4" a="1"/>
  <c r="M1091" i="4"/>
  <c r="O1091" i="4" s="1"/>
  <c r="L1091" i="4"/>
  <c r="K1091" i="4"/>
  <c r="M1090" i="4"/>
  <c r="L1090" i="4"/>
  <c r="K1090" i="4"/>
  <c r="O1089" i="4"/>
  <c r="N1089" i="4"/>
  <c r="M1089" i="4"/>
  <c r="L1089" i="4"/>
  <c r="N1089" i="4" s="1" a="1"/>
  <c r="K1089" i="4"/>
  <c r="M1088" i="4"/>
  <c r="L1088" i="4"/>
  <c r="K1088" i="4"/>
  <c r="M1087" i="4"/>
  <c r="L1087" i="4"/>
  <c r="O1087" i="4" s="1"/>
  <c r="K1087" i="4"/>
  <c r="O1086" i="4"/>
  <c r="N1086" i="4" a="1"/>
  <c r="N1086" i="4" s="1"/>
  <c r="M1086" i="4"/>
  <c r="L1086" i="4"/>
  <c r="K1086" i="4"/>
  <c r="M1085" i="4"/>
  <c r="L1085" i="4"/>
  <c r="K1085" i="4"/>
  <c r="N1085" i="4" s="1" a="1"/>
  <c r="N1085" i="4" s="1"/>
  <c r="O1084" i="4"/>
  <c r="N1084" i="4" a="1"/>
  <c r="N1084" i="4" s="1"/>
  <c r="M1084" i="4"/>
  <c r="L1084" i="4"/>
  <c r="K1084" i="4"/>
  <c r="M1083" i="4"/>
  <c r="L1083" i="4"/>
  <c r="K1083" i="4"/>
  <c r="N1083" i="4" s="1" a="1"/>
  <c r="N1083" i="4" s="1"/>
  <c r="M1082" i="4"/>
  <c r="L1082" i="4"/>
  <c r="O1082" i="4" s="1"/>
  <c r="K1082" i="4"/>
  <c r="N1082" i="4" s="1" a="1"/>
  <c r="N1082" i="4" s="1"/>
  <c r="O1081" i="4"/>
  <c r="M1081" i="4"/>
  <c r="L1081" i="4"/>
  <c r="K1081" i="4"/>
  <c r="N1081" i="4" s="1" a="1"/>
  <c r="N1081" i="4" s="1"/>
  <c r="M1080" i="4"/>
  <c r="L1080" i="4"/>
  <c r="K1080" i="4"/>
  <c r="N1080" i="4" s="1" a="1"/>
  <c r="N1080" i="4" s="1"/>
  <c r="N1079" i="4"/>
  <c r="M1079" i="4"/>
  <c r="O1079" i="4" s="1"/>
  <c r="L1079" i="4"/>
  <c r="K1079" i="4"/>
  <c r="N1079" i="4" s="1" a="1"/>
  <c r="M1078" i="4"/>
  <c r="L1078" i="4"/>
  <c r="O1078" i="4" s="1"/>
  <c r="K1078" i="4"/>
  <c r="N1077" i="4" a="1"/>
  <c r="N1077" i="4" s="1"/>
  <c r="M1077" i="4"/>
  <c r="L1077" i="4"/>
  <c r="O1077" i="4" s="1"/>
  <c r="K1077" i="4"/>
  <c r="M1076" i="4"/>
  <c r="L1076" i="4"/>
  <c r="K1076" i="4"/>
  <c r="N1076" i="4" s="1" a="1"/>
  <c r="N1076" i="4" s="1"/>
  <c r="O1075" i="4"/>
  <c r="M1075" i="4"/>
  <c r="L1075" i="4"/>
  <c r="K1075" i="4"/>
  <c r="N1075" i="4" s="1" a="1"/>
  <c r="N1075" i="4" s="1"/>
  <c r="M1074" i="4"/>
  <c r="L1074" i="4"/>
  <c r="K1074" i="4"/>
  <c r="N1074" i="4" s="1" a="1"/>
  <c r="N1074" i="4" s="1"/>
  <c r="N1073" i="4" a="1"/>
  <c r="N1073" i="4" s="1"/>
  <c r="M1073" i="4"/>
  <c r="L1073" i="4"/>
  <c r="K1073" i="4"/>
  <c r="M1072" i="4"/>
  <c r="O1072" i="4" s="1"/>
  <c r="L1072" i="4"/>
  <c r="K1072" i="4"/>
  <c r="N1072" i="4" s="1" a="1"/>
  <c r="N1072" i="4" s="1"/>
  <c r="M1071" i="4"/>
  <c r="L1071" i="4"/>
  <c r="K1071" i="4"/>
  <c r="N1071" i="4" s="1" a="1"/>
  <c r="N1071" i="4" s="1"/>
  <c r="M1070" i="4"/>
  <c r="L1070" i="4"/>
  <c r="K1070" i="4"/>
  <c r="N1070" i="4" s="1" a="1"/>
  <c r="N1070" i="4" s="1"/>
  <c r="M1069" i="4"/>
  <c r="L1069" i="4"/>
  <c r="K1069" i="4"/>
  <c r="N1069" i="4" s="1" a="1"/>
  <c r="N1069" i="4" s="1"/>
  <c r="M1068" i="4"/>
  <c r="L1068" i="4"/>
  <c r="K1068" i="4"/>
  <c r="O1067" i="4"/>
  <c r="N1067" i="4"/>
  <c r="M1067" i="4"/>
  <c r="L1067" i="4"/>
  <c r="K1067" i="4"/>
  <c r="N1067" i="4" s="1" a="1"/>
  <c r="M1066" i="4"/>
  <c r="L1066" i="4"/>
  <c r="O1066" i="4" s="1"/>
  <c r="K1066" i="4"/>
  <c r="O1065" i="4"/>
  <c r="N1065" i="4" a="1"/>
  <c r="N1065" i="4" s="1"/>
  <c r="M1065" i="4"/>
  <c r="L1065" i="4"/>
  <c r="K1065" i="4"/>
  <c r="M1064" i="4"/>
  <c r="L1064" i="4"/>
  <c r="K1064" i="4"/>
  <c r="M1063" i="4"/>
  <c r="L1063" i="4"/>
  <c r="K1063" i="4"/>
  <c r="M1062" i="4"/>
  <c r="L1062" i="4"/>
  <c r="O1062" i="4" s="1"/>
  <c r="K1062" i="4"/>
  <c r="N1061" i="4" a="1"/>
  <c r="N1061" i="4" s="1"/>
  <c r="M1061" i="4"/>
  <c r="O1061" i="4" s="1"/>
  <c r="L1061" i="4"/>
  <c r="K1061" i="4"/>
  <c r="O1060" i="4"/>
  <c r="M1060" i="4"/>
  <c r="L1060" i="4"/>
  <c r="K1060" i="4"/>
  <c r="N1060" i="4" s="1" a="1"/>
  <c r="N1060" i="4" s="1"/>
  <c r="M1059" i="4"/>
  <c r="L1059" i="4"/>
  <c r="K1059" i="4"/>
  <c r="N1059" i="4" s="1" a="1"/>
  <c r="N1059" i="4" s="1"/>
  <c r="N1058" i="4" a="1"/>
  <c r="N1058" i="4" s="1"/>
  <c r="M1058" i="4"/>
  <c r="O1058" i="4" s="1"/>
  <c r="L1058" i="4"/>
  <c r="K1058" i="4"/>
  <c r="M1057" i="4"/>
  <c r="L1057" i="4"/>
  <c r="K1057" i="4"/>
  <c r="N1057" i="4" s="1" a="1"/>
  <c r="N1057" i="4" s="1"/>
  <c r="O1056" i="4"/>
  <c r="N1056" i="4" a="1"/>
  <c r="N1056" i="4" s="1"/>
  <c r="M1056" i="4"/>
  <c r="L1056" i="4"/>
  <c r="K1056" i="4"/>
  <c r="O1055" i="4"/>
  <c r="M1055" i="4"/>
  <c r="L1055" i="4"/>
  <c r="K1055" i="4"/>
  <c r="N1055" i="4" s="1" a="1"/>
  <c r="N1055" i="4" s="1"/>
  <c r="M1054" i="4"/>
  <c r="L1054" i="4"/>
  <c r="O1054" i="4" s="1"/>
  <c r="K1054" i="4"/>
  <c r="O1053" i="4"/>
  <c r="N1053" i="4"/>
  <c r="N1053" i="4" a="1"/>
  <c r="M1053" i="4"/>
  <c r="L1053" i="4"/>
  <c r="K1053" i="4"/>
  <c r="M1052" i="4"/>
  <c r="L1052" i="4"/>
  <c r="K1052" i="4"/>
  <c r="N1052" i="4" s="1" a="1"/>
  <c r="N1052" i="4" s="1"/>
  <c r="N1051" i="4" a="1"/>
  <c r="N1051" i="4" s="1"/>
  <c r="M1051" i="4"/>
  <c r="O1051" i="4" s="1"/>
  <c r="L1051" i="4"/>
  <c r="K1051" i="4"/>
  <c r="M1050" i="4"/>
  <c r="L1050" i="4"/>
  <c r="K1050" i="4"/>
  <c r="N1050" i="4" s="1" a="1"/>
  <c r="N1050" i="4" s="1"/>
  <c r="M1049" i="4"/>
  <c r="L1049" i="4"/>
  <c r="K1049" i="4"/>
  <c r="M1048" i="4"/>
  <c r="L1048" i="4"/>
  <c r="K1048" i="4"/>
  <c r="N1048" i="4" s="1" a="1"/>
  <c r="N1048" i="4" s="1"/>
  <c r="N1047" i="4" a="1"/>
  <c r="N1047" i="4" s="1"/>
  <c r="M1047" i="4"/>
  <c r="L1047" i="4"/>
  <c r="K1047" i="4"/>
  <c r="N1046" i="4" a="1"/>
  <c r="N1046" i="4" s="1"/>
  <c r="M1046" i="4"/>
  <c r="L1046" i="4"/>
  <c r="K1046" i="4"/>
  <c r="M1045" i="4"/>
  <c r="L1045" i="4"/>
  <c r="K1045" i="4"/>
  <c r="N1045" i="4" s="1" a="1"/>
  <c r="N1045" i="4" s="1"/>
  <c r="M1044" i="4"/>
  <c r="O1044" i="4" s="1"/>
  <c r="L1044" i="4"/>
  <c r="K1044" i="4"/>
  <c r="N1044" i="4" s="1" a="1"/>
  <c r="N1044" i="4" s="1"/>
  <c r="M1043" i="4"/>
  <c r="L1043" i="4"/>
  <c r="O1043" i="4" s="1"/>
  <c r="K1043" i="4"/>
  <c r="N1043" i="4" s="1" a="1"/>
  <c r="N1043" i="4" s="1"/>
  <c r="M1042" i="4"/>
  <c r="L1042" i="4"/>
  <c r="K1042" i="4"/>
  <c r="O1041" i="4"/>
  <c r="M1041" i="4"/>
  <c r="L1041" i="4"/>
  <c r="K1041" i="4"/>
  <c r="N1041" i="4" s="1" a="1"/>
  <c r="N1041" i="4" s="1"/>
  <c r="M1040" i="4"/>
  <c r="L1040" i="4"/>
  <c r="K1040" i="4"/>
  <c r="N1039" i="4"/>
  <c r="N1039" i="4" a="1"/>
  <c r="M1039" i="4"/>
  <c r="L1039" i="4"/>
  <c r="O1039" i="4" s="1"/>
  <c r="K1039" i="4"/>
  <c r="M1038" i="4"/>
  <c r="L1038" i="4"/>
  <c r="K1038" i="4"/>
  <c r="M1037" i="4"/>
  <c r="L1037" i="4"/>
  <c r="K1037" i="4"/>
  <c r="M1036" i="4"/>
  <c r="L1036" i="4"/>
  <c r="O1036" i="4" s="1"/>
  <c r="K1036" i="4"/>
  <c r="N1036" i="4" s="1" a="1"/>
  <c r="N1036" i="4" s="1"/>
  <c r="M1035" i="4"/>
  <c r="L1035" i="4"/>
  <c r="K1035" i="4"/>
  <c r="O1034" i="4"/>
  <c r="N1034" i="4" a="1"/>
  <c r="N1034" i="4" s="1"/>
  <c r="M1034" i="4"/>
  <c r="L1034" i="4"/>
  <c r="K1034" i="4"/>
  <c r="M1033" i="4"/>
  <c r="L1033" i="4"/>
  <c r="O1033" i="4" s="1"/>
  <c r="K1033" i="4"/>
  <c r="O1032" i="4"/>
  <c r="N1032" i="4" a="1"/>
  <c r="N1032" i="4" s="1"/>
  <c r="M1032" i="4"/>
  <c r="L1032" i="4"/>
  <c r="K1032" i="4"/>
  <c r="M1031" i="4"/>
  <c r="L1031" i="4"/>
  <c r="K1031" i="4"/>
  <c r="N1030" i="4" a="1"/>
  <c r="N1030" i="4" s="1"/>
  <c r="M1030" i="4"/>
  <c r="L1030" i="4"/>
  <c r="O1030" i="4" s="1"/>
  <c r="K1030" i="4"/>
  <c r="O1029" i="4"/>
  <c r="M1029" i="4"/>
  <c r="L1029" i="4"/>
  <c r="N1029" i="4" s="1" a="1"/>
  <c r="N1029" i="4" s="1"/>
  <c r="K1029" i="4"/>
  <c r="N1028" i="4" a="1"/>
  <c r="N1028" i="4" s="1"/>
  <c r="M1028" i="4"/>
  <c r="L1028" i="4"/>
  <c r="O1028" i="4" s="1"/>
  <c r="K1028" i="4"/>
  <c r="O1027" i="4"/>
  <c r="N1027" i="4"/>
  <c r="M1027" i="4"/>
  <c r="L1027" i="4"/>
  <c r="K1027" i="4"/>
  <c r="N1027" i="4" s="1" a="1"/>
  <c r="M1026" i="4"/>
  <c r="L1026" i="4"/>
  <c r="O1026" i="4" s="1"/>
  <c r="K1026" i="4"/>
  <c r="O1025" i="4"/>
  <c r="N1025" i="4" a="1"/>
  <c r="N1025" i="4" s="1"/>
  <c r="M1025" i="4"/>
  <c r="L1025" i="4"/>
  <c r="K1025" i="4"/>
  <c r="M1024" i="4"/>
  <c r="L1024" i="4"/>
  <c r="O1024" i="4" s="1"/>
  <c r="K1024" i="4"/>
  <c r="N1024" i="4" s="1" a="1"/>
  <c r="N1024" i="4" s="1"/>
  <c r="M1023" i="4"/>
  <c r="L1023" i="4"/>
  <c r="O1023" i="4" s="1"/>
  <c r="K1023" i="4"/>
  <c r="M1022" i="4"/>
  <c r="L1022" i="4"/>
  <c r="K1022" i="4"/>
  <c r="N1022" i="4" s="1" a="1"/>
  <c r="N1022" i="4" s="1"/>
  <c r="N1021" i="4" a="1"/>
  <c r="N1021" i="4" s="1"/>
  <c r="M1021" i="4"/>
  <c r="L1021" i="4"/>
  <c r="K1021" i="4"/>
  <c r="M1020" i="4"/>
  <c r="O1020" i="4" s="1"/>
  <c r="L1020" i="4"/>
  <c r="K1020" i="4"/>
  <c r="N1020" i="4" s="1" a="1"/>
  <c r="N1020" i="4" s="1"/>
  <c r="M1019" i="4"/>
  <c r="L1019" i="4"/>
  <c r="K1019" i="4"/>
  <c r="N1019" i="4" s="1" a="1"/>
  <c r="N1019" i="4" s="1"/>
  <c r="O1018" i="4"/>
  <c r="N1018" i="4" a="1"/>
  <c r="N1018" i="4" s="1"/>
  <c r="M1018" i="4"/>
  <c r="L1018" i="4"/>
  <c r="K1018" i="4"/>
  <c r="M1017" i="4"/>
  <c r="L1017" i="4"/>
  <c r="K1017" i="4"/>
  <c r="N1017" i="4" s="1" a="1"/>
  <c r="N1017" i="4" s="1"/>
  <c r="N1016" i="4" a="1"/>
  <c r="N1016" i="4" s="1"/>
  <c r="M1016" i="4"/>
  <c r="O1016" i="4" s="1"/>
  <c r="L1016" i="4"/>
  <c r="K1016" i="4"/>
  <c r="M1015" i="4"/>
  <c r="L1015" i="4"/>
  <c r="K1015" i="4"/>
  <c r="N1015" i="4" s="1" a="1"/>
  <c r="N1015" i="4" s="1"/>
  <c r="M1014" i="4"/>
  <c r="L1014" i="4"/>
  <c r="K1014" i="4"/>
  <c r="O1013" i="4"/>
  <c r="N1013" i="4" a="1"/>
  <c r="N1013" i="4" s="1"/>
  <c r="M1013" i="4"/>
  <c r="L1013" i="4"/>
  <c r="K1013" i="4"/>
  <c r="M1012" i="4"/>
  <c r="L1012" i="4"/>
  <c r="K1012" i="4"/>
  <c r="N1012" i="4" s="1" a="1"/>
  <c r="N1012" i="4" s="1"/>
  <c r="M1011" i="4"/>
  <c r="L1011" i="4"/>
  <c r="K1011" i="4"/>
  <c r="M1010" i="4"/>
  <c r="L1010" i="4"/>
  <c r="O1010" i="4" s="1"/>
  <c r="K1010" i="4"/>
  <c r="N1010" i="4" s="1" a="1"/>
  <c r="N1010" i="4" s="1"/>
  <c r="O1009" i="4"/>
  <c r="N1009" i="4" a="1"/>
  <c r="N1009" i="4" s="1"/>
  <c r="M1009" i="4"/>
  <c r="L1009" i="4"/>
  <c r="K1009" i="4"/>
  <c r="O1008" i="4"/>
  <c r="N1008" i="4" a="1"/>
  <c r="N1008" i="4" s="1"/>
  <c r="M1008" i="4"/>
  <c r="L1008" i="4"/>
  <c r="K1008" i="4"/>
  <c r="M1007" i="4"/>
  <c r="L1007" i="4"/>
  <c r="K1007" i="4"/>
  <c r="O1006" i="4"/>
  <c r="M1006" i="4"/>
  <c r="L1006" i="4"/>
  <c r="N1006" i="4" s="1" a="1"/>
  <c r="N1006" i="4" s="1"/>
  <c r="K1006" i="4"/>
  <c r="M1005" i="4"/>
  <c r="L1005" i="4"/>
  <c r="K1005" i="4"/>
  <c r="M1004" i="4"/>
  <c r="L1004" i="4"/>
  <c r="K1004" i="4"/>
  <c r="N1004" i="4" s="1" a="1"/>
  <c r="N1004" i="4" s="1"/>
  <c r="M1003" i="4"/>
  <c r="L1003" i="4"/>
  <c r="K1003" i="4"/>
  <c r="M1002" i="4"/>
  <c r="L1002" i="4"/>
  <c r="K1002" i="4"/>
  <c r="N1002" i="4" s="1" a="1"/>
  <c r="N1002" i="4" s="1"/>
  <c r="O1001" i="4"/>
  <c r="N1001" i="4"/>
  <c r="N1001" i="4" a="1"/>
  <c r="M1001" i="4"/>
  <c r="L1001" i="4"/>
  <c r="K1001" i="4"/>
  <c r="M1000" i="4"/>
  <c r="L1000" i="4"/>
  <c r="O1000" i="4" s="1"/>
  <c r="K1000" i="4"/>
  <c r="N999" i="4" a="1"/>
  <c r="N999" i="4" s="1"/>
  <c r="M999" i="4"/>
  <c r="O999" i="4" s="1"/>
  <c r="L999" i="4"/>
  <c r="K999" i="4"/>
  <c r="M998" i="4"/>
  <c r="L998" i="4"/>
  <c r="K998" i="4"/>
  <c r="N998" i="4" s="1" a="1"/>
  <c r="N998" i="4" s="1"/>
  <c r="M997" i="4"/>
  <c r="L997" i="4"/>
  <c r="K997" i="4"/>
  <c r="N997" i="4" s="1" a="1"/>
  <c r="N997" i="4" s="1"/>
  <c r="M996" i="4"/>
  <c r="L996" i="4"/>
  <c r="K996" i="4"/>
  <c r="N996" i="4" s="1" a="1"/>
  <c r="N996" i="4" s="1"/>
  <c r="N995" i="4"/>
  <c r="N995" i="4" a="1"/>
  <c r="M995" i="4"/>
  <c r="L995" i="4"/>
  <c r="K995" i="4"/>
  <c r="O994" i="4"/>
  <c r="N994" i="4" a="1"/>
  <c r="N994" i="4" s="1"/>
  <c r="M994" i="4"/>
  <c r="L994" i="4"/>
  <c r="K994" i="4"/>
  <c r="N993" i="4" a="1"/>
  <c r="N993" i="4" s="1"/>
  <c r="M993" i="4"/>
  <c r="L993" i="4"/>
  <c r="K993" i="4"/>
  <c r="N992" i="4" a="1"/>
  <c r="N992" i="4" s="1"/>
  <c r="M992" i="4"/>
  <c r="O992" i="4" s="1"/>
  <c r="L992" i="4"/>
  <c r="K992" i="4"/>
  <c r="M991" i="4"/>
  <c r="L991" i="4"/>
  <c r="K991" i="4"/>
  <c r="N991" i="4" s="1" a="1"/>
  <c r="N991" i="4" s="1"/>
  <c r="N990" i="4" a="1"/>
  <c r="N990" i="4" s="1"/>
  <c r="M990" i="4"/>
  <c r="L990" i="4"/>
  <c r="O990" i="4" s="1"/>
  <c r="K990" i="4"/>
  <c r="M989" i="4"/>
  <c r="L989" i="4"/>
  <c r="O989" i="4" s="1"/>
  <c r="K989" i="4"/>
  <c r="N989" i="4" s="1" a="1"/>
  <c r="N989" i="4" s="1"/>
  <c r="M988" i="4"/>
  <c r="L988" i="4"/>
  <c r="K988" i="4"/>
  <c r="N987" i="4"/>
  <c r="M987" i="4"/>
  <c r="L987" i="4"/>
  <c r="K987" i="4"/>
  <c r="N987" i="4" s="1" a="1"/>
  <c r="M986" i="4"/>
  <c r="L986" i="4"/>
  <c r="O986" i="4" s="1"/>
  <c r="K986" i="4"/>
  <c r="M985" i="4"/>
  <c r="L985" i="4"/>
  <c r="K985" i="4"/>
  <c r="M984" i="4"/>
  <c r="L984" i="4"/>
  <c r="O984" i="4" s="1"/>
  <c r="K984" i="4"/>
  <c r="N984" i="4" s="1" a="1"/>
  <c r="N984" i="4" s="1"/>
  <c r="M983" i="4"/>
  <c r="L983" i="4"/>
  <c r="K983" i="4"/>
  <c r="O982" i="4"/>
  <c r="N982" i="4" a="1"/>
  <c r="N982" i="4" s="1"/>
  <c r="M982" i="4"/>
  <c r="L982" i="4"/>
  <c r="K982" i="4"/>
  <c r="N981" i="4" a="1"/>
  <c r="N981" i="4" s="1"/>
  <c r="M981" i="4"/>
  <c r="L981" i="4"/>
  <c r="O981" i="4" s="1"/>
  <c r="K981" i="4"/>
  <c r="N980" i="4" a="1"/>
  <c r="N980" i="4" s="1"/>
  <c r="M980" i="4"/>
  <c r="O980" i="4" s="1"/>
  <c r="L980" i="4"/>
  <c r="K980" i="4"/>
  <c r="M979" i="4"/>
  <c r="L979" i="4"/>
  <c r="K979" i="4"/>
  <c r="N978" i="4" a="1"/>
  <c r="N978" i="4" s="1"/>
  <c r="M978" i="4"/>
  <c r="L978" i="4"/>
  <c r="K978" i="4"/>
  <c r="M977" i="4"/>
  <c r="L977" i="4"/>
  <c r="O977" i="4" s="1"/>
  <c r="K977" i="4"/>
  <c r="M976" i="4"/>
  <c r="L976" i="4"/>
  <c r="O976" i="4" s="1"/>
  <c r="K976" i="4"/>
  <c r="N976" i="4" s="1" a="1"/>
  <c r="N976" i="4" s="1"/>
  <c r="O975" i="4"/>
  <c r="N975" i="4"/>
  <c r="M975" i="4"/>
  <c r="L975" i="4"/>
  <c r="K975" i="4"/>
  <c r="N975" i="4" s="1" a="1"/>
  <c r="M974" i="4"/>
  <c r="L974" i="4"/>
  <c r="K974" i="4"/>
  <c r="N974" i="4" s="1" a="1"/>
  <c r="N974" i="4" s="1"/>
  <c r="N973" i="4" a="1"/>
  <c r="N973" i="4" s="1"/>
  <c r="M973" i="4"/>
  <c r="O973" i="4" s="1"/>
  <c r="L973" i="4"/>
  <c r="K973" i="4"/>
  <c r="M972" i="4"/>
  <c r="L972" i="4"/>
  <c r="K972" i="4"/>
  <c r="M971" i="4"/>
  <c r="L971" i="4"/>
  <c r="O971" i="4" s="1"/>
  <c r="K971" i="4"/>
  <c r="M970" i="4"/>
  <c r="L970" i="4"/>
  <c r="O970" i="4" s="1"/>
  <c r="K970" i="4"/>
  <c r="M969" i="4"/>
  <c r="L969" i="4"/>
  <c r="K969" i="4"/>
  <c r="O968" i="4"/>
  <c r="M968" i="4"/>
  <c r="L968" i="4"/>
  <c r="K968" i="4"/>
  <c r="N968" i="4" s="1" a="1"/>
  <c r="N968" i="4" s="1"/>
  <c r="M967" i="4"/>
  <c r="L967" i="4"/>
  <c r="O967" i="4" s="1"/>
  <c r="K967" i="4"/>
  <c r="N966" i="4" a="1"/>
  <c r="N966" i="4" s="1"/>
  <c r="M966" i="4"/>
  <c r="O966" i="4" s="1"/>
  <c r="L966" i="4"/>
  <c r="K966" i="4"/>
  <c r="M965" i="4"/>
  <c r="L965" i="4"/>
  <c r="O965" i="4" s="1"/>
  <c r="K965" i="4"/>
  <c r="O964" i="4"/>
  <c r="N964" i="4" a="1"/>
  <c r="N964" i="4" s="1"/>
  <c r="M964" i="4"/>
  <c r="L964" i="4"/>
  <c r="K964" i="4"/>
  <c r="M963" i="4"/>
  <c r="L963" i="4"/>
  <c r="K963" i="4"/>
  <c r="N963" i="4" s="1" a="1"/>
  <c r="N963" i="4" s="1"/>
  <c r="N962" i="4" a="1"/>
  <c r="N962" i="4" s="1"/>
  <c r="M962" i="4"/>
  <c r="L962" i="4"/>
  <c r="K962" i="4"/>
  <c r="O961" i="4"/>
  <c r="N961" i="4" a="1"/>
  <c r="N961" i="4" s="1"/>
  <c r="M961" i="4"/>
  <c r="L961" i="4"/>
  <c r="K961" i="4"/>
  <c r="M960" i="4"/>
  <c r="L960" i="4"/>
  <c r="K960" i="4"/>
  <c r="N960" i="4" s="1" a="1"/>
  <c r="N960" i="4" s="1"/>
  <c r="O959" i="4"/>
  <c r="N959" i="4"/>
  <c r="M959" i="4"/>
  <c r="L959" i="4"/>
  <c r="K959" i="4"/>
  <c r="N959" i="4" s="1" a="1"/>
  <c r="M958" i="4"/>
  <c r="L958" i="4"/>
  <c r="O958" i="4" s="1"/>
  <c r="K958" i="4"/>
  <c r="N958" i="4" s="1" a="1"/>
  <c r="N958" i="4" s="1"/>
  <c r="M957" i="4"/>
  <c r="L957" i="4"/>
  <c r="K957" i="4"/>
  <c r="O956" i="4"/>
  <c r="M956" i="4"/>
  <c r="L956" i="4"/>
  <c r="K956" i="4"/>
  <c r="N956" i="4" s="1" a="1"/>
  <c r="N956" i="4" s="1"/>
  <c r="M955" i="4"/>
  <c r="L955" i="4"/>
  <c r="K955" i="4"/>
  <c r="O955" i="4" s="1"/>
  <c r="N954" i="4" a="1"/>
  <c r="N954" i="4" s="1"/>
  <c r="M954" i="4"/>
  <c r="L954" i="4"/>
  <c r="K954" i="4"/>
  <c r="M953" i="4"/>
  <c r="L953" i="4"/>
  <c r="K953" i="4"/>
  <c r="O952" i="4"/>
  <c r="M952" i="4"/>
  <c r="L952" i="4"/>
  <c r="K952" i="4"/>
  <c r="N952" i="4" s="1" a="1"/>
  <c r="N952" i="4" s="1"/>
  <c r="M951" i="4"/>
  <c r="L951" i="4"/>
  <c r="K951" i="4"/>
  <c r="N951" i="4" s="1" a="1"/>
  <c r="N951" i="4" s="1"/>
  <c r="M950" i="4"/>
  <c r="L950" i="4"/>
  <c r="K950" i="4"/>
  <c r="N950" i="4" s="1" a="1"/>
  <c r="N950" i="4" s="1"/>
  <c r="O949" i="4"/>
  <c r="N949" i="4"/>
  <c r="M949" i="4"/>
  <c r="L949" i="4"/>
  <c r="K949" i="4"/>
  <c r="N949" i="4" s="1" a="1"/>
  <c r="M948" i="4"/>
  <c r="L948" i="4"/>
  <c r="K948" i="4"/>
  <c r="N947" i="4"/>
  <c r="N947" i="4" a="1"/>
  <c r="M947" i="4"/>
  <c r="O947" i="4" s="1"/>
  <c r="L947" i="4"/>
  <c r="K947" i="4"/>
  <c r="M946" i="4"/>
  <c r="L946" i="4"/>
  <c r="K946" i="4"/>
  <c r="M945" i="4"/>
  <c r="L945" i="4"/>
  <c r="O945" i="4" s="1"/>
  <c r="K945" i="4"/>
  <c r="M944" i="4"/>
  <c r="L944" i="4"/>
  <c r="K944" i="4"/>
  <c r="M943" i="4"/>
  <c r="L943" i="4"/>
  <c r="K943" i="4"/>
  <c r="N943" i="4" s="1" a="1"/>
  <c r="N943" i="4" s="1"/>
  <c r="O942" i="4"/>
  <c r="N942" i="4" a="1"/>
  <c r="N942" i="4" s="1"/>
  <c r="M942" i="4"/>
  <c r="L942" i="4"/>
  <c r="K942" i="4"/>
  <c r="N941" i="4" a="1"/>
  <c r="N941" i="4" s="1"/>
  <c r="M941" i="4"/>
  <c r="L941" i="4"/>
  <c r="K941" i="4"/>
  <c r="N940" i="4" a="1"/>
  <c r="N940" i="4" s="1"/>
  <c r="M940" i="4"/>
  <c r="O940" i="4" s="1"/>
  <c r="L940" i="4"/>
  <c r="K940" i="4"/>
  <c r="M939" i="4"/>
  <c r="L939" i="4"/>
  <c r="K939" i="4"/>
  <c r="N939" i="4" s="1" a="1"/>
  <c r="N939" i="4" s="1"/>
  <c r="O938" i="4"/>
  <c r="N938" i="4" a="1"/>
  <c r="N938" i="4" s="1"/>
  <c r="M938" i="4"/>
  <c r="L938" i="4"/>
  <c r="K938" i="4"/>
  <c r="O937" i="4"/>
  <c r="M937" i="4"/>
  <c r="L937" i="4"/>
  <c r="K937" i="4"/>
  <c r="N937" i="4" s="1" a="1"/>
  <c r="N937" i="4" s="1"/>
  <c r="M936" i="4"/>
  <c r="L936" i="4"/>
  <c r="K936" i="4"/>
  <c r="N936" i="4" s="1" a="1"/>
  <c r="N936" i="4" s="1"/>
  <c r="O935" i="4"/>
  <c r="N935" i="4"/>
  <c r="M935" i="4"/>
  <c r="L935" i="4"/>
  <c r="K935" i="4"/>
  <c r="N935" i="4" s="1" a="1"/>
  <c r="M934" i="4"/>
  <c r="L934" i="4"/>
  <c r="K934" i="4"/>
  <c r="N934" i="4" s="1" a="1"/>
  <c r="N934" i="4" s="1"/>
  <c r="M933" i="4"/>
  <c r="L933" i="4"/>
  <c r="O933" i="4" s="1"/>
  <c r="K933" i="4"/>
  <c r="M932" i="4"/>
  <c r="L932" i="4"/>
  <c r="O932" i="4" s="1"/>
  <c r="K932" i="4"/>
  <c r="N932" i="4" s="1" a="1"/>
  <c r="N932" i="4" s="1"/>
  <c r="N931" i="4" a="1"/>
  <c r="N931" i="4" s="1"/>
  <c r="M931" i="4"/>
  <c r="L931" i="4"/>
  <c r="K931" i="4"/>
  <c r="M930" i="4"/>
  <c r="L930" i="4"/>
  <c r="K930" i="4"/>
  <c r="N930" i="4" s="1" a="1"/>
  <c r="N930" i="4" s="1"/>
  <c r="M929" i="4"/>
  <c r="L929" i="4"/>
  <c r="K929" i="4"/>
  <c r="M928" i="4"/>
  <c r="O928" i="4" s="1"/>
  <c r="L928" i="4"/>
  <c r="K928" i="4"/>
  <c r="N928" i="4" s="1" a="1"/>
  <c r="N928" i="4" s="1"/>
  <c r="M927" i="4"/>
  <c r="L927" i="4"/>
  <c r="K927" i="4"/>
  <c r="M926" i="4"/>
  <c r="L926" i="4"/>
  <c r="K926" i="4"/>
  <c r="N926" i="4" s="1" a="1"/>
  <c r="N926" i="4" s="1"/>
  <c r="M925" i="4"/>
  <c r="L925" i="4"/>
  <c r="O925" i="4" s="1"/>
  <c r="K925" i="4"/>
  <c r="N925" i="4" s="1" a="1"/>
  <c r="N925" i="4" s="1"/>
  <c r="O924" i="4"/>
  <c r="M924" i="4"/>
  <c r="L924" i="4"/>
  <c r="K924" i="4"/>
  <c r="N924" i="4" s="1" a="1"/>
  <c r="N924" i="4" s="1"/>
  <c r="O923" i="4"/>
  <c r="M923" i="4"/>
  <c r="L923" i="4"/>
  <c r="K923" i="4"/>
  <c r="N923" i="4" s="1" a="1"/>
  <c r="N923" i="4" s="1"/>
  <c r="N922" i="4" a="1"/>
  <c r="N922" i="4" s="1"/>
  <c r="M922" i="4"/>
  <c r="L922" i="4"/>
  <c r="O922" i="4" s="1"/>
  <c r="K922" i="4"/>
  <c r="O921" i="4"/>
  <c r="N921" i="4" a="1"/>
  <c r="N921" i="4" s="1"/>
  <c r="M921" i="4"/>
  <c r="L921" i="4"/>
  <c r="K921" i="4"/>
  <c r="M920" i="4"/>
  <c r="L920" i="4"/>
  <c r="K920" i="4"/>
  <c r="M919" i="4"/>
  <c r="L919" i="4"/>
  <c r="K919" i="4"/>
  <c r="M918" i="4"/>
  <c r="L918" i="4"/>
  <c r="O918" i="4" s="1"/>
  <c r="K918" i="4"/>
  <c r="M917" i="4"/>
  <c r="L917" i="4"/>
  <c r="O917" i="4" s="1"/>
  <c r="K917" i="4"/>
  <c r="O916" i="4"/>
  <c r="M916" i="4"/>
  <c r="L916" i="4"/>
  <c r="K916" i="4"/>
  <c r="N916" i="4" s="1" a="1"/>
  <c r="N916" i="4" s="1"/>
  <c r="M915" i="4"/>
  <c r="L915" i="4"/>
  <c r="K915" i="4"/>
  <c r="M914" i="4"/>
  <c r="L914" i="4"/>
  <c r="K914" i="4"/>
  <c r="M913" i="4"/>
  <c r="L913" i="4"/>
  <c r="K913" i="4"/>
  <c r="N913" i="4" s="1" a="1"/>
  <c r="N913" i="4" s="1"/>
  <c r="O912" i="4"/>
  <c r="N912" i="4" a="1"/>
  <c r="N912" i="4" s="1"/>
  <c r="M912" i="4"/>
  <c r="L912" i="4"/>
  <c r="K912" i="4"/>
  <c r="O911" i="4"/>
  <c r="M911" i="4"/>
  <c r="L911" i="4"/>
  <c r="K911" i="4"/>
  <c r="N911" i="4" s="1" a="1"/>
  <c r="N911" i="4" s="1"/>
  <c r="M910" i="4"/>
  <c r="L910" i="4"/>
  <c r="K910" i="4"/>
  <c r="N910" i="4" s="1" a="1"/>
  <c r="N910" i="4" s="1"/>
  <c r="O909" i="4"/>
  <c r="N909" i="4"/>
  <c r="N909" i="4" a="1"/>
  <c r="M909" i="4"/>
  <c r="L909" i="4"/>
  <c r="K909" i="4"/>
  <c r="M908" i="4"/>
  <c r="L908" i="4"/>
  <c r="K908" i="4"/>
  <c r="N908" i="4" s="1" a="1"/>
  <c r="N908" i="4" s="1"/>
  <c r="N907" i="4" a="1"/>
  <c r="N907" i="4" s="1"/>
  <c r="M907" i="4"/>
  <c r="O907" i="4" s="1"/>
  <c r="L907" i="4"/>
  <c r="K907" i="4"/>
  <c r="M906" i="4"/>
  <c r="L906" i="4"/>
  <c r="K906" i="4"/>
  <c r="N906" i="4" s="1" a="1"/>
  <c r="N906" i="4" s="1"/>
  <c r="M905" i="4"/>
  <c r="L905" i="4"/>
  <c r="O905" i="4" s="1"/>
  <c r="K905" i="4"/>
  <c r="M904" i="4"/>
  <c r="L904" i="4"/>
  <c r="K904" i="4"/>
  <c r="N904" i="4" s="1" a="1"/>
  <c r="N904" i="4" s="1"/>
  <c r="M903" i="4"/>
  <c r="L903" i="4"/>
  <c r="O903" i="4" s="1"/>
  <c r="K903" i="4"/>
  <c r="N902" i="4" a="1"/>
  <c r="N902" i="4" s="1"/>
  <c r="M902" i="4"/>
  <c r="L902" i="4"/>
  <c r="K902" i="4"/>
  <c r="M901" i="4"/>
  <c r="L901" i="4"/>
  <c r="K901" i="4"/>
  <c r="M900" i="4"/>
  <c r="L900" i="4"/>
  <c r="K900" i="4"/>
  <c r="M899" i="4"/>
  <c r="L899" i="4"/>
  <c r="K899" i="4"/>
  <c r="N899" i="4" s="1" a="1"/>
  <c r="N899" i="4" s="1"/>
  <c r="O898" i="4"/>
  <c r="N898" i="4" a="1"/>
  <c r="N898" i="4" s="1"/>
  <c r="M898" i="4"/>
  <c r="L898" i="4"/>
  <c r="K898" i="4"/>
  <c r="O897" i="4"/>
  <c r="M897" i="4"/>
  <c r="L897" i="4"/>
  <c r="K897" i="4"/>
  <c r="N897" i="4" s="1" a="1"/>
  <c r="N897" i="4" s="1"/>
  <c r="O896" i="4"/>
  <c r="M896" i="4"/>
  <c r="L896" i="4"/>
  <c r="K896" i="4"/>
  <c r="N896" i="4" s="1" a="1"/>
  <c r="N896" i="4" s="1"/>
  <c r="N895" i="4"/>
  <c r="N895" i="4" a="1"/>
  <c r="M895" i="4"/>
  <c r="L895" i="4"/>
  <c r="O895" i="4" s="1"/>
  <c r="K895" i="4"/>
  <c r="M894" i="4"/>
  <c r="L894" i="4"/>
  <c r="K894" i="4"/>
  <c r="N893" i="4" a="1"/>
  <c r="N893" i="4" s="1"/>
  <c r="M893" i="4"/>
  <c r="L893" i="4"/>
  <c r="O893" i="4" s="1"/>
  <c r="K893" i="4"/>
  <c r="M892" i="4"/>
  <c r="L892" i="4"/>
  <c r="K892" i="4"/>
  <c r="N892" i="4" s="1" a="1"/>
  <c r="N892" i="4" s="1"/>
  <c r="M891" i="4"/>
  <c r="L891" i="4"/>
  <c r="K891" i="4"/>
  <c r="N891" i="4" s="1" a="1"/>
  <c r="N891" i="4" s="1"/>
  <c r="O890" i="4"/>
  <c r="N890" i="4" a="1"/>
  <c r="N890" i="4" s="1"/>
  <c r="M890" i="4"/>
  <c r="L890" i="4"/>
  <c r="K890" i="4"/>
  <c r="M889" i="4"/>
  <c r="L889" i="4"/>
  <c r="K889" i="4"/>
  <c r="N889" i="4" s="1" a="1"/>
  <c r="N889" i="4" s="1"/>
  <c r="M888" i="4"/>
  <c r="L888" i="4"/>
  <c r="K888" i="4"/>
  <c r="M887" i="4"/>
  <c r="L887" i="4"/>
  <c r="K887" i="4"/>
  <c r="O886" i="4"/>
  <c r="M886" i="4"/>
  <c r="L886" i="4"/>
  <c r="K886" i="4"/>
  <c r="N886" i="4" s="1" a="1"/>
  <c r="N886" i="4" s="1"/>
  <c r="O885" i="4"/>
  <c r="M885" i="4"/>
  <c r="L885" i="4"/>
  <c r="N885" i="4" s="1" a="1"/>
  <c r="N885" i="4" s="1"/>
  <c r="K885" i="4"/>
  <c r="O884" i="4"/>
  <c r="N884" i="4" a="1"/>
  <c r="N884" i="4" s="1"/>
  <c r="M884" i="4"/>
  <c r="L884" i="4"/>
  <c r="K884" i="4"/>
  <c r="O883" i="4"/>
  <c r="M883" i="4"/>
  <c r="L883" i="4"/>
  <c r="K883" i="4"/>
  <c r="N883" i="4" s="1" a="1"/>
  <c r="N883" i="4" s="1"/>
  <c r="M882" i="4"/>
  <c r="L882" i="4"/>
  <c r="K882" i="4"/>
  <c r="N882" i="4" s="1" a="1"/>
  <c r="N882" i="4" s="1"/>
  <c r="O881" i="4"/>
  <c r="N881" i="4"/>
  <c r="N881" i="4" a="1"/>
  <c r="M881" i="4"/>
  <c r="L881" i="4"/>
  <c r="K881" i="4"/>
  <c r="M880" i="4"/>
  <c r="L880" i="4"/>
  <c r="K880" i="4"/>
  <c r="N880" i="4" s="1" a="1"/>
  <c r="N880" i="4" s="1"/>
  <c r="M879" i="4"/>
  <c r="L879" i="4"/>
  <c r="K879" i="4"/>
  <c r="N879" i="4" s="1" a="1"/>
  <c r="N879" i="4" s="1"/>
  <c r="M878" i="4"/>
  <c r="L878" i="4"/>
  <c r="K878" i="4"/>
  <c r="N878" i="4" s="1" a="1"/>
  <c r="N878" i="4" s="1"/>
  <c r="M877" i="4"/>
  <c r="L877" i="4"/>
  <c r="O877" i="4" s="1"/>
  <c r="K877" i="4"/>
  <c r="M876" i="4"/>
  <c r="O876" i="4" s="1"/>
  <c r="L876" i="4"/>
  <c r="K876" i="4"/>
  <c r="N876" i="4" s="1" a="1"/>
  <c r="N876" i="4" s="1"/>
  <c r="M875" i="4"/>
  <c r="L875" i="4"/>
  <c r="K875" i="4"/>
  <c r="N875" i="4" s="1" a="1"/>
  <c r="N875" i="4" s="1"/>
  <c r="N874" i="4" a="1"/>
  <c r="N874" i="4" s="1"/>
  <c r="M874" i="4"/>
  <c r="L874" i="4"/>
  <c r="O874" i="4" s="1"/>
  <c r="K874" i="4"/>
  <c r="M873" i="4"/>
  <c r="L873" i="4"/>
  <c r="K873" i="4"/>
  <c r="N873" i="4" s="1" a="1"/>
  <c r="N873" i="4" s="1"/>
  <c r="O872" i="4"/>
  <c r="M872" i="4"/>
  <c r="L872" i="4"/>
  <c r="K872" i="4"/>
  <c r="N872" i="4" s="1" a="1"/>
  <c r="N872" i="4" s="1"/>
  <c r="M871" i="4"/>
  <c r="L871" i="4"/>
  <c r="K871" i="4"/>
  <c r="N871" i="4" s="1" a="1"/>
  <c r="N871" i="4" s="1"/>
  <c r="O870" i="4"/>
  <c r="N870" i="4" a="1"/>
  <c r="N870" i="4" s="1"/>
  <c r="M870" i="4"/>
  <c r="L870" i="4"/>
  <c r="K870" i="4"/>
  <c r="O869" i="4"/>
  <c r="N869" i="4" a="1"/>
  <c r="N869" i="4" s="1"/>
  <c r="M869" i="4"/>
  <c r="L869" i="4"/>
  <c r="K869" i="4"/>
  <c r="M868" i="4"/>
  <c r="L868" i="4"/>
  <c r="K868" i="4"/>
  <c r="N868" i="4" s="1" a="1"/>
  <c r="N868" i="4" s="1"/>
  <c r="N867" i="4"/>
  <c r="M867" i="4"/>
  <c r="L867" i="4"/>
  <c r="K867" i="4"/>
  <c r="N867" i="4" s="1" a="1"/>
  <c r="M866" i="4"/>
  <c r="L866" i="4"/>
  <c r="O866" i="4" s="1"/>
  <c r="K866" i="4"/>
  <c r="N866" i="4" s="1" a="1"/>
  <c r="N866" i="4" s="1"/>
  <c r="M865" i="4"/>
  <c r="L865" i="4"/>
  <c r="K865" i="4"/>
  <c r="O864" i="4"/>
  <c r="N864" i="4" a="1"/>
  <c r="N864" i="4" s="1"/>
  <c r="M864" i="4"/>
  <c r="L864" i="4"/>
  <c r="K864" i="4"/>
  <c r="M863" i="4"/>
  <c r="L863" i="4"/>
  <c r="K863" i="4"/>
  <c r="N862" i="4" a="1"/>
  <c r="N862" i="4" s="1"/>
  <c r="M862" i="4"/>
  <c r="O862" i="4" s="1"/>
  <c r="L862" i="4"/>
  <c r="K862" i="4"/>
  <c r="M861" i="4"/>
  <c r="L861" i="4"/>
  <c r="K861" i="4"/>
  <c r="M860" i="4"/>
  <c r="L860" i="4"/>
  <c r="K860" i="4"/>
  <c r="N860" i="4" s="1" a="1"/>
  <c r="N860" i="4" s="1"/>
  <c r="M859" i="4"/>
  <c r="L859" i="4"/>
  <c r="K859" i="4"/>
  <c r="N858" i="4" a="1"/>
  <c r="N858" i="4" s="1"/>
  <c r="M858" i="4"/>
  <c r="L858" i="4"/>
  <c r="K858" i="4"/>
  <c r="O857" i="4"/>
  <c r="N857" i="4"/>
  <c r="N857" i="4" a="1"/>
  <c r="M857" i="4"/>
  <c r="L857" i="4"/>
  <c r="K857" i="4"/>
  <c r="M856" i="4"/>
  <c r="L856" i="4"/>
  <c r="K856" i="4"/>
  <c r="N856" i="4" s="1" a="1"/>
  <c r="N856" i="4" s="1"/>
  <c r="O855" i="4"/>
  <c r="N855" i="4" a="1"/>
  <c r="N855" i="4" s="1"/>
  <c r="M855" i="4"/>
  <c r="L855" i="4"/>
  <c r="K855" i="4"/>
  <c r="M854" i="4"/>
  <c r="L854" i="4"/>
  <c r="K854" i="4"/>
  <c r="N854" i="4" s="1" a="1"/>
  <c r="N854" i="4" s="1"/>
  <c r="O853" i="4"/>
  <c r="N853" i="4" a="1"/>
  <c r="N853" i="4" s="1"/>
  <c r="M853" i="4"/>
  <c r="L853" i="4"/>
  <c r="K853" i="4"/>
  <c r="M852" i="4"/>
  <c r="L852" i="4"/>
  <c r="K852" i="4"/>
  <c r="N852" i="4" s="1" a="1"/>
  <c r="N852" i="4" s="1"/>
  <c r="M851" i="4"/>
  <c r="L851" i="4"/>
  <c r="K851" i="4"/>
  <c r="N851" i="4" s="1" a="1"/>
  <c r="N851" i="4" s="1"/>
  <c r="O850" i="4"/>
  <c r="N850" i="4" a="1"/>
  <c r="N850" i="4" s="1"/>
  <c r="M850" i="4"/>
  <c r="L850" i="4"/>
  <c r="K850" i="4"/>
  <c r="M849" i="4"/>
  <c r="L849" i="4"/>
  <c r="K849" i="4"/>
  <c r="N849" i="4" s="1" a="1"/>
  <c r="N849" i="4" s="1"/>
  <c r="N848" i="4" a="1"/>
  <c r="N848" i="4" s="1"/>
  <c r="M848" i="4"/>
  <c r="O848" i="4" s="1"/>
  <c r="L848" i="4"/>
  <c r="K848" i="4"/>
  <c r="M847" i="4"/>
  <c r="L847" i="4"/>
  <c r="O847" i="4" s="1"/>
  <c r="K847" i="4"/>
  <c r="M846" i="4"/>
  <c r="L846" i="4"/>
  <c r="K846" i="4"/>
  <c r="M845" i="4"/>
  <c r="L845" i="4"/>
  <c r="O845" i="4" s="1"/>
  <c r="K845" i="4"/>
  <c r="N845" i="4" s="1" a="1"/>
  <c r="N845" i="4" s="1"/>
  <c r="N844" i="4" a="1"/>
  <c r="N844" i="4" s="1"/>
  <c r="M844" i="4"/>
  <c r="O844" i="4" s="1"/>
  <c r="L844" i="4"/>
  <c r="K844" i="4"/>
  <c r="N843" i="4"/>
  <c r="M843" i="4"/>
  <c r="L843" i="4"/>
  <c r="K843" i="4"/>
  <c r="N843" i="4" s="1" a="1"/>
  <c r="M842" i="4"/>
  <c r="L842" i="4"/>
  <c r="K842" i="4"/>
  <c r="N842" i="4" s="1" a="1"/>
  <c r="N842" i="4" s="1"/>
  <c r="O841" i="4"/>
  <c r="N841" i="4" a="1"/>
  <c r="N841" i="4" s="1"/>
  <c r="M841" i="4"/>
  <c r="L841" i="4"/>
  <c r="K841" i="4"/>
  <c r="M840" i="4"/>
  <c r="L840" i="4"/>
  <c r="O840" i="4" s="1"/>
  <c r="K840" i="4"/>
  <c r="N840" i="4" s="1" a="1"/>
  <c r="N840" i="4" s="1"/>
  <c r="M839" i="4"/>
  <c r="L839" i="4"/>
  <c r="K839" i="4"/>
  <c r="O838" i="4"/>
  <c r="N838" i="4" a="1"/>
  <c r="N838" i="4" s="1"/>
  <c r="M838" i="4"/>
  <c r="L838" i="4"/>
  <c r="K838" i="4"/>
  <c r="M837" i="4"/>
  <c r="L837" i="4"/>
  <c r="K837" i="4"/>
  <c r="N836" i="4" a="1"/>
  <c r="N836" i="4" s="1"/>
  <c r="M836" i="4"/>
  <c r="O836" i="4" s="1"/>
  <c r="L836" i="4"/>
  <c r="K836" i="4"/>
  <c r="M835" i="4"/>
  <c r="L835" i="4"/>
  <c r="K835" i="4"/>
  <c r="M834" i="4"/>
  <c r="L834" i="4"/>
  <c r="K834" i="4"/>
  <c r="M833" i="4"/>
  <c r="L833" i="4"/>
  <c r="O833" i="4" s="1"/>
  <c r="K833" i="4"/>
  <c r="M832" i="4"/>
  <c r="O832" i="4" s="1"/>
  <c r="L832" i="4"/>
  <c r="K832" i="4"/>
  <c r="O831" i="4"/>
  <c r="M831" i="4"/>
  <c r="L831" i="4"/>
  <c r="K831" i="4"/>
  <c r="N831" i="4" s="1" a="1"/>
  <c r="N831" i="4" s="1"/>
  <c r="M830" i="4"/>
  <c r="L830" i="4"/>
  <c r="K830" i="4"/>
  <c r="N830" i="4" s="1" a="1"/>
  <c r="N830" i="4" s="1"/>
  <c r="O829" i="4"/>
  <c r="N829" i="4"/>
  <c r="N829" i="4" a="1"/>
  <c r="M829" i="4"/>
  <c r="L829" i="4"/>
  <c r="K829" i="4"/>
  <c r="M828" i="4"/>
  <c r="L828" i="4"/>
  <c r="K828" i="4"/>
  <c r="N827" i="4" a="1"/>
  <c r="N827" i="4" s="1"/>
  <c r="M827" i="4"/>
  <c r="L827" i="4"/>
  <c r="K827" i="4"/>
  <c r="M826" i="4"/>
  <c r="L826" i="4"/>
  <c r="O826" i="4" s="1"/>
  <c r="K826" i="4"/>
  <c r="N825" i="4" a="1"/>
  <c r="N825" i="4" s="1"/>
  <c r="M825" i="4"/>
  <c r="L825" i="4"/>
  <c r="O825" i="4" s="1"/>
  <c r="K825" i="4"/>
  <c r="O824" i="4"/>
  <c r="M824" i="4"/>
  <c r="L824" i="4"/>
  <c r="K824" i="4"/>
  <c r="N824" i="4" s="1" a="1"/>
  <c r="N824" i="4" s="1"/>
  <c r="M823" i="4"/>
  <c r="L823" i="4"/>
  <c r="O823" i="4" s="1"/>
  <c r="K823" i="4"/>
  <c r="O822" i="4"/>
  <c r="N822" i="4" a="1"/>
  <c r="N822" i="4" s="1"/>
  <c r="M822" i="4"/>
  <c r="L822" i="4"/>
  <c r="K822" i="4"/>
  <c r="M821" i="4"/>
  <c r="L821" i="4"/>
  <c r="O821" i="4" s="1"/>
  <c r="K821" i="4"/>
  <c r="M820" i="4"/>
  <c r="L820" i="4"/>
  <c r="K820" i="4"/>
  <c r="N820" i="4" s="1" a="1"/>
  <c r="N820" i="4" s="1"/>
  <c r="M819" i="4"/>
  <c r="L819" i="4"/>
  <c r="K819" i="4"/>
  <c r="N819" i="4" s="1" a="1"/>
  <c r="N819" i="4" s="1"/>
  <c r="N818" i="4" a="1"/>
  <c r="N818" i="4" s="1"/>
  <c r="M818" i="4"/>
  <c r="L818" i="4"/>
  <c r="K818" i="4"/>
  <c r="O817" i="4"/>
  <c r="N817" i="4" a="1"/>
  <c r="N817" i="4" s="1"/>
  <c r="M817" i="4"/>
  <c r="L817" i="4"/>
  <c r="K817" i="4"/>
  <c r="M816" i="4"/>
  <c r="L816" i="4"/>
  <c r="K816" i="4"/>
  <c r="N816" i="4" s="1" a="1"/>
  <c r="N816" i="4" s="1"/>
  <c r="O815" i="4"/>
  <c r="N815" i="4"/>
  <c r="M815" i="4"/>
  <c r="L815" i="4"/>
  <c r="K815" i="4"/>
  <c r="N815" i="4" s="1" a="1"/>
  <c r="M814" i="4"/>
  <c r="L814" i="4"/>
  <c r="O814" i="4" s="1"/>
  <c r="K814" i="4"/>
  <c r="N814" i="4" s="1" a="1"/>
  <c r="N814" i="4" s="1"/>
  <c r="O813" i="4"/>
  <c r="N813" i="4" a="1"/>
  <c r="N813" i="4" s="1"/>
  <c r="M813" i="4"/>
  <c r="L813" i="4"/>
  <c r="K813" i="4"/>
  <c r="O812" i="4"/>
  <c r="M812" i="4"/>
  <c r="L812" i="4"/>
  <c r="K812" i="4"/>
  <c r="N812" i="4" s="1" a="1"/>
  <c r="N812" i="4" s="1"/>
  <c r="M811" i="4"/>
  <c r="L811" i="4"/>
  <c r="K811" i="4"/>
  <c r="O811" i="4" s="1"/>
  <c r="N810" i="4" a="1"/>
  <c r="N810" i="4" s="1"/>
  <c r="M810" i="4"/>
  <c r="L810" i="4"/>
  <c r="K810" i="4"/>
  <c r="M809" i="4"/>
  <c r="L809" i="4"/>
  <c r="K809" i="4"/>
  <c r="M808" i="4"/>
  <c r="L808" i="4"/>
  <c r="O808" i="4" s="1"/>
  <c r="K808" i="4"/>
  <c r="M807" i="4"/>
  <c r="L807" i="4"/>
  <c r="O807" i="4" s="1"/>
  <c r="K807" i="4"/>
  <c r="N807" i="4" s="1" a="1"/>
  <c r="N807" i="4" s="1"/>
  <c r="N806" i="4" a="1"/>
  <c r="N806" i="4" s="1"/>
  <c r="M806" i="4"/>
  <c r="L806" i="4"/>
  <c r="K806" i="4"/>
  <c r="O805" i="4"/>
  <c r="N805" i="4"/>
  <c r="M805" i="4"/>
  <c r="L805" i="4"/>
  <c r="K805" i="4"/>
  <c r="N805" i="4" s="1" a="1"/>
  <c r="M804" i="4"/>
  <c r="L804" i="4"/>
  <c r="K804" i="4"/>
  <c r="O803" i="4"/>
  <c r="N803" i="4"/>
  <c r="N803" i="4" a="1"/>
  <c r="M803" i="4"/>
  <c r="L803" i="4"/>
  <c r="K803" i="4"/>
  <c r="M802" i="4"/>
  <c r="L802" i="4"/>
  <c r="K802" i="4"/>
  <c r="O801" i="4"/>
  <c r="N801" i="4"/>
  <c r="N801" i="4" a="1"/>
  <c r="M801" i="4"/>
  <c r="L801" i="4"/>
  <c r="K801" i="4"/>
  <c r="M800" i="4"/>
  <c r="L800" i="4"/>
  <c r="K800" i="4"/>
  <c r="M799" i="4"/>
  <c r="L799" i="4"/>
  <c r="K799" i="4"/>
  <c r="N799" i="4" s="1" a="1"/>
  <c r="N799" i="4" s="1"/>
  <c r="O798" i="4"/>
  <c r="N798" i="4" a="1"/>
  <c r="N798" i="4" s="1"/>
  <c r="M798" i="4"/>
  <c r="L798" i="4"/>
  <c r="K798" i="4"/>
  <c r="M797" i="4"/>
  <c r="L797" i="4"/>
  <c r="K797" i="4"/>
  <c r="N797" i="4" s="1" a="1"/>
  <c r="N797" i="4" s="1"/>
  <c r="N796" i="4" a="1"/>
  <c r="N796" i="4" s="1"/>
  <c r="M796" i="4"/>
  <c r="O796" i="4" s="1"/>
  <c r="L796" i="4"/>
  <c r="K796" i="4"/>
  <c r="M795" i="4"/>
  <c r="L795" i="4"/>
  <c r="K795" i="4"/>
  <c r="N795" i="4" s="1" a="1"/>
  <c r="N795" i="4" s="1"/>
  <c r="N794" i="4" a="1"/>
  <c r="N794" i="4" s="1"/>
  <c r="M794" i="4"/>
  <c r="L794" i="4"/>
  <c r="K794" i="4"/>
  <c r="O793" i="4"/>
  <c r="M793" i="4"/>
  <c r="L793" i="4"/>
  <c r="K793" i="4"/>
  <c r="N793" i="4" s="1" a="1"/>
  <c r="N793" i="4" s="1"/>
  <c r="M792" i="4"/>
  <c r="L792" i="4"/>
  <c r="O792" i="4" s="1"/>
  <c r="K792" i="4"/>
  <c r="N792" i="4" s="1" a="1"/>
  <c r="N792" i="4" s="1"/>
  <c r="N791" i="4"/>
  <c r="M791" i="4"/>
  <c r="O791" i="4" s="1"/>
  <c r="L791" i="4"/>
  <c r="K791" i="4"/>
  <c r="N791" i="4" s="1" a="1"/>
  <c r="M790" i="4"/>
  <c r="L790" i="4"/>
  <c r="K790" i="4"/>
  <c r="N790" i="4" s="1" a="1"/>
  <c r="N790" i="4" s="1"/>
  <c r="M789" i="4"/>
  <c r="L789" i="4"/>
  <c r="K789" i="4"/>
  <c r="M788" i="4"/>
  <c r="L788" i="4"/>
  <c r="K788" i="4"/>
  <c r="N788" i="4" s="1" a="1"/>
  <c r="N788" i="4" s="1"/>
  <c r="O787" i="4"/>
  <c r="N787" i="4" a="1"/>
  <c r="N787" i="4" s="1"/>
  <c r="M787" i="4"/>
  <c r="L787" i="4"/>
  <c r="K787" i="4"/>
  <c r="M786" i="4"/>
  <c r="L786" i="4"/>
  <c r="K786" i="4"/>
  <c r="N786" i="4" s="1" a="1"/>
  <c r="N786" i="4" s="1"/>
  <c r="M785" i="4"/>
  <c r="L785" i="4"/>
  <c r="O785" i="4" s="1"/>
  <c r="K785" i="4"/>
  <c r="O784" i="4"/>
  <c r="M784" i="4"/>
  <c r="L784" i="4"/>
  <c r="K784" i="4"/>
  <c r="N784" i="4" s="1" a="1"/>
  <c r="N784" i="4" s="1"/>
  <c r="M783" i="4"/>
  <c r="L783" i="4"/>
  <c r="O783" i="4" s="1"/>
  <c r="K783" i="4"/>
  <c r="N782" i="4" a="1"/>
  <c r="N782" i="4" s="1"/>
  <c r="M782" i="4"/>
  <c r="L782" i="4"/>
  <c r="K782" i="4"/>
  <c r="M781" i="4"/>
  <c r="L781" i="4"/>
  <c r="O781" i="4" s="1"/>
  <c r="K781" i="4"/>
  <c r="N781" i="4" s="1" a="1"/>
  <c r="N781" i="4" s="1"/>
  <c r="M780" i="4"/>
  <c r="L780" i="4"/>
  <c r="K780" i="4"/>
  <c r="O779" i="4"/>
  <c r="M779" i="4"/>
  <c r="L779" i="4"/>
  <c r="K779" i="4"/>
  <c r="N779" i="4" s="1" a="1"/>
  <c r="N779" i="4" s="1"/>
  <c r="N778" i="4" a="1"/>
  <c r="N778" i="4" s="1"/>
  <c r="M778" i="4"/>
  <c r="L778" i="4"/>
  <c r="O778" i="4" s="1"/>
  <c r="K778" i="4"/>
  <c r="O777" i="4"/>
  <c r="N777" i="4" a="1"/>
  <c r="N777" i="4" s="1"/>
  <c r="M777" i="4"/>
  <c r="L777" i="4"/>
  <c r="K777" i="4"/>
  <c r="M776" i="4"/>
  <c r="L776" i="4"/>
  <c r="K776" i="4"/>
  <c r="M775" i="4"/>
  <c r="L775" i="4"/>
  <c r="O775" i="4" s="1"/>
  <c r="K775" i="4"/>
  <c r="M774" i="4"/>
  <c r="L774" i="4"/>
  <c r="O774" i="4" s="1"/>
  <c r="K774" i="4"/>
  <c r="M773" i="4"/>
  <c r="L773" i="4"/>
  <c r="K773" i="4"/>
  <c r="N773" i="4" s="1" a="1"/>
  <c r="N773" i="4" s="1"/>
  <c r="O772" i="4"/>
  <c r="M772" i="4"/>
  <c r="L772" i="4"/>
  <c r="K772" i="4"/>
  <c r="N772" i="4" s="1" a="1"/>
  <c r="N772" i="4" s="1"/>
  <c r="M771" i="4"/>
  <c r="L771" i="4"/>
  <c r="K771" i="4"/>
  <c r="N771" i="4" s="1" a="1"/>
  <c r="N771" i="4" s="1"/>
  <c r="M770" i="4"/>
  <c r="L770" i="4"/>
  <c r="K770" i="4"/>
  <c r="M769" i="4"/>
  <c r="L769" i="4"/>
  <c r="K769" i="4"/>
  <c r="N769" i="4" s="1" a="1"/>
  <c r="N769" i="4" s="1"/>
  <c r="M768" i="4"/>
  <c r="L768" i="4"/>
  <c r="O768" i="4" s="1"/>
  <c r="K768" i="4"/>
  <c r="N768" i="4" s="1" a="1"/>
  <c r="N768" i="4" s="1"/>
  <c r="O767" i="4"/>
  <c r="M767" i="4"/>
  <c r="L767" i="4"/>
  <c r="K767" i="4"/>
  <c r="N767" i="4" s="1" a="1"/>
  <c r="N767" i="4" s="1"/>
  <c r="M766" i="4"/>
  <c r="L766" i="4"/>
  <c r="O766" i="4" s="1"/>
  <c r="K766" i="4"/>
  <c r="N766" i="4" s="1" a="1"/>
  <c r="N766" i="4" s="1"/>
  <c r="O765" i="4"/>
  <c r="N765" i="4"/>
  <c r="N765" i="4" a="1"/>
  <c r="M765" i="4"/>
  <c r="L765" i="4"/>
  <c r="K765" i="4"/>
  <c r="M764" i="4"/>
  <c r="L764" i="4"/>
  <c r="O764" i="4" s="1"/>
  <c r="K764" i="4"/>
  <c r="N763" i="4"/>
  <c r="N763" i="4" a="1"/>
  <c r="M763" i="4"/>
  <c r="O763" i="4" s="1"/>
  <c r="L763" i="4"/>
  <c r="K763" i="4"/>
  <c r="M762" i="4"/>
  <c r="L762" i="4"/>
  <c r="K762" i="4"/>
  <c r="N762" i="4" s="1" a="1"/>
  <c r="N762" i="4" s="1"/>
  <c r="O761" i="4"/>
  <c r="M761" i="4"/>
  <c r="L761" i="4"/>
  <c r="N761" i="4" s="1" a="1"/>
  <c r="N761" i="4" s="1"/>
  <c r="K761" i="4"/>
  <c r="M760" i="4"/>
  <c r="L760" i="4"/>
  <c r="K760" i="4"/>
  <c r="N760" i="4" s="1" a="1"/>
  <c r="N760" i="4" s="1"/>
  <c r="N759" i="4"/>
  <c r="M759" i="4"/>
  <c r="L759" i="4"/>
  <c r="O759" i="4" s="1"/>
  <c r="K759" i="4"/>
  <c r="N759" i="4" s="1" a="1"/>
  <c r="N758" i="4" a="1"/>
  <c r="N758" i="4" s="1"/>
  <c r="M758" i="4"/>
  <c r="L758" i="4"/>
  <c r="K758" i="4"/>
  <c r="M757" i="4"/>
  <c r="L757" i="4"/>
  <c r="K757" i="4"/>
  <c r="N757" i="4" s="1" a="1"/>
  <c r="N757" i="4" s="1"/>
  <c r="O756" i="4"/>
  <c r="M756" i="4"/>
  <c r="L756" i="4"/>
  <c r="K756" i="4"/>
  <c r="N756" i="4" s="1" a="1"/>
  <c r="N756" i="4" s="1"/>
  <c r="M755" i="4"/>
  <c r="L755" i="4"/>
  <c r="O755" i="4" s="1"/>
  <c r="K755" i="4"/>
  <c r="N755" i="4" s="1" a="1"/>
  <c r="N755" i="4" s="1"/>
  <c r="M754" i="4"/>
  <c r="L754" i="4"/>
  <c r="K754" i="4"/>
  <c r="O753" i="4"/>
  <c r="M753" i="4"/>
  <c r="L753" i="4"/>
  <c r="K753" i="4"/>
  <c r="N753" i="4" s="1" a="1"/>
  <c r="N753" i="4" s="1"/>
  <c r="O752" i="4"/>
  <c r="M752" i="4"/>
  <c r="L752" i="4"/>
  <c r="K752" i="4"/>
  <c r="N752" i="4" s="1" a="1"/>
  <c r="N752" i="4" s="1"/>
  <c r="N751" i="4" a="1"/>
  <c r="N751" i="4" s="1"/>
  <c r="M751" i="4"/>
  <c r="L751" i="4"/>
  <c r="O751" i="4" s="1"/>
  <c r="K751" i="4"/>
  <c r="M750" i="4"/>
  <c r="L750" i="4"/>
  <c r="K750" i="4"/>
  <c r="M749" i="4"/>
  <c r="L749" i="4"/>
  <c r="O749" i="4" s="1"/>
  <c r="K749" i="4"/>
  <c r="M748" i="4"/>
  <c r="L748" i="4"/>
  <c r="K748" i="4"/>
  <c r="N748" i="4" s="1" a="1"/>
  <c r="N748" i="4" s="1"/>
  <c r="M747" i="4"/>
  <c r="L747" i="4"/>
  <c r="K747" i="4"/>
  <c r="N747" i="4" s="1" a="1"/>
  <c r="N747" i="4" s="1"/>
  <c r="O746" i="4"/>
  <c r="N746" i="4" a="1"/>
  <c r="N746" i="4" s="1"/>
  <c r="M746" i="4"/>
  <c r="L746" i="4"/>
  <c r="K746" i="4"/>
  <c r="M745" i="4"/>
  <c r="L745" i="4"/>
  <c r="K745" i="4"/>
  <c r="N745" i="4" s="1" a="1"/>
  <c r="N745" i="4" s="1"/>
  <c r="M744" i="4"/>
  <c r="L744" i="4"/>
  <c r="K744" i="4"/>
  <c r="M743" i="4"/>
  <c r="L743" i="4"/>
  <c r="K743" i="4"/>
  <c r="M742" i="4"/>
  <c r="L742" i="4"/>
  <c r="K742" i="4"/>
  <c r="N742" i="4" s="1" a="1"/>
  <c r="N742" i="4" s="1"/>
  <c r="O741" i="4"/>
  <c r="M741" i="4"/>
  <c r="L741" i="4"/>
  <c r="N741" i="4" s="1" a="1"/>
  <c r="N741" i="4" s="1"/>
  <c r="K741" i="4"/>
  <c r="M740" i="4"/>
  <c r="L740" i="4"/>
  <c r="K740" i="4"/>
  <c r="N740" i="4" s="1" a="1"/>
  <c r="N740" i="4" s="1"/>
  <c r="O739" i="4"/>
  <c r="M739" i="4"/>
  <c r="L739" i="4"/>
  <c r="K739" i="4"/>
  <c r="N739" i="4" s="1" a="1"/>
  <c r="N739" i="4" s="1"/>
  <c r="M738" i="4"/>
  <c r="L738" i="4"/>
  <c r="K738" i="4"/>
  <c r="N737" i="4" a="1"/>
  <c r="N737" i="4" s="1"/>
  <c r="M737" i="4"/>
  <c r="O737" i="4" s="1"/>
  <c r="L737" i="4"/>
  <c r="K737" i="4"/>
  <c r="M736" i="4"/>
  <c r="L736" i="4"/>
  <c r="K736" i="4"/>
  <c r="N736" i="4" s="1" a="1"/>
  <c r="N736" i="4" s="1"/>
  <c r="O735" i="4"/>
  <c r="M735" i="4"/>
  <c r="L735" i="4"/>
  <c r="K735" i="4"/>
  <c r="N735" i="4" s="1" a="1"/>
  <c r="N735" i="4" s="1"/>
  <c r="M734" i="4"/>
  <c r="L734" i="4"/>
  <c r="K734" i="4"/>
  <c r="N734" i="4" s="1" a="1"/>
  <c r="N734" i="4" s="1"/>
  <c r="N733" i="4" a="1"/>
  <c r="N733" i="4" s="1"/>
  <c r="M733" i="4"/>
  <c r="L733" i="4"/>
  <c r="K733" i="4"/>
  <c r="M732" i="4"/>
  <c r="O732" i="4" s="1"/>
  <c r="L732" i="4"/>
  <c r="K732" i="4"/>
  <c r="N732" i="4" s="1" a="1"/>
  <c r="N732" i="4" s="1"/>
  <c r="M731" i="4"/>
  <c r="L731" i="4"/>
  <c r="K731" i="4"/>
  <c r="N731" i="4" s="1" a="1"/>
  <c r="N731" i="4" s="1"/>
  <c r="N730" i="4" a="1"/>
  <c r="N730" i="4" s="1"/>
  <c r="M730" i="4"/>
  <c r="L730" i="4"/>
  <c r="O730" i="4" s="1"/>
  <c r="K730" i="4"/>
  <c r="M729" i="4"/>
  <c r="L729" i="4"/>
  <c r="O729" i="4" s="1"/>
  <c r="K729" i="4"/>
  <c r="N728" i="4" a="1"/>
  <c r="N728" i="4" s="1"/>
  <c r="M728" i="4"/>
  <c r="O728" i="4" s="1"/>
  <c r="L728" i="4"/>
  <c r="K728" i="4"/>
  <c r="M727" i="4"/>
  <c r="L727" i="4"/>
  <c r="K727" i="4"/>
  <c r="N727" i="4" s="1" a="1"/>
  <c r="N727" i="4" s="1"/>
  <c r="M726" i="4"/>
  <c r="L726" i="4"/>
  <c r="O726" i="4" s="1"/>
  <c r="K726" i="4"/>
  <c r="O725" i="4"/>
  <c r="N725" i="4" a="1"/>
  <c r="N725" i="4" s="1"/>
  <c r="M725" i="4"/>
  <c r="L725" i="4"/>
  <c r="K725" i="4"/>
  <c r="M724" i="4"/>
  <c r="L724" i="4"/>
  <c r="O724" i="4" s="1"/>
  <c r="K724" i="4"/>
  <c r="M723" i="4"/>
  <c r="L723" i="4"/>
  <c r="K723" i="4"/>
  <c r="N723" i="4" s="1" a="1"/>
  <c r="N723" i="4" s="1"/>
  <c r="M722" i="4"/>
  <c r="L722" i="4"/>
  <c r="O722" i="4" s="1"/>
  <c r="K722" i="4"/>
  <c r="N722" i="4" s="1" a="1"/>
  <c r="N722" i="4" s="1"/>
  <c r="O721" i="4"/>
  <c r="N721" i="4" a="1"/>
  <c r="N721" i="4" s="1"/>
  <c r="M721" i="4"/>
  <c r="L721" i="4"/>
  <c r="K721" i="4"/>
  <c r="O720" i="4"/>
  <c r="N720" i="4" a="1"/>
  <c r="N720" i="4" s="1"/>
  <c r="M720" i="4"/>
  <c r="L720" i="4"/>
  <c r="K720" i="4"/>
  <c r="M719" i="4"/>
  <c r="L719" i="4"/>
  <c r="K719" i="4"/>
  <c r="O718" i="4"/>
  <c r="N718" i="4" a="1"/>
  <c r="N718" i="4" s="1"/>
  <c r="M718" i="4"/>
  <c r="L718" i="4"/>
  <c r="K718" i="4"/>
  <c r="M717" i="4"/>
  <c r="L717" i="4"/>
  <c r="K717" i="4"/>
  <c r="N716" i="4" a="1"/>
  <c r="N716" i="4" s="1"/>
  <c r="M716" i="4"/>
  <c r="L716" i="4"/>
  <c r="K716" i="4"/>
  <c r="O716" i="4" s="1"/>
  <c r="M715" i="4"/>
  <c r="L715" i="4"/>
  <c r="K715" i="4"/>
  <c r="M714" i="4"/>
  <c r="L714" i="4"/>
  <c r="K714" i="4"/>
  <c r="N714" i="4" s="1" a="1"/>
  <c r="N714" i="4" s="1"/>
  <c r="O713" i="4"/>
  <c r="N713" i="4"/>
  <c r="N713" i="4" a="1"/>
  <c r="M713" i="4"/>
  <c r="L713" i="4"/>
  <c r="K713" i="4"/>
  <c r="M712" i="4"/>
  <c r="L712" i="4"/>
  <c r="K712" i="4"/>
  <c r="N711" i="4" a="1"/>
  <c r="N711" i="4" s="1"/>
  <c r="M711" i="4"/>
  <c r="O711" i="4" s="1"/>
  <c r="L711" i="4"/>
  <c r="K711" i="4"/>
  <c r="M710" i="4"/>
  <c r="L710" i="4"/>
  <c r="K710" i="4"/>
  <c r="N710" i="4" s="1" a="1"/>
  <c r="N710" i="4" s="1"/>
  <c r="O709" i="4"/>
  <c r="M709" i="4"/>
  <c r="L709" i="4"/>
  <c r="K709" i="4"/>
  <c r="N709" i="4" s="1" a="1"/>
  <c r="N709" i="4" s="1"/>
  <c r="M708" i="4"/>
  <c r="L708" i="4"/>
  <c r="K708" i="4"/>
  <c r="N708" i="4" s="1" a="1"/>
  <c r="N708" i="4" s="1"/>
  <c r="N707" i="4" a="1"/>
  <c r="N707" i="4" s="1"/>
  <c r="M707" i="4"/>
  <c r="L707" i="4"/>
  <c r="O707" i="4" s="1"/>
  <c r="K707" i="4"/>
  <c r="O706" i="4"/>
  <c r="N706" i="4" a="1"/>
  <c r="N706" i="4" s="1"/>
  <c r="M706" i="4"/>
  <c r="L706" i="4"/>
  <c r="K706" i="4"/>
  <c r="M705" i="4"/>
  <c r="L705" i="4"/>
  <c r="K705" i="4"/>
  <c r="N705" i="4" s="1" a="1"/>
  <c r="N705" i="4" s="1"/>
  <c r="O704" i="4"/>
  <c r="N704" i="4" a="1"/>
  <c r="N704" i="4" s="1"/>
  <c r="M704" i="4"/>
  <c r="L704" i="4"/>
  <c r="K704" i="4"/>
  <c r="M703" i="4"/>
  <c r="L703" i="4"/>
  <c r="K703" i="4"/>
  <c r="N703" i="4" s="1" a="1"/>
  <c r="N703" i="4" s="1"/>
  <c r="M702" i="4"/>
  <c r="L702" i="4"/>
  <c r="K702" i="4"/>
  <c r="M701" i="4"/>
  <c r="L701" i="4"/>
  <c r="O701" i="4" s="1"/>
  <c r="K701" i="4"/>
  <c r="N701" i="4" s="1" a="1"/>
  <c r="N701" i="4" s="1"/>
  <c r="M700" i="4"/>
  <c r="L700" i="4"/>
  <c r="O700" i="4" s="1"/>
  <c r="K700" i="4"/>
  <c r="N699" i="4"/>
  <c r="M699" i="4"/>
  <c r="L699" i="4"/>
  <c r="K699" i="4"/>
  <c r="N699" i="4" s="1" a="1"/>
  <c r="M698" i="4"/>
  <c r="L698" i="4"/>
  <c r="O698" i="4" s="1"/>
  <c r="K698" i="4"/>
  <c r="M697" i="4"/>
  <c r="L697" i="4"/>
  <c r="O697" i="4" s="1"/>
  <c r="K697" i="4"/>
  <c r="M696" i="4"/>
  <c r="L696" i="4"/>
  <c r="O696" i="4" s="1"/>
  <c r="K696" i="4"/>
  <c r="N696" i="4" s="1" a="1"/>
  <c r="N696" i="4" s="1"/>
  <c r="O695" i="4"/>
  <c r="N695" i="4"/>
  <c r="M695" i="4"/>
  <c r="L695" i="4"/>
  <c r="K695" i="4"/>
  <c r="N695" i="4" s="1" a="1"/>
  <c r="O694" i="4"/>
  <c r="N694" i="4" a="1"/>
  <c r="N694" i="4" s="1"/>
  <c r="M694" i="4"/>
  <c r="L694" i="4"/>
  <c r="K694" i="4"/>
  <c r="M693" i="4"/>
  <c r="L693" i="4"/>
  <c r="K693" i="4"/>
  <c r="N692" i="4" a="1"/>
  <c r="N692" i="4" s="1"/>
  <c r="M692" i="4"/>
  <c r="O692" i="4" s="1"/>
  <c r="L692" i="4"/>
  <c r="K692" i="4"/>
  <c r="M691" i="4"/>
  <c r="L691" i="4"/>
  <c r="K691" i="4"/>
  <c r="M690" i="4"/>
  <c r="L690" i="4"/>
  <c r="K690" i="4"/>
  <c r="N690" i="4" s="1" a="1"/>
  <c r="N690" i="4" s="1"/>
  <c r="M689" i="4"/>
  <c r="L689" i="4"/>
  <c r="O689" i="4" s="1"/>
  <c r="K689" i="4"/>
  <c r="M688" i="4"/>
  <c r="L688" i="4"/>
  <c r="K688" i="4"/>
  <c r="O687" i="4"/>
  <c r="N687" i="4"/>
  <c r="M687" i="4"/>
  <c r="L687" i="4"/>
  <c r="K687" i="4"/>
  <c r="N687" i="4" s="1" a="1"/>
  <c r="M686" i="4"/>
  <c r="L686" i="4"/>
  <c r="K686" i="4"/>
  <c r="N686" i="4" s="1" a="1"/>
  <c r="N686" i="4" s="1"/>
  <c r="N685" i="4" a="1"/>
  <c r="N685" i="4" s="1"/>
  <c r="M685" i="4"/>
  <c r="O685" i="4" s="1"/>
  <c r="L685" i="4"/>
  <c r="K685" i="4"/>
  <c r="M684" i="4"/>
  <c r="L684" i="4"/>
  <c r="K684" i="4"/>
  <c r="M683" i="4"/>
  <c r="L683" i="4"/>
  <c r="O683" i="4" s="1"/>
  <c r="K683" i="4"/>
  <c r="M682" i="4"/>
  <c r="L682" i="4"/>
  <c r="O682" i="4" s="1"/>
  <c r="K682" i="4"/>
  <c r="O681" i="4"/>
  <c r="N681" i="4" a="1"/>
  <c r="N681" i="4" s="1"/>
  <c r="M681" i="4"/>
  <c r="L681" i="4"/>
  <c r="K681" i="4"/>
  <c r="O680" i="4"/>
  <c r="M680" i="4"/>
  <c r="L680" i="4"/>
  <c r="K680" i="4"/>
  <c r="N680" i="4" s="1" a="1"/>
  <c r="N680" i="4" s="1"/>
  <c r="N679" i="4" a="1"/>
  <c r="N679" i="4" s="1"/>
  <c r="M679" i="4"/>
  <c r="L679" i="4"/>
  <c r="O679" i="4" s="1"/>
  <c r="K679" i="4"/>
  <c r="O678" i="4"/>
  <c r="N678" i="4" a="1"/>
  <c r="N678" i="4" s="1"/>
  <c r="M678" i="4"/>
  <c r="L678" i="4"/>
  <c r="K678" i="4"/>
  <c r="M677" i="4"/>
  <c r="L677" i="4"/>
  <c r="O677" i="4" s="1"/>
  <c r="K677" i="4"/>
  <c r="O676" i="4"/>
  <c r="N676" i="4" a="1"/>
  <c r="N676" i="4" s="1"/>
  <c r="M676" i="4"/>
  <c r="L676" i="4"/>
  <c r="K676" i="4"/>
  <c r="M675" i="4"/>
  <c r="L675" i="4"/>
  <c r="K675" i="4"/>
  <c r="N675" i="4" s="1" a="1"/>
  <c r="N675" i="4" s="1"/>
  <c r="M674" i="4"/>
  <c r="L674" i="4"/>
  <c r="O674" i="4" s="1"/>
  <c r="K674" i="4"/>
  <c r="O673" i="4"/>
  <c r="N673" i="4" a="1"/>
  <c r="N673" i="4" s="1"/>
  <c r="M673" i="4"/>
  <c r="L673" i="4"/>
  <c r="K673" i="4"/>
  <c r="M672" i="4"/>
  <c r="L672" i="4"/>
  <c r="K672" i="4"/>
  <c r="N672" i="4" s="1" a="1"/>
  <c r="N672" i="4" s="1"/>
  <c r="M671" i="4"/>
  <c r="L671" i="4"/>
  <c r="K671" i="4"/>
  <c r="M670" i="4"/>
  <c r="L670" i="4"/>
  <c r="O670" i="4" s="1"/>
  <c r="K670" i="4"/>
  <c r="N670" i="4" s="1" a="1"/>
  <c r="N670" i="4" s="1"/>
  <c r="O669" i="4"/>
  <c r="M669" i="4"/>
  <c r="L669" i="4"/>
  <c r="N669" i="4" s="1" a="1"/>
  <c r="N669" i="4" s="1"/>
  <c r="K669" i="4"/>
  <c r="O668" i="4"/>
  <c r="M668" i="4"/>
  <c r="L668" i="4"/>
  <c r="K668" i="4"/>
  <c r="N668" i="4" s="1" a="1"/>
  <c r="N668" i="4" s="1"/>
  <c r="N667" i="4"/>
  <c r="N667" i="4" a="1"/>
  <c r="M667" i="4"/>
  <c r="L667" i="4"/>
  <c r="K667" i="4"/>
  <c r="N666" i="4" a="1"/>
  <c r="N666" i="4" s="1"/>
  <c r="M666" i="4"/>
  <c r="L666" i="4"/>
  <c r="K666" i="4"/>
  <c r="M665" i="4"/>
  <c r="L665" i="4"/>
  <c r="K665" i="4"/>
  <c r="M664" i="4"/>
  <c r="L664" i="4"/>
  <c r="O664" i="4" s="1"/>
  <c r="K664" i="4"/>
  <c r="M663" i="4"/>
  <c r="L663" i="4"/>
  <c r="O663" i="4" s="1"/>
  <c r="K663" i="4"/>
  <c r="N663" i="4" s="1" a="1"/>
  <c r="N663" i="4" s="1"/>
  <c r="M662" i="4"/>
  <c r="L662" i="4"/>
  <c r="K662" i="4"/>
  <c r="N662" i="4" s="1" a="1"/>
  <c r="N662" i="4" s="1"/>
  <c r="O661" i="4"/>
  <c r="N661" i="4"/>
  <c r="M661" i="4"/>
  <c r="L661" i="4"/>
  <c r="K661" i="4"/>
  <c r="N661" i="4" s="1" a="1"/>
  <c r="M660" i="4"/>
  <c r="L660" i="4"/>
  <c r="K660" i="4"/>
  <c r="N659" i="4"/>
  <c r="N659" i="4" a="1"/>
  <c r="M659" i="4"/>
  <c r="O659" i="4" s="1"/>
  <c r="L659" i="4"/>
  <c r="K659" i="4"/>
  <c r="M658" i="4"/>
  <c r="L658" i="4"/>
  <c r="K658" i="4"/>
  <c r="M657" i="4"/>
  <c r="L657" i="4"/>
  <c r="K657" i="4"/>
  <c r="M656" i="4"/>
  <c r="L656" i="4"/>
  <c r="K656" i="4"/>
  <c r="N655" i="4" a="1"/>
  <c r="N655" i="4" s="1"/>
  <c r="M655" i="4"/>
  <c r="L655" i="4"/>
  <c r="K655" i="4"/>
  <c r="O654" i="4"/>
  <c r="N654" i="4" a="1"/>
  <c r="N654" i="4" s="1"/>
  <c r="M654" i="4"/>
  <c r="L654" i="4"/>
  <c r="K654" i="4"/>
  <c r="N653" i="4" a="1"/>
  <c r="N653" i="4" s="1"/>
  <c r="M653" i="4"/>
  <c r="L653" i="4"/>
  <c r="K653" i="4"/>
  <c r="N652" i="4" a="1"/>
  <c r="N652" i="4" s="1"/>
  <c r="M652" i="4"/>
  <c r="O652" i="4" s="1"/>
  <c r="L652" i="4"/>
  <c r="K652" i="4"/>
  <c r="M651" i="4"/>
  <c r="L651" i="4"/>
  <c r="K651" i="4"/>
  <c r="N651" i="4" s="1" a="1"/>
  <c r="N651" i="4" s="1"/>
  <c r="N650" i="4" a="1"/>
  <c r="N650" i="4" s="1"/>
  <c r="M650" i="4"/>
  <c r="L650" i="4"/>
  <c r="O650" i="4" s="1"/>
  <c r="K650" i="4"/>
  <c r="O649" i="4"/>
  <c r="M649" i="4"/>
  <c r="L649" i="4"/>
  <c r="K649" i="4"/>
  <c r="N649" i="4" s="1" a="1"/>
  <c r="N649" i="4" s="1"/>
  <c r="N648" i="4" a="1"/>
  <c r="N648" i="4" s="1"/>
  <c r="M648" i="4"/>
  <c r="L648" i="4"/>
  <c r="K648" i="4"/>
  <c r="O647" i="4"/>
  <c r="N647" i="4"/>
  <c r="M647" i="4"/>
  <c r="L647" i="4"/>
  <c r="K647" i="4"/>
  <c r="N647" i="4" s="1" a="1"/>
  <c r="M646" i="4"/>
  <c r="L646" i="4"/>
  <c r="K646" i="4"/>
  <c r="N646" i="4" s="1" a="1"/>
  <c r="N646" i="4" s="1"/>
  <c r="O645" i="4"/>
  <c r="N645" i="4"/>
  <c r="N645" i="4" a="1"/>
  <c r="M645" i="4"/>
  <c r="L645" i="4"/>
  <c r="K645" i="4"/>
  <c r="M644" i="4"/>
  <c r="L644" i="4"/>
  <c r="O644" i="4" s="1"/>
  <c r="K644" i="4"/>
  <c r="N644" i="4" s="1" a="1"/>
  <c r="N644" i="4" s="1"/>
  <c r="M643" i="4"/>
  <c r="L643" i="4"/>
  <c r="K643" i="4"/>
  <c r="M642" i="4"/>
  <c r="L642" i="4"/>
  <c r="K642" i="4"/>
  <c r="N642" i="4" s="1" a="1"/>
  <c r="N642" i="4" s="1"/>
  <c r="M641" i="4"/>
  <c r="L641" i="4"/>
  <c r="O641" i="4" s="1"/>
  <c r="K641" i="4"/>
  <c r="O640" i="4"/>
  <c r="M640" i="4"/>
  <c r="L640" i="4"/>
  <c r="K640" i="4"/>
  <c r="N640" i="4" s="1" a="1"/>
  <c r="N640" i="4" s="1"/>
  <c r="M639" i="4"/>
  <c r="L639" i="4"/>
  <c r="K639" i="4"/>
  <c r="N639" i="4" s="1" a="1"/>
  <c r="N639" i="4" s="1"/>
  <c r="N638" i="4" a="1"/>
  <c r="N638" i="4" s="1"/>
  <c r="M638" i="4"/>
  <c r="L638" i="4"/>
  <c r="K638" i="4"/>
  <c r="M637" i="4"/>
  <c r="L637" i="4"/>
  <c r="O637" i="4" s="1"/>
  <c r="K637" i="4"/>
  <c r="N637" i="4" s="1" a="1"/>
  <c r="N637" i="4" s="1"/>
  <c r="M636" i="4"/>
  <c r="L636" i="4"/>
  <c r="K636" i="4"/>
  <c r="O635" i="4"/>
  <c r="N635" i="4"/>
  <c r="M635" i="4"/>
  <c r="L635" i="4"/>
  <c r="K635" i="4"/>
  <c r="N635" i="4" s="1" a="1"/>
  <c r="M634" i="4"/>
  <c r="L634" i="4"/>
  <c r="K634" i="4"/>
  <c r="O633" i="4"/>
  <c r="N633" i="4" a="1"/>
  <c r="N633" i="4" s="1"/>
  <c r="M633" i="4"/>
  <c r="L633" i="4"/>
  <c r="K633" i="4"/>
  <c r="M632" i="4"/>
  <c r="L632" i="4"/>
  <c r="K632" i="4"/>
  <c r="M631" i="4"/>
  <c r="L631" i="4"/>
  <c r="K631" i="4"/>
  <c r="M630" i="4"/>
  <c r="L630" i="4"/>
  <c r="O630" i="4" s="1"/>
  <c r="K630" i="4"/>
  <c r="M629" i="4"/>
  <c r="L629" i="4"/>
  <c r="O629" i="4" s="1"/>
  <c r="K629" i="4"/>
  <c r="N629" i="4" s="1" a="1"/>
  <c r="N629" i="4" s="1"/>
  <c r="O628" i="4"/>
  <c r="M628" i="4"/>
  <c r="L628" i="4"/>
  <c r="K628" i="4"/>
  <c r="N628" i="4" s="1" a="1"/>
  <c r="N628" i="4" s="1"/>
  <c r="M627" i="4"/>
  <c r="L627" i="4"/>
  <c r="K627" i="4"/>
  <c r="N627" i="4" s="1" a="1"/>
  <c r="N627" i="4" s="1"/>
  <c r="M626" i="4"/>
  <c r="L626" i="4"/>
  <c r="O626" i="4" s="1"/>
  <c r="K626" i="4"/>
  <c r="M625" i="4"/>
  <c r="L625" i="4"/>
  <c r="K625" i="4"/>
  <c r="N625" i="4" s="1" a="1"/>
  <c r="N625" i="4" s="1"/>
  <c r="O624" i="4"/>
  <c r="M624" i="4"/>
  <c r="L624" i="4"/>
  <c r="N624" i="4" s="1" a="1"/>
  <c r="N624" i="4" s="1"/>
  <c r="K624" i="4"/>
  <c r="O623" i="4"/>
  <c r="M623" i="4"/>
  <c r="L623" i="4"/>
  <c r="K623" i="4"/>
  <c r="N623" i="4" s="1" a="1"/>
  <c r="N623" i="4" s="1"/>
  <c r="N622" i="4" a="1"/>
  <c r="N622" i="4" s="1"/>
  <c r="M622" i="4"/>
  <c r="L622" i="4"/>
  <c r="K622" i="4"/>
  <c r="O621" i="4"/>
  <c r="N621" i="4" a="1"/>
  <c r="N621" i="4" s="1"/>
  <c r="M621" i="4"/>
  <c r="L621" i="4"/>
  <c r="K621" i="4"/>
  <c r="M620" i="4"/>
  <c r="L620" i="4"/>
  <c r="K620" i="4"/>
  <c r="N620" i="4" s="1" a="1"/>
  <c r="N620" i="4" s="1"/>
  <c r="N619" i="4" a="1"/>
  <c r="N619" i="4" s="1"/>
  <c r="M619" i="4"/>
  <c r="O619" i="4" s="1"/>
  <c r="L619" i="4"/>
  <c r="K619" i="4"/>
  <c r="M618" i="4"/>
  <c r="L618" i="4"/>
  <c r="K618" i="4"/>
  <c r="N618" i="4" s="1" a="1"/>
  <c r="N618" i="4" s="1"/>
  <c r="N617" i="4" a="1"/>
  <c r="N617" i="4" s="1"/>
  <c r="M617" i="4"/>
  <c r="L617" i="4"/>
  <c r="K617" i="4"/>
  <c r="M616" i="4"/>
  <c r="L616" i="4"/>
  <c r="K616" i="4"/>
  <c r="N616" i="4" s="1" a="1"/>
  <c r="N616" i="4" s="1"/>
  <c r="M615" i="4"/>
  <c r="L615" i="4"/>
  <c r="K615" i="4"/>
  <c r="N615" i="4" s="1" a="1"/>
  <c r="N615" i="4" s="1"/>
  <c r="N614" i="4" a="1"/>
  <c r="N614" i="4" s="1"/>
  <c r="M614" i="4"/>
  <c r="L614" i="4"/>
  <c r="K614" i="4"/>
  <c r="M613" i="4"/>
  <c r="L613" i="4"/>
  <c r="K613" i="4"/>
  <c r="N613" i="4" s="1" a="1"/>
  <c r="N613" i="4" s="1"/>
  <c r="M612" i="4"/>
  <c r="L612" i="4"/>
  <c r="K612" i="4"/>
  <c r="N612" i="4" s="1" a="1"/>
  <c r="N612" i="4" s="1"/>
  <c r="M611" i="4"/>
  <c r="L611" i="4"/>
  <c r="K611" i="4"/>
  <c r="N611" i="4" s="1" a="1"/>
  <c r="N611" i="4" s="1"/>
  <c r="O610" i="4"/>
  <c r="N610" i="4" a="1"/>
  <c r="N610" i="4" s="1"/>
  <c r="M610" i="4"/>
  <c r="L610" i="4"/>
  <c r="K610" i="4"/>
  <c r="O609" i="4"/>
  <c r="M609" i="4"/>
  <c r="L609" i="4"/>
  <c r="K609" i="4"/>
  <c r="N609" i="4" s="1" a="1"/>
  <c r="N609" i="4" s="1"/>
  <c r="M608" i="4"/>
  <c r="L608" i="4"/>
  <c r="K608" i="4"/>
  <c r="O608" i="4" s="1"/>
  <c r="N607" i="4"/>
  <c r="N607" i="4" a="1"/>
  <c r="M607" i="4"/>
  <c r="L607" i="4"/>
  <c r="O607" i="4" s="1"/>
  <c r="K607" i="4"/>
  <c r="M606" i="4"/>
  <c r="L606" i="4"/>
  <c r="K606" i="4"/>
  <c r="M605" i="4"/>
  <c r="L605" i="4"/>
  <c r="O605" i="4" s="1"/>
  <c r="K605" i="4"/>
  <c r="M604" i="4"/>
  <c r="L604" i="4"/>
  <c r="O604" i="4" s="1"/>
  <c r="K604" i="4"/>
  <c r="N604" i="4" s="1" a="1"/>
  <c r="N604" i="4" s="1"/>
  <c r="M603" i="4"/>
  <c r="L603" i="4"/>
  <c r="K603" i="4"/>
  <c r="N603" i="4" s="1" a="1"/>
  <c r="N603" i="4" s="1"/>
  <c r="O602" i="4"/>
  <c r="N602" i="4" a="1"/>
  <c r="N602" i="4" s="1"/>
  <c r="M602" i="4"/>
  <c r="L602" i="4"/>
  <c r="K602" i="4"/>
  <c r="M601" i="4"/>
  <c r="L601" i="4"/>
  <c r="O601" i="4" s="1"/>
  <c r="K601" i="4"/>
  <c r="M600" i="4"/>
  <c r="L600" i="4"/>
  <c r="K600" i="4"/>
  <c r="M599" i="4"/>
  <c r="L599" i="4"/>
  <c r="K599" i="4"/>
  <c r="N598" i="4" a="1"/>
  <c r="N598" i="4" s="1"/>
  <c r="M598" i="4"/>
  <c r="O598" i="4" s="1"/>
  <c r="L598" i="4"/>
  <c r="K598" i="4"/>
  <c r="O597" i="4"/>
  <c r="M597" i="4"/>
  <c r="L597" i="4"/>
  <c r="N597" i="4" s="1" a="1"/>
  <c r="N597" i="4" s="1"/>
  <c r="K597" i="4"/>
  <c r="M596" i="4"/>
  <c r="L596" i="4"/>
  <c r="K596" i="4"/>
  <c r="O596" i="4" s="1"/>
  <c r="O595" i="4"/>
  <c r="M595" i="4"/>
  <c r="L595" i="4"/>
  <c r="K595" i="4"/>
  <c r="N595" i="4" s="1" a="1"/>
  <c r="N595" i="4" s="1"/>
  <c r="M594" i="4"/>
  <c r="L594" i="4"/>
  <c r="K594" i="4"/>
  <c r="O593" i="4"/>
  <c r="N593" i="4" a="1"/>
  <c r="N593" i="4" s="1"/>
  <c r="M593" i="4"/>
  <c r="L593" i="4"/>
  <c r="K593" i="4"/>
  <c r="M592" i="4"/>
  <c r="L592" i="4"/>
  <c r="O592" i="4" s="1"/>
  <c r="K592" i="4"/>
  <c r="N592" i="4" s="1" a="1"/>
  <c r="N592" i="4" s="1"/>
  <c r="O591" i="4"/>
  <c r="M591" i="4"/>
  <c r="L591" i="4"/>
  <c r="K591" i="4"/>
  <c r="N591" i="4" s="1" a="1"/>
  <c r="N591" i="4" s="1"/>
  <c r="M590" i="4"/>
  <c r="L590" i="4"/>
  <c r="K590" i="4"/>
  <c r="N590" i="4" s="1" a="1"/>
  <c r="N590" i="4" s="1"/>
  <c r="M589" i="4"/>
  <c r="L589" i="4"/>
  <c r="K589" i="4"/>
  <c r="N589" i="4" s="1" a="1"/>
  <c r="N589" i="4" s="1"/>
  <c r="O588" i="4"/>
  <c r="M588" i="4"/>
  <c r="L588" i="4"/>
  <c r="K588" i="4"/>
  <c r="N588" i="4" s="1" a="1"/>
  <c r="N588" i="4" s="1"/>
  <c r="M587" i="4"/>
  <c r="L587" i="4"/>
  <c r="O587" i="4" s="1"/>
  <c r="K587" i="4"/>
  <c r="M586" i="4"/>
  <c r="L586" i="4"/>
  <c r="K586" i="4"/>
  <c r="M585" i="4"/>
  <c r="L585" i="4"/>
  <c r="K585" i="4"/>
  <c r="N585" i="4" s="1" a="1"/>
  <c r="N585" i="4" s="1"/>
  <c r="N584" i="4" a="1"/>
  <c r="N584" i="4" s="1"/>
  <c r="M584" i="4"/>
  <c r="O584" i="4" s="1"/>
  <c r="L584" i="4"/>
  <c r="K584" i="4"/>
  <c r="M583" i="4"/>
  <c r="L583" i="4"/>
  <c r="K583" i="4"/>
  <c r="N583" i="4" s="1" a="1"/>
  <c r="N583" i="4" s="1"/>
  <c r="M582" i="4"/>
  <c r="L582" i="4"/>
  <c r="N582" i="4" s="1" a="1"/>
  <c r="N582" i="4" s="1"/>
  <c r="K582" i="4"/>
  <c r="O581" i="4"/>
  <c r="N581" i="4" a="1"/>
  <c r="N581" i="4" s="1"/>
  <c r="M581" i="4"/>
  <c r="L581" i="4"/>
  <c r="K581" i="4"/>
  <c r="M580" i="4"/>
  <c r="L580" i="4"/>
  <c r="K580" i="4"/>
  <c r="N580" i="4" s="1" a="1"/>
  <c r="N580" i="4" s="1"/>
  <c r="M579" i="4"/>
  <c r="L579" i="4"/>
  <c r="O579" i="4" s="1"/>
  <c r="K579" i="4"/>
  <c r="M578" i="4"/>
  <c r="L578" i="4"/>
  <c r="O578" i="4" s="1"/>
  <c r="K578" i="4"/>
  <c r="N578" i="4" s="1" a="1"/>
  <c r="N578" i="4" s="1"/>
  <c r="M577" i="4"/>
  <c r="L577" i="4"/>
  <c r="K577" i="4"/>
  <c r="N577" i="4" s="1" a="1"/>
  <c r="N577" i="4" s="1"/>
  <c r="O576" i="4"/>
  <c r="N576" i="4" a="1"/>
  <c r="N576" i="4" s="1"/>
  <c r="M576" i="4"/>
  <c r="L576" i="4"/>
  <c r="K576" i="4"/>
  <c r="M575" i="4"/>
  <c r="L575" i="4"/>
  <c r="K575" i="4"/>
  <c r="M574" i="4"/>
  <c r="L574" i="4"/>
  <c r="K574" i="4"/>
  <c r="M573" i="4"/>
  <c r="L573" i="4"/>
  <c r="K573" i="4"/>
  <c r="O572" i="4"/>
  <c r="N572" i="4" a="1"/>
  <c r="N572" i="4" s="1"/>
  <c r="M572" i="4"/>
  <c r="L572" i="4"/>
  <c r="K572" i="4"/>
  <c r="M571" i="4"/>
  <c r="L571" i="4"/>
  <c r="K571" i="4"/>
  <c r="M570" i="4"/>
  <c r="L570" i="4"/>
  <c r="O570" i="4" s="1"/>
  <c r="K570" i="4"/>
  <c r="N570" i="4" s="1" a="1"/>
  <c r="N570" i="4" s="1"/>
  <c r="O569" i="4"/>
  <c r="N569" i="4"/>
  <c r="N569" i="4" a="1"/>
  <c r="M569" i="4"/>
  <c r="L569" i="4"/>
  <c r="K569" i="4"/>
  <c r="M568" i="4"/>
  <c r="L568" i="4"/>
  <c r="O568" i="4" s="1"/>
  <c r="K568" i="4"/>
  <c r="O567" i="4"/>
  <c r="N567" i="4"/>
  <c r="N567" i="4" a="1"/>
  <c r="M567" i="4"/>
  <c r="L567" i="4"/>
  <c r="K567" i="4"/>
  <c r="M566" i="4"/>
  <c r="L566" i="4"/>
  <c r="K566" i="4"/>
  <c r="N566" i="4" s="1" a="1"/>
  <c r="N566" i="4" s="1"/>
  <c r="O565" i="4"/>
  <c r="N565" i="4"/>
  <c r="M565" i="4"/>
  <c r="L565" i="4"/>
  <c r="K565" i="4"/>
  <c r="N565" i="4" s="1" a="1"/>
  <c r="M564" i="4"/>
  <c r="L564" i="4"/>
  <c r="K564" i="4"/>
  <c r="N564" i="4" s="1" a="1"/>
  <c r="N564" i="4" s="1"/>
  <c r="M563" i="4"/>
  <c r="L563" i="4"/>
  <c r="K563" i="4"/>
  <c r="N563" i="4" s="1" a="1"/>
  <c r="N563" i="4" s="1"/>
  <c r="O562" i="4"/>
  <c r="N562" i="4" a="1"/>
  <c r="N562" i="4" s="1"/>
  <c r="M562" i="4"/>
  <c r="L562" i="4"/>
  <c r="K562" i="4"/>
  <c r="N561" i="4" a="1"/>
  <c r="N561" i="4" s="1"/>
  <c r="M561" i="4"/>
  <c r="L561" i="4"/>
  <c r="K561" i="4"/>
  <c r="N560" i="4" a="1"/>
  <c r="N560" i="4" s="1"/>
  <c r="M560" i="4"/>
  <c r="O560" i="4" s="1"/>
  <c r="L560" i="4"/>
  <c r="K560" i="4"/>
  <c r="M559" i="4"/>
  <c r="L559" i="4"/>
  <c r="K559" i="4"/>
  <c r="N559" i="4" s="1" a="1"/>
  <c r="N559" i="4" s="1"/>
  <c r="O558" i="4"/>
  <c r="M558" i="4"/>
  <c r="L558" i="4"/>
  <c r="N558" i="4" s="1" a="1"/>
  <c r="N558" i="4" s="1"/>
  <c r="K558" i="4"/>
  <c r="M557" i="4"/>
  <c r="L557" i="4"/>
  <c r="O557" i="4" s="1"/>
  <c r="K557" i="4"/>
  <c r="N557" i="4" s="1" a="1"/>
  <c r="N557" i="4" s="1"/>
  <c r="N556" i="4" a="1"/>
  <c r="N556" i="4" s="1"/>
  <c r="M556" i="4"/>
  <c r="O556" i="4" s="1"/>
  <c r="L556" i="4"/>
  <c r="K556" i="4"/>
  <c r="N555" i="4"/>
  <c r="M555" i="4"/>
  <c r="L555" i="4"/>
  <c r="K555" i="4"/>
  <c r="N555" i="4" s="1" a="1"/>
  <c r="M554" i="4"/>
  <c r="L554" i="4"/>
  <c r="O554" i="4" s="1"/>
  <c r="K554" i="4"/>
  <c r="O553" i="4"/>
  <c r="N553" i="4" a="1"/>
  <c r="N553" i="4" s="1"/>
  <c r="M553" i="4"/>
  <c r="L553" i="4"/>
  <c r="K553" i="4"/>
  <c r="M552" i="4"/>
  <c r="L552" i="4"/>
  <c r="O552" i="4" s="1"/>
  <c r="K552" i="4"/>
  <c r="N552" i="4" s="1" a="1"/>
  <c r="N552" i="4" s="1"/>
  <c r="M551" i="4"/>
  <c r="L551" i="4"/>
  <c r="K551" i="4"/>
  <c r="O550" i="4"/>
  <c r="N550" i="4" a="1"/>
  <c r="N550" i="4" s="1"/>
  <c r="M550" i="4"/>
  <c r="L550" i="4"/>
  <c r="K550" i="4"/>
  <c r="M549" i="4"/>
  <c r="L549" i="4"/>
  <c r="O549" i="4" s="1"/>
  <c r="K549" i="4"/>
  <c r="O548" i="4"/>
  <c r="N548" i="4" a="1"/>
  <c r="N548" i="4" s="1"/>
  <c r="M548" i="4"/>
  <c r="L548" i="4"/>
  <c r="K548" i="4"/>
  <c r="M547" i="4"/>
  <c r="L547" i="4"/>
  <c r="K547" i="4"/>
  <c r="M546" i="4"/>
  <c r="L546" i="4"/>
  <c r="K546" i="4"/>
  <c r="N546" i="4" s="1" a="1"/>
  <c r="N546" i="4" s="1"/>
  <c r="M545" i="4"/>
  <c r="L545" i="4"/>
  <c r="O545" i="4" s="1"/>
  <c r="K545" i="4"/>
  <c r="M544" i="4"/>
  <c r="L544" i="4"/>
  <c r="K544" i="4"/>
  <c r="N544" i="4" s="1" a="1"/>
  <c r="N544" i="4" s="1"/>
  <c r="O543" i="4"/>
  <c r="M543" i="4"/>
  <c r="L543" i="4"/>
  <c r="K543" i="4"/>
  <c r="N543" i="4" s="1" a="1"/>
  <c r="N543" i="4" s="1"/>
  <c r="M542" i="4"/>
  <c r="L542" i="4"/>
  <c r="K542" i="4"/>
  <c r="N542" i="4" s="1" a="1"/>
  <c r="N542" i="4" s="1"/>
  <c r="N541" i="4"/>
  <c r="N541" i="4" a="1"/>
  <c r="M541" i="4"/>
  <c r="O541" i="4" s="1"/>
  <c r="L541" i="4"/>
  <c r="K541" i="4"/>
  <c r="M540" i="4"/>
  <c r="L540" i="4"/>
  <c r="K540" i="4"/>
  <c r="O539" i="4"/>
  <c r="N539" i="4" a="1"/>
  <c r="N539" i="4" s="1"/>
  <c r="M539" i="4"/>
  <c r="L539" i="4"/>
  <c r="K539" i="4"/>
  <c r="M538" i="4"/>
  <c r="L538" i="4"/>
  <c r="O538" i="4" s="1"/>
  <c r="K538" i="4"/>
  <c r="N537" i="4" a="1"/>
  <c r="N537" i="4" s="1"/>
  <c r="M537" i="4"/>
  <c r="L537" i="4"/>
  <c r="K537" i="4"/>
  <c r="O536" i="4"/>
  <c r="M536" i="4"/>
  <c r="L536" i="4"/>
  <c r="K536" i="4"/>
  <c r="N536" i="4" s="1" a="1"/>
  <c r="N536" i="4" s="1"/>
  <c r="M535" i="4"/>
  <c r="L535" i="4"/>
  <c r="O535" i="4" s="1"/>
  <c r="K535" i="4"/>
  <c r="N535" i="4" s="1" a="1"/>
  <c r="N535" i="4" s="1"/>
  <c r="N534" i="4" a="1"/>
  <c r="N534" i="4" s="1"/>
  <c r="M534" i="4"/>
  <c r="O534" i="4" s="1"/>
  <c r="L534" i="4"/>
  <c r="K534" i="4"/>
  <c r="M533" i="4"/>
  <c r="L533" i="4"/>
  <c r="K533" i="4"/>
  <c r="N533" i="4" s="1" a="1"/>
  <c r="N533" i="4" s="1"/>
  <c r="M532" i="4"/>
  <c r="L532" i="4"/>
  <c r="K532" i="4"/>
  <c r="N532" i="4" s="1" a="1"/>
  <c r="N532" i="4" s="1"/>
  <c r="M531" i="4"/>
  <c r="L531" i="4"/>
  <c r="K531" i="4"/>
  <c r="N531" i="4" s="1" a="1"/>
  <c r="N531" i="4" s="1"/>
  <c r="N530" i="4" a="1"/>
  <c r="N530" i="4" s="1"/>
  <c r="M530" i="4"/>
  <c r="L530" i="4"/>
  <c r="O530" i="4" s="1"/>
  <c r="K530" i="4"/>
  <c r="O529" i="4"/>
  <c r="N529" i="4" a="1"/>
  <c r="N529" i="4" s="1"/>
  <c r="M529" i="4"/>
  <c r="L529" i="4"/>
  <c r="K529" i="4"/>
  <c r="M528" i="4"/>
  <c r="L528" i="4"/>
  <c r="O528" i="4" s="1"/>
  <c r="K528" i="4"/>
  <c r="O527" i="4"/>
  <c r="N527" i="4"/>
  <c r="M527" i="4"/>
  <c r="L527" i="4"/>
  <c r="K527" i="4"/>
  <c r="N527" i="4" s="1" a="1"/>
  <c r="M526" i="4"/>
  <c r="L526" i="4"/>
  <c r="O526" i="4" s="1"/>
  <c r="K526" i="4"/>
  <c r="N526" i="4" s="1" a="1"/>
  <c r="N526" i="4" s="1"/>
  <c r="N525" i="4" a="1"/>
  <c r="N525" i="4" s="1"/>
  <c r="M525" i="4"/>
  <c r="L525" i="4"/>
  <c r="O525" i="4" s="1"/>
  <c r="K525" i="4"/>
  <c r="O524" i="4"/>
  <c r="M524" i="4"/>
  <c r="L524" i="4"/>
  <c r="K524" i="4"/>
  <c r="N524" i="4" s="1" a="1"/>
  <c r="N524" i="4" s="1"/>
  <c r="M523" i="4"/>
  <c r="L523" i="4"/>
  <c r="K523" i="4"/>
  <c r="N522" i="4" a="1"/>
  <c r="N522" i="4" s="1"/>
  <c r="M522" i="4"/>
  <c r="L522" i="4"/>
  <c r="K522" i="4"/>
  <c r="M521" i="4"/>
  <c r="L521" i="4"/>
  <c r="K521" i="4"/>
  <c r="M520" i="4"/>
  <c r="L520" i="4"/>
  <c r="O520" i="4" s="1"/>
  <c r="K520" i="4"/>
  <c r="M519" i="4"/>
  <c r="L519" i="4"/>
  <c r="K519" i="4"/>
  <c r="N519" i="4" s="1" a="1"/>
  <c r="N519" i="4" s="1"/>
  <c r="N518" i="4" a="1"/>
  <c r="N518" i="4" s="1"/>
  <c r="M518" i="4"/>
  <c r="L518" i="4"/>
  <c r="O518" i="4" s="1"/>
  <c r="K518" i="4"/>
  <c r="O517" i="4"/>
  <c r="M517" i="4"/>
  <c r="L517" i="4"/>
  <c r="K517" i="4"/>
  <c r="N517" i="4" s="1" a="1"/>
  <c r="N517" i="4" s="1"/>
  <c r="M516" i="4"/>
  <c r="L516" i="4"/>
  <c r="K516" i="4"/>
  <c r="O515" i="4"/>
  <c r="N515" i="4"/>
  <c r="N515" i="4" a="1"/>
  <c r="M515" i="4"/>
  <c r="L515" i="4"/>
  <c r="K515" i="4"/>
  <c r="M514" i="4"/>
  <c r="L514" i="4"/>
  <c r="K514" i="4"/>
  <c r="M513" i="4"/>
  <c r="L513" i="4"/>
  <c r="O513" i="4" s="1"/>
  <c r="K513" i="4"/>
  <c r="M512" i="4"/>
  <c r="L512" i="4"/>
  <c r="K512" i="4"/>
  <c r="M511" i="4"/>
  <c r="L511" i="4"/>
  <c r="O511" i="4" s="1"/>
  <c r="K511" i="4"/>
  <c r="N511" i="4" s="1" a="1"/>
  <c r="N511" i="4" s="1"/>
  <c r="O510" i="4"/>
  <c r="N510" i="4" a="1"/>
  <c r="N510" i="4" s="1"/>
  <c r="M510" i="4"/>
  <c r="L510" i="4"/>
  <c r="K510" i="4"/>
  <c r="M509" i="4"/>
  <c r="L509" i="4"/>
  <c r="K509" i="4"/>
  <c r="N509" i="4" s="1" a="1"/>
  <c r="N509" i="4" s="1"/>
  <c r="N508" i="4" a="1"/>
  <c r="N508" i="4" s="1"/>
  <c r="M508" i="4"/>
  <c r="O508" i="4" s="1"/>
  <c r="L508" i="4"/>
  <c r="K508" i="4"/>
  <c r="M507" i="4"/>
  <c r="L507" i="4"/>
  <c r="K507" i="4"/>
  <c r="N507" i="4" s="1" a="1"/>
  <c r="N507" i="4" s="1"/>
  <c r="M506" i="4"/>
  <c r="L506" i="4"/>
  <c r="K506" i="4"/>
  <c r="N506" i="4" s="1" a="1"/>
  <c r="N506" i="4" s="1"/>
  <c r="O505" i="4"/>
  <c r="M505" i="4"/>
  <c r="L505" i="4"/>
  <c r="K505" i="4"/>
  <c r="N505" i="4" s="1" a="1"/>
  <c r="N505" i="4" s="1"/>
  <c r="N504" i="4" a="1"/>
  <c r="N504" i="4" s="1"/>
  <c r="M504" i="4"/>
  <c r="L504" i="4"/>
  <c r="K504" i="4"/>
  <c r="N503" i="4"/>
  <c r="M503" i="4"/>
  <c r="O503" i="4" s="1"/>
  <c r="L503" i="4"/>
  <c r="K503" i="4"/>
  <c r="N503" i="4" s="1" a="1"/>
  <c r="M502" i="4"/>
  <c r="L502" i="4"/>
  <c r="K502" i="4"/>
  <c r="N502" i="4" s="1" a="1"/>
  <c r="N502" i="4" s="1"/>
  <c r="O501" i="4"/>
  <c r="M501" i="4"/>
  <c r="L501" i="4"/>
  <c r="N501" i="4" s="1" a="1"/>
  <c r="N501" i="4" s="1"/>
  <c r="K501" i="4"/>
  <c r="M500" i="4"/>
  <c r="L500" i="4"/>
  <c r="K500" i="4"/>
  <c r="N500" i="4" s="1" a="1"/>
  <c r="N500" i="4" s="1"/>
  <c r="N499" i="4"/>
  <c r="N499" i="4" a="1"/>
  <c r="M499" i="4"/>
  <c r="O499" i="4" s="1"/>
  <c r="L499" i="4"/>
  <c r="K499" i="4"/>
  <c r="M498" i="4"/>
  <c r="L498" i="4"/>
  <c r="K498" i="4"/>
  <c r="N498" i="4" s="1" a="1"/>
  <c r="N498" i="4" s="1"/>
  <c r="M497" i="4"/>
  <c r="L497" i="4"/>
  <c r="O497" i="4" s="1"/>
  <c r="K497" i="4"/>
  <c r="M496" i="4"/>
  <c r="O496" i="4" s="1"/>
  <c r="L496" i="4"/>
  <c r="K496" i="4"/>
  <c r="N496" i="4" s="1" a="1"/>
  <c r="N496" i="4" s="1"/>
  <c r="M495" i="4"/>
  <c r="L495" i="4"/>
  <c r="O495" i="4" s="1"/>
  <c r="K495" i="4"/>
  <c r="M494" i="4"/>
  <c r="L494" i="4"/>
  <c r="K494" i="4"/>
  <c r="N494" i="4" s="1" a="1"/>
  <c r="N494" i="4" s="1"/>
  <c r="M493" i="4"/>
  <c r="L493" i="4"/>
  <c r="K493" i="4"/>
  <c r="N493" i="4" s="1" a="1"/>
  <c r="N493" i="4" s="1"/>
  <c r="O492" i="4"/>
  <c r="M492" i="4"/>
  <c r="L492" i="4"/>
  <c r="K492" i="4"/>
  <c r="N492" i="4" s="1" a="1"/>
  <c r="N492" i="4" s="1"/>
  <c r="O491" i="4"/>
  <c r="M491" i="4"/>
  <c r="L491" i="4"/>
  <c r="K491" i="4"/>
  <c r="N491" i="4" s="1" a="1"/>
  <c r="N491" i="4" s="1"/>
  <c r="M490" i="4"/>
  <c r="L490" i="4"/>
  <c r="K490" i="4"/>
  <c r="O489" i="4"/>
  <c r="N489" i="4" a="1"/>
  <c r="N489" i="4" s="1"/>
  <c r="M489" i="4"/>
  <c r="L489" i="4"/>
  <c r="K489" i="4"/>
  <c r="M488" i="4"/>
  <c r="L488" i="4"/>
  <c r="K488" i="4"/>
  <c r="N487" i="4"/>
  <c r="N487" i="4" a="1"/>
  <c r="M487" i="4"/>
  <c r="L487" i="4"/>
  <c r="K487" i="4"/>
  <c r="M486" i="4"/>
  <c r="L486" i="4"/>
  <c r="O486" i="4" s="1"/>
  <c r="K486" i="4"/>
  <c r="M485" i="4"/>
  <c r="L485" i="4"/>
  <c r="O485" i="4" s="1"/>
  <c r="K485" i="4"/>
  <c r="N485" i="4" s="1" a="1"/>
  <c r="N485" i="4" s="1"/>
  <c r="O484" i="4"/>
  <c r="M484" i="4"/>
  <c r="L484" i="4"/>
  <c r="K484" i="4"/>
  <c r="N484" i="4" s="1" a="1"/>
  <c r="N484" i="4" s="1"/>
  <c r="M483" i="4"/>
  <c r="L483" i="4"/>
  <c r="K483" i="4"/>
  <c r="N483" i="4" s="1" a="1"/>
  <c r="N483" i="4" s="1"/>
  <c r="M482" i="4"/>
  <c r="L482" i="4"/>
  <c r="O482" i="4" s="1"/>
  <c r="K482" i="4"/>
  <c r="M481" i="4"/>
  <c r="L481" i="4"/>
  <c r="O481" i="4" s="1"/>
  <c r="K481" i="4"/>
  <c r="N481" i="4" s="1" a="1"/>
  <c r="N481" i="4" s="1"/>
  <c r="M480" i="4"/>
  <c r="L480" i="4"/>
  <c r="K480" i="4"/>
  <c r="N480" i="4" s="1" a="1"/>
  <c r="N480" i="4" s="1"/>
  <c r="O479" i="4"/>
  <c r="M479" i="4"/>
  <c r="L479" i="4"/>
  <c r="K479" i="4"/>
  <c r="N479" i="4" s="1" a="1"/>
  <c r="N479" i="4" s="1"/>
  <c r="N478" i="4" a="1"/>
  <c r="N478" i="4" s="1"/>
  <c r="M478" i="4"/>
  <c r="L478" i="4"/>
  <c r="K478" i="4"/>
  <c r="O477" i="4"/>
  <c r="N477" i="4" a="1"/>
  <c r="N477" i="4" s="1"/>
  <c r="M477" i="4"/>
  <c r="L477" i="4"/>
  <c r="K477" i="4"/>
  <c r="M476" i="4"/>
  <c r="L476" i="4"/>
  <c r="K476" i="4"/>
  <c r="N476" i="4" s="1" a="1"/>
  <c r="N476" i="4" s="1"/>
  <c r="O475" i="4"/>
  <c r="N475" i="4"/>
  <c r="N475" i="4" a="1"/>
  <c r="M475" i="4"/>
  <c r="L475" i="4"/>
  <c r="K475" i="4"/>
  <c r="M474" i="4"/>
  <c r="L474" i="4"/>
  <c r="K474" i="4"/>
  <c r="N474" i="4" s="1" a="1"/>
  <c r="N474" i="4" s="1"/>
  <c r="N473" i="4" a="1"/>
  <c r="N473" i="4" s="1"/>
  <c r="M473" i="4"/>
  <c r="O473" i="4" s="1"/>
  <c r="L473" i="4"/>
  <c r="K473" i="4"/>
  <c r="M472" i="4"/>
  <c r="L472" i="4"/>
  <c r="K472" i="4"/>
  <c r="N472" i="4" s="1" a="1"/>
  <c r="N472" i="4" s="1"/>
  <c r="M471" i="4"/>
  <c r="L471" i="4"/>
  <c r="O471" i="4" s="1"/>
  <c r="K471" i="4"/>
  <c r="N471" i="4" s="1" a="1"/>
  <c r="N471" i="4" s="1"/>
  <c r="N470" i="4" a="1"/>
  <c r="N470" i="4" s="1"/>
  <c r="M470" i="4"/>
  <c r="L470" i="4"/>
  <c r="K470" i="4"/>
  <c r="M469" i="4"/>
  <c r="L469" i="4"/>
  <c r="K469" i="4"/>
  <c r="N469" i="4" s="1" a="1"/>
  <c r="N469" i="4" s="1"/>
  <c r="M468" i="4"/>
  <c r="L468" i="4"/>
  <c r="K468" i="4"/>
  <c r="M467" i="4"/>
  <c r="L467" i="4"/>
  <c r="K467" i="4"/>
  <c r="N467" i="4" s="1" a="1"/>
  <c r="N467" i="4" s="1"/>
  <c r="M466" i="4"/>
  <c r="L466" i="4"/>
  <c r="O466" i="4" s="1"/>
  <c r="K466" i="4"/>
  <c r="O465" i="4"/>
  <c r="M465" i="4"/>
  <c r="L465" i="4"/>
  <c r="K465" i="4"/>
  <c r="N465" i="4" s="1" a="1"/>
  <c r="N465" i="4" s="1"/>
  <c r="N464" i="4" a="1"/>
  <c r="N464" i="4" s="1"/>
  <c r="M464" i="4"/>
  <c r="O464" i="4" s="1"/>
  <c r="L464" i="4"/>
  <c r="K464" i="4"/>
  <c r="N463" i="4"/>
  <c r="N463" i="4" a="1"/>
  <c r="M463" i="4"/>
  <c r="L463" i="4"/>
  <c r="O463" i="4" s="1"/>
  <c r="K463" i="4"/>
  <c r="M462" i="4"/>
  <c r="L462" i="4"/>
  <c r="K462" i="4"/>
  <c r="O461" i="4"/>
  <c r="N461" i="4" a="1"/>
  <c r="N461" i="4" s="1"/>
  <c r="M461" i="4"/>
  <c r="L461" i="4"/>
  <c r="K461" i="4"/>
  <c r="M460" i="4"/>
  <c r="L460" i="4"/>
  <c r="K460" i="4"/>
  <c r="N460" i="4" s="1" a="1"/>
  <c r="N460" i="4" s="1"/>
  <c r="M459" i="4"/>
  <c r="L459" i="4"/>
  <c r="K459" i="4"/>
  <c r="N459" i="4" s="1" a="1"/>
  <c r="N459" i="4" s="1"/>
  <c r="O458" i="4"/>
  <c r="N458" i="4" a="1"/>
  <c r="N458" i="4" s="1"/>
  <c r="M458" i="4"/>
  <c r="L458" i="4"/>
  <c r="K458" i="4"/>
  <c r="M457" i="4"/>
  <c r="L457" i="4"/>
  <c r="K457" i="4"/>
  <c r="N457" i="4" s="1" a="1"/>
  <c r="N457" i="4" s="1"/>
  <c r="M456" i="4"/>
  <c r="L456" i="4"/>
  <c r="K456" i="4"/>
  <c r="M455" i="4"/>
  <c r="L455" i="4"/>
  <c r="K455" i="4"/>
  <c r="M454" i="4"/>
  <c r="L454" i="4"/>
  <c r="K454" i="4"/>
  <c r="N454" i="4" s="1" a="1"/>
  <c r="N454" i="4" s="1"/>
  <c r="O453" i="4"/>
  <c r="M453" i="4"/>
  <c r="L453" i="4"/>
  <c r="N453" i="4" s="1" a="1"/>
  <c r="N453" i="4" s="1"/>
  <c r="K453" i="4"/>
  <c r="O452" i="4"/>
  <c r="M452" i="4"/>
  <c r="L452" i="4"/>
  <c r="K452" i="4"/>
  <c r="N452" i="4" s="1" a="1"/>
  <c r="N452" i="4" s="1"/>
  <c r="O451" i="4"/>
  <c r="N451" i="4"/>
  <c r="M451" i="4"/>
  <c r="L451" i="4"/>
  <c r="K451" i="4"/>
  <c r="N451" i="4" s="1" a="1"/>
  <c r="M450" i="4"/>
  <c r="L450" i="4"/>
  <c r="K450" i="4"/>
  <c r="N450" i="4" s="1" a="1"/>
  <c r="N450" i="4" s="1"/>
  <c r="N449" i="4" a="1"/>
  <c r="N449" i="4" s="1"/>
  <c r="M449" i="4"/>
  <c r="O449" i="4" s="1"/>
  <c r="L449" i="4"/>
  <c r="K449" i="4"/>
  <c r="M448" i="4"/>
  <c r="L448" i="4"/>
  <c r="O448" i="4" s="1"/>
  <c r="K448" i="4"/>
  <c r="N448" i="4" s="1" a="1"/>
  <c r="N448" i="4" s="1"/>
  <c r="O447" i="4"/>
  <c r="N447" i="4"/>
  <c r="N447" i="4" a="1"/>
  <c r="M447" i="4"/>
  <c r="L447" i="4"/>
  <c r="K447" i="4"/>
  <c r="M446" i="4"/>
  <c r="L446" i="4"/>
  <c r="K446" i="4"/>
  <c r="N446" i="4" s="1" a="1"/>
  <c r="N446" i="4" s="1"/>
  <c r="N445" i="4" a="1"/>
  <c r="N445" i="4" s="1"/>
  <c r="M445" i="4"/>
  <c r="L445" i="4"/>
  <c r="K445" i="4"/>
  <c r="O444" i="4"/>
  <c r="M444" i="4"/>
  <c r="L444" i="4"/>
  <c r="K444" i="4"/>
  <c r="N444" i="4" s="1" a="1"/>
  <c r="N444" i="4" s="1"/>
  <c r="M443" i="4"/>
  <c r="L443" i="4"/>
  <c r="O443" i="4" s="1"/>
  <c r="K443" i="4"/>
  <c r="O442" i="4"/>
  <c r="N442" i="4" a="1"/>
  <c r="N442" i="4" s="1"/>
  <c r="M442" i="4"/>
  <c r="L442" i="4"/>
  <c r="K442" i="4"/>
  <c r="M441" i="4"/>
  <c r="L441" i="4"/>
  <c r="O441" i="4" s="1"/>
  <c r="K441" i="4"/>
  <c r="M440" i="4"/>
  <c r="L440" i="4"/>
  <c r="K440" i="4"/>
  <c r="M439" i="4"/>
  <c r="L439" i="4"/>
  <c r="K439" i="4"/>
  <c r="N439" i="4" s="1" a="1"/>
  <c r="N439" i="4" s="1"/>
  <c r="O438" i="4"/>
  <c r="N438" i="4" a="1"/>
  <c r="N438" i="4" s="1"/>
  <c r="M438" i="4"/>
  <c r="L438" i="4"/>
  <c r="K438" i="4"/>
  <c r="O437" i="4"/>
  <c r="N437" i="4" a="1"/>
  <c r="N437" i="4" s="1"/>
  <c r="M437" i="4"/>
  <c r="L437" i="4"/>
  <c r="K437" i="4"/>
  <c r="M436" i="4"/>
  <c r="L436" i="4"/>
  <c r="O436" i="4" s="1"/>
  <c r="K436" i="4"/>
  <c r="N435" i="4"/>
  <c r="M435" i="4"/>
  <c r="L435" i="4"/>
  <c r="K435" i="4"/>
  <c r="N435" i="4" s="1" a="1"/>
  <c r="M434" i="4"/>
  <c r="L434" i="4"/>
  <c r="O434" i="4" s="1"/>
  <c r="K434" i="4"/>
  <c r="N434" i="4" s="1" a="1"/>
  <c r="N434" i="4" s="1"/>
  <c r="O433" i="4"/>
  <c r="M433" i="4"/>
  <c r="L433" i="4"/>
  <c r="N433" i="4" s="1" a="1"/>
  <c r="N433" i="4" s="1"/>
  <c r="K433" i="4"/>
  <c r="O432" i="4"/>
  <c r="N432" i="4" a="1"/>
  <c r="N432" i="4" s="1"/>
  <c r="M432" i="4"/>
  <c r="L432" i="4"/>
  <c r="K432" i="4"/>
  <c r="M431" i="4"/>
  <c r="L431" i="4"/>
  <c r="K431" i="4"/>
  <c r="N430" i="4" a="1"/>
  <c r="N430" i="4" s="1"/>
  <c r="M430" i="4"/>
  <c r="O430" i="4" s="1"/>
  <c r="L430" i="4"/>
  <c r="K430" i="4"/>
  <c r="M429" i="4"/>
  <c r="L429" i="4"/>
  <c r="K429" i="4"/>
  <c r="M428" i="4"/>
  <c r="L428" i="4"/>
  <c r="K428" i="4"/>
  <c r="N428" i="4" s="1" a="1"/>
  <c r="N428" i="4" s="1"/>
  <c r="M427" i="4"/>
  <c r="L427" i="4"/>
  <c r="K427" i="4"/>
  <c r="N426" i="4" a="1"/>
  <c r="N426" i="4" s="1"/>
  <c r="M426" i="4"/>
  <c r="L426" i="4"/>
  <c r="K426" i="4"/>
  <c r="O425" i="4"/>
  <c r="N425" i="4"/>
  <c r="N425" i="4" a="1"/>
  <c r="M425" i="4"/>
  <c r="L425" i="4"/>
  <c r="K425" i="4"/>
  <c r="M424" i="4"/>
  <c r="L424" i="4"/>
  <c r="O424" i="4" s="1"/>
  <c r="K424" i="4"/>
  <c r="N423" i="4" a="1"/>
  <c r="N423" i="4" s="1"/>
  <c r="M423" i="4"/>
  <c r="O423" i="4" s="1"/>
  <c r="L423" i="4"/>
  <c r="K423" i="4"/>
  <c r="M422" i="4"/>
  <c r="L422" i="4"/>
  <c r="K422" i="4"/>
  <c r="N422" i="4" s="1" a="1"/>
  <c r="N422" i="4" s="1"/>
  <c r="O421" i="4"/>
  <c r="N421" i="4" a="1"/>
  <c r="N421" i="4" s="1"/>
  <c r="M421" i="4"/>
  <c r="L421" i="4"/>
  <c r="K421" i="4"/>
  <c r="M420" i="4"/>
  <c r="L420" i="4"/>
  <c r="K420" i="4"/>
  <c r="N420" i="4" s="1" a="1"/>
  <c r="N420" i="4" s="1"/>
  <c r="M419" i="4"/>
  <c r="L419" i="4"/>
  <c r="O419" i="4" s="1"/>
  <c r="K419" i="4"/>
  <c r="O418" i="4"/>
  <c r="N418" i="4" a="1"/>
  <c r="N418" i="4" s="1"/>
  <c r="M418" i="4"/>
  <c r="L418" i="4"/>
  <c r="K418" i="4"/>
  <c r="M417" i="4"/>
  <c r="L417" i="4"/>
  <c r="K417" i="4"/>
  <c r="N417" i="4" s="1" a="1"/>
  <c r="N417" i="4" s="1"/>
  <c r="N416" i="4" a="1"/>
  <c r="N416" i="4" s="1"/>
  <c r="M416" i="4"/>
  <c r="O416" i="4" s="1"/>
  <c r="L416" i="4"/>
  <c r="K416" i="4"/>
  <c r="M415" i="4"/>
  <c r="L415" i="4"/>
  <c r="O415" i="4" s="1"/>
  <c r="K415" i="4"/>
  <c r="M414" i="4"/>
  <c r="L414" i="4"/>
  <c r="K414" i="4"/>
  <c r="M413" i="4"/>
  <c r="L413" i="4"/>
  <c r="O413" i="4" s="1"/>
  <c r="K413" i="4"/>
  <c r="N413" i="4" s="1" a="1"/>
  <c r="N413" i="4" s="1"/>
  <c r="M412" i="4"/>
  <c r="L412" i="4"/>
  <c r="K412" i="4"/>
  <c r="N412" i="4" s="1" a="1"/>
  <c r="N412" i="4" s="1"/>
  <c r="N411" i="4"/>
  <c r="M411" i="4"/>
  <c r="L411" i="4"/>
  <c r="K411" i="4"/>
  <c r="N411" i="4" s="1" a="1"/>
  <c r="M410" i="4"/>
  <c r="L410" i="4"/>
  <c r="K410" i="4"/>
  <c r="N410" i="4" s="1" a="1"/>
  <c r="N410" i="4" s="1"/>
  <c r="M409" i="4"/>
  <c r="L409" i="4"/>
  <c r="K409" i="4"/>
  <c r="N409" i="4" s="1" a="1"/>
  <c r="N409" i="4" s="1"/>
  <c r="M408" i="4"/>
  <c r="L408" i="4"/>
  <c r="O408" i="4" s="1"/>
  <c r="K408" i="4"/>
  <c r="N408" i="4" s="1" a="1"/>
  <c r="N408" i="4" s="1"/>
  <c r="N407" i="4"/>
  <c r="M407" i="4"/>
  <c r="O407" i="4" s="1"/>
  <c r="L407" i="4"/>
  <c r="K407" i="4"/>
  <c r="N407" i="4" s="1" a="1"/>
  <c r="O406" i="4"/>
  <c r="N406" i="4" a="1"/>
  <c r="N406" i="4" s="1"/>
  <c r="M406" i="4"/>
  <c r="L406" i="4"/>
  <c r="K406" i="4"/>
  <c r="N405" i="4" a="1"/>
  <c r="N405" i="4" s="1"/>
  <c r="M405" i="4"/>
  <c r="L405" i="4"/>
  <c r="O405" i="4" s="1"/>
  <c r="K405" i="4"/>
  <c r="O404" i="4"/>
  <c r="N404" i="4" a="1"/>
  <c r="N404" i="4" s="1"/>
  <c r="M404" i="4"/>
  <c r="L404" i="4"/>
  <c r="K404" i="4"/>
  <c r="M403" i="4"/>
  <c r="L403" i="4"/>
  <c r="K403" i="4"/>
  <c r="N402" i="4" a="1"/>
  <c r="N402" i="4" s="1"/>
  <c r="M402" i="4"/>
  <c r="L402" i="4"/>
  <c r="K402" i="4"/>
  <c r="M401" i="4"/>
  <c r="L401" i="4"/>
  <c r="O401" i="4" s="1"/>
  <c r="K401" i="4"/>
  <c r="M400" i="4"/>
  <c r="L400" i="4"/>
  <c r="K400" i="4"/>
  <c r="N400" i="4" s="1" a="1"/>
  <c r="N400" i="4" s="1"/>
  <c r="O399" i="4"/>
  <c r="M399" i="4"/>
  <c r="L399" i="4"/>
  <c r="K399" i="4"/>
  <c r="N399" i="4" s="1" a="1"/>
  <c r="N399" i="4" s="1"/>
  <c r="M398" i="4"/>
  <c r="L398" i="4"/>
  <c r="O398" i="4" s="1"/>
  <c r="K398" i="4"/>
  <c r="N397" i="4"/>
  <c r="N397" i="4" a="1"/>
  <c r="M397" i="4"/>
  <c r="O397" i="4" s="1"/>
  <c r="L397" i="4"/>
  <c r="K397" i="4"/>
  <c r="M396" i="4"/>
  <c r="L396" i="4"/>
  <c r="K396" i="4"/>
  <c r="O395" i="4"/>
  <c r="M395" i="4"/>
  <c r="L395" i="4"/>
  <c r="K395" i="4"/>
  <c r="N395" i="4" s="1" a="1"/>
  <c r="N395" i="4" s="1"/>
  <c r="M394" i="4"/>
  <c r="L394" i="4"/>
  <c r="O394" i="4" s="1"/>
  <c r="K394" i="4"/>
  <c r="N393" i="4" a="1"/>
  <c r="N393" i="4" s="1"/>
  <c r="M393" i="4"/>
  <c r="O393" i="4" s="1"/>
  <c r="L393" i="4"/>
  <c r="K393" i="4"/>
  <c r="O392" i="4"/>
  <c r="M392" i="4"/>
  <c r="L392" i="4"/>
  <c r="K392" i="4"/>
  <c r="N392" i="4" s="1" a="1"/>
  <c r="N392" i="4" s="1"/>
  <c r="M391" i="4"/>
  <c r="L391" i="4"/>
  <c r="O391" i="4" s="1"/>
  <c r="K391" i="4"/>
  <c r="O390" i="4"/>
  <c r="N390" i="4" a="1"/>
  <c r="N390" i="4" s="1"/>
  <c r="M390" i="4"/>
  <c r="L390" i="4"/>
  <c r="K390" i="4"/>
  <c r="M389" i="4"/>
  <c r="L389" i="4"/>
  <c r="K389" i="4"/>
  <c r="N389" i="4" s="1" a="1"/>
  <c r="N389" i="4" s="1"/>
  <c r="M388" i="4"/>
  <c r="L388" i="4"/>
  <c r="K388" i="4"/>
  <c r="M387" i="4"/>
  <c r="L387" i="4"/>
  <c r="K387" i="4"/>
  <c r="N387" i="4" s="1" a="1"/>
  <c r="N387" i="4" s="1"/>
  <c r="M386" i="4"/>
  <c r="L386" i="4"/>
  <c r="K386" i="4"/>
  <c r="N386" i="4" s="1" a="1"/>
  <c r="N386" i="4" s="1"/>
  <c r="O385" i="4"/>
  <c r="N385" i="4" a="1"/>
  <c r="N385" i="4" s="1"/>
  <c r="M385" i="4"/>
  <c r="L385" i="4"/>
  <c r="K385" i="4"/>
  <c r="M384" i="4"/>
  <c r="L384" i="4"/>
  <c r="O384" i="4" s="1"/>
  <c r="K384" i="4"/>
  <c r="M383" i="4"/>
  <c r="L383" i="4"/>
  <c r="K383" i="4"/>
  <c r="M382" i="4"/>
  <c r="L382" i="4"/>
  <c r="O382" i="4" s="1"/>
  <c r="K382" i="4"/>
  <c r="N382" i="4" s="1" a="1"/>
  <c r="N382" i="4" s="1"/>
  <c r="O381" i="4"/>
  <c r="N381" i="4"/>
  <c r="N381" i="4" a="1"/>
  <c r="M381" i="4"/>
  <c r="L381" i="4"/>
  <c r="K381" i="4"/>
  <c r="O380" i="4"/>
  <c r="M380" i="4"/>
  <c r="L380" i="4"/>
  <c r="K380" i="4"/>
  <c r="N380" i="4" s="1" a="1"/>
  <c r="N380" i="4" s="1"/>
  <c r="N379" i="4" a="1"/>
  <c r="N379" i="4" s="1"/>
  <c r="M379" i="4"/>
  <c r="L379" i="4"/>
  <c r="K379" i="4"/>
  <c r="N378" i="4" a="1"/>
  <c r="N378" i="4" s="1"/>
  <c r="M378" i="4"/>
  <c r="L378" i="4"/>
  <c r="K378" i="4"/>
  <c r="M377" i="4"/>
  <c r="L377" i="4"/>
  <c r="K377" i="4"/>
  <c r="M376" i="4"/>
  <c r="L376" i="4"/>
  <c r="O376" i="4" s="1"/>
  <c r="K376" i="4"/>
  <c r="N376" i="4" s="1" a="1"/>
  <c r="N376" i="4" s="1"/>
  <c r="M375" i="4"/>
  <c r="L375" i="4"/>
  <c r="O375" i="4" s="1"/>
  <c r="K375" i="4"/>
  <c r="N375" i="4" s="1" a="1"/>
  <c r="N375" i="4" s="1"/>
  <c r="M374" i="4"/>
  <c r="L374" i="4"/>
  <c r="K374" i="4"/>
  <c r="N374" i="4" s="1" a="1"/>
  <c r="N374" i="4" s="1"/>
  <c r="O373" i="4"/>
  <c r="M373" i="4"/>
  <c r="L373" i="4"/>
  <c r="K373" i="4"/>
  <c r="N373" i="4" s="1" a="1"/>
  <c r="N373" i="4" s="1"/>
  <c r="M372" i="4"/>
  <c r="L372" i="4"/>
  <c r="K372" i="4"/>
  <c r="N371" i="4" a="1"/>
  <c r="N371" i="4" s="1"/>
  <c r="M371" i="4"/>
  <c r="O371" i="4" s="1"/>
  <c r="L371" i="4"/>
  <c r="K371" i="4"/>
  <c r="M370" i="4"/>
  <c r="L370" i="4"/>
  <c r="K370" i="4"/>
  <c r="O369" i="4"/>
  <c r="M369" i="4"/>
  <c r="L369" i="4"/>
  <c r="N369" i="4" s="1" a="1"/>
  <c r="N369" i="4" s="1"/>
  <c r="K369" i="4"/>
  <c r="M368" i="4"/>
  <c r="L368" i="4"/>
  <c r="K368" i="4"/>
  <c r="M367" i="4"/>
  <c r="L367" i="4"/>
  <c r="O367" i="4" s="1"/>
  <c r="K367" i="4"/>
  <c r="O366" i="4"/>
  <c r="N366" i="4" a="1"/>
  <c r="N366" i="4" s="1"/>
  <c r="M366" i="4"/>
  <c r="L366" i="4"/>
  <c r="K366" i="4"/>
  <c r="N365" i="4" a="1"/>
  <c r="N365" i="4" s="1"/>
  <c r="M365" i="4"/>
  <c r="L365" i="4"/>
  <c r="K365" i="4"/>
  <c r="O364" i="4"/>
  <c r="N364" i="4" a="1"/>
  <c r="N364" i="4" s="1"/>
  <c r="M364" i="4"/>
  <c r="L364" i="4"/>
  <c r="K364" i="4"/>
  <c r="M363" i="4"/>
  <c r="L363" i="4"/>
  <c r="K363" i="4"/>
  <c r="N363" i="4" s="1" a="1"/>
  <c r="N363" i="4" s="1"/>
  <c r="M362" i="4"/>
  <c r="L362" i="4"/>
  <c r="O362" i="4" s="1"/>
  <c r="K362" i="4"/>
  <c r="O361" i="4"/>
  <c r="M361" i="4"/>
  <c r="L361" i="4"/>
  <c r="K361" i="4"/>
  <c r="N361" i="4" s="1" a="1"/>
  <c r="N361" i="4" s="1"/>
  <c r="M360" i="4"/>
  <c r="L360" i="4"/>
  <c r="K360" i="4"/>
  <c r="N360" i="4" s="1" a="1"/>
  <c r="N360" i="4" s="1"/>
  <c r="O359" i="4"/>
  <c r="N359" i="4"/>
  <c r="M359" i="4"/>
  <c r="L359" i="4"/>
  <c r="K359" i="4"/>
  <c r="N359" i="4" s="1" a="1"/>
  <c r="M358" i="4"/>
  <c r="L358" i="4"/>
  <c r="K358" i="4"/>
  <c r="N358" i="4" s="1" a="1"/>
  <c r="N358" i="4" s="1"/>
  <c r="M357" i="4"/>
  <c r="L357" i="4"/>
  <c r="O357" i="4" s="1"/>
  <c r="K357" i="4"/>
  <c r="M356" i="4"/>
  <c r="L356" i="4"/>
  <c r="K356" i="4"/>
  <c r="N356" i="4" s="1" a="1"/>
  <c r="N356" i="4" s="1"/>
  <c r="M355" i="4"/>
  <c r="L355" i="4"/>
  <c r="K355" i="4"/>
  <c r="M354" i="4"/>
  <c r="L354" i="4"/>
  <c r="K354" i="4"/>
  <c r="N354" i="4" s="1" a="1"/>
  <c r="N354" i="4" s="1"/>
  <c r="N353" i="4" a="1"/>
  <c r="N353" i="4" s="1"/>
  <c r="M353" i="4"/>
  <c r="L353" i="4"/>
  <c r="K353" i="4"/>
  <c r="O352" i="4"/>
  <c r="M352" i="4"/>
  <c r="L352" i="4"/>
  <c r="K352" i="4"/>
  <c r="N352" i="4" s="1" a="1"/>
  <c r="N352" i="4" s="1"/>
  <c r="M351" i="4"/>
  <c r="L351" i="4"/>
  <c r="K351" i="4"/>
  <c r="N351" i="4" s="1" a="1"/>
  <c r="N351" i="4" s="1"/>
  <c r="M350" i="4"/>
  <c r="L350" i="4"/>
  <c r="K350" i="4"/>
  <c r="M349" i="4"/>
  <c r="L349" i="4"/>
  <c r="O349" i="4" s="1"/>
  <c r="K349" i="4"/>
  <c r="N349" i="4" s="1" a="1"/>
  <c r="N349" i="4" s="1"/>
  <c r="O348" i="4"/>
  <c r="M348" i="4"/>
  <c r="L348" i="4"/>
  <c r="K348" i="4"/>
  <c r="N348" i="4" s="1" a="1"/>
  <c r="N348" i="4" s="1"/>
  <c r="O347" i="4"/>
  <c r="N347" i="4"/>
  <c r="M347" i="4"/>
  <c r="L347" i="4"/>
  <c r="K347" i="4"/>
  <c r="N347" i="4" s="1" a="1"/>
  <c r="M346" i="4"/>
  <c r="L346" i="4"/>
  <c r="O346" i="4" s="1"/>
  <c r="K346" i="4"/>
  <c r="O345" i="4"/>
  <c r="N345" i="4" a="1"/>
  <c r="N345" i="4" s="1"/>
  <c r="M345" i="4"/>
  <c r="L345" i="4"/>
  <c r="K345" i="4"/>
  <c r="M344" i="4"/>
  <c r="L344" i="4"/>
  <c r="K344" i="4"/>
  <c r="M343" i="4"/>
  <c r="L343" i="4"/>
  <c r="K343" i="4"/>
  <c r="M342" i="4"/>
  <c r="L342" i="4"/>
  <c r="O342" i="4" s="1"/>
  <c r="K342" i="4"/>
  <c r="O341" i="4"/>
  <c r="N341" i="4" a="1"/>
  <c r="N341" i="4" s="1"/>
  <c r="M341" i="4"/>
  <c r="L341" i="4"/>
  <c r="K341" i="4"/>
  <c r="O340" i="4"/>
  <c r="M340" i="4"/>
  <c r="L340" i="4"/>
  <c r="K340" i="4"/>
  <c r="N340" i="4" s="1" a="1"/>
  <c r="N340" i="4" s="1"/>
  <c r="M339" i="4"/>
  <c r="L339" i="4"/>
  <c r="K339" i="4"/>
  <c r="N339" i="4" s="1" a="1"/>
  <c r="N339" i="4" s="1"/>
  <c r="O338" i="4"/>
  <c r="N338" i="4" a="1"/>
  <c r="N338" i="4" s="1"/>
  <c r="M338" i="4"/>
  <c r="L338" i="4"/>
  <c r="K338" i="4"/>
  <c r="M337" i="4"/>
  <c r="L337" i="4"/>
  <c r="K337" i="4"/>
  <c r="N337" i="4" s="1" a="1"/>
  <c r="N337" i="4" s="1"/>
  <c r="O336" i="4"/>
  <c r="N336" i="4" a="1"/>
  <c r="N336" i="4" s="1"/>
  <c r="M336" i="4"/>
  <c r="L336" i="4"/>
  <c r="K336" i="4"/>
  <c r="O335" i="4"/>
  <c r="M335" i="4"/>
  <c r="L335" i="4"/>
  <c r="K335" i="4"/>
  <c r="N335" i="4" s="1" a="1"/>
  <c r="N335" i="4" s="1"/>
  <c r="M334" i="4"/>
  <c r="L334" i="4"/>
  <c r="K334" i="4"/>
  <c r="N334" i="4" s="1" a="1"/>
  <c r="N334" i="4" s="1"/>
  <c r="O333" i="4"/>
  <c r="N333" i="4"/>
  <c r="N333" i="4" a="1"/>
  <c r="M333" i="4"/>
  <c r="L333" i="4"/>
  <c r="K333" i="4"/>
  <c r="M332" i="4"/>
  <c r="L332" i="4"/>
  <c r="O332" i="4" s="1"/>
  <c r="K332" i="4"/>
  <c r="N331" i="4" a="1"/>
  <c r="N331" i="4" s="1"/>
  <c r="M331" i="4"/>
  <c r="O331" i="4" s="1"/>
  <c r="L331" i="4"/>
  <c r="K331" i="4"/>
  <c r="M330" i="4"/>
  <c r="L330" i="4"/>
  <c r="K330" i="4"/>
  <c r="N330" i="4" s="1" a="1"/>
  <c r="N330" i="4" s="1"/>
  <c r="M329" i="4"/>
  <c r="L329" i="4"/>
  <c r="K329" i="4"/>
  <c r="M328" i="4"/>
  <c r="L328" i="4"/>
  <c r="K328" i="4"/>
  <c r="N328" i="4" s="1" a="1"/>
  <c r="N328" i="4" s="1"/>
  <c r="N327" i="4" a="1"/>
  <c r="N327" i="4" s="1"/>
  <c r="M327" i="4"/>
  <c r="L327" i="4"/>
  <c r="K327" i="4"/>
  <c r="N326" i="4" a="1"/>
  <c r="N326" i="4" s="1"/>
  <c r="M326" i="4"/>
  <c r="L326" i="4"/>
  <c r="K326" i="4"/>
  <c r="M325" i="4"/>
  <c r="L325" i="4"/>
  <c r="K325" i="4"/>
  <c r="N325" i="4" s="1" a="1"/>
  <c r="N325" i="4" s="1"/>
  <c r="M324" i="4"/>
  <c r="O324" i="4" s="1"/>
  <c r="L324" i="4"/>
  <c r="K324" i="4"/>
  <c r="N324" i="4" s="1" a="1"/>
  <c r="N324" i="4" s="1"/>
  <c r="M323" i="4"/>
  <c r="L323" i="4"/>
  <c r="K323" i="4"/>
  <c r="N323" i="4" s="1" a="1"/>
  <c r="N323" i="4" s="1"/>
  <c r="O322" i="4"/>
  <c r="N322" i="4" a="1"/>
  <c r="N322" i="4" s="1"/>
  <c r="M322" i="4"/>
  <c r="L322" i="4"/>
  <c r="K322" i="4"/>
  <c r="O321" i="4"/>
  <c r="M321" i="4"/>
  <c r="L321" i="4"/>
  <c r="K321" i="4"/>
  <c r="N321" i="4" s="1" a="1"/>
  <c r="N321" i="4" s="1"/>
  <c r="M320" i="4"/>
  <c r="L320" i="4"/>
  <c r="K320" i="4"/>
  <c r="N319" i="4" a="1"/>
  <c r="N319" i="4" s="1"/>
  <c r="M319" i="4"/>
  <c r="L319" i="4"/>
  <c r="O319" i="4" s="1"/>
  <c r="K319" i="4"/>
  <c r="M318" i="4"/>
  <c r="L318" i="4"/>
  <c r="K318" i="4"/>
  <c r="N317" i="4" a="1"/>
  <c r="N317" i="4" s="1"/>
  <c r="M317" i="4"/>
  <c r="L317" i="4"/>
  <c r="O317" i="4" s="1"/>
  <c r="K317" i="4"/>
  <c r="M316" i="4"/>
  <c r="L316" i="4"/>
  <c r="O316" i="4" s="1"/>
  <c r="K316" i="4"/>
  <c r="N316" i="4" s="1" a="1"/>
  <c r="N316" i="4" s="1"/>
  <c r="N315" i="4"/>
  <c r="M315" i="4"/>
  <c r="L315" i="4"/>
  <c r="K315" i="4"/>
  <c r="N315" i="4" s="1" a="1"/>
  <c r="O314" i="4"/>
  <c r="N314" i="4" a="1"/>
  <c r="N314" i="4" s="1"/>
  <c r="M314" i="4"/>
  <c r="L314" i="4"/>
  <c r="K314" i="4"/>
  <c r="M313" i="4"/>
  <c r="L313" i="4"/>
  <c r="O313" i="4" s="1"/>
  <c r="K313" i="4"/>
  <c r="O312" i="4"/>
  <c r="M312" i="4"/>
  <c r="L312" i="4"/>
  <c r="N312" i="4" s="1" a="1"/>
  <c r="N312" i="4" s="1"/>
  <c r="K312" i="4"/>
  <c r="M311" i="4"/>
  <c r="L311" i="4"/>
  <c r="K311" i="4"/>
  <c r="M310" i="4"/>
  <c r="O310" i="4" s="1"/>
  <c r="L310" i="4"/>
  <c r="K310" i="4"/>
  <c r="N310" i="4" s="1" a="1"/>
  <c r="N310" i="4" s="1"/>
  <c r="O309" i="4"/>
  <c r="M309" i="4"/>
  <c r="L309" i="4"/>
  <c r="N309" i="4" s="1" a="1"/>
  <c r="N309" i="4" s="1"/>
  <c r="K309" i="4"/>
  <c r="O308" i="4"/>
  <c r="N308" i="4" a="1"/>
  <c r="N308" i="4" s="1"/>
  <c r="M308" i="4"/>
  <c r="L308" i="4"/>
  <c r="K308" i="4"/>
  <c r="O307" i="4"/>
  <c r="N307" i="4"/>
  <c r="M307" i="4"/>
  <c r="L307" i="4"/>
  <c r="K307" i="4"/>
  <c r="N307" i="4" s="1" a="1"/>
  <c r="M306" i="4"/>
  <c r="L306" i="4"/>
  <c r="K306" i="4"/>
  <c r="N306" i="4" s="1" a="1"/>
  <c r="N306" i="4" s="1"/>
  <c r="O305" i="4"/>
  <c r="N305" i="4"/>
  <c r="N305" i="4" a="1"/>
  <c r="M305" i="4"/>
  <c r="L305" i="4"/>
  <c r="K305" i="4"/>
  <c r="M304" i="4"/>
  <c r="L304" i="4"/>
  <c r="O304" i="4" s="1"/>
  <c r="K304" i="4"/>
  <c r="N304" i="4" s="1" a="1"/>
  <c r="N304" i="4" s="1"/>
  <c r="M303" i="4"/>
  <c r="L303" i="4"/>
  <c r="K303" i="4"/>
  <c r="N303" i="4" s="1" a="1"/>
  <c r="N303" i="4" s="1"/>
  <c r="M302" i="4"/>
  <c r="L302" i="4"/>
  <c r="K302" i="4"/>
  <c r="N302" i="4" s="1" a="1"/>
  <c r="N302" i="4" s="1"/>
  <c r="N301" i="4"/>
  <c r="M301" i="4"/>
  <c r="L301" i="4"/>
  <c r="O301" i="4" s="1"/>
  <c r="K301" i="4"/>
  <c r="N301" i="4" s="1" a="1"/>
  <c r="M300" i="4"/>
  <c r="O300" i="4" s="1"/>
  <c r="L300" i="4"/>
  <c r="K300" i="4"/>
  <c r="N300" i="4" s="1" a="1"/>
  <c r="N300" i="4" s="1"/>
  <c r="M299" i="4"/>
  <c r="L299" i="4"/>
  <c r="O299" i="4" s="1"/>
  <c r="K299" i="4"/>
  <c r="O298" i="4"/>
  <c r="M298" i="4"/>
  <c r="L298" i="4"/>
  <c r="N298" i="4" s="1" a="1"/>
  <c r="N298" i="4" s="1"/>
  <c r="K298" i="4"/>
  <c r="M297" i="4"/>
  <c r="L297" i="4"/>
  <c r="K297" i="4"/>
  <c r="N297" i="4" s="1" a="1"/>
  <c r="N297" i="4" s="1"/>
  <c r="N296" i="4" a="1"/>
  <c r="N296" i="4" s="1"/>
  <c r="M296" i="4"/>
  <c r="O296" i="4" s="1"/>
  <c r="L296" i="4"/>
  <c r="K296" i="4"/>
  <c r="M295" i="4"/>
  <c r="L295" i="4"/>
  <c r="K295" i="4"/>
  <c r="N295" i="4" s="1" a="1"/>
  <c r="N295" i="4" s="1"/>
  <c r="M294" i="4"/>
  <c r="L294" i="4"/>
  <c r="K294" i="4"/>
  <c r="O293" i="4"/>
  <c r="N293" i="4" a="1"/>
  <c r="N293" i="4" s="1"/>
  <c r="M293" i="4"/>
  <c r="L293" i="4"/>
  <c r="K293" i="4"/>
  <c r="M292" i="4"/>
  <c r="L292" i="4"/>
  <c r="O292" i="4" s="1"/>
  <c r="K292" i="4"/>
  <c r="M291" i="4"/>
  <c r="L291" i="4"/>
  <c r="K291" i="4"/>
  <c r="N291" i="4" s="1" a="1"/>
  <c r="N291" i="4" s="1"/>
  <c r="M290" i="4"/>
  <c r="L290" i="4"/>
  <c r="O290" i="4" s="1"/>
  <c r="K290" i="4"/>
  <c r="N290" i="4" s="1" a="1"/>
  <c r="N290" i="4" s="1"/>
  <c r="O289" i="4"/>
  <c r="M289" i="4"/>
  <c r="L289" i="4"/>
  <c r="K289" i="4"/>
  <c r="N289" i="4" s="1" a="1"/>
  <c r="N289" i="4" s="1"/>
  <c r="O288" i="4"/>
  <c r="N288" i="4" a="1"/>
  <c r="N288" i="4" s="1"/>
  <c r="M288" i="4"/>
  <c r="L288" i="4"/>
  <c r="K288" i="4"/>
  <c r="M287" i="4"/>
  <c r="L287" i="4"/>
  <c r="K287" i="4"/>
  <c r="M286" i="4"/>
  <c r="L286" i="4"/>
  <c r="O286" i="4" s="1"/>
  <c r="K286" i="4"/>
  <c r="M285" i="4"/>
  <c r="L285" i="4"/>
  <c r="K285" i="4"/>
  <c r="M284" i="4"/>
  <c r="L284" i="4"/>
  <c r="O284" i="4" s="1"/>
  <c r="K284" i="4"/>
  <c r="M283" i="4"/>
  <c r="L283" i="4"/>
  <c r="K283" i="4"/>
  <c r="M282" i="4"/>
  <c r="L282" i="4"/>
  <c r="K282" i="4"/>
  <c r="O281" i="4"/>
  <c r="N281" i="4"/>
  <c r="N281" i="4" a="1"/>
  <c r="M281" i="4"/>
  <c r="L281" i="4"/>
  <c r="K281" i="4"/>
  <c r="M280" i="4"/>
  <c r="L280" i="4"/>
  <c r="K280" i="4"/>
  <c r="N280" i="4" s="1" a="1"/>
  <c r="N280" i="4" s="1"/>
  <c r="O279" i="4"/>
  <c r="N279" i="4"/>
  <c r="N279" i="4" a="1"/>
  <c r="M279" i="4"/>
  <c r="L279" i="4"/>
  <c r="K279" i="4"/>
  <c r="M278" i="4"/>
  <c r="L278" i="4"/>
  <c r="K278" i="4"/>
  <c r="N278" i="4" s="1" a="1"/>
  <c r="N278" i="4" s="1"/>
  <c r="M277" i="4"/>
  <c r="L277" i="4"/>
  <c r="K277" i="4"/>
  <c r="N277" i="4" s="1" a="1"/>
  <c r="N277" i="4" s="1"/>
  <c r="M276" i="4"/>
  <c r="L276" i="4"/>
  <c r="K276" i="4"/>
  <c r="N276" i="4" s="1" a="1"/>
  <c r="N276" i="4" s="1"/>
  <c r="N275" i="4"/>
  <c r="M275" i="4"/>
  <c r="L275" i="4"/>
  <c r="O275" i="4" s="1"/>
  <c r="K275" i="4"/>
  <c r="N275" i="4" s="1" a="1"/>
  <c r="O274" i="4"/>
  <c r="N274" i="4" a="1"/>
  <c r="N274" i="4" s="1"/>
  <c r="M274" i="4"/>
  <c r="L274" i="4"/>
  <c r="K274" i="4"/>
  <c r="N273" i="4" a="1"/>
  <c r="N273" i="4" s="1"/>
  <c r="M273" i="4"/>
  <c r="L273" i="4"/>
  <c r="K273" i="4"/>
  <c r="N272" i="4" a="1"/>
  <c r="N272" i="4" s="1"/>
  <c r="M272" i="4"/>
  <c r="O272" i="4" s="1"/>
  <c r="L272" i="4"/>
  <c r="K272" i="4"/>
  <c r="M271" i="4"/>
  <c r="L271" i="4"/>
  <c r="O271" i="4" s="1"/>
  <c r="K271" i="4"/>
  <c r="O270" i="4"/>
  <c r="N270" i="4" a="1"/>
  <c r="N270" i="4" s="1"/>
  <c r="M270" i="4"/>
  <c r="L270" i="4"/>
  <c r="K270" i="4"/>
  <c r="M269" i="4"/>
  <c r="L269" i="4"/>
  <c r="O269" i="4" s="1"/>
  <c r="K269" i="4"/>
  <c r="N269" i="4" s="1" a="1"/>
  <c r="N269" i="4" s="1"/>
  <c r="M268" i="4"/>
  <c r="L268" i="4"/>
  <c r="K268" i="4"/>
  <c r="N267" i="4"/>
  <c r="M267" i="4"/>
  <c r="L267" i="4"/>
  <c r="K267" i="4"/>
  <c r="N267" i="4" s="1" a="1"/>
  <c r="M266" i="4"/>
  <c r="L266" i="4"/>
  <c r="K266" i="4"/>
  <c r="N266" i="4" s="1" a="1"/>
  <c r="N266" i="4" s="1"/>
  <c r="M265" i="4"/>
  <c r="L265" i="4"/>
  <c r="K265" i="4"/>
  <c r="M264" i="4"/>
  <c r="L264" i="4"/>
  <c r="O264" i="4" s="1"/>
  <c r="K264" i="4"/>
  <c r="N264" i="4" s="1" a="1"/>
  <c r="N264" i="4" s="1"/>
  <c r="M263" i="4"/>
  <c r="L263" i="4"/>
  <c r="K263" i="4"/>
  <c r="O262" i="4"/>
  <c r="N262" i="4" a="1"/>
  <c r="N262" i="4" s="1"/>
  <c r="M262" i="4"/>
  <c r="L262" i="4"/>
  <c r="K262" i="4"/>
  <c r="N261" i="4" a="1"/>
  <c r="N261" i="4" s="1"/>
  <c r="M261" i="4"/>
  <c r="L261" i="4"/>
  <c r="O261" i="4" s="1"/>
  <c r="K261" i="4"/>
  <c r="N260" i="4" a="1"/>
  <c r="N260" i="4" s="1"/>
  <c r="M260" i="4"/>
  <c r="O260" i="4" s="1"/>
  <c r="L260" i="4"/>
  <c r="K260" i="4"/>
  <c r="M259" i="4"/>
  <c r="L259" i="4"/>
  <c r="K259" i="4"/>
  <c r="N258" i="4" a="1"/>
  <c r="N258" i="4" s="1"/>
  <c r="M258" i="4"/>
  <c r="L258" i="4"/>
  <c r="K258" i="4"/>
  <c r="M257" i="4"/>
  <c r="L257" i="4"/>
  <c r="O257" i="4" s="1"/>
  <c r="K257" i="4"/>
  <c r="M256" i="4"/>
  <c r="L256" i="4"/>
  <c r="O256" i="4" s="1"/>
  <c r="K256" i="4"/>
  <c r="N256" i="4" s="1" a="1"/>
  <c r="N256" i="4" s="1"/>
  <c r="O255" i="4"/>
  <c r="N255" i="4"/>
  <c r="M255" i="4"/>
  <c r="L255" i="4"/>
  <c r="K255" i="4"/>
  <c r="N255" i="4" s="1" a="1"/>
  <c r="M254" i="4"/>
  <c r="L254" i="4"/>
  <c r="O254" i="4" s="1"/>
  <c r="K254" i="4"/>
  <c r="N253" i="4" a="1"/>
  <c r="N253" i="4" s="1"/>
  <c r="M253" i="4"/>
  <c r="O253" i="4" s="1"/>
  <c r="L253" i="4"/>
  <c r="K253" i="4"/>
  <c r="M252" i="4"/>
  <c r="L252" i="4"/>
  <c r="K252" i="4"/>
  <c r="N251" i="4" a="1"/>
  <c r="N251" i="4" s="1"/>
  <c r="M251" i="4"/>
  <c r="L251" i="4"/>
  <c r="K251" i="4"/>
  <c r="M250" i="4"/>
  <c r="L250" i="4"/>
  <c r="O250" i="4" s="1"/>
  <c r="K250" i="4"/>
  <c r="M249" i="4"/>
  <c r="L249" i="4"/>
  <c r="O249" i="4" s="1"/>
  <c r="K249" i="4"/>
  <c r="O248" i="4"/>
  <c r="M248" i="4"/>
  <c r="L248" i="4"/>
  <c r="K248" i="4"/>
  <c r="N248" i="4" s="1" a="1"/>
  <c r="N248" i="4" s="1"/>
  <c r="N247" i="4" a="1"/>
  <c r="N247" i="4" s="1"/>
  <c r="M247" i="4"/>
  <c r="L247" i="4"/>
  <c r="K247" i="4"/>
  <c r="N246" i="4" a="1"/>
  <c r="N246" i="4" s="1"/>
  <c r="M246" i="4"/>
  <c r="O246" i="4" s="1"/>
  <c r="L246" i="4"/>
  <c r="K246" i="4"/>
  <c r="M245" i="4"/>
  <c r="L245" i="4"/>
  <c r="K245" i="4"/>
  <c r="N245" i="4" s="1" a="1"/>
  <c r="N245" i="4" s="1"/>
  <c r="O244" i="4"/>
  <c r="N244" i="4" a="1"/>
  <c r="N244" i="4" s="1"/>
  <c r="M244" i="4"/>
  <c r="L244" i="4"/>
  <c r="K244" i="4"/>
  <c r="M243" i="4"/>
  <c r="L243" i="4"/>
  <c r="K243" i="4"/>
  <c r="N243" i="4" s="1" a="1"/>
  <c r="N243" i="4" s="1"/>
  <c r="N242" i="4" a="1"/>
  <c r="N242" i="4" s="1"/>
  <c r="M242" i="4"/>
  <c r="L242" i="4"/>
  <c r="K242" i="4"/>
  <c r="O241" i="4"/>
  <c r="N241" i="4" a="1"/>
  <c r="N241" i="4" s="1"/>
  <c r="M241" i="4"/>
  <c r="L241" i="4"/>
  <c r="K241" i="4"/>
  <c r="M240" i="4"/>
  <c r="L240" i="4"/>
  <c r="K240" i="4"/>
  <c r="N240" i="4" s="1" a="1"/>
  <c r="N240" i="4" s="1"/>
  <c r="O239" i="4"/>
  <c r="M239" i="4"/>
  <c r="L239" i="4"/>
  <c r="K239" i="4"/>
  <c r="N239" i="4" s="1" a="1"/>
  <c r="N239" i="4" s="1"/>
  <c r="M238" i="4"/>
  <c r="L238" i="4"/>
  <c r="O238" i="4" s="1"/>
  <c r="K238" i="4"/>
  <c r="N238" i="4" s="1" a="1"/>
  <c r="N238" i="4" s="1"/>
  <c r="N237" i="4" a="1"/>
  <c r="N237" i="4" s="1"/>
  <c r="M237" i="4"/>
  <c r="L237" i="4"/>
  <c r="O237" i="4" s="1"/>
  <c r="K237" i="4"/>
  <c r="O236" i="4"/>
  <c r="M236" i="4"/>
  <c r="L236" i="4"/>
  <c r="K236" i="4"/>
  <c r="N236" i="4" s="1" a="1"/>
  <c r="N236" i="4" s="1"/>
  <c r="M235" i="4"/>
  <c r="L235" i="4"/>
  <c r="K235" i="4"/>
  <c r="N234" i="4" a="1"/>
  <c r="N234" i="4" s="1"/>
  <c r="M234" i="4"/>
  <c r="L234" i="4"/>
  <c r="K234" i="4"/>
  <c r="M233" i="4"/>
  <c r="L233" i="4"/>
  <c r="O233" i="4" s="1"/>
  <c r="K233" i="4"/>
  <c r="M232" i="4"/>
  <c r="L232" i="4"/>
  <c r="O232" i="4" s="1"/>
  <c r="K232" i="4"/>
  <c r="M231" i="4"/>
  <c r="L231" i="4"/>
  <c r="K231" i="4"/>
  <c r="N231" i="4" s="1" a="1"/>
  <c r="N231" i="4" s="1"/>
  <c r="M230" i="4"/>
  <c r="L230" i="4"/>
  <c r="O230" i="4" s="1"/>
  <c r="K230" i="4"/>
  <c r="M229" i="4"/>
  <c r="L229" i="4"/>
  <c r="O229" i="4" s="1"/>
  <c r="K229" i="4"/>
  <c r="N229" i="4" s="1" a="1"/>
  <c r="N229" i="4" s="1"/>
  <c r="N228" i="4" a="1"/>
  <c r="N228" i="4" s="1"/>
  <c r="M228" i="4"/>
  <c r="L228" i="4"/>
  <c r="K228" i="4"/>
  <c r="O228" i="4" s="1"/>
  <c r="O227" i="4"/>
  <c r="M227" i="4"/>
  <c r="L227" i="4"/>
  <c r="K227" i="4"/>
  <c r="N227" i="4" s="1" a="1"/>
  <c r="N227" i="4" s="1"/>
  <c r="M226" i="4"/>
  <c r="L226" i="4"/>
  <c r="K226" i="4"/>
  <c r="N226" i="4" s="1" a="1"/>
  <c r="N226" i="4" s="1"/>
  <c r="O225" i="4"/>
  <c r="N225" i="4"/>
  <c r="M225" i="4"/>
  <c r="L225" i="4"/>
  <c r="K225" i="4"/>
  <c r="N225" i="4" s="1" a="1"/>
  <c r="N224" i="4" a="1"/>
  <c r="N224" i="4" s="1"/>
  <c r="M224" i="4"/>
  <c r="L224" i="4"/>
  <c r="K224" i="4"/>
  <c r="O223" i="4"/>
  <c r="N223" i="4" a="1"/>
  <c r="N223" i="4" s="1"/>
  <c r="M223" i="4"/>
  <c r="L223" i="4"/>
  <c r="K223" i="4"/>
  <c r="M222" i="4"/>
  <c r="L222" i="4"/>
  <c r="K222" i="4"/>
  <c r="N222" i="4" s="1" a="1"/>
  <c r="N222" i="4" s="1"/>
  <c r="N221" i="4" a="1"/>
  <c r="N221" i="4" s="1"/>
  <c r="M221" i="4"/>
  <c r="O221" i="4" s="1"/>
  <c r="L221" i="4"/>
  <c r="K221" i="4"/>
  <c r="M220" i="4"/>
  <c r="L220" i="4"/>
  <c r="O220" i="4" s="1"/>
  <c r="K220" i="4"/>
  <c r="O219" i="4"/>
  <c r="N219" i="4"/>
  <c r="N219" i="4" a="1"/>
  <c r="M219" i="4"/>
  <c r="L219" i="4"/>
  <c r="K219" i="4"/>
  <c r="M218" i="4"/>
  <c r="L218" i="4"/>
  <c r="O218" i="4" s="1"/>
  <c r="K218" i="4"/>
  <c r="N218" i="4" s="1" a="1"/>
  <c r="N218" i="4" s="1"/>
  <c r="N217" i="4" a="1"/>
  <c r="N217" i="4" s="1"/>
  <c r="M217" i="4"/>
  <c r="L217" i="4"/>
  <c r="K217" i="4"/>
  <c r="M216" i="4"/>
  <c r="L216" i="4"/>
  <c r="O216" i="4" s="1"/>
  <c r="K216" i="4"/>
  <c r="N216" i="4" s="1" a="1"/>
  <c r="N216" i="4" s="1"/>
  <c r="M215" i="4"/>
  <c r="L215" i="4"/>
  <c r="K215" i="4"/>
  <c r="N215" i="4" s="1" a="1"/>
  <c r="N215" i="4" s="1"/>
  <c r="O214" i="4"/>
  <c r="M214" i="4"/>
  <c r="L214" i="4"/>
  <c r="K214" i="4"/>
  <c r="N214" i="4" s="1" a="1"/>
  <c r="N214" i="4" s="1"/>
  <c r="M213" i="4"/>
  <c r="L213" i="4"/>
  <c r="O213" i="4" s="1"/>
  <c r="K213" i="4"/>
  <c r="O212" i="4"/>
  <c r="N212" i="4" a="1"/>
  <c r="N212" i="4" s="1"/>
  <c r="M212" i="4"/>
  <c r="L212" i="4"/>
  <c r="K212" i="4"/>
  <c r="N211" i="4" a="1"/>
  <c r="N211" i="4" s="1"/>
  <c r="M211" i="4"/>
  <c r="L211" i="4"/>
  <c r="K211" i="4"/>
  <c r="N210" i="4" a="1"/>
  <c r="N210" i="4" s="1"/>
  <c r="M210" i="4"/>
  <c r="O210" i="4" s="1"/>
  <c r="L210" i="4"/>
  <c r="K210" i="4"/>
  <c r="M209" i="4"/>
  <c r="L209" i="4"/>
  <c r="K209" i="4"/>
  <c r="O208" i="4"/>
  <c r="M208" i="4"/>
  <c r="L208" i="4"/>
  <c r="N208" i="4" s="1" a="1"/>
  <c r="N208" i="4" s="1"/>
  <c r="K208" i="4"/>
  <c r="M207" i="4"/>
  <c r="L207" i="4"/>
  <c r="K207" i="4"/>
  <c r="N207" i="4" s="1" a="1"/>
  <c r="N207" i="4" s="1"/>
  <c r="N206" i="4" a="1"/>
  <c r="N206" i="4" s="1"/>
  <c r="M206" i="4"/>
  <c r="L206" i="4"/>
  <c r="O206" i="4" s="1"/>
  <c r="K206" i="4"/>
  <c r="M205" i="4"/>
  <c r="L205" i="4"/>
  <c r="K205" i="4"/>
  <c r="N205" i="4" s="1" a="1"/>
  <c r="N205" i="4" s="1"/>
  <c r="M204" i="4"/>
  <c r="L204" i="4"/>
  <c r="O204" i="4" s="1"/>
  <c r="K204" i="4"/>
  <c r="N204" i="4" s="1" a="1"/>
  <c r="N204" i="4" s="1"/>
  <c r="O203" i="4"/>
  <c r="M203" i="4"/>
  <c r="L203" i="4"/>
  <c r="K203" i="4"/>
  <c r="N203" i="4" s="1" a="1"/>
  <c r="N203" i="4" s="1"/>
  <c r="M202" i="4"/>
  <c r="L202" i="4"/>
  <c r="K202" i="4"/>
  <c r="N202" i="4" s="1" a="1"/>
  <c r="N202" i="4" s="1"/>
  <c r="O201" i="4"/>
  <c r="M201" i="4"/>
  <c r="L201" i="4"/>
  <c r="K201" i="4"/>
  <c r="N201" i="4" s="1" a="1"/>
  <c r="N201" i="4" s="1"/>
  <c r="N200" i="4" a="1"/>
  <c r="N200" i="4" s="1"/>
  <c r="M200" i="4"/>
  <c r="L200" i="4"/>
  <c r="K200" i="4"/>
  <c r="O199" i="4"/>
  <c r="N199" i="4" a="1"/>
  <c r="N199" i="4" s="1"/>
  <c r="M199" i="4"/>
  <c r="L199" i="4"/>
  <c r="K199" i="4"/>
  <c r="M198" i="4"/>
  <c r="L198" i="4"/>
  <c r="O198" i="4" s="1"/>
  <c r="K198" i="4"/>
  <c r="O197" i="4"/>
  <c r="N197" i="4"/>
  <c r="N197" i="4" a="1"/>
  <c r="M197" i="4"/>
  <c r="L197" i="4"/>
  <c r="K197" i="4"/>
  <c r="M196" i="4"/>
  <c r="L196" i="4"/>
  <c r="O196" i="4" s="1"/>
  <c r="K196" i="4"/>
  <c r="O195" i="4"/>
  <c r="N195" i="4"/>
  <c r="N195" i="4" a="1"/>
  <c r="M195" i="4"/>
  <c r="L195" i="4"/>
  <c r="K195" i="4"/>
  <c r="M194" i="4"/>
  <c r="L194" i="4"/>
  <c r="K194" i="4"/>
  <c r="N194" i="4" s="1" a="1"/>
  <c r="N194" i="4" s="1"/>
  <c r="O193" i="4"/>
  <c r="N193" i="4"/>
  <c r="M193" i="4"/>
  <c r="L193" i="4"/>
  <c r="K193" i="4"/>
  <c r="N193" i="4" s="1" a="1"/>
  <c r="M192" i="4"/>
  <c r="L192" i="4"/>
  <c r="O192" i="4" s="1"/>
  <c r="K192" i="4"/>
  <c r="N192" i="4" s="1" a="1"/>
  <c r="N192" i="4" s="1"/>
  <c r="M191" i="4"/>
  <c r="L191" i="4"/>
  <c r="K191" i="4"/>
  <c r="N191" i="4" s="1" a="1"/>
  <c r="N191" i="4" s="1"/>
  <c r="O190" i="4"/>
  <c r="M190" i="4"/>
  <c r="L190" i="4"/>
  <c r="K190" i="4"/>
  <c r="N190" i="4" s="1" a="1"/>
  <c r="N190" i="4" s="1"/>
  <c r="M189" i="4"/>
  <c r="L189" i="4"/>
  <c r="K189" i="4"/>
  <c r="N189" i="4" s="1" a="1"/>
  <c r="N189" i="4" s="1"/>
  <c r="O188" i="4"/>
  <c r="N188" i="4" a="1"/>
  <c r="N188" i="4" s="1"/>
  <c r="M188" i="4"/>
  <c r="L188" i="4"/>
  <c r="K188" i="4"/>
  <c r="N187" i="4" a="1"/>
  <c r="N187" i="4" s="1"/>
  <c r="M187" i="4"/>
  <c r="L187" i="4"/>
  <c r="K187" i="4"/>
  <c r="N186" i="4" a="1"/>
  <c r="N186" i="4" s="1"/>
  <c r="M186" i="4"/>
  <c r="O186" i="4" s="1"/>
  <c r="L186" i="4"/>
  <c r="K186" i="4"/>
  <c r="M185" i="4"/>
  <c r="L185" i="4"/>
  <c r="K185" i="4"/>
  <c r="N185" i="4" s="1" a="1"/>
  <c r="N185" i="4" s="1"/>
  <c r="O184" i="4"/>
  <c r="N184" i="4" a="1"/>
  <c r="N184" i="4" s="1"/>
  <c r="M184" i="4"/>
  <c r="L184" i="4"/>
  <c r="K184" i="4"/>
  <c r="M183" i="4"/>
  <c r="L183" i="4"/>
  <c r="K183" i="4"/>
  <c r="N183" i="4" s="1" a="1"/>
  <c r="N183" i="4" s="1"/>
  <c r="M182" i="4"/>
  <c r="L182" i="4"/>
  <c r="O182" i="4" s="1"/>
  <c r="K182" i="4"/>
  <c r="N182" i="4" s="1" a="1"/>
  <c r="N182" i="4" s="1"/>
  <c r="M181" i="4"/>
  <c r="L181" i="4"/>
  <c r="O181" i="4" s="1"/>
  <c r="K181" i="4"/>
  <c r="N181" i="4" s="1" a="1"/>
  <c r="N181" i="4" s="1"/>
  <c r="M180" i="4"/>
  <c r="L180" i="4"/>
  <c r="O180" i="4" s="1"/>
  <c r="K180" i="4"/>
  <c r="O179" i="4"/>
  <c r="M179" i="4"/>
  <c r="L179" i="4"/>
  <c r="K179" i="4"/>
  <c r="N179" i="4" s="1" a="1"/>
  <c r="N179" i="4" s="1"/>
  <c r="O178" i="4"/>
  <c r="M178" i="4"/>
  <c r="L178" i="4"/>
  <c r="K178" i="4"/>
  <c r="N178" i="4" s="1" a="1"/>
  <c r="N178" i="4" s="1"/>
  <c r="O177" i="4"/>
  <c r="M177" i="4"/>
  <c r="L177" i="4"/>
  <c r="K177" i="4"/>
  <c r="N177" i="4" s="1" a="1"/>
  <c r="N177" i="4" s="1"/>
  <c r="N176" i="4" a="1"/>
  <c r="N176" i="4" s="1"/>
  <c r="M176" i="4"/>
  <c r="L176" i="4"/>
  <c r="K176" i="4"/>
  <c r="O175" i="4"/>
  <c r="N175" i="4"/>
  <c r="N175" i="4" a="1"/>
  <c r="M175" i="4"/>
  <c r="L175" i="4"/>
  <c r="K175" i="4"/>
  <c r="M174" i="4"/>
  <c r="L174" i="4"/>
  <c r="K174" i="4"/>
  <c r="N174" i="4" s="1" a="1"/>
  <c r="N174" i="4" s="1"/>
  <c r="O173" i="4"/>
  <c r="N173" i="4"/>
  <c r="N173" i="4" a="1"/>
  <c r="M173" i="4"/>
  <c r="L173" i="4"/>
  <c r="K173" i="4"/>
  <c r="M172" i="4"/>
  <c r="L172" i="4"/>
  <c r="K172" i="4"/>
  <c r="N172" i="4" s="1" a="1"/>
  <c r="N172" i="4" s="1"/>
  <c r="N171" i="4"/>
  <c r="N171" i="4" a="1"/>
  <c r="M171" i="4"/>
  <c r="L171" i="4"/>
  <c r="O171" i="4" s="1"/>
  <c r="K171" i="4"/>
  <c r="M170" i="4"/>
  <c r="L170" i="4"/>
  <c r="O170" i="4" s="1"/>
  <c r="K170" i="4"/>
  <c r="N170" i="4" s="1" a="1"/>
  <c r="N170" i="4" s="1"/>
  <c r="O169" i="4"/>
  <c r="M169" i="4"/>
  <c r="L169" i="4"/>
  <c r="K169" i="4"/>
  <c r="N169" i="4" s="1" a="1"/>
  <c r="N169" i="4" s="1"/>
  <c r="M168" i="4"/>
  <c r="L168" i="4"/>
  <c r="O168" i="4" s="1"/>
  <c r="K168" i="4"/>
  <c r="N168" i="4" s="1" a="1"/>
  <c r="N168" i="4" s="1"/>
  <c r="M167" i="4"/>
  <c r="L167" i="4"/>
  <c r="K167" i="4"/>
  <c r="N167" i="4" s="1" a="1"/>
  <c r="N167" i="4" s="1"/>
  <c r="O166" i="4"/>
  <c r="M166" i="4"/>
  <c r="L166" i="4"/>
  <c r="K166" i="4"/>
  <c r="N166" i="4" s="1" a="1"/>
  <c r="N166" i="4" s="1"/>
  <c r="N165" i="4"/>
  <c r="M165" i="4"/>
  <c r="L165" i="4"/>
  <c r="O165" i="4" s="1"/>
  <c r="K165" i="4"/>
  <c r="N165" i="4" s="1" a="1"/>
  <c r="O164" i="4"/>
  <c r="N164" i="4" a="1"/>
  <c r="N164" i="4" s="1"/>
  <c r="M164" i="4"/>
  <c r="L164" i="4"/>
  <c r="K164" i="4"/>
  <c r="N163" i="4" a="1"/>
  <c r="N163" i="4" s="1"/>
  <c r="M163" i="4"/>
  <c r="L163" i="4"/>
  <c r="K163" i="4"/>
  <c r="N162" i="4" a="1"/>
  <c r="N162" i="4" s="1"/>
  <c r="M162" i="4"/>
  <c r="O162" i="4" s="1"/>
  <c r="L162" i="4"/>
  <c r="K162" i="4"/>
  <c r="M161" i="4"/>
  <c r="L161" i="4"/>
  <c r="K161" i="4"/>
  <c r="N161" i="4" s="1" a="1"/>
  <c r="N161" i="4" s="1"/>
  <c r="O160" i="4"/>
  <c r="N160" i="4" a="1"/>
  <c r="N160" i="4" s="1"/>
  <c r="M160" i="4"/>
  <c r="L160" i="4"/>
  <c r="K160" i="4"/>
  <c r="M159" i="4"/>
  <c r="L159" i="4"/>
  <c r="K159" i="4"/>
  <c r="N159" i="4" s="1" a="1"/>
  <c r="N159" i="4" s="1"/>
  <c r="M158" i="4"/>
  <c r="L158" i="4"/>
  <c r="K158" i="4"/>
  <c r="N158" i="4" s="1" a="1"/>
  <c r="N158" i="4" s="1"/>
  <c r="M157" i="4"/>
  <c r="L157" i="4"/>
  <c r="O157" i="4" s="1"/>
  <c r="K157" i="4"/>
  <c r="N157" i="4" s="1" a="1"/>
  <c r="N157" i="4" s="1"/>
  <c r="M156" i="4"/>
  <c r="L156" i="4"/>
  <c r="O156" i="4" s="1"/>
  <c r="K156" i="4"/>
  <c r="O155" i="4"/>
  <c r="M155" i="4"/>
  <c r="L155" i="4"/>
  <c r="K155" i="4"/>
  <c r="N155" i="4" s="1" a="1"/>
  <c r="N155" i="4" s="1"/>
  <c r="O154" i="4"/>
  <c r="N154" i="4" a="1"/>
  <c r="N154" i="4" s="1"/>
  <c r="M154" i="4"/>
  <c r="L154" i="4"/>
  <c r="K154" i="4"/>
  <c r="O153" i="4"/>
  <c r="M153" i="4"/>
  <c r="L153" i="4"/>
  <c r="K153" i="4"/>
  <c r="N153" i="4" s="1" a="1"/>
  <c r="N153" i="4" s="1"/>
  <c r="M152" i="4"/>
  <c r="L152" i="4"/>
  <c r="O152" i="4" s="1"/>
  <c r="K152" i="4"/>
  <c r="O151" i="4"/>
  <c r="N151" i="4" a="1"/>
  <c r="N151" i="4" s="1"/>
  <c r="M151" i="4"/>
  <c r="L151" i="4"/>
  <c r="K151" i="4"/>
  <c r="M150" i="4"/>
  <c r="L150" i="4"/>
  <c r="K150" i="4"/>
  <c r="N150" i="4" s="1" a="1"/>
  <c r="N150" i="4" s="1"/>
  <c r="O149" i="4"/>
  <c r="N149" i="4" a="1"/>
  <c r="N149" i="4" s="1"/>
  <c r="M149" i="4"/>
  <c r="L149" i="4"/>
  <c r="K149" i="4"/>
  <c r="M148" i="4"/>
  <c r="L148" i="4"/>
  <c r="O148" i="4" s="1"/>
  <c r="K148" i="4"/>
  <c r="M147" i="4"/>
  <c r="L147" i="4"/>
  <c r="O147" i="4" s="1"/>
  <c r="K147" i="4"/>
  <c r="M146" i="4"/>
  <c r="L146" i="4"/>
  <c r="K146" i="4"/>
  <c r="N146" i="4" s="1" a="1"/>
  <c r="N146" i="4" s="1"/>
  <c r="N145" i="4" a="1"/>
  <c r="N145" i="4" s="1"/>
  <c r="M145" i="4"/>
  <c r="L145" i="4"/>
  <c r="K145" i="4"/>
  <c r="M144" i="4"/>
  <c r="L144" i="4"/>
  <c r="O144" i="4" s="1"/>
  <c r="K144" i="4"/>
  <c r="N144" i="4" s="1" a="1"/>
  <c r="N144" i="4" s="1"/>
  <c r="M143" i="4"/>
  <c r="L143" i="4"/>
  <c r="K143" i="4"/>
  <c r="N143" i="4" s="1" a="1"/>
  <c r="N143" i="4" s="1"/>
  <c r="O142" i="4"/>
  <c r="M142" i="4"/>
  <c r="L142" i="4"/>
  <c r="K142" i="4"/>
  <c r="N142" i="4" s="1" a="1"/>
  <c r="N142" i="4" s="1"/>
  <c r="N141" i="4"/>
  <c r="N141" i="4" a="1"/>
  <c r="M141" i="4"/>
  <c r="L141" i="4"/>
  <c r="K141" i="4"/>
  <c r="O140" i="4"/>
  <c r="N140" i="4" a="1"/>
  <c r="N140" i="4" s="1"/>
  <c r="M140" i="4"/>
  <c r="L140" i="4"/>
  <c r="K140" i="4"/>
  <c r="N139" i="4" a="1"/>
  <c r="N139" i="4" s="1"/>
  <c r="M139" i="4"/>
  <c r="L139" i="4"/>
  <c r="K139" i="4"/>
  <c r="N138" i="4" a="1"/>
  <c r="N138" i="4" s="1"/>
  <c r="M138" i="4"/>
  <c r="O138" i="4" s="1"/>
  <c r="L138" i="4"/>
  <c r="K138" i="4"/>
  <c r="M137" i="4"/>
  <c r="L137" i="4"/>
  <c r="K137" i="4"/>
  <c r="N137" i="4" s="1" a="1"/>
  <c r="N137" i="4" s="1"/>
  <c r="N136" i="4" a="1"/>
  <c r="N136" i="4" s="1"/>
  <c r="M136" i="4"/>
  <c r="L136" i="4"/>
  <c r="K136" i="4"/>
  <c r="M135" i="4"/>
  <c r="L135" i="4"/>
  <c r="O135" i="4" s="1"/>
  <c r="K135" i="4"/>
  <c r="M134" i="4"/>
  <c r="L134" i="4"/>
  <c r="O134" i="4" s="1"/>
  <c r="K134" i="4"/>
  <c r="M133" i="4"/>
  <c r="L133" i="4"/>
  <c r="O133" i="4" s="1"/>
  <c r="K133" i="4"/>
  <c r="N133" i="4" s="1" a="1"/>
  <c r="N133" i="4" s="1"/>
  <c r="M132" i="4"/>
  <c r="L132" i="4"/>
  <c r="O132" i="4" s="1"/>
  <c r="K132" i="4"/>
  <c r="N132" i="4" s="1" a="1"/>
  <c r="N132" i="4" s="1"/>
  <c r="O131" i="4"/>
  <c r="M131" i="4"/>
  <c r="L131" i="4"/>
  <c r="K131" i="4"/>
  <c r="N131" i="4" s="1" a="1"/>
  <c r="N131" i="4" s="1"/>
  <c r="N130" i="4" a="1"/>
  <c r="N130" i="4" s="1"/>
  <c r="M130" i="4"/>
  <c r="O130" i="4" s="1"/>
  <c r="L130" i="4"/>
  <c r="K130" i="4"/>
  <c r="O129" i="4"/>
  <c r="M129" i="4"/>
  <c r="L129" i="4"/>
  <c r="K129" i="4"/>
  <c r="N129" i="4" s="1" a="1"/>
  <c r="N129" i="4" s="1"/>
  <c r="M128" i="4"/>
  <c r="L128" i="4"/>
  <c r="K128" i="4"/>
  <c r="N128" i="4" s="1" a="1"/>
  <c r="N128" i="4" s="1"/>
  <c r="O127" i="4"/>
  <c r="N127" i="4"/>
  <c r="N127" i="4" a="1"/>
  <c r="M127" i="4"/>
  <c r="L127" i="4"/>
  <c r="K127" i="4"/>
  <c r="M126" i="4"/>
  <c r="L126" i="4"/>
  <c r="K126" i="4"/>
  <c r="N126" i="4" s="1" a="1"/>
  <c r="N126" i="4" s="1"/>
  <c r="O125" i="4"/>
  <c r="N125" i="4" a="1"/>
  <c r="N125" i="4" s="1"/>
  <c r="M125" i="4"/>
  <c r="L125" i="4"/>
  <c r="K125" i="4"/>
  <c r="M124" i="4"/>
  <c r="L124" i="4"/>
  <c r="K124" i="4"/>
  <c r="N124" i="4" s="1" a="1"/>
  <c r="N124" i="4" s="1"/>
  <c r="M123" i="4"/>
  <c r="L123" i="4"/>
  <c r="O123" i="4" s="1"/>
  <c r="K123" i="4"/>
  <c r="M122" i="4"/>
  <c r="L122" i="4"/>
  <c r="O122" i="4" s="1"/>
  <c r="K122" i="4"/>
  <c r="N122" i="4" s="1" a="1"/>
  <c r="N122" i="4" s="1"/>
  <c r="M121" i="4"/>
  <c r="L121" i="4"/>
  <c r="K121" i="4"/>
  <c r="N121" i="4" s="1" a="1"/>
  <c r="N121" i="4" s="1"/>
  <c r="M120" i="4"/>
  <c r="L120" i="4"/>
  <c r="O120" i="4" s="1"/>
  <c r="K120" i="4"/>
  <c r="N120" i="4" s="1" a="1"/>
  <c r="N120" i="4" s="1"/>
  <c r="M119" i="4"/>
  <c r="L119" i="4"/>
  <c r="K119" i="4"/>
  <c r="O118" i="4"/>
  <c r="M118" i="4"/>
  <c r="L118" i="4"/>
  <c r="K118" i="4"/>
  <c r="N118" i="4" s="1" a="1"/>
  <c r="N118" i="4" s="1"/>
  <c r="N117" i="4"/>
  <c r="N117" i="4" a="1"/>
  <c r="M117" i="4"/>
  <c r="L117" i="4"/>
  <c r="K117" i="4"/>
  <c r="O116" i="4"/>
  <c r="N116" i="4" a="1"/>
  <c r="N116" i="4" s="1"/>
  <c r="M116" i="4"/>
  <c r="L116" i="4"/>
  <c r="K116" i="4"/>
  <c r="M115" i="4"/>
  <c r="L115" i="4"/>
  <c r="K115" i="4"/>
  <c r="N115" i="4" s="1" a="1"/>
  <c r="N115" i="4" s="1"/>
  <c r="O114" i="4"/>
  <c r="N114" i="4"/>
  <c r="N114" i="4" a="1"/>
  <c r="M114" i="4"/>
  <c r="L114" i="4"/>
  <c r="K114" i="4"/>
  <c r="N113" i="4" a="1"/>
  <c r="N113" i="4" s="1"/>
  <c r="M113" i="4"/>
  <c r="L113" i="4"/>
  <c r="K113" i="4"/>
  <c r="O112" i="4"/>
  <c r="N112" i="4"/>
  <c r="N112" i="4" a="1"/>
  <c r="M112" i="4"/>
  <c r="L112" i="4"/>
  <c r="K112" i="4"/>
  <c r="M111" i="4"/>
  <c r="L111" i="4"/>
  <c r="K111" i="4"/>
  <c r="N111" i="4" s="1" a="1"/>
  <c r="N111" i="4" s="1"/>
  <c r="O110" i="4"/>
  <c r="N110" i="4" a="1"/>
  <c r="N110" i="4" s="1"/>
  <c r="M110" i="4"/>
  <c r="L110" i="4"/>
  <c r="K110" i="4"/>
  <c r="M109" i="4"/>
  <c r="L109" i="4"/>
  <c r="K109" i="4"/>
  <c r="N109" i="4" s="1" a="1"/>
  <c r="N109" i="4" s="1"/>
  <c r="O108" i="4"/>
  <c r="N108" i="4" a="1"/>
  <c r="N108" i="4" s="1"/>
  <c r="M108" i="4"/>
  <c r="L108" i="4"/>
  <c r="K108" i="4"/>
  <c r="N107" i="4" a="1"/>
  <c r="N107" i="4" s="1"/>
  <c r="M107" i="4"/>
  <c r="L107" i="4"/>
  <c r="K107" i="4"/>
  <c r="O106" i="4"/>
  <c r="N106" i="4"/>
  <c r="N106" i="4" a="1"/>
  <c r="M106" i="4"/>
  <c r="L106" i="4"/>
  <c r="K106" i="4"/>
  <c r="M105" i="4"/>
  <c r="L105" i="4"/>
  <c r="K105" i="4"/>
  <c r="O104" i="4"/>
  <c r="N104" i="4"/>
  <c r="N104" i="4" a="1"/>
  <c r="M104" i="4"/>
  <c r="L104" i="4"/>
  <c r="K104" i="4"/>
  <c r="M103" i="4"/>
  <c r="L103" i="4"/>
  <c r="K103" i="4"/>
  <c r="N103" i="4" s="1" a="1"/>
  <c r="N103" i="4" s="1"/>
  <c r="O102" i="4"/>
  <c r="N102" i="4"/>
  <c r="N102" i="4" a="1"/>
  <c r="M102" i="4"/>
  <c r="L102" i="4"/>
  <c r="K102" i="4"/>
  <c r="M101" i="4"/>
  <c r="L101" i="4"/>
  <c r="O101" i="4" s="1"/>
  <c r="K101" i="4"/>
  <c r="N101" i="4" s="1" a="1"/>
  <c r="N101" i="4" s="1"/>
  <c r="O100" i="4"/>
  <c r="N100" i="4" a="1"/>
  <c r="N100" i="4" s="1"/>
  <c r="M100" i="4"/>
  <c r="L100" i="4"/>
  <c r="K100" i="4"/>
  <c r="M99" i="4"/>
  <c r="L99" i="4"/>
  <c r="K99" i="4"/>
  <c r="O98" i="4"/>
  <c r="N98" i="4"/>
  <c r="N98" i="4" a="1"/>
  <c r="M98" i="4"/>
  <c r="L98" i="4"/>
  <c r="K98" i="4"/>
  <c r="M97" i="4"/>
  <c r="L97" i="4"/>
  <c r="K97" i="4"/>
  <c r="N97" i="4" s="1" a="1"/>
  <c r="N97" i="4" s="1"/>
  <c r="O96" i="4"/>
  <c r="N96" i="4"/>
  <c r="N96" i="4" a="1"/>
  <c r="M96" i="4"/>
  <c r="L96" i="4"/>
  <c r="K96" i="4"/>
  <c r="N95" i="4" a="1"/>
  <c r="N95" i="4" s="1"/>
  <c r="M95" i="4"/>
  <c r="L95" i="4"/>
  <c r="K95" i="4"/>
  <c r="O94" i="4"/>
  <c r="N94" i="4" a="1"/>
  <c r="N94" i="4" s="1"/>
  <c r="M94" i="4"/>
  <c r="L94" i="4"/>
  <c r="K94" i="4"/>
  <c r="N93" i="4" a="1"/>
  <c r="N93" i="4" s="1"/>
  <c r="M93" i="4"/>
  <c r="L93" i="4"/>
  <c r="K93" i="4"/>
  <c r="O92" i="4"/>
  <c r="N92" i="4"/>
  <c r="N92" i="4" a="1"/>
  <c r="M92" i="4"/>
  <c r="L92" i="4"/>
  <c r="K92" i="4"/>
  <c r="M91" i="4"/>
  <c r="L91" i="4"/>
  <c r="O91" i="4" s="1"/>
  <c r="K91" i="4"/>
  <c r="N91" i="4" s="1" a="1"/>
  <c r="N91" i="4" s="1"/>
  <c r="O90" i="4"/>
  <c r="N90" i="4"/>
  <c r="N90" i="4" a="1"/>
  <c r="M90" i="4"/>
  <c r="L90" i="4"/>
  <c r="K90" i="4"/>
  <c r="N89" i="4" a="1"/>
  <c r="N89" i="4" s="1"/>
  <c r="M89" i="4"/>
  <c r="L89" i="4"/>
  <c r="K89" i="4"/>
  <c r="O88" i="4"/>
  <c r="N88" i="4"/>
  <c r="N88" i="4" a="1"/>
  <c r="M88" i="4"/>
  <c r="L88" i="4"/>
  <c r="K88" i="4"/>
  <c r="M87" i="4"/>
  <c r="L87" i="4"/>
  <c r="K87" i="4"/>
  <c r="N87" i="4" s="1" a="1"/>
  <c r="N87" i="4" s="1"/>
  <c r="O86" i="4"/>
  <c r="N86" i="4" a="1"/>
  <c r="N86" i="4" s="1"/>
  <c r="M86" i="4"/>
  <c r="L86" i="4"/>
  <c r="K86" i="4"/>
  <c r="M85" i="4"/>
  <c r="L85" i="4"/>
  <c r="K85" i="4"/>
  <c r="N85" i="4" s="1" a="1"/>
  <c r="N85" i="4" s="1"/>
  <c r="O84" i="4"/>
  <c r="N84" i="4"/>
  <c r="N84" i="4" a="1"/>
  <c r="M84" i="4"/>
  <c r="L84" i="4"/>
  <c r="K84" i="4"/>
  <c r="N83" i="4" a="1"/>
  <c r="N83" i="4" s="1"/>
  <c r="M83" i="4"/>
  <c r="L83" i="4"/>
  <c r="K83" i="4"/>
  <c r="O82" i="4"/>
  <c r="N82" i="4" a="1"/>
  <c r="N82" i="4" s="1"/>
  <c r="M82" i="4"/>
  <c r="L82" i="4"/>
  <c r="K82" i="4"/>
  <c r="M81" i="4"/>
  <c r="L81" i="4"/>
  <c r="K81" i="4"/>
  <c r="O80" i="4"/>
  <c r="N80" i="4"/>
  <c r="N80" i="4" a="1"/>
  <c r="M80" i="4"/>
  <c r="L80" i="4"/>
  <c r="K80" i="4"/>
  <c r="N79" i="4" a="1"/>
  <c r="N79" i="4" s="1"/>
  <c r="M79" i="4"/>
  <c r="L79" i="4"/>
  <c r="K79" i="4"/>
  <c r="O78" i="4"/>
  <c r="N78" i="4"/>
  <c r="N78" i="4" a="1"/>
  <c r="M78" i="4"/>
  <c r="L78" i="4"/>
  <c r="K78" i="4"/>
  <c r="M77" i="4"/>
  <c r="L77" i="4"/>
  <c r="O77" i="4" s="1"/>
  <c r="K77" i="4"/>
  <c r="O76" i="4"/>
  <c r="N76" i="4"/>
  <c r="N76" i="4" a="1"/>
  <c r="M76" i="4"/>
  <c r="L76" i="4"/>
  <c r="K76" i="4"/>
  <c r="M75" i="4"/>
  <c r="L75" i="4"/>
  <c r="K75" i="4"/>
  <c r="N75" i="4" s="1" a="1"/>
  <c r="N75" i="4" s="1"/>
  <c r="O74" i="4"/>
  <c r="N74" i="4"/>
  <c r="N74" i="4" a="1"/>
  <c r="M74" i="4"/>
  <c r="L74" i="4"/>
  <c r="K74" i="4"/>
  <c r="M73" i="4"/>
  <c r="L73" i="4"/>
  <c r="K73" i="4"/>
  <c r="N73" i="4" s="1" a="1"/>
  <c r="N73" i="4" s="1"/>
  <c r="O72" i="4"/>
  <c r="N72" i="4" a="1"/>
  <c r="N72" i="4" s="1"/>
  <c r="M72" i="4"/>
  <c r="L72" i="4"/>
  <c r="K72" i="4"/>
  <c r="N71" i="4" a="1"/>
  <c r="N71" i="4" s="1"/>
  <c r="M71" i="4"/>
  <c r="L71" i="4"/>
  <c r="K71" i="4"/>
  <c r="O70" i="4"/>
  <c r="N70" i="4" a="1"/>
  <c r="N70" i="4" s="1"/>
  <c r="M70" i="4"/>
  <c r="L70" i="4"/>
  <c r="K70" i="4"/>
  <c r="N69" i="4" a="1"/>
  <c r="N69" i="4" s="1"/>
  <c r="M69" i="4"/>
  <c r="L69" i="4"/>
  <c r="K69" i="4"/>
  <c r="O68" i="4"/>
  <c r="N68" i="4"/>
  <c r="N68" i="4" a="1"/>
  <c r="M68" i="4"/>
  <c r="L68" i="4"/>
  <c r="K68" i="4"/>
  <c r="M67" i="4"/>
  <c r="L67" i="4"/>
  <c r="O67" i="4" s="1"/>
  <c r="K67" i="4"/>
  <c r="O66" i="4"/>
  <c r="N66" i="4"/>
  <c r="N66" i="4" a="1"/>
  <c r="M66" i="4"/>
  <c r="L66" i="4"/>
  <c r="K66" i="4"/>
  <c r="M65" i="4"/>
  <c r="L65" i="4"/>
  <c r="K65" i="4"/>
  <c r="N65" i="4" s="1" a="1"/>
  <c r="N65" i="4" s="1"/>
  <c r="O64" i="4"/>
  <c r="N64" i="4"/>
  <c r="N64" i="4" a="1"/>
  <c r="M64" i="4"/>
  <c r="L64" i="4"/>
  <c r="K64" i="4"/>
  <c r="M63" i="4"/>
  <c r="L63" i="4"/>
  <c r="K63" i="4"/>
  <c r="N63" i="4" s="1" a="1"/>
  <c r="N63" i="4" s="1"/>
  <c r="O62" i="4"/>
  <c r="N62" i="4" a="1"/>
  <c r="N62" i="4" s="1"/>
  <c r="M62" i="4"/>
  <c r="L62" i="4"/>
  <c r="K62" i="4"/>
  <c r="M61" i="4"/>
  <c r="L61" i="4"/>
  <c r="K61" i="4"/>
  <c r="N61" i="4" s="1" a="1"/>
  <c r="N61" i="4" s="1"/>
  <c r="O60" i="4"/>
  <c r="N60" i="4" a="1"/>
  <c r="N60" i="4" s="1"/>
  <c r="M60" i="4"/>
  <c r="L60" i="4"/>
  <c r="K60" i="4"/>
  <c r="N59" i="4" a="1"/>
  <c r="N59" i="4" s="1"/>
  <c r="M59" i="4"/>
  <c r="L59" i="4"/>
  <c r="K59" i="4"/>
  <c r="O58" i="4"/>
  <c r="N58" i="4"/>
  <c r="N58" i="4" a="1"/>
  <c r="M58" i="4"/>
  <c r="L58" i="4"/>
  <c r="K58" i="4"/>
  <c r="M57" i="4"/>
  <c r="L57" i="4"/>
  <c r="O57" i="4" s="1"/>
  <c r="K57" i="4"/>
  <c r="O56" i="4"/>
  <c r="N56" i="4"/>
  <c r="N56" i="4" a="1"/>
  <c r="M56" i="4"/>
  <c r="L56" i="4"/>
  <c r="K56" i="4"/>
  <c r="M55" i="4"/>
  <c r="L55" i="4"/>
  <c r="K55" i="4"/>
  <c r="N55" i="4" s="1" a="1"/>
  <c r="N55" i="4" s="1"/>
  <c r="O54" i="4"/>
  <c r="N54" i="4"/>
  <c r="N54" i="4" a="1"/>
  <c r="M54" i="4"/>
  <c r="L54" i="4"/>
  <c r="K54" i="4"/>
  <c r="M53" i="4"/>
  <c r="L53" i="4"/>
  <c r="K53" i="4"/>
  <c r="N53" i="4" s="1" a="1"/>
  <c r="N53" i="4" s="1"/>
  <c r="O52" i="4"/>
  <c r="N52" i="4" a="1"/>
  <c r="N52" i="4" s="1"/>
  <c r="M52" i="4"/>
  <c r="L52" i="4"/>
  <c r="K52" i="4"/>
  <c r="M51" i="4"/>
  <c r="L51" i="4"/>
  <c r="K51" i="4"/>
  <c r="O50" i="4"/>
  <c r="N50" i="4" a="1"/>
  <c r="N50" i="4" s="1"/>
  <c r="M50" i="4"/>
  <c r="L50" i="4"/>
  <c r="K50" i="4"/>
  <c r="M49" i="4"/>
  <c r="L49" i="4"/>
  <c r="K49" i="4"/>
  <c r="N49" i="4" s="1" a="1"/>
  <c r="N49" i="4" s="1"/>
  <c r="O48" i="4"/>
  <c r="N48" i="4"/>
  <c r="N48" i="4" a="1"/>
  <c r="M48" i="4"/>
  <c r="L48" i="4"/>
  <c r="K48" i="4"/>
  <c r="N47" i="4" a="1"/>
  <c r="N47" i="4" s="1"/>
  <c r="M47" i="4"/>
  <c r="L47" i="4"/>
  <c r="K47" i="4"/>
  <c r="O46" i="4"/>
  <c r="N46" i="4" a="1"/>
  <c r="N46" i="4" s="1"/>
  <c r="M46" i="4"/>
  <c r="L46" i="4"/>
  <c r="K46" i="4"/>
  <c r="M45" i="4"/>
  <c r="L45" i="4"/>
  <c r="O45" i="4" s="1"/>
  <c r="K45" i="4"/>
  <c r="O44" i="4"/>
  <c r="N44" i="4"/>
  <c r="N44" i="4" a="1"/>
  <c r="M44" i="4"/>
  <c r="L44" i="4"/>
  <c r="K44" i="4"/>
  <c r="M43" i="4"/>
  <c r="L43" i="4"/>
  <c r="K43" i="4"/>
  <c r="N43" i="4" s="1" a="1"/>
  <c r="N43" i="4" s="1"/>
  <c r="O42" i="4"/>
  <c r="N42" i="4"/>
  <c r="N42" i="4" a="1"/>
  <c r="M42" i="4"/>
  <c r="L42" i="4"/>
  <c r="K42" i="4"/>
  <c r="N41" i="4" a="1"/>
  <c r="N41" i="4" s="1"/>
  <c r="M41" i="4"/>
  <c r="L41" i="4"/>
  <c r="K41" i="4"/>
  <c r="O40" i="4"/>
  <c r="N40" i="4" a="1"/>
  <c r="N40" i="4" s="1"/>
  <c r="M40" i="4"/>
  <c r="L40" i="4"/>
  <c r="K40" i="4"/>
  <c r="M39" i="4"/>
  <c r="L39" i="4"/>
  <c r="K39" i="4"/>
  <c r="N39" i="4" s="1" a="1"/>
  <c r="N39" i="4" s="1"/>
  <c r="O38" i="4"/>
  <c r="N38" i="4" a="1"/>
  <c r="N38" i="4" s="1"/>
  <c r="M38" i="4"/>
  <c r="L38" i="4"/>
  <c r="K38" i="4"/>
  <c r="M37" i="4"/>
  <c r="L37" i="4"/>
  <c r="K37" i="4"/>
  <c r="N37" i="4" s="1" a="1"/>
  <c r="N37" i="4" s="1"/>
  <c r="O36" i="4"/>
  <c r="N36" i="4"/>
  <c r="N36" i="4" a="1"/>
  <c r="M36" i="4"/>
  <c r="L36" i="4"/>
  <c r="K36" i="4"/>
  <c r="N35" i="4" a="1"/>
  <c r="N35" i="4" s="1"/>
  <c r="M35" i="4"/>
  <c r="L35" i="4"/>
  <c r="K35" i="4"/>
  <c r="O34" i="4"/>
  <c r="N34" i="4"/>
  <c r="N34" i="4" a="1"/>
  <c r="M34" i="4"/>
  <c r="L34" i="4"/>
  <c r="K34" i="4"/>
  <c r="M33" i="4"/>
  <c r="L33" i="4"/>
  <c r="K33" i="4"/>
  <c r="O32" i="4"/>
  <c r="N32" i="4"/>
  <c r="N32" i="4" a="1"/>
  <c r="M32" i="4"/>
  <c r="L32" i="4"/>
  <c r="K32" i="4"/>
  <c r="N31" i="4" a="1"/>
  <c r="N31" i="4" s="1"/>
  <c r="M31" i="4"/>
  <c r="L31" i="4"/>
  <c r="K31" i="4"/>
  <c r="O30" i="4"/>
  <c r="N30" i="4"/>
  <c r="N30" i="4" a="1"/>
  <c r="M30" i="4"/>
  <c r="L30" i="4"/>
  <c r="K30" i="4"/>
  <c r="M29" i="4"/>
  <c r="L29" i="4"/>
  <c r="O29" i="4" s="1"/>
  <c r="K29" i="4"/>
  <c r="N29" i="4" s="1" a="1"/>
  <c r="N29" i="4" s="1"/>
  <c r="O28" i="4"/>
  <c r="N28" i="4" a="1"/>
  <c r="N28" i="4" s="1"/>
  <c r="M28" i="4"/>
  <c r="L28" i="4"/>
  <c r="K28" i="4"/>
  <c r="M27" i="4"/>
  <c r="L27" i="4"/>
  <c r="O27" i="4" s="1"/>
  <c r="K27" i="4"/>
  <c r="O26" i="4"/>
  <c r="N26" i="4"/>
  <c r="N26" i="4" a="1"/>
  <c r="M26" i="4"/>
  <c r="L26" i="4"/>
  <c r="K26" i="4"/>
  <c r="M25" i="4"/>
  <c r="L25" i="4"/>
  <c r="K25" i="4"/>
  <c r="N25" i="4" s="1" a="1"/>
  <c r="N25" i="4" s="1"/>
  <c r="O24" i="4"/>
  <c r="N24" i="4"/>
  <c r="N24" i="4" a="1"/>
  <c r="M24" i="4"/>
  <c r="L24" i="4"/>
  <c r="K24" i="4"/>
  <c r="N23" i="4" a="1"/>
  <c r="N23" i="4" s="1"/>
  <c r="M23" i="4"/>
  <c r="L23" i="4"/>
  <c r="K23" i="4"/>
  <c r="O22" i="4"/>
  <c r="N22" i="4" a="1"/>
  <c r="N22" i="4" s="1"/>
  <c r="M22" i="4"/>
  <c r="L22" i="4"/>
  <c r="K22" i="4"/>
  <c r="N21" i="4" a="1"/>
  <c r="N21" i="4" s="1"/>
  <c r="M21" i="4"/>
  <c r="L21" i="4"/>
  <c r="K21" i="4"/>
  <c r="O20" i="4"/>
  <c r="N20" i="4"/>
  <c r="N20" i="4" a="1"/>
  <c r="M20" i="4"/>
  <c r="L20" i="4"/>
  <c r="K20" i="4"/>
  <c r="M19" i="4"/>
  <c r="L19" i="4"/>
  <c r="O19" i="4" s="1"/>
  <c r="K19" i="4"/>
  <c r="N19" i="4" s="1" a="1"/>
  <c r="N19" i="4" s="1"/>
  <c r="O18" i="4"/>
  <c r="N18" i="4"/>
  <c r="N18" i="4" a="1"/>
  <c r="M18" i="4"/>
  <c r="L18" i="4"/>
  <c r="K18" i="4"/>
  <c r="M17" i="4"/>
  <c r="L17" i="4"/>
  <c r="K17" i="4"/>
  <c r="N17" i="4" s="1" a="1"/>
  <c r="N17" i="4" s="1"/>
  <c r="O16" i="4"/>
  <c r="N16" i="4"/>
  <c r="N16" i="4" a="1"/>
  <c r="M16" i="4"/>
  <c r="L16" i="4"/>
  <c r="K16" i="4"/>
  <c r="M15" i="4"/>
  <c r="L15" i="4"/>
  <c r="K15" i="4"/>
  <c r="N15" i="4" s="1" a="1"/>
  <c r="N15" i="4" s="1"/>
  <c r="O14" i="4"/>
  <c r="N14" i="4" a="1"/>
  <c r="N14" i="4" s="1"/>
  <c r="M14" i="4"/>
  <c r="L14" i="4"/>
  <c r="K14" i="4"/>
  <c r="M13" i="4"/>
  <c r="L13" i="4"/>
  <c r="K13" i="4"/>
  <c r="N13" i="4" s="1" a="1"/>
  <c r="N13" i="4" s="1"/>
  <c r="O12" i="4"/>
  <c r="N12" i="4" a="1"/>
  <c r="N12" i="4" s="1"/>
  <c r="M12" i="4"/>
  <c r="L12" i="4"/>
  <c r="K12" i="4"/>
  <c r="N11" i="4" a="1"/>
  <c r="N11" i="4" s="1"/>
  <c r="M11" i="4"/>
  <c r="L11" i="4"/>
  <c r="K11" i="4"/>
  <c r="O10" i="4"/>
  <c r="N10" i="4" a="1"/>
  <c r="N10" i="4" s="1"/>
  <c r="M10" i="4"/>
  <c r="L10" i="4"/>
  <c r="K10" i="4"/>
  <c r="M9" i="4"/>
  <c r="L9" i="4"/>
  <c r="K9" i="4"/>
  <c r="O8" i="4"/>
  <c r="N8" i="4"/>
  <c r="N8" i="4" a="1"/>
  <c r="M8" i="4"/>
  <c r="L8" i="4"/>
  <c r="K8" i="4"/>
  <c r="M7" i="4"/>
  <c r="L7" i="4"/>
  <c r="K7" i="4"/>
  <c r="N7" i="4" s="1" a="1"/>
  <c r="N7" i="4" s="1"/>
  <c r="O6" i="4"/>
  <c r="N6" i="4"/>
  <c r="N6" i="4" a="1"/>
  <c r="M6" i="4"/>
  <c r="L6" i="4"/>
  <c r="K6" i="4"/>
  <c r="N5" i="4" a="1"/>
  <c r="N5" i="4" s="1"/>
  <c r="M5" i="4"/>
  <c r="L5" i="4"/>
  <c r="K5" i="4"/>
  <c r="O4" i="4"/>
  <c r="N4" i="4" a="1"/>
  <c r="N4" i="4" s="1"/>
  <c r="M4" i="4"/>
  <c r="L4" i="4"/>
  <c r="K4" i="4"/>
  <c r="M3" i="4"/>
  <c r="L3" i="4"/>
  <c r="K3" i="4"/>
  <c r="N3" i="4" s="1" a="1"/>
  <c r="N3" i="4" s="1"/>
  <c r="O2" i="4"/>
  <c r="N2" i="4" a="1"/>
  <c r="N2" i="4" s="1"/>
  <c r="M2" i="4"/>
  <c r="L2" i="4"/>
  <c r="K2" i="4"/>
  <c r="O2396" i="4" l="1"/>
  <c r="N2396" i="4" a="1"/>
  <c r="N2396" i="4" s="1"/>
  <c r="O571" i="4"/>
  <c r="N571" i="4" a="1"/>
  <c r="N571" i="4" s="1"/>
  <c r="N431" i="4" a="1"/>
  <c r="N431" i="4" s="1"/>
  <c r="O431" i="4"/>
  <c r="N1127" i="4" a="1"/>
  <c r="N1127" i="4" s="1"/>
  <c r="O1127" i="4"/>
  <c r="N2383" i="4" a="1"/>
  <c r="N2383" i="4" s="1"/>
  <c r="O2383" i="4"/>
  <c r="O574" i="4"/>
  <c r="N574" i="4" a="1"/>
  <c r="N574" i="4" s="1"/>
  <c r="O891" i="4"/>
  <c r="N1895" i="4" a="1"/>
  <c r="N1895" i="4" s="1"/>
  <c r="O1895" i="4"/>
  <c r="N1441" i="4" a="1"/>
  <c r="N1441" i="4" s="1"/>
  <c r="O2204" i="4"/>
  <c r="N2204" i="4" a="1"/>
  <c r="N2204" i="4" s="1"/>
  <c r="O1045" i="4"/>
  <c r="N2183" i="4" a="1"/>
  <c r="N2183" i="4" s="1"/>
  <c r="O2183" i="4"/>
  <c r="O859" i="4"/>
  <c r="N859" i="4" a="1"/>
  <c r="N859" i="4" s="1"/>
  <c r="N1188" i="4" a="1"/>
  <c r="N1188" i="4" s="1"/>
  <c r="O1188" i="4"/>
  <c r="N2747" i="4" a="1"/>
  <c r="N2747" i="4" s="1"/>
  <c r="O2747" i="4"/>
  <c r="N3683" i="4" a="1"/>
  <c r="N3683" i="4" s="1"/>
  <c r="O3683" i="4"/>
  <c r="N57" i="4" a="1"/>
  <c r="N57" i="4" s="1"/>
  <c r="N419" i="4" a="1"/>
  <c r="N419" i="4" s="1"/>
  <c r="N528" i="4" a="1"/>
  <c r="N528" i="4" s="1"/>
  <c r="O688" i="4"/>
  <c r="N702" i="4" a="1"/>
  <c r="N702" i="4" s="1"/>
  <c r="O702" i="4"/>
  <c r="O1019" i="4"/>
  <c r="N1023" i="4" a="1"/>
  <c r="N1023" i="4" s="1"/>
  <c r="N1042" i="4" a="1"/>
  <c r="N1042" i="4" s="1"/>
  <c r="O1042" i="4"/>
  <c r="O1328" i="4"/>
  <c r="N1328" i="4" a="1"/>
  <c r="N1328" i="4" s="1"/>
  <c r="O2157" i="4"/>
  <c r="N2157" i="4" a="1"/>
  <c r="N2157" i="4" s="1"/>
  <c r="N2698" i="4" a="1"/>
  <c r="N2698" i="4" s="1"/>
  <c r="O2698" i="4"/>
  <c r="N2760" i="4" a="1"/>
  <c r="N2760" i="4" s="1"/>
  <c r="O2760" i="4"/>
  <c r="O2904" i="4"/>
  <c r="O2911" i="4"/>
  <c r="N2911" i="4" a="1"/>
  <c r="N2911" i="4" s="1"/>
  <c r="N2936" i="4" a="1"/>
  <c r="N2936" i="4" s="1"/>
  <c r="O2936" i="4"/>
  <c r="N3477" i="4" a="1"/>
  <c r="N3477" i="4" s="1"/>
  <c r="O3477" i="4"/>
  <c r="O3555" i="4"/>
  <c r="N3555" i="4" a="1"/>
  <c r="N3555" i="4" s="1"/>
  <c r="O456" i="4"/>
  <c r="N456" i="4" a="1"/>
  <c r="N456" i="4" s="1"/>
  <c r="O3130" i="4"/>
  <c r="N3130" i="4" a="1"/>
  <c r="N3130" i="4" s="1"/>
  <c r="O740" i="4"/>
  <c r="O202" i="4"/>
  <c r="O1781" i="4"/>
  <c r="O3708" i="4"/>
  <c r="N3708" i="4" a="1"/>
  <c r="N3708" i="4" s="1"/>
  <c r="O2044" i="4"/>
  <c r="O265" i="4"/>
  <c r="N265" i="4" a="1"/>
  <c r="N265" i="4" s="1"/>
  <c r="O343" i="4"/>
  <c r="N343" i="4" a="1"/>
  <c r="N343" i="4" s="1"/>
  <c r="O613" i="4"/>
  <c r="O1099" i="4"/>
  <c r="N1099" i="4" a="1"/>
  <c r="N1099" i="4" s="1"/>
  <c r="O1769" i="4"/>
  <c r="N1769" i="4" a="1"/>
  <c r="N1769" i="4" s="1"/>
  <c r="O2012" i="4"/>
  <c r="O55" i="4"/>
  <c r="N953" i="4" a="1"/>
  <c r="N953" i="4" s="1"/>
  <c r="O953" i="4"/>
  <c r="N1096" i="4" a="1"/>
  <c r="N1096" i="4" s="1"/>
  <c r="O1096" i="4"/>
  <c r="N1640" i="4" a="1"/>
  <c r="N1640" i="4" s="1"/>
  <c r="O1640" i="4"/>
  <c r="N1762" i="4" a="1"/>
  <c r="N1762" i="4" s="1"/>
  <c r="O1762" i="4"/>
  <c r="O2119" i="4"/>
  <c r="N2119" i="4" a="1"/>
  <c r="N2119" i="4" s="1"/>
  <c r="O2779" i="4"/>
  <c r="N2779" i="4" a="1"/>
  <c r="N2779" i="4" s="1"/>
  <c r="N2795" i="4" a="1"/>
  <c r="N2795" i="4" s="1"/>
  <c r="O988" i="4"/>
  <c r="N988" i="4" a="1"/>
  <c r="N988" i="4" s="1"/>
  <c r="O2228" i="4"/>
  <c r="N2228" i="4" a="1"/>
  <c r="N2228" i="4" s="1"/>
  <c r="N985" i="4" a="1"/>
  <c r="N985" i="4" s="1"/>
  <c r="O985" i="4"/>
  <c r="O268" i="4"/>
  <c r="N268" i="4" a="1"/>
  <c r="N268" i="4" s="1"/>
  <c r="N636" i="4" a="1"/>
  <c r="N636" i="4" s="1"/>
  <c r="O636" i="4"/>
  <c r="O1892" i="4"/>
  <c r="N1892" i="4" a="1"/>
  <c r="N1892" i="4" s="1"/>
  <c r="O490" i="4"/>
  <c r="N490" i="4" a="1"/>
  <c r="N490" i="4" s="1"/>
  <c r="O65" i="4"/>
  <c r="O409" i="4"/>
  <c r="O919" i="4"/>
  <c r="N919" i="4" a="1"/>
  <c r="N919" i="4" s="1"/>
  <c r="N969" i="4" a="1"/>
  <c r="N969" i="4" s="1"/>
  <c r="O969" i="4"/>
  <c r="O1521" i="4"/>
  <c r="N1521" i="4" a="1"/>
  <c r="N1521" i="4" s="1"/>
  <c r="O2180" i="4"/>
  <c r="N2180" i="4" a="1"/>
  <c r="N2180" i="4" s="1"/>
  <c r="O2768" i="4"/>
  <c r="N2768" i="4" a="1"/>
  <c r="N2768" i="4" s="1"/>
  <c r="O3640" i="4"/>
  <c r="N3640" i="4" a="1"/>
  <c r="N3640" i="4" s="1"/>
  <c r="N249" i="4" a="1"/>
  <c r="N249" i="4" s="1"/>
  <c r="N1007" i="4" a="1"/>
  <c r="N1007" i="4" s="1"/>
  <c r="O1007" i="4"/>
  <c r="N1325" i="4" a="1"/>
  <c r="N1325" i="4" s="1"/>
  <c r="O1325" i="4"/>
  <c r="O1378" i="4"/>
  <c r="N1378" i="4" a="1"/>
  <c r="N1378" i="4" s="1"/>
  <c r="O1502" i="4"/>
  <c r="N1502" i="4" a="1"/>
  <c r="N1502" i="4" s="1"/>
  <c r="N2265" i="4" a="1"/>
  <c r="N2265" i="4" s="1"/>
  <c r="O2265" i="4"/>
  <c r="O1435" i="4"/>
  <c r="N1435" i="4" a="1"/>
  <c r="N1435" i="4" s="1"/>
  <c r="O1451" i="4"/>
  <c r="N77" i="4" a="1"/>
  <c r="N77" i="4" s="1"/>
  <c r="O639" i="4"/>
  <c r="O865" i="4"/>
  <c r="N865" i="4" a="1"/>
  <c r="N865" i="4" s="1"/>
  <c r="O1071" i="4"/>
  <c r="N1795" i="4" a="1"/>
  <c r="N1795" i="4" s="1"/>
  <c r="O1795" i="4"/>
  <c r="O1885" i="4"/>
  <c r="O2050" i="4"/>
  <c r="N2050" i="4" a="1"/>
  <c r="N2050" i="4" s="1"/>
  <c r="O428" i="4"/>
  <c r="O1191" i="4"/>
  <c r="O1672" i="4"/>
  <c r="N1774" i="4" a="1"/>
  <c r="N1774" i="4" s="1"/>
  <c r="N67" i="4" a="1"/>
  <c r="N67" i="4" s="1"/>
  <c r="N1878" i="4" a="1"/>
  <c r="N1878" i="4" s="1"/>
  <c r="O2166" i="4"/>
  <c r="N2166" i="4" a="1"/>
  <c r="N2166" i="4" s="1"/>
  <c r="N1219" i="4" a="1"/>
  <c r="N1219" i="4" s="1"/>
  <c r="O1219" i="4"/>
  <c r="N1614" i="4" a="1"/>
  <c r="N1614" i="4" s="1"/>
  <c r="O1614" i="4"/>
  <c r="N2262" i="4" a="1"/>
  <c r="N2262" i="4" s="1"/>
  <c r="O2262" i="4"/>
  <c r="O1448" i="4"/>
  <c r="N1448" i="4" a="1"/>
  <c r="N1448" i="4" s="1"/>
  <c r="O1599" i="4"/>
  <c r="N1599" i="4" a="1"/>
  <c r="N1599" i="4" s="1"/>
  <c r="O1911" i="4"/>
  <c r="N744" i="4" a="1"/>
  <c r="N744" i="4" s="1"/>
  <c r="O744" i="4"/>
  <c r="O856" i="4"/>
  <c r="O929" i="4"/>
  <c r="N929" i="4" a="1"/>
  <c r="N929" i="4" s="1"/>
  <c r="O105" i="4"/>
  <c r="N105" i="4" a="1"/>
  <c r="N105" i="4" s="1"/>
  <c r="O158" i="4"/>
  <c r="O303" i="4"/>
  <c r="O388" i="4"/>
  <c r="N388" i="4" a="1"/>
  <c r="N388" i="4" s="1"/>
  <c r="O462" i="4"/>
  <c r="N462" i="4" a="1"/>
  <c r="N462" i="4" s="1"/>
  <c r="O657" i="4"/>
  <c r="N657" i="4" a="1"/>
  <c r="N657" i="4" s="1"/>
  <c r="O773" i="4"/>
  <c r="N900" i="4" a="1"/>
  <c r="N900" i="4" s="1"/>
  <c r="O900" i="4"/>
  <c r="O944" i="4"/>
  <c r="N944" i="4" a="1"/>
  <c r="N944" i="4" s="1"/>
  <c r="O991" i="4"/>
  <c r="O997" i="4"/>
  <c r="N1130" i="4" a="1"/>
  <c r="N1130" i="4" s="1"/>
  <c r="N1148" i="4" a="1"/>
  <c r="N1148" i="4" s="1"/>
  <c r="N1318" i="4" a="1"/>
  <c r="N1318" i="4" s="1"/>
  <c r="O1470" i="4"/>
  <c r="N1470" i="4" a="1"/>
  <c r="N1470" i="4" s="1"/>
  <c r="N2373" i="4" a="1"/>
  <c r="N2373" i="4" s="1"/>
  <c r="N3207" i="4" a="1"/>
  <c r="N3207" i="4" s="1"/>
  <c r="O3207" i="4"/>
  <c r="O2041" i="4"/>
  <c r="N119" i="4" a="1"/>
  <c r="N119" i="4" s="1"/>
  <c r="O119" i="4"/>
  <c r="N152" i="4" a="1"/>
  <c r="N152" i="4" s="1"/>
  <c r="O282" i="4"/>
  <c r="O440" i="4"/>
  <c r="N440" i="4" a="1"/>
  <c r="N440" i="4" s="1"/>
  <c r="O459" i="4"/>
  <c r="O648" i="4"/>
  <c r="O750" i="4"/>
  <c r="N750" i="4" a="1"/>
  <c r="N750" i="4" s="1"/>
  <c r="N894" i="4" a="1"/>
  <c r="N894" i="4" s="1"/>
  <c r="O894" i="4"/>
  <c r="N1137" i="4" a="1"/>
  <c r="N1137" i="4" s="1"/>
  <c r="N1247" i="4" a="1"/>
  <c r="N1247" i="4" s="1"/>
  <c r="O1247" i="4"/>
  <c r="O1250" i="4"/>
  <c r="N1250" i="4" a="1"/>
  <c r="N1250" i="4" s="1"/>
  <c r="N1467" i="4" a="1"/>
  <c r="N1467" i="4" s="1"/>
  <c r="O1687" i="4"/>
  <c r="O1710" i="4"/>
  <c r="N1710" i="4" a="1"/>
  <c r="N1710" i="4" s="1"/>
  <c r="N1807" i="4" a="1"/>
  <c r="N1807" i="4" s="1"/>
  <c r="O2373" i="4"/>
  <c r="N2469" i="4" a="1"/>
  <c r="N2469" i="4" s="1"/>
  <c r="O2469" i="4"/>
  <c r="O2516" i="4"/>
  <c r="N2516" i="4" a="1"/>
  <c r="N2516" i="4" s="1"/>
  <c r="O191" i="4"/>
  <c r="N287" i="4" a="1"/>
  <c r="N287" i="4" s="1"/>
  <c r="O287" i="4"/>
  <c r="O888" i="4"/>
  <c r="N888" i="4" a="1"/>
  <c r="N888" i="4" s="1"/>
  <c r="O1293" i="4"/>
  <c r="N1293" i="4" a="1"/>
  <c r="N1293" i="4" s="1"/>
  <c r="O1772" i="4"/>
  <c r="O2145" i="4"/>
  <c r="O2776" i="4"/>
  <c r="O3389" i="4"/>
  <c r="N3389" i="4" a="1"/>
  <c r="N3389" i="4" s="1"/>
  <c r="O3872" i="4"/>
  <c r="N3872" i="4" a="1"/>
  <c r="N3872" i="4" s="1"/>
  <c r="O417" i="4"/>
  <c r="N920" i="4" a="1"/>
  <c r="N920" i="4" s="1"/>
  <c r="O920" i="4"/>
  <c r="O1118" i="4"/>
  <c r="O1285" i="4"/>
  <c r="O1420" i="4"/>
  <c r="O1778" i="4"/>
  <c r="N1778" i="4" a="1"/>
  <c r="N1778" i="4" s="1"/>
  <c r="O1821" i="4"/>
  <c r="N1821" i="4" a="1"/>
  <c r="N1821" i="4" s="1"/>
  <c r="O1876" i="4"/>
  <c r="O1896" i="4"/>
  <c r="N1896" i="4" a="1"/>
  <c r="N1896" i="4" s="1"/>
  <c r="O1994" i="4"/>
  <c r="N45" i="4" a="1"/>
  <c r="N45" i="4" s="1"/>
  <c r="O63" i="4"/>
  <c r="N134" i="4" a="1"/>
  <c r="N134" i="4" s="1"/>
  <c r="N230" i="4" a="1"/>
  <c r="N230" i="4" s="1"/>
  <c r="O297" i="4"/>
  <c r="O414" i="4"/>
  <c r="N414" i="4" a="1"/>
  <c r="N414" i="4" s="1"/>
  <c r="O627" i="4"/>
  <c r="O693" i="4"/>
  <c r="N693" i="4" a="1"/>
  <c r="N693" i="4" s="1"/>
  <c r="O731" i="4"/>
  <c r="O754" i="4"/>
  <c r="N754" i="4" a="1"/>
  <c r="N754" i="4" s="1"/>
  <c r="O910" i="4"/>
  <c r="N1087" i="4" a="1"/>
  <c r="N1087" i="4" s="1"/>
  <c r="O1125" i="4"/>
  <c r="N1125" i="4" a="1"/>
  <c r="N1125" i="4" s="1"/>
  <c r="O1222" i="4"/>
  <c r="O1238" i="4"/>
  <c r="O1653" i="4"/>
  <c r="N1653" i="4" a="1"/>
  <c r="N1653" i="4" s="1"/>
  <c r="O2001" i="4"/>
  <c r="O2117" i="4"/>
  <c r="N2142" i="4" a="1"/>
  <c r="N2142" i="4" s="1"/>
  <c r="O2692" i="4"/>
  <c r="O4339" i="4"/>
  <c r="N4649" i="4" a="1"/>
  <c r="N4649" i="4" s="1"/>
  <c r="O4649" i="4"/>
  <c r="N5226" i="4" a="1"/>
  <c r="N5226" i="4" s="1"/>
  <c r="O5226" i="4"/>
  <c r="N123" i="4" a="1"/>
  <c r="N123" i="4" s="1"/>
  <c r="O494" i="4"/>
  <c r="O582" i="4"/>
  <c r="O631" i="4"/>
  <c r="N631" i="4" a="1"/>
  <c r="N631" i="4" s="1"/>
  <c r="O690" i="4"/>
  <c r="O936" i="4"/>
  <c r="O1097" i="4"/>
  <c r="N1097" i="4" a="1"/>
  <c r="N1097" i="4" s="1"/>
  <c r="N1207" i="4" a="1"/>
  <c r="N1207" i="4" s="1"/>
  <c r="O1373" i="4"/>
  <c r="O1417" i="4"/>
  <c r="O1647" i="4"/>
  <c r="N1727" i="4" a="1"/>
  <c r="N1727" i="4" s="1"/>
  <c r="O1727" i="4"/>
  <c r="O1998" i="4"/>
  <c r="N1998" i="4" a="1"/>
  <c r="N1998" i="4" s="1"/>
  <c r="O2114" i="4"/>
  <c r="O2573" i="4"/>
  <c r="O2590" i="4"/>
  <c r="O2600" i="4"/>
  <c r="N2600" i="4" a="1"/>
  <c r="N2600" i="4" s="1"/>
  <c r="O2673" i="4"/>
  <c r="N2689" i="4" a="1"/>
  <c r="N2689" i="4" s="1"/>
  <c r="O3247" i="4"/>
  <c r="N3247" i="4" a="1"/>
  <c r="N3247" i="4" s="1"/>
  <c r="O3361" i="4"/>
  <c r="N3361" i="4" a="1"/>
  <c r="N3361" i="4" s="1"/>
  <c r="O4153" i="4"/>
  <c r="N4153" i="4" a="1"/>
  <c r="N4153" i="4" s="1"/>
  <c r="N4157" i="4" a="1"/>
  <c r="N4157" i="4" s="1"/>
  <c r="O4157" i="4"/>
  <c r="O4173" i="4"/>
  <c r="N4319" i="4" a="1"/>
  <c r="N4319" i="4" s="1"/>
  <c r="O4319" i="4"/>
  <c r="N3659" i="4" a="1"/>
  <c r="N3659" i="4" s="1"/>
  <c r="O3659" i="4"/>
  <c r="N3673" i="4" a="1"/>
  <c r="N3673" i="4" s="1"/>
  <c r="O3673" i="4"/>
  <c r="O75" i="4"/>
  <c r="O400" i="4"/>
  <c r="O585" i="4"/>
  <c r="O643" i="4"/>
  <c r="N643" i="4" a="1"/>
  <c r="N643" i="4" s="1"/>
  <c r="O747" i="4"/>
  <c r="N780" i="4" a="1"/>
  <c r="N780" i="4" s="1"/>
  <c r="O780" i="4"/>
  <c r="O879" i="4"/>
  <c r="O1522" i="4"/>
  <c r="N1522" i="4" a="1"/>
  <c r="N1522" i="4" s="1"/>
  <c r="O1882" i="4"/>
  <c r="N1882" i="4" a="1"/>
  <c r="N1882" i="4" s="1"/>
  <c r="O2769" i="4"/>
  <c r="O3875" i="4"/>
  <c r="N3875" i="4" a="1"/>
  <c r="N3875" i="4" s="1"/>
  <c r="N4371" i="4" a="1"/>
  <c r="N4371" i="4" s="1"/>
  <c r="O4371" i="4"/>
  <c r="O9" i="4"/>
  <c r="N9" i="4" a="1"/>
  <c r="N9" i="4" s="1"/>
  <c r="O410" i="4"/>
  <c r="O460" i="4"/>
  <c r="O851" i="4"/>
  <c r="O1049" i="4"/>
  <c r="N1049" i="4" a="1"/>
  <c r="N1049" i="4" s="1"/>
  <c r="O1200" i="4"/>
  <c r="N1847" i="4" a="1"/>
  <c r="N1847" i="4" s="1"/>
  <c r="O1847" i="4"/>
  <c r="O2123" i="4"/>
  <c r="N2123" i="4" a="1"/>
  <c r="N2123" i="4" s="1"/>
  <c r="O2570" i="4"/>
  <c r="N2570" i="4" a="1"/>
  <c r="N2570" i="4" s="1"/>
  <c r="N4335" i="4" a="1"/>
  <c r="N4335" i="4" s="1"/>
  <c r="O4335" i="4"/>
  <c r="O53" i="4"/>
  <c r="O350" i="4"/>
  <c r="N350" i="4" a="1"/>
  <c r="N350" i="4" s="1"/>
  <c r="O1257" i="4"/>
  <c r="O1279" i="4"/>
  <c r="O1351" i="4"/>
  <c r="N1351" i="4" a="1"/>
  <c r="N1351" i="4" s="1"/>
  <c r="O1411" i="4"/>
  <c r="N1411" i="4" a="1"/>
  <c r="N1411" i="4" s="1"/>
  <c r="O1436" i="4"/>
  <c r="N1991" i="4" a="1"/>
  <c r="N1991" i="4" s="1"/>
  <c r="O1991" i="4"/>
  <c r="O2596" i="4"/>
  <c r="O3106" i="4"/>
  <c r="N3106" i="4" a="1"/>
  <c r="N3106" i="4" s="1"/>
  <c r="N3368" i="4" a="1"/>
  <c r="N3368" i="4" s="1"/>
  <c r="O3368" i="4"/>
  <c r="O3775" i="4"/>
  <c r="N3775" i="4" a="1"/>
  <c r="N3775" i="4" s="1"/>
  <c r="O43" i="4"/>
  <c r="O294" i="4"/>
  <c r="N294" i="4" a="1"/>
  <c r="N294" i="4" s="1"/>
  <c r="N391" i="4" a="1"/>
  <c r="N391" i="4" s="1"/>
  <c r="N497" i="4" a="1"/>
  <c r="N497" i="4" s="1"/>
  <c r="N513" i="4" a="1"/>
  <c r="N513" i="4" s="1"/>
  <c r="N605" i="4" a="1"/>
  <c r="N605" i="4" s="1"/>
  <c r="N802" i="4" a="1"/>
  <c r="N802" i="4" s="1"/>
  <c r="O802" i="4"/>
  <c r="N948" i="4" a="1"/>
  <c r="N948" i="4" s="1"/>
  <c r="O948" i="4"/>
  <c r="O1085" i="4"/>
  <c r="N1103" i="4" a="1"/>
  <c r="N1103" i="4" s="1"/>
  <c r="O1103" i="4"/>
  <c r="O1122" i="4"/>
  <c r="O1248" i="4"/>
  <c r="O1291" i="4"/>
  <c r="N1291" i="4" a="1"/>
  <c r="N1291" i="4" s="1"/>
  <c r="O1307" i="4"/>
  <c r="N1344" i="4" a="1"/>
  <c r="N1344" i="4" s="1"/>
  <c r="O1382" i="4"/>
  <c r="O1507" i="4"/>
  <c r="N1507" i="4" a="1"/>
  <c r="N1507" i="4" s="1"/>
  <c r="O1835" i="4"/>
  <c r="O1873" i="4"/>
  <c r="N1928" i="4" a="1"/>
  <c r="N1928" i="4" s="1"/>
  <c r="O1928" i="4"/>
  <c r="O2088" i="4"/>
  <c r="N2111" i="4" a="1"/>
  <c r="N2111" i="4" s="1"/>
  <c r="O2111" i="4"/>
  <c r="O2212" i="4"/>
  <c r="O2365" i="4"/>
  <c r="N2365" i="4" a="1"/>
  <c r="N2365" i="4" s="1"/>
  <c r="O15" i="4"/>
  <c r="O126" i="4"/>
  <c r="N147" i="4" a="1"/>
  <c r="N147" i="4" s="1"/>
  <c r="O222" i="4"/>
  <c r="N263" i="4" a="1"/>
  <c r="N263" i="4" s="1"/>
  <c r="O263" i="4"/>
  <c r="O291" i="4"/>
  <c r="O445" i="4"/>
  <c r="O476" i="4"/>
  <c r="N482" i="4" a="1"/>
  <c r="N482" i="4" s="1"/>
  <c r="N599" i="4" a="1"/>
  <c r="N599" i="4" s="1"/>
  <c r="O599" i="4"/>
  <c r="N608" i="4" a="1"/>
  <c r="N608" i="4" s="1"/>
  <c r="O611" i="4"/>
  <c r="N665" i="4" a="1"/>
  <c r="N665" i="4" s="1"/>
  <c r="O665" i="4"/>
  <c r="N719" i="4" a="1"/>
  <c r="N719" i="4" s="1"/>
  <c r="O719" i="4"/>
  <c r="O745" i="4"/>
  <c r="O748" i="4"/>
  <c r="O771" i="4"/>
  <c r="N811" i="4" a="1"/>
  <c r="N811" i="4" s="1"/>
  <c r="O880" i="4"/>
  <c r="O931" i="4"/>
  <c r="N945" i="4" a="1"/>
  <c r="N945" i="4" s="1"/>
  <c r="O951" i="4"/>
  <c r="N983" i="4" a="1"/>
  <c r="N983" i="4" s="1"/>
  <c r="O983" i="4"/>
  <c r="O1059" i="4"/>
  <c r="O1076" i="4"/>
  <c r="O1088" i="4"/>
  <c r="N1088" i="4" a="1"/>
  <c r="N1088" i="4" s="1"/>
  <c r="O1201" i="4"/>
  <c r="N1245" i="4" a="1"/>
  <c r="N1245" i="4" s="1"/>
  <c r="O1311" i="4"/>
  <c r="N1370" i="4" a="1"/>
  <c r="N1370" i="4" s="1"/>
  <c r="O1376" i="4"/>
  <c r="N1376" i="4" a="1"/>
  <c r="N1376" i="4" s="1"/>
  <c r="O1526" i="4"/>
  <c r="O1587" i="4"/>
  <c r="O1593" i="4"/>
  <c r="N1644" i="4" a="1"/>
  <c r="N1644" i="4" s="1"/>
  <c r="O1644" i="4"/>
  <c r="N1757" i="4" a="1"/>
  <c r="N1757" i="4" s="1"/>
  <c r="O1757" i="4"/>
  <c r="O1866" i="4"/>
  <c r="O1870" i="4"/>
  <c r="N1870" i="4" a="1"/>
  <c r="N1870" i="4" s="1"/>
  <c r="O1887" i="4"/>
  <c r="N1953" i="4" a="1"/>
  <c r="N1953" i="4" s="1"/>
  <c r="N1956" i="4" a="1"/>
  <c r="N1956" i="4" s="1"/>
  <c r="O1956" i="4"/>
  <c r="O1959" i="4"/>
  <c r="O1963" i="4"/>
  <c r="N1963" i="4" a="1"/>
  <c r="N1963" i="4" s="1"/>
  <c r="O1972" i="4"/>
  <c r="N1972" i="4" a="1"/>
  <c r="N1972" i="4" s="1"/>
  <c r="O2149" i="4"/>
  <c r="N2149" i="4" a="1"/>
  <c r="N2149" i="4" s="1"/>
  <c r="O2175" i="4"/>
  <c r="N2175" i="4" a="1"/>
  <c r="N2175" i="4" s="1"/>
  <c r="N2213" i="4" a="1"/>
  <c r="N2213" i="4" s="1"/>
  <c r="O2213" i="4"/>
  <c r="O2223" i="4"/>
  <c r="N2223" i="4" a="1"/>
  <c r="N2223" i="4" s="1"/>
  <c r="O2226" i="4"/>
  <c r="N2313" i="4" a="1"/>
  <c r="N2313" i="4" s="1"/>
  <c r="N2328" i="4" a="1"/>
  <c r="N2328" i="4" s="1"/>
  <c r="N2565" i="4" a="1"/>
  <c r="N2565" i="4" s="1"/>
  <c r="O2584" i="4"/>
  <c r="N2584" i="4" a="1"/>
  <c r="N2584" i="4" s="1"/>
  <c r="O3149" i="4"/>
  <c r="N3149" i="4" a="1"/>
  <c r="N3149" i="4" s="1"/>
  <c r="O3158" i="4"/>
  <c r="N3158" i="4" a="1"/>
  <c r="N3158" i="4" s="1"/>
  <c r="O3185" i="4"/>
  <c r="O3196" i="4"/>
  <c r="N3196" i="4" a="1"/>
  <c r="N3196" i="4" s="1"/>
  <c r="O3357" i="4"/>
  <c r="N3357" i="4" a="1"/>
  <c r="N3357" i="4" s="1"/>
  <c r="O3628" i="4"/>
  <c r="N3628" i="4" a="1"/>
  <c r="N3628" i="4" s="1"/>
  <c r="O111" i="4"/>
  <c r="O544" i="4"/>
  <c r="N1535" i="4" a="1"/>
  <c r="N1535" i="4" s="1"/>
  <c r="O1535" i="4"/>
  <c r="O4289" i="4"/>
  <c r="N4289" i="4" a="1"/>
  <c r="N4289" i="4" s="1"/>
  <c r="O4843" i="4"/>
  <c r="N4843" i="4" a="1"/>
  <c r="N4843" i="4" s="1"/>
  <c r="O519" i="4"/>
  <c r="N658" i="4" a="1"/>
  <c r="N658" i="4" s="1"/>
  <c r="O658" i="4"/>
  <c r="O770" i="4"/>
  <c r="N770" i="4" a="1"/>
  <c r="N770" i="4" s="1"/>
  <c r="O1004" i="4"/>
  <c r="O1316" i="4"/>
  <c r="O2370" i="4"/>
  <c r="O457" i="4"/>
  <c r="N488" i="4" a="1"/>
  <c r="N488" i="4" s="1"/>
  <c r="O488" i="4"/>
  <c r="N839" i="4" a="1"/>
  <c r="N839" i="4" s="1"/>
  <c r="O839" i="4"/>
  <c r="O1017" i="4"/>
  <c r="O1267" i="4"/>
  <c r="N1267" i="4" a="1"/>
  <c r="N1267" i="4" s="1"/>
  <c r="O1297" i="4"/>
  <c r="O1602" i="4"/>
  <c r="N1608" i="4" a="1"/>
  <c r="N1608" i="4" s="1"/>
  <c r="O1666" i="4"/>
  <c r="N1666" i="4" a="1"/>
  <c r="N1666" i="4" s="1"/>
  <c r="O1743" i="4"/>
  <c r="O3061" i="4"/>
  <c r="N3061" i="4" a="1"/>
  <c r="N3061" i="4" s="1"/>
  <c r="O3253" i="4"/>
  <c r="N3769" i="4" a="1"/>
  <c r="N3769" i="4" s="1"/>
  <c r="O3769" i="4"/>
  <c r="N357" i="4" a="1"/>
  <c r="N357" i="4" s="1"/>
  <c r="O500" i="4"/>
  <c r="O586" i="4"/>
  <c r="N586" i="4" a="1"/>
  <c r="N586" i="4" s="1"/>
  <c r="O820" i="4"/>
  <c r="O842" i="4"/>
  <c r="O860" i="4"/>
  <c r="N933" i="4" a="1"/>
  <c r="N933" i="4" s="1"/>
  <c r="O1040" i="4"/>
  <c r="N1040" i="4" a="1"/>
  <c r="N1040" i="4" s="1"/>
  <c r="O1213" i="4"/>
  <c r="O1288" i="4"/>
  <c r="O1294" i="4"/>
  <c r="N1294" i="4" a="1"/>
  <c r="N1294" i="4" s="1"/>
  <c r="O1427" i="4"/>
  <c r="O5" i="4"/>
  <c r="O33" i="4"/>
  <c r="N33" i="4" a="1"/>
  <c r="N33" i="4" s="1"/>
  <c r="O81" i="4"/>
  <c r="N81" i="4" a="1"/>
  <c r="N81" i="4" s="1"/>
  <c r="O99" i="4"/>
  <c r="N148" i="4" a="1"/>
  <c r="N148" i="4" s="1"/>
  <c r="O174" i="4"/>
  <c r="N198" i="4" a="1"/>
  <c r="N198" i="4" s="1"/>
  <c r="O207" i="4"/>
  <c r="O231" i="4"/>
  <c r="O235" i="4"/>
  <c r="N235" i="4" a="1"/>
  <c r="N235" i="4" s="1"/>
  <c r="O251" i="4"/>
  <c r="N254" i="4" a="1"/>
  <c r="N254" i="4" s="1"/>
  <c r="N284" i="4" a="1"/>
  <c r="N284" i="4" s="1"/>
  <c r="O329" i="4"/>
  <c r="N329" i="4" a="1"/>
  <c r="N329" i="4" s="1"/>
  <c r="O351" i="4"/>
  <c r="O370" i="4"/>
  <c r="N370" i="4" a="1"/>
  <c r="N370" i="4" s="1"/>
  <c r="O467" i="4"/>
  <c r="O514" i="4"/>
  <c r="N514" i="4" a="1"/>
  <c r="N514" i="4" s="1"/>
  <c r="O533" i="4"/>
  <c r="O580" i="4"/>
  <c r="N596" i="4" a="1"/>
  <c r="N596" i="4" s="1"/>
  <c r="O653" i="4"/>
  <c r="N697" i="4" a="1"/>
  <c r="N697" i="4" s="1"/>
  <c r="O742" i="4"/>
  <c r="O794" i="4"/>
  <c r="O797" i="4"/>
  <c r="O800" i="4"/>
  <c r="N800" i="4" a="1"/>
  <c r="N800" i="4" s="1"/>
  <c r="O827" i="4"/>
  <c r="N877" i="4" a="1"/>
  <c r="N877" i="4" s="1"/>
  <c r="N905" i="4" a="1"/>
  <c r="N905" i="4" s="1"/>
  <c r="O908" i="4"/>
  <c r="O927" i="4"/>
  <c r="N967" i="4" a="1"/>
  <c r="N967" i="4" s="1"/>
  <c r="N971" i="4" a="1"/>
  <c r="N971" i="4" s="1"/>
  <c r="O1005" i="4"/>
  <c r="N1005" i="4" a="1"/>
  <c r="N1005" i="4" s="1"/>
  <c r="O1037" i="4"/>
  <c r="N1037" i="4" a="1"/>
  <c r="N1037" i="4" s="1"/>
  <c r="O1073" i="4"/>
  <c r="N1123" i="4" a="1"/>
  <c r="N1123" i="4" s="1"/>
  <c r="O1123" i="4"/>
  <c r="O1162" i="4"/>
  <c r="O1174" i="4"/>
  <c r="O1208" i="4"/>
  <c r="N1208" i="4" a="1"/>
  <c r="N1208" i="4" s="1"/>
  <c r="N1210" i="4" a="1"/>
  <c r="N1210" i="4" s="1"/>
  <c r="N1214" i="4" a="1"/>
  <c r="N1214" i="4" s="1"/>
  <c r="O1220" i="4"/>
  <c r="O1226" i="4"/>
  <c r="N1399" i="4" a="1"/>
  <c r="N1399" i="4" s="1"/>
  <c r="O1408" i="4"/>
  <c r="N1491" i="4" a="1"/>
  <c r="N1491" i="4" s="1"/>
  <c r="O1514" i="4"/>
  <c r="O1517" i="4"/>
  <c r="O1520" i="4"/>
  <c r="N1520" i="4" a="1"/>
  <c r="N1520" i="4" s="1"/>
  <c r="N1540" i="4" a="1"/>
  <c r="N1540" i="4" s="1"/>
  <c r="N1559" i="4" a="1"/>
  <c r="N1559" i="4" s="1"/>
  <c r="O1559" i="4"/>
  <c r="O1597" i="4"/>
  <c r="O1600" i="4"/>
  <c r="O1628" i="4"/>
  <c r="O1634" i="4"/>
  <c r="O1664" i="4"/>
  <c r="N1664" i="4" a="1"/>
  <c r="N1664" i="4" s="1"/>
  <c r="O1715" i="4"/>
  <c r="N1724" i="4" a="1"/>
  <c r="N1724" i="4" s="1"/>
  <c r="N1737" i="4" a="1"/>
  <c r="N1737" i="4" s="1"/>
  <c r="O1760" i="4"/>
  <c r="O1783" i="4"/>
  <c r="N1783" i="4" a="1"/>
  <c r="N1783" i="4" s="1"/>
  <c r="O1815" i="4"/>
  <c r="O1819" i="4"/>
  <c r="N1819" i="4" a="1"/>
  <c r="N1819" i="4" s="1"/>
  <c r="O1838" i="4"/>
  <c r="N1861" i="4" a="1"/>
  <c r="N1861" i="4" s="1"/>
  <c r="O1921" i="4"/>
  <c r="N1925" i="4" a="1"/>
  <c r="N1925" i="4" s="1"/>
  <c r="N2053" i="4" a="1"/>
  <c r="N2053" i="4" s="1"/>
  <c r="N2078" i="4" a="1"/>
  <c r="N2078" i="4" s="1"/>
  <c r="O2199" i="4"/>
  <c r="N2199" i="4" a="1"/>
  <c r="N2199" i="4" s="1"/>
  <c r="O2207" i="4"/>
  <c r="N2207" i="4" a="1"/>
  <c r="N2207" i="4" s="1"/>
  <c r="N2300" i="4" a="1"/>
  <c r="N2300" i="4" s="1"/>
  <c r="O3074" i="4"/>
  <c r="O3104" i="4"/>
  <c r="N3104" i="4" a="1"/>
  <c r="N3104" i="4" s="1"/>
  <c r="O3154" i="4"/>
  <c r="O137" i="4"/>
  <c r="O161" i="4"/>
  <c r="O167" i="4"/>
  <c r="N259" i="4" a="1"/>
  <c r="N259" i="4" s="1"/>
  <c r="O259" i="4"/>
  <c r="O620" i="4"/>
  <c r="O757" i="4"/>
  <c r="O816" i="4"/>
  <c r="N979" i="4" a="1"/>
  <c r="N979" i="4" s="1"/>
  <c r="O979" i="4"/>
  <c r="O1134" i="4"/>
  <c r="N1134" i="4" a="1"/>
  <c r="N1134" i="4" s="1"/>
  <c r="O1241" i="4"/>
  <c r="N1241" i="4" a="1"/>
  <c r="N1241" i="4" s="1"/>
  <c r="O1290" i="4"/>
  <c r="O1331" i="4"/>
  <c r="N1439" i="4" a="1"/>
  <c r="N1439" i="4" s="1"/>
  <c r="O1439" i="4"/>
  <c r="O1464" i="4"/>
  <c r="N1464" i="4" a="1"/>
  <c r="N1464" i="4" s="1"/>
  <c r="O1611" i="4"/>
  <c r="O2038" i="4"/>
  <c r="O2154" i="4"/>
  <c r="N2154" i="4" a="1"/>
  <c r="N2154" i="4" s="1"/>
  <c r="O2579" i="4"/>
  <c r="N2579" i="4" a="1"/>
  <c r="N2579" i="4" s="1"/>
  <c r="O2695" i="4"/>
  <c r="N2695" i="4" a="1"/>
  <c r="N2695" i="4" s="1"/>
  <c r="O2744" i="4"/>
  <c r="O4298" i="4"/>
  <c r="N4298" i="4" a="1"/>
  <c r="N4298" i="4" s="1"/>
  <c r="N4345" i="4" a="1"/>
  <c r="N4345" i="4" s="1"/>
  <c r="O4345" i="4"/>
  <c r="O128" i="4"/>
  <c r="O143" i="4"/>
  <c r="O506" i="4"/>
  <c r="N516" i="4" a="1"/>
  <c r="N516" i="4" s="1"/>
  <c r="O516" i="4"/>
  <c r="O523" i="4"/>
  <c r="N523" i="4" a="1"/>
  <c r="N523" i="4" s="1"/>
  <c r="O799" i="4"/>
  <c r="O957" i="4"/>
  <c r="N957" i="4" a="1"/>
  <c r="N957" i="4" s="1"/>
  <c r="N1090" i="4" a="1"/>
  <c r="N1090" i="4" s="1"/>
  <c r="O1090" i="4"/>
  <c r="N1319" i="4" a="1"/>
  <c r="N1319" i="4" s="1"/>
  <c r="O1319" i="4"/>
  <c r="N1404" i="4" a="1"/>
  <c r="N1404" i="4" s="1"/>
  <c r="O1404" i="4"/>
  <c r="N1474" i="4" a="1"/>
  <c r="N1474" i="4" s="1"/>
  <c r="O1474" i="4"/>
  <c r="N1788" i="4" a="1"/>
  <c r="N1788" i="4" s="1"/>
  <c r="O1788" i="4"/>
  <c r="O1869" i="4"/>
  <c r="N1869" i="4" a="1"/>
  <c r="N1869" i="4" s="1"/>
  <c r="O2380" i="4"/>
  <c r="N2380" i="4" a="1"/>
  <c r="N2380" i="4" s="1"/>
  <c r="N2593" i="4" a="1"/>
  <c r="N2593" i="4" s="1"/>
  <c r="O2593" i="4"/>
  <c r="O4811" i="4"/>
  <c r="N4811" i="4" a="1"/>
  <c r="N4811" i="4" s="1"/>
  <c r="O355" i="4"/>
  <c r="N355" i="4" a="1"/>
  <c r="N355" i="4" s="1"/>
  <c r="O377" i="4"/>
  <c r="N377" i="4" a="1"/>
  <c r="N377" i="4" s="1"/>
  <c r="N383" i="4" a="1"/>
  <c r="N383" i="4" s="1"/>
  <c r="O383" i="4"/>
  <c r="O427" i="4"/>
  <c r="N427" i="4" a="1"/>
  <c r="N427" i="4" s="1"/>
  <c r="O573" i="4"/>
  <c r="N573" i="4" a="1"/>
  <c r="N573" i="4" s="1"/>
  <c r="N691" i="4" a="1"/>
  <c r="N691" i="4" s="1"/>
  <c r="O691" i="4"/>
  <c r="O914" i="4"/>
  <c r="N914" i="4" a="1"/>
  <c r="N914" i="4" s="1"/>
  <c r="N1031" i="4" a="1"/>
  <c r="N1031" i="4" s="1"/>
  <c r="O1031" i="4"/>
  <c r="O1063" i="4"/>
  <c r="N1063" i="4" a="1"/>
  <c r="N1063" i="4" s="1"/>
  <c r="O1147" i="4"/>
  <c r="N1147" i="4" a="1"/>
  <c r="N1147" i="4" s="1"/>
  <c r="N1812" i="4" a="1"/>
  <c r="N1812" i="4" s="1"/>
  <c r="O1812" i="4"/>
  <c r="N1823" i="4" a="1"/>
  <c r="N1823" i="4" s="1"/>
  <c r="O1823" i="4"/>
  <c r="N1960" i="4" a="1"/>
  <c r="N1960" i="4" s="1"/>
  <c r="O1960" i="4"/>
  <c r="O2011" i="4"/>
  <c r="N2011" i="4" a="1"/>
  <c r="N2011" i="4" s="1"/>
  <c r="N2046" i="4" a="1"/>
  <c r="N2046" i="4" s="1"/>
  <c r="O2046" i="4"/>
  <c r="O2475" i="4"/>
  <c r="N2475" i="4" a="1"/>
  <c r="N2475" i="4" s="1"/>
  <c r="N2562" i="4" a="1"/>
  <c r="N2562" i="4" s="1"/>
  <c r="O2562" i="4"/>
  <c r="N2722" i="4" a="1"/>
  <c r="N2722" i="4" s="1"/>
  <c r="O2722" i="4"/>
  <c r="N3155" i="4" a="1"/>
  <c r="N3155" i="4" s="1"/>
  <c r="O3155" i="4"/>
  <c r="O3513" i="4"/>
  <c r="N3513" i="4" a="1"/>
  <c r="N3513" i="4" s="1"/>
  <c r="O3520" i="4"/>
  <c r="N3520" i="4" a="1"/>
  <c r="N3520" i="4" s="1"/>
  <c r="O3536" i="4"/>
  <c r="N3536" i="4" a="1"/>
  <c r="N3536" i="4" s="1"/>
  <c r="O4555" i="4"/>
  <c r="N4555" i="4" a="1"/>
  <c r="N4555" i="4" s="1"/>
  <c r="O4585" i="4"/>
  <c r="N4585" i="4" a="1"/>
  <c r="N4585" i="4" s="1"/>
  <c r="O115" i="4"/>
  <c r="O121" i="4"/>
  <c r="O217" i="4"/>
  <c r="N285" i="4" a="1"/>
  <c r="N285" i="4" s="1"/>
  <c r="O285" i="4"/>
  <c r="N468" i="4" a="1"/>
  <c r="N468" i="4" s="1"/>
  <c r="O468" i="4"/>
  <c r="N540" i="4" a="1"/>
  <c r="N540" i="4" s="1"/>
  <c r="O540" i="4"/>
  <c r="O782" i="4"/>
  <c r="O934" i="4"/>
  <c r="O1002" i="4"/>
  <c r="O1113" i="4"/>
  <c r="O1139" i="4"/>
  <c r="O1359" i="4"/>
  <c r="O1508" i="4"/>
  <c r="N1734" i="4" a="1"/>
  <c r="N1734" i="4" s="1"/>
  <c r="O1734" i="4"/>
  <c r="N1751" i="4" a="1"/>
  <c r="N1751" i="4" s="1"/>
  <c r="O1751" i="4"/>
  <c r="O1826" i="4"/>
  <c r="N1826" i="4" a="1"/>
  <c r="N1826" i="4" s="1"/>
  <c r="O1916" i="4"/>
  <c r="O1989" i="4"/>
  <c r="N1989" i="4" a="1"/>
  <c r="N1989" i="4" s="1"/>
  <c r="O2079" i="4"/>
  <c r="N2131" i="4" a="1"/>
  <c r="N2131" i="4" s="1"/>
  <c r="O2131" i="4"/>
  <c r="O2298" i="4"/>
  <c r="N2298" i="4" a="1"/>
  <c r="N2298" i="4" s="1"/>
  <c r="O2553" i="4"/>
  <c r="O2704" i="4"/>
  <c r="N2704" i="4" a="1"/>
  <c r="N2704" i="4" s="1"/>
  <c r="N2785" i="4" a="1"/>
  <c r="N2785" i="4" s="1"/>
  <c r="O2785" i="4"/>
  <c r="N2833" i="4" a="1"/>
  <c r="N2833" i="4" s="1"/>
  <c r="O2833" i="4"/>
  <c r="O2840" i="4"/>
  <c r="N2840" i="4" a="1"/>
  <c r="N2840" i="4" s="1"/>
  <c r="N2986" i="4" a="1"/>
  <c r="N2986" i="4" s="1"/>
  <c r="O2986" i="4"/>
  <c r="O3150" i="4"/>
  <c r="N3150" i="4" a="1"/>
  <c r="N3150" i="4" s="1"/>
  <c r="O3489" i="4"/>
  <c r="N3489" i="4" a="1"/>
  <c r="N3489" i="4" s="1"/>
  <c r="N3711" i="4" a="1"/>
  <c r="N3711" i="4" s="1"/>
  <c r="O3711" i="4"/>
  <c r="O3902" i="4"/>
  <c r="N3902" i="4" a="1"/>
  <c r="N3902" i="4" s="1"/>
  <c r="O4489" i="4"/>
  <c r="N4489" i="4" a="1"/>
  <c r="N4489" i="4" s="1"/>
  <c r="O3" i="4"/>
  <c r="O39" i="4"/>
  <c r="O87" i="4"/>
  <c r="O136" i="4"/>
  <c r="O172" i="4"/>
  <c r="N196" i="4" a="1"/>
  <c r="N196" i="4" s="1"/>
  <c r="N220" i="4" a="1"/>
  <c r="N220" i="4" s="1"/>
  <c r="N282" i="4" a="1"/>
  <c r="N282" i="4" s="1"/>
  <c r="N299" i="4" a="1"/>
  <c r="N299" i="4" s="1"/>
  <c r="N311" i="4" a="1"/>
  <c r="N311" i="4" s="1"/>
  <c r="O311" i="4"/>
  <c r="O339" i="4"/>
  <c r="N362" i="4" a="1"/>
  <c r="N362" i="4" s="1"/>
  <c r="N367" i="4" a="1"/>
  <c r="N367" i="4" s="1"/>
  <c r="N396" i="4" a="1"/>
  <c r="N396" i="4" s="1"/>
  <c r="O396" i="4"/>
  <c r="N443" i="4" a="1"/>
  <c r="N443" i="4" s="1"/>
  <c r="O537" i="4"/>
  <c r="O559" i="4"/>
  <c r="N568" i="4" a="1"/>
  <c r="N568" i="4" s="1"/>
  <c r="O577" i="4"/>
  <c r="O622" i="4"/>
  <c r="N688" i="4" a="1"/>
  <c r="N688" i="4" s="1"/>
  <c r="O776" i="4"/>
  <c r="N776" i="4" a="1"/>
  <c r="N776" i="4" s="1"/>
  <c r="N785" i="4" a="1"/>
  <c r="N785" i="4" s="1"/>
  <c r="O788" i="4"/>
  <c r="N828" i="4" a="1"/>
  <c r="N828" i="4" s="1"/>
  <c r="O828" i="4"/>
  <c r="O834" i="4"/>
  <c r="O858" i="4"/>
  <c r="N887" i="4" a="1"/>
  <c r="N887" i="4" s="1"/>
  <c r="O887" i="4"/>
  <c r="O899" i="4"/>
  <c r="N903" i="4" a="1"/>
  <c r="N903" i="4" s="1"/>
  <c r="N1054" i="4" a="1"/>
  <c r="N1054" i="4" s="1"/>
  <c r="O1070" i="4"/>
  <c r="N1108" i="4" a="1"/>
  <c r="N1108" i="4" s="1"/>
  <c r="O1111" i="4"/>
  <c r="N1151" i="4" a="1"/>
  <c r="N1151" i="4" s="1"/>
  <c r="O1151" i="4"/>
  <c r="O1160" i="4"/>
  <c r="N1160" i="4" a="1"/>
  <c r="N1160" i="4" s="1"/>
  <c r="O1187" i="4"/>
  <c r="O1196" i="4"/>
  <c r="O1233" i="4"/>
  <c r="O1299" i="4"/>
  <c r="O1337" i="4"/>
  <c r="N1356" i="4" a="1"/>
  <c r="N1356" i="4" s="1"/>
  <c r="O1356" i="4"/>
  <c r="O1377" i="4"/>
  <c r="N1377" i="4" a="1"/>
  <c r="N1377" i="4" s="1"/>
  <c r="O1444" i="4"/>
  <c r="N1479" i="4" a="1"/>
  <c r="N1479" i="4" s="1"/>
  <c r="N1607" i="4" a="1"/>
  <c r="N1607" i="4" s="1"/>
  <c r="O1607" i="4"/>
  <c r="O1696" i="4"/>
  <c r="N1713" i="4" a="1"/>
  <c r="N1713" i="4" s="1"/>
  <c r="N1784" i="4" a="1"/>
  <c r="N1784" i="4" s="1"/>
  <c r="O1784" i="4"/>
  <c r="O1922" i="4"/>
  <c r="N1922" i="4" a="1"/>
  <c r="N1922" i="4" s="1"/>
  <c r="O1951" i="4"/>
  <c r="N2076" i="4" a="1"/>
  <c r="N2076" i="4" s="1"/>
  <c r="O2076" i="4"/>
  <c r="N2189" i="4" a="1"/>
  <c r="N2189" i="4" s="1"/>
  <c r="N2292" i="4" a="1"/>
  <c r="N2292" i="4" s="1"/>
  <c r="N2295" i="4" a="1"/>
  <c r="N2295" i="4" s="1"/>
  <c r="O2295" i="4"/>
  <c r="O2352" i="4"/>
  <c r="N2352" i="4" a="1"/>
  <c r="N2352" i="4" s="1"/>
  <c r="O2399" i="4"/>
  <c r="N2402" i="4" a="1"/>
  <c r="N2402" i="4" s="1"/>
  <c r="O2402" i="4"/>
  <c r="O2472" i="4"/>
  <c r="N2550" i="4" a="1"/>
  <c r="N2550" i="4" s="1"/>
  <c r="O2550" i="4"/>
  <c r="O2639" i="4"/>
  <c r="N2639" i="4" a="1"/>
  <c r="N2639" i="4" s="1"/>
  <c r="O2788" i="4"/>
  <c r="O2808" i="4"/>
  <c r="N2808" i="4" a="1"/>
  <c r="N2808" i="4" s="1"/>
  <c r="N2951" i="4" a="1"/>
  <c r="N2951" i="4" s="1"/>
  <c r="N2964" i="4" a="1"/>
  <c r="N2964" i="4" s="1"/>
  <c r="O2968" i="4"/>
  <c r="O2983" i="4"/>
  <c r="N2983" i="4" a="1"/>
  <c r="N2983" i="4" s="1"/>
  <c r="N3003" i="4" a="1"/>
  <c r="N3003" i="4" s="1"/>
  <c r="O3006" i="4"/>
  <c r="O3017" i="4"/>
  <c r="N3017" i="4" a="1"/>
  <c r="N3017" i="4" s="1"/>
  <c r="O3720" i="4"/>
  <c r="N3720" i="4" a="1"/>
  <c r="N3720" i="4" s="1"/>
  <c r="O2098" i="4"/>
  <c r="N2098" i="4" a="1"/>
  <c r="N2098" i="4" s="1"/>
  <c r="O2254" i="4"/>
  <c r="N2645" i="4" a="1"/>
  <c r="N2645" i="4" s="1"/>
  <c r="O2645" i="4"/>
  <c r="O2783" i="4"/>
  <c r="N2783" i="4" a="1"/>
  <c r="N2783" i="4" s="1"/>
  <c r="O2793" i="4"/>
  <c r="O3326" i="4"/>
  <c r="N3326" i="4" a="1"/>
  <c r="N3326" i="4" s="1"/>
  <c r="O3333" i="4"/>
  <c r="O3572" i="4"/>
  <c r="N3572" i="4" a="1"/>
  <c r="N3572" i="4" s="1"/>
  <c r="O4017" i="4"/>
  <c r="N4017" i="4" a="1"/>
  <c r="N4017" i="4" s="1"/>
  <c r="O4163" i="4"/>
  <c r="O4738" i="4"/>
  <c r="O4751" i="4"/>
  <c r="O21" i="4"/>
  <c r="O31" i="4"/>
  <c r="O41" i="4"/>
  <c r="N51" i="4" a="1"/>
  <c r="N51" i="4" s="1"/>
  <c r="O93" i="4"/>
  <c r="O103" i="4"/>
  <c r="O113" i="4"/>
  <c r="O150" i="4"/>
  <c r="O176" i="4"/>
  <c r="O185" i="4"/>
  <c r="N209" i="4" a="1"/>
  <c r="N209" i="4" s="1"/>
  <c r="O215" i="4"/>
  <c r="O226" i="4"/>
  <c r="O242" i="4"/>
  <c r="O245" i="4"/>
  <c r="O273" i="4"/>
  <c r="O325" i="4"/>
  <c r="O334" i="4"/>
  <c r="O337" i="4"/>
  <c r="O356" i="4"/>
  <c r="O365" i="4"/>
  <c r="O374" i="4"/>
  <c r="O450" i="4"/>
  <c r="O480" i="4"/>
  <c r="O532" i="4"/>
  <c r="N551" i="4" a="1"/>
  <c r="N551" i="4" s="1"/>
  <c r="O551" i="4"/>
  <c r="N554" i="4" a="1"/>
  <c r="N554" i="4" s="1"/>
  <c r="O563" i="4"/>
  <c r="N594" i="4" a="1"/>
  <c r="N594" i="4" s="1"/>
  <c r="N677" i="4" a="1"/>
  <c r="N677" i="4" s="1"/>
  <c r="O705" i="4"/>
  <c r="O733" i="4"/>
  <c r="O736" i="4"/>
  <c r="N783" i="4" a="1"/>
  <c r="N783" i="4" s="1"/>
  <c r="O830" i="4"/>
  <c r="O867" i="4"/>
  <c r="O873" i="4"/>
  <c r="O882" i="4"/>
  <c r="N965" i="4" a="1"/>
  <c r="N965" i="4" s="1"/>
  <c r="N1011" i="4" a="1"/>
  <c r="N1011" i="4" s="1"/>
  <c r="O1014" i="4"/>
  <c r="N1014" i="4" a="1"/>
  <c r="N1014" i="4" s="1"/>
  <c r="O1080" i="4"/>
  <c r="O1104" i="4"/>
  <c r="N1170" i="4" a="1"/>
  <c r="N1170" i="4" s="1"/>
  <c r="N1179" i="4" a="1"/>
  <c r="N1179" i="4" s="1"/>
  <c r="N1236" i="4" a="1"/>
  <c r="N1236" i="4" s="1"/>
  <c r="O1236" i="4"/>
  <c r="O1239" i="4"/>
  <c r="O1243" i="4"/>
  <c r="N1243" i="4" a="1"/>
  <c r="N1243" i="4" s="1"/>
  <c r="N1274" i="4" a="1"/>
  <c r="N1274" i="4" s="1"/>
  <c r="N1314" i="4" a="1"/>
  <c r="N1314" i="4" s="1"/>
  <c r="O1347" i="4"/>
  <c r="O1363" i="4"/>
  <c r="N1363" i="4" a="1"/>
  <c r="N1363" i="4" s="1"/>
  <c r="O1477" i="4"/>
  <c r="O1512" i="4"/>
  <c r="N1512" i="4" a="1"/>
  <c r="N1512" i="4" s="1"/>
  <c r="O1541" i="4"/>
  <c r="O1547" i="4"/>
  <c r="N1588" i="4" a="1"/>
  <c r="N1588" i="4" s="1"/>
  <c r="N1635" i="4" a="1"/>
  <c r="N1635" i="4" s="1"/>
  <c r="N1679" i="4" a="1"/>
  <c r="N1679" i="4" s="1"/>
  <c r="O1679" i="4"/>
  <c r="O1798" i="4"/>
  <c r="N1817" i="4" a="1"/>
  <c r="N1817" i="4" s="1"/>
  <c r="O1817" i="4"/>
  <c r="N1833" i="4" a="1"/>
  <c r="N1833" i="4" s="1"/>
  <c r="O1855" i="4"/>
  <c r="N1864" i="4" a="1"/>
  <c r="N1864" i="4" s="1"/>
  <c r="N1899" i="4" a="1"/>
  <c r="N1899" i="4" s="1"/>
  <c r="N1902" i="4" a="1"/>
  <c r="N1902" i="4" s="1"/>
  <c r="O1902" i="4"/>
  <c r="N1908" i="4" a="1"/>
  <c r="N1908" i="4" s="1"/>
  <c r="O1908" i="4"/>
  <c r="O1942" i="4"/>
  <c r="N1977" i="4" a="1"/>
  <c r="N1977" i="4" s="1"/>
  <c r="O1982" i="4"/>
  <c r="O2032" i="4"/>
  <c r="O2064" i="4"/>
  <c r="O2067" i="4"/>
  <c r="O2105" i="4"/>
  <c r="N2105" i="4" a="1"/>
  <c r="N2105" i="4" s="1"/>
  <c r="O2171" i="4"/>
  <c r="O2217" i="4"/>
  <c r="N2217" i="4" a="1"/>
  <c r="N2217" i="4" s="1"/>
  <c r="O2283" i="4"/>
  <c r="O2287" i="4"/>
  <c r="O2293" i="4"/>
  <c r="N2293" i="4" a="1"/>
  <c r="N2293" i="4" s="1"/>
  <c r="N2333" i="4" a="1"/>
  <c r="N2333" i="4" s="1"/>
  <c r="N2368" i="4" a="1"/>
  <c r="N2368" i="4" s="1"/>
  <c r="O2450" i="4"/>
  <c r="O2497" i="4"/>
  <c r="N2497" i="4" a="1"/>
  <c r="N2497" i="4" s="1"/>
  <c r="O2510" i="4"/>
  <c r="N2510" i="4" a="1"/>
  <c r="N2510" i="4" s="1"/>
  <c r="O2526" i="4"/>
  <c r="N2538" i="4" a="1"/>
  <c r="N2538" i="4" s="1"/>
  <c r="O2538" i="4"/>
  <c r="O2608" i="4"/>
  <c r="O2628" i="4"/>
  <c r="N2628" i="4" a="1"/>
  <c r="N2628" i="4" s="1"/>
  <c r="O2667" i="4"/>
  <c r="O2780" i="4"/>
  <c r="N2780" i="4" a="1"/>
  <c r="N2780" i="4" s="1"/>
  <c r="O3318" i="4"/>
  <c r="N3355" i="4" a="1"/>
  <c r="N3355" i="4" s="1"/>
  <c r="O3355" i="4"/>
  <c r="N3541" i="4" a="1"/>
  <c r="N3541" i="4" s="1"/>
  <c r="O4147" i="4"/>
  <c r="N4147" i="4" a="1"/>
  <c r="N4147" i="4" s="1"/>
  <c r="O4150" i="4"/>
  <c r="N4150" i="4" a="1"/>
  <c r="N4150" i="4" s="1"/>
  <c r="O2387" i="4"/>
  <c r="N2387" i="4" a="1"/>
  <c r="N2387" i="4" s="1"/>
  <c r="O2453" i="4"/>
  <c r="O2614" i="4"/>
  <c r="O2648" i="4"/>
  <c r="O2933" i="4"/>
  <c r="N2933" i="4" a="1"/>
  <c r="N2933" i="4" s="1"/>
  <c r="O51" i="4"/>
  <c r="O139" i="4"/>
  <c r="O145" i="4"/>
  <c r="N156" i="4" a="1"/>
  <c r="N156" i="4" s="1"/>
  <c r="O209" i="4"/>
  <c r="N233" i="4" a="1"/>
  <c r="N233" i="4" s="1"/>
  <c r="N313" i="4" a="1"/>
  <c r="N313" i="4" s="1"/>
  <c r="O368" i="4"/>
  <c r="N368" i="4" a="1"/>
  <c r="N368" i="4" s="1"/>
  <c r="O402" i="4"/>
  <c r="N520" i="4" a="1"/>
  <c r="N520" i="4" s="1"/>
  <c r="N579" i="4" a="1"/>
  <c r="N579" i="4" s="1"/>
  <c r="O594" i="4"/>
  <c r="O600" i="4"/>
  <c r="N600" i="4" a="1"/>
  <c r="N600" i="4" s="1"/>
  <c r="O634" i="4"/>
  <c r="N634" i="4" a="1"/>
  <c r="N634" i="4" s="1"/>
  <c r="N671" i="4" a="1"/>
  <c r="N671" i="4" s="1"/>
  <c r="O671" i="4"/>
  <c r="N674" i="4" a="1"/>
  <c r="N674" i="4" s="1"/>
  <c r="N683" i="4" a="1"/>
  <c r="N683" i="4" s="1"/>
  <c r="O789" i="4"/>
  <c r="N789" i="4" a="1"/>
  <c r="N789" i="4" s="1"/>
  <c r="N804" i="4" a="1"/>
  <c r="N804" i="4" s="1"/>
  <c r="O804" i="4"/>
  <c r="N834" i="4" a="1"/>
  <c r="N834" i="4" s="1"/>
  <c r="O837" i="4"/>
  <c r="N837" i="4" a="1"/>
  <c r="N837" i="4" s="1"/>
  <c r="O846" i="4"/>
  <c r="N846" i="4" a="1"/>
  <c r="N846" i="4" s="1"/>
  <c r="O861" i="4"/>
  <c r="N861" i="4" a="1"/>
  <c r="N861" i="4" s="1"/>
  <c r="O962" i="4"/>
  <c r="O993" i="4"/>
  <c r="O1011" i="4"/>
  <c r="N1033" i="4" a="1"/>
  <c r="N1033" i="4" s="1"/>
  <c r="N1116" i="4" a="1"/>
  <c r="N1116" i="4" s="1"/>
  <c r="O1116" i="4"/>
  <c r="O1179" i="4"/>
  <c r="O1182" i="4"/>
  <c r="N1182" i="4" a="1"/>
  <c r="N1182" i="4" s="1"/>
  <c r="N1271" i="4" a="1"/>
  <c r="N1271" i="4" s="1"/>
  <c r="O1271" i="4"/>
  <c r="N1538" i="4" a="1"/>
  <c r="N1538" i="4" s="1"/>
  <c r="O1581" i="4"/>
  <c r="N1581" i="4" a="1"/>
  <c r="N1581" i="4" s="1"/>
  <c r="O1594" i="4"/>
  <c r="N1594" i="4" a="1"/>
  <c r="N1594" i="4" s="1"/>
  <c r="N1661" i="4" a="1"/>
  <c r="N1661" i="4" s="1"/>
  <c r="N1824" i="4" a="1"/>
  <c r="N1824" i="4" s="1"/>
  <c r="O1843" i="4"/>
  <c r="N1843" i="4" a="1"/>
  <c r="N1843" i="4" s="1"/>
  <c r="O1867" i="4"/>
  <c r="N1867" i="4" a="1"/>
  <c r="N1867" i="4" s="1"/>
  <c r="O1927" i="4"/>
  <c r="N2008" i="4" a="1"/>
  <c r="N2008" i="4" s="1"/>
  <c r="O2055" i="4"/>
  <c r="N2095" i="4" a="1"/>
  <c r="N2095" i="4" s="1"/>
  <c r="N2102" i="4" a="1"/>
  <c r="N2102" i="4" s="1"/>
  <c r="N2240" i="4" a="1"/>
  <c r="N2240" i="4" s="1"/>
  <c r="O2251" i="4"/>
  <c r="N2251" i="4" a="1"/>
  <c r="N2251" i="4" s="1"/>
  <c r="O2280" i="4"/>
  <c r="O2333" i="4"/>
  <c r="N2349" i="4" a="1"/>
  <c r="N2349" i="4" s="1"/>
  <c r="O2404" i="4"/>
  <c r="N2404" i="4" a="1"/>
  <c r="N2404" i="4" s="1"/>
  <c r="N2504" i="4" a="1"/>
  <c r="N2504" i="4" s="1"/>
  <c r="N2523" i="4" a="1"/>
  <c r="N2523" i="4" s="1"/>
  <c r="O2839" i="4"/>
  <c r="N2839" i="4" a="1"/>
  <c r="N2839" i="4" s="1"/>
  <c r="O2864" i="4"/>
  <c r="N2864" i="4" a="1"/>
  <c r="N2864" i="4" s="1"/>
  <c r="N2871" i="4" a="1"/>
  <c r="N2871" i="4" s="1"/>
  <c r="N2882" i="4" a="1"/>
  <c r="N2882" i="4" s="1"/>
  <c r="N3083" i="4" a="1"/>
  <c r="N3083" i="4" s="1"/>
  <c r="O3083" i="4"/>
  <c r="N3178" i="4" a="1"/>
  <c r="N3178" i="4" s="1"/>
  <c r="O3178" i="4"/>
  <c r="O3235" i="4"/>
  <c r="N3235" i="4" a="1"/>
  <c r="N3235" i="4" s="1"/>
  <c r="O3261" i="4"/>
  <c r="O3315" i="4"/>
  <c r="N3327" i="4" a="1"/>
  <c r="N3327" i="4" s="1"/>
  <c r="O3330" i="4"/>
  <c r="N3330" i="4" a="1"/>
  <c r="N3330" i="4" s="1"/>
  <c r="N3544" i="4" a="1"/>
  <c r="N3544" i="4" s="1"/>
  <c r="O3544" i="4"/>
  <c r="N3563" i="4" a="1"/>
  <c r="N3563" i="4" s="1"/>
  <c r="O3563" i="4"/>
  <c r="N3700" i="4" a="1"/>
  <c r="N3700" i="4" s="1"/>
  <c r="O3700" i="4"/>
  <c r="N3766" i="4" a="1"/>
  <c r="N3766" i="4" s="1"/>
  <c r="O3766" i="4"/>
  <c r="N3778" i="4" a="1"/>
  <c r="N3778" i="4" s="1"/>
  <c r="O4547" i="4"/>
  <c r="O4636" i="4"/>
  <c r="N4640" i="4" a="1"/>
  <c r="N4640" i="4" s="1"/>
  <c r="O4640" i="4"/>
  <c r="O1354" i="4"/>
  <c r="N1354" i="4" a="1"/>
  <c r="N1354" i="4" s="1"/>
  <c r="N1391" i="4" a="1"/>
  <c r="N1391" i="4" s="1"/>
  <c r="O1391" i="4"/>
  <c r="O1462" i="4"/>
  <c r="O1465" i="4"/>
  <c r="O1468" i="4"/>
  <c r="O1503" i="4"/>
  <c r="N1555" i="4" a="1"/>
  <c r="N1555" i="4" s="1"/>
  <c r="O1555" i="4"/>
  <c r="O1567" i="4"/>
  <c r="O1623" i="4"/>
  <c r="O1632" i="4"/>
  <c r="N1692" i="4" a="1"/>
  <c r="N1692" i="4" s="1"/>
  <c r="O1692" i="4"/>
  <c r="O1789" i="4"/>
  <c r="O1890" i="4"/>
  <c r="O1933" i="4"/>
  <c r="O1946" i="4"/>
  <c r="N1946" i="4" a="1"/>
  <c r="N1946" i="4" s="1"/>
  <c r="O1986" i="4"/>
  <c r="N1986" i="4" a="1"/>
  <c r="N1986" i="4" s="1"/>
  <c r="O2084" i="4"/>
  <c r="O2096" i="4"/>
  <c r="N2096" i="4" a="1"/>
  <c r="N2096" i="4" s="1"/>
  <c r="N2159" i="4" a="1"/>
  <c r="N2159" i="4" s="1"/>
  <c r="O2159" i="4"/>
  <c r="O2188" i="4"/>
  <c r="O2241" i="4"/>
  <c r="O2284" i="4"/>
  <c r="N2284" i="4" a="1"/>
  <c r="N2284" i="4" s="1"/>
  <c r="N2334" i="4" a="1"/>
  <c r="N2334" i="4" s="1"/>
  <c r="O2334" i="4"/>
  <c r="O2429" i="4"/>
  <c r="O2444" i="4"/>
  <c r="O2609" i="4"/>
  <c r="N2609" i="4" a="1"/>
  <c r="N2609" i="4" s="1"/>
  <c r="O2619" i="4"/>
  <c r="N2836" i="4" a="1"/>
  <c r="N2836" i="4" s="1"/>
  <c r="O2836" i="4"/>
  <c r="O2843" i="4"/>
  <c r="O2849" i="4"/>
  <c r="O3229" i="4"/>
  <c r="N3229" i="4" a="1"/>
  <c r="N3229" i="4" s="1"/>
  <c r="N3289" i="4" a="1"/>
  <c r="N3289" i="4" s="1"/>
  <c r="O3289" i="4"/>
  <c r="O3411" i="4"/>
  <c r="N3411" i="4" a="1"/>
  <c r="N3411" i="4" s="1"/>
  <c r="O3436" i="4"/>
  <c r="N3460" i="4" a="1"/>
  <c r="N3460" i="4" s="1"/>
  <c r="O3460" i="4"/>
  <c r="O3754" i="4"/>
  <c r="O3763" i="4"/>
  <c r="N3791" i="4" a="1"/>
  <c r="N3791" i="4" s="1"/>
  <c r="O3791" i="4"/>
  <c r="O3805" i="4"/>
  <c r="N3805" i="4" a="1"/>
  <c r="N3805" i="4" s="1"/>
  <c r="O3820" i="4"/>
  <c r="N3823" i="4" a="1"/>
  <c r="N3823" i="4" s="1"/>
  <c r="O3823" i="4"/>
  <c r="O7" i="4"/>
  <c r="O17" i="4"/>
  <c r="N27" i="4" a="1"/>
  <c r="N27" i="4" s="1"/>
  <c r="O69" i="4"/>
  <c r="O79" i="4"/>
  <c r="O89" i="4"/>
  <c r="N99" i="4" a="1"/>
  <c r="N99" i="4" s="1"/>
  <c r="O163" i="4"/>
  <c r="N180" i="4" a="1"/>
  <c r="N180" i="4" s="1"/>
  <c r="O183" i="4"/>
  <c r="N213" i="4" a="1"/>
  <c r="N213" i="4" s="1"/>
  <c r="O240" i="4"/>
  <c r="N271" i="4" a="1"/>
  <c r="N271" i="4" s="1"/>
  <c r="O277" i="4"/>
  <c r="O320" i="4"/>
  <c r="N320" i="4" a="1"/>
  <c r="N320" i="4" s="1"/>
  <c r="O360" i="4"/>
  <c r="O379" i="4"/>
  <c r="O403" i="4"/>
  <c r="N403" i="4" a="1"/>
  <c r="N403" i="4" s="1"/>
  <c r="O412" i="4"/>
  <c r="N424" i="4" a="1"/>
  <c r="N424" i="4" s="1"/>
  <c r="N436" i="4" a="1"/>
  <c r="N436" i="4" s="1"/>
  <c r="O454" i="4"/>
  <c r="O493" i="4"/>
  <c r="O502" i="4"/>
  <c r="O542" i="4"/>
  <c r="O589" i="4"/>
  <c r="O617" i="4"/>
  <c r="O625" i="4"/>
  <c r="O656" i="4"/>
  <c r="N656" i="4" a="1"/>
  <c r="N656" i="4" s="1"/>
  <c r="O662" i="4"/>
  <c r="N684" i="4" a="1"/>
  <c r="N684" i="4" s="1"/>
  <c r="O684" i="4"/>
  <c r="N700" i="4" a="1"/>
  <c r="N700" i="4" s="1"/>
  <c r="O703" i="4"/>
  <c r="O790" i="4"/>
  <c r="N808" i="4" a="1"/>
  <c r="N808" i="4" s="1"/>
  <c r="N823" i="4" a="1"/>
  <c r="N823" i="4" s="1"/>
  <c r="O868" i="4"/>
  <c r="O913" i="4"/>
  <c r="N917" i="4" a="1"/>
  <c r="N917" i="4" s="1"/>
  <c r="O950" i="4"/>
  <c r="N1068" i="4" a="1"/>
  <c r="N1068" i="4" s="1"/>
  <c r="O1068" i="4"/>
  <c r="N1144" i="4" a="1"/>
  <c r="N1144" i="4" s="1"/>
  <c r="O1156" i="4"/>
  <c r="O1168" i="4"/>
  <c r="O1231" i="4"/>
  <c r="O1253" i="4"/>
  <c r="N1262" i="4" a="1"/>
  <c r="N1262" i="4" s="1"/>
  <c r="O1305" i="4"/>
  <c r="N1321" i="4" a="1"/>
  <c r="N1321" i="4" s="1"/>
  <c r="O1324" i="4"/>
  <c r="O1333" i="4"/>
  <c r="O1342" i="4"/>
  <c r="N1385" i="4" a="1"/>
  <c r="N1385" i="4" s="1"/>
  <c r="O1385" i="4"/>
  <c r="O1410" i="4"/>
  <c r="O1453" i="4"/>
  <c r="N1500" i="4" a="1"/>
  <c r="N1500" i="4" s="1"/>
  <c r="O1500" i="4"/>
  <c r="O1529" i="4"/>
  <c r="N1529" i="4" a="1"/>
  <c r="N1529" i="4" s="1"/>
  <c r="O1576" i="4"/>
  <c r="O1579" i="4"/>
  <c r="N1579" i="4" a="1"/>
  <c r="N1579" i="4" s="1"/>
  <c r="O1582" i="4"/>
  <c r="N1582" i="4" a="1"/>
  <c r="N1582" i="4" s="1"/>
  <c r="N1699" i="4" a="1"/>
  <c r="N1699" i="4" s="1"/>
  <c r="O1699" i="4"/>
  <c r="O1708" i="4"/>
  <c r="O1739" i="4"/>
  <c r="O1793" i="4"/>
  <c r="N1793" i="4" a="1"/>
  <c r="N1793" i="4" s="1"/>
  <c r="O1859" i="4"/>
  <c r="N1875" i="4" a="1"/>
  <c r="N1875" i="4" s="1"/>
  <c r="N1881" i="4" a="1"/>
  <c r="N1881" i="4" s="1"/>
  <c r="O1937" i="4"/>
  <c r="N1937" i="4" a="1"/>
  <c r="N1937" i="4" s="1"/>
  <c r="O1940" i="4"/>
  <c r="O1968" i="4"/>
  <c r="N2015" i="4" a="1"/>
  <c r="N2015" i="4" s="1"/>
  <c r="O2015" i="4"/>
  <c r="O2024" i="4"/>
  <c r="N2024" i="4" a="1"/>
  <c r="N2024" i="4" s="1"/>
  <c r="O2052" i="4"/>
  <c r="O2081" i="4"/>
  <c r="N2169" i="4" a="1"/>
  <c r="N2169" i="4" s="1"/>
  <c r="O2185" i="4"/>
  <c r="O2202" i="4"/>
  <c r="O2231" i="4"/>
  <c r="N2238" i="4" a="1"/>
  <c r="N2238" i="4" s="1"/>
  <c r="O2238" i="4"/>
  <c r="O2274" i="4"/>
  <c r="N2303" i="4" a="1"/>
  <c r="N2303" i="4" s="1"/>
  <c r="O2303" i="4"/>
  <c r="N2325" i="4" a="1"/>
  <c r="N2325" i="4" s="1"/>
  <c r="N2331" i="4" a="1"/>
  <c r="N2331" i="4" s="1"/>
  <c r="O2337" i="4"/>
  <c r="O2405" i="4"/>
  <c r="N2420" i="4" a="1"/>
  <c r="N2420" i="4" s="1"/>
  <c r="O2423" i="4"/>
  <c r="N2545" i="4" a="1"/>
  <c r="N2545" i="4" s="1"/>
  <c r="O2545" i="4"/>
  <c r="O2587" i="4"/>
  <c r="O2662" i="4"/>
  <c r="O2694" i="4"/>
  <c r="N2714" i="4" a="1"/>
  <c r="N2714" i="4" s="1"/>
  <c r="N2800" i="4" a="1"/>
  <c r="N2800" i="4" s="1"/>
  <c r="N2973" i="4" a="1"/>
  <c r="N2973" i="4" s="1"/>
  <c r="O3008" i="4"/>
  <c r="O3188" i="4"/>
  <c r="N3188" i="4" a="1"/>
  <c r="N3188" i="4" s="1"/>
  <c r="O3195" i="4"/>
  <c r="N3226" i="4" a="1"/>
  <c r="N3226" i="4" s="1"/>
  <c r="O3256" i="4"/>
  <c r="N3256" i="4" a="1"/>
  <c r="N3256" i="4" s="1"/>
  <c r="N3286" i="4" a="1"/>
  <c r="N3286" i="4" s="1"/>
  <c r="O3286" i="4"/>
  <c r="N3421" i="4" a="1"/>
  <c r="N3421" i="4" s="1"/>
  <c r="O3433" i="4"/>
  <c r="N3457" i="4" a="1"/>
  <c r="N3457" i="4" s="1"/>
  <c r="O3470" i="4"/>
  <c r="N3470" i="4" a="1"/>
  <c r="N3470" i="4" s="1"/>
  <c r="O3501" i="4"/>
  <c r="N3508" i="4" a="1"/>
  <c r="N3508" i="4" s="1"/>
  <c r="O3508" i="4"/>
  <c r="N3742" i="4" a="1"/>
  <c r="N3742" i="4" s="1"/>
  <c r="O3742" i="4"/>
  <c r="N3745" i="4" a="1"/>
  <c r="N3745" i="4" s="1"/>
  <c r="N3808" i="4" a="1"/>
  <c r="N3808" i="4" s="1"/>
  <c r="O3808" i="4"/>
  <c r="O3869" i="4"/>
  <c r="N4476" i="4" a="1"/>
  <c r="N4476" i="4" s="1"/>
  <c r="O4476" i="4"/>
  <c r="O1394" i="4"/>
  <c r="O1562" i="4"/>
  <c r="O1585" i="4"/>
  <c r="O1673" i="4"/>
  <c r="N1673" i="4" a="1"/>
  <c r="N1673" i="4" s="1"/>
  <c r="O1725" i="4"/>
  <c r="N1725" i="4" a="1"/>
  <c r="N1725" i="4" s="1"/>
  <c r="O1767" i="4"/>
  <c r="O1934" i="4"/>
  <c r="O1975" i="4"/>
  <c r="O2027" i="4"/>
  <c r="N2208" i="4" a="1"/>
  <c r="N2208" i="4" s="1"/>
  <c r="O2208" i="4"/>
  <c r="O2257" i="4"/>
  <c r="O2290" i="4"/>
  <c r="O2338" i="4"/>
  <c r="O2344" i="4"/>
  <c r="O2359" i="4"/>
  <c r="O2547" i="4"/>
  <c r="N2547" i="4" a="1"/>
  <c r="N2547" i="4" s="1"/>
  <c r="O2606" i="4"/>
  <c r="N2606" i="4" a="1"/>
  <c r="N2606" i="4" s="1"/>
  <c r="O2790" i="4"/>
  <c r="O2896" i="4"/>
  <c r="N2896" i="4" a="1"/>
  <c r="N2896" i="4" s="1"/>
  <c r="O2959" i="4"/>
  <c r="N2959" i="4" a="1"/>
  <c r="N2959" i="4" s="1"/>
  <c r="N2962" i="4" a="1"/>
  <c r="N2962" i="4" s="1"/>
  <c r="O2962" i="4"/>
  <c r="O2990" i="4"/>
  <c r="N2990" i="4" a="1"/>
  <c r="N2990" i="4" s="1"/>
  <c r="O3000" i="4"/>
  <c r="N3000" i="4" a="1"/>
  <c r="N3000" i="4" s="1"/>
  <c r="O3266" i="4"/>
  <c r="N3422" i="4" a="1"/>
  <c r="N3422" i="4" s="1"/>
  <c r="O3422" i="4"/>
  <c r="N3478" i="4" a="1"/>
  <c r="N3478" i="4" s="1"/>
  <c r="O3478" i="4"/>
  <c r="O3615" i="4"/>
  <c r="O3618" i="4"/>
  <c r="N3618" i="4" a="1"/>
  <c r="N3618" i="4" s="1"/>
  <c r="N3625" i="4" a="1"/>
  <c r="N3625" i="4" s="1"/>
  <c r="O3625" i="4"/>
  <c r="O3702" i="4"/>
  <c r="O3939" i="4"/>
  <c r="N3939" i="4" a="1"/>
  <c r="N3939" i="4" s="1"/>
  <c r="O4471" i="4"/>
  <c r="N4471" i="4" a="1"/>
  <c r="N4471" i="4" s="1"/>
  <c r="N4548" i="4" a="1"/>
  <c r="N4548" i="4" s="1"/>
  <c r="O4548" i="4"/>
  <c r="O4657" i="4"/>
  <c r="N4657" i="4" a="1"/>
  <c r="N4657" i="4" s="1"/>
  <c r="N5210" i="4" a="1"/>
  <c r="N5210" i="4" s="1"/>
  <c r="O5210" i="4"/>
  <c r="O1397" i="4"/>
  <c r="O1612" i="4"/>
  <c r="O1731" i="4"/>
  <c r="N1758" i="4" a="1"/>
  <c r="N1758" i="4" s="1"/>
  <c r="O1758" i="4"/>
  <c r="O1790" i="4"/>
  <c r="O1850" i="4"/>
  <c r="O1888" i="4"/>
  <c r="O13" i="4"/>
  <c r="O25" i="4"/>
  <c r="O37" i="4"/>
  <c r="O49" i="4"/>
  <c r="O61" i="4"/>
  <c r="O73" i="4"/>
  <c r="O85" i="4"/>
  <c r="O97" i="4"/>
  <c r="O109" i="4"/>
  <c r="O124" i="4"/>
  <c r="N135" i="4" a="1"/>
  <c r="N135" i="4" s="1"/>
  <c r="O159" i="4"/>
  <c r="O189" i="4"/>
  <c r="O194" i="4"/>
  <c r="O266" i="4"/>
  <c r="O280" i="4"/>
  <c r="O283" i="4"/>
  <c r="N283" i="4" a="1"/>
  <c r="N283" i="4" s="1"/>
  <c r="N292" i="4" a="1"/>
  <c r="N292" i="4" s="1"/>
  <c r="O306" i="4"/>
  <c r="O323" i="4"/>
  <c r="N332" i="4" a="1"/>
  <c r="N332" i="4" s="1"/>
  <c r="O386" i="4"/>
  <c r="O389" i="4"/>
  <c r="N415" i="4" a="1"/>
  <c r="N415" i="4" s="1"/>
  <c r="O469" i="4"/>
  <c r="O483" i="4"/>
  <c r="N495" i="4" a="1"/>
  <c r="N495" i="4" s="1"/>
  <c r="O509" i="4"/>
  <c r="O546" i="4"/>
  <c r="O603" i="4"/>
  <c r="N606" i="4" a="1"/>
  <c r="N606" i="4" s="1"/>
  <c r="O606" i="4"/>
  <c r="O615" i="4"/>
  <c r="O632" i="4"/>
  <c r="N632" i="4" a="1"/>
  <c r="N632" i="4" s="1"/>
  <c r="O646" i="4"/>
  <c r="N660" i="4" a="1"/>
  <c r="N660" i="4" s="1"/>
  <c r="O660" i="4"/>
  <c r="O714" i="4"/>
  <c r="O717" i="4"/>
  <c r="N717" i="4" a="1"/>
  <c r="N717" i="4" s="1"/>
  <c r="O723" i="4"/>
  <c r="N729" i="4" a="1"/>
  <c r="N729" i="4" s="1"/>
  <c r="N743" i="4" a="1"/>
  <c r="N743" i="4" s="1"/>
  <c r="O743" i="4"/>
  <c r="O849" i="4"/>
  <c r="N863" i="4" a="1"/>
  <c r="N863" i="4" s="1"/>
  <c r="O863" i="4"/>
  <c r="O926" i="4"/>
  <c r="O943" i="4"/>
  <c r="O960" i="4"/>
  <c r="O974" i="4"/>
  <c r="N986" i="4" a="1"/>
  <c r="N986" i="4" s="1"/>
  <c r="N1000" i="4" a="1"/>
  <c r="N1000" i="4" s="1"/>
  <c r="N1026" i="4" a="1"/>
  <c r="N1026" i="4" s="1"/>
  <c r="O1057" i="4"/>
  <c r="O1094" i="4"/>
  <c r="N1109" i="4" a="1"/>
  <c r="N1109" i="4" s="1"/>
  <c r="N1120" i="4" a="1"/>
  <c r="N1120" i="4" s="1"/>
  <c r="O1163" i="4"/>
  <c r="O1177" i="4"/>
  <c r="O1180" i="4"/>
  <c r="N1189" i="4" a="1"/>
  <c r="N1189" i="4" s="1"/>
  <c r="N1203" i="4" a="1"/>
  <c r="N1203" i="4" s="1"/>
  <c r="O1234" i="4"/>
  <c r="N1234" i="4" a="1"/>
  <c r="N1234" i="4" s="1"/>
  <c r="N1260" i="4" a="1"/>
  <c r="N1260" i="4" s="1"/>
  <c r="O1260" i="4"/>
  <c r="O1283" i="4"/>
  <c r="O1300" i="4"/>
  <c r="O1309" i="4"/>
  <c r="N1323" i="4" a="1"/>
  <c r="N1323" i="4" s="1"/>
  <c r="O1340" i="4"/>
  <c r="O1357" i="4"/>
  <c r="N1366" i="4" a="1"/>
  <c r="N1366" i="4" s="1"/>
  <c r="O1423" i="4"/>
  <c r="O1489" i="4"/>
  <c r="N1524" i="4" a="1"/>
  <c r="N1524" i="4" s="1"/>
  <c r="O1524" i="4"/>
  <c r="N1550" i="4" a="1"/>
  <c r="N1550" i="4" s="1"/>
  <c r="O1571" i="4"/>
  <c r="O1609" i="4"/>
  <c r="O1621" i="4"/>
  <c r="O1639" i="4"/>
  <c r="O1656" i="4"/>
  <c r="O1670" i="4"/>
  <c r="O1682" i="4"/>
  <c r="O1685" i="4"/>
  <c r="O1711" i="4"/>
  <c r="N1717" i="4" a="1"/>
  <c r="N1717" i="4" s="1"/>
  <c r="O1722" i="4"/>
  <c r="O1755" i="4"/>
  <c r="O1796" i="4"/>
  <c r="O1810" i="4"/>
  <c r="N1810" i="4" a="1"/>
  <c r="N1810" i="4" s="1"/>
  <c r="N1836" i="4" a="1"/>
  <c r="N1836" i="4" s="1"/>
  <c r="O1836" i="4"/>
  <c r="N1868" i="4" a="1"/>
  <c r="N1868" i="4" s="1"/>
  <c r="N1871" i="4" a="1"/>
  <c r="N1871" i="4" s="1"/>
  <c r="O1871" i="4"/>
  <c r="O1949" i="4"/>
  <c r="O1952" i="4"/>
  <c r="N1952" i="4" a="1"/>
  <c r="N1952" i="4" s="1"/>
  <c r="N1987" i="4" a="1"/>
  <c r="N1987" i="4" s="1"/>
  <c r="O1987" i="4"/>
  <c r="O2062" i="4"/>
  <c r="O2071" i="4"/>
  <c r="N2112" i="4" a="1"/>
  <c r="N2112" i="4" s="1"/>
  <c r="O2126" i="4"/>
  <c r="N2138" i="4" a="1"/>
  <c r="N2138" i="4" s="1"/>
  <c r="N2152" i="4" a="1"/>
  <c r="N2152" i="4" s="1"/>
  <c r="O2178" i="4"/>
  <c r="N2187" i="4" a="1"/>
  <c r="N2187" i="4" s="1"/>
  <c r="O2193" i="4"/>
  <c r="O2205" i="4"/>
  <c r="O2233" i="4"/>
  <c r="O2248" i="4"/>
  <c r="N2275" i="4" a="1"/>
  <c r="N2275" i="4" s="1"/>
  <c r="O2278" i="4"/>
  <c r="O2305" i="4"/>
  <c r="N2308" i="4" a="1"/>
  <c r="N2308" i="4" s="1"/>
  <c r="O2308" i="4"/>
  <c r="O2311" i="4"/>
  <c r="O2320" i="4"/>
  <c r="O2323" i="4"/>
  <c r="O2326" i="4"/>
  <c r="N2394" i="4" a="1"/>
  <c r="N2394" i="4" s="1"/>
  <c r="O2431" i="4"/>
  <c r="O2437" i="4"/>
  <c r="N2437" i="4" a="1"/>
  <c r="N2437" i="4" s="1"/>
  <c r="N2464" i="4" a="1"/>
  <c r="N2464" i="4" s="1"/>
  <c r="O2464" i="4"/>
  <c r="N2521" i="4" a="1"/>
  <c r="N2521" i="4" s="1"/>
  <c r="O2521" i="4"/>
  <c r="N2560" i="4" a="1"/>
  <c r="N2560" i="4" s="1"/>
  <c r="N2563" i="4" a="1"/>
  <c r="N2563" i="4" s="1"/>
  <c r="N2585" i="4" a="1"/>
  <c r="N2585" i="4" s="1"/>
  <c r="O2633" i="4"/>
  <c r="O2653" i="4"/>
  <c r="N2749" i="4" a="1"/>
  <c r="N2749" i="4" s="1"/>
  <c r="N2771" i="4" a="1"/>
  <c r="N2771" i="4" s="1"/>
  <c r="O2812" i="4"/>
  <c r="O2830" i="4"/>
  <c r="N2830" i="4" a="1"/>
  <c r="N2830" i="4" s="1"/>
  <c r="N2919" i="4" a="1"/>
  <c r="N2919" i="4" s="1"/>
  <c r="N2940" i="4" a="1"/>
  <c r="N2940" i="4" s="1"/>
  <c r="O2940" i="4"/>
  <c r="N2956" i="4" a="1"/>
  <c r="N2956" i="4" s="1"/>
  <c r="N3069" i="4" a="1"/>
  <c r="N3069" i="4" s="1"/>
  <c r="O3079" i="4"/>
  <c r="N3079" i="4" a="1"/>
  <c r="N3079" i="4" s="1"/>
  <c r="O3098" i="4"/>
  <c r="O3109" i="4"/>
  <c r="N3121" i="4" a="1"/>
  <c r="N3121" i="4" s="1"/>
  <c r="O3121" i="4"/>
  <c r="N3240" i="4" a="1"/>
  <c r="N3240" i="4" s="1"/>
  <c r="N3310" i="4" a="1"/>
  <c r="N3310" i="4" s="1"/>
  <c r="O3310" i="4"/>
  <c r="O3390" i="4"/>
  <c r="O3416" i="4"/>
  <c r="N3443" i="4" a="1"/>
  <c r="N3443" i="4" s="1"/>
  <c r="O3443" i="4"/>
  <c r="N3481" i="4" a="1"/>
  <c r="N3481" i="4" s="1"/>
  <c r="O3481" i="4"/>
  <c r="O3610" i="4"/>
  <c r="N3622" i="4" a="1"/>
  <c r="N3622" i="4" s="1"/>
  <c r="O3622" i="4"/>
  <c r="N3901" i="4" a="1"/>
  <c r="N3901" i="4" s="1"/>
  <c r="O3936" i="4"/>
  <c r="N3936" i="4" a="1"/>
  <c r="N3936" i="4" s="1"/>
  <c r="O3943" i="4"/>
  <c r="N3943" i="4" a="1"/>
  <c r="N3943" i="4" s="1"/>
  <c r="O4627" i="4"/>
  <c r="N4627" i="4" a="1"/>
  <c r="N4627" i="4" s="1"/>
  <c r="O5095" i="4"/>
  <c r="N5095" i="4" a="1"/>
  <c r="N5095" i="4" s="1"/>
  <c r="N252" i="4" a="1"/>
  <c r="N252" i="4" s="1"/>
  <c r="O252" i="4"/>
  <c r="O512" i="4"/>
  <c r="N512" i="4" a="1"/>
  <c r="N512" i="4" s="1"/>
  <c r="O809" i="4"/>
  <c r="N809" i="4" a="1"/>
  <c r="N809" i="4" s="1"/>
  <c r="O1003" i="4"/>
  <c r="N1003" i="4" a="1"/>
  <c r="N1003" i="4" s="1"/>
  <c r="N1352" i="4" a="1"/>
  <c r="N1352" i="4" s="1"/>
  <c r="O1352" i="4"/>
  <c r="O1437" i="4"/>
  <c r="N1437" i="4" a="1"/>
  <c r="N1437" i="4" s="1"/>
  <c r="N1495" i="4" a="1"/>
  <c r="N1495" i="4" s="1"/>
  <c r="O2155" i="4"/>
  <c r="N2155" i="4" a="1"/>
  <c r="N2155" i="4" s="1"/>
  <c r="N2218" i="4" a="1"/>
  <c r="N2218" i="4" s="1"/>
  <c r="O2218" i="4"/>
  <c r="N2239" i="4" a="1"/>
  <c r="N2239" i="4" s="1"/>
  <c r="O2239" i="4"/>
  <c r="N2356" i="4" a="1"/>
  <c r="N2356" i="4" s="1"/>
  <c r="N2637" i="4" a="1"/>
  <c r="N2637" i="4" s="1"/>
  <c r="O2637" i="4"/>
  <c r="O2665" i="4"/>
  <c r="N2665" i="4" a="1"/>
  <c r="N2665" i="4" s="1"/>
  <c r="O2677" i="4"/>
  <c r="N2677" i="4" a="1"/>
  <c r="N2677" i="4" s="1"/>
  <c r="O2687" i="4"/>
  <c r="N2687" i="4" a="1"/>
  <c r="N2687" i="4" s="1"/>
  <c r="O2700" i="4"/>
  <c r="N2700" i="4" a="1"/>
  <c r="N2700" i="4" s="1"/>
  <c r="N2724" i="4" a="1"/>
  <c r="N2724" i="4" s="1"/>
  <c r="N2927" i="4" a="1"/>
  <c r="N2927" i="4" s="1"/>
  <c r="O2927" i="4"/>
  <c r="N3248" i="4" a="1"/>
  <c r="N3248" i="4" s="1"/>
  <c r="O3248" i="4"/>
  <c r="O3307" i="4"/>
  <c r="N3307" i="4" a="1"/>
  <c r="N3307" i="4" s="1"/>
  <c r="N3370" i="4" a="1"/>
  <c r="N3370" i="4" s="1"/>
  <c r="N3373" i="4" a="1"/>
  <c r="N3373" i="4" s="1"/>
  <c r="N3381" i="4" a="1"/>
  <c r="N3381" i="4" s="1"/>
  <c r="O3393" i="4"/>
  <c r="N3393" i="4" a="1"/>
  <c r="N3393" i="4" s="1"/>
  <c r="N3561" i="4" a="1"/>
  <c r="N3561" i="4" s="1"/>
  <c r="O3561" i="4"/>
  <c r="O3677" i="4"/>
  <c r="N3677" i="4" a="1"/>
  <c r="N3677" i="4" s="1"/>
  <c r="N3693" i="4" a="1"/>
  <c r="N3693" i="4" s="1"/>
  <c r="O3693" i="4"/>
  <c r="O3789" i="4"/>
  <c r="N3789" i="4" a="1"/>
  <c r="N3789" i="4" s="1"/>
  <c r="N4205" i="4" a="1"/>
  <c r="N4205" i="4" s="1"/>
  <c r="O4205" i="4"/>
  <c r="N4383" i="4" a="1"/>
  <c r="N4383" i="4" s="1"/>
  <c r="O4539" i="4"/>
  <c r="N4539" i="4" a="1"/>
  <c r="N4539" i="4" s="1"/>
  <c r="N4559" i="4" a="1"/>
  <c r="N4559" i="4" s="1"/>
  <c r="O4559" i="4"/>
  <c r="O4573" i="4"/>
  <c r="N4573" i="4" a="1"/>
  <c r="N4573" i="4" s="1"/>
  <c r="O835" i="4"/>
  <c r="N835" i="4" a="1"/>
  <c r="N835" i="4" s="1"/>
  <c r="N1326" i="4" a="1"/>
  <c r="N1326" i="4" s="1"/>
  <c r="O1326" i="4"/>
  <c r="N1380" i="4" a="1"/>
  <c r="N1380" i="4" s="1"/>
  <c r="O1380" i="4"/>
  <c r="N1752" i="4" a="1"/>
  <c r="N1752" i="4" s="1"/>
  <c r="N2039" i="4" a="1"/>
  <c r="N2039" i="4" s="1"/>
  <c r="O2039" i="4"/>
  <c r="N2100" i="4" a="1"/>
  <c r="N2100" i="4" s="1"/>
  <c r="O2100" i="4"/>
  <c r="N2190" i="4" a="1"/>
  <c r="N2190" i="4" s="1"/>
  <c r="O2190" i="4"/>
  <c r="O2221" i="4"/>
  <c r="N2221" i="4" a="1"/>
  <c r="N2221" i="4" s="1"/>
  <c r="N2302" i="4" a="1"/>
  <c r="N2302" i="4" s="1"/>
  <c r="O2363" i="4"/>
  <c r="N2363" i="4" a="1"/>
  <c r="N2363" i="4" s="1"/>
  <c r="O11" i="4"/>
  <c r="O23" i="4"/>
  <c r="O35" i="4"/>
  <c r="O47" i="4"/>
  <c r="O59" i="4"/>
  <c r="O71" i="4"/>
  <c r="O83" i="4"/>
  <c r="O95" i="4"/>
  <c r="O107" i="4"/>
  <c r="O141" i="4"/>
  <c r="O146" i="4"/>
  <c r="O205" i="4"/>
  <c r="O211" i="4"/>
  <c r="O224" i="4"/>
  <c r="N232" i="4" a="1"/>
  <c r="N232" i="4" s="1"/>
  <c r="O258" i="4"/>
  <c r="N286" i="4" a="1"/>
  <c r="N286" i="4" s="1"/>
  <c r="O315" i="4"/>
  <c r="N318" i="4" a="1"/>
  <c r="N318" i="4" s="1"/>
  <c r="O318" i="4"/>
  <c r="O327" i="4"/>
  <c r="N344" i="4" a="1"/>
  <c r="N344" i="4" s="1"/>
  <c r="O344" i="4"/>
  <c r="N346" i="4" a="1"/>
  <c r="N346" i="4" s="1"/>
  <c r="O358" i="4"/>
  <c r="N372" i="4" a="1"/>
  <c r="N372" i="4" s="1"/>
  <c r="O372" i="4"/>
  <c r="O426" i="4"/>
  <c r="O429" i="4"/>
  <c r="N429" i="4" a="1"/>
  <c r="N429" i="4" s="1"/>
  <c r="O435" i="4"/>
  <c r="N441" i="4" a="1"/>
  <c r="N441" i="4" s="1"/>
  <c r="N455" i="4" a="1"/>
  <c r="N455" i="4" s="1"/>
  <c r="O455" i="4"/>
  <c r="N466" i="4" a="1"/>
  <c r="N466" i="4" s="1"/>
  <c r="N549" i="4" a="1"/>
  <c r="N549" i="4" s="1"/>
  <c r="O561" i="4"/>
  <c r="N575" i="4" a="1"/>
  <c r="N575" i="4" s="1"/>
  <c r="O575" i="4"/>
  <c r="N626" i="4" a="1"/>
  <c r="N626" i="4" s="1"/>
  <c r="O638" i="4"/>
  <c r="O655" i="4"/>
  <c r="O667" i="4"/>
  <c r="O672" i="4"/>
  <c r="O686" i="4"/>
  <c r="N698" i="4" a="1"/>
  <c r="N698" i="4" s="1"/>
  <c r="N712" i="4" a="1"/>
  <c r="N712" i="4" s="1"/>
  <c r="N726" i="4" a="1"/>
  <c r="N726" i="4" s="1"/>
  <c r="N738" i="4" a="1"/>
  <c r="N738" i="4" s="1"/>
  <c r="N749" i="4" a="1"/>
  <c r="N749" i="4" s="1"/>
  <c r="O769" i="4"/>
  <c r="O806" i="4"/>
  <c r="N821" i="4" a="1"/>
  <c r="N821" i="4" s="1"/>
  <c r="N832" i="4" a="1"/>
  <c r="N832" i="4" s="1"/>
  <c r="O875" i="4"/>
  <c r="O889" i="4"/>
  <c r="O892" i="4"/>
  <c r="N901" i="4" a="1"/>
  <c r="N901" i="4" s="1"/>
  <c r="N915" i="4" a="1"/>
  <c r="N915" i="4" s="1"/>
  <c r="N946" i="4" a="1"/>
  <c r="N946" i="4" s="1"/>
  <c r="O946" i="4"/>
  <c r="N972" i="4" a="1"/>
  <c r="N972" i="4" s="1"/>
  <c r="O972" i="4"/>
  <c r="O995" i="4"/>
  <c r="O1012" i="4"/>
  <c r="O1021" i="4"/>
  <c r="N1035" i="4" a="1"/>
  <c r="N1035" i="4" s="1"/>
  <c r="O1052" i="4"/>
  <c r="O1069" i="4"/>
  <c r="N1078" i="4" a="1"/>
  <c r="N1078" i="4" s="1"/>
  <c r="O1135" i="4"/>
  <c r="N1155" i="4" a="1"/>
  <c r="N1155" i="4" s="1"/>
  <c r="O1215" i="4"/>
  <c r="O1232" i="4"/>
  <c r="N1232" i="4" a="1"/>
  <c r="N1232" i="4" s="1"/>
  <c r="O1255" i="4"/>
  <c r="N1306" i="4" a="1"/>
  <c r="N1306" i="4" s="1"/>
  <c r="O1312" i="4"/>
  <c r="N1320" i="4" a="1"/>
  <c r="N1320" i="4" s="1"/>
  <c r="O1361" i="4"/>
  <c r="O1383" i="4"/>
  <c r="N1392" i="4" a="1"/>
  <c r="N1392" i="4" s="1"/>
  <c r="N1406" i="4" a="1"/>
  <c r="N1406" i="4" s="1"/>
  <c r="N1458" i="4" a="1"/>
  <c r="N1458" i="4" s="1"/>
  <c r="O1475" i="4"/>
  <c r="N1484" i="4" a="1"/>
  <c r="N1484" i="4" s="1"/>
  <c r="N1486" i="4" a="1"/>
  <c r="N1486" i="4" s="1"/>
  <c r="N1498" i="4" a="1"/>
  <c r="N1498" i="4" s="1"/>
  <c r="O1510" i="4"/>
  <c r="O1519" i="4"/>
  <c r="O1531" i="4"/>
  <c r="O1536" i="4"/>
  <c r="N1554" i="4" a="1"/>
  <c r="N1554" i="4" s="1"/>
  <c r="O1557" i="4"/>
  <c r="N1557" i="4" a="1"/>
  <c r="N1557" i="4" s="1"/>
  <c r="O1595" i="4"/>
  <c r="N1606" i="4" a="1"/>
  <c r="N1606" i="4" s="1"/>
  <c r="N1618" i="4" a="1"/>
  <c r="N1618" i="4" s="1"/>
  <c r="O1630" i="4"/>
  <c r="N1639" i="4" a="1"/>
  <c r="N1639" i="4" s="1"/>
  <c r="O1665" i="4"/>
  <c r="O1723" i="4"/>
  <c r="N1723" i="4" a="1"/>
  <c r="N1723" i="4" s="1"/>
  <c r="O1732" i="4"/>
  <c r="O1744" i="4"/>
  <c r="O1764" i="4"/>
  <c r="N1779" i="4" a="1"/>
  <c r="N1779" i="4" s="1"/>
  <c r="N1791" i="4" a="1"/>
  <c r="N1791" i="4" s="1"/>
  <c r="O1808" i="4"/>
  <c r="N1808" i="4" a="1"/>
  <c r="N1808" i="4" s="1"/>
  <c r="O1831" i="4"/>
  <c r="O1857" i="4"/>
  <c r="O1935" i="4"/>
  <c r="N1949" i="4" a="1"/>
  <c r="N1949" i="4" s="1"/>
  <c r="O1961" i="4"/>
  <c r="N1961" i="4" a="1"/>
  <c r="N1961" i="4" s="1"/>
  <c r="N1973" i="4" a="1"/>
  <c r="N1973" i="4" s="1"/>
  <c r="O1999" i="4"/>
  <c r="O2010" i="4"/>
  <c r="O2013" i="4"/>
  <c r="N2013" i="4" a="1"/>
  <c r="N2013" i="4" s="1"/>
  <c r="O2019" i="4"/>
  <c r="N2025" i="4" a="1"/>
  <c r="N2025" i="4" s="1"/>
  <c r="O2031" i="4"/>
  <c r="N2071" i="4" a="1"/>
  <c r="N2071" i="4" s="1"/>
  <c r="O2107" i="4"/>
  <c r="O2147" i="4"/>
  <c r="O2164" i="4"/>
  <c r="N2184" i="4" a="1"/>
  <c r="N2184" i="4" s="1"/>
  <c r="N2215" i="4" a="1"/>
  <c r="N2215" i="4" s="1"/>
  <c r="O2236" i="4"/>
  <c r="N2236" i="4" a="1"/>
  <c r="N2236" i="4" s="1"/>
  <c r="O2285" i="4"/>
  <c r="O2339" i="4"/>
  <c r="O2342" i="4"/>
  <c r="O2360" i="4"/>
  <c r="N2372" i="4" a="1"/>
  <c r="N2372" i="4" s="1"/>
  <c r="O2378" i="4"/>
  <c r="N2378" i="4" a="1"/>
  <c r="N2378" i="4" s="1"/>
  <c r="N2410" i="4" a="1"/>
  <c r="N2410" i="4" s="1"/>
  <c r="O2418" i="4"/>
  <c r="N2452" i="4" a="1"/>
  <c r="N2452" i="4" s="1"/>
  <c r="N2480" i="4" a="1"/>
  <c r="N2480" i="4" s="1"/>
  <c r="N2490" i="4" a="1"/>
  <c r="N2490" i="4" s="1"/>
  <c r="N2493" i="4" a="1"/>
  <c r="N2493" i="4" s="1"/>
  <c r="O2493" i="4"/>
  <c r="N2499" i="4" a="1"/>
  <c r="N2499" i="4" s="1"/>
  <c r="N2502" i="4" a="1"/>
  <c r="N2502" i="4" s="1"/>
  <c r="N2512" i="4" a="1"/>
  <c r="N2512" i="4" s="1"/>
  <c r="N2617" i="4" a="1"/>
  <c r="N2617" i="4" s="1"/>
  <c r="O2617" i="4"/>
  <c r="O2668" i="4"/>
  <c r="O2684" i="4"/>
  <c r="N2731" i="4" a="1"/>
  <c r="N2731" i="4" s="1"/>
  <c r="O2731" i="4"/>
  <c r="N2743" i="4" a="1"/>
  <c r="N2743" i="4" s="1"/>
  <c r="N2746" i="4" a="1"/>
  <c r="N2746" i="4" s="1"/>
  <c r="O2860" i="4"/>
  <c r="N2860" i="4" a="1"/>
  <c r="N2860" i="4" s="1"/>
  <c r="N2876" i="4" a="1"/>
  <c r="N2876" i="4" s="1"/>
  <c r="N2884" i="4" a="1"/>
  <c r="N2884" i="4" s="1"/>
  <c r="O2953" i="4"/>
  <c r="N2953" i="4" a="1"/>
  <c r="N2953" i="4" s="1"/>
  <c r="O3051" i="4"/>
  <c r="O3057" i="4"/>
  <c r="N3057" i="4" a="1"/>
  <c r="N3057" i="4" s="1"/>
  <c r="O3064" i="4"/>
  <c r="N3064" i="4" a="1"/>
  <c r="N3064" i="4" s="1"/>
  <c r="O3095" i="4"/>
  <c r="N3095" i="4" a="1"/>
  <c r="N3095" i="4" s="1"/>
  <c r="N3101" i="4" a="1"/>
  <c r="N3101" i="4" s="1"/>
  <c r="O3112" i="4"/>
  <c r="N3115" i="4" a="1"/>
  <c r="N3115" i="4" s="1"/>
  <c r="O3221" i="4"/>
  <c r="N3221" i="4" a="1"/>
  <c r="N3221" i="4" s="1"/>
  <c r="O3244" i="4"/>
  <c r="N3270" i="4" a="1"/>
  <c r="N3270" i="4" s="1"/>
  <c r="O3300" i="4"/>
  <c r="N3300" i="4" a="1"/>
  <c r="N3300" i="4" s="1"/>
  <c r="N3374" i="4" a="1"/>
  <c r="N3374" i="4" s="1"/>
  <c r="O3379" i="4"/>
  <c r="N3390" i="4" a="1"/>
  <c r="N3390" i="4" s="1"/>
  <c r="O3400" i="4"/>
  <c r="N3400" i="4" a="1"/>
  <c r="N3400" i="4" s="1"/>
  <c r="O3413" i="4"/>
  <c r="N3413" i="4" a="1"/>
  <c r="N3413" i="4" s="1"/>
  <c r="N3516" i="4" a="1"/>
  <c r="N3516" i="4" s="1"/>
  <c r="N3556" i="4" a="1"/>
  <c r="N3556" i="4" s="1"/>
  <c r="O3567" i="4"/>
  <c r="O3595" i="4"/>
  <c r="N3598" i="4" a="1"/>
  <c r="N3598" i="4" s="1"/>
  <c r="O3598" i="4"/>
  <c r="O3880" i="4"/>
  <c r="O3892" i="4"/>
  <c r="O3914" i="4"/>
  <c r="O117" i="4"/>
  <c r="O187" i="4"/>
  <c r="O200" i="4"/>
  <c r="O247" i="4"/>
  <c r="O353" i="4"/>
  <c r="N384" i="4" a="1"/>
  <c r="N384" i="4" s="1"/>
  <c r="N398" i="4" a="1"/>
  <c r="N398" i="4" s="1"/>
  <c r="O478" i="4"/>
  <c r="O487" i="4"/>
  <c r="O504" i="4"/>
  <c r="O521" i="4"/>
  <c r="N521" i="4" a="1"/>
  <c r="N521" i="4" s="1"/>
  <c r="N547" i="4" a="1"/>
  <c r="N547" i="4" s="1"/>
  <c r="O547" i="4"/>
  <c r="N587" i="4" a="1"/>
  <c r="N587" i="4" s="1"/>
  <c r="N601" i="4" a="1"/>
  <c r="N601" i="4" s="1"/>
  <c r="O612" i="4"/>
  <c r="N641" i="4" a="1"/>
  <c r="N641" i="4" s="1"/>
  <c r="N664" i="4" a="1"/>
  <c r="N664" i="4" s="1"/>
  <c r="O712" i="4"/>
  <c r="O715" i="4"/>
  <c r="N715" i="4" a="1"/>
  <c r="N715" i="4" s="1"/>
  <c r="N724" i="4" a="1"/>
  <c r="N724" i="4" s="1"/>
  <c r="O738" i="4"/>
  <c r="N764" i="4" a="1"/>
  <c r="N764" i="4" s="1"/>
  <c r="N775" i="4" a="1"/>
  <c r="N775" i="4" s="1"/>
  <c r="O818" i="4"/>
  <c r="N847" i="4" a="1"/>
  <c r="N847" i="4" s="1"/>
  <c r="O901" i="4"/>
  <c r="O915" i="4"/>
  <c r="N927" i="4" a="1"/>
  <c r="N927" i="4" s="1"/>
  <c r="O941" i="4"/>
  <c r="N955" i="4" a="1"/>
  <c r="N955" i="4" s="1"/>
  <c r="O978" i="4"/>
  <c r="O1035" i="4"/>
  <c r="O1038" i="4"/>
  <c r="N1038" i="4" a="1"/>
  <c r="N1038" i="4" s="1"/>
  <c r="O1047" i="4"/>
  <c r="N1064" i="4" a="1"/>
  <c r="N1064" i="4" s="1"/>
  <c r="O1064" i="4"/>
  <c r="N1066" i="4" a="1"/>
  <c r="N1066" i="4" s="1"/>
  <c r="N1092" i="4" a="1"/>
  <c r="N1092" i="4" s="1"/>
  <c r="O1092" i="4"/>
  <c r="O1149" i="4"/>
  <c r="N1149" i="4" a="1"/>
  <c r="N1149" i="4" s="1"/>
  <c r="O1155" i="4"/>
  <c r="N1161" i="4" a="1"/>
  <c r="N1161" i="4" s="1"/>
  <c r="N1175" i="4" a="1"/>
  <c r="N1175" i="4" s="1"/>
  <c r="O1175" i="4"/>
  <c r="N1269" i="4" a="1"/>
  <c r="N1269" i="4" s="1"/>
  <c r="O1281" i="4"/>
  <c r="N1295" i="4" a="1"/>
  <c r="N1295" i="4" s="1"/>
  <c r="O1295" i="4"/>
  <c r="O1375" i="4"/>
  <c r="O1387" i="4"/>
  <c r="N1418" i="4" a="1"/>
  <c r="N1418" i="4" s="1"/>
  <c r="N1432" i="4" a="1"/>
  <c r="N1432" i="4" s="1"/>
  <c r="O1496" i="4"/>
  <c r="N1496" i="4" a="1"/>
  <c r="N1496" i="4" s="1"/>
  <c r="O1505" i="4"/>
  <c r="N1528" i="4" a="1"/>
  <c r="N1528" i="4" s="1"/>
  <c r="N1548" i="4" a="1"/>
  <c r="N1548" i="4" s="1"/>
  <c r="O1548" i="4"/>
  <c r="N1654" i="4" a="1"/>
  <c r="N1654" i="4" s="1"/>
  <c r="N1668" i="4" a="1"/>
  <c r="N1668" i="4" s="1"/>
  <c r="O1668" i="4"/>
  <c r="N1753" i="4" a="1"/>
  <c r="N1753" i="4" s="1"/>
  <c r="N1765" i="4" a="1"/>
  <c r="N1765" i="4" s="1"/>
  <c r="O1779" i="4"/>
  <c r="O1791" i="4"/>
  <c r="N1845" i="4" a="1"/>
  <c r="N1845" i="4" s="1"/>
  <c r="O1909" i="4"/>
  <c r="O1923" i="4"/>
  <c r="O2005" i="4"/>
  <c r="N2034" i="4" a="1"/>
  <c r="N2034" i="4" s="1"/>
  <c r="N2072" i="4" a="1"/>
  <c r="N2072" i="4" s="1"/>
  <c r="O2072" i="4"/>
  <c r="N2074" i="4" a="1"/>
  <c r="N2074" i="4" s="1"/>
  <c r="O2083" i="4"/>
  <c r="N2104" i="4" a="1"/>
  <c r="N2104" i="4" s="1"/>
  <c r="N2124" i="4" a="1"/>
  <c r="N2124" i="4" s="1"/>
  <c r="O2124" i="4"/>
  <c r="O2135" i="4"/>
  <c r="O2194" i="4"/>
  <c r="N2200" i="4" a="1"/>
  <c r="N2200" i="4" s="1"/>
  <c r="O2215" i="4"/>
  <c r="N2249" i="4" a="1"/>
  <c r="N2249" i="4" s="1"/>
  <c r="O2249" i="4"/>
  <c r="N2270" i="4" a="1"/>
  <c r="N2270" i="4" s="1"/>
  <c r="O2270" i="4"/>
  <c r="N2272" i="4" a="1"/>
  <c r="N2272" i="4" s="1"/>
  <c r="N2321" i="4" a="1"/>
  <c r="N2321" i="4" s="1"/>
  <c r="O2321" i="4"/>
  <c r="N2357" i="4" a="1"/>
  <c r="N2357" i="4" s="1"/>
  <c r="O2357" i="4"/>
  <c r="N2391" i="4" a="1"/>
  <c r="N2391" i="4" s="1"/>
  <c r="O2410" i="4"/>
  <c r="O2471" i="4"/>
  <c r="N2471" i="4" a="1"/>
  <c r="N2471" i="4" s="1"/>
  <c r="N2483" i="4" a="1"/>
  <c r="N2483" i="4" s="1"/>
  <c r="O2490" i="4"/>
  <c r="O2536" i="4"/>
  <c r="O2544" i="4"/>
  <c r="N2631" i="4" a="1"/>
  <c r="N2631" i="4" s="1"/>
  <c r="O2657" i="4"/>
  <c r="O2719" i="4"/>
  <c r="N2741" i="4" a="1"/>
  <c r="N2741" i="4" s="1"/>
  <c r="O2797" i="4"/>
  <c r="O2803" i="4"/>
  <c r="N2803" i="4" a="1"/>
  <c r="N2803" i="4" s="1"/>
  <c r="O2806" i="4"/>
  <c r="N2806" i="4" a="1"/>
  <c r="N2806" i="4" s="1"/>
  <c r="O2831" i="4"/>
  <c r="N2831" i="4" a="1"/>
  <c r="N2831" i="4" s="1"/>
  <c r="N2854" i="4" a="1"/>
  <c r="N2854" i="4" s="1"/>
  <c r="N3013" i="4" a="1"/>
  <c r="N3013" i="4" s="1"/>
  <c r="N3086" i="4" a="1"/>
  <c r="N3086" i="4" s="1"/>
  <c r="O3263" i="4"/>
  <c r="N3364" i="4" a="1"/>
  <c r="N3364" i="4" s="1"/>
  <c r="N3371" i="4" a="1"/>
  <c r="N3371" i="4" s="1"/>
  <c r="O3371" i="4"/>
  <c r="O3374" i="4"/>
  <c r="O3475" i="4"/>
  <c r="O3553" i="4"/>
  <c r="N3619" i="4" a="1"/>
  <c r="N3619" i="4" s="1"/>
  <c r="O3619" i="4"/>
  <c r="N3886" i="4" a="1"/>
  <c r="N3886" i="4" s="1"/>
  <c r="O3886" i="4"/>
  <c r="N3889" i="4" a="1"/>
  <c r="N3889" i="4" s="1"/>
  <c r="N4030" i="4" a="1"/>
  <c r="N4030" i="4" s="1"/>
  <c r="N4033" i="4" a="1"/>
  <c r="N4033" i="4" s="1"/>
  <c r="O4033" i="4"/>
  <c r="O4063" i="4"/>
  <c r="N4063" i="4" a="1"/>
  <c r="N4063" i="4" s="1"/>
  <c r="O4202" i="4"/>
  <c r="O4279" i="4"/>
  <c r="O4311" i="4"/>
  <c r="N4318" i="4" a="1"/>
  <c r="N4318" i="4" s="1"/>
  <c r="O4318" i="4"/>
  <c r="N4342" i="4" a="1"/>
  <c r="N4342" i="4" s="1"/>
  <c r="O4342" i="4"/>
  <c r="O4515" i="4"/>
  <c r="N4515" i="4" a="1"/>
  <c r="N4515" i="4" s="1"/>
  <c r="O2379" i="4"/>
  <c r="N2379" i="4" a="1"/>
  <c r="N2379" i="4" s="1"/>
  <c r="O2389" i="4"/>
  <c r="O2403" i="4"/>
  <c r="N2463" i="4" a="1"/>
  <c r="N2463" i="4" s="1"/>
  <c r="O2494" i="4"/>
  <c r="O2515" i="4"/>
  <c r="N2539" i="4" a="1"/>
  <c r="N2539" i="4" s="1"/>
  <c r="O2568" i="4"/>
  <c r="N2568" i="4" a="1"/>
  <c r="N2568" i="4" s="1"/>
  <c r="N2574" i="4" a="1"/>
  <c r="N2574" i="4" s="1"/>
  <c r="O2592" i="4"/>
  <c r="N2623" i="4" a="1"/>
  <c r="N2623" i="4" s="1"/>
  <c r="O2626" i="4"/>
  <c r="O2660" i="4"/>
  <c r="N2739" i="4" a="1"/>
  <c r="N2739" i="4" s="1"/>
  <c r="N2774" i="4" a="1"/>
  <c r="N2774" i="4" s="1"/>
  <c r="O2774" i="4"/>
  <c r="O2868" i="4"/>
  <c r="N2868" i="4" a="1"/>
  <c r="N2868" i="4" s="1"/>
  <c r="O2895" i="4"/>
  <c r="O2914" i="4"/>
  <c r="N2991" i="4" a="1"/>
  <c r="N2991" i="4" s="1"/>
  <c r="N3046" i="4" a="1"/>
  <c r="N3046" i="4" s="1"/>
  <c r="O3046" i="4"/>
  <c r="O3052" i="4"/>
  <c r="N3052" i="4" a="1"/>
  <c r="N3052" i="4" s="1"/>
  <c r="O3058" i="4"/>
  <c r="N3058" i="4" a="1"/>
  <c r="N3058" i="4" s="1"/>
  <c r="N3138" i="4" a="1"/>
  <c r="N3138" i="4" s="1"/>
  <c r="O3138" i="4"/>
  <c r="O3171" i="4"/>
  <c r="N3174" i="4" a="1"/>
  <c r="N3174" i="4" s="1"/>
  <c r="O3180" i="4"/>
  <c r="N3193" i="4" a="1"/>
  <c r="N3193" i="4" s="1"/>
  <c r="O3193" i="4"/>
  <c r="N3232" i="4" a="1"/>
  <c r="N3232" i="4" s="1"/>
  <c r="O3232" i="4"/>
  <c r="N3324" i="4" a="1"/>
  <c r="N3324" i="4" s="1"/>
  <c r="O3324" i="4"/>
  <c r="N3344" i="4" a="1"/>
  <c r="N3344" i="4" s="1"/>
  <c r="N3358" i="4" a="1"/>
  <c r="N3358" i="4" s="1"/>
  <c r="O3358" i="4"/>
  <c r="O3401" i="4"/>
  <c r="N3401" i="4" a="1"/>
  <c r="N3401" i="4" s="1"/>
  <c r="N3530" i="4" a="1"/>
  <c r="N3530" i="4" s="1"/>
  <c r="N3593" i="4" a="1"/>
  <c r="N3593" i="4" s="1"/>
  <c r="O3608" i="4"/>
  <c r="N3639" i="4" a="1"/>
  <c r="N3639" i="4" s="1"/>
  <c r="O3639" i="4"/>
  <c r="N3645" i="4" a="1"/>
  <c r="N3645" i="4" s="1"/>
  <c r="O3648" i="4"/>
  <c r="O3752" i="4"/>
  <c r="N3783" i="4" a="1"/>
  <c r="N3783" i="4" s="1"/>
  <c r="O3792" i="4"/>
  <c r="N3792" i="4" a="1"/>
  <c r="N3792" i="4" s="1"/>
  <c r="N3843" i="4" a="1"/>
  <c r="N3843" i="4" s="1"/>
  <c r="O3846" i="4"/>
  <c r="N3846" i="4" a="1"/>
  <c r="N3846" i="4" s="1"/>
  <c r="N3878" i="4" a="1"/>
  <c r="N3878" i="4" s="1"/>
  <c r="O3878" i="4"/>
  <c r="O3896" i="4"/>
  <c r="N3896" i="4" a="1"/>
  <c r="N3896" i="4" s="1"/>
  <c r="N4041" i="4" a="1"/>
  <c r="N4041" i="4" s="1"/>
  <c r="O4041" i="4"/>
  <c r="O4083" i="4"/>
  <c r="O4107" i="4"/>
  <c r="N4107" i="4" a="1"/>
  <c r="N4107" i="4" s="1"/>
  <c r="O4114" i="4"/>
  <c r="N4144" i="4" a="1"/>
  <c r="N4144" i="4" s="1"/>
  <c r="O4251" i="4"/>
  <c r="N4251" i="4" a="1"/>
  <c r="N4251" i="4" s="1"/>
  <c r="N4486" i="4" a="1"/>
  <c r="N4486" i="4" s="1"/>
  <c r="N4518" i="4" a="1"/>
  <c r="N4518" i="4" s="1"/>
  <c r="O4518" i="4"/>
  <c r="N2386" i="4" a="1"/>
  <c r="N2386" i="4" s="1"/>
  <c r="O2413" i="4"/>
  <c r="O2424" i="4"/>
  <c r="N2424" i="4" a="1"/>
  <c r="N2424" i="4" s="1"/>
  <c r="O2436" i="4"/>
  <c r="N2445" i="4" a="1"/>
  <c r="N2445" i="4" s="1"/>
  <c r="O2463" i="4"/>
  <c r="O2466" i="4"/>
  <c r="O2485" i="4"/>
  <c r="O2534" i="4"/>
  <c r="O2539" i="4"/>
  <c r="O2678" i="4"/>
  <c r="N2678" i="4" a="1"/>
  <c r="N2678" i="4" s="1"/>
  <c r="N2690" i="4" a="1"/>
  <c r="N2690" i="4" s="1"/>
  <c r="O2690" i="4"/>
  <c r="O2709" i="4"/>
  <c r="N2733" i="4" a="1"/>
  <c r="N2733" i="4" s="1"/>
  <c r="O2754" i="4"/>
  <c r="N2798" i="4" a="1"/>
  <c r="N2798" i="4" s="1"/>
  <c r="O2798" i="4"/>
  <c r="N2834" i="4" a="1"/>
  <c r="N2834" i="4" s="1"/>
  <c r="O2834" i="4"/>
  <c r="O2899" i="4"/>
  <c r="O2917" i="4"/>
  <c r="N2917" i="4" a="1"/>
  <c r="N2917" i="4" s="1"/>
  <c r="O2994" i="4"/>
  <c r="O3043" i="4"/>
  <c r="N3049" i="4" a="1"/>
  <c r="N3049" i="4" s="1"/>
  <c r="O3049" i="4"/>
  <c r="O3077" i="4"/>
  <c r="N3077" i="4" a="1"/>
  <c r="N3077" i="4" s="1"/>
  <c r="N3190" i="4" a="1"/>
  <c r="N3190" i="4" s="1"/>
  <c r="O3190" i="4"/>
  <c r="N3209" i="4" a="1"/>
  <c r="N3209" i="4" s="1"/>
  <c r="N3214" i="4" a="1"/>
  <c r="N3214" i="4" s="1"/>
  <c r="O3214" i="4"/>
  <c r="O3269" i="4"/>
  <c r="N3269" i="4" a="1"/>
  <c r="N3269" i="4" s="1"/>
  <c r="O3281" i="4"/>
  <c r="N3281" i="4" a="1"/>
  <c r="N3281" i="4" s="1"/>
  <c r="O3293" i="4"/>
  <c r="N3293" i="4" a="1"/>
  <c r="N3293" i="4" s="1"/>
  <c r="N3316" i="4" a="1"/>
  <c r="N3316" i="4" s="1"/>
  <c r="O3316" i="4"/>
  <c r="O3344" i="4"/>
  <c r="O3365" i="4"/>
  <c r="N3365" i="4" a="1"/>
  <c r="N3365" i="4" s="1"/>
  <c r="O3461" i="4"/>
  <c r="N3461" i="4" a="1"/>
  <c r="N3461" i="4" s="1"/>
  <c r="N3499" i="4" a="1"/>
  <c r="N3499" i="4" s="1"/>
  <c r="O3499" i="4"/>
  <c r="N3502" i="4" a="1"/>
  <c r="N3502" i="4" s="1"/>
  <c r="O3502" i="4"/>
  <c r="N3505" i="4" a="1"/>
  <c r="N3505" i="4" s="1"/>
  <c r="O3505" i="4"/>
  <c r="O3533" i="4"/>
  <c r="N3533" i="4" a="1"/>
  <c r="N3533" i="4" s="1"/>
  <c r="N3599" i="4" a="1"/>
  <c r="N3599" i="4" s="1"/>
  <c r="O3599" i="4"/>
  <c r="O3645" i="4"/>
  <c r="N3705" i="4" a="1"/>
  <c r="N3705" i="4" s="1"/>
  <c r="O3705" i="4"/>
  <c r="O3712" i="4"/>
  <c r="N3712" i="4" a="1"/>
  <c r="N3712" i="4" s="1"/>
  <c r="N3730" i="4" a="1"/>
  <c r="N3730" i="4" s="1"/>
  <c r="N3737" i="4" a="1"/>
  <c r="N3737" i="4" s="1"/>
  <c r="O3740" i="4"/>
  <c r="N3740" i="4" a="1"/>
  <c r="N3740" i="4" s="1"/>
  <c r="O3843" i="4"/>
  <c r="N3850" i="4" a="1"/>
  <c r="N3850" i="4" s="1"/>
  <c r="O3850" i="4"/>
  <c r="N3998" i="4" a="1"/>
  <c r="N3998" i="4" s="1"/>
  <c r="N4020" i="4" a="1"/>
  <c r="N4020" i="4" s="1"/>
  <c r="O4027" i="4"/>
  <c r="N4211" i="4" a="1"/>
  <c r="N4211" i="4" s="1"/>
  <c r="N4852" i="4" a="1"/>
  <c r="N4852" i="4" s="1"/>
  <c r="O4852" i="4"/>
  <c r="N5045" i="4" a="1"/>
  <c r="N5045" i="4" s="1"/>
  <c r="O5054" i="4"/>
  <c r="N5054" i="4" a="1"/>
  <c r="N5054" i="4" s="1"/>
  <c r="N5220" i="4" a="1"/>
  <c r="N5220" i="4" s="1"/>
  <c r="O5220" i="4"/>
  <c r="O2655" i="4"/>
  <c r="N2685" i="4" a="1"/>
  <c r="N2685" i="4" s="1"/>
  <c r="O2733" i="4"/>
  <c r="N2736" i="4" a="1"/>
  <c r="N2736" i="4" s="1"/>
  <c r="O2736" i="4"/>
  <c r="N2791" i="4" a="1"/>
  <c r="N2791" i="4" s="1"/>
  <c r="O2890" i="4"/>
  <c r="N2890" i="4" a="1"/>
  <c r="N2890" i="4" s="1"/>
  <c r="N3034" i="4" a="1"/>
  <c r="N3034" i="4" s="1"/>
  <c r="N3181" i="4" a="1"/>
  <c r="N3181" i="4" s="1"/>
  <c r="O3209" i="4"/>
  <c r="N3224" i="4" a="1"/>
  <c r="N3224" i="4" s="1"/>
  <c r="O3224" i="4"/>
  <c r="N3261" i="4" a="1"/>
  <c r="N3261" i="4" s="1"/>
  <c r="N3405" i="4" a="1"/>
  <c r="N3405" i="4" s="1"/>
  <c r="O3448" i="4"/>
  <c r="N3448" i="4" a="1"/>
  <c r="N3448" i="4" s="1"/>
  <c r="O3484" i="4"/>
  <c r="N3484" i="4" a="1"/>
  <c r="N3484" i="4" s="1"/>
  <c r="O3493" i="4"/>
  <c r="N3493" i="4" a="1"/>
  <c r="N3493" i="4" s="1"/>
  <c r="N3587" i="4" a="1"/>
  <c r="N3587" i="4" s="1"/>
  <c r="O3587" i="4"/>
  <c r="O3696" i="4"/>
  <c r="N3696" i="4" a="1"/>
  <c r="N3696" i="4" s="1"/>
  <c r="O3709" i="4"/>
  <c r="N3709" i="4" a="1"/>
  <c r="N3709" i="4" s="1"/>
  <c r="O3737" i="4"/>
  <c r="N3834" i="4" a="1"/>
  <c r="N3834" i="4" s="1"/>
  <c r="N4024" i="4" a="1"/>
  <c r="N4024" i="4" s="1"/>
  <c r="O4060" i="4"/>
  <c r="O4187" i="4"/>
  <c r="N4187" i="4" a="1"/>
  <c r="N4187" i="4" s="1"/>
  <c r="O4191" i="4"/>
  <c r="N4191" i="4" a="1"/>
  <c r="N4191" i="4" s="1"/>
  <c r="O4211" i="4"/>
  <c r="N4477" i="4" a="1"/>
  <c r="N4477" i="4" s="1"/>
  <c r="O4477" i="4"/>
  <c r="N4708" i="4" a="1"/>
  <c r="N4708" i="4" s="1"/>
  <c r="O4708" i="4"/>
  <c r="N5062" i="4" a="1"/>
  <c r="N5062" i="4" s="1"/>
  <c r="O5062" i="4"/>
  <c r="N1449" i="4" a="1"/>
  <c r="N1449" i="4" s="1"/>
  <c r="N1463" i="4" a="1"/>
  <c r="N1463" i="4" s="1"/>
  <c r="O1463" i="4"/>
  <c r="O1569" i="4"/>
  <c r="N1583" i="4" a="1"/>
  <c r="N1583" i="4" s="1"/>
  <c r="O1583" i="4"/>
  <c r="O1646" i="4"/>
  <c r="O1663" i="4"/>
  <c r="O1675" i="4"/>
  <c r="O1680" i="4"/>
  <c r="O1694" i="4"/>
  <c r="N1706" i="4" a="1"/>
  <c r="N1706" i="4" s="1"/>
  <c r="N1720" i="4" a="1"/>
  <c r="N1720" i="4" s="1"/>
  <c r="N1746" i="4" a="1"/>
  <c r="N1746" i="4" s="1"/>
  <c r="O1777" i="4"/>
  <c r="O1814" i="4"/>
  <c r="N1829" i="4" a="1"/>
  <c r="N1829" i="4" s="1"/>
  <c r="N1840" i="4" a="1"/>
  <c r="N1840" i="4" s="1"/>
  <c r="O1883" i="4"/>
  <c r="O1897" i="4"/>
  <c r="O1900" i="4"/>
  <c r="N1909" i="4" a="1"/>
  <c r="N1909" i="4" s="1"/>
  <c r="N1923" i="4" a="1"/>
  <c r="N1923" i="4" s="1"/>
  <c r="O1954" i="4"/>
  <c r="N1954" i="4" a="1"/>
  <c r="N1954" i="4" s="1"/>
  <c r="N1980" i="4" a="1"/>
  <c r="N1980" i="4" s="1"/>
  <c r="O1980" i="4"/>
  <c r="O2003" i="4"/>
  <c r="O2020" i="4"/>
  <c r="O2029" i="4"/>
  <c r="N2043" i="4" a="1"/>
  <c r="N2043" i="4" s="1"/>
  <c r="O2060" i="4"/>
  <c r="O2077" i="4"/>
  <c r="N2086" i="4" a="1"/>
  <c r="N2086" i="4" s="1"/>
  <c r="O2143" i="4"/>
  <c r="N2163" i="4" a="1"/>
  <c r="N2163" i="4" s="1"/>
  <c r="O2195" i="4"/>
  <c r="N2231" i="4" a="1"/>
  <c r="N2231" i="4" s="1"/>
  <c r="N2234" i="4" a="1"/>
  <c r="N2234" i="4" s="1"/>
  <c r="O2234" i="4"/>
  <c r="O2243" i="4"/>
  <c r="O2252" i="4"/>
  <c r="O2267" i="4"/>
  <c r="N2267" i="4" a="1"/>
  <c r="N2267" i="4" s="1"/>
  <c r="O2306" i="4"/>
  <c r="N2306" i="4" a="1"/>
  <c r="N2306" i="4" s="1"/>
  <c r="O2318" i="4"/>
  <c r="O2434" i="4"/>
  <c r="N2449" i="4" a="1"/>
  <c r="N2449" i="4" s="1"/>
  <c r="O2458" i="4"/>
  <c r="O2461" i="4"/>
  <c r="N2505" i="4" a="1"/>
  <c r="N2505" i="4" s="1"/>
  <c r="N2526" i="4" a="1"/>
  <c r="N2526" i="4" s="1"/>
  <c r="O2529" i="4"/>
  <c r="O2558" i="4"/>
  <c r="N2558" i="4" a="1"/>
  <c r="N2558" i="4" s="1"/>
  <c r="N2653" i="4" a="1"/>
  <c r="N2653" i="4" s="1"/>
  <c r="O2682" i="4"/>
  <c r="N2758" i="4" a="1"/>
  <c r="N2758" i="4" s="1"/>
  <c r="O2811" i="4"/>
  <c r="N2815" i="4" a="1"/>
  <c r="N2815" i="4" s="1"/>
  <c r="O2815" i="4"/>
  <c r="N2821" i="4" a="1"/>
  <c r="N2821" i="4" s="1"/>
  <c r="O2826" i="4"/>
  <c r="O2856" i="4"/>
  <c r="O2887" i="4"/>
  <c r="N2926" i="4" a="1"/>
  <c r="N2926" i="4" s="1"/>
  <c r="O2926" i="4"/>
  <c r="O2979" i="4"/>
  <c r="N2979" i="4" a="1"/>
  <c r="N2979" i="4" s="1"/>
  <c r="O3038" i="4"/>
  <c r="N3038" i="4" a="1"/>
  <c r="N3038" i="4" s="1"/>
  <c r="O3123" i="4"/>
  <c r="O3126" i="4"/>
  <c r="N3166" i="4" a="1"/>
  <c r="N3166" i="4" s="1"/>
  <c r="O3166" i="4"/>
  <c r="O3204" i="4"/>
  <c r="O3215" i="4"/>
  <c r="O3243" i="4"/>
  <c r="N3243" i="4" a="1"/>
  <c r="N3243" i="4" s="1"/>
  <c r="O3264" i="4"/>
  <c r="N3264" i="4" a="1"/>
  <c r="N3264" i="4" s="1"/>
  <c r="O3332" i="4"/>
  <c r="N3332" i="4" a="1"/>
  <c r="N3332" i="4" s="1"/>
  <c r="N3339" i="4" a="1"/>
  <c r="N3339" i="4" s="1"/>
  <c r="O3351" i="4"/>
  <c r="O3408" i="4"/>
  <c r="N3408" i="4" a="1"/>
  <c r="N3408" i="4" s="1"/>
  <c r="N3475" i="4" a="1"/>
  <c r="N3475" i="4" s="1"/>
  <c r="O3525" i="4"/>
  <c r="O3558" i="4"/>
  <c r="N3566" i="4" a="1"/>
  <c r="N3566" i="4" s="1"/>
  <c r="N3573" i="4" a="1"/>
  <c r="N3573" i="4" s="1"/>
  <c r="O3573" i="4"/>
  <c r="O3576" i="4"/>
  <c r="N3576" i="4" a="1"/>
  <c r="N3576" i="4" s="1"/>
  <c r="N3621" i="4" a="1"/>
  <c r="N3621" i="4" s="1"/>
  <c r="O3621" i="4"/>
  <c r="O3631" i="4"/>
  <c r="N3631" i="4" a="1"/>
  <c r="N3631" i="4" s="1"/>
  <c r="O3691" i="4"/>
  <c r="O3697" i="4"/>
  <c r="O3831" i="4"/>
  <c r="N3831" i="4" a="1"/>
  <c r="N3831" i="4" s="1"/>
  <c r="N3904" i="4" a="1"/>
  <c r="N3904" i="4" s="1"/>
  <c r="N3926" i="4" a="1"/>
  <c r="N3926" i="4" s="1"/>
  <c r="O3942" i="4"/>
  <c r="N3942" i="4" a="1"/>
  <c r="N3942" i="4" s="1"/>
  <c r="O3999" i="4"/>
  <c r="O4195" i="4"/>
  <c r="N4195" i="4" a="1"/>
  <c r="N4195" i="4" s="1"/>
  <c r="N4202" i="4" a="1"/>
  <c r="N4202" i="4" s="1"/>
  <c r="O4317" i="4"/>
  <c r="N4317" i="4" a="1"/>
  <c r="N4317" i="4" s="1"/>
  <c r="O4354" i="4"/>
  <c r="O4397" i="4"/>
  <c r="N4397" i="4" a="1"/>
  <c r="N4397" i="4" s="1"/>
  <c r="N4615" i="4" a="1"/>
  <c r="N4615" i="4" s="1"/>
  <c r="O4615" i="4"/>
  <c r="N4735" i="4" a="1"/>
  <c r="N4735" i="4" s="1"/>
  <c r="O4735" i="4"/>
  <c r="N4761" i="4" a="1"/>
  <c r="N4761" i="4" s="1"/>
  <c r="O4761" i="4"/>
  <c r="O330" i="4"/>
  <c r="O474" i="4"/>
  <c r="O618" i="4"/>
  <c r="O710" i="4"/>
  <c r="O762" i="4"/>
  <c r="O939" i="4"/>
  <c r="O998" i="4"/>
  <c r="O1050" i="4"/>
  <c r="O1083" i="4"/>
  <c r="O1227" i="4"/>
  <c r="O1515" i="4"/>
  <c r="O1626" i="4"/>
  <c r="O1659" i="4"/>
  <c r="O1770" i="4"/>
  <c r="O1914" i="4"/>
  <c r="O2006" i="4"/>
  <c r="O2058" i="4"/>
  <c r="O2091" i="4"/>
  <c r="O2384" i="4"/>
  <c r="O2615" i="4"/>
  <c r="N2615" i="4" a="1"/>
  <c r="N2615" i="4" s="1"/>
  <c r="O2640" i="4"/>
  <c r="O3093" i="4"/>
  <c r="O3161" i="4"/>
  <c r="O3259" i="4"/>
  <c r="O3296" i="4"/>
  <c r="O3428" i="4"/>
  <c r="N3428" i="4" a="1"/>
  <c r="N3428" i="4" s="1"/>
  <c r="O3634" i="4"/>
  <c r="O3870" i="4"/>
  <c r="N3870" i="4" a="1"/>
  <c r="N3870" i="4" s="1"/>
  <c r="N4177" i="4" a="1"/>
  <c r="N4177" i="4" s="1"/>
  <c r="O4177" i="4"/>
  <c r="N4748" i="4" a="1"/>
  <c r="N4748" i="4" s="1"/>
  <c r="O4748" i="4"/>
  <c r="O439" i="4"/>
  <c r="O1015" i="4"/>
  <c r="O1159" i="4"/>
  <c r="O1303" i="4"/>
  <c r="O1447" i="4"/>
  <c r="O1591" i="4"/>
  <c r="O1735" i="4"/>
  <c r="O1879" i="4"/>
  <c r="O2023" i="4"/>
  <c r="O2167" i="4"/>
  <c r="O2216" i="4"/>
  <c r="O2255" i="4"/>
  <c r="O2268" i="4"/>
  <c r="O2288" i="4"/>
  <c r="O2301" i="4"/>
  <c r="O2347" i="4"/>
  <c r="O2411" i="4"/>
  <c r="N2411" i="4" a="1"/>
  <c r="N2411" i="4" s="1"/>
  <c r="O2456" i="4"/>
  <c r="O2478" i="4"/>
  <c r="O2532" i="4"/>
  <c r="N2532" i="4" a="1"/>
  <c r="N2532" i="4" s="1"/>
  <c r="O2669" i="4"/>
  <c r="O2764" i="4"/>
  <c r="O2889" i="4"/>
  <c r="O2897" i="4"/>
  <c r="O2906" i="4"/>
  <c r="O2928" i="4"/>
  <c r="O2931" i="4"/>
  <c r="N2960" i="4" a="1"/>
  <c r="N2960" i="4" s="1"/>
  <c r="O2960" i="4"/>
  <c r="N2963" i="4" a="1"/>
  <c r="N2963" i="4" s="1"/>
  <c r="O2963" i="4"/>
  <c r="N2998" i="4" a="1"/>
  <c r="N2998" i="4" s="1"/>
  <c r="O2998" i="4"/>
  <c r="O3029" i="4"/>
  <c r="N3029" i="4" a="1"/>
  <c r="N3029" i="4" s="1"/>
  <c r="O3041" i="4"/>
  <c r="O3254" i="4"/>
  <c r="O3523" i="4"/>
  <c r="O3528" i="4"/>
  <c r="O3548" i="4"/>
  <c r="N3548" i="4" a="1"/>
  <c r="N3548" i="4" s="1"/>
  <c r="O3686" i="4"/>
  <c r="O3726" i="4"/>
  <c r="O3738" i="4"/>
  <c r="N3738" i="4" a="1"/>
  <c r="N3738" i="4" s="1"/>
  <c r="O3796" i="4"/>
  <c r="O3816" i="4"/>
  <c r="O3839" i="4"/>
  <c r="O3864" i="4"/>
  <c r="O4300" i="4"/>
  <c r="O4413" i="4"/>
  <c r="O4481" i="4"/>
  <c r="O4499" i="4"/>
  <c r="O4727" i="4"/>
  <c r="N4890" i="4" a="1"/>
  <c r="N4890" i="4" s="1"/>
  <c r="O4890" i="4"/>
  <c r="O5231" i="4"/>
  <c r="N5231" i="4" a="1"/>
  <c r="N5231" i="4" s="1"/>
  <c r="O243" i="4"/>
  <c r="N257" i="4" a="1"/>
  <c r="N257" i="4" s="1"/>
  <c r="O302" i="4"/>
  <c r="N342" i="4" a="1"/>
  <c r="N342" i="4" s="1"/>
  <c r="O354" i="4"/>
  <c r="O387" i="4"/>
  <c r="N401" i="4" a="1"/>
  <c r="N401" i="4" s="1"/>
  <c r="O446" i="4"/>
  <c r="N486" i="4" a="1"/>
  <c r="N486" i="4" s="1"/>
  <c r="O498" i="4"/>
  <c r="O531" i="4"/>
  <c r="N545" i="4" a="1"/>
  <c r="N545" i="4" s="1"/>
  <c r="O590" i="4"/>
  <c r="N630" i="4" a="1"/>
  <c r="N630" i="4" s="1"/>
  <c r="O642" i="4"/>
  <c r="O675" i="4"/>
  <c r="N689" i="4" a="1"/>
  <c r="N689" i="4" s="1"/>
  <c r="O734" i="4"/>
  <c r="N774" i="4" a="1"/>
  <c r="N774" i="4" s="1"/>
  <c r="O786" i="4"/>
  <c r="O819" i="4"/>
  <c r="N833" i="4" a="1"/>
  <c r="N833" i="4" s="1"/>
  <c r="O878" i="4"/>
  <c r="N918" i="4" a="1"/>
  <c r="N918" i="4" s="1"/>
  <c r="O930" i="4"/>
  <c r="O963" i="4"/>
  <c r="N977" i="4" a="1"/>
  <c r="N977" i="4" s="1"/>
  <c r="O1022" i="4"/>
  <c r="N1062" i="4" a="1"/>
  <c r="N1062" i="4" s="1"/>
  <c r="O1074" i="4"/>
  <c r="O1107" i="4"/>
  <c r="N1121" i="4" a="1"/>
  <c r="N1121" i="4" s="1"/>
  <c r="O1166" i="4"/>
  <c r="N1206" i="4" a="1"/>
  <c r="N1206" i="4" s="1"/>
  <c r="O1218" i="4"/>
  <c r="O1251" i="4"/>
  <c r="N1265" i="4" a="1"/>
  <c r="N1265" i="4" s="1"/>
  <c r="O1310" i="4"/>
  <c r="N1350" i="4" a="1"/>
  <c r="N1350" i="4" s="1"/>
  <c r="O1362" i="4"/>
  <c r="O1395" i="4"/>
  <c r="N1409" i="4" a="1"/>
  <c r="N1409" i="4" s="1"/>
  <c r="O1454" i="4"/>
  <c r="N1494" i="4" a="1"/>
  <c r="N1494" i="4" s="1"/>
  <c r="O1506" i="4"/>
  <c r="O1539" i="4"/>
  <c r="N1553" i="4" a="1"/>
  <c r="N1553" i="4" s="1"/>
  <c r="O1598" i="4"/>
  <c r="N1638" i="4" a="1"/>
  <c r="N1638" i="4" s="1"/>
  <c r="O1650" i="4"/>
  <c r="O1683" i="4"/>
  <c r="N1697" i="4" a="1"/>
  <c r="N1697" i="4" s="1"/>
  <c r="O1742" i="4"/>
  <c r="N1782" i="4" a="1"/>
  <c r="N1782" i="4" s="1"/>
  <c r="O1794" i="4"/>
  <c r="O1827" i="4"/>
  <c r="N1841" i="4" a="1"/>
  <c r="N1841" i="4" s="1"/>
  <c r="O1886" i="4"/>
  <c r="N1926" i="4" a="1"/>
  <c r="N1926" i="4" s="1"/>
  <c r="O1938" i="4"/>
  <c r="O1971" i="4"/>
  <c r="N1985" i="4" a="1"/>
  <c r="N1985" i="4" s="1"/>
  <c r="O2030" i="4"/>
  <c r="N2070" i="4" a="1"/>
  <c r="N2070" i="4" s="1"/>
  <c r="O2082" i="4"/>
  <c r="O2115" i="4"/>
  <c r="N2129" i="4" a="1"/>
  <c r="N2129" i="4" s="1"/>
  <c r="O2174" i="4"/>
  <c r="N2196" i="4" a="1"/>
  <c r="N2196" i="4" s="1"/>
  <c r="O2229" i="4"/>
  <c r="N2247" i="4" a="1"/>
  <c r="N2247" i="4" s="1"/>
  <c r="O2281" i="4"/>
  <c r="N2314" i="4" a="1"/>
  <c r="N2314" i="4" s="1"/>
  <c r="N2340" i="4" a="1"/>
  <c r="N2340" i="4" s="1"/>
  <c r="O2361" i="4"/>
  <c r="O2366" i="4"/>
  <c r="N2406" i="4" a="1"/>
  <c r="N2406" i="4" s="1"/>
  <c r="O2406" i="4"/>
  <c r="O2432" i="4"/>
  <c r="N2440" i="4" a="1"/>
  <c r="N2440" i="4" s="1"/>
  <c r="O2451" i="4"/>
  <c r="O2470" i="4"/>
  <c r="N2500" i="4" a="1"/>
  <c r="N2500" i="4" s="1"/>
  <c r="N2514" i="4" a="1"/>
  <c r="N2514" i="4" s="1"/>
  <c r="O2517" i="4"/>
  <c r="N2519" i="4" a="1"/>
  <c r="N2519" i="4" s="1"/>
  <c r="N2551" i="4" a="1"/>
  <c r="N2551" i="4" s="1"/>
  <c r="N2556" i="4" a="1"/>
  <c r="N2556" i="4" s="1"/>
  <c r="O2556" i="4"/>
  <c r="O2564" i="4"/>
  <c r="N2577" i="4" a="1"/>
  <c r="N2577" i="4" s="1"/>
  <c r="O2580" i="4"/>
  <c r="N2580" i="4" a="1"/>
  <c r="N2580" i="4" s="1"/>
  <c r="N2629" i="4" a="1"/>
  <c r="N2629" i="4" s="1"/>
  <c r="O2629" i="4"/>
  <c r="N2656" i="4" a="1"/>
  <c r="N2656" i="4" s="1"/>
  <c r="O2656" i="4"/>
  <c r="N2680" i="4" a="1"/>
  <c r="N2680" i="4" s="1"/>
  <c r="O2699" i="4"/>
  <c r="N2723" i="4" a="1"/>
  <c r="N2723" i="4" s="1"/>
  <c r="O2737" i="4"/>
  <c r="N2737" i="4" a="1"/>
  <c r="N2737" i="4" s="1"/>
  <c r="N2775" i="4" a="1"/>
  <c r="N2775" i="4" s="1"/>
  <c r="O2786" i="4"/>
  <c r="O2813" i="4"/>
  <c r="N2819" i="4" a="1"/>
  <c r="N2819" i="4" s="1"/>
  <c r="O2838" i="4"/>
  <c r="N2847" i="4" a="1"/>
  <c r="N2847" i="4" s="1"/>
  <c r="N2869" i="4" a="1"/>
  <c r="N2869" i="4" s="1"/>
  <c r="O2872" i="4"/>
  <c r="N2872" i="4" a="1"/>
  <c r="N2872" i="4" s="1"/>
  <c r="O2883" i="4"/>
  <c r="N2949" i="4" a="1"/>
  <c r="N2949" i="4" s="1"/>
  <c r="O2957" i="4"/>
  <c r="N2957" i="4" a="1"/>
  <c r="N2957" i="4" s="1"/>
  <c r="N2978" i="4" a="1"/>
  <c r="N2978" i="4" s="1"/>
  <c r="O2989" i="4"/>
  <c r="N3015" i="4" a="1"/>
  <c r="N3015" i="4" s="1"/>
  <c r="N3020" i="4" a="1"/>
  <c r="N3020" i="4" s="1"/>
  <c r="O3062" i="4"/>
  <c r="N3076" i="4" a="1"/>
  <c r="N3076" i="4" s="1"/>
  <c r="N3082" i="4" a="1"/>
  <c r="N3082" i="4" s="1"/>
  <c r="N3119" i="4" a="1"/>
  <c r="N3119" i="4" s="1"/>
  <c r="O3133" i="4"/>
  <c r="N3145" i="4" a="1"/>
  <c r="N3145" i="4" s="1"/>
  <c r="N3187" i="4" a="1"/>
  <c r="N3187" i="4" s="1"/>
  <c r="O3202" i="4"/>
  <c r="N3233" i="4" a="1"/>
  <c r="N3233" i="4" s="1"/>
  <c r="N3239" i="4" a="1"/>
  <c r="N3239" i="4" s="1"/>
  <c r="N3245" i="4" a="1"/>
  <c r="N3245" i="4" s="1"/>
  <c r="N3302" i="4" a="1"/>
  <c r="N3302" i="4" s="1"/>
  <c r="O3305" i="4"/>
  <c r="N3386" i="4" a="1"/>
  <c r="N3386" i="4" s="1"/>
  <c r="O3394" i="4"/>
  <c r="O3403" i="4"/>
  <c r="N3447" i="4" a="1"/>
  <c r="N3447" i="4" s="1"/>
  <c r="O3468" i="4"/>
  <c r="O3473" i="4"/>
  <c r="O3488" i="4"/>
  <c r="O3518" i="4"/>
  <c r="O3534" i="4"/>
  <c r="O3545" i="4"/>
  <c r="N3545" i="4" a="1"/>
  <c r="N3545" i="4" s="1"/>
  <c r="O3588" i="4"/>
  <c r="N3588" i="4" a="1"/>
  <c r="N3588" i="4" s="1"/>
  <c r="N3626" i="4" a="1"/>
  <c r="N3626" i="4" s="1"/>
  <c r="N3638" i="4" a="1"/>
  <c r="N3638" i="4" s="1"/>
  <c r="O3678" i="4"/>
  <c r="O3706" i="4"/>
  <c r="N3732" i="4" a="1"/>
  <c r="N3732" i="4" s="1"/>
  <c r="N3735" i="4" a="1"/>
  <c r="N3735" i="4" s="1"/>
  <c r="O3758" i="4"/>
  <c r="O3771" i="4"/>
  <c r="N3809" i="4" a="1"/>
  <c r="N3809" i="4" s="1"/>
  <c r="N3814" i="4" a="1"/>
  <c r="N3814" i="4" s="1"/>
  <c r="N3836" i="4" a="1"/>
  <c r="N3836" i="4" s="1"/>
  <c r="O3854" i="4"/>
  <c r="N3854" i="4" a="1"/>
  <c r="N3854" i="4" s="1"/>
  <c r="O3858" i="4"/>
  <c r="O3951" i="4"/>
  <c r="O3991" i="4"/>
  <c r="O4091" i="4"/>
  <c r="O4128" i="4"/>
  <c r="N4128" i="4" a="1"/>
  <c r="N4128" i="4" s="1"/>
  <c r="O4171" i="4"/>
  <c r="N4171" i="4" a="1"/>
  <c r="N4171" i="4" s="1"/>
  <c r="O4186" i="4"/>
  <c r="N4403" i="4" a="1"/>
  <c r="N4403" i="4" s="1"/>
  <c r="O4406" i="4"/>
  <c r="O4474" i="4"/>
  <c r="O4730" i="4"/>
  <c r="O4943" i="4"/>
  <c r="O4953" i="4"/>
  <c r="O5234" i="4"/>
  <c r="O278" i="4"/>
  <c r="O651" i="4"/>
  <c r="O795" i="4"/>
  <c r="O906" i="4"/>
  <c r="O1142" i="4"/>
  <c r="O1194" i="4"/>
  <c r="O1286" i="4"/>
  <c r="O1430" i="4"/>
  <c r="O1574" i="4"/>
  <c r="O2150" i="4"/>
  <c r="O2408" i="4"/>
  <c r="O2651" i="4"/>
  <c r="O2707" i="4"/>
  <c r="O2728" i="4"/>
  <c r="O2902" i="4"/>
  <c r="O2954" i="4"/>
  <c r="O3144" i="4"/>
  <c r="N3144" i="4" a="1"/>
  <c r="N3144" i="4" s="1"/>
  <c r="O3605" i="4"/>
  <c r="N3605" i="4" a="1"/>
  <c r="N3605" i="4" s="1"/>
  <c r="O3671" i="4"/>
  <c r="O3723" i="4"/>
  <c r="O4946" i="4"/>
  <c r="N4946" i="4" a="1"/>
  <c r="N4946" i="4" s="1"/>
  <c r="N5090" i="4" a="1"/>
  <c r="N5090" i="4" s="1"/>
  <c r="O5090" i="4"/>
  <c r="O5156" i="4"/>
  <c r="N5156" i="4" a="1"/>
  <c r="N5156" i="4" s="1"/>
  <c r="N5192" i="4" a="1"/>
  <c r="N5192" i="4" s="1"/>
  <c r="O5192" i="4"/>
  <c r="O5201" i="4"/>
  <c r="N5201" i="4" a="1"/>
  <c r="N5201" i="4" s="1"/>
  <c r="O295" i="4"/>
  <c r="O871" i="4"/>
  <c r="N394" i="4" a="1"/>
  <c r="N394" i="4" s="1"/>
  <c r="N1114" i="4" a="1"/>
  <c r="N1114" i="4" s="1"/>
  <c r="N1402" i="4" a="1"/>
  <c r="N1402" i="4" s="1"/>
  <c r="N1546" i="4" a="1"/>
  <c r="N1546" i="4" s="1"/>
  <c r="N1978" i="4" a="1"/>
  <c r="N1978" i="4" s="1"/>
  <c r="N2122" i="4" a="1"/>
  <c r="N2122" i="4" s="1"/>
  <c r="N2260" i="4" a="1"/>
  <c r="N2260" i="4" s="1"/>
  <c r="N2286" i="4" a="1"/>
  <c r="N2286" i="4" s="1"/>
  <c r="O2286" i="4"/>
  <c r="N2296" i="4" a="1"/>
  <c r="N2296" i="4" s="1"/>
  <c r="N2329" i="4" a="1"/>
  <c r="N2329" i="4" s="1"/>
  <c r="O2350" i="4"/>
  <c r="N2353" i="4" a="1"/>
  <c r="N2353" i="4" s="1"/>
  <c r="O2371" i="4"/>
  <c r="N2448" i="4" a="1"/>
  <c r="N2448" i="4" s="1"/>
  <c r="N2484" i="4" a="1"/>
  <c r="N2484" i="4" s="1"/>
  <c r="O2527" i="4"/>
  <c r="N2527" i="4" a="1"/>
  <c r="N2527" i="4" s="1"/>
  <c r="N2602" i="4" a="1"/>
  <c r="N2602" i="4" s="1"/>
  <c r="N2618" i="4" a="1"/>
  <c r="N2618" i="4" s="1"/>
  <c r="O2641" i="4"/>
  <c r="N2696" i="4" a="1"/>
  <c r="N2696" i="4" s="1"/>
  <c r="O2729" i="4"/>
  <c r="O2759" i="4"/>
  <c r="N2759" i="4" a="1"/>
  <c r="N2759" i="4" s="1"/>
  <c r="N2781" i="4" a="1"/>
  <c r="N2781" i="4" s="1"/>
  <c r="O2801" i="4"/>
  <c r="N2807" i="4" a="1"/>
  <c r="N2807" i="4" s="1"/>
  <c r="N2832" i="4" a="1"/>
  <c r="N2832" i="4" s="1"/>
  <c r="N2866" i="4" a="1"/>
  <c r="N2866" i="4" s="1"/>
  <c r="O2903" i="4"/>
  <c r="N2903" i="4" a="1"/>
  <c r="N2903" i="4" s="1"/>
  <c r="N2925" i="4" a="1"/>
  <c r="N2925" i="4" s="1"/>
  <c r="O2966" i="4"/>
  <c r="N2995" i="4" a="1"/>
  <c r="N2995" i="4" s="1"/>
  <c r="O3001" i="4"/>
  <c r="O3023" i="4"/>
  <c r="N3088" i="4" a="1"/>
  <c r="N3088" i="4" s="1"/>
  <c r="O3103" i="4"/>
  <c r="N3136" i="4" a="1"/>
  <c r="N3136" i="4" s="1"/>
  <c r="O3191" i="4"/>
  <c r="N3191" i="4" a="1"/>
  <c r="N3191" i="4" s="1"/>
  <c r="N3199" i="4" a="1"/>
  <c r="N3199" i="4" s="1"/>
  <c r="N3311" i="4" a="1"/>
  <c r="N3311" i="4" s="1"/>
  <c r="O3311" i="4"/>
  <c r="N3343" i="4" a="1"/>
  <c r="N3343" i="4" s="1"/>
  <c r="O3359" i="4"/>
  <c r="N3409" i="4" a="1"/>
  <c r="N3409" i="4" s="1"/>
  <c r="O3409" i="4"/>
  <c r="O3417" i="4"/>
  <c r="N3450" i="4" a="1"/>
  <c r="N3450" i="4" s="1"/>
  <c r="O3453" i="4"/>
  <c r="N3453" i="4" a="1"/>
  <c r="N3453" i="4" s="1"/>
  <c r="N3485" i="4" a="1"/>
  <c r="N3485" i="4" s="1"/>
  <c r="O3509" i="4"/>
  <c r="N3509" i="4" a="1"/>
  <c r="N3509" i="4" s="1"/>
  <c r="N3531" i="4" a="1"/>
  <c r="N3531" i="4" s="1"/>
  <c r="N3568" i="4" a="1"/>
  <c r="N3568" i="4" s="1"/>
  <c r="O3620" i="4"/>
  <c r="N3620" i="4" a="1"/>
  <c r="N3620" i="4" s="1"/>
  <c r="N3656" i="4" a="1"/>
  <c r="N3656" i="4" s="1"/>
  <c r="O3656" i="4"/>
  <c r="O3681" i="4"/>
  <c r="N3681" i="4" a="1"/>
  <c r="N3681" i="4" s="1"/>
  <c r="O3701" i="4"/>
  <c r="N3701" i="4" a="1"/>
  <c r="N3701" i="4" s="1"/>
  <c r="O3717" i="4"/>
  <c r="N3790" i="4" a="1"/>
  <c r="N3790" i="4" s="1"/>
  <c r="O3790" i="4"/>
  <c r="O4019" i="4"/>
  <c r="N4019" i="4" a="1"/>
  <c r="N4019" i="4" s="1"/>
  <c r="O4132" i="4"/>
  <c r="N4132" i="4" a="1"/>
  <c r="N4132" i="4" s="1"/>
  <c r="O4145" i="4"/>
  <c r="N4145" i="4" a="1"/>
  <c r="N4145" i="4" s="1"/>
  <c r="O4254" i="4"/>
  <c r="N4254" i="4" a="1"/>
  <c r="N4254" i="4" s="1"/>
  <c r="N4417" i="4" a="1"/>
  <c r="N4417" i="4" s="1"/>
  <c r="O4417" i="4"/>
  <c r="O4930" i="4"/>
  <c r="N4930" i="4" a="1"/>
  <c r="N4930" i="4" s="1"/>
  <c r="N4758" i="4" a="1"/>
  <c r="N4758" i="4" s="1"/>
  <c r="O4758" i="4"/>
  <c r="O363" i="4"/>
  <c r="O422" i="4"/>
  <c r="O507" i="4"/>
  <c r="O566" i="4"/>
  <c r="O854" i="4"/>
  <c r="O1338" i="4"/>
  <c r="O1371" i="4"/>
  <c r="O1482" i="4"/>
  <c r="O1718" i="4"/>
  <c r="O1803" i="4"/>
  <c r="O1862" i="4"/>
  <c r="O1947" i="4"/>
  <c r="O2316" i="4"/>
  <c r="O2392" i="4"/>
  <c r="O2540" i="4"/>
  <c r="O2634" i="4"/>
  <c r="O2712" i="4"/>
  <c r="O2909" i="4"/>
  <c r="N2909" i="4" a="1"/>
  <c r="N2909" i="4" s="1"/>
  <c r="O2937" i="4"/>
  <c r="N2937" i="4" a="1"/>
  <c r="N2937" i="4" s="1"/>
  <c r="N3141" i="4" a="1"/>
  <c r="N3141" i="4" s="1"/>
  <c r="O3141" i="4"/>
  <c r="N3167" i="4" a="1"/>
  <c r="N3167" i="4" s="1"/>
  <c r="O3167" i="4"/>
  <c r="O3218" i="4"/>
  <c r="N3251" i="4" a="1"/>
  <c r="N3251" i="4" s="1"/>
  <c r="O3251" i="4"/>
  <c r="O3385" i="4"/>
  <c r="O3425" i="4"/>
  <c r="N3425" i="4" a="1"/>
  <c r="N3425" i="4" s="1"/>
  <c r="O3514" i="4"/>
  <c r="O3643" i="4"/>
  <c r="N3743" i="4" a="1"/>
  <c r="N3743" i="4" s="1"/>
  <c r="O3743" i="4"/>
  <c r="O3749" i="4"/>
  <c r="N3749" i="4" a="1"/>
  <c r="N3749" i="4" s="1"/>
  <c r="O3803" i="4"/>
  <c r="O4274" i="4"/>
  <c r="O4791" i="4"/>
  <c r="O583" i="4"/>
  <c r="O727" i="4"/>
  <c r="N250" i="4" a="1"/>
  <c r="N250" i="4" s="1"/>
  <c r="N538" i="4" a="1"/>
  <c r="N538" i="4" s="1"/>
  <c r="N682" i="4" a="1"/>
  <c r="N682" i="4" s="1"/>
  <c r="N826" i="4" a="1"/>
  <c r="N826" i="4" s="1"/>
  <c r="N970" i="4" a="1"/>
  <c r="N970" i="4" s="1"/>
  <c r="N1258" i="4" a="1"/>
  <c r="N1258" i="4" s="1"/>
  <c r="N1690" i="4" a="1"/>
  <c r="N1690" i="4" s="1"/>
  <c r="N1834" i="4" a="1"/>
  <c r="N1834" i="4" s="1"/>
  <c r="O234" i="4"/>
  <c r="O267" i="4"/>
  <c r="O276" i="4"/>
  <c r="O326" i="4"/>
  <c r="O328" i="4"/>
  <c r="O378" i="4"/>
  <c r="O411" i="4"/>
  <c r="O420" i="4"/>
  <c r="O470" i="4"/>
  <c r="O472" i="4"/>
  <c r="O522" i="4"/>
  <c r="O555" i="4"/>
  <c r="O564" i="4"/>
  <c r="O614" i="4"/>
  <c r="O616" i="4"/>
  <c r="O666" i="4"/>
  <c r="O699" i="4"/>
  <c r="O708" i="4"/>
  <c r="O758" i="4"/>
  <c r="O760" i="4"/>
  <c r="O810" i="4"/>
  <c r="O843" i="4"/>
  <c r="O852" i="4"/>
  <c r="O902" i="4"/>
  <c r="O904" i="4"/>
  <c r="O954" i="4"/>
  <c r="O987" i="4"/>
  <c r="O996" i="4"/>
  <c r="O1046" i="4"/>
  <c r="O1048" i="4"/>
  <c r="O1098" i="4"/>
  <c r="O1131" i="4"/>
  <c r="O1140" i="4"/>
  <c r="O1190" i="4"/>
  <c r="O1192" i="4"/>
  <c r="O1242" i="4"/>
  <c r="O1275" i="4"/>
  <c r="O1284" i="4"/>
  <c r="O1334" i="4"/>
  <c r="O1336" i="4"/>
  <c r="O1386" i="4"/>
  <c r="O1419" i="4"/>
  <c r="O1428" i="4"/>
  <c r="O1478" i="4"/>
  <c r="O1480" i="4"/>
  <c r="O1530" i="4"/>
  <c r="O1563" i="4"/>
  <c r="O1572" i="4"/>
  <c r="O1622" i="4"/>
  <c r="O1624" i="4"/>
  <c r="O1674" i="4"/>
  <c r="O1707" i="4"/>
  <c r="O1716" i="4"/>
  <c r="O1766" i="4"/>
  <c r="O1768" i="4"/>
  <c r="O1818" i="4"/>
  <c r="O1851" i="4"/>
  <c r="O1860" i="4"/>
  <c r="O1910" i="4"/>
  <c r="O1912" i="4"/>
  <c r="O1962" i="4"/>
  <c r="O1995" i="4"/>
  <c r="O2004" i="4"/>
  <c r="O2054" i="4"/>
  <c r="O2056" i="4"/>
  <c r="O2106" i="4"/>
  <c r="O2139" i="4"/>
  <c r="O2148" i="4"/>
  <c r="O2206" i="4"/>
  <c r="N2222" i="4" a="1"/>
  <c r="N2222" i="4" s="1"/>
  <c r="N2266" i="4" a="1"/>
  <c r="N2266" i="4" s="1"/>
  <c r="O2269" i="4"/>
  <c r="O2276" i="4"/>
  <c r="O2385" i="4"/>
  <c r="O2390" i="4"/>
  <c r="O2412" i="4"/>
  <c r="N2430" i="4" a="1"/>
  <c r="N2430" i="4" s="1"/>
  <c r="O2430" i="4"/>
  <c r="O2459" i="4"/>
  <c r="O2498" i="4"/>
  <c r="O2503" i="4"/>
  <c r="O2511" i="4"/>
  <c r="O2522" i="4"/>
  <c r="O2533" i="4"/>
  <c r="N2546" i="4" a="1"/>
  <c r="N2546" i="4" s="1"/>
  <c r="O2583" i="4"/>
  <c r="N2597" i="4" a="1"/>
  <c r="N2597" i="4" s="1"/>
  <c r="O2597" i="4"/>
  <c r="O2607" i="4"/>
  <c r="O2624" i="4"/>
  <c r="O2649" i="4"/>
  <c r="N2705" i="4" a="1"/>
  <c r="N2705" i="4" s="1"/>
  <c r="O2721" i="4"/>
  <c r="O2751" i="4"/>
  <c r="O2765" i="4"/>
  <c r="N2770" i="4" a="1"/>
  <c r="N2770" i="4" s="1"/>
  <c r="O2778" i="4"/>
  <c r="N2802" i="4" a="1"/>
  <c r="N2802" i="4" s="1"/>
  <c r="O2861" i="4"/>
  <c r="O2894" i="4"/>
  <c r="O2921" i="4"/>
  <c r="O2929" i="4"/>
  <c r="N2932" i="4" a="1"/>
  <c r="N2932" i="4" s="1"/>
  <c r="O2944" i="4"/>
  <c r="N2999" i="4" a="1"/>
  <c r="N2999" i="4" s="1"/>
  <c r="O3021" i="4"/>
  <c r="N3021" i="4" a="1"/>
  <c r="N3021" i="4" s="1"/>
  <c r="N3024" i="4" a="1"/>
  <c r="N3024" i="4" s="1"/>
  <c r="O3024" i="4"/>
  <c r="O3030" i="4"/>
  <c r="O3036" i="4"/>
  <c r="N3063" i="4" a="1"/>
  <c r="N3063" i="4" s="1"/>
  <c r="N3074" i="4" a="1"/>
  <c r="N3074" i="4" s="1"/>
  <c r="O3114" i="4"/>
  <c r="N3131" i="4" a="1"/>
  <c r="N3131" i="4" s="1"/>
  <c r="O3131" i="4"/>
  <c r="O3139" i="4"/>
  <c r="N3139" i="4" a="1"/>
  <c r="N3139" i="4" s="1"/>
  <c r="O3246" i="4"/>
  <c r="O3265" i="4"/>
  <c r="O3294" i="4"/>
  <c r="O3338" i="4"/>
  <c r="O3349" i="4"/>
  <c r="N3349" i="4" a="1"/>
  <c r="N3349" i="4" s="1"/>
  <c r="N3471" i="4" a="1"/>
  <c r="N3471" i="4" s="1"/>
  <c r="O3471" i="4"/>
  <c r="O3506" i="4"/>
  <c r="O3521" i="4"/>
  <c r="O3571" i="4"/>
  <c r="N3571" i="4" a="1"/>
  <c r="N3571" i="4" s="1"/>
  <c r="N3623" i="4" a="1"/>
  <c r="N3623" i="4" s="1"/>
  <c r="O3650" i="4"/>
  <c r="O3653" i="4"/>
  <c r="O3667" i="4"/>
  <c r="O3713" i="4"/>
  <c r="N3718" i="4" a="1"/>
  <c r="N3718" i="4" s="1"/>
  <c r="O3718" i="4"/>
  <c r="O3759" i="4"/>
  <c r="N3762" i="4" a="1"/>
  <c r="N3762" i="4" s="1"/>
  <c r="O3762" i="4"/>
  <c r="N3822" i="4" a="1"/>
  <c r="N3822" i="4" s="1"/>
  <c r="O3822" i="4"/>
  <c r="O3827" i="4"/>
  <c r="O3963" i="4"/>
  <c r="O3988" i="4"/>
  <c r="N3988" i="4" a="1"/>
  <c r="N3988" i="4" s="1"/>
  <c r="O4032" i="4"/>
  <c r="O4035" i="4"/>
  <c r="O4062" i="4"/>
  <c r="N4077" i="4" a="1"/>
  <c r="N4077" i="4" s="1"/>
  <c r="N4083" i="4" a="1"/>
  <c r="N4083" i="4" s="1"/>
  <c r="O4110" i="4"/>
  <c r="N4110" i="4" a="1"/>
  <c r="N4110" i="4" s="1"/>
  <c r="O4135" i="4"/>
  <c r="N4135" i="4" a="1"/>
  <c r="N4135" i="4" s="1"/>
  <c r="O4139" i="4"/>
  <c r="N4139" i="4" a="1"/>
  <c r="N4139" i="4" s="1"/>
  <c r="O4244" i="4"/>
  <c r="N4282" i="4" a="1"/>
  <c r="N4282" i="4" s="1"/>
  <c r="N4285" i="4" a="1"/>
  <c r="N4285" i="4" s="1"/>
  <c r="O4285" i="4"/>
  <c r="O4347" i="4"/>
  <c r="N4357" i="4" a="1"/>
  <c r="N4357" i="4" s="1"/>
  <c r="O4427" i="4"/>
  <c r="O4568" i="4"/>
  <c r="N4601" i="4" a="1"/>
  <c r="N4601" i="4" s="1"/>
  <c r="N4622" i="4" a="1"/>
  <c r="N4622" i="4" s="1"/>
  <c r="O4718" i="4"/>
  <c r="O2220" i="4"/>
  <c r="O2253" i="4"/>
  <c r="O2312" i="4"/>
  <c r="O2364" i="4"/>
  <c r="O2397" i="4"/>
  <c r="O2481" i="4"/>
  <c r="O2488" i="4"/>
  <c r="N2549" i="4" a="1"/>
  <c r="N2549" i="4" s="1"/>
  <c r="O2644" i="4"/>
  <c r="O2683" i="4"/>
  <c r="N2693" i="4" a="1"/>
  <c r="N2693" i="4" s="1"/>
  <c r="O2703" i="4"/>
  <c r="O2710" i="4"/>
  <c r="O2717" i="4"/>
  <c r="O2732" i="4"/>
  <c r="O2859" i="4"/>
  <c r="O2885" i="4"/>
  <c r="N2912" i="4" a="1"/>
  <c r="N2912" i="4" s="1"/>
  <c r="N2947" i="4" a="1"/>
  <c r="N2947" i="4" s="1"/>
  <c r="O2971" i="4"/>
  <c r="N3011" i="4" a="1"/>
  <c r="N3011" i="4" s="1"/>
  <c r="O3011" i="4"/>
  <c r="O3016" i="4"/>
  <c r="N3016" i="4" a="1"/>
  <c r="N3016" i="4" s="1"/>
  <c r="O3091" i="4"/>
  <c r="O3096" i="4"/>
  <c r="N3102" i="4" a="1"/>
  <c r="N3102" i="4" s="1"/>
  <c r="O3134" i="4"/>
  <c r="N3183" i="4" a="1"/>
  <c r="N3183" i="4" s="1"/>
  <c r="O3194" i="4"/>
  <c r="N3227" i="4" a="1"/>
  <c r="N3227" i="4" s="1"/>
  <c r="O3227" i="4"/>
  <c r="N3303" i="4" a="1"/>
  <c r="N3303" i="4" s="1"/>
  <c r="O3306" i="4"/>
  <c r="N3306" i="4" a="1"/>
  <c r="N3306" i="4" s="1"/>
  <c r="O3336" i="4"/>
  <c r="O3360" i="4"/>
  <c r="O3363" i="4"/>
  <c r="O3396" i="4"/>
  <c r="N3423" i="4" a="1"/>
  <c r="N3423" i="4" s="1"/>
  <c r="N3431" i="4" a="1"/>
  <c r="N3431" i="4" s="1"/>
  <c r="O3449" i="4"/>
  <c r="N3466" i="4" a="1"/>
  <c r="N3466" i="4" s="1"/>
  <c r="O3494" i="4"/>
  <c r="N3551" i="4" a="1"/>
  <c r="N3551" i="4" s="1"/>
  <c r="N3613" i="4" a="1"/>
  <c r="N3613" i="4" s="1"/>
  <c r="O3627" i="4"/>
  <c r="O3651" i="4"/>
  <c r="O3665" i="4"/>
  <c r="N3733" i="4" a="1"/>
  <c r="N3733" i="4" s="1"/>
  <c r="O3818" i="4"/>
  <c r="O3855" i="4"/>
  <c r="O3867" i="4"/>
  <c r="N3921" i="4" a="1"/>
  <c r="N3921" i="4" s="1"/>
  <c r="N3994" i="4" a="1"/>
  <c r="N3994" i="4" s="1"/>
  <c r="N4015" i="4" a="1"/>
  <c r="N4015" i="4" s="1"/>
  <c r="O4015" i="4"/>
  <c r="N4124" i="4" a="1"/>
  <c r="N4124" i="4" s="1"/>
  <c r="N4168" i="4" a="1"/>
  <c r="N4168" i="4" s="1"/>
  <c r="N4175" i="4" a="1"/>
  <c r="N4175" i="4" s="1"/>
  <c r="O4178" i="4"/>
  <c r="N4181" i="4" a="1"/>
  <c r="N4181" i="4" s="1"/>
  <c r="O4230" i="4"/>
  <c r="N4230" i="4" a="1"/>
  <c r="N4230" i="4" s="1"/>
  <c r="O4273" i="4"/>
  <c r="N4273" i="4" a="1"/>
  <c r="N4273" i="4" s="1"/>
  <c r="O4294" i="4"/>
  <c r="O4307" i="4"/>
  <c r="N4307" i="4" a="1"/>
  <c r="N4307" i="4" s="1"/>
  <c r="O4336" i="4"/>
  <c r="O4362" i="4"/>
  <c r="O4365" i="4"/>
  <c r="N4388" i="4" a="1"/>
  <c r="N4388" i="4" s="1"/>
  <c r="O4388" i="4"/>
  <c r="N4665" i="4" a="1"/>
  <c r="N4665" i="4" s="1"/>
  <c r="O4665" i="4"/>
  <c r="O4679" i="4"/>
  <c r="N4679" i="4" a="1"/>
  <c r="N4679" i="4" s="1"/>
  <c r="O4699" i="4"/>
  <c r="N4898" i="4" a="1"/>
  <c r="N4898" i="4" s="1"/>
  <c r="N3039" i="4" a="1"/>
  <c r="N3039" i="4" s="1"/>
  <c r="O3039" i="4"/>
  <c r="N3070" i="4" a="1"/>
  <c r="N3070" i="4" s="1"/>
  <c r="O3070" i="4"/>
  <c r="N3129" i="4" a="1"/>
  <c r="N3129" i="4" s="1"/>
  <c r="O3129" i="4"/>
  <c r="O3156" i="4"/>
  <c r="N3156" i="4" a="1"/>
  <c r="N3156" i="4" s="1"/>
  <c r="O3249" i="4"/>
  <c r="N3249" i="4" a="1"/>
  <c r="N3249" i="4" s="1"/>
  <c r="N3279" i="4" a="1"/>
  <c r="N3279" i="4" s="1"/>
  <c r="O3279" i="4"/>
  <c r="O3369" i="4"/>
  <c r="N3369" i="4" a="1"/>
  <c r="N3369" i="4" s="1"/>
  <c r="O3391" i="4"/>
  <c r="O3581" i="4"/>
  <c r="N3581" i="4" a="1"/>
  <c r="N3581" i="4" s="1"/>
  <c r="O3679" i="4"/>
  <c r="N3679" i="4" a="1"/>
  <c r="N3679" i="4" s="1"/>
  <c r="O3849" i="4"/>
  <c r="N3849" i="4" a="1"/>
  <c r="N3849" i="4" s="1"/>
  <c r="N4009" i="4" a="1"/>
  <c r="N4009" i="4" s="1"/>
  <c r="O4009" i="4"/>
  <c r="O4012" i="4"/>
  <c r="N4012" i="4" a="1"/>
  <c r="N4012" i="4" s="1"/>
  <c r="N4419" i="4" a="1"/>
  <c r="N4419" i="4" s="1"/>
  <c r="O4419" i="4"/>
  <c r="O4927" i="4"/>
  <c r="N4927" i="4" a="1"/>
  <c r="N4927" i="4" s="1"/>
  <c r="O2192" i="4"/>
  <c r="O2244" i="4"/>
  <c r="O2277" i="4"/>
  <c r="O2336" i="4"/>
  <c r="O2388" i="4"/>
  <c r="O2421" i="4"/>
  <c r="O2474" i="4"/>
  <c r="O2506" i="4"/>
  <c r="N2581" i="4" a="1"/>
  <c r="N2581" i="4" s="1"/>
  <c r="N2610" i="4" a="1"/>
  <c r="N2610" i="4" s="1"/>
  <c r="O2625" i="4"/>
  <c r="N2674" i="4" a="1"/>
  <c r="N2674" i="4" s="1"/>
  <c r="O2708" i="4"/>
  <c r="N2730" i="4" a="1"/>
  <c r="N2730" i="4" s="1"/>
  <c r="O2804" i="4"/>
  <c r="O2817" i="4"/>
  <c r="O2837" i="4"/>
  <c r="N2850" i="4" a="1"/>
  <c r="N2850" i="4" s="1"/>
  <c r="N2857" i="4" a="1"/>
  <c r="N2857" i="4" s="1"/>
  <c r="O2857" i="4"/>
  <c r="O2888" i="4"/>
  <c r="N2888" i="4" a="1"/>
  <c r="N2888" i="4" s="1"/>
  <c r="N2907" i="4" a="1"/>
  <c r="N2907" i="4" s="1"/>
  <c r="O2985" i="4"/>
  <c r="O3004" i="4"/>
  <c r="O3056" i="4"/>
  <c r="N3062" i="4" a="1"/>
  <c r="N3062" i="4" s="1"/>
  <c r="O3089" i="4"/>
  <c r="N3099" i="4" a="1"/>
  <c r="N3099" i="4" s="1"/>
  <c r="O3124" i="4"/>
  <c r="N3135" i="4" a="1"/>
  <c r="N3135" i="4" s="1"/>
  <c r="N3143" i="4" a="1"/>
  <c r="N3143" i="4" s="1"/>
  <c r="O3176" i="4"/>
  <c r="O3186" i="4"/>
  <c r="N3186" i="4" a="1"/>
  <c r="N3186" i="4" s="1"/>
  <c r="O3216" i="4"/>
  <c r="N3219" i="4" a="1"/>
  <c r="N3219" i="4" s="1"/>
  <c r="O3325" i="4"/>
  <c r="N3331" i="4" a="1"/>
  <c r="N3331" i="4" s="1"/>
  <c r="O3353" i="4"/>
  <c r="O3404" i="4"/>
  <c r="N3410" i="4" a="1"/>
  <c r="N3410" i="4" s="1"/>
  <c r="N3449" i="4" a="1"/>
  <c r="N3449" i="4" s="1"/>
  <c r="O3483" i="4"/>
  <c r="N3495" i="4" a="1"/>
  <c r="N3495" i="4" s="1"/>
  <c r="O3603" i="4"/>
  <c r="N3606" i="4" a="1"/>
  <c r="N3606" i="4" s="1"/>
  <c r="N3627" i="4" a="1"/>
  <c r="N3627" i="4" s="1"/>
  <c r="O3636" i="4"/>
  <c r="O3641" i="4"/>
  <c r="N3646" i="4" a="1"/>
  <c r="N3646" i="4" s="1"/>
  <c r="O3646" i="4"/>
  <c r="O3676" i="4"/>
  <c r="N3698" i="4" a="1"/>
  <c r="N3698" i="4" s="1"/>
  <c r="O3728" i="4"/>
  <c r="O3761" i="4"/>
  <c r="O3764" i="4"/>
  <c r="N3764" i="4" a="1"/>
  <c r="N3764" i="4" s="1"/>
  <c r="O3770" i="4"/>
  <c r="N3795" i="4" a="1"/>
  <c r="N3795" i="4" s="1"/>
  <c r="O3807" i="4"/>
  <c r="N3821" i="4" a="1"/>
  <c r="N3821" i="4" s="1"/>
  <c r="O3821" i="4"/>
  <c r="O3841" i="4"/>
  <c r="O3844" i="4"/>
  <c r="N3855" i="4" a="1"/>
  <c r="N3855" i="4" s="1"/>
  <c r="O3915" i="4"/>
  <c r="O3933" i="4"/>
  <c r="N3933" i="4" a="1"/>
  <c r="N3933" i="4" s="1"/>
  <c r="O3956" i="4"/>
  <c r="N3959" i="4" a="1"/>
  <c r="N3959" i="4" s="1"/>
  <c r="N3971" i="4" a="1"/>
  <c r="N3971" i="4" s="1"/>
  <c r="O3977" i="4"/>
  <c r="N3977" i="4" a="1"/>
  <c r="N3977" i="4" s="1"/>
  <c r="N4044" i="4" a="1"/>
  <c r="N4044" i="4" s="1"/>
  <c r="N4070" i="4" a="1"/>
  <c r="N4070" i="4" s="1"/>
  <c r="O4073" i="4"/>
  <c r="N4073" i="4" a="1"/>
  <c r="N4073" i="4" s="1"/>
  <c r="O4082" i="4"/>
  <c r="O4102" i="4"/>
  <c r="O4105" i="4"/>
  <c r="O4119" i="4"/>
  <c r="N4156" i="4" a="1"/>
  <c r="N4156" i="4" s="1"/>
  <c r="N4197" i="4" a="1"/>
  <c r="N4197" i="4" s="1"/>
  <c r="O4218" i="4"/>
  <c r="O4246" i="4"/>
  <c r="N4246" i="4" a="1"/>
  <c r="N4246" i="4" s="1"/>
  <c r="N4260" i="4" a="1"/>
  <c r="N4260" i="4" s="1"/>
  <c r="N4268" i="4" a="1"/>
  <c r="N4268" i="4" s="1"/>
  <c r="N4308" i="4" a="1"/>
  <c r="N4308" i="4" s="1"/>
  <c r="N4324" i="4" a="1"/>
  <c r="N4324" i="4" s="1"/>
  <c r="O4327" i="4"/>
  <c r="N4350" i="4" a="1"/>
  <c r="N4350" i="4" s="1"/>
  <c r="N4360" i="4" a="1"/>
  <c r="N4360" i="4" s="1"/>
  <c r="N4412" i="4" a="1"/>
  <c r="N4412" i="4" s="1"/>
  <c r="O4412" i="4"/>
  <c r="N4492" i="4" a="1"/>
  <c r="N4492" i="4" s="1"/>
  <c r="O4492" i="4"/>
  <c r="N4568" i="4" a="1"/>
  <c r="N4568" i="4" s="1"/>
  <c r="O4571" i="4"/>
  <c r="N4631" i="4" a="1"/>
  <c r="N4631" i="4" s="1"/>
  <c r="O4631" i="4"/>
  <c r="O4861" i="4"/>
  <c r="N4861" i="4" a="1"/>
  <c r="N4861" i="4" s="1"/>
  <c r="O4868" i="4"/>
  <c r="N4868" i="4" a="1"/>
  <c r="N4868" i="4" s="1"/>
  <c r="O4885" i="4"/>
  <c r="N4885" i="4" a="1"/>
  <c r="N4885" i="4" s="1"/>
  <c r="O4888" i="4"/>
  <c r="N4888" i="4" a="1"/>
  <c r="N4888" i="4" s="1"/>
  <c r="N2477" i="4" a="1"/>
  <c r="N2477" i="4" s="1"/>
  <c r="O2588" i="4"/>
  <c r="O2697" i="4"/>
  <c r="N2706" i="4" a="1"/>
  <c r="N2706" i="4" s="1"/>
  <c r="N2789" i="4" a="1"/>
  <c r="N2789" i="4" s="1"/>
  <c r="O2841" i="4"/>
  <c r="N2874" i="4" a="1"/>
  <c r="N2874" i="4" s="1"/>
  <c r="O2952" i="4"/>
  <c r="O2982" i="4"/>
  <c r="O3032" i="4"/>
  <c r="O3044" i="4"/>
  <c r="N3044" i="4" a="1"/>
  <c r="N3044" i="4" s="1"/>
  <c r="N3117" i="4" a="1"/>
  <c r="N3117" i="4" s="1"/>
  <c r="N3122" i="4" a="1"/>
  <c r="N3122" i="4" s="1"/>
  <c r="N3169" i="4" a="1"/>
  <c r="N3169" i="4" s="1"/>
  <c r="N3242" i="4" a="1"/>
  <c r="N3242" i="4" s="1"/>
  <c r="O3301" i="4"/>
  <c r="N3334" i="4" a="1"/>
  <c r="N3334" i="4" s="1"/>
  <c r="O3334" i="4"/>
  <c r="O3384" i="4"/>
  <c r="O3414" i="4"/>
  <c r="O3464" i="4"/>
  <c r="O3476" i="4"/>
  <c r="N3476" i="4" a="1"/>
  <c r="N3476" i="4" s="1"/>
  <c r="N3549" i="4" a="1"/>
  <c r="N3549" i="4" s="1"/>
  <c r="N3554" i="4" a="1"/>
  <c r="N3554" i="4" s="1"/>
  <c r="N3601" i="4" a="1"/>
  <c r="N3601" i="4" s="1"/>
  <c r="N3674" i="4" a="1"/>
  <c r="N3674" i="4" s="1"/>
  <c r="N3757" i="4" a="1"/>
  <c r="N3757" i="4" s="1"/>
  <c r="O3801" i="4"/>
  <c r="N3801" i="4" a="1"/>
  <c r="N3801" i="4" s="1"/>
  <c r="N3899" i="4" a="1"/>
  <c r="N3899" i="4" s="1"/>
  <c r="O3907" i="4"/>
  <c r="N3907" i="4" a="1"/>
  <c r="N3907" i="4" s="1"/>
  <c r="O3984" i="4"/>
  <c r="N3987" i="4" a="1"/>
  <c r="N3987" i="4" s="1"/>
  <c r="O4001" i="4"/>
  <c r="O4025" i="4"/>
  <c r="N4025" i="4" a="1"/>
  <c r="N4025" i="4" s="1"/>
  <c r="N4055" i="4" a="1"/>
  <c r="N4055" i="4" s="1"/>
  <c r="N4058" i="4" a="1"/>
  <c r="N4058" i="4" s="1"/>
  <c r="O4098" i="4"/>
  <c r="N4122" i="4" a="1"/>
  <c r="N4122" i="4" s="1"/>
  <c r="O4170" i="4"/>
  <c r="N4176" i="4" a="1"/>
  <c r="N4176" i="4" s="1"/>
  <c r="N4188" i="4" a="1"/>
  <c r="N4188" i="4" s="1"/>
  <c r="O4207" i="4"/>
  <c r="O4213" i="4"/>
  <c r="O4221" i="4"/>
  <c r="N4233" i="4" a="1"/>
  <c r="N4233" i="4" s="1"/>
  <c r="O4236" i="4"/>
  <c r="N4239" i="4" a="1"/>
  <c r="N4239" i="4" s="1"/>
  <c r="N4299" i="4" a="1"/>
  <c r="N4299" i="4" s="1"/>
  <c r="N4440" i="4" a="1"/>
  <c r="N4440" i="4" s="1"/>
  <c r="O4440" i="4"/>
  <c r="N4450" i="4" a="1"/>
  <c r="N4450" i="4" s="1"/>
  <c r="O4450" i="4"/>
  <c r="N4563" i="4" a="1"/>
  <c r="N4563" i="4" s="1"/>
  <c r="O4563" i="4"/>
  <c r="O4586" i="4"/>
  <c r="O4598" i="4"/>
  <c r="O4608" i="4"/>
  <c r="N4612" i="4" a="1"/>
  <c r="N4612" i="4" s="1"/>
  <c r="N4702" i="4" a="1"/>
  <c r="N4702" i="4" s="1"/>
  <c r="O4702" i="4"/>
  <c r="O4788" i="4"/>
  <c r="N4808" i="4" a="1"/>
  <c r="N4808" i="4" s="1"/>
  <c r="O4808" i="4"/>
  <c r="O4831" i="4"/>
  <c r="N4913" i="4" a="1"/>
  <c r="N4913" i="4" s="1"/>
  <c r="O5040" i="4"/>
  <c r="N3731" i="4" a="1"/>
  <c r="N3731" i="4" s="1"/>
  <c r="O3731" i="4"/>
  <c r="N3931" i="4" a="1"/>
  <c r="N3931" i="4" s="1"/>
  <c r="O3931" i="4"/>
  <c r="O4249" i="4"/>
  <c r="N4249" i="4" a="1"/>
  <c r="N4249" i="4" s="1"/>
  <c r="O4255" i="4"/>
  <c r="N4255" i="4" a="1"/>
  <c r="N4255" i="4" s="1"/>
  <c r="N4392" i="4" a="1"/>
  <c r="N4392" i="4" s="1"/>
  <c r="O4392" i="4"/>
  <c r="N4444" i="4" a="1"/>
  <c r="N4444" i="4" s="1"/>
  <c r="O4444" i="4"/>
  <c r="N4580" i="4" a="1"/>
  <c r="N4580" i="4" s="1"/>
  <c r="O4580" i="4"/>
  <c r="N4592" i="4" a="1"/>
  <c r="N4592" i="4" s="1"/>
  <c r="O4592" i="4"/>
  <c r="O4743" i="4"/>
  <c r="N4743" i="4" a="1"/>
  <c r="N4743" i="4" s="1"/>
  <c r="O4903" i="4"/>
  <c r="N4903" i="4" a="1"/>
  <c r="N4903" i="4" s="1"/>
  <c r="O4929" i="4"/>
  <c r="N4929" i="4" a="1"/>
  <c r="N4929" i="4" s="1"/>
  <c r="O5019" i="4"/>
  <c r="N5019" i="4" a="1"/>
  <c r="N5019" i="4" s="1"/>
  <c r="O5117" i="4"/>
  <c r="N5117" i="4" a="1"/>
  <c r="N5117" i="4" s="1"/>
  <c r="O2457" i="4"/>
  <c r="N2466" i="4" a="1"/>
  <c r="N2466" i="4" s="1"/>
  <c r="N2525" i="4" a="1"/>
  <c r="N2525" i="4" s="1"/>
  <c r="O2636" i="4"/>
  <c r="O2745" i="4"/>
  <c r="N2754" i="4" a="1"/>
  <c r="N2754" i="4" s="1"/>
  <c r="N2813" i="4" a="1"/>
  <c r="N2813" i="4" s="1"/>
  <c r="O2865" i="4"/>
  <c r="N2898" i="4" a="1"/>
  <c r="N2898" i="4" s="1"/>
  <c r="O2930" i="4"/>
  <c r="O2965" i="4"/>
  <c r="N3030" i="4" a="1"/>
  <c r="N3030" i="4" s="1"/>
  <c r="O3037" i="4"/>
  <c r="N3050" i="4" a="1"/>
  <c r="N3050" i="4" s="1"/>
  <c r="O3065" i="4"/>
  <c r="O3075" i="4"/>
  <c r="O3200" i="4"/>
  <c r="N3287" i="4" a="1"/>
  <c r="N3287" i="4" s="1"/>
  <c r="O3329" i="4"/>
  <c r="O3362" i="4"/>
  <c r="O3397" i="4"/>
  <c r="N3462" i="4" a="1"/>
  <c r="N3462" i="4" s="1"/>
  <c r="O3469" i="4"/>
  <c r="N3482" i="4" a="1"/>
  <c r="N3482" i="4" s="1"/>
  <c r="O3497" i="4"/>
  <c r="O3507" i="4"/>
  <c r="O3632" i="4"/>
  <c r="N3719" i="4" a="1"/>
  <c r="N3719" i="4" s="1"/>
  <c r="N3750" i="4" a="1"/>
  <c r="N3750" i="4" s="1"/>
  <c r="O3776" i="4"/>
  <c r="O3794" i="4"/>
  <c r="O3797" i="4"/>
  <c r="N3832" i="4" a="1"/>
  <c r="N3832" i="4" s="1"/>
  <c r="O3853" i="4"/>
  <c r="O3949" i="4"/>
  <c r="O3964" i="4"/>
  <c r="O3976" i="4"/>
  <c r="N3996" i="4" a="1"/>
  <c r="N3996" i="4" s="1"/>
  <c r="O4043" i="4"/>
  <c r="N4117" i="4" a="1"/>
  <c r="N4117" i="4" s="1"/>
  <c r="O4131" i="4"/>
  <c r="O4161" i="4"/>
  <c r="O4216" i="4"/>
  <c r="O4284" i="4"/>
  <c r="N4322" i="4" a="1"/>
  <c r="N4322" i="4" s="1"/>
  <c r="O4322" i="4"/>
  <c r="O4352" i="4"/>
  <c r="N4376" i="4" a="1"/>
  <c r="N4376" i="4" s="1"/>
  <c r="O4376" i="4"/>
  <c r="O4402" i="4"/>
  <c r="O4409" i="4"/>
  <c r="N4416" i="4" a="1"/>
  <c r="N4416" i="4" s="1"/>
  <c r="O4416" i="4"/>
  <c r="O4434" i="4"/>
  <c r="O4560" i="4"/>
  <c r="O4595" i="4"/>
  <c r="O4605" i="4"/>
  <c r="N4605" i="4" a="1"/>
  <c r="N4605" i="4" s="1"/>
  <c r="N4655" i="4" a="1"/>
  <c r="N4655" i="4" s="1"/>
  <c r="O4655" i="4"/>
  <c r="N4740" i="4" a="1"/>
  <c r="N4740" i="4" s="1"/>
  <c r="O4740" i="4"/>
  <c r="O4768" i="4"/>
  <c r="O4883" i="4"/>
  <c r="O4910" i="4"/>
  <c r="N4985" i="4" a="1"/>
  <c r="N4985" i="4" s="1"/>
  <c r="O4985" i="4"/>
  <c r="O5016" i="4"/>
  <c r="N5016" i="4" a="1"/>
  <c r="N5016" i="4" s="1"/>
  <c r="O2910" i="4"/>
  <c r="N2943" i="4" a="1"/>
  <c r="N2943" i="4" s="1"/>
  <c r="N3002" i="4" a="1"/>
  <c r="N3002" i="4" s="1"/>
  <c r="O3054" i="4"/>
  <c r="N3087" i="4" a="1"/>
  <c r="N3087" i="4" s="1"/>
  <c r="N3146" i="4" a="1"/>
  <c r="N3146" i="4" s="1"/>
  <c r="O3198" i="4"/>
  <c r="N3231" i="4" a="1"/>
  <c r="N3231" i="4" s="1"/>
  <c r="N3290" i="4" a="1"/>
  <c r="N3290" i="4" s="1"/>
  <c r="O3342" i="4"/>
  <c r="N3375" i="4" a="1"/>
  <c r="N3375" i="4" s="1"/>
  <c r="N3434" i="4" a="1"/>
  <c r="N3434" i="4" s="1"/>
  <c r="O3486" i="4"/>
  <c r="N3519" i="4" a="1"/>
  <c r="N3519" i="4" s="1"/>
  <c r="N3578" i="4" a="1"/>
  <c r="N3578" i="4" s="1"/>
  <c r="O3630" i="4"/>
  <c r="N3663" i="4" a="1"/>
  <c r="N3663" i="4" s="1"/>
  <c r="N3722" i="4" a="1"/>
  <c r="N3722" i="4" s="1"/>
  <c r="O3774" i="4"/>
  <c r="O3825" i="4"/>
  <c r="O3873" i="4"/>
  <c r="O3897" i="4"/>
  <c r="O3908" i="4"/>
  <c r="O3938" i="4"/>
  <c r="O3941" i="4"/>
  <c r="O3966" i="4"/>
  <c r="N3978" i="4" a="1"/>
  <c r="N3978" i="4" s="1"/>
  <c r="O3986" i="4"/>
  <c r="N4008" i="4" a="1"/>
  <c r="N4008" i="4" s="1"/>
  <c r="O4036" i="4"/>
  <c r="N4036" i="4" a="1"/>
  <c r="N4036" i="4" s="1"/>
  <c r="O4069" i="4"/>
  <c r="N4075" i="4" a="1"/>
  <c r="N4075" i="4" s="1"/>
  <c r="O4075" i="4"/>
  <c r="N4078" i="4" a="1"/>
  <c r="N4078" i="4" s="1"/>
  <c r="O4086" i="4"/>
  <c r="N4086" i="4" a="1"/>
  <c r="N4086" i="4" s="1"/>
  <c r="N4109" i="4" a="1"/>
  <c r="N4109" i="4" s="1"/>
  <c r="O4137" i="4"/>
  <c r="O4194" i="4"/>
  <c r="O4258" i="4"/>
  <c r="O4261" i="4"/>
  <c r="O4331" i="4"/>
  <c r="N4334" i="4" a="1"/>
  <c r="N4334" i="4" s="1"/>
  <c r="O4334" i="4"/>
  <c r="O4385" i="4"/>
  <c r="O4400" i="4"/>
  <c r="N4432" i="4" a="1"/>
  <c r="N4432" i="4" s="1"/>
  <c r="N4447" i="4" a="1"/>
  <c r="N4447" i="4" s="1"/>
  <c r="O4447" i="4"/>
  <c r="O4491" i="4"/>
  <c r="N4503" i="4" a="1"/>
  <c r="N4503" i="4" s="1"/>
  <c r="O4533" i="4"/>
  <c r="N4533" i="4" a="1"/>
  <c r="N4533" i="4" s="1"/>
  <c r="O4581" i="4"/>
  <c r="O4666" i="4"/>
  <c r="O4682" i="4"/>
  <c r="N4691" i="4" a="1"/>
  <c r="N4691" i="4" s="1"/>
  <c r="O4691" i="4"/>
  <c r="O4782" i="4"/>
  <c r="O4837" i="4"/>
  <c r="O4875" i="4"/>
  <c r="O5121" i="4"/>
  <c r="N5128" i="4" a="1"/>
  <c r="N5128" i="4" s="1"/>
  <c r="O5131" i="4"/>
  <c r="N5131" i="4" a="1"/>
  <c r="N5131" i="4" s="1"/>
  <c r="N5166" i="4" a="1"/>
  <c r="N5166" i="4" s="1"/>
  <c r="O5166" i="4"/>
  <c r="O3835" i="4"/>
  <c r="N3835" i="4" a="1"/>
  <c r="N3835" i="4" s="1"/>
  <c r="O4011" i="4"/>
  <c r="N4011" i="4" a="1"/>
  <c r="N4011" i="4" s="1"/>
  <c r="O4143" i="4"/>
  <c r="N4143" i="4" a="1"/>
  <c r="N4143" i="4" s="1"/>
  <c r="O4203" i="4"/>
  <c r="N4203" i="4" a="1"/>
  <c r="N4203" i="4" s="1"/>
  <c r="O4313" i="4"/>
  <c r="N4313" i="4" a="1"/>
  <c r="N4313" i="4" s="1"/>
  <c r="N4510" i="4" a="1"/>
  <c r="N4510" i="4" s="1"/>
  <c r="O4510" i="4"/>
  <c r="N4676" i="4" a="1"/>
  <c r="N4676" i="4" s="1"/>
  <c r="O4676" i="4"/>
  <c r="O4832" i="4"/>
  <c r="N4832" i="4" a="1"/>
  <c r="N4832" i="4" s="1"/>
  <c r="O4862" i="4"/>
  <c r="N4862" i="4" a="1"/>
  <c r="N4862" i="4" s="1"/>
  <c r="N4892" i="4" a="1"/>
  <c r="N4892" i="4" s="1"/>
  <c r="O4892" i="4"/>
  <c r="O4951" i="4"/>
  <c r="N4951" i="4" a="1"/>
  <c r="N4951" i="4" s="1"/>
  <c r="O2934" i="4"/>
  <c r="N2967" i="4" a="1"/>
  <c r="N2967" i="4" s="1"/>
  <c r="N3026" i="4" a="1"/>
  <c r="N3026" i="4" s="1"/>
  <c r="O3078" i="4"/>
  <c r="N3111" i="4" a="1"/>
  <c r="N3111" i="4" s="1"/>
  <c r="N3170" i="4" a="1"/>
  <c r="N3170" i="4" s="1"/>
  <c r="O3222" i="4"/>
  <c r="N3255" i="4" a="1"/>
  <c r="N3255" i="4" s="1"/>
  <c r="N3314" i="4" a="1"/>
  <c r="N3314" i="4" s="1"/>
  <c r="O3366" i="4"/>
  <c r="N3399" i="4" a="1"/>
  <c r="N3399" i="4" s="1"/>
  <c r="N3458" i="4" a="1"/>
  <c r="N3458" i="4" s="1"/>
  <c r="O3510" i="4"/>
  <c r="N3543" i="4" a="1"/>
  <c r="N3543" i="4" s="1"/>
  <c r="N3602" i="4" a="1"/>
  <c r="N3602" i="4" s="1"/>
  <c r="O3654" i="4"/>
  <c r="N3687" i="4" a="1"/>
  <c r="N3687" i="4" s="1"/>
  <c r="N3746" i="4" a="1"/>
  <c r="N3746" i="4" s="1"/>
  <c r="N3828" i="4" a="1"/>
  <c r="N3828" i="4" s="1"/>
  <c r="O3845" i="4"/>
  <c r="O3860" i="4"/>
  <c r="O3865" i="4"/>
  <c r="N3868" i="4" a="1"/>
  <c r="N3868" i="4" s="1"/>
  <c r="O3868" i="4"/>
  <c r="O3879" i="4"/>
  <c r="O3887" i="4"/>
  <c r="N3890" i="4" a="1"/>
  <c r="N3890" i="4" s="1"/>
  <c r="O3903" i="4"/>
  <c r="O3950" i="4"/>
  <c r="O3958" i="4"/>
  <c r="O3969" i="4"/>
  <c r="O4045" i="4"/>
  <c r="O4053" i="4"/>
  <c r="N4161" i="4" a="1"/>
  <c r="N4161" i="4" s="1"/>
  <c r="O4192" i="4"/>
  <c r="O4200" i="4"/>
  <c r="N4284" i="4" a="1"/>
  <c r="N4284" i="4" s="1"/>
  <c r="O4305" i="4"/>
  <c r="O4359" i="4"/>
  <c r="O4395" i="4"/>
  <c r="N4395" i="4" a="1"/>
  <c r="N4395" i="4" s="1"/>
  <c r="O4435" i="4"/>
  <c r="O4441" i="4"/>
  <c r="N4441" i="4" a="1"/>
  <c r="N4441" i="4" s="1"/>
  <c r="N4500" i="4" a="1"/>
  <c r="N4500" i="4" s="1"/>
  <c r="O4500" i="4"/>
  <c r="O4507" i="4"/>
  <c r="N4507" i="4" a="1"/>
  <c r="N4507" i="4" s="1"/>
  <c r="N4534" i="4" a="1"/>
  <c r="N4534" i="4" s="1"/>
  <c r="O4534" i="4"/>
  <c r="N4566" i="4" a="1"/>
  <c r="N4566" i="4" s="1"/>
  <c r="O4639" i="4"/>
  <c r="N4639" i="4" a="1"/>
  <c r="N4639" i="4" s="1"/>
  <c r="N4760" i="4" a="1"/>
  <c r="N4760" i="4" s="1"/>
  <c r="N4779" i="4" a="1"/>
  <c r="N4779" i="4" s="1"/>
  <c r="O4779" i="4"/>
  <c r="N4783" i="4" a="1"/>
  <c r="N4783" i="4" s="1"/>
  <c r="O4783" i="4"/>
  <c r="N4809" i="4" a="1"/>
  <c r="N4809" i="4" s="1"/>
  <c r="O4809" i="4"/>
  <c r="O5125" i="4"/>
  <c r="N5125" i="4" a="1"/>
  <c r="N5125" i="4" s="1"/>
  <c r="O3811" i="4"/>
  <c r="N3813" i="4" a="1"/>
  <c r="N3813" i="4" s="1"/>
  <c r="O3851" i="4"/>
  <c r="O3856" i="4"/>
  <c r="O3863" i="4"/>
  <c r="O3883" i="4"/>
  <c r="N3924" i="4" a="1"/>
  <c r="N3924" i="4" s="1"/>
  <c r="O3929" i="4"/>
  <c r="N3929" i="4" a="1"/>
  <c r="N3929" i="4" s="1"/>
  <c r="O3952" i="4"/>
  <c r="O3982" i="4"/>
  <c r="O4010" i="4"/>
  <c r="O4023" i="4"/>
  <c r="O4048" i="4"/>
  <c r="O4096" i="4"/>
  <c r="O4148" i="4"/>
  <c r="N4151" i="4" a="1"/>
  <c r="N4151" i="4" s="1"/>
  <c r="N4159" i="4" a="1"/>
  <c r="N4159" i="4" s="1"/>
  <c r="N4164" i="4" a="1"/>
  <c r="N4164" i="4" s="1"/>
  <c r="O4228" i="4"/>
  <c r="N4242" i="4" a="1"/>
  <c r="N4242" i="4" s="1"/>
  <c r="O4272" i="4"/>
  <c r="O4275" i="4"/>
  <c r="O4303" i="4"/>
  <c r="O4320" i="4"/>
  <c r="O4337" i="4"/>
  <c r="N4381" i="4" a="1"/>
  <c r="N4381" i="4" s="1"/>
  <c r="N4398" i="4" a="1"/>
  <c r="N4398" i="4" s="1"/>
  <c r="O4398" i="4"/>
  <c r="N4442" i="4" a="1"/>
  <c r="N4442" i="4" s="1"/>
  <c r="O4469" i="4"/>
  <c r="N4469" i="4" a="1"/>
  <c r="N4469" i="4" s="1"/>
  <c r="N4484" i="4" a="1"/>
  <c r="N4484" i="4" s="1"/>
  <c r="O4484" i="4"/>
  <c r="N4522" i="4" a="1"/>
  <c r="N4522" i="4" s="1"/>
  <c r="O4542" i="4"/>
  <c r="N4597" i="4" a="1"/>
  <c r="N4597" i="4" s="1"/>
  <c r="N4609" i="4" a="1"/>
  <c r="N4609" i="4" s="1"/>
  <c r="O4609" i="4"/>
  <c r="N4619" i="4" a="1"/>
  <c r="N4619" i="4" s="1"/>
  <c r="N4628" i="4" a="1"/>
  <c r="N4628" i="4" s="1"/>
  <c r="O4628" i="4"/>
  <c r="N4710" i="4" a="1"/>
  <c r="N4710" i="4" s="1"/>
  <c r="N4737" i="4" a="1"/>
  <c r="N4737" i="4" s="1"/>
  <c r="O4755" i="4"/>
  <c r="N4755" i="4" a="1"/>
  <c r="N4755" i="4" s="1"/>
  <c r="O4773" i="4"/>
  <c r="N4773" i="4" a="1"/>
  <c r="N4773" i="4" s="1"/>
  <c r="O4806" i="4"/>
  <c r="N4826" i="4" a="1"/>
  <c r="N4826" i="4" s="1"/>
  <c r="N4829" i="4" a="1"/>
  <c r="N4829" i="4" s="1"/>
  <c r="N4847" i="4" a="1"/>
  <c r="N4847" i="4" s="1"/>
  <c r="O4899" i="4"/>
  <c r="N4899" i="4" a="1"/>
  <c r="N4899" i="4" s="1"/>
  <c r="N4921" i="4" a="1"/>
  <c r="N4921" i="4" s="1"/>
  <c r="N4931" i="4" a="1"/>
  <c r="N4931" i="4" s="1"/>
  <c r="N4972" i="4" a="1"/>
  <c r="N4972" i="4" s="1"/>
  <c r="O4982" i="4"/>
  <c r="N4982" i="4" a="1"/>
  <c r="N4982" i="4" s="1"/>
  <c r="N5044" i="4" a="1"/>
  <c r="N5044" i="4" s="1"/>
  <c r="O5044" i="4"/>
  <c r="N5078" i="4" a="1"/>
  <c r="N5078" i="4" s="1"/>
  <c r="O5189" i="4"/>
  <c r="N5208" i="4" a="1"/>
  <c r="N5208" i="4" s="1"/>
  <c r="O5208" i="4"/>
  <c r="O3945" i="4"/>
  <c r="N4404" i="4" a="1"/>
  <c r="N4404" i="4" s="1"/>
  <c r="O4404" i="4"/>
  <c r="N4508" i="4" a="1"/>
  <c r="N4508" i="4" s="1"/>
  <c r="O4508" i="4"/>
  <c r="N4561" i="4" a="1"/>
  <c r="N4561" i="4" s="1"/>
  <c r="O4561" i="4"/>
  <c r="N4594" i="4" a="1"/>
  <c r="N4594" i="4" s="1"/>
  <c r="O4594" i="4"/>
  <c r="O4671" i="4"/>
  <c r="N4671" i="4" a="1"/>
  <c r="N4671" i="4" s="1"/>
  <c r="N4950" i="4" a="1"/>
  <c r="N4950" i="4" s="1"/>
  <c r="O4950" i="4"/>
  <c r="O5001" i="4"/>
  <c r="N5001" i="4" a="1"/>
  <c r="N5001" i="4" s="1"/>
  <c r="O5154" i="4"/>
  <c r="N5154" i="4" a="1"/>
  <c r="N5154" i="4" s="1"/>
  <c r="N5164" i="4" a="1"/>
  <c r="N5164" i="4" s="1"/>
  <c r="O5164" i="4"/>
  <c r="O3847" i="4"/>
  <c r="O3871" i="4"/>
  <c r="O3881" i="4"/>
  <c r="N3883" i="4" a="1"/>
  <c r="N3883" i="4" s="1"/>
  <c r="N3935" i="4" a="1"/>
  <c r="N3935" i="4" s="1"/>
  <c r="N3950" i="4" a="1"/>
  <c r="N3950" i="4" s="1"/>
  <c r="N3952" i="4" a="1"/>
  <c r="N3952" i="4" s="1"/>
  <c r="N3967" i="4" a="1"/>
  <c r="N3967" i="4" s="1"/>
  <c r="O3980" i="4"/>
  <c r="O4013" i="4"/>
  <c r="O4018" i="4"/>
  <c r="O4034" i="4"/>
  <c r="O4039" i="4"/>
  <c r="O4046" i="4"/>
  <c r="O4076" i="4"/>
  <c r="O4089" i="4"/>
  <c r="N4115" i="4" a="1"/>
  <c r="N4115" i="4" s="1"/>
  <c r="N4138" i="4" a="1"/>
  <c r="N4138" i="4" s="1"/>
  <c r="N4154" i="4" a="1"/>
  <c r="N4154" i="4" s="1"/>
  <c r="O4180" i="4"/>
  <c r="N4209" i="4" a="1"/>
  <c r="N4209" i="4" s="1"/>
  <c r="O4220" i="4"/>
  <c r="O4223" i="4"/>
  <c r="O4248" i="4"/>
  <c r="O4270" i="4"/>
  <c r="N4272" i="4" a="1"/>
  <c r="N4272" i="4" s="1"/>
  <c r="N4287" i="4" a="1"/>
  <c r="N4287" i="4" s="1"/>
  <c r="O4312" i="4"/>
  <c r="O4378" i="4"/>
  <c r="N4387" i="4" a="1"/>
  <c r="N4387" i="4" s="1"/>
  <c r="N4393" i="4" a="1"/>
  <c r="N4393" i="4" s="1"/>
  <c r="N4461" i="4" a="1"/>
  <c r="N4461" i="4" s="1"/>
  <c r="O4525" i="4"/>
  <c r="O4531" i="4"/>
  <c r="O4552" i="4"/>
  <c r="N4606" i="4" a="1"/>
  <c r="N4606" i="4" s="1"/>
  <c r="N4699" i="4" a="1"/>
  <c r="N4699" i="4" s="1"/>
  <c r="O4704" i="4"/>
  <c r="O4723" i="4"/>
  <c r="N4732" i="4" a="1"/>
  <c r="N4732" i="4" s="1"/>
  <c r="N4800" i="4" a="1"/>
  <c r="N4800" i="4" s="1"/>
  <c r="O4800" i="4"/>
  <c r="O4954" i="4"/>
  <c r="N5068" i="4" a="1"/>
  <c r="N5068" i="4" s="1"/>
  <c r="O5068" i="4"/>
  <c r="O5135" i="4"/>
  <c r="O3895" i="4"/>
  <c r="O3913" i="4"/>
  <c r="O3934" i="4"/>
  <c r="N3948" i="4" a="1"/>
  <c r="N3948" i="4" s="1"/>
  <c r="O3962" i="4"/>
  <c r="N3983" i="4" a="1"/>
  <c r="N3983" i="4" s="1"/>
  <c r="O3990" i="4"/>
  <c r="N3990" i="4" a="1"/>
  <c r="N3990" i="4" s="1"/>
  <c r="O4002" i="4"/>
  <c r="O4028" i="4"/>
  <c r="N4042" i="4" a="1"/>
  <c r="N4042" i="4" s="1"/>
  <c r="N4068" i="4" a="1"/>
  <c r="N4068" i="4" s="1"/>
  <c r="O4103" i="4"/>
  <c r="O4108" i="4"/>
  <c r="O4130" i="4"/>
  <c r="O4152" i="4"/>
  <c r="N4167" i="4" a="1"/>
  <c r="N4167" i="4" s="1"/>
  <c r="O4174" i="4"/>
  <c r="O4196" i="4"/>
  <c r="O4206" i="4"/>
  <c r="O4227" i="4"/>
  <c r="O4235" i="4"/>
  <c r="O4240" i="4"/>
  <c r="N4277" i="4" a="1"/>
  <c r="N4277" i="4" s="1"/>
  <c r="N4306" i="4" a="1"/>
  <c r="N4306" i="4" s="1"/>
  <c r="O4314" i="4"/>
  <c r="N4330" i="4" a="1"/>
  <c r="N4330" i="4" s="1"/>
  <c r="O4346" i="4"/>
  <c r="N4363" i="4" a="1"/>
  <c r="N4363" i="4" s="1"/>
  <c r="N4374" i="4" a="1"/>
  <c r="N4374" i="4" s="1"/>
  <c r="O4422" i="4"/>
  <c r="O4453" i="4"/>
  <c r="N4487" i="4" a="1"/>
  <c r="N4487" i="4" s="1"/>
  <c r="O4523" i="4"/>
  <c r="N4529" i="4" a="1"/>
  <c r="N4529" i="4" s="1"/>
  <c r="N4695" i="4" a="1"/>
  <c r="N4695" i="4" s="1"/>
  <c r="O4715" i="4"/>
  <c r="N4762" i="4" a="1"/>
  <c r="N4762" i="4" s="1"/>
  <c r="O4805" i="4"/>
  <c r="N4805" i="4" a="1"/>
  <c r="N4805" i="4" s="1"/>
  <c r="N4814" i="4" a="1"/>
  <c r="N4814" i="4" s="1"/>
  <c r="N4876" i="4" a="1"/>
  <c r="N4876" i="4" s="1"/>
  <c r="O4970" i="4"/>
  <c r="N4970" i="4" a="1"/>
  <c r="N4970" i="4" s="1"/>
  <c r="O5083" i="4"/>
  <c r="N5089" i="4" a="1"/>
  <c r="N5089" i="4" s="1"/>
  <c r="O5114" i="4"/>
  <c r="O5202" i="4"/>
  <c r="N4652" i="4" a="1"/>
  <c r="N4652" i="4" s="1"/>
  <c r="O4652" i="4"/>
  <c r="O3857" i="4"/>
  <c r="N3900" i="4" a="1"/>
  <c r="N3900" i="4" s="1"/>
  <c r="O3916" i="4"/>
  <c r="O3932" i="4"/>
  <c r="O3946" i="4"/>
  <c r="O3960" i="4"/>
  <c r="O3974" i="4"/>
  <c r="O4000" i="4"/>
  <c r="N4007" i="4" a="1"/>
  <c r="N4007" i="4" s="1"/>
  <c r="O4014" i="4"/>
  <c r="O4026" i="4"/>
  <c r="N4092" i="4" a="1"/>
  <c r="N4092" i="4" s="1"/>
  <c r="N4116" i="4" a="1"/>
  <c r="N4116" i="4" s="1"/>
  <c r="N4133" i="4" a="1"/>
  <c r="N4133" i="4" s="1"/>
  <c r="O4140" i="4"/>
  <c r="N4155" i="4" a="1"/>
  <c r="N4155" i="4" s="1"/>
  <c r="O4172" i="4"/>
  <c r="O4182" i="4"/>
  <c r="N4194" i="4" a="1"/>
  <c r="N4194" i="4" s="1"/>
  <c r="N4199" i="4" a="1"/>
  <c r="N4199" i="4" s="1"/>
  <c r="O4204" i="4"/>
  <c r="N4206" i="4" a="1"/>
  <c r="N4206" i="4" s="1"/>
  <c r="O4301" i="4"/>
  <c r="N4325" i="4" a="1"/>
  <c r="N4325" i="4" s="1"/>
  <c r="N4347" i="4" a="1"/>
  <c r="N4347" i="4" s="1"/>
  <c r="O4355" i="4"/>
  <c r="N4402" i="4" a="1"/>
  <c r="N4402" i="4" s="1"/>
  <c r="O4408" i="4"/>
  <c r="O4496" i="4"/>
  <c r="O4505" i="4"/>
  <c r="O4513" i="4"/>
  <c r="O4553" i="4"/>
  <c r="N4553" i="4" a="1"/>
  <c r="N4553" i="4" s="1"/>
  <c r="N4574" i="4" a="1"/>
  <c r="N4574" i="4" s="1"/>
  <c r="O4579" i="4"/>
  <c r="O4590" i="4"/>
  <c r="O4611" i="4"/>
  <c r="O4614" i="4"/>
  <c r="N4629" i="4" a="1"/>
  <c r="N4629" i="4" s="1"/>
  <c r="N4644" i="4" a="1"/>
  <c r="N4644" i="4" s="1"/>
  <c r="N4713" i="4" a="1"/>
  <c r="N4713" i="4" s="1"/>
  <c r="O4713" i="4"/>
  <c r="O4725" i="4"/>
  <c r="O4780" i="4"/>
  <c r="O4827" i="4"/>
  <c r="N4827" i="4" a="1"/>
  <c r="N4827" i="4" s="1"/>
  <c r="O4895" i="4"/>
  <c r="N4905" i="4" a="1"/>
  <c r="N4905" i="4" s="1"/>
  <c r="O4905" i="4"/>
  <c r="N4959" i="4" a="1"/>
  <c r="N4959" i="4" s="1"/>
  <c r="O4959" i="4"/>
  <c r="O5021" i="4"/>
  <c r="N5060" i="4" a="1"/>
  <c r="N5060" i="4" s="1"/>
  <c r="N5083" i="4" a="1"/>
  <c r="N5083" i="4" s="1"/>
  <c r="O5107" i="4"/>
  <c r="N5107" i="4" a="1"/>
  <c r="N5107" i="4" s="1"/>
  <c r="O5111" i="4"/>
  <c r="N5111" i="4" a="1"/>
  <c r="N5111" i="4" s="1"/>
  <c r="N5159" i="4" a="1"/>
  <c r="N5159" i="4" s="1"/>
  <c r="N5199" i="4" a="1"/>
  <c r="N5199" i="4" s="1"/>
  <c r="O4226" i="4"/>
  <c r="O4252" i="4"/>
  <c r="O4266" i="4"/>
  <c r="O4292" i="4"/>
  <c r="O4340" i="4"/>
  <c r="O4697" i="4"/>
  <c r="O4794" i="4"/>
  <c r="N4797" i="4" a="1"/>
  <c r="N4797" i="4" s="1"/>
  <c r="O4797" i="4"/>
  <c r="O4902" i="4"/>
  <c r="N4902" i="4" a="1"/>
  <c r="N4902" i="4" s="1"/>
  <c r="O4926" i="4"/>
  <c r="N4926" i="4" a="1"/>
  <c r="N4926" i="4" s="1"/>
  <c r="N4933" i="4" a="1"/>
  <c r="N4933" i="4" s="1"/>
  <c r="O4933" i="4"/>
  <c r="O4969" i="4"/>
  <c r="N4976" i="4" a="1"/>
  <c r="N4976" i="4" s="1"/>
  <c r="O4976" i="4"/>
  <c r="O5059" i="4"/>
  <c r="N5059" i="4" a="1"/>
  <c r="N5059" i="4" s="1"/>
  <c r="O5069" i="4"/>
  <c r="O5084" i="4"/>
  <c r="N5142" i="4" a="1"/>
  <c r="N5142" i="4" s="1"/>
  <c r="O5142" i="4"/>
  <c r="O5176" i="4"/>
  <c r="N5188" i="4" a="1"/>
  <c r="N5188" i="4" s="1"/>
  <c r="O5188" i="4"/>
  <c r="O5191" i="4"/>
  <c r="O3837" i="4"/>
  <c r="O3861" i="4"/>
  <c r="O3885" i="4"/>
  <c r="O3909" i="4"/>
  <c r="O3954" i="4"/>
  <c r="O3972" i="4"/>
  <c r="O4006" i="4"/>
  <c r="O4022" i="4"/>
  <c r="O4038" i="4"/>
  <c r="O4056" i="4"/>
  <c r="O4072" i="4"/>
  <c r="O4090" i="4"/>
  <c r="O4106" i="4"/>
  <c r="O4113" i="4"/>
  <c r="O4120" i="4"/>
  <c r="N4146" i="4" a="1"/>
  <c r="N4146" i="4" s="1"/>
  <c r="O4179" i="4"/>
  <c r="O4212" i="4"/>
  <c r="O4257" i="4"/>
  <c r="O4264" i="4"/>
  <c r="N4290" i="4" a="1"/>
  <c r="N4290" i="4" s="1"/>
  <c r="O4323" i="4"/>
  <c r="N4348" i="4" a="1"/>
  <c r="N4348" i="4" s="1"/>
  <c r="O4353" i="4"/>
  <c r="O4358" i="4"/>
  <c r="N4366" i="4" a="1"/>
  <c r="N4366" i="4" s="1"/>
  <c r="N4384" i="4" a="1"/>
  <c r="N4384" i="4" s="1"/>
  <c r="O4394" i="4"/>
  <c r="N4407" i="4" a="1"/>
  <c r="N4407" i="4" s="1"/>
  <c r="N4454" i="4" a="1"/>
  <c r="N4454" i="4" s="1"/>
  <c r="O4472" i="4"/>
  <c r="N4475" i="4" a="1"/>
  <c r="N4475" i="4" s="1"/>
  <c r="O4475" i="4"/>
  <c r="O4521" i="4"/>
  <c r="O4558" i="4"/>
  <c r="O4593" i="4"/>
  <c r="O4596" i="4"/>
  <c r="O4599" i="4"/>
  <c r="N4599" i="4" a="1"/>
  <c r="N4599" i="4" s="1"/>
  <c r="N4607" i="4" a="1"/>
  <c r="N4607" i="4" s="1"/>
  <c r="O4642" i="4"/>
  <c r="O4645" i="4"/>
  <c r="N4664" i="4" a="1"/>
  <c r="N4664" i="4" s="1"/>
  <c r="N4681" i="4" a="1"/>
  <c r="N4681" i="4" s="1"/>
  <c r="N4684" i="4" a="1"/>
  <c r="N4684" i="4" s="1"/>
  <c r="N4689" i="4" a="1"/>
  <c r="N4689" i="4" s="1"/>
  <c r="N4692" i="4" a="1"/>
  <c r="N4692" i="4" s="1"/>
  <c r="O4717" i="4"/>
  <c r="O4763" i="4"/>
  <c r="N4786" i="4" a="1"/>
  <c r="N4786" i="4" s="1"/>
  <c r="O4803" i="4"/>
  <c r="N4810" i="4" a="1"/>
  <c r="N4810" i="4" s="1"/>
  <c r="N4842" i="4" a="1"/>
  <c r="N4842" i="4" s="1"/>
  <c r="N4866" i="4" a="1"/>
  <c r="N4866" i="4" s="1"/>
  <c r="O4884" i="4"/>
  <c r="O4887" i="4"/>
  <c r="N4896" i="4" a="1"/>
  <c r="N4896" i="4" s="1"/>
  <c r="O4896" i="4"/>
  <c r="O4920" i="4"/>
  <c r="O4961" i="4"/>
  <c r="O4973" i="4"/>
  <c r="N4973" i="4" a="1"/>
  <c r="N4973" i="4" s="1"/>
  <c r="N4986" i="4" a="1"/>
  <c r="N4986" i="4" s="1"/>
  <c r="O4999" i="4"/>
  <c r="N4999" i="4" a="1"/>
  <c r="N4999" i="4" s="1"/>
  <c r="N5017" i="4" a="1"/>
  <c r="N5017" i="4" s="1"/>
  <c r="O5017" i="4"/>
  <c r="O5050" i="4"/>
  <c r="N5050" i="4" a="1"/>
  <c r="N5050" i="4" s="1"/>
  <c r="O5099" i="4"/>
  <c r="N5173" i="4" a="1"/>
  <c r="N5173" i="4" s="1"/>
  <c r="N5182" i="4" a="1"/>
  <c r="N5182" i="4" s="1"/>
  <c r="O4198" i="4"/>
  <c r="O4224" i="4"/>
  <c r="N4229" i="4" a="1"/>
  <c r="N4229" i="4" s="1"/>
  <c r="N4236" i="4" a="1"/>
  <c r="N4236" i="4" s="1"/>
  <c r="O4250" i="4"/>
  <c r="O4276" i="4"/>
  <c r="N4278" i="4" a="1"/>
  <c r="N4278" i="4" s="1"/>
  <c r="O4290" i="4"/>
  <c r="N4295" i="4" a="1"/>
  <c r="N4295" i="4" s="1"/>
  <c r="O4302" i="4"/>
  <c r="O4316" i="4"/>
  <c r="N4338" i="4" a="1"/>
  <c r="N4338" i="4" s="1"/>
  <c r="O4343" i="4"/>
  <c r="N4379" i="4" a="1"/>
  <c r="N4379" i="4" s="1"/>
  <c r="O4415" i="4"/>
  <c r="N4436" i="4" a="1"/>
  <c r="N4436" i="4" s="1"/>
  <c r="O4436" i="4"/>
  <c r="N4462" i="4" a="1"/>
  <c r="N4462" i="4" s="1"/>
  <c r="N4470" i="4" a="1"/>
  <c r="N4470" i="4" s="1"/>
  <c r="N4488" i="4" a="1"/>
  <c r="N4488" i="4" s="1"/>
  <c r="N4501" i="4" a="1"/>
  <c r="N4501" i="4" s="1"/>
  <c r="N4504" i="4" a="1"/>
  <c r="N4504" i="4" s="1"/>
  <c r="O4506" i="4"/>
  <c r="O4551" i="4"/>
  <c r="O4564" i="4"/>
  <c r="N4586" i="4" a="1"/>
  <c r="N4586" i="4" s="1"/>
  <c r="N4618" i="4" a="1"/>
  <c r="N4618" i="4" s="1"/>
  <c r="O4656" i="4"/>
  <c r="N4678" i="4" a="1"/>
  <c r="N4678" i="4" s="1"/>
  <c r="N4706" i="4" a="1"/>
  <c r="N4706" i="4" s="1"/>
  <c r="N4723" i="4" a="1"/>
  <c r="N4723" i="4" s="1"/>
  <c r="N4756" i="4" a="1"/>
  <c r="N4756" i="4" s="1"/>
  <c r="N4775" i="4" a="1"/>
  <c r="N4775" i="4" s="1"/>
  <c r="O4786" i="4"/>
  <c r="N4789" i="4" a="1"/>
  <c r="N4789" i="4" s="1"/>
  <c r="N4831" i="4" a="1"/>
  <c r="N4831" i="4" s="1"/>
  <c r="O4842" i="4"/>
  <c r="O4848" i="4"/>
  <c r="N4853" i="4" a="1"/>
  <c r="N4853" i="4" s="1"/>
  <c r="N4863" i="4" a="1"/>
  <c r="N4863" i="4" s="1"/>
  <c r="N4875" i="4" a="1"/>
  <c r="N4875" i="4" s="1"/>
  <c r="N4881" i="4" a="1"/>
  <c r="N4881" i="4" s="1"/>
  <c r="N4983" i="4" a="1"/>
  <c r="N4983" i="4" s="1"/>
  <c r="O4986" i="4"/>
  <c r="N4991" i="4" a="1"/>
  <c r="N4991" i="4" s="1"/>
  <c r="O4991" i="4"/>
  <c r="N5009" i="4" a="1"/>
  <c r="N5009" i="4" s="1"/>
  <c r="N5014" i="4" a="1"/>
  <c r="N5014" i="4" s="1"/>
  <c r="O5027" i="4"/>
  <c r="N5027" i="4" a="1"/>
  <c r="N5027" i="4" s="1"/>
  <c r="N5056" i="4" a="1"/>
  <c r="N5056" i="4" s="1"/>
  <c r="O5112" i="4"/>
  <c r="O5158" i="4"/>
  <c r="N5170" i="4" a="1"/>
  <c r="N5170" i="4" s="1"/>
  <c r="O5170" i="4"/>
  <c r="O5173" i="4"/>
  <c r="O5204" i="4"/>
  <c r="N5204" i="4" a="1"/>
  <c r="N5204" i="4" s="1"/>
  <c r="N5213" i="4" a="1"/>
  <c r="N5213" i="4" s="1"/>
  <c r="O4118" i="4"/>
  <c r="O4142" i="4"/>
  <c r="O4166" i="4"/>
  <c r="O4190" i="4"/>
  <c r="O4214" i="4"/>
  <c r="O4238" i="4"/>
  <c r="O4262" i="4"/>
  <c r="O4286" i="4"/>
  <c r="O4310" i="4"/>
  <c r="N4328" i="4" a="1"/>
  <c r="N4328" i="4" s="1"/>
  <c r="N4346" i="4" a="1"/>
  <c r="N4346" i="4" s="1"/>
  <c r="O4351" i="4"/>
  <c r="N4358" i="4" a="1"/>
  <c r="N4358" i="4" s="1"/>
  <c r="N4365" i="4" a="1"/>
  <c r="N4365" i="4" s="1"/>
  <c r="O4411" i="4"/>
  <c r="O4418" i="4"/>
  <c r="O4514" i="4"/>
  <c r="N4536" i="4" a="1"/>
  <c r="N4536" i="4" s="1"/>
  <c r="N4564" i="4" a="1"/>
  <c r="N4564" i="4" s="1"/>
  <c r="N4569" i="4" a="1"/>
  <c r="N4569" i="4" s="1"/>
  <c r="O4584" i="4"/>
  <c r="N4617" i="4" a="1"/>
  <c r="N4617" i="4" s="1"/>
  <c r="O4632" i="4"/>
  <c r="O4635" i="4"/>
  <c r="N4656" i="4" a="1"/>
  <c r="N4656" i="4" s="1"/>
  <c r="O4669" i="4"/>
  <c r="O4690" i="4"/>
  <c r="N4712" i="4" a="1"/>
  <c r="N4712" i="4" s="1"/>
  <c r="O4741" i="4"/>
  <c r="O4765" i="4"/>
  <c r="O4776" i="4"/>
  <c r="N4838" i="4" a="1"/>
  <c r="N4838" i="4" s="1"/>
  <c r="O4864" i="4"/>
  <c r="O4935" i="4"/>
  <c r="O4974" i="4"/>
  <c r="O5023" i="4"/>
  <c r="N5029" i="4" a="1"/>
  <c r="N5029" i="4" s="1"/>
  <c r="N5049" i="4" a="1"/>
  <c r="N5049" i="4" s="1"/>
  <c r="O5088" i="4"/>
  <c r="N5108" i="4" a="1"/>
  <c r="N5108" i="4" s="1"/>
  <c r="O5138" i="4"/>
  <c r="N5138" i="4" a="1"/>
  <c r="N5138" i="4" s="1"/>
  <c r="N5183" i="4" a="1"/>
  <c r="N5183" i="4" s="1"/>
  <c r="O5195" i="4"/>
  <c r="O3920" i="4"/>
  <c r="O3944" i="4"/>
  <c r="O3968" i="4"/>
  <c r="O3992" i="4"/>
  <c r="O4016" i="4"/>
  <c r="O4040" i="4"/>
  <c r="O4064" i="4"/>
  <c r="O4088" i="4"/>
  <c r="O4112" i="4"/>
  <c r="O4136" i="4"/>
  <c r="O4160" i="4"/>
  <c r="O4184" i="4"/>
  <c r="O4208" i="4"/>
  <c r="O4232" i="4"/>
  <c r="O4256" i="4"/>
  <c r="O4280" i="4"/>
  <c r="O4304" i="4"/>
  <c r="N4351" i="4" a="1"/>
  <c r="N4351" i="4" s="1"/>
  <c r="N4368" i="4" a="1"/>
  <c r="N4368" i="4" s="1"/>
  <c r="N4378" i="4" a="1"/>
  <c r="N4378" i="4" s="1"/>
  <c r="N4390" i="4" a="1"/>
  <c r="N4390" i="4" s="1"/>
  <c r="N4424" i="4" a="1"/>
  <c r="N4424" i="4" s="1"/>
  <c r="N4446" i="4" a="1"/>
  <c r="N4446" i="4" s="1"/>
  <c r="N4456" i="4" a="1"/>
  <c r="N4456" i="4" s="1"/>
  <c r="O4463" i="4"/>
  <c r="N4468" i="4" a="1"/>
  <c r="N4468" i="4" s="1"/>
  <c r="N4478" i="4" a="1"/>
  <c r="N4478" i="4" s="1"/>
  <c r="N4490" i="4" a="1"/>
  <c r="N4490" i="4" s="1"/>
  <c r="N4512" i="4" a="1"/>
  <c r="N4512" i="4" s="1"/>
  <c r="O4527" i="4"/>
  <c r="N4537" i="4" a="1"/>
  <c r="N4537" i="4" s="1"/>
  <c r="N4547" i="4" a="1"/>
  <c r="N4547" i="4" s="1"/>
  <c r="N4550" i="4" a="1"/>
  <c r="N4550" i="4" s="1"/>
  <c r="N4610" i="4" a="1"/>
  <c r="N4610" i="4" s="1"/>
  <c r="O4623" i="4"/>
  <c r="N4630" i="4" a="1"/>
  <c r="N4630" i="4" s="1"/>
  <c r="N4636" i="4" a="1"/>
  <c r="N4636" i="4" s="1"/>
  <c r="N4654" i="4" a="1"/>
  <c r="N4654" i="4" s="1"/>
  <c r="N4662" i="4" a="1"/>
  <c r="N4662" i="4" s="1"/>
  <c r="O4662" i="4"/>
  <c r="O4670" i="4"/>
  <c r="N4675" i="4" a="1"/>
  <c r="N4675" i="4" s="1"/>
  <c r="N4694" i="4" a="1"/>
  <c r="N4694" i="4" s="1"/>
  <c r="N4704" i="4" a="1"/>
  <c r="N4704" i="4" s="1"/>
  <c r="N4715" i="4" a="1"/>
  <c r="N4715" i="4" s="1"/>
  <c r="O4742" i="4"/>
  <c r="N4750" i="4" a="1"/>
  <c r="N4750" i="4" s="1"/>
  <c r="N4763" i="4" a="1"/>
  <c r="N4763" i="4" s="1"/>
  <c r="N4766" i="4" a="1"/>
  <c r="N4766" i="4" s="1"/>
  <c r="N4788" i="4" a="1"/>
  <c r="N4788" i="4" s="1"/>
  <c r="O4796" i="4"/>
  <c r="O4819" i="4"/>
  <c r="N4819" i="4" a="1"/>
  <c r="N4819" i="4" s="1"/>
  <c r="O4865" i="4"/>
  <c r="O4882" i="4"/>
  <c r="O4932" i="4"/>
  <c r="N4975" i="4" a="1"/>
  <c r="N4975" i="4" s="1"/>
  <c r="N4981" i="4" a="1"/>
  <c r="N4981" i="4" s="1"/>
  <c r="O4995" i="4"/>
  <c r="N5003" i="4" a="1"/>
  <c r="N5003" i="4" s="1"/>
  <c r="O5012" i="4"/>
  <c r="O5061" i="4"/>
  <c r="O5077" i="4"/>
  <c r="N5088" i="4" a="1"/>
  <c r="N5088" i="4" s="1"/>
  <c r="N5094" i="4" a="1"/>
  <c r="N5094" i="4" s="1"/>
  <c r="O5094" i="4"/>
  <c r="N5148" i="4" a="1"/>
  <c r="N5148" i="4" s="1"/>
  <c r="N5169" i="4" a="1"/>
  <c r="N5169" i="4" s="1"/>
  <c r="N4332" i="4" a="1"/>
  <c r="N4332" i="4" s="1"/>
  <c r="N4354" i="4" a="1"/>
  <c r="N4354" i="4" s="1"/>
  <c r="O4370" i="4"/>
  <c r="N4382" i="4" a="1"/>
  <c r="N4382" i="4" s="1"/>
  <c r="N4426" i="4" a="1"/>
  <c r="N4426" i="4" s="1"/>
  <c r="N4438" i="4" a="1"/>
  <c r="N4438" i="4" s="1"/>
  <c r="O4445" i="4"/>
  <c r="N4452" i="4" a="1"/>
  <c r="N4452" i="4" s="1"/>
  <c r="N4464" i="4" a="1"/>
  <c r="N4464" i="4" s="1"/>
  <c r="N4511" i="4" a="1"/>
  <c r="N4511" i="4" s="1"/>
  <c r="N4526" i="4" a="1"/>
  <c r="N4526" i="4" s="1"/>
  <c r="N4538" i="4" a="1"/>
  <c r="N4538" i="4" s="1"/>
  <c r="N4545" i="4" a="1"/>
  <c r="N4545" i="4" s="1"/>
  <c r="O4562" i="4"/>
  <c r="O4572" i="4"/>
  <c r="N4616" i="4" a="1"/>
  <c r="N4616" i="4" s="1"/>
  <c r="N4638" i="4" a="1"/>
  <c r="N4638" i="4" s="1"/>
  <c r="O4658" i="4"/>
  <c r="N4668" i="4" a="1"/>
  <c r="N4668" i="4" s="1"/>
  <c r="O4680" i="4"/>
  <c r="O4683" i="4"/>
  <c r="N4736" i="4" a="1"/>
  <c r="N4736" i="4" s="1"/>
  <c r="O4754" i="4"/>
  <c r="O4784" i="4"/>
  <c r="O4822" i="4"/>
  <c r="O4871" i="4"/>
  <c r="O4877" i="4"/>
  <c r="N4877" i="4" a="1"/>
  <c r="N4877" i="4" s="1"/>
  <c r="N4908" i="4" a="1"/>
  <c r="N4908" i="4" s="1"/>
  <c r="N4945" i="4" a="1"/>
  <c r="N4945" i="4" s="1"/>
  <c r="N4965" i="4" a="1"/>
  <c r="N4965" i="4" s="1"/>
  <c r="O4965" i="4"/>
  <c r="O5026" i="4"/>
  <c r="N5052" i="4" a="1"/>
  <c r="N5052" i="4" s="1"/>
  <c r="O5081" i="4"/>
  <c r="O5119" i="4"/>
  <c r="O5141" i="4"/>
  <c r="O5147" i="4"/>
  <c r="N5147" i="4" a="1"/>
  <c r="N5147" i="4" s="1"/>
  <c r="O5162" i="4"/>
  <c r="O5217" i="4"/>
  <c r="O5223" i="4"/>
  <c r="N4614" i="4" a="1"/>
  <c r="N4614" i="4" s="1"/>
  <c r="O4621" i="4"/>
  <c r="O4638" i="4"/>
  <c r="N4643" i="4" a="1"/>
  <c r="N4643" i="4" s="1"/>
  <c r="N4716" i="4" a="1"/>
  <c r="N4716" i="4" s="1"/>
  <c r="N4739" i="4" a="1"/>
  <c r="N4739" i="4" s="1"/>
  <c r="N4749" i="4" a="1"/>
  <c r="N4749" i="4" s="1"/>
  <c r="O4767" i="4"/>
  <c r="N4774" i="4" a="1"/>
  <c r="N4774" i="4" s="1"/>
  <c r="N4817" i="4" a="1"/>
  <c r="N4817" i="4" s="1"/>
  <c r="N4883" i="4" a="1"/>
  <c r="N4883" i="4" s="1"/>
  <c r="O4908" i="4"/>
  <c r="N4911" i="4" a="1"/>
  <c r="N4911" i="4" s="1"/>
  <c r="N4993" i="4" a="1"/>
  <c r="N4993" i="4" s="1"/>
  <c r="N5004" i="4" a="1"/>
  <c r="N5004" i="4" s="1"/>
  <c r="N5021" i="4" a="1"/>
  <c r="N5021" i="4" s="1"/>
  <c r="O5055" i="4"/>
  <c r="N5067" i="4" a="1"/>
  <c r="N5067" i="4" s="1"/>
  <c r="N5136" i="4" a="1"/>
  <c r="N5136" i="4" s="1"/>
  <c r="O4719" i="4"/>
  <c r="O4728" i="4"/>
  <c r="O4833" i="4"/>
  <c r="O4846" i="4"/>
  <c r="O4851" i="4"/>
  <c r="O4880" i="4"/>
  <c r="O4936" i="4"/>
  <c r="O4984" i="4"/>
  <c r="O5035" i="4"/>
  <c r="N5035" i="4" a="1"/>
  <c r="N5035" i="4" s="1"/>
  <c r="O5073" i="4"/>
  <c r="O5098" i="4"/>
  <c r="O5115" i="4"/>
  <c r="O5123" i="4"/>
  <c r="N4380" i="4" a="1"/>
  <c r="N4380" i="4" s="1"/>
  <c r="N4396" i="4" a="1"/>
  <c r="N4396" i="4" s="1"/>
  <c r="N4414" i="4" a="1"/>
  <c r="N4414" i="4" s="1"/>
  <c r="N4430" i="4" a="1"/>
  <c r="N4430" i="4" s="1"/>
  <c r="N4448" i="4" a="1"/>
  <c r="N4448" i="4" s="1"/>
  <c r="O4466" i="4"/>
  <c r="N4480" i="4" a="1"/>
  <c r="N4480" i="4" s="1"/>
  <c r="N4523" i="4" a="1"/>
  <c r="N4523" i="4" s="1"/>
  <c r="N4542" i="4" a="1"/>
  <c r="N4542" i="4" s="1"/>
  <c r="O4549" i="4"/>
  <c r="N4582" i="4" a="1"/>
  <c r="N4582" i="4" s="1"/>
  <c r="N4608" i="4" a="1"/>
  <c r="N4608" i="4" s="1"/>
  <c r="N4620" i="4" a="1"/>
  <c r="N4620" i="4" s="1"/>
  <c r="O4634" i="4"/>
  <c r="N4641" i="4" a="1"/>
  <c r="N4641" i="4" s="1"/>
  <c r="N4667" i="4" a="1"/>
  <c r="N4667" i="4" s="1"/>
  <c r="N4686" i="4" a="1"/>
  <c r="N4686" i="4" s="1"/>
  <c r="O4693" i="4"/>
  <c r="N4726" i="4" a="1"/>
  <c r="N4726" i="4" s="1"/>
  <c r="N4752" i="4" a="1"/>
  <c r="N4752" i="4" s="1"/>
  <c r="N4764" i="4" a="1"/>
  <c r="N4764" i="4" s="1"/>
  <c r="O4778" i="4"/>
  <c r="N4785" i="4" a="1"/>
  <c r="N4785" i="4" s="1"/>
  <c r="O4795" i="4"/>
  <c r="O4812" i="4"/>
  <c r="O4912" i="4"/>
  <c r="N4925" i="4" a="1"/>
  <c r="N4925" i="4" s="1"/>
  <c r="N4944" i="4" a="1"/>
  <c r="N4944" i="4" s="1"/>
  <c r="O4971" i="4"/>
  <c r="N4979" i="4" a="1"/>
  <c r="N4979" i="4" s="1"/>
  <c r="O4987" i="4"/>
  <c r="O5011" i="4"/>
  <c r="N5030" i="4" a="1"/>
  <c r="N5030" i="4" s="1"/>
  <c r="O5093" i="4"/>
  <c r="N5110" i="4" a="1"/>
  <c r="N5110" i="4" s="1"/>
  <c r="O5143" i="4"/>
  <c r="N5171" i="4" a="1"/>
  <c r="N5171" i="4" s="1"/>
  <c r="N5218" i="4" a="1"/>
  <c r="N5218" i="4" s="1"/>
  <c r="N4362" i="4" a="1"/>
  <c r="N4362" i="4" s="1"/>
  <c r="N4386" i="4" a="1"/>
  <c r="N4386" i="4" s="1"/>
  <c r="N4410" i="4" a="1"/>
  <c r="N4410" i="4" s="1"/>
  <c r="N4434" i="4" a="1"/>
  <c r="N4434" i="4" s="1"/>
  <c r="N4458" i="4" a="1"/>
  <c r="N4458" i="4" s="1"/>
  <c r="N4482" i="4" a="1"/>
  <c r="N4482" i="4" s="1"/>
  <c r="N4506" i="4" a="1"/>
  <c r="N4506" i="4" s="1"/>
  <c r="N4530" i="4" a="1"/>
  <c r="N4530" i="4" s="1"/>
  <c r="N4554" i="4" a="1"/>
  <c r="N4554" i="4" s="1"/>
  <c r="N4578" i="4" a="1"/>
  <c r="N4578" i="4" s="1"/>
  <c r="N4602" i="4" a="1"/>
  <c r="N4602" i="4" s="1"/>
  <c r="N4626" i="4" a="1"/>
  <c r="N4626" i="4" s="1"/>
  <c r="N4650" i="4" a="1"/>
  <c r="N4650" i="4" s="1"/>
  <c r="N4674" i="4" a="1"/>
  <c r="N4674" i="4" s="1"/>
  <c r="N4698" i="4" a="1"/>
  <c r="N4698" i="4" s="1"/>
  <c r="N4722" i="4" a="1"/>
  <c r="N4722" i="4" s="1"/>
  <c r="N4746" i="4" a="1"/>
  <c r="N4746" i="4" s="1"/>
  <c r="N4770" i="4" a="1"/>
  <c r="N4770" i="4" s="1"/>
  <c r="N4792" i="4" a="1"/>
  <c r="N4792" i="4" s="1"/>
  <c r="O4801" i="4"/>
  <c r="N4909" i="4" a="1"/>
  <c r="N4909" i="4" s="1"/>
  <c r="O5063" i="4"/>
  <c r="O5066" i="4"/>
  <c r="O5076" i="4"/>
  <c r="O5105" i="4"/>
  <c r="O5153" i="4"/>
  <c r="O5161" i="4"/>
  <c r="O5211" i="4"/>
  <c r="N5216" i="4" a="1"/>
  <c r="N5216" i="4" s="1"/>
  <c r="O5216" i="4"/>
  <c r="O5224" i="4"/>
  <c r="N4528" i="4" a="1"/>
  <c r="N4528" i="4" s="1"/>
  <c r="N4552" i="4" a="1"/>
  <c r="N4552" i="4" s="1"/>
  <c r="N4576" i="4" a="1"/>
  <c r="N4576" i="4" s="1"/>
  <c r="N4600" i="4" a="1"/>
  <c r="N4600" i="4" s="1"/>
  <c r="N4624" i="4" a="1"/>
  <c r="N4624" i="4" s="1"/>
  <c r="N4648" i="4" a="1"/>
  <c r="N4648" i="4" s="1"/>
  <c r="N4672" i="4" a="1"/>
  <c r="N4672" i="4" s="1"/>
  <c r="N4696" i="4" a="1"/>
  <c r="N4696" i="4" s="1"/>
  <c r="N4720" i="4" a="1"/>
  <c r="N4720" i="4" s="1"/>
  <c r="N4744" i="4" a="1"/>
  <c r="N4744" i="4" s="1"/>
  <c r="N4768" i="4" a="1"/>
  <c r="N4768" i="4" s="1"/>
  <c r="O4828" i="4"/>
  <c r="N4884" i="4" a="1"/>
  <c r="N4884" i="4" s="1"/>
  <c r="O4894" i="4"/>
  <c r="N4942" i="4" a="1"/>
  <c r="N4942" i="4" s="1"/>
  <c r="O4960" i="4"/>
  <c r="O4967" i="4"/>
  <c r="N4980" i="4" a="1"/>
  <c r="N4980" i="4" s="1"/>
  <c r="N5005" i="4" a="1"/>
  <c r="N5005" i="4" s="1"/>
  <c r="O5038" i="4"/>
  <c r="O5043" i="4"/>
  <c r="O5071" i="4"/>
  <c r="N5082" i="4" a="1"/>
  <c r="N5082" i="4" s="1"/>
  <c r="N5100" i="4" a="1"/>
  <c r="N5100" i="4" s="1"/>
  <c r="N5121" i="4" a="1"/>
  <c r="N5121" i="4" s="1"/>
  <c r="O5174" i="4"/>
  <c r="O5187" i="4"/>
  <c r="N5219" i="4" a="1"/>
  <c r="N5219" i="4" s="1"/>
  <c r="N4804" i="4" a="1"/>
  <c r="N4804" i="4" s="1"/>
  <c r="O4840" i="4"/>
  <c r="N4849" i="4" a="1"/>
  <c r="N4849" i="4" s="1"/>
  <c r="N4897" i="4" a="1"/>
  <c r="N4897" i="4" s="1"/>
  <c r="N4916" i="4" a="1"/>
  <c r="N4916" i="4" s="1"/>
  <c r="N5034" i="4" a="1"/>
  <c r="N5034" i="4" s="1"/>
  <c r="O5126" i="4"/>
  <c r="O5139" i="4"/>
  <c r="O5152" i="4"/>
  <c r="O5227" i="4"/>
  <c r="O5232" i="4"/>
  <c r="N4798" i="4" a="1"/>
  <c r="N4798" i="4" s="1"/>
  <c r="N4836" i="4" a="1"/>
  <c r="N4836" i="4" s="1"/>
  <c r="O4893" i="4"/>
  <c r="O4947" i="4"/>
  <c r="N5018" i="4" a="1"/>
  <c r="N5018" i="4" s="1"/>
  <c r="N5065" i="4" a="1"/>
  <c r="N5065" i="4" s="1"/>
  <c r="N5124" i="4" a="1"/>
  <c r="N5124" i="4" s="1"/>
  <c r="O5137" i="4"/>
  <c r="N5140" i="4" a="1"/>
  <c r="N5140" i="4" s="1"/>
  <c r="O5145" i="4"/>
  <c r="O5155" i="4"/>
  <c r="N5155" i="4" a="1"/>
  <c r="N5155" i="4" s="1"/>
  <c r="O5163" i="4"/>
  <c r="N5185" i="4" a="1"/>
  <c r="N5185" i="4" s="1"/>
  <c r="O5225" i="4"/>
  <c r="O5127" i="4"/>
  <c r="O5167" i="4"/>
  <c r="O5200" i="4"/>
  <c r="O5209" i="4"/>
  <c r="O5228" i="4"/>
  <c r="N5235" i="4" a="1"/>
  <c r="N5235" i="4" s="1"/>
  <c r="O4923" i="4"/>
  <c r="O5032" i="4"/>
  <c r="N5041" i="4" a="1"/>
  <c r="N5041" i="4" s="1"/>
  <c r="O5075" i="4"/>
  <c r="O5080" i="4"/>
  <c r="O5087" i="4"/>
  <c r="O5092" i="4"/>
  <c r="O5101" i="4"/>
  <c r="O5113" i="4"/>
  <c r="O5144" i="4"/>
  <c r="N5158" i="4" a="1"/>
  <c r="N5158" i="4" s="1"/>
  <c r="O5165" i="4"/>
  <c r="O5177" i="4"/>
  <c r="O5193" i="4"/>
  <c r="O5207" i="4"/>
  <c r="O5221" i="4"/>
  <c r="O5235" i="4"/>
  <c r="O5079" i="4"/>
  <c r="O5097" i="4"/>
  <c r="O5104" i="4"/>
  <c r="N5113" i="4" a="1"/>
  <c r="N5113" i="4" s="1"/>
  <c r="O5129" i="4"/>
  <c r="N5172" i="4" a="1"/>
  <c r="N5172" i="4" s="1"/>
  <c r="O5215" i="4"/>
  <c r="O5233" i="4"/>
  <c r="O5085" i="4"/>
  <c r="O5109" i="4"/>
  <c r="O5133" i="4"/>
  <c r="O5157" i="4"/>
  <c r="O5181" i="4"/>
  <c r="O5205" i="4"/>
  <c r="O5229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<sst xmlns="http://schemas.openxmlformats.org/spreadsheetml/2006/main" count="31973" uniqueCount="268">
  <si>
    <t>date week commencing</t>
  </si>
  <si>
    <t>sub category</t>
  </si>
  <si>
    <t>Dept £</t>
  </si>
  <si>
    <t>Dept %</t>
  </si>
  <si>
    <t>No. items sold</t>
  </si>
  <si>
    <t>Average selling price £</t>
  </si>
  <si>
    <t>No. of bays</t>
  </si>
  <si>
    <t>% of space</t>
  </si>
  <si>
    <t>Average sale per bay £</t>
  </si>
  <si>
    <t>20/07/2025</t>
  </si>
  <si>
    <t>clothing</t>
  </si>
  <si>
    <t>ladies tops</t>
  </si>
  <si>
    <t>ladies knitwear</t>
  </si>
  <si>
    <t>ladies skirts</t>
  </si>
  <si>
    <t>ladies trousers</t>
  </si>
  <si>
    <t>ladies dresses</t>
  </si>
  <si>
    <t>ladies coats</t>
  </si>
  <si>
    <t>ladies shoes</t>
  </si>
  <si>
    <t>ladies accs</t>
  </si>
  <si>
    <t>mens tops</t>
  </si>
  <si>
    <t>mens shoes accs</t>
  </si>
  <si>
    <t>mens bottoms</t>
  </si>
  <si>
    <t>mens coats jackets and suits</t>
  </si>
  <si>
    <t>kids clothing</t>
  </si>
  <si>
    <t>clothing promotion</t>
  </si>
  <si>
    <t>eol clothing</t>
  </si>
  <si>
    <t>total</t>
  </si>
  <si>
    <t>total for clothing</t>
  </si>
  <si>
    <t>non clothing</t>
  </si>
  <si>
    <t>home</t>
  </si>
  <si>
    <t>jewellery</t>
  </si>
  <si>
    <t>books</t>
  </si>
  <si>
    <t>media</t>
  </si>
  <si>
    <t>electrical</t>
  </si>
  <si>
    <t>furniture</t>
  </si>
  <si>
    <t>kids non clothing</t>
  </si>
  <si>
    <t>non clothing promotion</t>
  </si>
  <si>
    <t>total for non clothing</t>
  </si>
  <si>
    <t>donated total</t>
  </si>
  <si>
    <t>big</t>
  </si>
  <si>
    <t>big xmas cards</t>
  </si>
  <si>
    <t>big cards wrap</t>
  </si>
  <si>
    <t>big gifts</t>
  </si>
  <si>
    <t>total for big</t>
  </si>
  <si>
    <t>donated and big total</t>
  </si>
  <si>
    <t>13/07/2025</t>
  </si>
  <si>
    <t>06/07/2025</t>
  </si>
  <si>
    <t>29/06/2025</t>
  </si>
  <si>
    <t>22/06/2025</t>
  </si>
  <si>
    <t>15/06/2025</t>
  </si>
  <si>
    <t>08/06/2025</t>
  </si>
  <si>
    <t>01/06/2025</t>
  </si>
  <si>
    <t>25/05/2025</t>
  </si>
  <si>
    <t>18/05/2025</t>
  </si>
  <si>
    <t>11/05/2025</t>
  </si>
  <si>
    <t>04/05/2025</t>
  </si>
  <si>
    <t>27/04/2025</t>
  </si>
  <si>
    <t>20/04/2025</t>
  </si>
  <si>
    <t>13/04/2025</t>
  </si>
  <si>
    <t>06/04/2025</t>
  </si>
  <si>
    <t>30/03/2025</t>
  </si>
  <si>
    <t>23/03/2025</t>
  </si>
  <si>
    <t>16/03/2025</t>
  </si>
  <si>
    <t>09/03/2025</t>
  </si>
  <si>
    <t>02/03/2025</t>
  </si>
  <si>
    <t>23/02/2025</t>
  </si>
  <si>
    <t>16/02/2025</t>
  </si>
  <si>
    <t>09/02/2025</t>
  </si>
  <si>
    <t>02/02/2025</t>
  </si>
  <si>
    <t>26/01/2025</t>
  </si>
  <si>
    <t>19/01/2025</t>
  </si>
  <si>
    <t>12/01/2025</t>
  </si>
  <si>
    <t>05/01/2025</t>
  </si>
  <si>
    <t>29/12/2024</t>
  </si>
  <si>
    <t>22/12/2024</t>
  </si>
  <si>
    <t>15/12/2024</t>
  </si>
  <si>
    <t>08/12/2024</t>
  </si>
  <si>
    <t>01/12/2024</t>
  </si>
  <si>
    <t>24/11/2024</t>
  </si>
  <si>
    <t>17/11/2024</t>
  </si>
  <si>
    <t>10/11/2024</t>
  </si>
  <si>
    <t>03/11/2024</t>
  </si>
  <si>
    <t>27/10/2024</t>
  </si>
  <si>
    <t>20/10/2024</t>
  </si>
  <si>
    <t>13/10/2024</t>
  </si>
  <si>
    <t>06/10/2024</t>
  </si>
  <si>
    <t>29/09/2024</t>
  </si>
  <si>
    <t>22/09/2024</t>
  </si>
  <si>
    <t>15/09/2024</t>
  </si>
  <si>
    <t>08/09/2024</t>
  </si>
  <si>
    <t>01/09/2024</t>
  </si>
  <si>
    <t>25/08/2024</t>
  </si>
  <si>
    <t>18/08/2024</t>
  </si>
  <si>
    <t>11/08/2024</t>
  </si>
  <si>
    <t>04/08/2024</t>
  </si>
  <si>
    <t>28/07/2024</t>
  </si>
  <si>
    <t>21/07/2024</t>
  </si>
  <si>
    <t>14/07/2024</t>
  </si>
  <si>
    <t>07/07/2024</t>
  </si>
  <si>
    <t>30/06/2024</t>
  </si>
  <si>
    <t>23/06/2024</t>
  </si>
  <si>
    <t>16/06/2024</t>
  </si>
  <si>
    <t>09/06/2024</t>
  </si>
  <si>
    <t>02/06/2024</t>
  </si>
  <si>
    <t>26/05/2024</t>
  </si>
  <si>
    <t>19/05/2024</t>
  </si>
  <si>
    <t>12/05/2024</t>
  </si>
  <si>
    <t>05/05/2024</t>
  </si>
  <si>
    <t>28/04/2024</t>
  </si>
  <si>
    <t>21/04/2024</t>
  </si>
  <si>
    <t>14/04/2024</t>
  </si>
  <si>
    <t>07/04/2024</t>
  </si>
  <si>
    <t>31/03/2024</t>
  </si>
  <si>
    <t>24/03/2024</t>
  </si>
  <si>
    <t>17/03/2024</t>
  </si>
  <si>
    <t>10/03/2024</t>
  </si>
  <si>
    <t>03/03/2024</t>
  </si>
  <si>
    <t>25/02/2024</t>
  </si>
  <si>
    <t>18/02/2024</t>
  </si>
  <si>
    <t>11/02/2024</t>
  </si>
  <si>
    <t>04/02/2024</t>
  </si>
  <si>
    <t>28/01/2024</t>
  </si>
  <si>
    <t>21/01/2024</t>
  </si>
  <si>
    <t>14/01/2024</t>
  </si>
  <si>
    <t>07/01/2024</t>
  </si>
  <si>
    <t>31/12/2023</t>
  </si>
  <si>
    <t>24/12/2023</t>
  </si>
  <si>
    <t>17/12/2023</t>
  </si>
  <si>
    <t>10/12/2023</t>
  </si>
  <si>
    <t>03/12/2023</t>
  </si>
  <si>
    <t>26/11/2023</t>
  </si>
  <si>
    <t>19/11/2023</t>
  </si>
  <si>
    <t>12/11/2023</t>
  </si>
  <si>
    <t>05/11/2023</t>
  </si>
  <si>
    <t>29/10/2023</t>
  </si>
  <si>
    <t>22/10/2023</t>
  </si>
  <si>
    <t>15/10/2023</t>
  </si>
  <si>
    <t>08/10/2023</t>
  </si>
  <si>
    <t>01/10/2023</t>
  </si>
  <si>
    <t>24/09/2023</t>
  </si>
  <si>
    <t>17/09/2023</t>
  </si>
  <si>
    <t>10/09/2023</t>
  </si>
  <si>
    <t>03/09/2023</t>
  </si>
  <si>
    <t>27/08/2023</t>
  </si>
  <si>
    <t>20/08/2023</t>
  </si>
  <si>
    <t>13/08/2023</t>
  </si>
  <si>
    <t>06/08/2023</t>
  </si>
  <si>
    <t>30/07/2023</t>
  </si>
  <si>
    <t>23/07/2023</t>
  </si>
  <si>
    <t>16/07/2023</t>
  </si>
  <si>
    <t>09/07/2023</t>
  </si>
  <si>
    <t>02/07/2023</t>
  </si>
  <si>
    <t>25/06/2023</t>
  </si>
  <si>
    <t>18/06/2023</t>
  </si>
  <si>
    <t>11/06/2023</t>
  </si>
  <si>
    <t>04/06/2023</t>
  </si>
  <si>
    <t>28/05/2023</t>
  </si>
  <si>
    <t>21/05/2023</t>
  </si>
  <si>
    <t>14/05/2023</t>
  </si>
  <si>
    <t>07/05/2023</t>
  </si>
  <si>
    <t>30/04/2023</t>
  </si>
  <si>
    <t>23/04/2023</t>
  </si>
  <si>
    <t>16/04/2023</t>
  </si>
  <si>
    <t>09/04/2023</t>
  </si>
  <si>
    <t>02/04/2023</t>
  </si>
  <si>
    <t>26/03/2023</t>
  </si>
  <si>
    <t>19/03/2023</t>
  </si>
  <si>
    <t>12/03/2023</t>
  </si>
  <si>
    <t>05/03/2023</t>
  </si>
  <si>
    <t>26/02/2023</t>
  </si>
  <si>
    <t>19/02/2023</t>
  </si>
  <si>
    <t>12/02/2023</t>
  </si>
  <si>
    <t>05/02/2023</t>
  </si>
  <si>
    <t>29/01/2023</t>
  </si>
  <si>
    <t>22/01/2023</t>
  </si>
  <si>
    <t>15/01/2023</t>
  </si>
  <si>
    <t>08/01/2023</t>
  </si>
  <si>
    <t>01/01/2023</t>
  </si>
  <si>
    <t>25/12/2022</t>
  </si>
  <si>
    <t>18/12/2022</t>
  </si>
  <si>
    <t>11/12/2022</t>
  </si>
  <si>
    <t>04/12/2022</t>
  </si>
  <si>
    <t>27/11/2022</t>
  </si>
  <si>
    <t>20/11/2022</t>
  </si>
  <si>
    <t>13/11/2022</t>
  </si>
  <si>
    <t>06/11/2022</t>
  </si>
  <si>
    <t>30/10/2022</t>
  </si>
  <si>
    <t>23/10/2022</t>
  </si>
  <si>
    <t>16/10/2022</t>
  </si>
  <si>
    <t>09/10/2022</t>
  </si>
  <si>
    <t>02/10/2022</t>
  </si>
  <si>
    <t>25/09/2022</t>
  </si>
  <si>
    <t>18/09/2022</t>
  </si>
  <si>
    <t>11/09/2022</t>
  </si>
  <si>
    <t>04/09/2022</t>
  </si>
  <si>
    <t>28/08/2022</t>
  </si>
  <si>
    <t>21/08/2022</t>
  </si>
  <si>
    <t>14/08/2022</t>
  </si>
  <si>
    <t>07/08/2022</t>
  </si>
  <si>
    <t>31/07/2022</t>
  </si>
  <si>
    <t>24/07/2022</t>
  </si>
  <si>
    <t>17/07/2022</t>
  </si>
  <si>
    <t>10/07/2022</t>
  </si>
  <si>
    <t>03/07/2022</t>
  </si>
  <si>
    <t>26/06/2022</t>
  </si>
  <si>
    <t>19/06/2022</t>
  </si>
  <si>
    <t>12/06/2022</t>
  </si>
  <si>
    <t>05/06/2022</t>
  </si>
  <si>
    <t>29/05/2022</t>
  </si>
  <si>
    <t>22/05/2022</t>
  </si>
  <si>
    <t>15/05/2022</t>
  </si>
  <si>
    <t>08/05/2022</t>
  </si>
  <si>
    <t>01/05/2022</t>
  </si>
  <si>
    <t>24/04/2022</t>
  </si>
  <si>
    <t>17/04/2022</t>
  </si>
  <si>
    <t>10/04/2022</t>
  </si>
  <si>
    <t>03/04/2022</t>
  </si>
  <si>
    <t>27/03/2022</t>
  </si>
  <si>
    <t>stock source</t>
  </si>
  <si>
    <t>No. of items sold</t>
  </si>
  <si>
    <t>average selling price</t>
  </si>
  <si>
    <t>processing numbers</t>
  </si>
  <si>
    <t>sell through (%)</t>
  </si>
  <si>
    <t>cc cull clothing</t>
  </si>
  <si>
    <t>cnc cull non clothing</t>
  </si>
  <si>
    <t>hc hub clothing</t>
  </si>
  <si>
    <t>hnc hub non clothing</t>
  </si>
  <si>
    <t>sub total clothing total</t>
  </si>
  <si>
    <t>non-clothing total</t>
  </si>
  <si>
    <t xml:space="preserve">grand total </t>
  </si>
  <si>
    <t>all clothing</t>
  </si>
  <si>
    <t>all non clothing</t>
  </si>
  <si>
    <t>category</t>
  </si>
  <si>
    <t>Day</t>
  </si>
  <si>
    <t>Month</t>
  </si>
  <si>
    <t>Year</t>
  </si>
  <si>
    <t>Modified Month</t>
  </si>
  <si>
    <t>30 day months</t>
  </si>
  <si>
    <t>31 day months</t>
  </si>
  <si>
    <t>Modified Year</t>
  </si>
  <si>
    <t>Ladies Tops</t>
  </si>
  <si>
    <t>Ladies Knitwear</t>
  </si>
  <si>
    <t>Ladies Skirts</t>
  </si>
  <si>
    <t>Ladies Trousers</t>
  </si>
  <si>
    <t>Ladies Dresses</t>
  </si>
  <si>
    <t>Ladies Coats</t>
  </si>
  <si>
    <t>Ladies Shoes</t>
  </si>
  <si>
    <t>Ladies Accs</t>
  </si>
  <si>
    <t>Mens Tops</t>
  </si>
  <si>
    <t>Mens Shoes Accs</t>
  </si>
  <si>
    <t>Mens Bottoms</t>
  </si>
  <si>
    <t>Mens Coats Jackets And Suits</t>
  </si>
  <si>
    <t>Kids Clothing</t>
  </si>
  <si>
    <t>Clothing Promotion</t>
  </si>
  <si>
    <t>Eol Clothing</t>
  </si>
  <si>
    <t>Total For Clothing</t>
  </si>
  <si>
    <t>Home</t>
  </si>
  <si>
    <t>Jewellery</t>
  </si>
  <si>
    <t>Books</t>
  </si>
  <si>
    <t>Media</t>
  </si>
  <si>
    <t>Kids Non Clothing</t>
  </si>
  <si>
    <t>Total For Non Clothing</t>
  </si>
  <si>
    <t>Donated Total</t>
  </si>
  <si>
    <t>Big Xmas Cards</t>
  </si>
  <si>
    <t>Big Cards Wrap</t>
  </si>
  <si>
    <t>Big Gifts</t>
  </si>
  <si>
    <t>Total For Big</t>
  </si>
  <si>
    <t>Donated And Big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</si>
</sst>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[$-809]dd\ mmmm\ yyyy;@"/>
    <numFmt numFmtId="166" formatCode="0.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4" fontId="2" fillId="0" borderId="1" xfId="0" applyNumberFormat="1" applyFont="1" applyBorder="1" applyAlignment="1">
      <alignment horizontal="center" vertical="top"/>
    </xf>
    <xf numFmtId="49" fontId="2" fillId="0" borderId="1" xfId="0" applyNumberFormat="1" applyFont="1" applyBorder="1" applyAlignment="1">
      <alignment horizontal="center" vertical="top"/>
    </xf>
    <xf numFmtId="2" fontId="2" fillId="0" borderId="1" xfId="0" applyNumberFormat="1" applyFont="1" applyBorder="1" applyAlignment="1">
      <alignment horizontal="center" vertical="top"/>
    </xf>
    <xf numFmtId="1" fontId="2" fillId="0" borderId="1" xfId="0" applyNumberFormat="1" applyFont="1" applyBorder="1" applyAlignment="1">
      <alignment horizontal="center" vertical="top"/>
    </xf>
    <xf numFmtId="166" fontId="2" fillId="0" borderId="1" xfId="0" applyNumberFormat="1" applyFont="1" applyBorder="1" applyAlignment="1">
      <alignment horizontal="center" vertical="top"/>
    </xf>
    <xf numFmtId="49" fontId="0" fillId="0" borderId="0" xfId="0" applyNumberFormat="1"/>
    <xf numFmtId="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4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809]dd\ mmmm\ yyyy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[$-F800]dddd\,\ mmmm\ dd\,\ 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F0994D6-0D57-493D-BB09-FAEC5D648E7E}" name="Table16" displayName="Table16" ref="A1:O4634" totalsRowShown="0" headerRowDxfId="32" headerRowBorderDxfId="30" tableBorderDxfId="31">
  <autoFilter ref="A1:O4634" xr:uid="{0F0994D6-0D57-493D-BB09-FAEC5D648E7E}"/>
  <tableColumns count="15">
    <tableColumn id="1" xr3:uid="{FD07D2D4-8FC0-45B8-A7AE-B564CB46F9C6}" name="date week commencing" dataDxfId="28" totalsRowDxfId="29"/>
    <tableColumn id="2" xr3:uid="{693545B3-0811-471F-B871-335CA997B430}" name="category" dataDxfId="26" totalsRowDxfId="27"/>
    <tableColumn id="3" xr3:uid="{E4BE395A-F5FA-415C-BABA-0951FBBA882D}" name="sub category" dataDxfId="24" totalsRowDxfId="25"/>
    <tableColumn id="4" xr3:uid="{98F7FB06-DB7E-4DAF-B569-847FB28E5BE5}" name="Dept £" dataDxfId="22" totalsRowDxfId="23"/>
    <tableColumn id="5" xr3:uid="{9001C77A-5948-49C9-9C83-44AE5FAB98BB}" name="Dept %" dataDxfId="20" totalsRowDxfId="21"/>
    <tableColumn id="6" xr3:uid="{40E72282-3897-4C0F-B117-4EFB38462476}" name="No. items sold" dataDxfId="18" totalsRowDxfId="19"/>
    <tableColumn id="7" xr3:uid="{4881EDCF-2A37-41AF-B34C-B21FB7B0CF3C}" name="Average selling price £" dataDxfId="16" totalsRowDxfId="17"/>
    <tableColumn id="8" xr3:uid="{0A3B627D-558B-4E6B-96F2-FD5CF7F73E0D}" name="No. of bays" dataDxfId="14" totalsRowDxfId="15"/>
    <tableColumn id="9" xr3:uid="{6EF65DFB-7829-47A1-87F5-C453869F2F7D}" name="% of space" dataDxfId="12" totalsRowDxfId="13"/>
    <tableColumn id="10" xr3:uid="{4173D571-11B1-4C84-9CA2-6A20E8324706}" name="Average sale per bay £" dataDxfId="10" totalsRowDxfId="11"/>
    <tableColumn id="11" xr3:uid="{076313F3-F2B2-4C9D-97BA-68EC5FB676D1}" name="Day" dataDxfId="8" totalsRowDxfId="9"/>
    <tableColumn id="12" xr3:uid="{9616027F-88F7-470B-903A-6B079406D191}" name="Month" dataDxfId="6" totalsRowDxfId="7"/>
    <tableColumn id="13" xr3:uid="{20118635-65CE-43CD-8F56-089CD6541A16}" name="Year" dataDxfId="4" totalsRowDxfId="5"/>
    <tableColumn id="14" xr3:uid="{8177EA00-28F7-4EBE-9815-4FA3300F9F1B}" name="Modified Month" dataDxfId="2" totalsRowDxfId="3"/>
    <tableColumn id="15" xr3:uid="{0A694428-59A8-4B9D-A6B1-D49784134F9A}" name="Modified Year" dataDxfId="0" totalsRow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41935C-E5EF-4BEA-831B-2FE9A4BBFC4C}" name="Table1" displayName="Table1" ref="A1:H1167" totalsRowShown="0" headerRowDxfId="45" headerRowBorderDxfId="44" tableBorderDxfId="43">
  <autoFilter ref="A1:H1167" xr:uid="{EF41935C-E5EF-4BEA-831B-2FE9A4BBFC4C}"/>
  <tableColumns count="8">
    <tableColumn id="1" xr3:uid="{945C1920-8E6C-411A-B10A-56F7316E9D3C}" name="date week commencing" dataDxfId="42"/>
    <tableColumn id="2" xr3:uid="{3695297B-1DD8-4E8C-B7FC-0128AEE60F42}" name="stock source"/>
    <tableColumn id="3" xr3:uid="{48EB0BDC-31E6-4DD6-9F23-0CBC976519F4}" name="Dept £"/>
    <tableColumn id="4" xr3:uid="{C0C09B3A-3C74-4CA1-90FE-F34B6E1A4FB1}" name="Dept %"/>
    <tableColumn id="5" xr3:uid="{B094C1DA-6F8E-4E84-A48A-A11A3924D049}" name="No. of items sold"/>
    <tableColumn id="6" xr3:uid="{61CC8590-E264-4D83-AFBE-8E1C868FF485}" name="average selling price"/>
    <tableColumn id="7" xr3:uid="{601369F4-22A8-4609-9983-C8B2F0CE511A}" name="processing numbers"/>
    <tableColumn id="8" xr3:uid="{75A57AB9-1AC7-417D-89B5-0A1BEC0497A2}" name="sell through (%)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F65A1A-A28B-4B4F-9282-80920D06E2CA}" name="Table24" displayName="Table24" ref="A1:O5235" totalsRowShown="0" headerRowDxfId="41" headerRowBorderDxfId="40" tableBorderDxfId="39">
  <autoFilter ref="A1:O5235" xr:uid="{6C6E72D5-9647-4CE0-BED4-30C8AF9EFB5E}"/>
  <tableColumns count="15">
    <tableColumn id="1" xr3:uid="{B45854BE-10E5-480A-8D4C-4F1F87856EA2}" name="date week commencing" dataDxfId="38"/>
    <tableColumn id="2" xr3:uid="{6504E8EA-17B5-4870-8CDA-32CA9295498F}" name="category"/>
    <tableColumn id="3" xr3:uid="{58A06C91-D49E-4FE5-BB0A-388CACA78176}" name="sub category"/>
    <tableColumn id="4" xr3:uid="{C8C4B122-C958-42E3-9D7B-9806708A9797}" name="Dept £"/>
    <tableColumn id="5" xr3:uid="{1CF2E267-FA61-4751-B7BC-380500926ADA}" name="Dept %"/>
    <tableColumn id="6" xr3:uid="{7F1B8060-C37E-42E9-BC64-C3B562F5219E}" name="No. items sold"/>
    <tableColumn id="7" xr3:uid="{9B56D648-BF8B-445F-B2EF-BEA2B858A3CA}" name="Average selling price £"/>
    <tableColumn id="8" xr3:uid="{C490A4B2-B96B-465C-9F33-935C0EFE4BC0}" name="No. of bays"/>
    <tableColumn id="9" xr3:uid="{D3EED2FB-1B94-41EF-8354-3BEAE93B2845}" name="% of space"/>
    <tableColumn id="10" xr3:uid="{BD880B60-8D20-4B2E-8366-6E27DB2D31EA}" name="Average sale per bay £"/>
    <tableColumn id="11" xr3:uid="{78F80149-1774-4F05-A3D2-1340DCD3A070}" name="Day" dataDxfId="37">
      <calculatedColumnFormula>DAY(A2)</calculatedColumnFormula>
    </tableColumn>
    <tableColumn id="12" xr3:uid="{E66164AE-916C-4E20-8FFA-73E0F92CA75E}" name="Month" dataDxfId="36">
      <calculatedColumnFormula>MONTH(A2)</calculatedColumnFormula>
    </tableColumn>
    <tableColumn id="13" xr3:uid="{680B7FD6-384A-4DBD-A9C9-3D13B930E4E6}" name="Year" dataDxfId="35">
      <calculatedColumnFormula>YEAR(A2)</calculatedColumnFormula>
    </tableColumn>
    <tableColumn id="14" xr3:uid="{33C18BC5-96A0-4F23-87D8-A8D908357FF7}" name="Modified Month" dataDxfId="34">
      <calculatedColumnFormula array="1">_xlfn.IFS(AND(K2&gt;=26, L2 = 2), L2+1, AND(COUNTIF($R$3:$R$6, L2), K2&gt;=28), L2+1, AND(COUNTIF($S$3:$S$8, L2), K2&gt;=29), L2+1, AND(K2&gt;=29, L2 = 12), 1, TRUE, L2)</calculatedColumnFormula>
    </tableColumn>
    <tableColumn id="15" xr3:uid="{4611C971-C0CE-4C1D-A2C9-CC368A49EB9D}" name="Modified Year" dataDxfId="33">
      <calculatedColumnFormula>IF(AND(L2 = 12, K2&gt;=29), M2+1, M2)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5AC3-1D13-4E7E-94C5-4C448ED9B8A3}">
  <dimension ref="A1:O4634"/>
  <sheetViews>
    <sheetView tabSelected="1" topLeftCell="B1" zoomScale="62" workbookViewId="0">
      <selection activeCell="Q8" sqref="Q8"/>
    </sheetView>
  </sheetViews>
  <sheetFormatPr defaultRowHeight="14.5" x14ac:dyDescent="0.35"/>
  <cols>
    <col min="1" max="1" width="25.26953125" bestFit="1" customWidth="1"/>
    <col min="2" max="2" width="12.54296875" bestFit="1" customWidth="1"/>
    <col min="3" max="3" width="25.36328125" bestFit="1" customWidth="1"/>
    <col min="4" max="4" width="10.90625" bestFit="1" customWidth="1"/>
    <col min="5" max="5" width="11.36328125" bestFit="1" customWidth="1"/>
    <col min="6" max="6" width="17.26953125" bestFit="1" customWidth="1"/>
    <col min="7" max="7" width="23.90625" bestFit="1" customWidth="1"/>
    <col min="8" max="8" width="14.7265625" bestFit="1" customWidth="1"/>
    <col min="9" max="9" width="14.1796875" bestFit="1" customWidth="1"/>
    <col min="10" max="10" width="24.1796875" bestFit="1" customWidth="1"/>
    <col min="11" max="11" width="8.54296875" bestFit="1" customWidth="1"/>
    <col min="12" max="12" width="11.08984375" bestFit="1" customWidth="1"/>
    <col min="13" max="13" width="9.08984375" bestFit="1" customWidth="1"/>
    <col min="14" max="14" width="19.1796875" bestFit="1" customWidth="1"/>
    <col min="15" max="15" width="17.08984375" bestFit="1" customWidth="1"/>
  </cols>
  <sheetData>
    <row r="1" spans="1:15" x14ac:dyDescent="0.35">
      <c r="A1" s="7" t="s">
        <v>0</v>
      </c>
      <c r="B1" s="8" t="s">
        <v>232</v>
      </c>
      <c r="C1" s="8" t="s">
        <v>1</v>
      </c>
      <c r="D1" s="9" t="s">
        <v>2</v>
      </c>
      <c r="E1" s="9" t="s">
        <v>3</v>
      </c>
      <c r="F1" s="10" t="s">
        <v>4</v>
      </c>
      <c r="G1" s="9" t="s">
        <v>5</v>
      </c>
      <c r="H1" s="11" t="s">
        <v>6</v>
      </c>
      <c r="I1" s="9" t="s">
        <v>7</v>
      </c>
      <c r="J1" s="9" t="s">
        <v>8</v>
      </c>
      <c r="K1" s="10" t="s">
        <v>233</v>
      </c>
      <c r="L1" s="10" t="s">
        <v>234</v>
      </c>
      <c r="M1" s="10" t="s">
        <v>235</v>
      </c>
      <c r="N1" s="10" t="s">
        <v>236</v>
      </c>
      <c r="O1" s="10" t="s">
        <v>239</v>
      </c>
    </row>
    <row r="2" spans="1:15" x14ac:dyDescent="0.35">
      <c r="A2" s="6" t="s">
        <v>9</v>
      </c>
      <c r="B2" s="12" t="s">
        <v>10</v>
      </c>
      <c r="C2" s="12" t="s">
        <v>240</v>
      </c>
      <c r="D2" s="3">
        <v>451.37</v>
      </c>
      <c r="E2" s="3">
        <v>12.11</v>
      </c>
      <c r="F2" s="13">
        <v>72</v>
      </c>
      <c r="G2" s="3">
        <v>6.2690277777777776</v>
      </c>
      <c r="H2" s="14">
        <v>2</v>
      </c>
      <c r="I2" s="3">
        <v>8.33</v>
      </c>
      <c r="J2" s="3">
        <v>225.685</v>
      </c>
      <c r="K2" s="13">
        <v>20</v>
      </c>
      <c r="L2" s="13">
        <v>7</v>
      </c>
      <c r="M2" s="13">
        <v>2025</v>
      </c>
      <c r="N2" s="13">
        <v>7</v>
      </c>
      <c r="O2" s="13">
        <v>2025</v>
      </c>
    </row>
    <row r="3" spans="1:15" x14ac:dyDescent="0.35">
      <c r="A3" s="6" t="s">
        <v>9</v>
      </c>
      <c r="B3" s="12" t="s">
        <v>10</v>
      </c>
      <c r="C3" s="12" t="s">
        <v>241</v>
      </c>
      <c r="D3" s="3">
        <v>54.75</v>
      </c>
      <c r="E3" s="3">
        <v>1.47</v>
      </c>
      <c r="F3" s="13">
        <v>9</v>
      </c>
      <c r="G3" s="3">
        <v>6.083333333333333</v>
      </c>
      <c r="H3" s="14">
        <v>0.5</v>
      </c>
      <c r="I3" s="3">
        <v>2.08</v>
      </c>
      <c r="J3" s="3">
        <v>109.5</v>
      </c>
      <c r="K3" s="13">
        <v>20</v>
      </c>
      <c r="L3" s="13">
        <v>7</v>
      </c>
      <c r="M3" s="13">
        <v>2025</v>
      </c>
      <c r="N3" s="13">
        <v>7</v>
      </c>
      <c r="O3" s="13">
        <v>2025</v>
      </c>
    </row>
    <row r="4" spans="1:15" x14ac:dyDescent="0.35">
      <c r="A4" s="6" t="s">
        <v>9</v>
      </c>
      <c r="B4" s="12" t="s">
        <v>10</v>
      </c>
      <c r="C4" s="12" t="s">
        <v>242</v>
      </c>
      <c r="D4" s="3">
        <v>85.81</v>
      </c>
      <c r="E4" s="3">
        <v>2.2999999999999998</v>
      </c>
      <c r="F4" s="13">
        <v>12</v>
      </c>
      <c r="G4" s="3">
        <v>7.1508333333333338</v>
      </c>
      <c r="H4" s="14">
        <v>0.5</v>
      </c>
      <c r="I4" s="3">
        <v>2.08</v>
      </c>
      <c r="J4" s="3">
        <v>171.62</v>
      </c>
      <c r="K4" s="13">
        <v>20</v>
      </c>
      <c r="L4" s="13">
        <v>7</v>
      </c>
      <c r="M4" s="13">
        <v>2025</v>
      </c>
      <c r="N4" s="13">
        <v>7</v>
      </c>
      <c r="O4" s="13">
        <v>2025</v>
      </c>
    </row>
    <row r="5" spans="1:15" x14ac:dyDescent="0.35">
      <c r="A5" s="6" t="s">
        <v>9</v>
      </c>
      <c r="B5" s="12" t="s">
        <v>10</v>
      </c>
      <c r="C5" s="12" t="s">
        <v>243</v>
      </c>
      <c r="D5" s="3">
        <v>186.06</v>
      </c>
      <c r="E5" s="3">
        <v>4.99</v>
      </c>
      <c r="F5" s="13">
        <v>29</v>
      </c>
      <c r="G5" s="3">
        <v>6.4158620689655175</v>
      </c>
      <c r="H5" s="14">
        <v>1</v>
      </c>
      <c r="I5" s="3">
        <v>4.17</v>
      </c>
      <c r="J5" s="3">
        <v>186.06</v>
      </c>
      <c r="K5" s="13">
        <v>20</v>
      </c>
      <c r="L5" s="13">
        <v>7</v>
      </c>
      <c r="M5" s="13">
        <v>2025</v>
      </c>
      <c r="N5" s="13">
        <v>7</v>
      </c>
      <c r="O5" s="13">
        <v>2025</v>
      </c>
    </row>
    <row r="6" spans="1:15" x14ac:dyDescent="0.35">
      <c r="A6" s="6" t="s">
        <v>9</v>
      </c>
      <c r="B6" s="12" t="s">
        <v>10</v>
      </c>
      <c r="C6" s="12" t="s">
        <v>244</v>
      </c>
      <c r="D6" s="3">
        <v>140.25</v>
      </c>
      <c r="E6" s="3">
        <v>3.76</v>
      </c>
      <c r="F6" s="13">
        <v>15</v>
      </c>
      <c r="G6" s="3">
        <v>9.35</v>
      </c>
      <c r="H6" s="14">
        <v>3</v>
      </c>
      <c r="I6" s="3">
        <v>12.5</v>
      </c>
      <c r="J6" s="3">
        <v>46.75</v>
      </c>
      <c r="K6" s="13">
        <v>20</v>
      </c>
      <c r="L6" s="13">
        <v>7</v>
      </c>
      <c r="M6" s="13">
        <v>2025</v>
      </c>
      <c r="N6" s="13">
        <v>7</v>
      </c>
      <c r="O6" s="13">
        <v>2025</v>
      </c>
    </row>
    <row r="7" spans="1:15" x14ac:dyDescent="0.35">
      <c r="A7" s="6" t="s">
        <v>9</v>
      </c>
      <c r="B7" s="12" t="s">
        <v>10</v>
      </c>
      <c r="C7" s="12" t="s">
        <v>245</v>
      </c>
      <c r="D7" s="3">
        <v>16.8</v>
      </c>
      <c r="E7" s="3">
        <v>0.45</v>
      </c>
      <c r="F7" s="13">
        <v>1</v>
      </c>
      <c r="G7" s="3">
        <v>16.8</v>
      </c>
      <c r="H7" s="14">
        <v>0.5</v>
      </c>
      <c r="I7" s="3">
        <v>2.08</v>
      </c>
      <c r="J7" s="3">
        <v>33.6</v>
      </c>
      <c r="K7" s="13">
        <v>20</v>
      </c>
      <c r="L7" s="13">
        <v>7</v>
      </c>
      <c r="M7" s="13">
        <v>2025</v>
      </c>
      <c r="N7" s="13">
        <v>7</v>
      </c>
      <c r="O7" s="13">
        <v>2025</v>
      </c>
    </row>
    <row r="8" spans="1:15" x14ac:dyDescent="0.35">
      <c r="A8" s="6" t="s">
        <v>9</v>
      </c>
      <c r="B8" s="12" t="s">
        <v>10</v>
      </c>
      <c r="C8" s="12" t="s">
        <v>246</v>
      </c>
      <c r="D8" s="3">
        <v>120.5</v>
      </c>
      <c r="E8" s="3">
        <v>3.23</v>
      </c>
      <c r="F8" s="13">
        <v>15</v>
      </c>
      <c r="G8" s="3">
        <v>8.0333333333333332</v>
      </c>
      <c r="H8" s="14">
        <v>1</v>
      </c>
      <c r="I8" s="3">
        <v>4.17</v>
      </c>
      <c r="J8" s="3">
        <v>120.5</v>
      </c>
      <c r="K8" s="13">
        <v>20</v>
      </c>
      <c r="L8" s="13">
        <v>7</v>
      </c>
      <c r="M8" s="13">
        <v>2025</v>
      </c>
      <c r="N8" s="13">
        <v>7</v>
      </c>
      <c r="O8" s="13">
        <v>2025</v>
      </c>
    </row>
    <row r="9" spans="1:15" x14ac:dyDescent="0.35">
      <c r="A9" s="6" t="s">
        <v>9</v>
      </c>
      <c r="B9" s="12" t="s">
        <v>10</v>
      </c>
      <c r="C9" s="12" t="s">
        <v>247</v>
      </c>
      <c r="D9" s="3">
        <v>160.01</v>
      </c>
      <c r="E9" s="3">
        <v>4.29</v>
      </c>
      <c r="F9" s="13">
        <v>35</v>
      </c>
      <c r="G9" s="3">
        <v>4.5717142857142852</v>
      </c>
      <c r="H9" s="14">
        <v>1.5</v>
      </c>
      <c r="I9" s="3">
        <v>6.25</v>
      </c>
      <c r="J9" s="3">
        <v>106.67333333333333</v>
      </c>
      <c r="K9" s="13">
        <v>20</v>
      </c>
      <c r="L9" s="13">
        <v>7</v>
      </c>
      <c r="M9" s="13">
        <v>2025</v>
      </c>
      <c r="N9" s="13">
        <v>7</v>
      </c>
      <c r="O9" s="13">
        <v>2025</v>
      </c>
    </row>
    <row r="10" spans="1:15" x14ac:dyDescent="0.35">
      <c r="A10" s="6" t="s">
        <v>9</v>
      </c>
      <c r="B10" s="12" t="s">
        <v>10</v>
      </c>
      <c r="C10" s="12" t="s">
        <v>248</v>
      </c>
      <c r="D10" s="3">
        <v>238.55</v>
      </c>
      <c r="E10" s="3">
        <v>6.4</v>
      </c>
      <c r="F10" s="13">
        <v>34</v>
      </c>
      <c r="G10" s="3">
        <v>7.0161764705882357</v>
      </c>
      <c r="H10" s="14">
        <v>1</v>
      </c>
      <c r="I10" s="3">
        <v>4.17</v>
      </c>
      <c r="J10" s="3">
        <v>238.55</v>
      </c>
      <c r="K10" s="13">
        <v>20</v>
      </c>
      <c r="L10" s="13">
        <v>7</v>
      </c>
      <c r="M10" s="13">
        <v>2025</v>
      </c>
      <c r="N10" s="13">
        <v>7</v>
      </c>
      <c r="O10" s="13">
        <v>2025</v>
      </c>
    </row>
    <row r="11" spans="1:15" x14ac:dyDescent="0.35">
      <c r="A11" s="6" t="s">
        <v>9</v>
      </c>
      <c r="B11" s="12" t="s">
        <v>10</v>
      </c>
      <c r="C11" s="12" t="s">
        <v>249</v>
      </c>
      <c r="D11" s="3">
        <v>52.75</v>
      </c>
      <c r="E11" s="3">
        <v>1.42</v>
      </c>
      <c r="F11" s="13">
        <v>11</v>
      </c>
      <c r="G11" s="3">
        <v>4.7954545454545459</v>
      </c>
      <c r="H11" s="14">
        <v>0.5</v>
      </c>
      <c r="I11" s="3">
        <v>2.08</v>
      </c>
      <c r="J11" s="3">
        <v>105.5</v>
      </c>
      <c r="K11" s="13">
        <v>20</v>
      </c>
      <c r="L11" s="13">
        <v>7</v>
      </c>
      <c r="M11" s="13">
        <v>2025</v>
      </c>
      <c r="N11" s="13">
        <v>7</v>
      </c>
      <c r="O11" s="13">
        <v>2025</v>
      </c>
    </row>
    <row r="12" spans="1:15" x14ac:dyDescent="0.35">
      <c r="A12" s="6" t="s">
        <v>9</v>
      </c>
      <c r="B12" s="12" t="s">
        <v>10</v>
      </c>
      <c r="C12" s="12" t="s">
        <v>250</v>
      </c>
      <c r="D12" s="3">
        <v>58.75</v>
      </c>
      <c r="E12" s="3">
        <v>1.58</v>
      </c>
      <c r="F12" s="13">
        <v>9</v>
      </c>
      <c r="G12" s="3">
        <v>6.5277777777777777</v>
      </c>
      <c r="H12" s="14">
        <v>0.5</v>
      </c>
      <c r="I12" s="3">
        <v>2.08</v>
      </c>
      <c r="J12" s="3">
        <v>117.5</v>
      </c>
      <c r="K12" s="13">
        <v>20</v>
      </c>
      <c r="L12" s="13">
        <v>7</v>
      </c>
      <c r="M12" s="13">
        <v>2025</v>
      </c>
      <c r="N12" s="13">
        <v>7</v>
      </c>
      <c r="O12" s="13">
        <v>2025</v>
      </c>
    </row>
    <row r="13" spans="1:15" x14ac:dyDescent="0.35">
      <c r="A13" s="6" t="s">
        <v>9</v>
      </c>
      <c r="B13" s="12" t="s">
        <v>10</v>
      </c>
      <c r="C13" s="12" t="s">
        <v>251</v>
      </c>
      <c r="D13" s="3">
        <v>57.25</v>
      </c>
      <c r="E13" s="3">
        <v>1.54</v>
      </c>
      <c r="F13" s="13">
        <v>5</v>
      </c>
      <c r="G13" s="3">
        <v>11.45</v>
      </c>
      <c r="H13" s="14">
        <v>0.5</v>
      </c>
      <c r="I13" s="3">
        <v>2.08</v>
      </c>
      <c r="J13" s="3">
        <v>114.5</v>
      </c>
      <c r="K13" s="13">
        <v>20</v>
      </c>
      <c r="L13" s="13">
        <v>7</v>
      </c>
      <c r="M13" s="13">
        <v>2025</v>
      </c>
      <c r="N13" s="13">
        <v>7</v>
      </c>
      <c r="O13" s="13">
        <v>2025</v>
      </c>
    </row>
    <row r="14" spans="1:15" x14ac:dyDescent="0.35">
      <c r="A14" s="6" t="s">
        <v>9</v>
      </c>
      <c r="B14" s="12" t="s">
        <v>10</v>
      </c>
      <c r="C14" s="12" t="s">
        <v>252</v>
      </c>
      <c r="D14" s="3">
        <v>90.38</v>
      </c>
      <c r="E14" s="3">
        <v>2.4300000000000002</v>
      </c>
      <c r="F14" s="13">
        <v>30</v>
      </c>
      <c r="G14" s="3">
        <v>3.0126666666666666</v>
      </c>
      <c r="H14" s="14">
        <v>1</v>
      </c>
      <c r="I14" s="3">
        <v>4.17</v>
      </c>
      <c r="J14" s="3">
        <v>90.38</v>
      </c>
      <c r="K14" s="13">
        <v>20</v>
      </c>
      <c r="L14" s="13">
        <v>7</v>
      </c>
      <c r="M14" s="13">
        <v>2025</v>
      </c>
      <c r="N14" s="13">
        <v>7</v>
      </c>
      <c r="O14" s="13">
        <v>2025</v>
      </c>
    </row>
    <row r="15" spans="1:15" x14ac:dyDescent="0.35">
      <c r="A15" s="6" t="s">
        <v>9</v>
      </c>
      <c r="B15" s="12" t="s">
        <v>10</v>
      </c>
      <c r="C15" s="12" t="s">
        <v>253</v>
      </c>
      <c r="D15" s="3">
        <v>26.5</v>
      </c>
      <c r="E15" s="3">
        <v>0.71</v>
      </c>
      <c r="F15" s="13">
        <v>5</v>
      </c>
      <c r="G15" s="3">
        <v>5.3</v>
      </c>
      <c r="H15" s="14">
        <v>0.5</v>
      </c>
      <c r="I15" s="3">
        <v>2.08</v>
      </c>
      <c r="J15" s="3">
        <v>53</v>
      </c>
      <c r="K15" s="13">
        <v>20</v>
      </c>
      <c r="L15" s="13">
        <v>7</v>
      </c>
      <c r="M15" s="13">
        <v>2025</v>
      </c>
      <c r="N15" s="13">
        <v>7</v>
      </c>
      <c r="O15" s="13">
        <v>2025</v>
      </c>
    </row>
    <row r="16" spans="1:15" x14ac:dyDescent="0.35">
      <c r="A16" s="6" t="s">
        <v>9</v>
      </c>
      <c r="B16" s="12" t="s">
        <v>10</v>
      </c>
      <c r="C16" s="12" t="s">
        <v>254</v>
      </c>
      <c r="D16" s="3">
        <v>0</v>
      </c>
      <c r="E16" s="3">
        <v>0</v>
      </c>
      <c r="F16" s="13">
        <v>0</v>
      </c>
      <c r="G16" s="3">
        <v>0</v>
      </c>
      <c r="H16" s="14">
        <v>0.5</v>
      </c>
      <c r="I16" s="3">
        <v>2.08</v>
      </c>
      <c r="J16" s="3">
        <v>0</v>
      </c>
      <c r="K16" s="13">
        <v>20</v>
      </c>
      <c r="L16" s="13">
        <v>7</v>
      </c>
      <c r="M16" s="13">
        <v>2025</v>
      </c>
      <c r="N16" s="13">
        <v>7</v>
      </c>
      <c r="O16" s="13">
        <v>2025</v>
      </c>
    </row>
    <row r="17" spans="1:15" x14ac:dyDescent="0.35">
      <c r="A17" s="6" t="s">
        <v>9</v>
      </c>
      <c r="B17" s="12" t="s">
        <v>26</v>
      </c>
      <c r="C17" s="12" t="s">
        <v>255</v>
      </c>
      <c r="D17" s="3">
        <v>1739.73</v>
      </c>
      <c r="E17" s="3">
        <v>46.69</v>
      </c>
      <c r="F17" s="13">
        <v>282</v>
      </c>
      <c r="G17" s="3">
        <v>6.1692553191489363</v>
      </c>
      <c r="H17" s="14">
        <v>14.5</v>
      </c>
      <c r="I17" s="3">
        <v>60.42</v>
      </c>
      <c r="J17" s="3">
        <v>119.98137931034483</v>
      </c>
      <c r="K17" s="13">
        <v>20</v>
      </c>
      <c r="L17" s="13">
        <v>7</v>
      </c>
      <c r="M17" s="13">
        <v>2025</v>
      </c>
      <c r="N17" s="13">
        <v>7</v>
      </c>
      <c r="O17" s="13">
        <v>2025</v>
      </c>
    </row>
    <row r="18" spans="1:15" x14ac:dyDescent="0.35">
      <c r="A18" s="6" t="s">
        <v>9</v>
      </c>
      <c r="B18" s="12" t="s">
        <v>28</v>
      </c>
      <c r="C18" s="12" t="s">
        <v>256</v>
      </c>
      <c r="D18" s="3">
        <v>681.42</v>
      </c>
      <c r="E18" s="3">
        <v>18.29</v>
      </c>
      <c r="F18" s="13">
        <v>223</v>
      </c>
      <c r="G18" s="3">
        <v>3.055695067264574</v>
      </c>
      <c r="H18" s="14">
        <v>3</v>
      </c>
      <c r="I18" s="3">
        <v>12.5</v>
      </c>
      <c r="J18" s="3">
        <v>227.14</v>
      </c>
      <c r="K18" s="13">
        <v>20</v>
      </c>
      <c r="L18" s="13">
        <v>7</v>
      </c>
      <c r="M18" s="13">
        <v>2025</v>
      </c>
      <c r="N18" s="13">
        <v>7</v>
      </c>
      <c r="O18" s="13">
        <v>2025</v>
      </c>
    </row>
    <row r="19" spans="1:15" x14ac:dyDescent="0.35">
      <c r="A19" s="6" t="s">
        <v>9</v>
      </c>
      <c r="B19" s="12" t="s">
        <v>28</v>
      </c>
      <c r="C19" s="12" t="s">
        <v>257</v>
      </c>
      <c r="D19" s="3">
        <v>209.75</v>
      </c>
      <c r="E19" s="3">
        <v>5.63</v>
      </c>
      <c r="F19" s="13">
        <v>45</v>
      </c>
      <c r="G19" s="3">
        <v>4.6611111111111114</v>
      </c>
      <c r="H19" s="14">
        <v>0.5</v>
      </c>
      <c r="I19" s="3">
        <v>2.08</v>
      </c>
      <c r="J19" s="3">
        <v>419.5</v>
      </c>
      <c r="K19" s="13">
        <v>20</v>
      </c>
      <c r="L19" s="13">
        <v>7</v>
      </c>
      <c r="M19" s="13">
        <v>2025</v>
      </c>
      <c r="N19" s="13">
        <v>7</v>
      </c>
      <c r="O19" s="13">
        <v>2025</v>
      </c>
    </row>
    <row r="20" spans="1:15" x14ac:dyDescent="0.35">
      <c r="A20" s="6" t="s">
        <v>9</v>
      </c>
      <c r="B20" s="12" t="s">
        <v>28</v>
      </c>
      <c r="C20" s="12" t="s">
        <v>258</v>
      </c>
      <c r="D20" s="3">
        <v>274</v>
      </c>
      <c r="E20" s="3">
        <v>7.35</v>
      </c>
      <c r="F20" s="13">
        <v>165</v>
      </c>
      <c r="G20" s="3">
        <v>1.6606060606060606</v>
      </c>
      <c r="H20" s="14">
        <v>2</v>
      </c>
      <c r="I20" s="3">
        <v>8.33</v>
      </c>
      <c r="J20" s="3">
        <v>137</v>
      </c>
      <c r="K20" s="13">
        <v>20</v>
      </c>
      <c r="L20" s="13">
        <v>7</v>
      </c>
      <c r="M20" s="13">
        <v>2025</v>
      </c>
      <c r="N20" s="13">
        <v>7</v>
      </c>
      <c r="O20" s="13">
        <v>2025</v>
      </c>
    </row>
    <row r="21" spans="1:15" x14ac:dyDescent="0.35">
      <c r="A21" s="6" t="s">
        <v>9</v>
      </c>
      <c r="B21" s="12" t="s">
        <v>28</v>
      </c>
      <c r="C21" s="12" t="s">
        <v>259</v>
      </c>
      <c r="D21" s="3">
        <v>96.5</v>
      </c>
      <c r="E21" s="3">
        <v>2.59</v>
      </c>
      <c r="F21" s="13">
        <v>61</v>
      </c>
      <c r="G21" s="3">
        <v>1.5819672131147542</v>
      </c>
      <c r="H21" s="14">
        <v>0.5</v>
      </c>
      <c r="I21" s="3">
        <v>2.08</v>
      </c>
      <c r="J21" s="3">
        <v>193</v>
      </c>
      <c r="K21" s="13">
        <v>20</v>
      </c>
      <c r="L21" s="13">
        <v>7</v>
      </c>
      <c r="M21" s="13">
        <v>2025</v>
      </c>
      <c r="N21" s="13">
        <v>7</v>
      </c>
      <c r="O21" s="13">
        <v>2025</v>
      </c>
    </row>
    <row r="22" spans="1:15" x14ac:dyDescent="0.35">
      <c r="A22" s="6" t="s">
        <v>9</v>
      </c>
      <c r="B22" s="12" t="s">
        <v>28</v>
      </c>
      <c r="C22" s="12" t="s">
        <v>260</v>
      </c>
      <c r="D22" s="3">
        <v>357.2</v>
      </c>
      <c r="E22" s="3">
        <v>9.59</v>
      </c>
      <c r="F22" s="13">
        <v>174</v>
      </c>
      <c r="G22" s="3">
        <v>2.0528735632183905</v>
      </c>
      <c r="H22" s="14">
        <v>2</v>
      </c>
      <c r="I22" s="3">
        <v>8.33</v>
      </c>
      <c r="J22" s="3">
        <v>178.6</v>
      </c>
      <c r="K22" s="13">
        <v>20</v>
      </c>
      <c r="L22" s="13">
        <v>7</v>
      </c>
      <c r="M22" s="13">
        <v>2025</v>
      </c>
      <c r="N22" s="13">
        <v>7</v>
      </c>
      <c r="O22" s="13">
        <v>2025</v>
      </c>
    </row>
    <row r="23" spans="1:15" x14ac:dyDescent="0.35">
      <c r="A23" s="6" t="s">
        <v>9</v>
      </c>
      <c r="B23" s="12" t="s">
        <v>26</v>
      </c>
      <c r="C23" s="12" t="s">
        <v>261</v>
      </c>
      <c r="D23" s="3">
        <v>1618.87</v>
      </c>
      <c r="E23" s="3">
        <v>43.44</v>
      </c>
      <c r="F23" s="13">
        <v>668</v>
      </c>
      <c r="G23" s="3">
        <v>2.423458083832335</v>
      </c>
      <c r="H23" s="14">
        <v>8</v>
      </c>
      <c r="I23" s="3">
        <v>33.33</v>
      </c>
      <c r="J23" s="3">
        <v>202.35874999999999</v>
      </c>
      <c r="K23" s="13">
        <v>20</v>
      </c>
      <c r="L23" s="13">
        <v>7</v>
      </c>
      <c r="M23" s="13">
        <v>2025</v>
      </c>
      <c r="N23" s="13">
        <v>7</v>
      </c>
      <c r="O23" s="13">
        <v>2025</v>
      </c>
    </row>
    <row r="24" spans="1:15" x14ac:dyDescent="0.35">
      <c r="A24" s="6" t="s">
        <v>9</v>
      </c>
      <c r="B24" s="12" t="s">
        <v>26</v>
      </c>
      <c r="C24" s="12" t="s">
        <v>262</v>
      </c>
      <c r="D24" s="3">
        <v>3358.6</v>
      </c>
      <c r="E24" s="3">
        <v>90.13</v>
      </c>
      <c r="F24" s="13">
        <v>950</v>
      </c>
      <c r="G24" s="3">
        <v>3.5353684210526315</v>
      </c>
      <c r="H24" s="14">
        <v>22.5</v>
      </c>
      <c r="I24" s="3">
        <v>93.75</v>
      </c>
      <c r="J24" s="3">
        <v>149.27111111111111</v>
      </c>
      <c r="K24" s="13">
        <v>20</v>
      </c>
      <c r="L24" s="13">
        <v>7</v>
      </c>
      <c r="M24" s="13">
        <v>2025</v>
      </c>
      <c r="N24" s="13">
        <v>7</v>
      </c>
      <c r="O24" s="13">
        <v>2025</v>
      </c>
    </row>
    <row r="25" spans="1:15" x14ac:dyDescent="0.35">
      <c r="A25" s="6" t="s">
        <v>9</v>
      </c>
      <c r="B25" s="12" t="s">
        <v>39</v>
      </c>
      <c r="C25" s="12" t="s">
        <v>263</v>
      </c>
      <c r="D25" s="3">
        <v>0</v>
      </c>
      <c r="E25" s="3">
        <v>0</v>
      </c>
      <c r="F25" s="13">
        <v>0</v>
      </c>
      <c r="G25" s="3">
        <v>0</v>
      </c>
      <c r="H25" s="14">
        <v>0</v>
      </c>
      <c r="I25" s="3">
        <v>0</v>
      </c>
      <c r="J25" s="3">
        <v>0</v>
      </c>
      <c r="K25" s="13">
        <v>20</v>
      </c>
      <c r="L25" s="13">
        <v>7</v>
      </c>
      <c r="M25" s="13">
        <v>2025</v>
      </c>
      <c r="N25" s="13">
        <v>7</v>
      </c>
      <c r="O25" s="13">
        <v>2025</v>
      </c>
    </row>
    <row r="26" spans="1:15" x14ac:dyDescent="0.35">
      <c r="A26" s="6" t="s">
        <v>9</v>
      </c>
      <c r="B26" s="12" t="s">
        <v>39</v>
      </c>
      <c r="C26" s="12" t="s">
        <v>264</v>
      </c>
      <c r="D26" s="3">
        <v>68.91</v>
      </c>
      <c r="E26" s="3">
        <v>1.85</v>
      </c>
      <c r="F26" s="13">
        <v>69</v>
      </c>
      <c r="G26" s="3">
        <v>0.99869565217391298</v>
      </c>
      <c r="H26" s="14">
        <v>0.5</v>
      </c>
      <c r="I26" s="3">
        <v>2.08</v>
      </c>
      <c r="J26" s="3">
        <v>137.82</v>
      </c>
      <c r="K26" s="13">
        <v>20</v>
      </c>
      <c r="L26" s="13">
        <v>7</v>
      </c>
      <c r="M26" s="13">
        <v>2025</v>
      </c>
      <c r="N26" s="13">
        <v>7</v>
      </c>
      <c r="O26" s="13">
        <v>2025</v>
      </c>
    </row>
    <row r="27" spans="1:15" x14ac:dyDescent="0.35">
      <c r="A27" s="6" t="s">
        <v>9</v>
      </c>
      <c r="B27" s="12" t="s">
        <v>39</v>
      </c>
      <c r="C27" s="12" t="s">
        <v>265</v>
      </c>
      <c r="D27" s="3">
        <v>298.85000000000002</v>
      </c>
      <c r="E27" s="3">
        <v>8.02</v>
      </c>
      <c r="F27" s="13">
        <v>85</v>
      </c>
      <c r="G27" s="3">
        <v>3.5158823529411767</v>
      </c>
      <c r="H27" s="14">
        <v>1</v>
      </c>
      <c r="I27" s="3">
        <v>4.17</v>
      </c>
      <c r="J27" s="3">
        <v>298.85000000000002</v>
      </c>
      <c r="K27" s="13">
        <v>20</v>
      </c>
      <c r="L27" s="13">
        <v>7</v>
      </c>
      <c r="M27" s="13">
        <v>2025</v>
      </c>
      <c r="N27" s="13">
        <v>7</v>
      </c>
      <c r="O27" s="13">
        <v>2025</v>
      </c>
    </row>
    <row r="28" spans="1:15" x14ac:dyDescent="0.35">
      <c r="A28" s="6" t="s">
        <v>9</v>
      </c>
      <c r="B28" s="12" t="s">
        <v>26</v>
      </c>
      <c r="C28" s="12" t="s">
        <v>266</v>
      </c>
      <c r="D28" s="3">
        <v>367.76</v>
      </c>
      <c r="E28" s="3">
        <v>9.8699999999999992</v>
      </c>
      <c r="F28" s="13">
        <v>154</v>
      </c>
      <c r="G28" s="3">
        <v>2.388051948051948</v>
      </c>
      <c r="H28" s="14">
        <v>1.5</v>
      </c>
      <c r="I28" s="3">
        <v>6.25</v>
      </c>
      <c r="J28" s="3">
        <v>245.17333333333332</v>
      </c>
      <c r="K28" s="13">
        <v>20</v>
      </c>
      <c r="L28" s="13">
        <v>7</v>
      </c>
      <c r="M28" s="13">
        <v>2025</v>
      </c>
      <c r="N28" s="13">
        <v>7</v>
      </c>
      <c r="O28" s="13">
        <v>2025</v>
      </c>
    </row>
    <row r="29" spans="1:15" x14ac:dyDescent="0.35">
      <c r="A29" s="6" t="s">
        <v>9</v>
      </c>
      <c r="B29" s="12" t="s">
        <v>26</v>
      </c>
      <c r="C29" s="12" t="s">
        <v>267</v>
      </c>
      <c r="D29" s="3">
        <v>3726.36</v>
      </c>
      <c r="E29" s="3">
        <v>100</v>
      </c>
      <c r="F29" s="13">
        <v>1104</v>
      </c>
      <c r="G29" s="3">
        <v>3.3753260869565218</v>
      </c>
      <c r="H29" s="14">
        <v>24</v>
      </c>
      <c r="I29" s="3">
        <v>100</v>
      </c>
      <c r="J29" s="3">
        <v>155.26500000000001</v>
      </c>
      <c r="K29" s="13">
        <v>20</v>
      </c>
      <c r="L29" s="13">
        <v>7</v>
      </c>
      <c r="M29" s="13">
        <v>2025</v>
      </c>
      <c r="N29" s="13">
        <v>7</v>
      </c>
      <c r="O29" s="13">
        <v>2025</v>
      </c>
    </row>
    <row r="30" spans="1:15" x14ac:dyDescent="0.35">
      <c r="A30" s="6" t="s">
        <v>45</v>
      </c>
      <c r="B30" s="12" t="s">
        <v>10</v>
      </c>
      <c r="C30" s="12" t="s">
        <v>240</v>
      </c>
      <c r="D30" s="3">
        <v>478.76</v>
      </c>
      <c r="E30" s="3">
        <v>12.19</v>
      </c>
      <c r="F30" s="13">
        <v>76</v>
      </c>
      <c r="G30" s="3">
        <v>6.2994736842105263</v>
      </c>
      <c r="H30" s="14">
        <v>2</v>
      </c>
      <c r="I30" s="3">
        <v>8.33</v>
      </c>
      <c r="J30" s="3">
        <v>239.38</v>
      </c>
      <c r="K30" s="13">
        <v>13</v>
      </c>
      <c r="L30" s="13">
        <v>7</v>
      </c>
      <c r="M30" s="13">
        <v>2025</v>
      </c>
      <c r="N30" s="13">
        <v>7</v>
      </c>
      <c r="O30" s="13">
        <v>2025</v>
      </c>
    </row>
    <row r="31" spans="1:15" x14ac:dyDescent="0.35">
      <c r="A31" s="6" t="s">
        <v>45</v>
      </c>
      <c r="B31" s="12" t="s">
        <v>10</v>
      </c>
      <c r="C31" s="12" t="s">
        <v>241</v>
      </c>
      <c r="D31" s="3">
        <v>25</v>
      </c>
      <c r="E31" s="3">
        <v>0.64</v>
      </c>
      <c r="F31" s="13">
        <v>2</v>
      </c>
      <c r="G31" s="3">
        <v>12.5</v>
      </c>
      <c r="H31" s="14">
        <v>0.5</v>
      </c>
      <c r="I31" s="3">
        <v>2.08</v>
      </c>
      <c r="J31" s="3">
        <v>50</v>
      </c>
      <c r="K31" s="13">
        <v>13</v>
      </c>
      <c r="L31" s="13">
        <v>7</v>
      </c>
      <c r="M31" s="13">
        <v>2025</v>
      </c>
      <c r="N31" s="13">
        <v>7</v>
      </c>
      <c r="O31" s="13">
        <v>2025</v>
      </c>
    </row>
    <row r="32" spans="1:15" x14ac:dyDescent="0.35">
      <c r="A32" s="6" t="s">
        <v>45</v>
      </c>
      <c r="B32" s="12" t="s">
        <v>10</v>
      </c>
      <c r="C32" s="12" t="s">
        <v>242</v>
      </c>
      <c r="D32" s="3">
        <v>63.75</v>
      </c>
      <c r="E32" s="3">
        <v>1.62</v>
      </c>
      <c r="F32" s="13">
        <v>9</v>
      </c>
      <c r="G32" s="3">
        <v>7.083333333333333</v>
      </c>
      <c r="H32" s="14">
        <v>0.5</v>
      </c>
      <c r="I32" s="3">
        <v>2.08</v>
      </c>
      <c r="J32" s="3">
        <v>127.5</v>
      </c>
      <c r="K32" s="13">
        <v>13</v>
      </c>
      <c r="L32" s="13">
        <v>7</v>
      </c>
      <c r="M32" s="13">
        <v>2025</v>
      </c>
      <c r="N32" s="13">
        <v>7</v>
      </c>
      <c r="O32" s="13">
        <v>2025</v>
      </c>
    </row>
    <row r="33" spans="1:15" x14ac:dyDescent="0.35">
      <c r="A33" s="6" t="s">
        <v>45</v>
      </c>
      <c r="B33" s="12" t="s">
        <v>10</v>
      </c>
      <c r="C33" s="12" t="s">
        <v>243</v>
      </c>
      <c r="D33" s="3">
        <v>186.62</v>
      </c>
      <c r="E33" s="3">
        <v>4.75</v>
      </c>
      <c r="F33" s="13">
        <v>27</v>
      </c>
      <c r="G33" s="3">
        <v>6.9118518518518517</v>
      </c>
      <c r="H33" s="14">
        <v>1</v>
      </c>
      <c r="I33" s="3">
        <v>4.17</v>
      </c>
      <c r="J33" s="3">
        <v>186.62</v>
      </c>
      <c r="K33" s="13">
        <v>13</v>
      </c>
      <c r="L33" s="13">
        <v>7</v>
      </c>
      <c r="M33" s="13">
        <v>2025</v>
      </c>
      <c r="N33" s="13">
        <v>7</v>
      </c>
      <c r="O33" s="13">
        <v>2025</v>
      </c>
    </row>
    <row r="34" spans="1:15" x14ac:dyDescent="0.35">
      <c r="A34" s="6" t="s">
        <v>45</v>
      </c>
      <c r="B34" s="12" t="s">
        <v>10</v>
      </c>
      <c r="C34" s="12" t="s">
        <v>244</v>
      </c>
      <c r="D34" s="3">
        <v>359.5</v>
      </c>
      <c r="E34" s="3">
        <v>9.16</v>
      </c>
      <c r="F34" s="13">
        <v>35</v>
      </c>
      <c r="G34" s="3">
        <v>10.271428571428572</v>
      </c>
      <c r="H34" s="14">
        <v>3</v>
      </c>
      <c r="I34" s="3">
        <v>12.5</v>
      </c>
      <c r="J34" s="3">
        <v>119.83333333333333</v>
      </c>
      <c r="K34" s="13">
        <v>13</v>
      </c>
      <c r="L34" s="13">
        <v>7</v>
      </c>
      <c r="M34" s="13">
        <v>2025</v>
      </c>
      <c r="N34" s="13">
        <v>7</v>
      </c>
      <c r="O34" s="13">
        <v>2025</v>
      </c>
    </row>
    <row r="35" spans="1:15" x14ac:dyDescent="0.35">
      <c r="A35" s="6" t="s">
        <v>45</v>
      </c>
      <c r="B35" s="12" t="s">
        <v>10</v>
      </c>
      <c r="C35" s="12" t="s">
        <v>245</v>
      </c>
      <c r="D35" s="3">
        <v>72</v>
      </c>
      <c r="E35" s="3">
        <v>1.83</v>
      </c>
      <c r="F35" s="13">
        <v>6</v>
      </c>
      <c r="G35" s="3">
        <v>12</v>
      </c>
      <c r="H35" s="14">
        <v>0.5</v>
      </c>
      <c r="I35" s="3">
        <v>2.08</v>
      </c>
      <c r="J35" s="3">
        <v>144</v>
      </c>
      <c r="K35" s="13">
        <v>13</v>
      </c>
      <c r="L35" s="13">
        <v>7</v>
      </c>
      <c r="M35" s="13">
        <v>2025</v>
      </c>
      <c r="N35" s="13">
        <v>7</v>
      </c>
      <c r="O35" s="13">
        <v>2025</v>
      </c>
    </row>
    <row r="36" spans="1:15" x14ac:dyDescent="0.35">
      <c r="A36" s="6" t="s">
        <v>45</v>
      </c>
      <c r="B36" s="12" t="s">
        <v>10</v>
      </c>
      <c r="C36" s="12" t="s">
        <v>246</v>
      </c>
      <c r="D36" s="3">
        <v>105.31</v>
      </c>
      <c r="E36" s="3">
        <v>2.68</v>
      </c>
      <c r="F36" s="13">
        <v>14</v>
      </c>
      <c r="G36" s="3">
        <v>7.5221428571428577</v>
      </c>
      <c r="H36" s="14">
        <v>1</v>
      </c>
      <c r="I36" s="3">
        <v>4.17</v>
      </c>
      <c r="J36" s="3">
        <v>105.31</v>
      </c>
      <c r="K36" s="13">
        <v>13</v>
      </c>
      <c r="L36" s="13">
        <v>7</v>
      </c>
      <c r="M36" s="13">
        <v>2025</v>
      </c>
      <c r="N36" s="13">
        <v>7</v>
      </c>
      <c r="O36" s="13">
        <v>2025</v>
      </c>
    </row>
    <row r="37" spans="1:15" x14ac:dyDescent="0.35">
      <c r="A37" s="6" t="s">
        <v>45</v>
      </c>
      <c r="B37" s="12" t="s">
        <v>10</v>
      </c>
      <c r="C37" s="12" t="s">
        <v>247</v>
      </c>
      <c r="D37" s="3">
        <v>116.29</v>
      </c>
      <c r="E37" s="3">
        <v>2.96</v>
      </c>
      <c r="F37" s="13">
        <v>28</v>
      </c>
      <c r="G37" s="3">
        <v>4.1532142857142862</v>
      </c>
      <c r="H37" s="14">
        <v>1.5</v>
      </c>
      <c r="I37" s="3">
        <v>6.25</v>
      </c>
      <c r="J37" s="3">
        <v>77.526666666666671</v>
      </c>
      <c r="K37" s="13">
        <v>13</v>
      </c>
      <c r="L37" s="13">
        <v>7</v>
      </c>
      <c r="M37" s="13">
        <v>2025</v>
      </c>
      <c r="N37" s="13">
        <v>7</v>
      </c>
      <c r="O37" s="13">
        <v>2025</v>
      </c>
    </row>
    <row r="38" spans="1:15" x14ac:dyDescent="0.35">
      <c r="A38" s="6" t="s">
        <v>45</v>
      </c>
      <c r="B38" s="12" t="s">
        <v>10</v>
      </c>
      <c r="C38" s="12" t="s">
        <v>248</v>
      </c>
      <c r="D38" s="3">
        <v>342.1</v>
      </c>
      <c r="E38" s="3">
        <v>8.7100000000000009</v>
      </c>
      <c r="F38" s="13">
        <v>46</v>
      </c>
      <c r="G38" s="3">
        <v>7.4369565217391314</v>
      </c>
      <c r="H38" s="14">
        <v>1</v>
      </c>
      <c r="I38" s="3">
        <v>4.17</v>
      </c>
      <c r="J38" s="3">
        <v>342.1</v>
      </c>
      <c r="K38" s="13">
        <v>13</v>
      </c>
      <c r="L38" s="13">
        <v>7</v>
      </c>
      <c r="M38" s="13">
        <v>2025</v>
      </c>
      <c r="N38" s="13">
        <v>7</v>
      </c>
      <c r="O38" s="13">
        <v>2025</v>
      </c>
    </row>
    <row r="39" spans="1:15" x14ac:dyDescent="0.35">
      <c r="A39" s="6" t="s">
        <v>45</v>
      </c>
      <c r="B39" s="12" t="s">
        <v>10</v>
      </c>
      <c r="C39" s="12" t="s">
        <v>249</v>
      </c>
      <c r="D39" s="3">
        <v>92.75</v>
      </c>
      <c r="E39" s="3">
        <v>2.36</v>
      </c>
      <c r="F39" s="13">
        <v>14</v>
      </c>
      <c r="G39" s="3">
        <v>6.625</v>
      </c>
      <c r="H39" s="14">
        <v>0.5</v>
      </c>
      <c r="I39" s="3">
        <v>2.08</v>
      </c>
      <c r="J39" s="3">
        <v>185.5</v>
      </c>
      <c r="K39" s="13">
        <v>13</v>
      </c>
      <c r="L39" s="13">
        <v>7</v>
      </c>
      <c r="M39" s="13">
        <v>2025</v>
      </c>
      <c r="N39" s="13">
        <v>7</v>
      </c>
      <c r="O39" s="13">
        <v>2025</v>
      </c>
    </row>
    <row r="40" spans="1:15" x14ac:dyDescent="0.35">
      <c r="A40" s="6" t="s">
        <v>45</v>
      </c>
      <c r="B40" s="12" t="s">
        <v>10</v>
      </c>
      <c r="C40" s="12" t="s">
        <v>250</v>
      </c>
      <c r="D40" s="3">
        <v>87.75</v>
      </c>
      <c r="E40" s="3">
        <v>2.23</v>
      </c>
      <c r="F40" s="13">
        <v>11</v>
      </c>
      <c r="G40" s="3">
        <v>7.9772727272727275</v>
      </c>
      <c r="H40" s="14">
        <v>0.5</v>
      </c>
      <c r="I40" s="3">
        <v>2.08</v>
      </c>
      <c r="J40" s="3">
        <v>175.5</v>
      </c>
      <c r="K40" s="13">
        <v>13</v>
      </c>
      <c r="L40" s="13">
        <v>7</v>
      </c>
      <c r="M40" s="13">
        <v>2025</v>
      </c>
      <c r="N40" s="13">
        <v>7</v>
      </c>
      <c r="O40" s="13">
        <v>2025</v>
      </c>
    </row>
    <row r="41" spans="1:15" x14ac:dyDescent="0.35">
      <c r="A41" s="6" t="s">
        <v>45</v>
      </c>
      <c r="B41" s="12" t="s">
        <v>10</v>
      </c>
      <c r="C41" s="12" t="s">
        <v>251</v>
      </c>
      <c r="D41" s="3">
        <v>19.5</v>
      </c>
      <c r="E41" s="3">
        <v>0.5</v>
      </c>
      <c r="F41" s="13">
        <v>2</v>
      </c>
      <c r="G41" s="3">
        <v>9.75</v>
      </c>
      <c r="H41" s="14">
        <v>0.5</v>
      </c>
      <c r="I41" s="3">
        <v>2.08</v>
      </c>
      <c r="J41" s="3">
        <v>39</v>
      </c>
      <c r="K41" s="13">
        <v>13</v>
      </c>
      <c r="L41" s="13">
        <v>7</v>
      </c>
      <c r="M41" s="13">
        <v>2025</v>
      </c>
      <c r="N41" s="13">
        <v>7</v>
      </c>
      <c r="O41" s="13">
        <v>2025</v>
      </c>
    </row>
    <row r="42" spans="1:15" x14ac:dyDescent="0.35">
      <c r="A42" s="6" t="s">
        <v>45</v>
      </c>
      <c r="B42" s="12" t="s">
        <v>10</v>
      </c>
      <c r="C42" s="12" t="s">
        <v>252</v>
      </c>
      <c r="D42" s="3">
        <v>88.5</v>
      </c>
      <c r="E42" s="3">
        <v>2.25</v>
      </c>
      <c r="F42" s="13">
        <v>31</v>
      </c>
      <c r="G42" s="3">
        <v>2.8548387096774195</v>
      </c>
      <c r="H42" s="14">
        <v>1</v>
      </c>
      <c r="I42" s="3">
        <v>4.17</v>
      </c>
      <c r="J42" s="3">
        <v>88.5</v>
      </c>
      <c r="K42" s="13">
        <v>13</v>
      </c>
      <c r="L42" s="13">
        <v>7</v>
      </c>
      <c r="M42" s="13">
        <v>2025</v>
      </c>
      <c r="N42" s="13">
        <v>7</v>
      </c>
      <c r="O42" s="13">
        <v>2025</v>
      </c>
    </row>
    <row r="43" spans="1:15" x14ac:dyDescent="0.35">
      <c r="A43" s="6" t="s">
        <v>45</v>
      </c>
      <c r="B43" s="12" t="s">
        <v>10</v>
      </c>
      <c r="C43" s="12" t="s">
        <v>253</v>
      </c>
      <c r="D43" s="3">
        <v>12.5</v>
      </c>
      <c r="E43" s="3">
        <v>0.32</v>
      </c>
      <c r="F43" s="13">
        <v>2</v>
      </c>
      <c r="G43" s="3">
        <v>6.25</v>
      </c>
      <c r="H43" s="14">
        <v>0.5</v>
      </c>
      <c r="I43" s="3">
        <v>2.08</v>
      </c>
      <c r="J43" s="3">
        <v>25</v>
      </c>
      <c r="K43" s="13">
        <v>13</v>
      </c>
      <c r="L43" s="13">
        <v>7</v>
      </c>
      <c r="M43" s="13">
        <v>2025</v>
      </c>
      <c r="N43" s="13">
        <v>7</v>
      </c>
      <c r="O43" s="13">
        <v>2025</v>
      </c>
    </row>
    <row r="44" spans="1:15" x14ac:dyDescent="0.35">
      <c r="A44" s="6" t="s">
        <v>45</v>
      </c>
      <c r="B44" s="12" t="s">
        <v>10</v>
      </c>
      <c r="C44" s="12" t="s">
        <v>254</v>
      </c>
      <c r="D44" s="3">
        <v>12.5</v>
      </c>
      <c r="E44" s="3">
        <v>0.32</v>
      </c>
      <c r="F44" s="13">
        <v>5</v>
      </c>
      <c r="G44" s="3">
        <v>2.5</v>
      </c>
      <c r="H44" s="14">
        <v>0.5</v>
      </c>
      <c r="I44" s="3">
        <v>2.08</v>
      </c>
      <c r="J44" s="3">
        <v>25</v>
      </c>
      <c r="K44" s="13">
        <v>13</v>
      </c>
      <c r="L44" s="13">
        <v>7</v>
      </c>
      <c r="M44" s="13">
        <v>2025</v>
      </c>
      <c r="N44" s="13">
        <v>7</v>
      </c>
      <c r="O44" s="13">
        <v>2025</v>
      </c>
    </row>
    <row r="45" spans="1:15" x14ac:dyDescent="0.35">
      <c r="A45" s="6" t="s">
        <v>45</v>
      </c>
      <c r="B45" s="12" t="s">
        <v>26</v>
      </c>
      <c r="C45" s="12" t="s">
        <v>255</v>
      </c>
      <c r="D45" s="3">
        <v>2062.83</v>
      </c>
      <c r="E45" s="3">
        <v>52.53</v>
      </c>
      <c r="F45" s="13">
        <v>308</v>
      </c>
      <c r="G45" s="3">
        <v>6.6974999999999998</v>
      </c>
      <c r="H45" s="14">
        <v>14.5</v>
      </c>
      <c r="I45" s="3">
        <v>60.42</v>
      </c>
      <c r="J45" s="3">
        <v>142.26413793103447</v>
      </c>
      <c r="K45" s="13">
        <v>13</v>
      </c>
      <c r="L45" s="13">
        <v>7</v>
      </c>
      <c r="M45" s="13">
        <v>2025</v>
      </c>
      <c r="N45" s="13">
        <v>7</v>
      </c>
      <c r="O45" s="13">
        <v>2025</v>
      </c>
    </row>
    <row r="46" spans="1:15" x14ac:dyDescent="0.35">
      <c r="A46" s="6" t="s">
        <v>45</v>
      </c>
      <c r="B46" s="12" t="s">
        <v>28</v>
      </c>
      <c r="C46" s="12" t="s">
        <v>256</v>
      </c>
      <c r="D46" s="3">
        <v>781.17</v>
      </c>
      <c r="E46" s="3">
        <v>19.89</v>
      </c>
      <c r="F46" s="13">
        <v>220</v>
      </c>
      <c r="G46" s="3">
        <v>3.5507727272727272</v>
      </c>
      <c r="H46" s="14">
        <v>3</v>
      </c>
      <c r="I46" s="3">
        <v>12.5</v>
      </c>
      <c r="J46" s="3">
        <v>260.39</v>
      </c>
      <c r="K46" s="13">
        <v>13</v>
      </c>
      <c r="L46" s="13">
        <v>7</v>
      </c>
      <c r="M46" s="13">
        <v>2025</v>
      </c>
      <c r="N46" s="13">
        <v>7</v>
      </c>
      <c r="O46" s="13">
        <v>2025</v>
      </c>
    </row>
    <row r="47" spans="1:15" x14ac:dyDescent="0.35">
      <c r="A47" s="6" t="s">
        <v>45</v>
      </c>
      <c r="B47" s="12" t="s">
        <v>28</v>
      </c>
      <c r="C47" s="12" t="s">
        <v>257</v>
      </c>
      <c r="D47" s="3">
        <v>53.45</v>
      </c>
      <c r="E47" s="3">
        <v>1.36</v>
      </c>
      <c r="F47" s="13">
        <v>22</v>
      </c>
      <c r="G47" s="3">
        <v>2.4295454545454547</v>
      </c>
      <c r="H47" s="14">
        <v>0.5</v>
      </c>
      <c r="I47" s="3">
        <v>2.08</v>
      </c>
      <c r="J47" s="3">
        <v>106.9</v>
      </c>
      <c r="K47" s="13">
        <v>13</v>
      </c>
      <c r="L47" s="13">
        <v>7</v>
      </c>
      <c r="M47" s="13">
        <v>2025</v>
      </c>
      <c r="N47" s="13">
        <v>7</v>
      </c>
      <c r="O47" s="13">
        <v>2025</v>
      </c>
    </row>
    <row r="48" spans="1:15" x14ac:dyDescent="0.35">
      <c r="A48" s="6" t="s">
        <v>45</v>
      </c>
      <c r="B48" s="12" t="s">
        <v>28</v>
      </c>
      <c r="C48" s="12" t="s">
        <v>258</v>
      </c>
      <c r="D48" s="3">
        <v>359.26</v>
      </c>
      <c r="E48" s="3">
        <v>9.15</v>
      </c>
      <c r="F48" s="13">
        <v>204</v>
      </c>
      <c r="G48" s="3">
        <v>1.7610784313725489</v>
      </c>
      <c r="H48" s="14">
        <v>2</v>
      </c>
      <c r="I48" s="3">
        <v>8.33</v>
      </c>
      <c r="J48" s="3">
        <v>179.63</v>
      </c>
      <c r="K48" s="13">
        <v>13</v>
      </c>
      <c r="L48" s="13">
        <v>7</v>
      </c>
      <c r="M48" s="13">
        <v>2025</v>
      </c>
      <c r="N48" s="13">
        <v>7</v>
      </c>
      <c r="O48" s="13">
        <v>2025</v>
      </c>
    </row>
    <row r="49" spans="1:15" x14ac:dyDescent="0.35">
      <c r="A49" s="6" t="s">
        <v>45</v>
      </c>
      <c r="B49" s="12" t="s">
        <v>28</v>
      </c>
      <c r="C49" s="12" t="s">
        <v>259</v>
      </c>
      <c r="D49" s="3">
        <v>126</v>
      </c>
      <c r="E49" s="3">
        <v>3.21</v>
      </c>
      <c r="F49" s="13">
        <v>74</v>
      </c>
      <c r="G49" s="3">
        <v>1.7027027027027026</v>
      </c>
      <c r="H49" s="14">
        <v>0.5</v>
      </c>
      <c r="I49" s="3">
        <v>2.08</v>
      </c>
      <c r="J49" s="3">
        <v>252</v>
      </c>
      <c r="K49" s="13">
        <v>13</v>
      </c>
      <c r="L49" s="13">
        <v>7</v>
      </c>
      <c r="M49" s="13">
        <v>2025</v>
      </c>
      <c r="N49" s="13">
        <v>7</v>
      </c>
      <c r="O49" s="13">
        <v>2025</v>
      </c>
    </row>
    <row r="50" spans="1:15" x14ac:dyDescent="0.35">
      <c r="A50" s="6" t="s">
        <v>45</v>
      </c>
      <c r="B50" s="12" t="s">
        <v>28</v>
      </c>
      <c r="C50" s="12" t="s">
        <v>260</v>
      </c>
      <c r="D50" s="3">
        <v>248.99</v>
      </c>
      <c r="E50" s="3">
        <v>6.34</v>
      </c>
      <c r="F50" s="13">
        <v>131</v>
      </c>
      <c r="G50" s="3">
        <v>1.9006870229007635</v>
      </c>
      <c r="H50" s="14">
        <v>2</v>
      </c>
      <c r="I50" s="3">
        <v>8.33</v>
      </c>
      <c r="J50" s="3">
        <v>124.495</v>
      </c>
      <c r="K50" s="13">
        <v>13</v>
      </c>
      <c r="L50" s="13">
        <v>7</v>
      </c>
      <c r="M50" s="13">
        <v>2025</v>
      </c>
      <c r="N50" s="13">
        <v>7</v>
      </c>
      <c r="O50" s="13">
        <v>2025</v>
      </c>
    </row>
    <row r="51" spans="1:15" x14ac:dyDescent="0.35">
      <c r="A51" s="6" t="s">
        <v>45</v>
      </c>
      <c r="B51" s="12" t="s">
        <v>26</v>
      </c>
      <c r="C51" s="12" t="s">
        <v>261</v>
      </c>
      <c r="D51" s="3">
        <v>1568.87</v>
      </c>
      <c r="E51" s="3">
        <v>39.950000000000003</v>
      </c>
      <c r="F51" s="13">
        <v>651</v>
      </c>
      <c r="G51" s="3">
        <v>2.4099385560675883</v>
      </c>
      <c r="H51" s="14">
        <v>8</v>
      </c>
      <c r="I51" s="3">
        <v>33.33</v>
      </c>
      <c r="J51" s="3">
        <v>196.10874999999999</v>
      </c>
      <c r="K51" s="13">
        <v>13</v>
      </c>
      <c r="L51" s="13">
        <v>7</v>
      </c>
      <c r="M51" s="13">
        <v>2025</v>
      </c>
      <c r="N51" s="13">
        <v>7</v>
      </c>
      <c r="O51" s="13">
        <v>2025</v>
      </c>
    </row>
    <row r="52" spans="1:15" x14ac:dyDescent="0.35">
      <c r="A52" s="6" t="s">
        <v>45</v>
      </c>
      <c r="B52" s="12" t="s">
        <v>26</v>
      </c>
      <c r="C52" s="12" t="s">
        <v>262</v>
      </c>
      <c r="D52" s="3">
        <v>3631.7</v>
      </c>
      <c r="E52" s="3">
        <v>92.49</v>
      </c>
      <c r="F52" s="13">
        <v>959</v>
      </c>
      <c r="G52" s="3">
        <v>3.7869655891553702</v>
      </c>
      <c r="H52" s="14">
        <v>22.5</v>
      </c>
      <c r="I52" s="3">
        <v>93.75</v>
      </c>
      <c r="J52" s="3">
        <v>161.40888888888887</v>
      </c>
      <c r="K52" s="13">
        <v>13</v>
      </c>
      <c r="L52" s="13">
        <v>7</v>
      </c>
      <c r="M52" s="13">
        <v>2025</v>
      </c>
      <c r="N52" s="13">
        <v>7</v>
      </c>
      <c r="O52" s="13">
        <v>2025</v>
      </c>
    </row>
    <row r="53" spans="1:15" x14ac:dyDescent="0.35">
      <c r="A53" s="6" t="s">
        <v>45</v>
      </c>
      <c r="B53" s="12" t="s">
        <v>39</v>
      </c>
      <c r="C53" s="12" t="s">
        <v>263</v>
      </c>
      <c r="D53" s="3">
        <v>0</v>
      </c>
      <c r="E53" s="3">
        <v>0</v>
      </c>
      <c r="F53" s="13">
        <v>0</v>
      </c>
      <c r="G53" s="3">
        <v>0</v>
      </c>
      <c r="H53" s="14">
        <v>0</v>
      </c>
      <c r="I53" s="3">
        <v>0</v>
      </c>
      <c r="J53" s="3">
        <v>0</v>
      </c>
      <c r="K53" s="13">
        <v>13</v>
      </c>
      <c r="L53" s="13">
        <v>7</v>
      </c>
      <c r="M53" s="13">
        <v>2025</v>
      </c>
      <c r="N53" s="13">
        <v>7</v>
      </c>
      <c r="O53" s="13">
        <v>2025</v>
      </c>
    </row>
    <row r="54" spans="1:15" x14ac:dyDescent="0.35">
      <c r="A54" s="6" t="s">
        <v>45</v>
      </c>
      <c r="B54" s="12" t="s">
        <v>39</v>
      </c>
      <c r="C54" s="12" t="s">
        <v>264</v>
      </c>
      <c r="D54" s="3">
        <v>62.19</v>
      </c>
      <c r="E54" s="3">
        <v>1.58</v>
      </c>
      <c r="F54" s="13">
        <v>61</v>
      </c>
      <c r="G54" s="3">
        <v>1.0195081967213115</v>
      </c>
      <c r="H54" s="14">
        <v>0.5</v>
      </c>
      <c r="I54" s="3">
        <v>2.08</v>
      </c>
      <c r="J54" s="3">
        <v>124.38</v>
      </c>
      <c r="K54" s="13">
        <v>13</v>
      </c>
      <c r="L54" s="13">
        <v>7</v>
      </c>
      <c r="M54" s="13">
        <v>2025</v>
      </c>
      <c r="N54" s="13">
        <v>7</v>
      </c>
      <c r="O54" s="13">
        <v>2025</v>
      </c>
    </row>
    <row r="55" spans="1:15" x14ac:dyDescent="0.35">
      <c r="A55" s="6" t="s">
        <v>45</v>
      </c>
      <c r="B55" s="12" t="s">
        <v>39</v>
      </c>
      <c r="C55" s="12" t="s">
        <v>265</v>
      </c>
      <c r="D55" s="3">
        <v>232.78</v>
      </c>
      <c r="E55" s="3">
        <v>5.93</v>
      </c>
      <c r="F55" s="13">
        <v>72</v>
      </c>
      <c r="G55" s="3">
        <v>3.2330555555555556</v>
      </c>
      <c r="H55" s="14">
        <v>1</v>
      </c>
      <c r="I55" s="3">
        <v>4.17</v>
      </c>
      <c r="J55" s="3">
        <v>232.78</v>
      </c>
      <c r="K55" s="13">
        <v>13</v>
      </c>
      <c r="L55" s="13">
        <v>7</v>
      </c>
      <c r="M55" s="13">
        <v>2025</v>
      </c>
      <c r="N55" s="13">
        <v>7</v>
      </c>
      <c r="O55" s="13">
        <v>2025</v>
      </c>
    </row>
    <row r="56" spans="1:15" x14ac:dyDescent="0.35">
      <c r="A56" s="6" t="s">
        <v>45</v>
      </c>
      <c r="B56" s="12" t="s">
        <v>26</v>
      </c>
      <c r="C56" s="12" t="s">
        <v>266</v>
      </c>
      <c r="D56" s="3">
        <v>294.97000000000003</v>
      </c>
      <c r="E56" s="3">
        <v>7.51</v>
      </c>
      <c r="F56" s="13">
        <v>133</v>
      </c>
      <c r="G56" s="3">
        <v>2.2178195488721806</v>
      </c>
      <c r="H56" s="14">
        <v>1.5</v>
      </c>
      <c r="I56" s="3">
        <v>6.25</v>
      </c>
      <c r="J56" s="3">
        <v>196.64666666666668</v>
      </c>
      <c r="K56" s="13">
        <v>13</v>
      </c>
      <c r="L56" s="13">
        <v>7</v>
      </c>
      <c r="M56" s="13">
        <v>2025</v>
      </c>
      <c r="N56" s="13">
        <v>7</v>
      </c>
      <c r="O56" s="13">
        <v>2025</v>
      </c>
    </row>
    <row r="57" spans="1:15" x14ac:dyDescent="0.35">
      <c r="A57" s="6" t="s">
        <v>45</v>
      </c>
      <c r="B57" s="12" t="s">
        <v>26</v>
      </c>
      <c r="C57" s="12" t="s">
        <v>267</v>
      </c>
      <c r="D57" s="3">
        <v>3926.67</v>
      </c>
      <c r="E57" s="3">
        <v>100</v>
      </c>
      <c r="F57" s="13">
        <v>1092</v>
      </c>
      <c r="G57" s="3">
        <v>3.5958516483516485</v>
      </c>
      <c r="H57" s="14">
        <v>24</v>
      </c>
      <c r="I57" s="3">
        <v>100</v>
      </c>
      <c r="J57" s="3">
        <v>163.61125000000001</v>
      </c>
      <c r="K57" s="13">
        <v>13</v>
      </c>
      <c r="L57" s="13">
        <v>7</v>
      </c>
      <c r="M57" s="13">
        <v>2025</v>
      </c>
      <c r="N57" s="13">
        <v>7</v>
      </c>
      <c r="O57" s="13">
        <v>2025</v>
      </c>
    </row>
    <row r="58" spans="1:15" x14ac:dyDescent="0.35">
      <c r="A58" s="6" t="s">
        <v>46</v>
      </c>
      <c r="B58" s="12" t="s">
        <v>10</v>
      </c>
      <c r="C58" s="12" t="s">
        <v>240</v>
      </c>
      <c r="D58" s="3">
        <v>393.29</v>
      </c>
      <c r="E58" s="3">
        <v>10.24</v>
      </c>
      <c r="F58" s="13">
        <v>69</v>
      </c>
      <c r="G58" s="3">
        <v>5.6998550724637687</v>
      </c>
      <c r="H58" s="14">
        <v>2</v>
      </c>
      <c r="I58" s="3">
        <v>8.16</v>
      </c>
      <c r="J58" s="3">
        <v>196.64500000000001</v>
      </c>
      <c r="K58" s="13">
        <v>6</v>
      </c>
      <c r="L58" s="13">
        <v>7</v>
      </c>
      <c r="M58" s="13">
        <v>2025</v>
      </c>
      <c r="N58" s="13">
        <v>7</v>
      </c>
      <c r="O58" s="13">
        <v>2025</v>
      </c>
    </row>
    <row r="59" spans="1:15" x14ac:dyDescent="0.35">
      <c r="A59" s="6" t="s">
        <v>46</v>
      </c>
      <c r="B59" s="12" t="s">
        <v>10</v>
      </c>
      <c r="C59" s="12" t="s">
        <v>241</v>
      </c>
      <c r="D59" s="3">
        <v>15.75</v>
      </c>
      <c r="E59" s="3">
        <v>0.41</v>
      </c>
      <c r="F59" s="13">
        <v>2</v>
      </c>
      <c r="G59" s="3">
        <v>7.875</v>
      </c>
      <c r="H59" s="14">
        <v>0.5</v>
      </c>
      <c r="I59" s="3">
        <v>2.04</v>
      </c>
      <c r="J59" s="3">
        <v>31.5</v>
      </c>
      <c r="K59" s="13">
        <v>6</v>
      </c>
      <c r="L59" s="13">
        <v>7</v>
      </c>
      <c r="M59" s="13">
        <v>2025</v>
      </c>
      <c r="N59" s="13">
        <v>7</v>
      </c>
      <c r="O59" s="13">
        <v>2025</v>
      </c>
    </row>
    <row r="60" spans="1:15" x14ac:dyDescent="0.35">
      <c r="A60" s="6" t="s">
        <v>46</v>
      </c>
      <c r="B60" s="12" t="s">
        <v>10</v>
      </c>
      <c r="C60" s="12" t="s">
        <v>242</v>
      </c>
      <c r="D60" s="3">
        <v>68</v>
      </c>
      <c r="E60" s="3">
        <v>1.77</v>
      </c>
      <c r="F60" s="13">
        <v>13</v>
      </c>
      <c r="G60" s="3">
        <v>5.2307692307692308</v>
      </c>
      <c r="H60" s="14">
        <v>0.5</v>
      </c>
      <c r="I60" s="3">
        <v>2.04</v>
      </c>
      <c r="J60" s="3">
        <v>136</v>
      </c>
      <c r="K60" s="13">
        <v>6</v>
      </c>
      <c r="L60" s="13">
        <v>7</v>
      </c>
      <c r="M60" s="13">
        <v>2025</v>
      </c>
      <c r="N60" s="13">
        <v>7</v>
      </c>
      <c r="O60" s="13">
        <v>2025</v>
      </c>
    </row>
    <row r="61" spans="1:15" x14ac:dyDescent="0.35">
      <c r="A61" s="6" t="s">
        <v>46</v>
      </c>
      <c r="B61" s="12" t="s">
        <v>10</v>
      </c>
      <c r="C61" s="12" t="s">
        <v>243</v>
      </c>
      <c r="D61" s="3">
        <v>159.13</v>
      </c>
      <c r="E61" s="3">
        <v>4.1399999999999997</v>
      </c>
      <c r="F61" s="13">
        <v>21</v>
      </c>
      <c r="G61" s="3">
        <v>7.5776190476190477</v>
      </c>
      <c r="H61" s="14">
        <v>1</v>
      </c>
      <c r="I61" s="3">
        <v>4.08</v>
      </c>
      <c r="J61" s="3">
        <v>159.13</v>
      </c>
      <c r="K61" s="13">
        <v>6</v>
      </c>
      <c r="L61" s="13">
        <v>7</v>
      </c>
      <c r="M61" s="13">
        <v>2025</v>
      </c>
      <c r="N61" s="13">
        <v>7</v>
      </c>
      <c r="O61" s="13">
        <v>2025</v>
      </c>
    </row>
    <row r="62" spans="1:15" x14ac:dyDescent="0.35">
      <c r="A62" s="6" t="s">
        <v>46</v>
      </c>
      <c r="B62" s="12" t="s">
        <v>10</v>
      </c>
      <c r="C62" s="12" t="s">
        <v>244</v>
      </c>
      <c r="D62" s="3">
        <v>371.87</v>
      </c>
      <c r="E62" s="3">
        <v>9.69</v>
      </c>
      <c r="F62" s="13">
        <v>39</v>
      </c>
      <c r="G62" s="3">
        <v>9.5351282051282045</v>
      </c>
      <c r="H62" s="14">
        <v>3</v>
      </c>
      <c r="I62" s="3">
        <v>12.24</v>
      </c>
      <c r="J62" s="3">
        <v>123.95666666666666</v>
      </c>
      <c r="K62" s="13">
        <v>6</v>
      </c>
      <c r="L62" s="13">
        <v>7</v>
      </c>
      <c r="M62" s="13">
        <v>2025</v>
      </c>
      <c r="N62" s="13">
        <v>7</v>
      </c>
      <c r="O62" s="13">
        <v>2025</v>
      </c>
    </row>
    <row r="63" spans="1:15" x14ac:dyDescent="0.35">
      <c r="A63" s="6" t="s">
        <v>46</v>
      </c>
      <c r="B63" s="12" t="s">
        <v>10</v>
      </c>
      <c r="C63" s="12" t="s">
        <v>245</v>
      </c>
      <c r="D63" s="3">
        <v>40.5</v>
      </c>
      <c r="E63" s="3">
        <v>1.05</v>
      </c>
      <c r="F63" s="13">
        <v>3</v>
      </c>
      <c r="G63" s="3">
        <v>13.5</v>
      </c>
      <c r="H63" s="14">
        <v>0.5</v>
      </c>
      <c r="I63" s="3">
        <v>2.04</v>
      </c>
      <c r="J63" s="3">
        <v>81</v>
      </c>
      <c r="K63" s="13">
        <v>6</v>
      </c>
      <c r="L63" s="13">
        <v>7</v>
      </c>
      <c r="M63" s="13">
        <v>2025</v>
      </c>
      <c r="N63" s="13">
        <v>7</v>
      </c>
      <c r="O63" s="13">
        <v>2025</v>
      </c>
    </row>
    <row r="64" spans="1:15" x14ac:dyDescent="0.35">
      <c r="A64" s="6" t="s">
        <v>46</v>
      </c>
      <c r="B64" s="12" t="s">
        <v>10</v>
      </c>
      <c r="C64" s="12" t="s">
        <v>246</v>
      </c>
      <c r="D64" s="3">
        <v>119.25</v>
      </c>
      <c r="E64" s="3">
        <v>3.11</v>
      </c>
      <c r="F64" s="13">
        <v>16</v>
      </c>
      <c r="G64" s="3">
        <v>7.453125</v>
      </c>
      <c r="H64" s="14">
        <v>1</v>
      </c>
      <c r="I64" s="3">
        <v>4.08</v>
      </c>
      <c r="J64" s="3">
        <v>119.25</v>
      </c>
      <c r="K64" s="13">
        <v>6</v>
      </c>
      <c r="L64" s="13">
        <v>7</v>
      </c>
      <c r="M64" s="13">
        <v>2025</v>
      </c>
      <c r="N64" s="13">
        <v>7</v>
      </c>
      <c r="O64" s="13">
        <v>2025</v>
      </c>
    </row>
    <row r="65" spans="1:15" x14ac:dyDescent="0.35">
      <c r="A65" s="6" t="s">
        <v>46</v>
      </c>
      <c r="B65" s="12" t="s">
        <v>10</v>
      </c>
      <c r="C65" s="12" t="s">
        <v>247</v>
      </c>
      <c r="D65" s="3">
        <v>179.35</v>
      </c>
      <c r="E65" s="3">
        <v>4.67</v>
      </c>
      <c r="F65" s="13">
        <v>39</v>
      </c>
      <c r="G65" s="3">
        <v>4.5987179487179484</v>
      </c>
      <c r="H65" s="14">
        <v>1.5</v>
      </c>
      <c r="I65" s="3">
        <v>6.12</v>
      </c>
      <c r="J65" s="3">
        <v>119.56666666666666</v>
      </c>
      <c r="K65" s="13">
        <v>6</v>
      </c>
      <c r="L65" s="13">
        <v>7</v>
      </c>
      <c r="M65" s="13">
        <v>2025</v>
      </c>
      <c r="N65" s="13">
        <v>7</v>
      </c>
      <c r="O65" s="13">
        <v>2025</v>
      </c>
    </row>
    <row r="66" spans="1:15" x14ac:dyDescent="0.35">
      <c r="A66" s="6" t="s">
        <v>46</v>
      </c>
      <c r="B66" s="12" t="s">
        <v>10</v>
      </c>
      <c r="C66" s="12" t="s">
        <v>248</v>
      </c>
      <c r="D66" s="3">
        <v>261.75</v>
      </c>
      <c r="E66" s="3">
        <v>6.82</v>
      </c>
      <c r="F66" s="13">
        <v>33</v>
      </c>
      <c r="G66" s="3">
        <v>7.9318181818181817</v>
      </c>
      <c r="H66" s="14">
        <v>1</v>
      </c>
      <c r="I66" s="3">
        <v>4.08</v>
      </c>
      <c r="J66" s="3">
        <v>261.75</v>
      </c>
      <c r="K66" s="13">
        <v>6</v>
      </c>
      <c r="L66" s="13">
        <v>7</v>
      </c>
      <c r="M66" s="13">
        <v>2025</v>
      </c>
      <c r="N66" s="13">
        <v>7</v>
      </c>
      <c r="O66" s="13">
        <v>2025</v>
      </c>
    </row>
    <row r="67" spans="1:15" x14ac:dyDescent="0.35">
      <c r="A67" s="6" t="s">
        <v>46</v>
      </c>
      <c r="B67" s="12" t="s">
        <v>10</v>
      </c>
      <c r="C67" s="12" t="s">
        <v>249</v>
      </c>
      <c r="D67" s="3">
        <v>101.74</v>
      </c>
      <c r="E67" s="3">
        <v>2.65</v>
      </c>
      <c r="F67" s="13">
        <v>17</v>
      </c>
      <c r="G67" s="3">
        <v>5.9847058823529409</v>
      </c>
      <c r="H67" s="14">
        <v>0.5</v>
      </c>
      <c r="I67" s="3">
        <v>2.04</v>
      </c>
      <c r="J67" s="3">
        <v>203.48</v>
      </c>
      <c r="K67" s="13">
        <v>6</v>
      </c>
      <c r="L67" s="13">
        <v>7</v>
      </c>
      <c r="M67" s="13">
        <v>2025</v>
      </c>
      <c r="N67" s="13">
        <v>7</v>
      </c>
      <c r="O67" s="13">
        <v>2025</v>
      </c>
    </row>
    <row r="68" spans="1:15" x14ac:dyDescent="0.35">
      <c r="A68" s="6" t="s">
        <v>46</v>
      </c>
      <c r="B68" s="12" t="s">
        <v>10</v>
      </c>
      <c r="C68" s="12" t="s">
        <v>250</v>
      </c>
      <c r="D68" s="3">
        <v>25.5</v>
      </c>
      <c r="E68" s="3">
        <v>0.66</v>
      </c>
      <c r="F68" s="13">
        <v>2</v>
      </c>
      <c r="G68" s="3">
        <v>12.75</v>
      </c>
      <c r="H68" s="14">
        <v>0.5</v>
      </c>
      <c r="I68" s="3">
        <v>2.04</v>
      </c>
      <c r="J68" s="3">
        <v>51</v>
      </c>
      <c r="K68" s="13">
        <v>6</v>
      </c>
      <c r="L68" s="13">
        <v>7</v>
      </c>
      <c r="M68" s="13">
        <v>2025</v>
      </c>
      <c r="N68" s="13">
        <v>7</v>
      </c>
      <c r="O68" s="13">
        <v>2025</v>
      </c>
    </row>
    <row r="69" spans="1:15" x14ac:dyDescent="0.35">
      <c r="A69" s="6" t="s">
        <v>46</v>
      </c>
      <c r="B69" s="12" t="s">
        <v>10</v>
      </c>
      <c r="C69" s="12" t="s">
        <v>251</v>
      </c>
      <c r="D69" s="3">
        <v>67.75</v>
      </c>
      <c r="E69" s="3">
        <v>1.76</v>
      </c>
      <c r="F69" s="13">
        <v>6</v>
      </c>
      <c r="G69" s="3">
        <v>11.291666666666666</v>
      </c>
      <c r="H69" s="14">
        <v>0.5</v>
      </c>
      <c r="I69" s="3">
        <v>2.04</v>
      </c>
      <c r="J69" s="3">
        <v>135.5</v>
      </c>
      <c r="K69" s="13">
        <v>6</v>
      </c>
      <c r="L69" s="13">
        <v>7</v>
      </c>
      <c r="M69" s="13">
        <v>2025</v>
      </c>
      <c r="N69" s="13">
        <v>7</v>
      </c>
      <c r="O69" s="13">
        <v>2025</v>
      </c>
    </row>
    <row r="70" spans="1:15" x14ac:dyDescent="0.35">
      <c r="A70" s="6" t="s">
        <v>46</v>
      </c>
      <c r="B70" s="12" t="s">
        <v>10</v>
      </c>
      <c r="C70" s="12" t="s">
        <v>252</v>
      </c>
      <c r="D70" s="3">
        <v>149.19999999999999</v>
      </c>
      <c r="E70" s="3">
        <v>3.89</v>
      </c>
      <c r="F70" s="13">
        <v>46</v>
      </c>
      <c r="G70" s="3">
        <v>3.2434782608695651</v>
      </c>
      <c r="H70" s="14">
        <v>1</v>
      </c>
      <c r="I70" s="3">
        <v>4.08</v>
      </c>
      <c r="J70" s="3">
        <v>149.19999999999999</v>
      </c>
      <c r="K70" s="13">
        <v>6</v>
      </c>
      <c r="L70" s="13">
        <v>7</v>
      </c>
      <c r="M70" s="13">
        <v>2025</v>
      </c>
      <c r="N70" s="13">
        <v>7</v>
      </c>
      <c r="O70" s="13">
        <v>2025</v>
      </c>
    </row>
    <row r="71" spans="1:15" x14ac:dyDescent="0.35">
      <c r="A71" s="6" t="s">
        <v>46</v>
      </c>
      <c r="B71" s="12" t="s">
        <v>10</v>
      </c>
      <c r="C71" s="12" t="s">
        <v>253</v>
      </c>
      <c r="D71" s="3">
        <v>15.25</v>
      </c>
      <c r="E71" s="3">
        <v>0.4</v>
      </c>
      <c r="F71" s="13">
        <v>2</v>
      </c>
      <c r="G71" s="3">
        <v>7.625</v>
      </c>
      <c r="H71" s="14">
        <v>0.5</v>
      </c>
      <c r="I71" s="3">
        <v>2.04</v>
      </c>
      <c r="J71" s="3">
        <v>30.5</v>
      </c>
      <c r="K71" s="13">
        <v>6</v>
      </c>
      <c r="L71" s="13">
        <v>7</v>
      </c>
      <c r="M71" s="13">
        <v>2025</v>
      </c>
      <c r="N71" s="13">
        <v>7</v>
      </c>
      <c r="O71" s="13">
        <v>2025</v>
      </c>
    </row>
    <row r="72" spans="1:15" x14ac:dyDescent="0.35">
      <c r="A72" s="6" t="s">
        <v>46</v>
      </c>
      <c r="B72" s="12" t="s">
        <v>10</v>
      </c>
      <c r="C72" s="12" t="s">
        <v>254</v>
      </c>
      <c r="D72" s="3">
        <v>5</v>
      </c>
      <c r="E72" s="3">
        <v>0.13</v>
      </c>
      <c r="F72" s="13">
        <v>2</v>
      </c>
      <c r="G72" s="3">
        <v>2.5</v>
      </c>
      <c r="H72" s="14">
        <v>0.5</v>
      </c>
      <c r="I72" s="3">
        <v>2.04</v>
      </c>
      <c r="J72" s="3">
        <v>10</v>
      </c>
      <c r="K72" s="13">
        <v>6</v>
      </c>
      <c r="L72" s="13">
        <v>7</v>
      </c>
      <c r="M72" s="13">
        <v>2025</v>
      </c>
      <c r="N72" s="13">
        <v>7</v>
      </c>
      <c r="O72" s="13">
        <v>2025</v>
      </c>
    </row>
    <row r="73" spans="1:15" x14ac:dyDescent="0.35">
      <c r="A73" s="6" t="s">
        <v>46</v>
      </c>
      <c r="B73" s="12" t="s">
        <v>26</v>
      </c>
      <c r="C73" s="12" t="s">
        <v>255</v>
      </c>
      <c r="D73" s="3">
        <v>1973.33</v>
      </c>
      <c r="E73" s="3">
        <v>51.4</v>
      </c>
      <c r="F73" s="13">
        <v>310</v>
      </c>
      <c r="G73" s="3">
        <v>6.3655806451612902</v>
      </c>
      <c r="H73" s="14">
        <v>14.5</v>
      </c>
      <c r="I73" s="3">
        <v>59.18</v>
      </c>
      <c r="J73" s="3">
        <v>136.09172413793104</v>
      </c>
      <c r="K73" s="13">
        <v>6</v>
      </c>
      <c r="L73" s="13">
        <v>7</v>
      </c>
      <c r="M73" s="13">
        <v>2025</v>
      </c>
      <c r="N73" s="13">
        <v>7</v>
      </c>
      <c r="O73" s="13">
        <v>2025</v>
      </c>
    </row>
    <row r="74" spans="1:15" x14ac:dyDescent="0.35">
      <c r="A74" s="6" t="s">
        <v>46</v>
      </c>
      <c r="B74" s="12" t="s">
        <v>28</v>
      </c>
      <c r="C74" s="12" t="s">
        <v>256</v>
      </c>
      <c r="D74" s="3">
        <v>656.63</v>
      </c>
      <c r="E74" s="3">
        <v>17.100000000000001</v>
      </c>
      <c r="F74" s="13">
        <v>181</v>
      </c>
      <c r="G74" s="3">
        <v>3.6277900552486186</v>
      </c>
      <c r="H74" s="14">
        <v>3</v>
      </c>
      <c r="I74" s="3">
        <v>12.24</v>
      </c>
      <c r="J74" s="3">
        <v>218.87666666666667</v>
      </c>
      <c r="K74" s="13">
        <v>6</v>
      </c>
      <c r="L74" s="13">
        <v>7</v>
      </c>
      <c r="M74" s="13">
        <v>2025</v>
      </c>
      <c r="N74" s="13">
        <v>7</v>
      </c>
      <c r="O74" s="13">
        <v>2025</v>
      </c>
    </row>
    <row r="75" spans="1:15" x14ac:dyDescent="0.35">
      <c r="A75" s="6" t="s">
        <v>46</v>
      </c>
      <c r="B75" s="12" t="s">
        <v>28</v>
      </c>
      <c r="C75" s="12" t="s">
        <v>257</v>
      </c>
      <c r="D75" s="3">
        <v>217.5</v>
      </c>
      <c r="E75" s="3">
        <v>5.67</v>
      </c>
      <c r="F75" s="13">
        <v>33</v>
      </c>
      <c r="G75" s="3">
        <v>6.5909090909090908</v>
      </c>
      <c r="H75" s="14">
        <v>1</v>
      </c>
      <c r="I75" s="3">
        <v>4.08</v>
      </c>
      <c r="J75" s="3">
        <v>217.5</v>
      </c>
      <c r="K75" s="13">
        <v>6</v>
      </c>
      <c r="L75" s="13">
        <v>7</v>
      </c>
      <c r="M75" s="13">
        <v>2025</v>
      </c>
      <c r="N75" s="13">
        <v>7</v>
      </c>
      <c r="O75" s="13">
        <v>2025</v>
      </c>
    </row>
    <row r="76" spans="1:15" x14ac:dyDescent="0.35">
      <c r="A76" s="6" t="s">
        <v>46</v>
      </c>
      <c r="B76" s="12" t="s">
        <v>28</v>
      </c>
      <c r="C76" s="12" t="s">
        <v>258</v>
      </c>
      <c r="D76" s="3">
        <v>286.95999999999998</v>
      </c>
      <c r="E76" s="3">
        <v>7.47</v>
      </c>
      <c r="F76" s="13">
        <v>153</v>
      </c>
      <c r="G76" s="3">
        <v>1.8755555555555554</v>
      </c>
      <c r="H76" s="14">
        <v>2</v>
      </c>
      <c r="I76" s="3">
        <v>8.16</v>
      </c>
      <c r="J76" s="3">
        <v>143.47999999999999</v>
      </c>
      <c r="K76" s="13">
        <v>6</v>
      </c>
      <c r="L76" s="13">
        <v>7</v>
      </c>
      <c r="M76" s="13">
        <v>2025</v>
      </c>
      <c r="N76" s="13">
        <v>7</v>
      </c>
      <c r="O76" s="13">
        <v>2025</v>
      </c>
    </row>
    <row r="77" spans="1:15" x14ac:dyDescent="0.35">
      <c r="A77" s="6" t="s">
        <v>46</v>
      </c>
      <c r="B77" s="12" t="s">
        <v>28</v>
      </c>
      <c r="C77" s="12" t="s">
        <v>259</v>
      </c>
      <c r="D77" s="3">
        <v>160</v>
      </c>
      <c r="E77" s="3">
        <v>4.17</v>
      </c>
      <c r="F77" s="13">
        <v>81</v>
      </c>
      <c r="G77" s="3">
        <v>1.9753086419753085</v>
      </c>
      <c r="H77" s="14">
        <v>0.5</v>
      </c>
      <c r="I77" s="3">
        <v>2.04</v>
      </c>
      <c r="J77" s="3">
        <v>320</v>
      </c>
      <c r="K77" s="13">
        <v>6</v>
      </c>
      <c r="L77" s="13">
        <v>7</v>
      </c>
      <c r="M77" s="13">
        <v>2025</v>
      </c>
      <c r="N77" s="13">
        <v>7</v>
      </c>
      <c r="O77" s="13">
        <v>2025</v>
      </c>
    </row>
    <row r="78" spans="1:15" x14ac:dyDescent="0.35">
      <c r="A78" s="6" t="s">
        <v>46</v>
      </c>
      <c r="B78" s="12" t="s">
        <v>28</v>
      </c>
      <c r="C78" s="12" t="s">
        <v>260</v>
      </c>
      <c r="D78" s="3">
        <v>302.5</v>
      </c>
      <c r="E78" s="3">
        <v>7.88</v>
      </c>
      <c r="F78" s="13">
        <v>137</v>
      </c>
      <c r="G78" s="3">
        <v>2.2080291970802919</v>
      </c>
      <c r="H78" s="14">
        <v>2</v>
      </c>
      <c r="I78" s="3">
        <v>8.16</v>
      </c>
      <c r="J78" s="3">
        <v>151.25</v>
      </c>
      <c r="K78" s="13">
        <v>6</v>
      </c>
      <c r="L78" s="13">
        <v>7</v>
      </c>
      <c r="M78" s="13">
        <v>2025</v>
      </c>
      <c r="N78" s="13">
        <v>7</v>
      </c>
      <c r="O78" s="13">
        <v>2025</v>
      </c>
    </row>
    <row r="79" spans="1:15" x14ac:dyDescent="0.35">
      <c r="A79" s="6" t="s">
        <v>46</v>
      </c>
      <c r="B79" s="12" t="s">
        <v>26</v>
      </c>
      <c r="C79" s="12" t="s">
        <v>261</v>
      </c>
      <c r="D79" s="3">
        <v>1623.59</v>
      </c>
      <c r="E79" s="3">
        <v>42.29</v>
      </c>
      <c r="F79" s="13">
        <v>585</v>
      </c>
      <c r="G79" s="3">
        <v>2.7753675213675213</v>
      </c>
      <c r="H79" s="14">
        <v>8.5</v>
      </c>
      <c r="I79" s="3">
        <v>34.69</v>
      </c>
      <c r="J79" s="3">
        <v>191.01058823529411</v>
      </c>
      <c r="K79" s="13">
        <v>6</v>
      </c>
      <c r="L79" s="13">
        <v>7</v>
      </c>
      <c r="M79" s="13">
        <v>2025</v>
      </c>
      <c r="N79" s="13">
        <v>7</v>
      </c>
      <c r="O79" s="13">
        <v>2025</v>
      </c>
    </row>
    <row r="80" spans="1:15" x14ac:dyDescent="0.35">
      <c r="A80" s="6" t="s">
        <v>46</v>
      </c>
      <c r="B80" s="12" t="s">
        <v>26</v>
      </c>
      <c r="C80" s="12" t="s">
        <v>262</v>
      </c>
      <c r="D80" s="3">
        <v>3596.92</v>
      </c>
      <c r="E80" s="3">
        <v>93.69</v>
      </c>
      <c r="F80" s="13">
        <v>895</v>
      </c>
      <c r="G80" s="3">
        <v>4.018905027932961</v>
      </c>
      <c r="H80" s="14">
        <v>23</v>
      </c>
      <c r="I80" s="3">
        <v>93.88</v>
      </c>
      <c r="J80" s="3">
        <v>156.38782608695652</v>
      </c>
      <c r="K80" s="13">
        <v>6</v>
      </c>
      <c r="L80" s="13">
        <v>7</v>
      </c>
      <c r="M80" s="13">
        <v>2025</v>
      </c>
      <c r="N80" s="13">
        <v>7</v>
      </c>
      <c r="O80" s="13">
        <v>2025</v>
      </c>
    </row>
    <row r="81" spans="1:15" x14ac:dyDescent="0.35">
      <c r="A81" s="6" t="s">
        <v>46</v>
      </c>
      <c r="B81" s="12" t="s">
        <v>39</v>
      </c>
      <c r="C81" s="12" t="s">
        <v>263</v>
      </c>
      <c r="D81" s="3">
        <v>0</v>
      </c>
      <c r="E81" s="3">
        <v>0</v>
      </c>
      <c r="F81" s="13">
        <v>0</v>
      </c>
      <c r="G81" s="3">
        <v>0</v>
      </c>
      <c r="H81" s="14">
        <v>0</v>
      </c>
      <c r="I81" s="3">
        <v>0</v>
      </c>
      <c r="J81" s="3">
        <v>0</v>
      </c>
      <c r="K81" s="13">
        <v>6</v>
      </c>
      <c r="L81" s="13">
        <v>7</v>
      </c>
      <c r="M81" s="13">
        <v>2025</v>
      </c>
      <c r="N81" s="13">
        <v>7</v>
      </c>
      <c r="O81" s="13">
        <v>2025</v>
      </c>
    </row>
    <row r="82" spans="1:15" x14ac:dyDescent="0.35">
      <c r="A82" s="6" t="s">
        <v>46</v>
      </c>
      <c r="B82" s="12" t="s">
        <v>39</v>
      </c>
      <c r="C82" s="12" t="s">
        <v>264</v>
      </c>
      <c r="D82" s="3">
        <v>36.700000000000003</v>
      </c>
      <c r="E82" s="3">
        <v>0.96</v>
      </c>
      <c r="F82" s="13">
        <v>40</v>
      </c>
      <c r="G82" s="3">
        <v>0.91750000000000009</v>
      </c>
      <c r="H82" s="14">
        <v>0.5</v>
      </c>
      <c r="I82" s="3">
        <v>2.04</v>
      </c>
      <c r="J82" s="3">
        <v>73.400000000000006</v>
      </c>
      <c r="K82" s="13">
        <v>6</v>
      </c>
      <c r="L82" s="13">
        <v>7</v>
      </c>
      <c r="M82" s="13">
        <v>2025</v>
      </c>
      <c r="N82" s="13">
        <v>7</v>
      </c>
      <c r="O82" s="13">
        <v>2025</v>
      </c>
    </row>
    <row r="83" spans="1:15" x14ac:dyDescent="0.35">
      <c r="A83" s="6" t="s">
        <v>46</v>
      </c>
      <c r="B83" s="12" t="s">
        <v>39</v>
      </c>
      <c r="C83" s="12" t="s">
        <v>265</v>
      </c>
      <c r="D83" s="3">
        <v>205.62</v>
      </c>
      <c r="E83" s="3">
        <v>5.36</v>
      </c>
      <c r="F83" s="13">
        <v>58</v>
      </c>
      <c r="G83" s="3">
        <v>3.5451724137931033</v>
      </c>
      <c r="H83" s="14">
        <v>1</v>
      </c>
      <c r="I83" s="3">
        <v>4.08</v>
      </c>
      <c r="J83" s="3">
        <v>205.62</v>
      </c>
      <c r="K83" s="13">
        <v>6</v>
      </c>
      <c r="L83" s="13">
        <v>7</v>
      </c>
      <c r="M83" s="13">
        <v>2025</v>
      </c>
      <c r="N83" s="13">
        <v>7</v>
      </c>
      <c r="O83" s="13">
        <v>2025</v>
      </c>
    </row>
    <row r="84" spans="1:15" x14ac:dyDescent="0.35">
      <c r="A84" s="6" t="s">
        <v>46</v>
      </c>
      <c r="B84" s="12" t="s">
        <v>26</v>
      </c>
      <c r="C84" s="12" t="s">
        <v>266</v>
      </c>
      <c r="D84" s="3">
        <v>242.32</v>
      </c>
      <c r="E84" s="3">
        <v>6.31</v>
      </c>
      <c r="F84" s="13">
        <v>98</v>
      </c>
      <c r="G84" s="3">
        <v>2.4726530612244897</v>
      </c>
      <c r="H84" s="14">
        <v>1.5</v>
      </c>
      <c r="I84" s="3">
        <v>6.12</v>
      </c>
      <c r="J84" s="3">
        <v>161.54666666666665</v>
      </c>
      <c r="K84" s="13">
        <v>6</v>
      </c>
      <c r="L84" s="13">
        <v>7</v>
      </c>
      <c r="M84" s="13">
        <v>2025</v>
      </c>
      <c r="N84" s="13">
        <v>7</v>
      </c>
      <c r="O84" s="13">
        <v>2025</v>
      </c>
    </row>
    <row r="85" spans="1:15" x14ac:dyDescent="0.35">
      <c r="A85" s="6" t="s">
        <v>46</v>
      </c>
      <c r="B85" s="12" t="s">
        <v>26</v>
      </c>
      <c r="C85" s="12" t="s">
        <v>267</v>
      </c>
      <c r="D85" s="3">
        <v>3839.24</v>
      </c>
      <c r="E85" s="3">
        <v>100</v>
      </c>
      <c r="F85" s="13">
        <v>993</v>
      </c>
      <c r="G85" s="3">
        <v>3.8663041289023159</v>
      </c>
      <c r="H85" s="14">
        <v>24.5</v>
      </c>
      <c r="I85" s="3">
        <v>100</v>
      </c>
      <c r="J85" s="3">
        <v>156.70367346938775</v>
      </c>
      <c r="K85" s="13">
        <v>6</v>
      </c>
      <c r="L85" s="13">
        <v>7</v>
      </c>
      <c r="M85" s="13">
        <v>2025</v>
      </c>
      <c r="N85" s="13">
        <v>7</v>
      </c>
      <c r="O85" s="13">
        <v>2025</v>
      </c>
    </row>
    <row r="86" spans="1:15" x14ac:dyDescent="0.35">
      <c r="A86" s="6" t="s">
        <v>47</v>
      </c>
      <c r="B86" s="12" t="s">
        <v>10</v>
      </c>
      <c r="C86" s="12" t="s">
        <v>240</v>
      </c>
      <c r="D86" s="3">
        <v>263.2</v>
      </c>
      <c r="E86" s="3">
        <v>7.63</v>
      </c>
      <c r="F86" s="13">
        <v>55</v>
      </c>
      <c r="G86" s="3">
        <v>4.7854545454545452</v>
      </c>
      <c r="H86" s="14">
        <v>2</v>
      </c>
      <c r="I86" s="3">
        <v>8.33</v>
      </c>
      <c r="J86" s="3">
        <v>131.6</v>
      </c>
      <c r="K86" s="13">
        <v>29</v>
      </c>
      <c r="L86" s="13">
        <v>6</v>
      </c>
      <c r="M86" s="13">
        <v>2025</v>
      </c>
      <c r="N86" s="13">
        <v>7</v>
      </c>
      <c r="O86" s="13">
        <v>2025</v>
      </c>
    </row>
    <row r="87" spans="1:15" x14ac:dyDescent="0.35">
      <c r="A87" s="6" t="s">
        <v>47</v>
      </c>
      <c r="B87" s="12" t="s">
        <v>10</v>
      </c>
      <c r="C87" s="12" t="s">
        <v>241</v>
      </c>
      <c r="D87" s="3">
        <v>50</v>
      </c>
      <c r="E87" s="3">
        <v>1.45</v>
      </c>
      <c r="F87" s="13">
        <v>9</v>
      </c>
      <c r="G87" s="3">
        <v>5.5555555555555554</v>
      </c>
      <c r="H87" s="14">
        <v>0.5</v>
      </c>
      <c r="I87" s="3">
        <v>2.08</v>
      </c>
      <c r="J87" s="3">
        <v>100</v>
      </c>
      <c r="K87" s="13">
        <v>29</v>
      </c>
      <c r="L87" s="13">
        <v>6</v>
      </c>
      <c r="M87" s="13">
        <v>2025</v>
      </c>
      <c r="N87" s="13">
        <v>7</v>
      </c>
      <c r="O87" s="13">
        <v>2025</v>
      </c>
    </row>
    <row r="88" spans="1:15" x14ac:dyDescent="0.35">
      <c r="A88" s="6" t="s">
        <v>47</v>
      </c>
      <c r="B88" s="12" t="s">
        <v>10</v>
      </c>
      <c r="C88" s="12" t="s">
        <v>242</v>
      </c>
      <c r="D88" s="3">
        <v>121.5</v>
      </c>
      <c r="E88" s="3">
        <v>3.52</v>
      </c>
      <c r="F88" s="13">
        <v>20</v>
      </c>
      <c r="G88" s="3">
        <v>6.0750000000000002</v>
      </c>
      <c r="H88" s="14">
        <v>0.5</v>
      </c>
      <c r="I88" s="3">
        <v>2.08</v>
      </c>
      <c r="J88" s="3">
        <v>243</v>
      </c>
      <c r="K88" s="13">
        <v>29</v>
      </c>
      <c r="L88" s="13">
        <v>6</v>
      </c>
      <c r="M88" s="13">
        <v>2025</v>
      </c>
      <c r="N88" s="13">
        <v>7</v>
      </c>
      <c r="O88" s="13">
        <v>2025</v>
      </c>
    </row>
    <row r="89" spans="1:15" x14ac:dyDescent="0.35">
      <c r="A89" s="6" t="s">
        <v>47</v>
      </c>
      <c r="B89" s="12" t="s">
        <v>10</v>
      </c>
      <c r="C89" s="12" t="s">
        <v>243</v>
      </c>
      <c r="D89" s="3">
        <v>184.25</v>
      </c>
      <c r="E89" s="3">
        <v>5.34</v>
      </c>
      <c r="F89" s="13">
        <v>25</v>
      </c>
      <c r="G89" s="3">
        <v>7.37</v>
      </c>
      <c r="H89" s="14">
        <v>1</v>
      </c>
      <c r="I89" s="3">
        <v>4.17</v>
      </c>
      <c r="J89" s="3">
        <v>184.25</v>
      </c>
      <c r="K89" s="13">
        <v>29</v>
      </c>
      <c r="L89" s="13">
        <v>6</v>
      </c>
      <c r="M89" s="13">
        <v>2025</v>
      </c>
      <c r="N89" s="13">
        <v>7</v>
      </c>
      <c r="O89" s="13">
        <v>2025</v>
      </c>
    </row>
    <row r="90" spans="1:15" x14ac:dyDescent="0.35">
      <c r="A90" s="6" t="s">
        <v>47</v>
      </c>
      <c r="B90" s="12" t="s">
        <v>10</v>
      </c>
      <c r="C90" s="12" t="s">
        <v>244</v>
      </c>
      <c r="D90" s="3">
        <v>322.63</v>
      </c>
      <c r="E90" s="3">
        <v>9.35</v>
      </c>
      <c r="F90" s="13">
        <v>37</v>
      </c>
      <c r="G90" s="3">
        <v>8.71972972972973</v>
      </c>
      <c r="H90" s="14">
        <v>3</v>
      </c>
      <c r="I90" s="3">
        <v>12.5</v>
      </c>
      <c r="J90" s="3">
        <v>107.54333333333334</v>
      </c>
      <c r="K90" s="13">
        <v>29</v>
      </c>
      <c r="L90" s="13">
        <v>6</v>
      </c>
      <c r="M90" s="13">
        <v>2025</v>
      </c>
      <c r="N90" s="13">
        <v>7</v>
      </c>
      <c r="O90" s="13">
        <v>2025</v>
      </c>
    </row>
    <row r="91" spans="1:15" x14ac:dyDescent="0.35">
      <c r="A91" s="6" t="s">
        <v>47</v>
      </c>
      <c r="B91" s="12" t="s">
        <v>10</v>
      </c>
      <c r="C91" s="12" t="s">
        <v>245</v>
      </c>
      <c r="D91" s="3">
        <v>38.75</v>
      </c>
      <c r="E91" s="3">
        <v>1.1200000000000001</v>
      </c>
      <c r="F91" s="13">
        <v>4</v>
      </c>
      <c r="G91" s="3">
        <v>9.6875</v>
      </c>
      <c r="H91" s="14">
        <v>0.5</v>
      </c>
      <c r="I91" s="3">
        <v>2.08</v>
      </c>
      <c r="J91" s="3">
        <v>77.5</v>
      </c>
      <c r="K91" s="13">
        <v>29</v>
      </c>
      <c r="L91" s="13">
        <v>6</v>
      </c>
      <c r="M91" s="13">
        <v>2025</v>
      </c>
      <c r="N91" s="13">
        <v>7</v>
      </c>
      <c r="O91" s="13">
        <v>2025</v>
      </c>
    </row>
    <row r="92" spans="1:15" x14ac:dyDescent="0.35">
      <c r="A92" s="6" t="s">
        <v>47</v>
      </c>
      <c r="B92" s="12" t="s">
        <v>10</v>
      </c>
      <c r="C92" s="12" t="s">
        <v>246</v>
      </c>
      <c r="D92" s="3">
        <v>105.25</v>
      </c>
      <c r="E92" s="3">
        <v>3.05</v>
      </c>
      <c r="F92" s="13">
        <v>9</v>
      </c>
      <c r="G92" s="3">
        <v>11.694444444444445</v>
      </c>
      <c r="H92" s="14">
        <v>1</v>
      </c>
      <c r="I92" s="3">
        <v>4.17</v>
      </c>
      <c r="J92" s="3">
        <v>105.25</v>
      </c>
      <c r="K92" s="13">
        <v>29</v>
      </c>
      <c r="L92" s="13">
        <v>6</v>
      </c>
      <c r="M92" s="13">
        <v>2025</v>
      </c>
      <c r="N92" s="13">
        <v>7</v>
      </c>
      <c r="O92" s="13">
        <v>2025</v>
      </c>
    </row>
    <row r="93" spans="1:15" x14ac:dyDescent="0.35">
      <c r="A93" s="6" t="s">
        <v>47</v>
      </c>
      <c r="B93" s="12" t="s">
        <v>10</v>
      </c>
      <c r="C93" s="12" t="s">
        <v>247</v>
      </c>
      <c r="D93" s="3">
        <v>223.85</v>
      </c>
      <c r="E93" s="3">
        <v>6.49</v>
      </c>
      <c r="F93" s="13">
        <v>41</v>
      </c>
      <c r="G93" s="3">
        <v>5.4597560975609758</v>
      </c>
      <c r="H93" s="14">
        <v>1.5</v>
      </c>
      <c r="I93" s="3">
        <v>6.25</v>
      </c>
      <c r="J93" s="3">
        <v>149.23333333333332</v>
      </c>
      <c r="K93" s="13">
        <v>29</v>
      </c>
      <c r="L93" s="13">
        <v>6</v>
      </c>
      <c r="M93" s="13">
        <v>2025</v>
      </c>
      <c r="N93" s="13">
        <v>7</v>
      </c>
      <c r="O93" s="13">
        <v>2025</v>
      </c>
    </row>
    <row r="94" spans="1:15" x14ac:dyDescent="0.35">
      <c r="A94" s="6" t="s">
        <v>47</v>
      </c>
      <c r="B94" s="12" t="s">
        <v>10</v>
      </c>
      <c r="C94" s="12" t="s">
        <v>248</v>
      </c>
      <c r="D94" s="3">
        <v>315.45</v>
      </c>
      <c r="E94" s="3">
        <v>9.14</v>
      </c>
      <c r="F94" s="13">
        <v>38</v>
      </c>
      <c r="G94" s="3">
        <v>8.3013157894736835</v>
      </c>
      <c r="H94" s="14">
        <v>1</v>
      </c>
      <c r="I94" s="3">
        <v>4.17</v>
      </c>
      <c r="J94" s="3">
        <v>315.45</v>
      </c>
      <c r="K94" s="13">
        <v>29</v>
      </c>
      <c r="L94" s="13">
        <v>6</v>
      </c>
      <c r="M94" s="13">
        <v>2025</v>
      </c>
      <c r="N94" s="13">
        <v>7</v>
      </c>
      <c r="O94" s="13">
        <v>2025</v>
      </c>
    </row>
    <row r="95" spans="1:15" x14ac:dyDescent="0.35">
      <c r="A95" s="6" t="s">
        <v>47</v>
      </c>
      <c r="B95" s="12" t="s">
        <v>10</v>
      </c>
      <c r="C95" s="12" t="s">
        <v>249</v>
      </c>
      <c r="D95" s="3">
        <v>68</v>
      </c>
      <c r="E95" s="3">
        <v>1.97</v>
      </c>
      <c r="F95" s="13">
        <v>11</v>
      </c>
      <c r="G95" s="3">
        <v>6.1818181818181817</v>
      </c>
      <c r="H95" s="14">
        <v>0.5</v>
      </c>
      <c r="I95" s="3">
        <v>2.08</v>
      </c>
      <c r="J95" s="3">
        <v>136</v>
      </c>
      <c r="K95" s="13">
        <v>29</v>
      </c>
      <c r="L95" s="13">
        <v>6</v>
      </c>
      <c r="M95" s="13">
        <v>2025</v>
      </c>
      <c r="N95" s="13">
        <v>7</v>
      </c>
      <c r="O95" s="13">
        <v>2025</v>
      </c>
    </row>
    <row r="96" spans="1:15" x14ac:dyDescent="0.35">
      <c r="A96" s="6" t="s">
        <v>47</v>
      </c>
      <c r="B96" s="12" t="s">
        <v>10</v>
      </c>
      <c r="C96" s="12" t="s">
        <v>250</v>
      </c>
      <c r="D96" s="3">
        <v>90.5</v>
      </c>
      <c r="E96" s="3">
        <v>2.62</v>
      </c>
      <c r="F96" s="13">
        <v>13</v>
      </c>
      <c r="G96" s="3">
        <v>6.9615384615384617</v>
      </c>
      <c r="H96" s="14">
        <v>0.5</v>
      </c>
      <c r="I96" s="3">
        <v>2.08</v>
      </c>
      <c r="J96" s="3">
        <v>181</v>
      </c>
      <c r="K96" s="13">
        <v>29</v>
      </c>
      <c r="L96" s="13">
        <v>6</v>
      </c>
      <c r="M96" s="13">
        <v>2025</v>
      </c>
      <c r="N96" s="13">
        <v>7</v>
      </c>
      <c r="O96" s="13">
        <v>2025</v>
      </c>
    </row>
    <row r="97" spans="1:15" x14ac:dyDescent="0.35">
      <c r="A97" s="6" t="s">
        <v>47</v>
      </c>
      <c r="B97" s="12" t="s">
        <v>10</v>
      </c>
      <c r="C97" s="12" t="s">
        <v>251</v>
      </c>
      <c r="D97" s="3">
        <v>12.55</v>
      </c>
      <c r="E97" s="3">
        <v>0.36</v>
      </c>
      <c r="F97" s="13">
        <v>2</v>
      </c>
      <c r="G97" s="3">
        <v>6.2750000000000004</v>
      </c>
      <c r="H97" s="14">
        <v>0.5</v>
      </c>
      <c r="I97" s="3">
        <v>2.08</v>
      </c>
      <c r="J97" s="3">
        <v>25.1</v>
      </c>
      <c r="K97" s="13">
        <v>29</v>
      </c>
      <c r="L97" s="13">
        <v>6</v>
      </c>
      <c r="M97" s="13">
        <v>2025</v>
      </c>
      <c r="N97" s="13">
        <v>7</v>
      </c>
      <c r="O97" s="13">
        <v>2025</v>
      </c>
    </row>
    <row r="98" spans="1:15" x14ac:dyDescent="0.35">
      <c r="A98" s="6" t="s">
        <v>47</v>
      </c>
      <c r="B98" s="12" t="s">
        <v>10</v>
      </c>
      <c r="C98" s="12" t="s">
        <v>252</v>
      </c>
      <c r="D98" s="3">
        <v>150.13</v>
      </c>
      <c r="E98" s="3">
        <v>4.3499999999999996</v>
      </c>
      <c r="F98" s="13">
        <v>43</v>
      </c>
      <c r="G98" s="3">
        <v>3.4913953488372091</v>
      </c>
      <c r="H98" s="14">
        <v>1</v>
      </c>
      <c r="I98" s="3">
        <v>4.17</v>
      </c>
      <c r="J98" s="3">
        <v>150.13</v>
      </c>
      <c r="K98" s="13">
        <v>29</v>
      </c>
      <c r="L98" s="13">
        <v>6</v>
      </c>
      <c r="M98" s="13">
        <v>2025</v>
      </c>
      <c r="N98" s="13">
        <v>7</v>
      </c>
      <c r="O98" s="13">
        <v>2025</v>
      </c>
    </row>
    <row r="99" spans="1:15" x14ac:dyDescent="0.35">
      <c r="A99" s="6" t="s">
        <v>47</v>
      </c>
      <c r="B99" s="12" t="s">
        <v>10</v>
      </c>
      <c r="C99" s="12" t="s">
        <v>253</v>
      </c>
      <c r="D99" s="3">
        <v>21</v>
      </c>
      <c r="E99" s="3">
        <v>0.61</v>
      </c>
      <c r="F99" s="13">
        <v>3</v>
      </c>
      <c r="G99" s="3">
        <v>7</v>
      </c>
      <c r="H99" s="14">
        <v>0.5</v>
      </c>
      <c r="I99" s="3">
        <v>2.08</v>
      </c>
      <c r="J99" s="3">
        <v>42</v>
      </c>
      <c r="K99" s="13">
        <v>29</v>
      </c>
      <c r="L99" s="13">
        <v>6</v>
      </c>
      <c r="M99" s="13">
        <v>2025</v>
      </c>
      <c r="N99" s="13">
        <v>7</v>
      </c>
      <c r="O99" s="13">
        <v>2025</v>
      </c>
    </row>
    <row r="100" spans="1:15" x14ac:dyDescent="0.35">
      <c r="A100" s="6" t="s">
        <v>47</v>
      </c>
      <c r="B100" s="12" t="s">
        <v>10</v>
      </c>
      <c r="C100" s="12" t="s">
        <v>254</v>
      </c>
      <c r="D100" s="3">
        <v>5</v>
      </c>
      <c r="E100" s="3">
        <v>0.14000000000000001</v>
      </c>
      <c r="F100" s="13">
        <v>1</v>
      </c>
      <c r="G100" s="3">
        <v>5</v>
      </c>
      <c r="H100" s="14">
        <v>0.5</v>
      </c>
      <c r="I100" s="3">
        <v>2.08</v>
      </c>
      <c r="J100" s="3">
        <v>10</v>
      </c>
      <c r="K100" s="13">
        <v>29</v>
      </c>
      <c r="L100" s="13">
        <v>6</v>
      </c>
      <c r="M100" s="13">
        <v>2025</v>
      </c>
      <c r="N100" s="13">
        <v>7</v>
      </c>
      <c r="O100" s="13">
        <v>2025</v>
      </c>
    </row>
    <row r="101" spans="1:15" x14ac:dyDescent="0.35">
      <c r="A101" s="6" t="s">
        <v>47</v>
      </c>
      <c r="B101" s="12" t="s">
        <v>26</v>
      </c>
      <c r="C101" s="12" t="s">
        <v>255</v>
      </c>
      <c r="D101" s="3">
        <v>1972.06</v>
      </c>
      <c r="E101" s="3">
        <v>57.14</v>
      </c>
      <c r="F101" s="13">
        <v>311</v>
      </c>
      <c r="G101" s="3">
        <v>6.341028938906752</v>
      </c>
      <c r="H101" s="14">
        <v>14.5</v>
      </c>
      <c r="I101" s="3">
        <v>60.42</v>
      </c>
      <c r="J101" s="3">
        <v>136.00413793103448</v>
      </c>
      <c r="K101" s="13">
        <v>29</v>
      </c>
      <c r="L101" s="13">
        <v>6</v>
      </c>
      <c r="M101" s="13">
        <v>2025</v>
      </c>
      <c r="N101" s="13">
        <v>7</v>
      </c>
      <c r="O101" s="13">
        <v>2025</v>
      </c>
    </row>
    <row r="102" spans="1:15" x14ac:dyDescent="0.35">
      <c r="A102" s="6" t="s">
        <v>47</v>
      </c>
      <c r="B102" s="12" t="s">
        <v>28</v>
      </c>
      <c r="C102" s="12" t="s">
        <v>256</v>
      </c>
      <c r="D102" s="3">
        <v>464.43</v>
      </c>
      <c r="E102" s="3">
        <v>13.46</v>
      </c>
      <c r="F102" s="13">
        <v>147</v>
      </c>
      <c r="G102" s="3">
        <v>3.1593877551020411</v>
      </c>
      <c r="H102" s="14">
        <v>3</v>
      </c>
      <c r="I102" s="3">
        <v>12.5</v>
      </c>
      <c r="J102" s="3">
        <v>154.81</v>
      </c>
      <c r="K102" s="13">
        <v>29</v>
      </c>
      <c r="L102" s="13">
        <v>6</v>
      </c>
      <c r="M102" s="13">
        <v>2025</v>
      </c>
      <c r="N102" s="13">
        <v>7</v>
      </c>
      <c r="O102" s="13">
        <v>2025</v>
      </c>
    </row>
    <row r="103" spans="1:15" x14ac:dyDescent="0.35">
      <c r="A103" s="6" t="s">
        <v>47</v>
      </c>
      <c r="B103" s="12" t="s">
        <v>28</v>
      </c>
      <c r="C103" s="12" t="s">
        <v>257</v>
      </c>
      <c r="D103" s="3">
        <v>144.19999999999999</v>
      </c>
      <c r="E103" s="3">
        <v>4.18</v>
      </c>
      <c r="F103" s="13">
        <v>42</v>
      </c>
      <c r="G103" s="3">
        <v>3.4333333333333331</v>
      </c>
      <c r="H103" s="14">
        <v>0.5</v>
      </c>
      <c r="I103" s="3">
        <v>2.08</v>
      </c>
      <c r="J103" s="3">
        <v>288.39999999999998</v>
      </c>
      <c r="K103" s="13">
        <v>29</v>
      </c>
      <c r="L103" s="13">
        <v>6</v>
      </c>
      <c r="M103" s="13">
        <v>2025</v>
      </c>
      <c r="N103" s="13">
        <v>7</v>
      </c>
      <c r="O103" s="13">
        <v>2025</v>
      </c>
    </row>
    <row r="104" spans="1:15" x14ac:dyDescent="0.35">
      <c r="A104" s="6" t="s">
        <v>47</v>
      </c>
      <c r="B104" s="12" t="s">
        <v>28</v>
      </c>
      <c r="C104" s="12" t="s">
        <v>258</v>
      </c>
      <c r="D104" s="3">
        <v>196.5</v>
      </c>
      <c r="E104" s="3">
        <v>5.69</v>
      </c>
      <c r="F104" s="13">
        <v>113</v>
      </c>
      <c r="G104" s="3">
        <v>1.7389380530973451</v>
      </c>
      <c r="H104" s="14">
        <v>2</v>
      </c>
      <c r="I104" s="3">
        <v>8.33</v>
      </c>
      <c r="J104" s="3">
        <v>98.25</v>
      </c>
      <c r="K104" s="13">
        <v>29</v>
      </c>
      <c r="L104" s="13">
        <v>6</v>
      </c>
      <c r="M104" s="13">
        <v>2025</v>
      </c>
      <c r="N104" s="13">
        <v>7</v>
      </c>
      <c r="O104" s="13">
        <v>2025</v>
      </c>
    </row>
    <row r="105" spans="1:15" x14ac:dyDescent="0.35">
      <c r="A105" s="6" t="s">
        <v>47</v>
      </c>
      <c r="B105" s="12" t="s">
        <v>28</v>
      </c>
      <c r="C105" s="12" t="s">
        <v>259</v>
      </c>
      <c r="D105" s="3">
        <v>80</v>
      </c>
      <c r="E105" s="3">
        <v>2.3199999999999998</v>
      </c>
      <c r="F105" s="13">
        <v>50</v>
      </c>
      <c r="G105" s="3">
        <v>1.6</v>
      </c>
      <c r="H105" s="14">
        <v>0.5</v>
      </c>
      <c r="I105" s="3">
        <v>2.08</v>
      </c>
      <c r="J105" s="3">
        <v>160</v>
      </c>
      <c r="K105" s="13">
        <v>29</v>
      </c>
      <c r="L105" s="13">
        <v>6</v>
      </c>
      <c r="M105" s="13">
        <v>2025</v>
      </c>
      <c r="N105" s="13">
        <v>7</v>
      </c>
      <c r="O105" s="13">
        <v>2025</v>
      </c>
    </row>
    <row r="106" spans="1:15" x14ac:dyDescent="0.35">
      <c r="A106" s="6" t="s">
        <v>47</v>
      </c>
      <c r="B106" s="12" t="s">
        <v>28</v>
      </c>
      <c r="C106" s="12" t="s">
        <v>260</v>
      </c>
      <c r="D106" s="3">
        <v>287.89</v>
      </c>
      <c r="E106" s="3">
        <v>8.34</v>
      </c>
      <c r="F106" s="13">
        <v>145</v>
      </c>
      <c r="G106" s="3">
        <v>1.9854482758620688</v>
      </c>
      <c r="H106" s="14">
        <v>2</v>
      </c>
      <c r="I106" s="3">
        <v>8.33</v>
      </c>
      <c r="J106" s="3">
        <v>143.94499999999999</v>
      </c>
      <c r="K106" s="13">
        <v>29</v>
      </c>
      <c r="L106" s="13">
        <v>6</v>
      </c>
      <c r="M106" s="13">
        <v>2025</v>
      </c>
      <c r="N106" s="13">
        <v>7</v>
      </c>
      <c r="O106" s="13">
        <v>2025</v>
      </c>
    </row>
    <row r="107" spans="1:15" x14ac:dyDescent="0.35">
      <c r="A107" s="6" t="s">
        <v>47</v>
      </c>
      <c r="B107" s="12" t="s">
        <v>26</v>
      </c>
      <c r="C107" s="12" t="s">
        <v>261</v>
      </c>
      <c r="D107" s="3">
        <v>1173.02</v>
      </c>
      <c r="E107" s="3">
        <v>33.99</v>
      </c>
      <c r="F107" s="13">
        <v>497</v>
      </c>
      <c r="G107" s="3">
        <v>2.3602012072434606</v>
      </c>
      <c r="H107" s="14">
        <v>8</v>
      </c>
      <c r="I107" s="3">
        <v>33.33</v>
      </c>
      <c r="J107" s="3">
        <v>146.6275</v>
      </c>
      <c r="K107" s="13">
        <v>29</v>
      </c>
      <c r="L107" s="13">
        <v>6</v>
      </c>
      <c r="M107" s="13">
        <v>2025</v>
      </c>
      <c r="N107" s="13">
        <v>7</v>
      </c>
      <c r="O107" s="13">
        <v>2025</v>
      </c>
    </row>
    <row r="108" spans="1:15" x14ac:dyDescent="0.35">
      <c r="A108" s="6" t="s">
        <v>47</v>
      </c>
      <c r="B108" s="12" t="s">
        <v>26</v>
      </c>
      <c r="C108" s="12" t="s">
        <v>262</v>
      </c>
      <c r="D108" s="3">
        <v>3145.08</v>
      </c>
      <c r="E108" s="3">
        <v>91.14</v>
      </c>
      <c r="F108" s="13">
        <v>808</v>
      </c>
      <c r="G108" s="3">
        <v>3.8924257425742574</v>
      </c>
      <c r="H108" s="14">
        <v>22.5</v>
      </c>
      <c r="I108" s="3">
        <v>93.75</v>
      </c>
      <c r="J108" s="3">
        <v>139.78133333333332</v>
      </c>
      <c r="K108" s="13">
        <v>29</v>
      </c>
      <c r="L108" s="13">
        <v>6</v>
      </c>
      <c r="M108" s="13">
        <v>2025</v>
      </c>
      <c r="N108" s="13">
        <v>7</v>
      </c>
      <c r="O108" s="13">
        <v>2025</v>
      </c>
    </row>
    <row r="109" spans="1:15" x14ac:dyDescent="0.35">
      <c r="A109" s="6" t="s">
        <v>47</v>
      </c>
      <c r="B109" s="12" t="s">
        <v>39</v>
      </c>
      <c r="C109" s="12" t="s">
        <v>263</v>
      </c>
      <c r="D109" s="3">
        <v>0</v>
      </c>
      <c r="E109" s="3">
        <v>0</v>
      </c>
      <c r="F109" s="13">
        <v>0</v>
      </c>
      <c r="G109" s="3">
        <v>0</v>
      </c>
      <c r="H109" s="14">
        <v>0</v>
      </c>
      <c r="I109" s="3">
        <v>0</v>
      </c>
      <c r="J109" s="3">
        <v>0</v>
      </c>
      <c r="K109" s="13">
        <v>29</v>
      </c>
      <c r="L109" s="13">
        <v>6</v>
      </c>
      <c r="M109" s="13">
        <v>2025</v>
      </c>
      <c r="N109" s="13">
        <v>7</v>
      </c>
      <c r="O109" s="13">
        <v>2025</v>
      </c>
    </row>
    <row r="110" spans="1:15" x14ac:dyDescent="0.35">
      <c r="A110" s="6" t="s">
        <v>47</v>
      </c>
      <c r="B110" s="12" t="s">
        <v>39</v>
      </c>
      <c r="C110" s="12" t="s">
        <v>264</v>
      </c>
      <c r="D110" s="3">
        <v>63.34</v>
      </c>
      <c r="E110" s="3">
        <v>1.84</v>
      </c>
      <c r="F110" s="13">
        <v>66</v>
      </c>
      <c r="G110" s="3">
        <v>0.95969696969696972</v>
      </c>
      <c r="H110" s="14">
        <v>0.5</v>
      </c>
      <c r="I110" s="3">
        <v>2.08</v>
      </c>
      <c r="J110" s="3">
        <v>126.68</v>
      </c>
      <c r="K110" s="13">
        <v>29</v>
      </c>
      <c r="L110" s="13">
        <v>6</v>
      </c>
      <c r="M110" s="13">
        <v>2025</v>
      </c>
      <c r="N110" s="13">
        <v>7</v>
      </c>
      <c r="O110" s="13">
        <v>2025</v>
      </c>
    </row>
    <row r="111" spans="1:15" x14ac:dyDescent="0.35">
      <c r="A111" s="6" t="s">
        <v>47</v>
      </c>
      <c r="B111" s="12" t="s">
        <v>39</v>
      </c>
      <c r="C111" s="12" t="s">
        <v>265</v>
      </c>
      <c r="D111" s="3">
        <v>242.58</v>
      </c>
      <c r="E111" s="3">
        <v>7.03</v>
      </c>
      <c r="F111" s="13">
        <v>52</v>
      </c>
      <c r="G111" s="3">
        <v>4.665</v>
      </c>
      <c r="H111" s="14">
        <v>1</v>
      </c>
      <c r="I111" s="3">
        <v>4.17</v>
      </c>
      <c r="J111" s="3">
        <v>242.58</v>
      </c>
      <c r="K111" s="13">
        <v>29</v>
      </c>
      <c r="L111" s="13">
        <v>6</v>
      </c>
      <c r="M111" s="13">
        <v>2025</v>
      </c>
      <c r="N111" s="13">
        <v>7</v>
      </c>
      <c r="O111" s="13">
        <v>2025</v>
      </c>
    </row>
    <row r="112" spans="1:15" x14ac:dyDescent="0.35">
      <c r="A112" s="6" t="s">
        <v>47</v>
      </c>
      <c r="B112" s="12" t="s">
        <v>26</v>
      </c>
      <c r="C112" s="12" t="s">
        <v>266</v>
      </c>
      <c r="D112" s="3">
        <v>305.92</v>
      </c>
      <c r="E112" s="3">
        <v>8.86</v>
      </c>
      <c r="F112" s="13">
        <v>118</v>
      </c>
      <c r="G112" s="3">
        <v>2.5925423728813559</v>
      </c>
      <c r="H112" s="14">
        <v>1.5</v>
      </c>
      <c r="I112" s="3">
        <v>6.25</v>
      </c>
      <c r="J112" s="3">
        <v>203.94666666666669</v>
      </c>
      <c r="K112" s="13">
        <v>29</v>
      </c>
      <c r="L112" s="13">
        <v>6</v>
      </c>
      <c r="M112" s="13">
        <v>2025</v>
      </c>
      <c r="N112" s="13">
        <v>7</v>
      </c>
      <c r="O112" s="13">
        <v>2025</v>
      </c>
    </row>
    <row r="113" spans="1:15" x14ac:dyDescent="0.35">
      <c r="A113" s="6" t="s">
        <v>47</v>
      </c>
      <c r="B113" s="12" t="s">
        <v>26</v>
      </c>
      <c r="C113" s="12" t="s">
        <v>267</v>
      </c>
      <c r="D113" s="3">
        <v>3451</v>
      </c>
      <c r="E113" s="3">
        <v>100</v>
      </c>
      <c r="F113" s="13">
        <v>926</v>
      </c>
      <c r="G113" s="3">
        <v>3.726781857451404</v>
      </c>
      <c r="H113" s="14">
        <v>24</v>
      </c>
      <c r="I113" s="3">
        <v>100</v>
      </c>
      <c r="J113" s="3">
        <v>143.79166666666666</v>
      </c>
      <c r="K113" s="13">
        <v>29</v>
      </c>
      <c r="L113" s="13">
        <v>6</v>
      </c>
      <c r="M113" s="13">
        <v>2025</v>
      </c>
      <c r="N113" s="13">
        <v>7</v>
      </c>
      <c r="O113" s="13">
        <v>2025</v>
      </c>
    </row>
    <row r="114" spans="1:15" x14ac:dyDescent="0.35">
      <c r="A114" s="6" t="s">
        <v>48</v>
      </c>
      <c r="B114" s="12" t="s">
        <v>10</v>
      </c>
      <c r="C114" s="12" t="s">
        <v>240</v>
      </c>
      <c r="D114" s="3">
        <v>323.73</v>
      </c>
      <c r="E114" s="3">
        <v>11.24</v>
      </c>
      <c r="F114" s="13">
        <v>63</v>
      </c>
      <c r="G114" s="3">
        <v>5.1385714285714288</v>
      </c>
      <c r="H114" s="14">
        <v>2</v>
      </c>
      <c r="I114" s="3">
        <v>8.51</v>
      </c>
      <c r="J114" s="3">
        <v>161.86500000000001</v>
      </c>
      <c r="K114" s="13">
        <v>22</v>
      </c>
      <c r="L114" s="13">
        <v>6</v>
      </c>
      <c r="M114" s="13">
        <v>2025</v>
      </c>
      <c r="N114" s="13">
        <v>6</v>
      </c>
      <c r="O114" s="13">
        <v>2025</v>
      </c>
    </row>
    <row r="115" spans="1:15" x14ac:dyDescent="0.35">
      <c r="A115" s="6" t="s">
        <v>48</v>
      </c>
      <c r="B115" s="12" t="s">
        <v>10</v>
      </c>
      <c r="C115" s="12" t="s">
        <v>241</v>
      </c>
      <c r="D115" s="3">
        <v>55.75</v>
      </c>
      <c r="E115" s="3">
        <v>1.94</v>
      </c>
      <c r="F115" s="13">
        <v>7</v>
      </c>
      <c r="G115" s="3">
        <v>7.9642857142857144</v>
      </c>
      <c r="H115" s="14">
        <v>0.5</v>
      </c>
      <c r="I115" s="3">
        <v>2.13</v>
      </c>
      <c r="J115" s="3">
        <v>111.5</v>
      </c>
      <c r="K115" s="13">
        <v>22</v>
      </c>
      <c r="L115" s="13">
        <v>6</v>
      </c>
      <c r="M115" s="13">
        <v>2025</v>
      </c>
      <c r="N115" s="13">
        <v>6</v>
      </c>
      <c r="O115" s="13">
        <v>2025</v>
      </c>
    </row>
    <row r="116" spans="1:15" x14ac:dyDescent="0.35">
      <c r="A116" s="6" t="s">
        <v>48</v>
      </c>
      <c r="B116" s="12" t="s">
        <v>10</v>
      </c>
      <c r="C116" s="12" t="s">
        <v>242</v>
      </c>
      <c r="D116" s="3">
        <v>90</v>
      </c>
      <c r="E116" s="3">
        <v>3.13</v>
      </c>
      <c r="F116" s="13">
        <v>17</v>
      </c>
      <c r="G116" s="3">
        <v>5.2941176470588234</v>
      </c>
      <c r="H116" s="14">
        <v>0.5</v>
      </c>
      <c r="I116" s="3">
        <v>2.13</v>
      </c>
      <c r="J116" s="3">
        <v>180</v>
      </c>
      <c r="K116" s="13">
        <v>22</v>
      </c>
      <c r="L116" s="13">
        <v>6</v>
      </c>
      <c r="M116" s="13">
        <v>2025</v>
      </c>
      <c r="N116" s="13">
        <v>6</v>
      </c>
      <c r="O116" s="13">
        <v>2025</v>
      </c>
    </row>
    <row r="117" spans="1:15" x14ac:dyDescent="0.35">
      <c r="A117" s="6" t="s">
        <v>48</v>
      </c>
      <c r="B117" s="12" t="s">
        <v>10</v>
      </c>
      <c r="C117" s="12" t="s">
        <v>243</v>
      </c>
      <c r="D117" s="3">
        <v>232.25</v>
      </c>
      <c r="E117" s="3">
        <v>8.07</v>
      </c>
      <c r="F117" s="13">
        <v>35</v>
      </c>
      <c r="G117" s="3">
        <v>6.6357142857142861</v>
      </c>
      <c r="H117" s="14">
        <v>1</v>
      </c>
      <c r="I117" s="3">
        <v>4.26</v>
      </c>
      <c r="J117" s="3">
        <v>232.25</v>
      </c>
      <c r="K117" s="13">
        <v>22</v>
      </c>
      <c r="L117" s="13">
        <v>6</v>
      </c>
      <c r="M117" s="13">
        <v>2025</v>
      </c>
      <c r="N117" s="13">
        <v>6</v>
      </c>
      <c r="O117" s="13">
        <v>2025</v>
      </c>
    </row>
    <row r="118" spans="1:15" x14ac:dyDescent="0.35">
      <c r="A118" s="6" t="s">
        <v>48</v>
      </c>
      <c r="B118" s="12" t="s">
        <v>10</v>
      </c>
      <c r="C118" s="12" t="s">
        <v>244</v>
      </c>
      <c r="D118" s="3">
        <v>290.5</v>
      </c>
      <c r="E118" s="3">
        <v>10.09</v>
      </c>
      <c r="F118" s="13">
        <v>30</v>
      </c>
      <c r="G118" s="3">
        <v>9.6833333333333336</v>
      </c>
      <c r="H118" s="14">
        <v>3</v>
      </c>
      <c r="I118" s="3">
        <v>12.77</v>
      </c>
      <c r="J118" s="3">
        <v>96.833333333333329</v>
      </c>
      <c r="K118" s="13">
        <v>22</v>
      </c>
      <c r="L118" s="13">
        <v>6</v>
      </c>
      <c r="M118" s="13">
        <v>2025</v>
      </c>
      <c r="N118" s="13">
        <v>6</v>
      </c>
      <c r="O118" s="13">
        <v>2025</v>
      </c>
    </row>
    <row r="119" spans="1:15" x14ac:dyDescent="0.35">
      <c r="A119" s="6" t="s">
        <v>48</v>
      </c>
      <c r="B119" s="12" t="s">
        <v>10</v>
      </c>
      <c r="C119" s="12" t="s">
        <v>245</v>
      </c>
      <c r="D119" s="3">
        <v>25.25</v>
      </c>
      <c r="E119" s="3">
        <v>0.88</v>
      </c>
      <c r="F119" s="13">
        <v>3</v>
      </c>
      <c r="G119" s="3">
        <v>8.4166666666666661</v>
      </c>
      <c r="H119" s="14">
        <v>0.5</v>
      </c>
      <c r="I119" s="3">
        <v>2.13</v>
      </c>
      <c r="J119" s="3">
        <v>50.5</v>
      </c>
      <c r="K119" s="13">
        <v>22</v>
      </c>
      <c r="L119" s="13">
        <v>6</v>
      </c>
      <c r="M119" s="13">
        <v>2025</v>
      </c>
      <c r="N119" s="13">
        <v>6</v>
      </c>
      <c r="O119" s="13">
        <v>2025</v>
      </c>
    </row>
    <row r="120" spans="1:15" x14ac:dyDescent="0.35">
      <c r="A120" s="6" t="s">
        <v>48</v>
      </c>
      <c r="B120" s="12" t="s">
        <v>10</v>
      </c>
      <c r="C120" s="12" t="s">
        <v>246</v>
      </c>
      <c r="D120" s="3">
        <v>56.25</v>
      </c>
      <c r="E120" s="3">
        <v>1.95</v>
      </c>
      <c r="F120" s="13">
        <v>6</v>
      </c>
      <c r="G120" s="3">
        <v>9.375</v>
      </c>
      <c r="H120" s="14">
        <v>1</v>
      </c>
      <c r="I120" s="3">
        <v>4.26</v>
      </c>
      <c r="J120" s="3">
        <v>56.25</v>
      </c>
      <c r="K120" s="13">
        <v>22</v>
      </c>
      <c r="L120" s="13">
        <v>6</v>
      </c>
      <c r="M120" s="13">
        <v>2025</v>
      </c>
      <c r="N120" s="13">
        <v>6</v>
      </c>
      <c r="O120" s="13">
        <v>2025</v>
      </c>
    </row>
    <row r="121" spans="1:15" x14ac:dyDescent="0.35">
      <c r="A121" s="6" t="s">
        <v>48</v>
      </c>
      <c r="B121" s="12" t="s">
        <v>10</v>
      </c>
      <c r="C121" s="12" t="s">
        <v>247</v>
      </c>
      <c r="D121" s="3">
        <v>155.31</v>
      </c>
      <c r="E121" s="3">
        <v>5.39</v>
      </c>
      <c r="F121" s="13">
        <v>31</v>
      </c>
      <c r="G121" s="3">
        <v>5.01</v>
      </c>
      <c r="H121" s="14">
        <v>1.5</v>
      </c>
      <c r="I121" s="3">
        <v>6.38</v>
      </c>
      <c r="J121" s="3">
        <v>103.54</v>
      </c>
      <c r="K121" s="13">
        <v>22</v>
      </c>
      <c r="L121" s="13">
        <v>6</v>
      </c>
      <c r="M121" s="13">
        <v>2025</v>
      </c>
      <c r="N121" s="13">
        <v>6</v>
      </c>
      <c r="O121" s="13">
        <v>2025</v>
      </c>
    </row>
    <row r="122" spans="1:15" x14ac:dyDescent="0.35">
      <c r="A122" s="6" t="s">
        <v>48</v>
      </c>
      <c r="B122" s="12" t="s">
        <v>10</v>
      </c>
      <c r="C122" s="12" t="s">
        <v>248</v>
      </c>
      <c r="D122" s="3">
        <v>317.3</v>
      </c>
      <c r="E122" s="3">
        <v>11.02</v>
      </c>
      <c r="F122" s="13">
        <v>38</v>
      </c>
      <c r="G122" s="3">
        <v>8.35</v>
      </c>
      <c r="H122" s="14">
        <v>1</v>
      </c>
      <c r="I122" s="3">
        <v>4.26</v>
      </c>
      <c r="J122" s="3">
        <v>317.3</v>
      </c>
      <c r="K122" s="13">
        <v>22</v>
      </c>
      <c r="L122" s="13">
        <v>6</v>
      </c>
      <c r="M122" s="13">
        <v>2025</v>
      </c>
      <c r="N122" s="13">
        <v>6</v>
      </c>
      <c r="O122" s="13">
        <v>2025</v>
      </c>
    </row>
    <row r="123" spans="1:15" x14ac:dyDescent="0.35">
      <c r="A123" s="6" t="s">
        <v>48</v>
      </c>
      <c r="B123" s="12" t="s">
        <v>10</v>
      </c>
      <c r="C123" s="12" t="s">
        <v>249</v>
      </c>
      <c r="D123" s="3">
        <v>71.75</v>
      </c>
      <c r="E123" s="3">
        <v>2.4900000000000002</v>
      </c>
      <c r="F123" s="13">
        <v>12</v>
      </c>
      <c r="G123" s="3">
        <v>5.979166666666667</v>
      </c>
      <c r="H123" s="14">
        <v>0.5</v>
      </c>
      <c r="I123" s="3">
        <v>2.13</v>
      </c>
      <c r="J123" s="3">
        <v>143.5</v>
      </c>
      <c r="K123" s="13">
        <v>22</v>
      </c>
      <c r="L123" s="13">
        <v>6</v>
      </c>
      <c r="M123" s="13">
        <v>2025</v>
      </c>
      <c r="N123" s="13">
        <v>6</v>
      </c>
      <c r="O123" s="13">
        <v>2025</v>
      </c>
    </row>
    <row r="124" spans="1:15" x14ac:dyDescent="0.35">
      <c r="A124" s="6" t="s">
        <v>48</v>
      </c>
      <c r="B124" s="12" t="s">
        <v>10</v>
      </c>
      <c r="C124" s="12" t="s">
        <v>250</v>
      </c>
      <c r="D124" s="3">
        <v>69.25</v>
      </c>
      <c r="E124" s="3">
        <v>2.4</v>
      </c>
      <c r="F124" s="13">
        <v>11</v>
      </c>
      <c r="G124" s="3">
        <v>6.2954545454545459</v>
      </c>
      <c r="H124" s="14">
        <v>0.5</v>
      </c>
      <c r="I124" s="3">
        <v>2.13</v>
      </c>
      <c r="J124" s="3">
        <v>138.5</v>
      </c>
      <c r="K124" s="13">
        <v>22</v>
      </c>
      <c r="L124" s="13">
        <v>6</v>
      </c>
      <c r="M124" s="13">
        <v>2025</v>
      </c>
      <c r="N124" s="13">
        <v>6</v>
      </c>
      <c r="O124" s="13">
        <v>2025</v>
      </c>
    </row>
    <row r="125" spans="1:15" x14ac:dyDescent="0.35">
      <c r="A125" s="6" t="s">
        <v>48</v>
      </c>
      <c r="B125" s="12" t="s">
        <v>10</v>
      </c>
      <c r="C125" s="12" t="s">
        <v>251</v>
      </c>
      <c r="D125" s="3">
        <v>6.75</v>
      </c>
      <c r="E125" s="3">
        <v>0.23</v>
      </c>
      <c r="F125" s="13">
        <v>1</v>
      </c>
      <c r="G125" s="3">
        <v>6.75</v>
      </c>
      <c r="H125" s="14">
        <v>0.5</v>
      </c>
      <c r="I125" s="3">
        <v>2.13</v>
      </c>
      <c r="J125" s="3">
        <v>13.5</v>
      </c>
      <c r="K125" s="13">
        <v>22</v>
      </c>
      <c r="L125" s="13">
        <v>6</v>
      </c>
      <c r="M125" s="13">
        <v>2025</v>
      </c>
      <c r="N125" s="13">
        <v>6</v>
      </c>
      <c r="O125" s="13">
        <v>2025</v>
      </c>
    </row>
    <row r="126" spans="1:15" x14ac:dyDescent="0.35">
      <c r="A126" s="6" t="s">
        <v>48</v>
      </c>
      <c r="B126" s="12" t="s">
        <v>10</v>
      </c>
      <c r="C126" s="12" t="s">
        <v>252</v>
      </c>
      <c r="D126" s="3">
        <v>79.150000000000006</v>
      </c>
      <c r="E126" s="3">
        <v>2.75</v>
      </c>
      <c r="F126" s="13">
        <v>25</v>
      </c>
      <c r="G126" s="3">
        <v>3.1660000000000004</v>
      </c>
      <c r="H126" s="14">
        <v>1</v>
      </c>
      <c r="I126" s="3">
        <v>4.26</v>
      </c>
      <c r="J126" s="3">
        <v>79.150000000000006</v>
      </c>
      <c r="K126" s="13">
        <v>22</v>
      </c>
      <c r="L126" s="13">
        <v>6</v>
      </c>
      <c r="M126" s="13">
        <v>2025</v>
      </c>
      <c r="N126" s="13">
        <v>6</v>
      </c>
      <c r="O126" s="13">
        <v>2025</v>
      </c>
    </row>
    <row r="127" spans="1:15" x14ac:dyDescent="0.35">
      <c r="A127" s="6" t="s">
        <v>48</v>
      </c>
      <c r="B127" s="12" t="s">
        <v>10</v>
      </c>
      <c r="C127" s="12" t="s">
        <v>253</v>
      </c>
      <c r="D127" s="3">
        <v>24</v>
      </c>
      <c r="E127" s="3">
        <v>0.83</v>
      </c>
      <c r="F127" s="13">
        <v>4</v>
      </c>
      <c r="G127" s="3">
        <v>6</v>
      </c>
      <c r="H127" s="14">
        <v>0.5</v>
      </c>
      <c r="I127" s="3">
        <v>2.13</v>
      </c>
      <c r="J127" s="3">
        <v>48</v>
      </c>
      <c r="K127" s="13">
        <v>22</v>
      </c>
      <c r="L127" s="13">
        <v>6</v>
      </c>
      <c r="M127" s="13">
        <v>2025</v>
      </c>
      <c r="N127" s="13">
        <v>6</v>
      </c>
      <c r="O127" s="13">
        <v>2025</v>
      </c>
    </row>
    <row r="128" spans="1:15" x14ac:dyDescent="0.35">
      <c r="A128" s="6" t="s">
        <v>48</v>
      </c>
      <c r="B128" s="12" t="s">
        <v>10</v>
      </c>
      <c r="C128" s="12" t="s">
        <v>254</v>
      </c>
      <c r="D128" s="3">
        <v>0</v>
      </c>
      <c r="E128" s="3">
        <v>0</v>
      </c>
      <c r="F128" s="13">
        <v>0</v>
      </c>
      <c r="G128" s="3">
        <v>0</v>
      </c>
      <c r="H128" s="14">
        <v>0</v>
      </c>
      <c r="I128" s="3">
        <v>0</v>
      </c>
      <c r="J128" s="3">
        <v>0</v>
      </c>
      <c r="K128" s="13">
        <v>22</v>
      </c>
      <c r="L128" s="13">
        <v>6</v>
      </c>
      <c r="M128" s="13">
        <v>2025</v>
      </c>
      <c r="N128" s="13">
        <v>6</v>
      </c>
      <c r="O128" s="13">
        <v>2025</v>
      </c>
    </row>
    <row r="129" spans="1:15" x14ac:dyDescent="0.35">
      <c r="A129" s="6" t="s">
        <v>48</v>
      </c>
      <c r="B129" s="12" t="s">
        <v>26</v>
      </c>
      <c r="C129" s="12" t="s">
        <v>255</v>
      </c>
      <c r="D129" s="3">
        <v>1797.24</v>
      </c>
      <c r="E129" s="3">
        <v>62.42</v>
      </c>
      <c r="F129" s="13">
        <v>283</v>
      </c>
      <c r="G129" s="3">
        <v>6.3506713780918727</v>
      </c>
      <c r="H129" s="14">
        <v>14</v>
      </c>
      <c r="I129" s="3">
        <v>59.57</v>
      </c>
      <c r="J129" s="3">
        <v>128.37428571428572</v>
      </c>
      <c r="K129" s="13">
        <v>22</v>
      </c>
      <c r="L129" s="13">
        <v>6</v>
      </c>
      <c r="M129" s="13">
        <v>2025</v>
      </c>
      <c r="N129" s="13">
        <v>6</v>
      </c>
      <c r="O129" s="13">
        <v>2025</v>
      </c>
    </row>
    <row r="130" spans="1:15" x14ac:dyDescent="0.35">
      <c r="A130" s="6" t="s">
        <v>48</v>
      </c>
      <c r="B130" s="12" t="s">
        <v>28</v>
      </c>
      <c r="C130" s="12" t="s">
        <v>256</v>
      </c>
      <c r="D130" s="3">
        <v>356.92</v>
      </c>
      <c r="E130" s="3">
        <v>12.4</v>
      </c>
      <c r="F130" s="13">
        <v>120</v>
      </c>
      <c r="G130" s="3">
        <v>2.9743333333333335</v>
      </c>
      <c r="H130" s="14">
        <v>3</v>
      </c>
      <c r="I130" s="3">
        <v>12.77</v>
      </c>
      <c r="J130" s="3">
        <v>118.97333333333334</v>
      </c>
      <c r="K130" s="13">
        <v>22</v>
      </c>
      <c r="L130" s="13">
        <v>6</v>
      </c>
      <c r="M130" s="13">
        <v>2025</v>
      </c>
      <c r="N130" s="13">
        <v>6</v>
      </c>
      <c r="O130" s="13">
        <v>2025</v>
      </c>
    </row>
    <row r="131" spans="1:15" x14ac:dyDescent="0.35">
      <c r="A131" s="6" t="s">
        <v>48</v>
      </c>
      <c r="B131" s="12" t="s">
        <v>28</v>
      </c>
      <c r="C131" s="12" t="s">
        <v>257</v>
      </c>
      <c r="D131" s="3">
        <v>124.55</v>
      </c>
      <c r="E131" s="3">
        <v>4.33</v>
      </c>
      <c r="F131" s="13">
        <v>34</v>
      </c>
      <c r="G131" s="3">
        <v>3.6632352941176469</v>
      </c>
      <c r="H131" s="14">
        <v>0.5</v>
      </c>
      <c r="I131" s="3">
        <v>2.13</v>
      </c>
      <c r="J131" s="3">
        <v>249.1</v>
      </c>
      <c r="K131" s="13">
        <v>22</v>
      </c>
      <c r="L131" s="13">
        <v>6</v>
      </c>
      <c r="M131" s="13">
        <v>2025</v>
      </c>
      <c r="N131" s="13">
        <v>6</v>
      </c>
      <c r="O131" s="13">
        <v>2025</v>
      </c>
    </row>
    <row r="132" spans="1:15" x14ac:dyDescent="0.35">
      <c r="A132" s="6" t="s">
        <v>48</v>
      </c>
      <c r="B132" s="12" t="s">
        <v>28</v>
      </c>
      <c r="C132" s="12" t="s">
        <v>258</v>
      </c>
      <c r="D132" s="3">
        <v>179.9</v>
      </c>
      <c r="E132" s="3">
        <v>6.25</v>
      </c>
      <c r="F132" s="13">
        <v>118</v>
      </c>
      <c r="G132" s="3">
        <v>1.5245762711864408</v>
      </c>
      <c r="H132" s="14">
        <v>2</v>
      </c>
      <c r="I132" s="3">
        <v>8.51</v>
      </c>
      <c r="J132" s="3">
        <v>89.95</v>
      </c>
      <c r="K132" s="13">
        <v>22</v>
      </c>
      <c r="L132" s="13">
        <v>6</v>
      </c>
      <c r="M132" s="13">
        <v>2025</v>
      </c>
      <c r="N132" s="13">
        <v>6</v>
      </c>
      <c r="O132" s="13">
        <v>2025</v>
      </c>
    </row>
    <row r="133" spans="1:15" x14ac:dyDescent="0.35">
      <c r="A133" s="6" t="s">
        <v>48</v>
      </c>
      <c r="B133" s="12" t="s">
        <v>28</v>
      </c>
      <c r="C133" s="12" t="s">
        <v>259</v>
      </c>
      <c r="D133" s="3">
        <v>63</v>
      </c>
      <c r="E133" s="3">
        <v>2.19</v>
      </c>
      <c r="F133" s="13">
        <v>50</v>
      </c>
      <c r="G133" s="3">
        <v>1.26</v>
      </c>
      <c r="H133" s="14">
        <v>0.5</v>
      </c>
      <c r="I133" s="3">
        <v>2.13</v>
      </c>
      <c r="J133" s="3">
        <v>126</v>
      </c>
      <c r="K133" s="13">
        <v>22</v>
      </c>
      <c r="L133" s="13">
        <v>6</v>
      </c>
      <c r="M133" s="13">
        <v>2025</v>
      </c>
      <c r="N133" s="13">
        <v>6</v>
      </c>
      <c r="O133" s="13">
        <v>2025</v>
      </c>
    </row>
    <row r="134" spans="1:15" x14ac:dyDescent="0.35">
      <c r="A134" s="6" t="s">
        <v>48</v>
      </c>
      <c r="B134" s="12" t="s">
        <v>28</v>
      </c>
      <c r="C134" s="12" t="s">
        <v>260</v>
      </c>
      <c r="D134" s="3">
        <v>226.5</v>
      </c>
      <c r="E134" s="3">
        <v>7.87</v>
      </c>
      <c r="F134" s="13">
        <v>102</v>
      </c>
      <c r="G134" s="3">
        <v>2.2205882352941178</v>
      </c>
      <c r="H134" s="14">
        <v>2</v>
      </c>
      <c r="I134" s="3">
        <v>8.51</v>
      </c>
      <c r="J134" s="3">
        <v>113.25</v>
      </c>
      <c r="K134" s="13">
        <v>22</v>
      </c>
      <c r="L134" s="13">
        <v>6</v>
      </c>
      <c r="M134" s="13">
        <v>2025</v>
      </c>
      <c r="N134" s="13">
        <v>6</v>
      </c>
      <c r="O134" s="13">
        <v>2025</v>
      </c>
    </row>
    <row r="135" spans="1:15" x14ac:dyDescent="0.35">
      <c r="A135" s="6" t="s">
        <v>48</v>
      </c>
      <c r="B135" s="12" t="s">
        <v>26</v>
      </c>
      <c r="C135" s="12" t="s">
        <v>261</v>
      </c>
      <c r="D135" s="3">
        <v>950.87</v>
      </c>
      <c r="E135" s="3">
        <v>33.020000000000003</v>
      </c>
      <c r="F135" s="13">
        <v>424</v>
      </c>
      <c r="G135" s="3">
        <v>2.242617924528302</v>
      </c>
      <c r="H135" s="14">
        <v>8</v>
      </c>
      <c r="I135" s="3">
        <v>34.04</v>
      </c>
      <c r="J135" s="3">
        <v>118.85875</v>
      </c>
      <c r="K135" s="13">
        <v>22</v>
      </c>
      <c r="L135" s="13">
        <v>6</v>
      </c>
      <c r="M135" s="13">
        <v>2025</v>
      </c>
      <c r="N135" s="13">
        <v>6</v>
      </c>
      <c r="O135" s="13">
        <v>2025</v>
      </c>
    </row>
    <row r="136" spans="1:15" x14ac:dyDescent="0.35">
      <c r="A136" s="6" t="s">
        <v>48</v>
      </c>
      <c r="B136" s="12" t="s">
        <v>26</v>
      </c>
      <c r="C136" s="12" t="s">
        <v>262</v>
      </c>
      <c r="D136" s="3">
        <v>2748.11</v>
      </c>
      <c r="E136" s="3">
        <v>95.44</v>
      </c>
      <c r="F136" s="13">
        <v>707</v>
      </c>
      <c r="G136" s="3">
        <v>3.8870014144271572</v>
      </c>
      <c r="H136" s="14">
        <v>22</v>
      </c>
      <c r="I136" s="3">
        <v>93.62</v>
      </c>
      <c r="J136" s="3">
        <v>124.91409090909092</v>
      </c>
      <c r="K136" s="13">
        <v>22</v>
      </c>
      <c r="L136" s="13">
        <v>6</v>
      </c>
      <c r="M136" s="13">
        <v>2025</v>
      </c>
      <c r="N136" s="13">
        <v>6</v>
      </c>
      <c r="O136" s="13">
        <v>2025</v>
      </c>
    </row>
    <row r="137" spans="1:15" x14ac:dyDescent="0.35">
      <c r="A137" s="6" t="s">
        <v>48</v>
      </c>
      <c r="B137" s="12" t="s">
        <v>39</v>
      </c>
      <c r="C137" s="12" t="s">
        <v>263</v>
      </c>
      <c r="D137" s="3">
        <v>0</v>
      </c>
      <c r="E137" s="3">
        <v>0</v>
      </c>
      <c r="F137" s="13">
        <v>0</v>
      </c>
      <c r="G137" s="3">
        <v>0</v>
      </c>
      <c r="H137" s="14">
        <v>0</v>
      </c>
      <c r="I137" s="3">
        <v>0</v>
      </c>
      <c r="J137" s="3">
        <v>0</v>
      </c>
      <c r="K137" s="13">
        <v>22</v>
      </c>
      <c r="L137" s="13">
        <v>6</v>
      </c>
      <c r="M137" s="13">
        <v>2025</v>
      </c>
      <c r="N137" s="13">
        <v>6</v>
      </c>
      <c r="O137" s="13">
        <v>2025</v>
      </c>
    </row>
    <row r="138" spans="1:15" x14ac:dyDescent="0.35">
      <c r="A138" s="6" t="s">
        <v>48</v>
      </c>
      <c r="B138" s="12" t="s">
        <v>39</v>
      </c>
      <c r="C138" s="12" t="s">
        <v>264</v>
      </c>
      <c r="D138" s="3">
        <v>45.73</v>
      </c>
      <c r="E138" s="3">
        <v>1.59</v>
      </c>
      <c r="F138" s="13">
        <v>47</v>
      </c>
      <c r="G138" s="3">
        <v>0.97297872340425529</v>
      </c>
      <c r="H138" s="14">
        <v>0.5</v>
      </c>
      <c r="I138" s="3">
        <v>2.13</v>
      </c>
      <c r="J138" s="3">
        <v>91.46</v>
      </c>
      <c r="K138" s="13">
        <v>22</v>
      </c>
      <c r="L138" s="13">
        <v>6</v>
      </c>
      <c r="M138" s="13">
        <v>2025</v>
      </c>
      <c r="N138" s="13">
        <v>6</v>
      </c>
      <c r="O138" s="13">
        <v>2025</v>
      </c>
    </row>
    <row r="139" spans="1:15" x14ac:dyDescent="0.35">
      <c r="A139" s="6" t="s">
        <v>48</v>
      </c>
      <c r="B139" s="12" t="s">
        <v>39</v>
      </c>
      <c r="C139" s="12" t="s">
        <v>265</v>
      </c>
      <c r="D139" s="3">
        <v>85.64</v>
      </c>
      <c r="E139" s="3">
        <v>2.97</v>
      </c>
      <c r="F139" s="13">
        <v>26</v>
      </c>
      <c r="G139" s="3">
        <v>3.2938461538461539</v>
      </c>
      <c r="H139" s="14">
        <v>1</v>
      </c>
      <c r="I139" s="3">
        <v>4.26</v>
      </c>
      <c r="J139" s="3">
        <v>85.64</v>
      </c>
      <c r="K139" s="13">
        <v>22</v>
      </c>
      <c r="L139" s="13">
        <v>6</v>
      </c>
      <c r="M139" s="13">
        <v>2025</v>
      </c>
      <c r="N139" s="13">
        <v>6</v>
      </c>
      <c r="O139" s="13">
        <v>2025</v>
      </c>
    </row>
    <row r="140" spans="1:15" x14ac:dyDescent="0.35">
      <c r="A140" s="6" t="s">
        <v>48</v>
      </c>
      <c r="B140" s="12" t="s">
        <v>26</v>
      </c>
      <c r="C140" s="12" t="s">
        <v>266</v>
      </c>
      <c r="D140" s="3">
        <v>131.37</v>
      </c>
      <c r="E140" s="3">
        <v>4.5599999999999996</v>
      </c>
      <c r="F140" s="13">
        <v>73</v>
      </c>
      <c r="G140" s="3">
        <v>1.7995890410958906</v>
      </c>
      <c r="H140" s="14">
        <v>1.5</v>
      </c>
      <c r="I140" s="3">
        <v>6.38</v>
      </c>
      <c r="J140" s="3">
        <v>87.58</v>
      </c>
      <c r="K140" s="13">
        <v>22</v>
      </c>
      <c r="L140" s="13">
        <v>6</v>
      </c>
      <c r="M140" s="13">
        <v>2025</v>
      </c>
      <c r="N140" s="13">
        <v>6</v>
      </c>
      <c r="O140" s="13">
        <v>2025</v>
      </c>
    </row>
    <row r="141" spans="1:15" x14ac:dyDescent="0.35">
      <c r="A141" s="6" t="s">
        <v>48</v>
      </c>
      <c r="B141" s="12" t="s">
        <v>26</v>
      </c>
      <c r="C141" s="12" t="s">
        <v>267</v>
      </c>
      <c r="D141" s="3">
        <v>2879.48</v>
      </c>
      <c r="E141" s="3">
        <v>100</v>
      </c>
      <c r="F141" s="13">
        <v>780</v>
      </c>
      <c r="G141" s="3">
        <v>3.6916410256410255</v>
      </c>
      <c r="H141" s="14">
        <v>23.5</v>
      </c>
      <c r="I141" s="3">
        <v>100</v>
      </c>
      <c r="J141" s="3">
        <v>122.53106382978723</v>
      </c>
      <c r="K141" s="13">
        <v>22</v>
      </c>
      <c r="L141" s="13">
        <v>6</v>
      </c>
      <c r="M141" s="13">
        <v>2025</v>
      </c>
      <c r="N141" s="13">
        <v>6</v>
      </c>
      <c r="O141" s="13">
        <v>2025</v>
      </c>
    </row>
    <row r="142" spans="1:15" x14ac:dyDescent="0.35">
      <c r="A142" s="6" t="s">
        <v>49</v>
      </c>
      <c r="B142" s="12" t="s">
        <v>10</v>
      </c>
      <c r="C142" s="12" t="s">
        <v>240</v>
      </c>
      <c r="D142" s="3">
        <v>472.28</v>
      </c>
      <c r="E142" s="3">
        <v>12.43</v>
      </c>
      <c r="F142" s="13">
        <v>82</v>
      </c>
      <c r="G142" s="3">
        <v>5.7595121951219506</v>
      </c>
      <c r="H142" s="14">
        <v>2</v>
      </c>
      <c r="I142" s="3">
        <v>8.51</v>
      </c>
      <c r="J142" s="3">
        <v>236.14</v>
      </c>
      <c r="K142" s="13">
        <v>15</v>
      </c>
      <c r="L142" s="13">
        <v>6</v>
      </c>
      <c r="M142" s="13">
        <v>2025</v>
      </c>
      <c r="N142" s="13">
        <v>6</v>
      </c>
      <c r="O142" s="13">
        <v>2025</v>
      </c>
    </row>
    <row r="143" spans="1:15" x14ac:dyDescent="0.35">
      <c r="A143" s="6" t="s">
        <v>49</v>
      </c>
      <c r="B143" s="12" t="s">
        <v>10</v>
      </c>
      <c r="C143" s="12" t="s">
        <v>241</v>
      </c>
      <c r="D143" s="3">
        <v>32</v>
      </c>
      <c r="E143" s="3">
        <v>0.84</v>
      </c>
      <c r="F143" s="13">
        <v>5</v>
      </c>
      <c r="G143" s="3">
        <v>6.4</v>
      </c>
      <c r="H143" s="14">
        <v>0.5</v>
      </c>
      <c r="I143" s="3">
        <v>2.13</v>
      </c>
      <c r="J143" s="3">
        <v>64</v>
      </c>
      <c r="K143" s="13">
        <v>15</v>
      </c>
      <c r="L143" s="13">
        <v>6</v>
      </c>
      <c r="M143" s="13">
        <v>2025</v>
      </c>
      <c r="N143" s="13">
        <v>6</v>
      </c>
      <c r="O143" s="13">
        <v>2025</v>
      </c>
    </row>
    <row r="144" spans="1:15" x14ac:dyDescent="0.35">
      <c r="A144" s="6" t="s">
        <v>49</v>
      </c>
      <c r="B144" s="12" t="s">
        <v>10</v>
      </c>
      <c r="C144" s="12" t="s">
        <v>242</v>
      </c>
      <c r="D144" s="3">
        <v>118.25</v>
      </c>
      <c r="E144" s="3">
        <v>3.11</v>
      </c>
      <c r="F144" s="13">
        <v>19</v>
      </c>
      <c r="G144" s="3">
        <v>6.2236842105263159</v>
      </c>
      <c r="H144" s="14">
        <v>0.5</v>
      </c>
      <c r="I144" s="3">
        <v>2.13</v>
      </c>
      <c r="J144" s="3">
        <v>236.5</v>
      </c>
      <c r="K144" s="13">
        <v>15</v>
      </c>
      <c r="L144" s="13">
        <v>6</v>
      </c>
      <c r="M144" s="13">
        <v>2025</v>
      </c>
      <c r="N144" s="13">
        <v>6</v>
      </c>
      <c r="O144" s="13">
        <v>2025</v>
      </c>
    </row>
    <row r="145" spans="1:15" x14ac:dyDescent="0.35">
      <c r="A145" s="6" t="s">
        <v>49</v>
      </c>
      <c r="B145" s="12" t="s">
        <v>10</v>
      </c>
      <c r="C145" s="12" t="s">
        <v>243</v>
      </c>
      <c r="D145" s="3">
        <v>204.25</v>
      </c>
      <c r="E145" s="3">
        <v>5.38</v>
      </c>
      <c r="F145" s="13">
        <v>30</v>
      </c>
      <c r="G145" s="3">
        <v>6.8083333333333336</v>
      </c>
      <c r="H145" s="14">
        <v>1</v>
      </c>
      <c r="I145" s="3">
        <v>4.26</v>
      </c>
      <c r="J145" s="3">
        <v>204.25</v>
      </c>
      <c r="K145" s="13">
        <v>15</v>
      </c>
      <c r="L145" s="13">
        <v>6</v>
      </c>
      <c r="M145" s="13">
        <v>2025</v>
      </c>
      <c r="N145" s="13">
        <v>6</v>
      </c>
      <c r="O145" s="13">
        <v>2025</v>
      </c>
    </row>
    <row r="146" spans="1:15" x14ac:dyDescent="0.35">
      <c r="A146" s="6" t="s">
        <v>49</v>
      </c>
      <c r="B146" s="12" t="s">
        <v>10</v>
      </c>
      <c r="C146" s="12" t="s">
        <v>244</v>
      </c>
      <c r="D146" s="3">
        <v>331.81</v>
      </c>
      <c r="E146" s="3">
        <v>8.73</v>
      </c>
      <c r="F146" s="13">
        <v>35</v>
      </c>
      <c r="G146" s="3">
        <v>9.4802857142857135</v>
      </c>
      <c r="H146" s="14">
        <v>3</v>
      </c>
      <c r="I146" s="3">
        <v>12.77</v>
      </c>
      <c r="J146" s="3">
        <v>110.60333333333334</v>
      </c>
      <c r="K146" s="13">
        <v>15</v>
      </c>
      <c r="L146" s="13">
        <v>6</v>
      </c>
      <c r="M146" s="13">
        <v>2025</v>
      </c>
      <c r="N146" s="13">
        <v>6</v>
      </c>
      <c r="O146" s="13">
        <v>2025</v>
      </c>
    </row>
    <row r="147" spans="1:15" x14ac:dyDescent="0.35">
      <c r="A147" s="6" t="s">
        <v>49</v>
      </c>
      <c r="B147" s="12" t="s">
        <v>10</v>
      </c>
      <c r="C147" s="12" t="s">
        <v>245</v>
      </c>
      <c r="D147" s="3">
        <v>37.25</v>
      </c>
      <c r="E147" s="3">
        <v>0.98</v>
      </c>
      <c r="F147" s="13">
        <v>3</v>
      </c>
      <c r="G147" s="3">
        <v>12.416666666666666</v>
      </c>
      <c r="H147" s="14">
        <v>0.5</v>
      </c>
      <c r="I147" s="3">
        <v>2.13</v>
      </c>
      <c r="J147" s="3">
        <v>74.5</v>
      </c>
      <c r="K147" s="13">
        <v>15</v>
      </c>
      <c r="L147" s="13">
        <v>6</v>
      </c>
      <c r="M147" s="13">
        <v>2025</v>
      </c>
      <c r="N147" s="13">
        <v>6</v>
      </c>
      <c r="O147" s="13">
        <v>2025</v>
      </c>
    </row>
    <row r="148" spans="1:15" x14ac:dyDescent="0.35">
      <c r="A148" s="6" t="s">
        <v>49</v>
      </c>
      <c r="B148" s="12" t="s">
        <v>10</v>
      </c>
      <c r="C148" s="12" t="s">
        <v>246</v>
      </c>
      <c r="D148" s="3">
        <v>66.39</v>
      </c>
      <c r="E148" s="3">
        <v>1.75</v>
      </c>
      <c r="F148" s="13">
        <v>12</v>
      </c>
      <c r="G148" s="3">
        <v>5.5324999999999998</v>
      </c>
      <c r="H148" s="14">
        <v>1</v>
      </c>
      <c r="I148" s="3">
        <v>4.26</v>
      </c>
      <c r="J148" s="3">
        <v>66.39</v>
      </c>
      <c r="K148" s="13">
        <v>15</v>
      </c>
      <c r="L148" s="13">
        <v>6</v>
      </c>
      <c r="M148" s="13">
        <v>2025</v>
      </c>
      <c r="N148" s="13">
        <v>6</v>
      </c>
      <c r="O148" s="13">
        <v>2025</v>
      </c>
    </row>
    <row r="149" spans="1:15" x14ac:dyDescent="0.35">
      <c r="A149" s="6" t="s">
        <v>49</v>
      </c>
      <c r="B149" s="12" t="s">
        <v>10</v>
      </c>
      <c r="C149" s="12" t="s">
        <v>247</v>
      </c>
      <c r="D149" s="3">
        <v>279</v>
      </c>
      <c r="E149" s="3">
        <v>7.34</v>
      </c>
      <c r="F149" s="13">
        <v>48</v>
      </c>
      <c r="G149" s="3">
        <v>5.8125</v>
      </c>
      <c r="H149" s="14">
        <v>1.5</v>
      </c>
      <c r="I149" s="3">
        <v>6.38</v>
      </c>
      <c r="J149" s="3">
        <v>186</v>
      </c>
      <c r="K149" s="13">
        <v>15</v>
      </c>
      <c r="L149" s="13">
        <v>6</v>
      </c>
      <c r="M149" s="13">
        <v>2025</v>
      </c>
      <c r="N149" s="13">
        <v>6</v>
      </c>
      <c r="O149" s="13">
        <v>2025</v>
      </c>
    </row>
    <row r="150" spans="1:15" x14ac:dyDescent="0.35">
      <c r="A150" s="6" t="s">
        <v>49</v>
      </c>
      <c r="B150" s="12" t="s">
        <v>10</v>
      </c>
      <c r="C150" s="12" t="s">
        <v>248</v>
      </c>
      <c r="D150" s="3">
        <v>299.5</v>
      </c>
      <c r="E150" s="3">
        <v>7.88</v>
      </c>
      <c r="F150" s="13">
        <v>40</v>
      </c>
      <c r="G150" s="3">
        <v>7.4874999999999998</v>
      </c>
      <c r="H150" s="14">
        <v>1</v>
      </c>
      <c r="I150" s="3">
        <v>4.26</v>
      </c>
      <c r="J150" s="3">
        <v>299.5</v>
      </c>
      <c r="K150" s="13">
        <v>15</v>
      </c>
      <c r="L150" s="13">
        <v>6</v>
      </c>
      <c r="M150" s="13">
        <v>2025</v>
      </c>
      <c r="N150" s="13">
        <v>6</v>
      </c>
      <c r="O150" s="13">
        <v>2025</v>
      </c>
    </row>
    <row r="151" spans="1:15" x14ac:dyDescent="0.35">
      <c r="A151" s="6" t="s">
        <v>49</v>
      </c>
      <c r="B151" s="12" t="s">
        <v>10</v>
      </c>
      <c r="C151" s="12" t="s">
        <v>249</v>
      </c>
      <c r="D151" s="3">
        <v>119.25</v>
      </c>
      <c r="E151" s="3">
        <v>3.14</v>
      </c>
      <c r="F151" s="13">
        <v>20</v>
      </c>
      <c r="G151" s="3">
        <v>5.9625000000000004</v>
      </c>
      <c r="H151" s="14">
        <v>0.5</v>
      </c>
      <c r="I151" s="3">
        <v>2.13</v>
      </c>
      <c r="J151" s="3">
        <v>238.5</v>
      </c>
      <c r="K151" s="13">
        <v>15</v>
      </c>
      <c r="L151" s="13">
        <v>6</v>
      </c>
      <c r="M151" s="13">
        <v>2025</v>
      </c>
      <c r="N151" s="13">
        <v>6</v>
      </c>
      <c r="O151" s="13">
        <v>2025</v>
      </c>
    </row>
    <row r="152" spans="1:15" x14ac:dyDescent="0.35">
      <c r="A152" s="6" t="s">
        <v>49</v>
      </c>
      <c r="B152" s="12" t="s">
        <v>10</v>
      </c>
      <c r="C152" s="12" t="s">
        <v>250</v>
      </c>
      <c r="D152" s="3">
        <v>55</v>
      </c>
      <c r="E152" s="3">
        <v>1.45</v>
      </c>
      <c r="F152" s="13">
        <v>7</v>
      </c>
      <c r="G152" s="3">
        <v>7.8571428571428568</v>
      </c>
      <c r="H152" s="14">
        <v>0.5</v>
      </c>
      <c r="I152" s="3">
        <v>2.13</v>
      </c>
      <c r="J152" s="3">
        <v>110</v>
      </c>
      <c r="K152" s="13">
        <v>15</v>
      </c>
      <c r="L152" s="13">
        <v>6</v>
      </c>
      <c r="M152" s="13">
        <v>2025</v>
      </c>
      <c r="N152" s="13">
        <v>6</v>
      </c>
      <c r="O152" s="13">
        <v>2025</v>
      </c>
    </row>
    <row r="153" spans="1:15" x14ac:dyDescent="0.35">
      <c r="A153" s="6" t="s">
        <v>49</v>
      </c>
      <c r="B153" s="12" t="s">
        <v>10</v>
      </c>
      <c r="C153" s="12" t="s">
        <v>251</v>
      </c>
      <c r="D153" s="3">
        <v>68.25</v>
      </c>
      <c r="E153" s="3">
        <v>1.8</v>
      </c>
      <c r="F153" s="13">
        <v>6</v>
      </c>
      <c r="G153" s="3">
        <v>11.375</v>
      </c>
      <c r="H153" s="14">
        <v>0.5</v>
      </c>
      <c r="I153" s="3">
        <v>2.13</v>
      </c>
      <c r="J153" s="3">
        <v>136.5</v>
      </c>
      <c r="K153" s="13">
        <v>15</v>
      </c>
      <c r="L153" s="13">
        <v>6</v>
      </c>
      <c r="M153" s="13">
        <v>2025</v>
      </c>
      <c r="N153" s="13">
        <v>6</v>
      </c>
      <c r="O153" s="13">
        <v>2025</v>
      </c>
    </row>
    <row r="154" spans="1:15" x14ac:dyDescent="0.35">
      <c r="A154" s="6" t="s">
        <v>49</v>
      </c>
      <c r="B154" s="12" t="s">
        <v>10</v>
      </c>
      <c r="C154" s="12" t="s">
        <v>252</v>
      </c>
      <c r="D154" s="3">
        <v>125.95</v>
      </c>
      <c r="E154" s="3">
        <v>3.32</v>
      </c>
      <c r="F154" s="13">
        <v>32</v>
      </c>
      <c r="G154" s="3">
        <v>3.9359375000000001</v>
      </c>
      <c r="H154" s="14">
        <v>1</v>
      </c>
      <c r="I154" s="3">
        <v>4.26</v>
      </c>
      <c r="J154" s="3">
        <v>125.95</v>
      </c>
      <c r="K154" s="13">
        <v>15</v>
      </c>
      <c r="L154" s="13">
        <v>6</v>
      </c>
      <c r="M154" s="13">
        <v>2025</v>
      </c>
      <c r="N154" s="13">
        <v>6</v>
      </c>
      <c r="O154" s="13">
        <v>2025</v>
      </c>
    </row>
    <row r="155" spans="1:15" x14ac:dyDescent="0.35">
      <c r="A155" s="6" t="s">
        <v>49</v>
      </c>
      <c r="B155" s="12" t="s">
        <v>10</v>
      </c>
      <c r="C155" s="12" t="s">
        <v>253</v>
      </c>
      <c r="D155" s="3">
        <v>49.75</v>
      </c>
      <c r="E155" s="3">
        <v>1.31</v>
      </c>
      <c r="F155" s="13">
        <v>9</v>
      </c>
      <c r="G155" s="3">
        <v>5.5277777777777777</v>
      </c>
      <c r="H155" s="14">
        <v>0.5</v>
      </c>
      <c r="I155" s="3">
        <v>2.13</v>
      </c>
      <c r="J155" s="3">
        <v>99.5</v>
      </c>
      <c r="K155" s="13">
        <v>15</v>
      </c>
      <c r="L155" s="13">
        <v>6</v>
      </c>
      <c r="M155" s="13">
        <v>2025</v>
      </c>
      <c r="N155" s="13">
        <v>6</v>
      </c>
      <c r="O155" s="13">
        <v>2025</v>
      </c>
    </row>
    <row r="156" spans="1:15" x14ac:dyDescent="0.35">
      <c r="A156" s="6" t="s">
        <v>49</v>
      </c>
      <c r="B156" s="12" t="s">
        <v>10</v>
      </c>
      <c r="C156" s="12" t="s">
        <v>254</v>
      </c>
      <c r="D156" s="3">
        <v>0</v>
      </c>
      <c r="E156" s="3">
        <v>0</v>
      </c>
      <c r="F156" s="13">
        <v>0</v>
      </c>
      <c r="G156" s="3">
        <v>0</v>
      </c>
      <c r="H156" s="14">
        <v>0</v>
      </c>
      <c r="I156" s="3">
        <v>0</v>
      </c>
      <c r="J156" s="3">
        <v>0</v>
      </c>
      <c r="K156" s="13">
        <v>15</v>
      </c>
      <c r="L156" s="13">
        <v>6</v>
      </c>
      <c r="M156" s="13">
        <v>2025</v>
      </c>
      <c r="N156" s="13">
        <v>6</v>
      </c>
      <c r="O156" s="13">
        <v>2025</v>
      </c>
    </row>
    <row r="157" spans="1:15" x14ac:dyDescent="0.35">
      <c r="A157" s="6" t="s">
        <v>49</v>
      </c>
      <c r="B157" s="12" t="s">
        <v>26</v>
      </c>
      <c r="C157" s="12" t="s">
        <v>255</v>
      </c>
      <c r="D157" s="3">
        <v>2258.9299999999998</v>
      </c>
      <c r="E157" s="3">
        <v>59.46</v>
      </c>
      <c r="F157" s="13">
        <v>348</v>
      </c>
      <c r="G157" s="3">
        <v>6.4911781609195396</v>
      </c>
      <c r="H157" s="14">
        <v>14</v>
      </c>
      <c r="I157" s="3">
        <v>59.57</v>
      </c>
      <c r="J157" s="3">
        <v>161.35214285714284</v>
      </c>
      <c r="K157" s="13">
        <v>15</v>
      </c>
      <c r="L157" s="13">
        <v>6</v>
      </c>
      <c r="M157" s="13">
        <v>2025</v>
      </c>
      <c r="N157" s="13">
        <v>6</v>
      </c>
      <c r="O157" s="13">
        <v>2025</v>
      </c>
    </row>
    <row r="158" spans="1:15" x14ac:dyDescent="0.35">
      <c r="A158" s="6" t="s">
        <v>49</v>
      </c>
      <c r="B158" s="12" t="s">
        <v>28</v>
      </c>
      <c r="C158" s="12" t="s">
        <v>256</v>
      </c>
      <c r="D158" s="3">
        <v>717.53</v>
      </c>
      <c r="E158" s="3">
        <v>18.89</v>
      </c>
      <c r="F158" s="13">
        <v>179</v>
      </c>
      <c r="G158" s="3">
        <v>4.0085474860335193</v>
      </c>
      <c r="H158" s="14">
        <v>3</v>
      </c>
      <c r="I158" s="3">
        <v>12.77</v>
      </c>
      <c r="J158" s="3">
        <v>239.17666666666665</v>
      </c>
      <c r="K158" s="13">
        <v>15</v>
      </c>
      <c r="L158" s="13">
        <v>6</v>
      </c>
      <c r="M158" s="13">
        <v>2025</v>
      </c>
      <c r="N158" s="13">
        <v>6</v>
      </c>
      <c r="O158" s="13">
        <v>2025</v>
      </c>
    </row>
    <row r="159" spans="1:15" x14ac:dyDescent="0.35">
      <c r="A159" s="6" t="s">
        <v>49</v>
      </c>
      <c r="B159" s="12" t="s">
        <v>28</v>
      </c>
      <c r="C159" s="12" t="s">
        <v>257</v>
      </c>
      <c r="D159" s="3">
        <v>133.69999999999999</v>
      </c>
      <c r="E159" s="3">
        <v>3.52</v>
      </c>
      <c r="F159" s="13">
        <v>44</v>
      </c>
      <c r="G159" s="3">
        <v>3.0386363636363636</v>
      </c>
      <c r="H159" s="14">
        <v>0.5</v>
      </c>
      <c r="I159" s="3">
        <v>2.13</v>
      </c>
      <c r="J159" s="3">
        <v>267.39999999999998</v>
      </c>
      <c r="K159" s="13">
        <v>15</v>
      </c>
      <c r="L159" s="13">
        <v>6</v>
      </c>
      <c r="M159" s="13">
        <v>2025</v>
      </c>
      <c r="N159" s="13">
        <v>6</v>
      </c>
      <c r="O159" s="13">
        <v>2025</v>
      </c>
    </row>
    <row r="160" spans="1:15" x14ac:dyDescent="0.35">
      <c r="A160" s="6" t="s">
        <v>49</v>
      </c>
      <c r="B160" s="12" t="s">
        <v>28</v>
      </c>
      <c r="C160" s="12" t="s">
        <v>258</v>
      </c>
      <c r="D160" s="3">
        <v>244</v>
      </c>
      <c r="E160" s="3">
        <v>6.42</v>
      </c>
      <c r="F160" s="13">
        <v>146</v>
      </c>
      <c r="G160" s="3">
        <v>1.6712328767123288</v>
      </c>
      <c r="H160" s="14">
        <v>2</v>
      </c>
      <c r="I160" s="3">
        <v>8.51</v>
      </c>
      <c r="J160" s="3">
        <v>122</v>
      </c>
      <c r="K160" s="13">
        <v>15</v>
      </c>
      <c r="L160" s="13">
        <v>6</v>
      </c>
      <c r="M160" s="13">
        <v>2025</v>
      </c>
      <c r="N160" s="13">
        <v>6</v>
      </c>
      <c r="O160" s="13">
        <v>2025</v>
      </c>
    </row>
    <row r="161" spans="1:15" x14ac:dyDescent="0.35">
      <c r="A161" s="6" t="s">
        <v>49</v>
      </c>
      <c r="B161" s="12" t="s">
        <v>28</v>
      </c>
      <c r="C161" s="12" t="s">
        <v>259</v>
      </c>
      <c r="D161" s="3">
        <v>59</v>
      </c>
      <c r="E161" s="3">
        <v>1.55</v>
      </c>
      <c r="F161" s="13">
        <v>34</v>
      </c>
      <c r="G161" s="3">
        <v>1.7352941176470589</v>
      </c>
      <c r="H161" s="14">
        <v>0.5</v>
      </c>
      <c r="I161" s="3">
        <v>2.13</v>
      </c>
      <c r="J161" s="3">
        <v>118</v>
      </c>
      <c r="K161" s="13">
        <v>15</v>
      </c>
      <c r="L161" s="13">
        <v>6</v>
      </c>
      <c r="M161" s="13">
        <v>2025</v>
      </c>
      <c r="N161" s="13">
        <v>6</v>
      </c>
      <c r="O161" s="13">
        <v>2025</v>
      </c>
    </row>
    <row r="162" spans="1:15" x14ac:dyDescent="0.35">
      <c r="A162" s="6" t="s">
        <v>49</v>
      </c>
      <c r="B162" s="12" t="s">
        <v>28</v>
      </c>
      <c r="C162" s="12" t="s">
        <v>260</v>
      </c>
      <c r="D162" s="3">
        <v>203.82</v>
      </c>
      <c r="E162" s="3">
        <v>5.37</v>
      </c>
      <c r="F162" s="13">
        <v>87</v>
      </c>
      <c r="G162" s="3">
        <v>2.3427586206896551</v>
      </c>
      <c r="H162" s="14">
        <v>2</v>
      </c>
      <c r="I162" s="3">
        <v>8.51</v>
      </c>
      <c r="J162" s="3">
        <v>101.91</v>
      </c>
      <c r="K162" s="13">
        <v>15</v>
      </c>
      <c r="L162" s="13">
        <v>6</v>
      </c>
      <c r="M162" s="13">
        <v>2025</v>
      </c>
      <c r="N162" s="13">
        <v>6</v>
      </c>
      <c r="O162" s="13">
        <v>2025</v>
      </c>
    </row>
    <row r="163" spans="1:15" x14ac:dyDescent="0.35">
      <c r="A163" s="6" t="s">
        <v>49</v>
      </c>
      <c r="B163" s="12" t="s">
        <v>26</v>
      </c>
      <c r="C163" s="12" t="s">
        <v>261</v>
      </c>
      <c r="D163" s="3">
        <v>1358.05</v>
      </c>
      <c r="E163" s="3">
        <v>35.75</v>
      </c>
      <c r="F163" s="13">
        <v>490</v>
      </c>
      <c r="G163" s="3">
        <v>2.7715306122448977</v>
      </c>
      <c r="H163" s="14">
        <v>8</v>
      </c>
      <c r="I163" s="3">
        <v>34.04</v>
      </c>
      <c r="J163" s="3">
        <v>169.75624999999999</v>
      </c>
      <c r="K163" s="13">
        <v>15</v>
      </c>
      <c r="L163" s="13">
        <v>6</v>
      </c>
      <c r="M163" s="13">
        <v>2025</v>
      </c>
      <c r="N163" s="13">
        <v>6</v>
      </c>
      <c r="O163" s="13">
        <v>2025</v>
      </c>
    </row>
    <row r="164" spans="1:15" x14ac:dyDescent="0.35">
      <c r="A164" s="6" t="s">
        <v>49</v>
      </c>
      <c r="B164" s="12" t="s">
        <v>26</v>
      </c>
      <c r="C164" s="12" t="s">
        <v>262</v>
      </c>
      <c r="D164" s="3">
        <v>3616.98</v>
      </c>
      <c r="E164" s="3">
        <v>95.21</v>
      </c>
      <c r="F164" s="13">
        <v>838</v>
      </c>
      <c r="G164" s="3">
        <v>4.316205250596659</v>
      </c>
      <c r="H164" s="14">
        <v>22</v>
      </c>
      <c r="I164" s="3">
        <v>93.62</v>
      </c>
      <c r="J164" s="3">
        <v>164.40818181818182</v>
      </c>
      <c r="K164" s="13">
        <v>15</v>
      </c>
      <c r="L164" s="13">
        <v>6</v>
      </c>
      <c r="M164" s="13">
        <v>2025</v>
      </c>
      <c r="N164" s="13">
        <v>6</v>
      </c>
      <c r="O164" s="13">
        <v>2025</v>
      </c>
    </row>
    <row r="165" spans="1:15" x14ac:dyDescent="0.35">
      <c r="A165" s="6" t="s">
        <v>49</v>
      </c>
      <c r="B165" s="12" t="s">
        <v>39</v>
      </c>
      <c r="C165" s="12" t="s">
        <v>263</v>
      </c>
      <c r="D165" s="3">
        <v>0</v>
      </c>
      <c r="E165" s="3">
        <v>0</v>
      </c>
      <c r="F165" s="13">
        <v>0</v>
      </c>
      <c r="G165" s="3">
        <v>0</v>
      </c>
      <c r="H165" s="14">
        <v>0</v>
      </c>
      <c r="I165" s="3">
        <v>0</v>
      </c>
      <c r="J165" s="3">
        <v>0</v>
      </c>
      <c r="K165" s="13">
        <v>15</v>
      </c>
      <c r="L165" s="13">
        <v>6</v>
      </c>
      <c r="M165" s="13">
        <v>2025</v>
      </c>
      <c r="N165" s="13">
        <v>6</v>
      </c>
      <c r="O165" s="13">
        <v>2025</v>
      </c>
    </row>
    <row r="166" spans="1:15" x14ac:dyDescent="0.35">
      <c r="A166" s="6" t="s">
        <v>49</v>
      </c>
      <c r="B166" s="12" t="s">
        <v>39</v>
      </c>
      <c r="C166" s="12" t="s">
        <v>264</v>
      </c>
      <c r="D166" s="3">
        <v>54.05</v>
      </c>
      <c r="E166" s="3">
        <v>1.42</v>
      </c>
      <c r="F166" s="13">
        <v>55</v>
      </c>
      <c r="G166" s="3">
        <v>0.98272727272727267</v>
      </c>
      <c r="H166" s="14">
        <v>0.5</v>
      </c>
      <c r="I166" s="3">
        <v>2.13</v>
      </c>
      <c r="J166" s="3">
        <v>108.1</v>
      </c>
      <c r="K166" s="13">
        <v>15</v>
      </c>
      <c r="L166" s="13">
        <v>6</v>
      </c>
      <c r="M166" s="13">
        <v>2025</v>
      </c>
      <c r="N166" s="13">
        <v>6</v>
      </c>
      <c r="O166" s="13">
        <v>2025</v>
      </c>
    </row>
    <row r="167" spans="1:15" x14ac:dyDescent="0.35">
      <c r="A167" s="6" t="s">
        <v>49</v>
      </c>
      <c r="B167" s="12" t="s">
        <v>39</v>
      </c>
      <c r="C167" s="12" t="s">
        <v>265</v>
      </c>
      <c r="D167" s="3">
        <v>127.92</v>
      </c>
      <c r="E167" s="3">
        <v>3.37</v>
      </c>
      <c r="F167" s="13">
        <v>28</v>
      </c>
      <c r="G167" s="3">
        <v>4.5685714285714285</v>
      </c>
      <c r="H167" s="14">
        <v>1</v>
      </c>
      <c r="I167" s="3">
        <v>4.26</v>
      </c>
      <c r="J167" s="3">
        <v>127.92</v>
      </c>
      <c r="K167" s="13">
        <v>15</v>
      </c>
      <c r="L167" s="13">
        <v>6</v>
      </c>
      <c r="M167" s="13">
        <v>2025</v>
      </c>
      <c r="N167" s="13">
        <v>6</v>
      </c>
      <c r="O167" s="13">
        <v>2025</v>
      </c>
    </row>
    <row r="168" spans="1:15" x14ac:dyDescent="0.35">
      <c r="A168" s="6" t="s">
        <v>49</v>
      </c>
      <c r="B168" s="12" t="s">
        <v>26</v>
      </c>
      <c r="C168" s="12" t="s">
        <v>266</v>
      </c>
      <c r="D168" s="3">
        <v>181.97</v>
      </c>
      <c r="E168" s="3">
        <v>4.79</v>
      </c>
      <c r="F168" s="13">
        <v>83</v>
      </c>
      <c r="G168" s="3">
        <v>2.1924096385542167</v>
      </c>
      <c r="H168" s="14">
        <v>1.5</v>
      </c>
      <c r="I168" s="3">
        <v>6.38</v>
      </c>
      <c r="J168" s="3">
        <v>121.31333333333333</v>
      </c>
      <c r="K168" s="13">
        <v>15</v>
      </c>
      <c r="L168" s="13">
        <v>6</v>
      </c>
      <c r="M168" s="13">
        <v>2025</v>
      </c>
      <c r="N168" s="13">
        <v>6</v>
      </c>
      <c r="O168" s="13">
        <v>2025</v>
      </c>
    </row>
    <row r="169" spans="1:15" x14ac:dyDescent="0.35">
      <c r="A169" s="6" t="s">
        <v>49</v>
      </c>
      <c r="B169" s="12" t="s">
        <v>26</v>
      </c>
      <c r="C169" s="12" t="s">
        <v>267</v>
      </c>
      <c r="D169" s="3">
        <v>3798.95</v>
      </c>
      <c r="E169" s="3">
        <v>100</v>
      </c>
      <c r="F169" s="13">
        <v>921</v>
      </c>
      <c r="G169" s="3">
        <v>4.1248099891422365</v>
      </c>
      <c r="H169" s="14">
        <v>23.5</v>
      </c>
      <c r="I169" s="3">
        <v>100</v>
      </c>
      <c r="J169" s="3">
        <v>161.65744680851063</v>
      </c>
      <c r="K169" s="13">
        <v>15</v>
      </c>
      <c r="L169" s="13">
        <v>6</v>
      </c>
      <c r="M169" s="13">
        <v>2025</v>
      </c>
      <c r="N169" s="13">
        <v>6</v>
      </c>
      <c r="O169" s="13">
        <v>2025</v>
      </c>
    </row>
    <row r="170" spans="1:15" x14ac:dyDescent="0.35">
      <c r="A170" s="6" t="s">
        <v>50</v>
      </c>
      <c r="B170" s="12" t="s">
        <v>10</v>
      </c>
      <c r="C170" s="12" t="s">
        <v>240</v>
      </c>
      <c r="D170" s="3">
        <v>396.89</v>
      </c>
      <c r="E170" s="3">
        <v>12.64</v>
      </c>
      <c r="F170" s="13">
        <v>70</v>
      </c>
      <c r="G170" s="3">
        <v>5.6698571428571425</v>
      </c>
      <c r="H170" s="14">
        <v>2</v>
      </c>
      <c r="I170" s="3">
        <v>8</v>
      </c>
      <c r="J170" s="3">
        <v>198.44499999999999</v>
      </c>
      <c r="K170" s="13">
        <v>8</v>
      </c>
      <c r="L170" s="13">
        <v>6</v>
      </c>
      <c r="M170" s="13">
        <v>2025</v>
      </c>
      <c r="N170" s="13">
        <v>6</v>
      </c>
      <c r="O170" s="13">
        <v>2025</v>
      </c>
    </row>
    <row r="171" spans="1:15" x14ac:dyDescent="0.35">
      <c r="A171" s="6" t="s">
        <v>50</v>
      </c>
      <c r="B171" s="12" t="s">
        <v>10</v>
      </c>
      <c r="C171" s="12" t="s">
        <v>241</v>
      </c>
      <c r="D171" s="3">
        <v>9.75</v>
      </c>
      <c r="E171" s="3">
        <v>0.31</v>
      </c>
      <c r="F171" s="13">
        <v>1</v>
      </c>
      <c r="G171" s="3">
        <v>9.75</v>
      </c>
      <c r="H171" s="14">
        <v>0.5</v>
      </c>
      <c r="I171" s="3">
        <v>2</v>
      </c>
      <c r="J171" s="3">
        <v>19.5</v>
      </c>
      <c r="K171" s="13">
        <v>8</v>
      </c>
      <c r="L171" s="13">
        <v>6</v>
      </c>
      <c r="M171" s="13">
        <v>2025</v>
      </c>
      <c r="N171" s="13">
        <v>6</v>
      </c>
      <c r="O171" s="13">
        <v>2025</v>
      </c>
    </row>
    <row r="172" spans="1:15" x14ac:dyDescent="0.35">
      <c r="A172" s="6" t="s">
        <v>50</v>
      </c>
      <c r="B172" s="12" t="s">
        <v>10</v>
      </c>
      <c r="C172" s="12" t="s">
        <v>242</v>
      </c>
      <c r="D172" s="3">
        <v>63.25</v>
      </c>
      <c r="E172" s="3">
        <v>2.0099999999999998</v>
      </c>
      <c r="F172" s="13">
        <v>9</v>
      </c>
      <c r="G172" s="3">
        <v>7.0277777777777777</v>
      </c>
      <c r="H172" s="14">
        <v>0.5</v>
      </c>
      <c r="I172" s="3">
        <v>2</v>
      </c>
      <c r="J172" s="3">
        <v>126.5</v>
      </c>
      <c r="K172" s="13">
        <v>8</v>
      </c>
      <c r="L172" s="13">
        <v>6</v>
      </c>
      <c r="M172" s="13">
        <v>2025</v>
      </c>
      <c r="N172" s="13">
        <v>6</v>
      </c>
      <c r="O172" s="13">
        <v>2025</v>
      </c>
    </row>
    <row r="173" spans="1:15" x14ac:dyDescent="0.35">
      <c r="A173" s="6" t="s">
        <v>50</v>
      </c>
      <c r="B173" s="12" t="s">
        <v>10</v>
      </c>
      <c r="C173" s="12" t="s">
        <v>243</v>
      </c>
      <c r="D173" s="3">
        <v>140.69999999999999</v>
      </c>
      <c r="E173" s="3">
        <v>4.4800000000000004</v>
      </c>
      <c r="F173" s="13">
        <v>19</v>
      </c>
      <c r="G173" s="3">
        <v>7.4052631578947361</v>
      </c>
      <c r="H173" s="14">
        <v>2</v>
      </c>
      <c r="I173" s="3">
        <v>8</v>
      </c>
      <c r="J173" s="3">
        <v>70.349999999999994</v>
      </c>
      <c r="K173" s="13">
        <v>8</v>
      </c>
      <c r="L173" s="13">
        <v>6</v>
      </c>
      <c r="M173" s="13">
        <v>2025</v>
      </c>
      <c r="N173" s="13">
        <v>6</v>
      </c>
      <c r="O173" s="13">
        <v>2025</v>
      </c>
    </row>
    <row r="174" spans="1:15" x14ac:dyDescent="0.35">
      <c r="A174" s="6" t="s">
        <v>50</v>
      </c>
      <c r="B174" s="12" t="s">
        <v>10</v>
      </c>
      <c r="C174" s="12" t="s">
        <v>244</v>
      </c>
      <c r="D174" s="3">
        <v>123.5</v>
      </c>
      <c r="E174" s="3">
        <v>3.93</v>
      </c>
      <c r="F174" s="13">
        <v>15</v>
      </c>
      <c r="G174" s="3">
        <v>8.2333333333333325</v>
      </c>
      <c r="H174" s="14">
        <v>3</v>
      </c>
      <c r="I174" s="3">
        <v>12</v>
      </c>
      <c r="J174" s="3">
        <v>41.166666666666664</v>
      </c>
      <c r="K174" s="13">
        <v>8</v>
      </c>
      <c r="L174" s="13">
        <v>6</v>
      </c>
      <c r="M174" s="13">
        <v>2025</v>
      </c>
      <c r="N174" s="13">
        <v>6</v>
      </c>
      <c r="O174" s="13">
        <v>2025</v>
      </c>
    </row>
    <row r="175" spans="1:15" x14ac:dyDescent="0.35">
      <c r="A175" s="6" t="s">
        <v>50</v>
      </c>
      <c r="B175" s="12" t="s">
        <v>10</v>
      </c>
      <c r="C175" s="12" t="s">
        <v>245</v>
      </c>
      <c r="D175" s="3">
        <v>67.75</v>
      </c>
      <c r="E175" s="3">
        <v>2.16</v>
      </c>
      <c r="F175" s="13">
        <v>7</v>
      </c>
      <c r="G175" s="3">
        <v>9.6785714285714288</v>
      </c>
      <c r="H175" s="14">
        <v>0.5</v>
      </c>
      <c r="I175" s="3">
        <v>2</v>
      </c>
      <c r="J175" s="3">
        <v>135.5</v>
      </c>
      <c r="K175" s="13">
        <v>8</v>
      </c>
      <c r="L175" s="13">
        <v>6</v>
      </c>
      <c r="M175" s="13">
        <v>2025</v>
      </c>
      <c r="N175" s="13">
        <v>6</v>
      </c>
      <c r="O175" s="13">
        <v>2025</v>
      </c>
    </row>
    <row r="176" spans="1:15" x14ac:dyDescent="0.35">
      <c r="A176" s="6" t="s">
        <v>50</v>
      </c>
      <c r="B176" s="12" t="s">
        <v>10</v>
      </c>
      <c r="C176" s="12" t="s">
        <v>246</v>
      </c>
      <c r="D176" s="3">
        <v>57.19</v>
      </c>
      <c r="E176" s="3">
        <v>1.82</v>
      </c>
      <c r="F176" s="13">
        <v>8</v>
      </c>
      <c r="G176" s="3">
        <v>7.1487499999999997</v>
      </c>
      <c r="H176" s="14">
        <v>1</v>
      </c>
      <c r="I176" s="3">
        <v>4</v>
      </c>
      <c r="J176" s="3">
        <v>57.19</v>
      </c>
      <c r="K176" s="13">
        <v>8</v>
      </c>
      <c r="L176" s="13">
        <v>6</v>
      </c>
      <c r="M176" s="13">
        <v>2025</v>
      </c>
      <c r="N176" s="13">
        <v>6</v>
      </c>
      <c r="O176" s="13">
        <v>2025</v>
      </c>
    </row>
    <row r="177" spans="1:15" x14ac:dyDescent="0.35">
      <c r="A177" s="6" t="s">
        <v>50</v>
      </c>
      <c r="B177" s="12" t="s">
        <v>10</v>
      </c>
      <c r="C177" s="12" t="s">
        <v>247</v>
      </c>
      <c r="D177" s="3">
        <v>183.85</v>
      </c>
      <c r="E177" s="3">
        <v>5.86</v>
      </c>
      <c r="F177" s="13">
        <v>45</v>
      </c>
      <c r="G177" s="3">
        <v>4.0855555555555556</v>
      </c>
      <c r="H177" s="14">
        <v>1.5</v>
      </c>
      <c r="I177" s="3">
        <v>6</v>
      </c>
      <c r="J177" s="3">
        <v>122.56666666666666</v>
      </c>
      <c r="K177" s="13">
        <v>8</v>
      </c>
      <c r="L177" s="13">
        <v>6</v>
      </c>
      <c r="M177" s="13">
        <v>2025</v>
      </c>
      <c r="N177" s="13">
        <v>6</v>
      </c>
      <c r="O177" s="13">
        <v>2025</v>
      </c>
    </row>
    <row r="178" spans="1:15" x14ac:dyDescent="0.35">
      <c r="A178" s="6" t="s">
        <v>50</v>
      </c>
      <c r="B178" s="12" t="s">
        <v>10</v>
      </c>
      <c r="C178" s="12" t="s">
        <v>248</v>
      </c>
      <c r="D178" s="3">
        <v>252.81</v>
      </c>
      <c r="E178" s="3">
        <v>8.0500000000000007</v>
      </c>
      <c r="F178" s="13">
        <v>36</v>
      </c>
      <c r="G178" s="3">
        <v>7.0225</v>
      </c>
      <c r="H178" s="14">
        <v>1</v>
      </c>
      <c r="I178" s="3">
        <v>4</v>
      </c>
      <c r="J178" s="3">
        <v>252.81</v>
      </c>
      <c r="K178" s="13">
        <v>8</v>
      </c>
      <c r="L178" s="13">
        <v>6</v>
      </c>
      <c r="M178" s="13">
        <v>2025</v>
      </c>
      <c r="N178" s="13">
        <v>6</v>
      </c>
      <c r="O178" s="13">
        <v>2025</v>
      </c>
    </row>
    <row r="179" spans="1:15" x14ac:dyDescent="0.35">
      <c r="A179" s="6" t="s">
        <v>50</v>
      </c>
      <c r="B179" s="12" t="s">
        <v>10</v>
      </c>
      <c r="C179" s="12" t="s">
        <v>249</v>
      </c>
      <c r="D179" s="3">
        <v>63.5</v>
      </c>
      <c r="E179" s="3">
        <v>2.02</v>
      </c>
      <c r="F179" s="13">
        <v>8</v>
      </c>
      <c r="G179" s="3">
        <v>7.9375</v>
      </c>
      <c r="H179" s="14">
        <v>0.5</v>
      </c>
      <c r="I179" s="3">
        <v>2</v>
      </c>
      <c r="J179" s="3">
        <v>127</v>
      </c>
      <c r="K179" s="13">
        <v>8</v>
      </c>
      <c r="L179" s="13">
        <v>6</v>
      </c>
      <c r="M179" s="13">
        <v>2025</v>
      </c>
      <c r="N179" s="13">
        <v>6</v>
      </c>
      <c r="O179" s="13">
        <v>2025</v>
      </c>
    </row>
    <row r="180" spans="1:15" x14ac:dyDescent="0.35">
      <c r="A180" s="6" t="s">
        <v>50</v>
      </c>
      <c r="B180" s="12" t="s">
        <v>10</v>
      </c>
      <c r="C180" s="12" t="s">
        <v>250</v>
      </c>
      <c r="D180" s="3">
        <v>62.25</v>
      </c>
      <c r="E180" s="3">
        <v>1.98</v>
      </c>
      <c r="F180" s="13">
        <v>6</v>
      </c>
      <c r="G180" s="3">
        <v>10.375</v>
      </c>
      <c r="H180" s="14">
        <v>0.5</v>
      </c>
      <c r="I180" s="3">
        <v>2</v>
      </c>
      <c r="J180" s="3">
        <v>124.5</v>
      </c>
      <c r="K180" s="13">
        <v>8</v>
      </c>
      <c r="L180" s="13">
        <v>6</v>
      </c>
      <c r="M180" s="13">
        <v>2025</v>
      </c>
      <c r="N180" s="13">
        <v>6</v>
      </c>
      <c r="O180" s="13">
        <v>2025</v>
      </c>
    </row>
    <row r="181" spans="1:15" x14ac:dyDescent="0.35">
      <c r="A181" s="6" t="s">
        <v>50</v>
      </c>
      <c r="B181" s="12" t="s">
        <v>10</v>
      </c>
      <c r="C181" s="12" t="s">
        <v>251</v>
      </c>
      <c r="D181" s="3">
        <v>-2.5</v>
      </c>
      <c r="E181" s="3">
        <v>-0.08</v>
      </c>
      <c r="F181" s="13">
        <v>1</v>
      </c>
      <c r="G181" s="3">
        <v>0</v>
      </c>
      <c r="H181" s="14">
        <v>0.5</v>
      </c>
      <c r="I181" s="3">
        <v>2</v>
      </c>
      <c r="J181" s="3">
        <v>-5</v>
      </c>
      <c r="K181" s="13">
        <v>8</v>
      </c>
      <c r="L181" s="13">
        <v>6</v>
      </c>
      <c r="M181" s="13">
        <v>2025</v>
      </c>
      <c r="N181" s="13">
        <v>6</v>
      </c>
      <c r="O181" s="13">
        <v>2025</v>
      </c>
    </row>
    <row r="182" spans="1:15" x14ac:dyDescent="0.35">
      <c r="A182" s="6" t="s">
        <v>50</v>
      </c>
      <c r="B182" s="12" t="s">
        <v>10</v>
      </c>
      <c r="C182" s="12" t="s">
        <v>252</v>
      </c>
      <c r="D182" s="3">
        <v>135.80000000000001</v>
      </c>
      <c r="E182" s="3">
        <v>4.33</v>
      </c>
      <c r="F182" s="13">
        <v>36</v>
      </c>
      <c r="G182" s="3">
        <v>3.7722222222222226</v>
      </c>
      <c r="H182" s="14">
        <v>1</v>
      </c>
      <c r="I182" s="3">
        <v>4</v>
      </c>
      <c r="J182" s="3">
        <v>135.80000000000001</v>
      </c>
      <c r="K182" s="13">
        <v>8</v>
      </c>
      <c r="L182" s="13">
        <v>6</v>
      </c>
      <c r="M182" s="13">
        <v>2025</v>
      </c>
      <c r="N182" s="13">
        <v>6</v>
      </c>
      <c r="O182" s="13">
        <v>2025</v>
      </c>
    </row>
    <row r="183" spans="1:15" x14ac:dyDescent="0.35">
      <c r="A183" s="6" t="s">
        <v>50</v>
      </c>
      <c r="B183" s="12" t="s">
        <v>10</v>
      </c>
      <c r="C183" s="12" t="s">
        <v>253</v>
      </c>
      <c r="D183" s="3">
        <v>45</v>
      </c>
      <c r="E183" s="3">
        <v>1.43</v>
      </c>
      <c r="F183" s="13">
        <v>7</v>
      </c>
      <c r="G183" s="3">
        <v>6.4285714285714288</v>
      </c>
      <c r="H183" s="14">
        <v>0.5</v>
      </c>
      <c r="I183" s="3">
        <v>2</v>
      </c>
      <c r="J183" s="3">
        <v>90</v>
      </c>
      <c r="K183" s="13">
        <v>8</v>
      </c>
      <c r="L183" s="13">
        <v>6</v>
      </c>
      <c r="M183" s="13">
        <v>2025</v>
      </c>
      <c r="N183" s="13">
        <v>6</v>
      </c>
      <c r="O183" s="13">
        <v>2025</v>
      </c>
    </row>
    <row r="184" spans="1:15" x14ac:dyDescent="0.35">
      <c r="A184" s="6" t="s">
        <v>50</v>
      </c>
      <c r="B184" s="12" t="s">
        <v>10</v>
      </c>
      <c r="C184" s="12" t="s">
        <v>254</v>
      </c>
      <c r="D184" s="3">
        <v>5</v>
      </c>
      <c r="E184" s="3">
        <v>0.16</v>
      </c>
      <c r="F184" s="13">
        <v>1</v>
      </c>
      <c r="G184" s="3">
        <v>5</v>
      </c>
      <c r="H184" s="14">
        <v>0.5</v>
      </c>
      <c r="I184" s="3">
        <v>2</v>
      </c>
      <c r="J184" s="3">
        <v>10</v>
      </c>
      <c r="K184" s="13">
        <v>8</v>
      </c>
      <c r="L184" s="13">
        <v>6</v>
      </c>
      <c r="M184" s="13">
        <v>2025</v>
      </c>
      <c r="N184" s="13">
        <v>6</v>
      </c>
      <c r="O184" s="13">
        <v>2025</v>
      </c>
    </row>
    <row r="185" spans="1:15" x14ac:dyDescent="0.35">
      <c r="A185" s="6" t="s">
        <v>50</v>
      </c>
      <c r="B185" s="12" t="s">
        <v>26</v>
      </c>
      <c r="C185" s="12" t="s">
        <v>255</v>
      </c>
      <c r="D185" s="3">
        <v>1604.74</v>
      </c>
      <c r="E185" s="3">
        <v>51.11</v>
      </c>
      <c r="F185" s="13">
        <v>269</v>
      </c>
      <c r="G185" s="3">
        <v>5.9655762081784385</v>
      </c>
      <c r="H185" s="14">
        <v>15.5</v>
      </c>
      <c r="I185" s="3">
        <v>62</v>
      </c>
      <c r="J185" s="3">
        <v>103.53161290322581</v>
      </c>
      <c r="K185" s="13">
        <v>8</v>
      </c>
      <c r="L185" s="13">
        <v>6</v>
      </c>
      <c r="M185" s="13">
        <v>2025</v>
      </c>
      <c r="N185" s="13">
        <v>6</v>
      </c>
      <c r="O185" s="13">
        <v>2025</v>
      </c>
    </row>
    <row r="186" spans="1:15" x14ac:dyDescent="0.35">
      <c r="A186" s="6" t="s">
        <v>50</v>
      </c>
      <c r="B186" s="12" t="s">
        <v>28</v>
      </c>
      <c r="C186" s="12" t="s">
        <v>256</v>
      </c>
      <c r="D186" s="3">
        <v>484.86</v>
      </c>
      <c r="E186" s="3">
        <v>15.44</v>
      </c>
      <c r="F186" s="13">
        <v>172</v>
      </c>
      <c r="G186" s="3">
        <v>2.818953488372093</v>
      </c>
      <c r="H186" s="14">
        <v>3</v>
      </c>
      <c r="I186" s="3">
        <v>12</v>
      </c>
      <c r="J186" s="3">
        <v>161.62</v>
      </c>
      <c r="K186" s="13">
        <v>8</v>
      </c>
      <c r="L186" s="13">
        <v>6</v>
      </c>
      <c r="M186" s="13">
        <v>2025</v>
      </c>
      <c r="N186" s="13">
        <v>6</v>
      </c>
      <c r="O186" s="13">
        <v>2025</v>
      </c>
    </row>
    <row r="187" spans="1:15" x14ac:dyDescent="0.35">
      <c r="A187" s="6" t="s">
        <v>50</v>
      </c>
      <c r="B187" s="12" t="s">
        <v>28</v>
      </c>
      <c r="C187" s="12" t="s">
        <v>257</v>
      </c>
      <c r="D187" s="3">
        <v>178</v>
      </c>
      <c r="E187" s="3">
        <v>5.67</v>
      </c>
      <c r="F187" s="13">
        <v>23</v>
      </c>
      <c r="G187" s="3">
        <v>7.7391304347826084</v>
      </c>
      <c r="H187" s="14">
        <v>0.5</v>
      </c>
      <c r="I187" s="3">
        <v>2</v>
      </c>
      <c r="J187" s="3">
        <v>356</v>
      </c>
      <c r="K187" s="13">
        <v>8</v>
      </c>
      <c r="L187" s="13">
        <v>6</v>
      </c>
      <c r="M187" s="13">
        <v>2025</v>
      </c>
      <c r="N187" s="13">
        <v>6</v>
      </c>
      <c r="O187" s="13">
        <v>2025</v>
      </c>
    </row>
    <row r="188" spans="1:15" x14ac:dyDescent="0.35">
      <c r="A188" s="6" t="s">
        <v>50</v>
      </c>
      <c r="B188" s="12" t="s">
        <v>28</v>
      </c>
      <c r="C188" s="12" t="s">
        <v>258</v>
      </c>
      <c r="D188" s="3">
        <v>318.48</v>
      </c>
      <c r="E188" s="3">
        <v>10.14</v>
      </c>
      <c r="F188" s="13">
        <v>118</v>
      </c>
      <c r="G188" s="3">
        <v>2.6989830508474579</v>
      </c>
      <c r="H188" s="14">
        <v>2</v>
      </c>
      <c r="I188" s="3">
        <v>8</v>
      </c>
      <c r="J188" s="3">
        <v>159.24</v>
      </c>
      <c r="K188" s="13">
        <v>8</v>
      </c>
      <c r="L188" s="13">
        <v>6</v>
      </c>
      <c r="M188" s="13">
        <v>2025</v>
      </c>
      <c r="N188" s="13">
        <v>6</v>
      </c>
      <c r="O188" s="13">
        <v>2025</v>
      </c>
    </row>
    <row r="189" spans="1:15" x14ac:dyDescent="0.35">
      <c r="A189" s="6" t="s">
        <v>50</v>
      </c>
      <c r="B189" s="12" t="s">
        <v>28</v>
      </c>
      <c r="C189" s="12" t="s">
        <v>259</v>
      </c>
      <c r="D189" s="3">
        <v>133.34</v>
      </c>
      <c r="E189" s="3">
        <v>4.25</v>
      </c>
      <c r="F189" s="13">
        <v>65</v>
      </c>
      <c r="G189" s="3">
        <v>2.0513846153846154</v>
      </c>
      <c r="H189" s="14">
        <v>0.5</v>
      </c>
      <c r="I189" s="3">
        <v>2</v>
      </c>
      <c r="J189" s="3">
        <v>266.68</v>
      </c>
      <c r="K189" s="13">
        <v>8</v>
      </c>
      <c r="L189" s="13">
        <v>6</v>
      </c>
      <c r="M189" s="13">
        <v>2025</v>
      </c>
      <c r="N189" s="13">
        <v>6</v>
      </c>
      <c r="O189" s="13">
        <v>2025</v>
      </c>
    </row>
    <row r="190" spans="1:15" x14ac:dyDescent="0.35">
      <c r="A190" s="6" t="s">
        <v>50</v>
      </c>
      <c r="B190" s="12" t="s">
        <v>28</v>
      </c>
      <c r="C190" s="12" t="s">
        <v>260</v>
      </c>
      <c r="D190" s="3">
        <v>241.88</v>
      </c>
      <c r="E190" s="3">
        <v>7.7</v>
      </c>
      <c r="F190" s="13">
        <v>111</v>
      </c>
      <c r="G190" s="3">
        <v>2.179099099099099</v>
      </c>
      <c r="H190" s="14">
        <v>2</v>
      </c>
      <c r="I190" s="3">
        <v>8</v>
      </c>
      <c r="J190" s="3">
        <v>120.94</v>
      </c>
      <c r="K190" s="13">
        <v>8</v>
      </c>
      <c r="L190" s="13">
        <v>6</v>
      </c>
      <c r="M190" s="13">
        <v>2025</v>
      </c>
      <c r="N190" s="13">
        <v>6</v>
      </c>
      <c r="O190" s="13">
        <v>2025</v>
      </c>
    </row>
    <row r="191" spans="1:15" x14ac:dyDescent="0.35">
      <c r="A191" s="6" t="s">
        <v>50</v>
      </c>
      <c r="B191" s="12" t="s">
        <v>26</v>
      </c>
      <c r="C191" s="12" t="s">
        <v>261</v>
      </c>
      <c r="D191" s="3">
        <v>1356.56</v>
      </c>
      <c r="E191" s="3">
        <v>43.21</v>
      </c>
      <c r="F191" s="13">
        <v>489</v>
      </c>
      <c r="G191" s="3">
        <v>2.7741513292433537</v>
      </c>
      <c r="H191" s="14">
        <v>8</v>
      </c>
      <c r="I191" s="3">
        <v>32</v>
      </c>
      <c r="J191" s="3">
        <v>169.57</v>
      </c>
      <c r="K191" s="13">
        <v>8</v>
      </c>
      <c r="L191" s="13">
        <v>6</v>
      </c>
      <c r="M191" s="13">
        <v>2025</v>
      </c>
      <c r="N191" s="13">
        <v>6</v>
      </c>
      <c r="O191" s="13">
        <v>2025</v>
      </c>
    </row>
    <row r="192" spans="1:15" x14ac:dyDescent="0.35">
      <c r="A192" s="6" t="s">
        <v>50</v>
      </c>
      <c r="B192" s="12" t="s">
        <v>26</v>
      </c>
      <c r="C192" s="12" t="s">
        <v>262</v>
      </c>
      <c r="D192" s="3">
        <v>2961.3</v>
      </c>
      <c r="E192" s="3">
        <v>94.32</v>
      </c>
      <c r="F192" s="13">
        <v>758</v>
      </c>
      <c r="G192" s="3">
        <v>3.9067282321899737</v>
      </c>
      <c r="H192" s="14">
        <v>23.5</v>
      </c>
      <c r="I192" s="3">
        <v>94</v>
      </c>
      <c r="J192" s="3">
        <v>126.01276595744682</v>
      </c>
      <c r="K192" s="13">
        <v>8</v>
      </c>
      <c r="L192" s="13">
        <v>6</v>
      </c>
      <c r="M192" s="13">
        <v>2025</v>
      </c>
      <c r="N192" s="13">
        <v>6</v>
      </c>
      <c r="O192" s="13">
        <v>2025</v>
      </c>
    </row>
    <row r="193" spans="1:15" x14ac:dyDescent="0.35">
      <c r="A193" s="6" t="s">
        <v>50</v>
      </c>
      <c r="B193" s="12" t="s">
        <v>39</v>
      </c>
      <c r="C193" s="12" t="s">
        <v>263</v>
      </c>
      <c r="D193" s="3">
        <v>0</v>
      </c>
      <c r="E193" s="3">
        <v>0</v>
      </c>
      <c r="F193" s="13">
        <v>0</v>
      </c>
      <c r="G193" s="3">
        <v>0</v>
      </c>
      <c r="H193" s="14">
        <v>0</v>
      </c>
      <c r="I193" s="3">
        <v>0</v>
      </c>
      <c r="J193" s="3">
        <v>0</v>
      </c>
      <c r="K193" s="13">
        <v>8</v>
      </c>
      <c r="L193" s="13">
        <v>6</v>
      </c>
      <c r="M193" s="13">
        <v>2025</v>
      </c>
      <c r="N193" s="13">
        <v>6</v>
      </c>
      <c r="O193" s="13">
        <v>2025</v>
      </c>
    </row>
    <row r="194" spans="1:15" x14ac:dyDescent="0.35">
      <c r="A194" s="6" t="s">
        <v>50</v>
      </c>
      <c r="B194" s="12" t="s">
        <v>39</v>
      </c>
      <c r="C194" s="12" t="s">
        <v>264</v>
      </c>
      <c r="D194" s="3">
        <v>33.35</v>
      </c>
      <c r="E194" s="3">
        <v>1.06</v>
      </c>
      <c r="F194" s="13">
        <v>35</v>
      </c>
      <c r="G194" s="3">
        <v>0.95285714285714285</v>
      </c>
      <c r="H194" s="14">
        <v>0.5</v>
      </c>
      <c r="I194" s="3">
        <v>2</v>
      </c>
      <c r="J194" s="3">
        <v>66.7</v>
      </c>
      <c r="K194" s="13">
        <v>8</v>
      </c>
      <c r="L194" s="13">
        <v>6</v>
      </c>
      <c r="M194" s="13">
        <v>2025</v>
      </c>
      <c r="N194" s="13">
        <v>6</v>
      </c>
      <c r="O194" s="13">
        <v>2025</v>
      </c>
    </row>
    <row r="195" spans="1:15" x14ac:dyDescent="0.35">
      <c r="A195" s="6" t="s">
        <v>50</v>
      </c>
      <c r="B195" s="12" t="s">
        <v>39</v>
      </c>
      <c r="C195" s="12" t="s">
        <v>265</v>
      </c>
      <c r="D195" s="3">
        <v>145.06</v>
      </c>
      <c r="E195" s="3">
        <v>4.62</v>
      </c>
      <c r="F195" s="13">
        <v>25</v>
      </c>
      <c r="G195" s="3">
        <v>5.8024000000000004</v>
      </c>
      <c r="H195" s="14">
        <v>1</v>
      </c>
      <c r="I195" s="3">
        <v>4</v>
      </c>
      <c r="J195" s="3">
        <v>145.06</v>
      </c>
      <c r="K195" s="13">
        <v>8</v>
      </c>
      <c r="L195" s="13">
        <v>6</v>
      </c>
      <c r="M195" s="13">
        <v>2025</v>
      </c>
      <c r="N195" s="13">
        <v>6</v>
      </c>
      <c r="O195" s="13">
        <v>2025</v>
      </c>
    </row>
    <row r="196" spans="1:15" x14ac:dyDescent="0.35">
      <c r="A196" s="6" t="s">
        <v>50</v>
      </c>
      <c r="B196" s="12" t="s">
        <v>26</v>
      </c>
      <c r="C196" s="12" t="s">
        <v>266</v>
      </c>
      <c r="D196" s="3">
        <v>178.41</v>
      </c>
      <c r="E196" s="3">
        <v>5.68</v>
      </c>
      <c r="F196" s="13">
        <v>60</v>
      </c>
      <c r="G196" s="3">
        <v>2.9735</v>
      </c>
      <c r="H196" s="14">
        <v>1.5</v>
      </c>
      <c r="I196" s="3">
        <v>6</v>
      </c>
      <c r="J196" s="3">
        <v>118.94</v>
      </c>
      <c r="K196" s="13">
        <v>8</v>
      </c>
      <c r="L196" s="13">
        <v>6</v>
      </c>
      <c r="M196" s="13">
        <v>2025</v>
      </c>
      <c r="N196" s="13">
        <v>6</v>
      </c>
      <c r="O196" s="13">
        <v>2025</v>
      </c>
    </row>
    <row r="197" spans="1:15" x14ac:dyDescent="0.35">
      <c r="A197" s="6" t="s">
        <v>50</v>
      </c>
      <c r="B197" s="12" t="s">
        <v>26</v>
      </c>
      <c r="C197" s="12" t="s">
        <v>267</v>
      </c>
      <c r="D197" s="3">
        <v>3139.71</v>
      </c>
      <c r="E197" s="3">
        <v>100</v>
      </c>
      <c r="F197" s="13">
        <v>818</v>
      </c>
      <c r="G197" s="3">
        <v>3.838276283618582</v>
      </c>
      <c r="H197" s="14">
        <v>25</v>
      </c>
      <c r="I197" s="3">
        <v>100</v>
      </c>
      <c r="J197" s="3">
        <v>125.58840000000001</v>
      </c>
      <c r="K197" s="13">
        <v>8</v>
      </c>
      <c r="L197" s="13">
        <v>6</v>
      </c>
      <c r="M197" s="13">
        <v>2025</v>
      </c>
      <c r="N197" s="13">
        <v>6</v>
      </c>
      <c r="O197" s="13">
        <v>2025</v>
      </c>
    </row>
    <row r="198" spans="1:15" x14ac:dyDescent="0.35">
      <c r="A198" s="6" t="s">
        <v>51</v>
      </c>
      <c r="B198" s="12" t="s">
        <v>10</v>
      </c>
      <c r="C198" s="12" t="s">
        <v>240</v>
      </c>
      <c r="D198" s="3">
        <v>366.61</v>
      </c>
      <c r="E198" s="3">
        <v>10.97</v>
      </c>
      <c r="F198" s="13">
        <v>58</v>
      </c>
      <c r="G198" s="3">
        <v>6.3208620689655177</v>
      </c>
      <c r="H198" s="14">
        <v>2</v>
      </c>
      <c r="I198" s="3">
        <v>8.6999999999999993</v>
      </c>
      <c r="J198" s="3">
        <v>183.30500000000001</v>
      </c>
      <c r="K198" s="13">
        <v>1</v>
      </c>
      <c r="L198" s="13">
        <v>6</v>
      </c>
      <c r="M198" s="13">
        <v>2025</v>
      </c>
      <c r="N198" s="13">
        <v>6</v>
      </c>
      <c r="O198" s="13">
        <v>2025</v>
      </c>
    </row>
    <row r="199" spans="1:15" x14ac:dyDescent="0.35">
      <c r="A199" s="6" t="s">
        <v>51</v>
      </c>
      <c r="B199" s="12" t="s">
        <v>10</v>
      </c>
      <c r="C199" s="12" t="s">
        <v>241</v>
      </c>
      <c r="D199" s="3">
        <v>80</v>
      </c>
      <c r="E199" s="3">
        <v>2.39</v>
      </c>
      <c r="F199" s="13">
        <v>11</v>
      </c>
      <c r="G199" s="3">
        <v>7.2727272727272725</v>
      </c>
      <c r="H199" s="14">
        <v>0.5</v>
      </c>
      <c r="I199" s="3">
        <v>2.17</v>
      </c>
      <c r="J199" s="3">
        <v>160</v>
      </c>
      <c r="K199" s="13">
        <v>1</v>
      </c>
      <c r="L199" s="13">
        <v>6</v>
      </c>
      <c r="M199" s="13">
        <v>2025</v>
      </c>
      <c r="N199" s="13">
        <v>6</v>
      </c>
      <c r="O199" s="13">
        <v>2025</v>
      </c>
    </row>
    <row r="200" spans="1:15" x14ac:dyDescent="0.35">
      <c r="A200" s="6" t="s">
        <v>51</v>
      </c>
      <c r="B200" s="12" t="s">
        <v>10</v>
      </c>
      <c r="C200" s="12" t="s">
        <v>242</v>
      </c>
      <c r="D200" s="3">
        <v>35.25</v>
      </c>
      <c r="E200" s="3">
        <v>1.05</v>
      </c>
      <c r="F200" s="13">
        <v>7</v>
      </c>
      <c r="G200" s="3">
        <v>5.0357142857142856</v>
      </c>
      <c r="H200" s="14">
        <v>0.5</v>
      </c>
      <c r="I200" s="3">
        <v>2.17</v>
      </c>
      <c r="J200" s="3">
        <v>70.5</v>
      </c>
      <c r="K200" s="13">
        <v>1</v>
      </c>
      <c r="L200" s="13">
        <v>6</v>
      </c>
      <c r="M200" s="13">
        <v>2025</v>
      </c>
      <c r="N200" s="13">
        <v>6</v>
      </c>
      <c r="O200" s="13">
        <v>2025</v>
      </c>
    </row>
    <row r="201" spans="1:15" x14ac:dyDescent="0.35">
      <c r="A201" s="6" t="s">
        <v>51</v>
      </c>
      <c r="B201" s="12" t="s">
        <v>10</v>
      </c>
      <c r="C201" s="12" t="s">
        <v>243</v>
      </c>
      <c r="D201" s="3">
        <v>113.63</v>
      </c>
      <c r="E201" s="3">
        <v>3.4</v>
      </c>
      <c r="F201" s="13">
        <v>16</v>
      </c>
      <c r="G201" s="3">
        <v>7.1018749999999997</v>
      </c>
      <c r="H201" s="14">
        <v>1</v>
      </c>
      <c r="I201" s="3">
        <v>4.3499999999999996</v>
      </c>
      <c r="J201" s="3">
        <v>113.63</v>
      </c>
      <c r="K201" s="13">
        <v>1</v>
      </c>
      <c r="L201" s="13">
        <v>6</v>
      </c>
      <c r="M201" s="13">
        <v>2025</v>
      </c>
      <c r="N201" s="13">
        <v>6</v>
      </c>
      <c r="O201" s="13">
        <v>2025</v>
      </c>
    </row>
    <row r="202" spans="1:15" x14ac:dyDescent="0.35">
      <c r="A202" s="6" t="s">
        <v>51</v>
      </c>
      <c r="B202" s="12" t="s">
        <v>10</v>
      </c>
      <c r="C202" s="12" t="s">
        <v>244</v>
      </c>
      <c r="D202" s="3">
        <v>192.81</v>
      </c>
      <c r="E202" s="3">
        <v>5.77</v>
      </c>
      <c r="F202" s="13">
        <v>20</v>
      </c>
      <c r="G202" s="3">
        <v>9.6404999999999994</v>
      </c>
      <c r="H202" s="14">
        <v>3</v>
      </c>
      <c r="I202" s="3">
        <v>13.04</v>
      </c>
      <c r="J202" s="3">
        <v>64.27</v>
      </c>
      <c r="K202" s="13">
        <v>1</v>
      </c>
      <c r="L202" s="13">
        <v>6</v>
      </c>
      <c r="M202" s="13">
        <v>2025</v>
      </c>
      <c r="N202" s="13">
        <v>6</v>
      </c>
      <c r="O202" s="13">
        <v>2025</v>
      </c>
    </row>
    <row r="203" spans="1:15" x14ac:dyDescent="0.35">
      <c r="A203" s="6" t="s">
        <v>51</v>
      </c>
      <c r="B203" s="12" t="s">
        <v>10</v>
      </c>
      <c r="C203" s="12" t="s">
        <v>245</v>
      </c>
      <c r="D203" s="3">
        <v>43.75</v>
      </c>
      <c r="E203" s="3">
        <v>1.31</v>
      </c>
      <c r="F203" s="13">
        <v>6</v>
      </c>
      <c r="G203" s="3">
        <v>7.291666666666667</v>
      </c>
      <c r="H203" s="14">
        <v>0.5</v>
      </c>
      <c r="I203" s="3">
        <v>2.17</v>
      </c>
      <c r="J203" s="3">
        <v>87.5</v>
      </c>
      <c r="K203" s="13">
        <v>1</v>
      </c>
      <c r="L203" s="13">
        <v>6</v>
      </c>
      <c r="M203" s="13">
        <v>2025</v>
      </c>
      <c r="N203" s="13">
        <v>6</v>
      </c>
      <c r="O203" s="13">
        <v>2025</v>
      </c>
    </row>
    <row r="204" spans="1:15" x14ac:dyDescent="0.35">
      <c r="A204" s="6" t="s">
        <v>51</v>
      </c>
      <c r="B204" s="12" t="s">
        <v>10</v>
      </c>
      <c r="C204" s="12" t="s">
        <v>246</v>
      </c>
      <c r="D204" s="3">
        <v>85.82</v>
      </c>
      <c r="E204" s="3">
        <v>2.57</v>
      </c>
      <c r="F204" s="13">
        <v>12</v>
      </c>
      <c r="G204" s="3">
        <v>7.1516666666666664</v>
      </c>
      <c r="H204" s="14">
        <v>1</v>
      </c>
      <c r="I204" s="3">
        <v>4.3499999999999996</v>
      </c>
      <c r="J204" s="3">
        <v>85.82</v>
      </c>
      <c r="K204" s="13">
        <v>1</v>
      </c>
      <c r="L204" s="13">
        <v>6</v>
      </c>
      <c r="M204" s="13">
        <v>2025</v>
      </c>
      <c r="N204" s="13">
        <v>6</v>
      </c>
      <c r="O204" s="13">
        <v>2025</v>
      </c>
    </row>
    <row r="205" spans="1:15" x14ac:dyDescent="0.35">
      <c r="A205" s="6" t="s">
        <v>51</v>
      </c>
      <c r="B205" s="12" t="s">
        <v>10</v>
      </c>
      <c r="C205" s="12" t="s">
        <v>247</v>
      </c>
      <c r="D205" s="3">
        <v>175.71</v>
      </c>
      <c r="E205" s="3">
        <v>5.26</v>
      </c>
      <c r="F205" s="13">
        <v>42</v>
      </c>
      <c r="G205" s="3">
        <v>4.1835714285714287</v>
      </c>
      <c r="H205" s="14">
        <v>1</v>
      </c>
      <c r="I205" s="3">
        <v>4.3499999999999996</v>
      </c>
      <c r="J205" s="3">
        <v>175.71</v>
      </c>
      <c r="K205" s="13">
        <v>1</v>
      </c>
      <c r="L205" s="13">
        <v>6</v>
      </c>
      <c r="M205" s="13">
        <v>2025</v>
      </c>
      <c r="N205" s="13">
        <v>6</v>
      </c>
      <c r="O205" s="13">
        <v>2025</v>
      </c>
    </row>
    <row r="206" spans="1:15" x14ac:dyDescent="0.35">
      <c r="A206" s="6" t="s">
        <v>51</v>
      </c>
      <c r="B206" s="12" t="s">
        <v>10</v>
      </c>
      <c r="C206" s="12" t="s">
        <v>248</v>
      </c>
      <c r="D206" s="3">
        <v>277.75</v>
      </c>
      <c r="E206" s="3">
        <v>8.31</v>
      </c>
      <c r="F206" s="13">
        <v>32</v>
      </c>
      <c r="G206" s="3">
        <v>8.6796875</v>
      </c>
      <c r="H206" s="14">
        <v>1</v>
      </c>
      <c r="I206" s="3">
        <v>4.3499999999999996</v>
      </c>
      <c r="J206" s="3">
        <v>277.75</v>
      </c>
      <c r="K206" s="13">
        <v>1</v>
      </c>
      <c r="L206" s="13">
        <v>6</v>
      </c>
      <c r="M206" s="13">
        <v>2025</v>
      </c>
      <c r="N206" s="13">
        <v>6</v>
      </c>
      <c r="O206" s="13">
        <v>2025</v>
      </c>
    </row>
    <row r="207" spans="1:15" x14ac:dyDescent="0.35">
      <c r="A207" s="6" t="s">
        <v>51</v>
      </c>
      <c r="B207" s="12" t="s">
        <v>10</v>
      </c>
      <c r="C207" s="12" t="s">
        <v>249</v>
      </c>
      <c r="D207" s="3">
        <v>49</v>
      </c>
      <c r="E207" s="3">
        <v>1.47</v>
      </c>
      <c r="F207" s="13">
        <v>8</v>
      </c>
      <c r="G207" s="3">
        <v>6.125</v>
      </c>
      <c r="H207" s="14">
        <v>0.5</v>
      </c>
      <c r="I207" s="3">
        <v>2.17</v>
      </c>
      <c r="J207" s="3">
        <v>98</v>
      </c>
      <c r="K207" s="13">
        <v>1</v>
      </c>
      <c r="L207" s="13">
        <v>6</v>
      </c>
      <c r="M207" s="13">
        <v>2025</v>
      </c>
      <c r="N207" s="13">
        <v>6</v>
      </c>
      <c r="O207" s="13">
        <v>2025</v>
      </c>
    </row>
    <row r="208" spans="1:15" x14ac:dyDescent="0.35">
      <c r="A208" s="6" t="s">
        <v>51</v>
      </c>
      <c r="B208" s="12" t="s">
        <v>10</v>
      </c>
      <c r="C208" s="12" t="s">
        <v>250</v>
      </c>
      <c r="D208" s="3">
        <v>90.25</v>
      </c>
      <c r="E208" s="3">
        <v>2.7</v>
      </c>
      <c r="F208" s="13">
        <v>13</v>
      </c>
      <c r="G208" s="3">
        <v>6.9423076923076925</v>
      </c>
      <c r="H208" s="14">
        <v>0.5</v>
      </c>
      <c r="I208" s="3">
        <v>2.17</v>
      </c>
      <c r="J208" s="3">
        <v>180.5</v>
      </c>
      <c r="K208" s="13">
        <v>1</v>
      </c>
      <c r="L208" s="13">
        <v>6</v>
      </c>
      <c r="M208" s="13">
        <v>2025</v>
      </c>
      <c r="N208" s="13">
        <v>6</v>
      </c>
      <c r="O208" s="13">
        <v>2025</v>
      </c>
    </row>
    <row r="209" spans="1:15" x14ac:dyDescent="0.35">
      <c r="A209" s="6" t="s">
        <v>51</v>
      </c>
      <c r="B209" s="12" t="s">
        <v>10</v>
      </c>
      <c r="C209" s="12" t="s">
        <v>251</v>
      </c>
      <c r="D209" s="3">
        <v>70</v>
      </c>
      <c r="E209" s="3">
        <v>2.09</v>
      </c>
      <c r="F209" s="13">
        <v>5</v>
      </c>
      <c r="G209" s="3">
        <v>14</v>
      </c>
      <c r="H209" s="14">
        <v>0.5</v>
      </c>
      <c r="I209" s="3">
        <v>2.17</v>
      </c>
      <c r="J209" s="3">
        <v>140</v>
      </c>
      <c r="K209" s="13">
        <v>1</v>
      </c>
      <c r="L209" s="13">
        <v>6</v>
      </c>
      <c r="M209" s="13">
        <v>2025</v>
      </c>
      <c r="N209" s="13">
        <v>6</v>
      </c>
      <c r="O209" s="13">
        <v>2025</v>
      </c>
    </row>
    <row r="210" spans="1:15" x14ac:dyDescent="0.35">
      <c r="A210" s="6" t="s">
        <v>51</v>
      </c>
      <c r="B210" s="12" t="s">
        <v>10</v>
      </c>
      <c r="C210" s="12" t="s">
        <v>252</v>
      </c>
      <c r="D210" s="3">
        <v>81.849999999999994</v>
      </c>
      <c r="E210" s="3">
        <v>2.4500000000000002</v>
      </c>
      <c r="F210" s="13">
        <v>23</v>
      </c>
      <c r="G210" s="3">
        <v>3.5586956521739128</v>
      </c>
      <c r="H210" s="14">
        <v>1</v>
      </c>
      <c r="I210" s="3">
        <v>4.3499999999999996</v>
      </c>
      <c r="J210" s="3">
        <v>81.849999999999994</v>
      </c>
      <c r="K210" s="13">
        <v>1</v>
      </c>
      <c r="L210" s="13">
        <v>6</v>
      </c>
      <c r="M210" s="13">
        <v>2025</v>
      </c>
      <c r="N210" s="13">
        <v>6</v>
      </c>
      <c r="O210" s="13">
        <v>2025</v>
      </c>
    </row>
    <row r="211" spans="1:15" x14ac:dyDescent="0.35">
      <c r="A211" s="6" t="s">
        <v>51</v>
      </c>
      <c r="B211" s="12" t="s">
        <v>10</v>
      </c>
      <c r="C211" s="12" t="s">
        <v>253</v>
      </c>
      <c r="D211" s="3">
        <v>40.5</v>
      </c>
      <c r="E211" s="3">
        <v>1.21</v>
      </c>
      <c r="F211" s="13">
        <v>5</v>
      </c>
      <c r="G211" s="3">
        <v>8.1</v>
      </c>
      <c r="H211" s="14">
        <v>0.5</v>
      </c>
      <c r="I211" s="3">
        <v>2.17</v>
      </c>
      <c r="J211" s="3">
        <v>81</v>
      </c>
      <c r="K211" s="13">
        <v>1</v>
      </c>
      <c r="L211" s="13">
        <v>6</v>
      </c>
      <c r="M211" s="13">
        <v>2025</v>
      </c>
      <c r="N211" s="13">
        <v>6</v>
      </c>
      <c r="O211" s="13">
        <v>2025</v>
      </c>
    </row>
    <row r="212" spans="1:15" x14ac:dyDescent="0.35">
      <c r="A212" s="6" t="s">
        <v>51</v>
      </c>
      <c r="B212" s="12" t="s">
        <v>10</v>
      </c>
      <c r="C212" s="12" t="s">
        <v>254</v>
      </c>
      <c r="D212" s="3">
        <v>0</v>
      </c>
      <c r="E212" s="3">
        <v>0</v>
      </c>
      <c r="F212" s="13">
        <v>0</v>
      </c>
      <c r="G212" s="3">
        <v>0</v>
      </c>
      <c r="H212" s="14">
        <v>0</v>
      </c>
      <c r="I212" s="3">
        <v>0</v>
      </c>
      <c r="J212" s="3">
        <v>0</v>
      </c>
      <c r="K212" s="13">
        <v>1</v>
      </c>
      <c r="L212" s="13">
        <v>6</v>
      </c>
      <c r="M212" s="13">
        <v>2025</v>
      </c>
      <c r="N212" s="13">
        <v>6</v>
      </c>
      <c r="O212" s="13">
        <v>2025</v>
      </c>
    </row>
    <row r="213" spans="1:15" x14ac:dyDescent="0.35">
      <c r="A213" s="6" t="s">
        <v>51</v>
      </c>
      <c r="B213" s="12" t="s">
        <v>26</v>
      </c>
      <c r="C213" s="12" t="s">
        <v>255</v>
      </c>
      <c r="D213" s="3">
        <v>1702.93</v>
      </c>
      <c r="E213" s="3">
        <v>50.94</v>
      </c>
      <c r="F213" s="13">
        <v>258</v>
      </c>
      <c r="G213" s="3">
        <v>6.6005038759689922</v>
      </c>
      <c r="H213" s="14">
        <v>13.5</v>
      </c>
      <c r="I213" s="3">
        <v>58.7</v>
      </c>
      <c r="J213" s="3">
        <v>126.14296296296297</v>
      </c>
      <c r="K213" s="13">
        <v>1</v>
      </c>
      <c r="L213" s="13">
        <v>6</v>
      </c>
      <c r="M213" s="13">
        <v>2025</v>
      </c>
      <c r="N213" s="13">
        <v>6</v>
      </c>
      <c r="O213" s="13">
        <v>2025</v>
      </c>
    </row>
    <row r="214" spans="1:15" x14ac:dyDescent="0.35">
      <c r="A214" s="6" t="s">
        <v>51</v>
      </c>
      <c r="B214" s="12" t="s">
        <v>28</v>
      </c>
      <c r="C214" s="12" t="s">
        <v>256</v>
      </c>
      <c r="D214" s="3">
        <v>652.19000000000005</v>
      </c>
      <c r="E214" s="3">
        <v>19.510000000000002</v>
      </c>
      <c r="F214" s="13">
        <v>228</v>
      </c>
      <c r="G214" s="3">
        <v>2.860482456140351</v>
      </c>
      <c r="H214" s="14">
        <v>3</v>
      </c>
      <c r="I214" s="3">
        <v>13.04</v>
      </c>
      <c r="J214" s="3">
        <v>217.39666666666668</v>
      </c>
      <c r="K214" s="13">
        <v>1</v>
      </c>
      <c r="L214" s="13">
        <v>6</v>
      </c>
      <c r="M214" s="13">
        <v>2025</v>
      </c>
      <c r="N214" s="13">
        <v>6</v>
      </c>
      <c r="O214" s="13">
        <v>2025</v>
      </c>
    </row>
    <row r="215" spans="1:15" x14ac:dyDescent="0.35">
      <c r="A215" s="6" t="s">
        <v>51</v>
      </c>
      <c r="B215" s="12" t="s">
        <v>28</v>
      </c>
      <c r="C215" s="12" t="s">
        <v>257</v>
      </c>
      <c r="D215" s="3">
        <v>63.25</v>
      </c>
      <c r="E215" s="3">
        <v>1.89</v>
      </c>
      <c r="F215" s="13">
        <v>27</v>
      </c>
      <c r="G215" s="3">
        <v>2.3425925925925926</v>
      </c>
      <c r="H215" s="14">
        <v>0.5</v>
      </c>
      <c r="I215" s="3">
        <v>2.17</v>
      </c>
      <c r="J215" s="3">
        <v>126.5</v>
      </c>
      <c r="K215" s="13">
        <v>1</v>
      </c>
      <c r="L215" s="13">
        <v>6</v>
      </c>
      <c r="M215" s="13">
        <v>2025</v>
      </c>
      <c r="N215" s="13">
        <v>6</v>
      </c>
      <c r="O215" s="13">
        <v>2025</v>
      </c>
    </row>
    <row r="216" spans="1:15" x14ac:dyDescent="0.35">
      <c r="A216" s="6" t="s">
        <v>51</v>
      </c>
      <c r="B216" s="12" t="s">
        <v>28</v>
      </c>
      <c r="C216" s="12" t="s">
        <v>258</v>
      </c>
      <c r="D216" s="3">
        <v>419.99</v>
      </c>
      <c r="E216" s="3">
        <v>12.56</v>
      </c>
      <c r="F216" s="13">
        <v>169</v>
      </c>
      <c r="G216" s="3">
        <v>2.485147928994083</v>
      </c>
      <c r="H216" s="14">
        <v>2</v>
      </c>
      <c r="I216" s="3">
        <v>8.6999999999999993</v>
      </c>
      <c r="J216" s="3">
        <v>209.995</v>
      </c>
      <c r="K216" s="13">
        <v>1</v>
      </c>
      <c r="L216" s="13">
        <v>6</v>
      </c>
      <c r="M216" s="13">
        <v>2025</v>
      </c>
      <c r="N216" s="13">
        <v>6</v>
      </c>
      <c r="O216" s="13">
        <v>2025</v>
      </c>
    </row>
    <row r="217" spans="1:15" x14ac:dyDescent="0.35">
      <c r="A217" s="6" t="s">
        <v>51</v>
      </c>
      <c r="B217" s="12" t="s">
        <v>28</v>
      </c>
      <c r="C217" s="12" t="s">
        <v>259</v>
      </c>
      <c r="D217" s="3">
        <v>62.38</v>
      </c>
      <c r="E217" s="3">
        <v>1.87</v>
      </c>
      <c r="F217" s="13">
        <v>42</v>
      </c>
      <c r="G217" s="3">
        <v>1.4852380952380952</v>
      </c>
      <c r="H217" s="14">
        <v>0.5</v>
      </c>
      <c r="I217" s="3">
        <v>2.17</v>
      </c>
      <c r="J217" s="3">
        <v>124.76</v>
      </c>
      <c r="K217" s="13">
        <v>1</v>
      </c>
      <c r="L217" s="13">
        <v>6</v>
      </c>
      <c r="M217" s="13">
        <v>2025</v>
      </c>
      <c r="N217" s="13">
        <v>6</v>
      </c>
      <c r="O217" s="13">
        <v>2025</v>
      </c>
    </row>
    <row r="218" spans="1:15" x14ac:dyDescent="0.35">
      <c r="A218" s="6" t="s">
        <v>51</v>
      </c>
      <c r="B218" s="12" t="s">
        <v>28</v>
      </c>
      <c r="C218" s="12" t="s">
        <v>260</v>
      </c>
      <c r="D218" s="3">
        <v>269.81</v>
      </c>
      <c r="E218" s="3">
        <v>8.07</v>
      </c>
      <c r="F218" s="13">
        <v>126</v>
      </c>
      <c r="G218" s="3">
        <v>2.1413492063492066</v>
      </c>
      <c r="H218" s="14">
        <v>2</v>
      </c>
      <c r="I218" s="3">
        <v>8.6999999999999993</v>
      </c>
      <c r="J218" s="3">
        <v>134.905</v>
      </c>
      <c r="K218" s="13">
        <v>1</v>
      </c>
      <c r="L218" s="13">
        <v>6</v>
      </c>
      <c r="M218" s="13">
        <v>2025</v>
      </c>
      <c r="N218" s="13">
        <v>6</v>
      </c>
      <c r="O218" s="13">
        <v>2025</v>
      </c>
    </row>
    <row r="219" spans="1:15" x14ac:dyDescent="0.35">
      <c r="A219" s="6" t="s">
        <v>51</v>
      </c>
      <c r="B219" s="12" t="s">
        <v>26</v>
      </c>
      <c r="C219" s="12" t="s">
        <v>261</v>
      </c>
      <c r="D219" s="3">
        <v>1467.62</v>
      </c>
      <c r="E219" s="3">
        <v>43.9</v>
      </c>
      <c r="F219" s="13">
        <v>592</v>
      </c>
      <c r="G219" s="3">
        <v>2.4790878378378376</v>
      </c>
      <c r="H219" s="14">
        <v>8</v>
      </c>
      <c r="I219" s="3">
        <v>34.78</v>
      </c>
      <c r="J219" s="3">
        <v>183.45249999999999</v>
      </c>
      <c r="K219" s="13">
        <v>1</v>
      </c>
      <c r="L219" s="13">
        <v>6</v>
      </c>
      <c r="M219" s="13">
        <v>2025</v>
      </c>
      <c r="N219" s="13">
        <v>6</v>
      </c>
      <c r="O219" s="13">
        <v>2025</v>
      </c>
    </row>
    <row r="220" spans="1:15" x14ac:dyDescent="0.35">
      <c r="A220" s="6" t="s">
        <v>51</v>
      </c>
      <c r="B220" s="12" t="s">
        <v>26</v>
      </c>
      <c r="C220" s="12" t="s">
        <v>262</v>
      </c>
      <c r="D220" s="3">
        <v>3170.55</v>
      </c>
      <c r="E220" s="3">
        <v>94.83</v>
      </c>
      <c r="F220" s="13">
        <v>850</v>
      </c>
      <c r="G220" s="3">
        <v>3.7300588235294119</v>
      </c>
      <c r="H220" s="14">
        <v>21.5</v>
      </c>
      <c r="I220" s="3">
        <v>93.48</v>
      </c>
      <c r="J220" s="3">
        <v>147.46744186046513</v>
      </c>
      <c r="K220" s="13">
        <v>1</v>
      </c>
      <c r="L220" s="13">
        <v>6</v>
      </c>
      <c r="M220" s="13">
        <v>2025</v>
      </c>
      <c r="N220" s="13">
        <v>6</v>
      </c>
      <c r="O220" s="13">
        <v>2025</v>
      </c>
    </row>
    <row r="221" spans="1:15" x14ac:dyDescent="0.35">
      <c r="A221" s="6" t="s">
        <v>51</v>
      </c>
      <c r="B221" s="12" t="s">
        <v>39</v>
      </c>
      <c r="C221" s="12" t="s">
        <v>263</v>
      </c>
      <c r="D221" s="3">
        <v>0</v>
      </c>
      <c r="E221" s="3">
        <v>0</v>
      </c>
      <c r="F221" s="13">
        <v>0</v>
      </c>
      <c r="G221" s="3">
        <v>0</v>
      </c>
      <c r="H221" s="14">
        <v>0</v>
      </c>
      <c r="I221" s="3">
        <v>0</v>
      </c>
      <c r="J221" s="3">
        <v>0</v>
      </c>
      <c r="K221" s="13">
        <v>1</v>
      </c>
      <c r="L221" s="13">
        <v>6</v>
      </c>
      <c r="M221" s="13">
        <v>2025</v>
      </c>
      <c r="N221" s="13">
        <v>6</v>
      </c>
      <c r="O221" s="13">
        <v>2025</v>
      </c>
    </row>
    <row r="222" spans="1:15" x14ac:dyDescent="0.35">
      <c r="A222" s="6" t="s">
        <v>51</v>
      </c>
      <c r="B222" s="12" t="s">
        <v>39</v>
      </c>
      <c r="C222" s="12" t="s">
        <v>264</v>
      </c>
      <c r="D222" s="3">
        <v>63.18</v>
      </c>
      <c r="E222" s="3">
        <v>1.89</v>
      </c>
      <c r="F222" s="13">
        <v>62</v>
      </c>
      <c r="G222" s="3">
        <v>1.0190322580645161</v>
      </c>
      <c r="H222" s="14">
        <v>0.5</v>
      </c>
      <c r="I222" s="3">
        <v>2.17</v>
      </c>
      <c r="J222" s="3">
        <v>126.36</v>
      </c>
      <c r="K222" s="13">
        <v>1</v>
      </c>
      <c r="L222" s="13">
        <v>6</v>
      </c>
      <c r="M222" s="13">
        <v>2025</v>
      </c>
      <c r="N222" s="13">
        <v>6</v>
      </c>
      <c r="O222" s="13">
        <v>2025</v>
      </c>
    </row>
    <row r="223" spans="1:15" x14ac:dyDescent="0.35">
      <c r="A223" s="6" t="s">
        <v>51</v>
      </c>
      <c r="B223" s="12" t="s">
        <v>39</v>
      </c>
      <c r="C223" s="12" t="s">
        <v>265</v>
      </c>
      <c r="D223" s="3">
        <v>109.51</v>
      </c>
      <c r="E223" s="3">
        <v>3.28</v>
      </c>
      <c r="F223" s="13">
        <v>19</v>
      </c>
      <c r="G223" s="3">
        <v>5.763684210526316</v>
      </c>
      <c r="H223" s="14">
        <v>1</v>
      </c>
      <c r="I223" s="3">
        <v>4.3499999999999996</v>
      </c>
      <c r="J223" s="3">
        <v>109.51</v>
      </c>
      <c r="K223" s="13">
        <v>1</v>
      </c>
      <c r="L223" s="13">
        <v>6</v>
      </c>
      <c r="M223" s="13">
        <v>2025</v>
      </c>
      <c r="N223" s="13">
        <v>6</v>
      </c>
      <c r="O223" s="13">
        <v>2025</v>
      </c>
    </row>
    <row r="224" spans="1:15" x14ac:dyDescent="0.35">
      <c r="A224" s="6" t="s">
        <v>51</v>
      </c>
      <c r="B224" s="12" t="s">
        <v>26</v>
      </c>
      <c r="C224" s="12" t="s">
        <v>266</v>
      </c>
      <c r="D224" s="3">
        <v>172.69</v>
      </c>
      <c r="E224" s="3">
        <v>5.17</v>
      </c>
      <c r="F224" s="13">
        <v>81</v>
      </c>
      <c r="G224" s="3">
        <v>2.1319753086419753</v>
      </c>
      <c r="H224" s="14">
        <v>1.5</v>
      </c>
      <c r="I224" s="3">
        <v>6.52</v>
      </c>
      <c r="J224" s="3">
        <v>115.12666666666667</v>
      </c>
      <c r="K224" s="13">
        <v>1</v>
      </c>
      <c r="L224" s="13">
        <v>6</v>
      </c>
      <c r="M224" s="13">
        <v>2025</v>
      </c>
      <c r="N224" s="13">
        <v>6</v>
      </c>
      <c r="O224" s="13">
        <v>2025</v>
      </c>
    </row>
    <row r="225" spans="1:15" x14ac:dyDescent="0.35">
      <c r="A225" s="6" t="s">
        <v>51</v>
      </c>
      <c r="B225" s="12" t="s">
        <v>26</v>
      </c>
      <c r="C225" s="12" t="s">
        <v>267</v>
      </c>
      <c r="D225" s="3">
        <v>3343.24</v>
      </c>
      <c r="E225" s="3">
        <v>100</v>
      </c>
      <c r="F225" s="13">
        <v>931</v>
      </c>
      <c r="G225" s="3">
        <v>3.5910204081632653</v>
      </c>
      <c r="H225" s="14">
        <v>23</v>
      </c>
      <c r="I225" s="3">
        <v>100</v>
      </c>
      <c r="J225" s="3">
        <v>145.35826086956521</v>
      </c>
      <c r="K225" s="13">
        <v>1</v>
      </c>
      <c r="L225" s="13">
        <v>6</v>
      </c>
      <c r="M225" s="13">
        <v>2025</v>
      </c>
      <c r="N225" s="13">
        <v>6</v>
      </c>
      <c r="O225" s="13">
        <v>2025</v>
      </c>
    </row>
    <row r="226" spans="1:15" x14ac:dyDescent="0.35">
      <c r="A226" s="6" t="s">
        <v>52</v>
      </c>
      <c r="B226" s="12" t="s">
        <v>10</v>
      </c>
      <c r="C226" s="12" t="s">
        <v>240</v>
      </c>
      <c r="D226" s="3">
        <v>338.14</v>
      </c>
      <c r="E226" s="3">
        <v>8.68</v>
      </c>
      <c r="F226" s="13">
        <v>62</v>
      </c>
      <c r="G226" s="3">
        <v>5.4538709677419357</v>
      </c>
      <c r="H226" s="14">
        <v>2</v>
      </c>
      <c r="I226" s="3">
        <v>8.51</v>
      </c>
      <c r="J226" s="3">
        <v>169.07</v>
      </c>
      <c r="K226" s="13">
        <v>25</v>
      </c>
      <c r="L226" s="13">
        <v>5</v>
      </c>
      <c r="M226" s="13">
        <v>2025</v>
      </c>
      <c r="N226" s="13">
        <v>5</v>
      </c>
      <c r="O226" s="13">
        <v>2025</v>
      </c>
    </row>
    <row r="227" spans="1:15" x14ac:dyDescent="0.35">
      <c r="A227" s="6" t="s">
        <v>52</v>
      </c>
      <c r="B227" s="12" t="s">
        <v>10</v>
      </c>
      <c r="C227" s="12" t="s">
        <v>241</v>
      </c>
      <c r="D227" s="3">
        <v>84</v>
      </c>
      <c r="E227" s="3">
        <v>2.16</v>
      </c>
      <c r="F227" s="13">
        <v>11</v>
      </c>
      <c r="G227" s="3">
        <v>7.6363636363636367</v>
      </c>
      <c r="H227" s="14">
        <v>0.5</v>
      </c>
      <c r="I227" s="3">
        <v>2.13</v>
      </c>
      <c r="J227" s="3">
        <v>168</v>
      </c>
      <c r="K227" s="13">
        <v>25</v>
      </c>
      <c r="L227" s="13">
        <v>5</v>
      </c>
      <c r="M227" s="13">
        <v>2025</v>
      </c>
      <c r="N227" s="13">
        <v>5</v>
      </c>
      <c r="O227" s="13">
        <v>2025</v>
      </c>
    </row>
    <row r="228" spans="1:15" x14ac:dyDescent="0.35">
      <c r="A228" s="6" t="s">
        <v>52</v>
      </c>
      <c r="B228" s="12" t="s">
        <v>10</v>
      </c>
      <c r="C228" s="12" t="s">
        <v>242</v>
      </c>
      <c r="D228" s="3">
        <v>98.75</v>
      </c>
      <c r="E228" s="3">
        <v>2.5299999999999998</v>
      </c>
      <c r="F228" s="13">
        <v>16</v>
      </c>
      <c r="G228" s="3">
        <v>6.171875</v>
      </c>
      <c r="H228" s="14">
        <v>0.5</v>
      </c>
      <c r="I228" s="3">
        <v>2.13</v>
      </c>
      <c r="J228" s="3">
        <v>197.5</v>
      </c>
      <c r="K228" s="13">
        <v>25</v>
      </c>
      <c r="L228" s="13">
        <v>5</v>
      </c>
      <c r="M228" s="13">
        <v>2025</v>
      </c>
      <c r="N228" s="13">
        <v>5</v>
      </c>
      <c r="O228" s="13">
        <v>2025</v>
      </c>
    </row>
    <row r="229" spans="1:15" x14ac:dyDescent="0.35">
      <c r="A229" s="6" t="s">
        <v>52</v>
      </c>
      <c r="B229" s="12" t="s">
        <v>10</v>
      </c>
      <c r="C229" s="12" t="s">
        <v>243</v>
      </c>
      <c r="D229" s="3">
        <v>257.27999999999997</v>
      </c>
      <c r="E229" s="3">
        <v>6.6</v>
      </c>
      <c r="F229" s="13">
        <v>40</v>
      </c>
      <c r="G229" s="3">
        <v>6.4319999999999995</v>
      </c>
      <c r="H229" s="14">
        <v>1</v>
      </c>
      <c r="I229" s="3">
        <v>4.26</v>
      </c>
      <c r="J229" s="3">
        <v>257.27999999999997</v>
      </c>
      <c r="K229" s="13">
        <v>25</v>
      </c>
      <c r="L229" s="13">
        <v>5</v>
      </c>
      <c r="M229" s="13">
        <v>2025</v>
      </c>
      <c r="N229" s="13">
        <v>5</v>
      </c>
      <c r="O229" s="13">
        <v>2025</v>
      </c>
    </row>
    <row r="230" spans="1:15" x14ac:dyDescent="0.35">
      <c r="A230" s="6" t="s">
        <v>52</v>
      </c>
      <c r="B230" s="12" t="s">
        <v>10</v>
      </c>
      <c r="C230" s="12" t="s">
        <v>244</v>
      </c>
      <c r="D230" s="3">
        <v>250.2</v>
      </c>
      <c r="E230" s="3">
        <v>6.42</v>
      </c>
      <c r="F230" s="13">
        <v>26</v>
      </c>
      <c r="G230" s="3">
        <v>9.6230769230769226</v>
      </c>
      <c r="H230" s="14">
        <v>3</v>
      </c>
      <c r="I230" s="3">
        <v>12.77</v>
      </c>
      <c r="J230" s="3">
        <v>83.399999999999991</v>
      </c>
      <c r="K230" s="13">
        <v>25</v>
      </c>
      <c r="L230" s="13">
        <v>5</v>
      </c>
      <c r="M230" s="13">
        <v>2025</v>
      </c>
      <c r="N230" s="13">
        <v>5</v>
      </c>
      <c r="O230" s="13">
        <v>2025</v>
      </c>
    </row>
    <row r="231" spans="1:15" x14ac:dyDescent="0.35">
      <c r="A231" s="6" t="s">
        <v>52</v>
      </c>
      <c r="B231" s="12" t="s">
        <v>10</v>
      </c>
      <c r="C231" s="12" t="s">
        <v>245</v>
      </c>
      <c r="D231" s="3">
        <v>60.75</v>
      </c>
      <c r="E231" s="3">
        <v>1.56</v>
      </c>
      <c r="F231" s="13">
        <v>6</v>
      </c>
      <c r="G231" s="3">
        <v>10.125</v>
      </c>
      <c r="H231" s="14">
        <v>0.5</v>
      </c>
      <c r="I231" s="3">
        <v>2.13</v>
      </c>
      <c r="J231" s="3">
        <v>121.5</v>
      </c>
      <c r="K231" s="13">
        <v>25</v>
      </c>
      <c r="L231" s="13">
        <v>5</v>
      </c>
      <c r="M231" s="13">
        <v>2025</v>
      </c>
      <c r="N231" s="13">
        <v>5</v>
      </c>
      <c r="O231" s="13">
        <v>2025</v>
      </c>
    </row>
    <row r="232" spans="1:15" x14ac:dyDescent="0.35">
      <c r="A232" s="6" t="s">
        <v>52</v>
      </c>
      <c r="B232" s="12" t="s">
        <v>10</v>
      </c>
      <c r="C232" s="12" t="s">
        <v>246</v>
      </c>
      <c r="D232" s="3">
        <v>101.5</v>
      </c>
      <c r="E232" s="3">
        <v>2.6</v>
      </c>
      <c r="F232" s="13">
        <v>12</v>
      </c>
      <c r="G232" s="3">
        <v>8.4583333333333339</v>
      </c>
      <c r="H232" s="14">
        <v>1</v>
      </c>
      <c r="I232" s="3">
        <v>4.26</v>
      </c>
      <c r="J232" s="3">
        <v>101.5</v>
      </c>
      <c r="K232" s="13">
        <v>25</v>
      </c>
      <c r="L232" s="13">
        <v>5</v>
      </c>
      <c r="M232" s="13">
        <v>2025</v>
      </c>
      <c r="N232" s="13">
        <v>5</v>
      </c>
      <c r="O232" s="13">
        <v>2025</v>
      </c>
    </row>
    <row r="233" spans="1:15" x14ac:dyDescent="0.35">
      <c r="A233" s="6" t="s">
        <v>52</v>
      </c>
      <c r="B233" s="12" t="s">
        <v>10</v>
      </c>
      <c r="C233" s="12" t="s">
        <v>247</v>
      </c>
      <c r="D233" s="3">
        <v>191.14</v>
      </c>
      <c r="E233" s="3">
        <v>4.9000000000000004</v>
      </c>
      <c r="F233" s="13">
        <v>47</v>
      </c>
      <c r="G233" s="3">
        <v>4.0668085106382978</v>
      </c>
      <c r="H233" s="14">
        <v>1</v>
      </c>
      <c r="I233" s="3">
        <v>4.26</v>
      </c>
      <c r="J233" s="3">
        <v>191.14</v>
      </c>
      <c r="K233" s="13">
        <v>25</v>
      </c>
      <c r="L233" s="13">
        <v>5</v>
      </c>
      <c r="M233" s="13">
        <v>2025</v>
      </c>
      <c r="N233" s="13">
        <v>5</v>
      </c>
      <c r="O233" s="13">
        <v>2025</v>
      </c>
    </row>
    <row r="234" spans="1:15" x14ac:dyDescent="0.35">
      <c r="A234" s="6" t="s">
        <v>52</v>
      </c>
      <c r="B234" s="12" t="s">
        <v>10</v>
      </c>
      <c r="C234" s="12" t="s">
        <v>248</v>
      </c>
      <c r="D234" s="3">
        <v>265.75</v>
      </c>
      <c r="E234" s="3">
        <v>6.82</v>
      </c>
      <c r="F234" s="13">
        <v>37</v>
      </c>
      <c r="G234" s="3">
        <v>7.1824324324324325</v>
      </c>
      <c r="H234" s="14">
        <v>1</v>
      </c>
      <c r="I234" s="3">
        <v>4.26</v>
      </c>
      <c r="J234" s="3">
        <v>265.75</v>
      </c>
      <c r="K234" s="13">
        <v>25</v>
      </c>
      <c r="L234" s="13">
        <v>5</v>
      </c>
      <c r="M234" s="13">
        <v>2025</v>
      </c>
      <c r="N234" s="13">
        <v>5</v>
      </c>
      <c r="O234" s="13">
        <v>2025</v>
      </c>
    </row>
    <row r="235" spans="1:15" x14ac:dyDescent="0.35">
      <c r="A235" s="6" t="s">
        <v>52</v>
      </c>
      <c r="B235" s="12" t="s">
        <v>10</v>
      </c>
      <c r="C235" s="12" t="s">
        <v>249</v>
      </c>
      <c r="D235" s="3">
        <v>181.5</v>
      </c>
      <c r="E235" s="3">
        <v>4.66</v>
      </c>
      <c r="F235" s="13">
        <v>14</v>
      </c>
      <c r="G235" s="3">
        <v>12.964285714285714</v>
      </c>
      <c r="H235" s="14">
        <v>0.5</v>
      </c>
      <c r="I235" s="3">
        <v>2.13</v>
      </c>
      <c r="J235" s="3">
        <v>363</v>
      </c>
      <c r="K235" s="13">
        <v>25</v>
      </c>
      <c r="L235" s="13">
        <v>5</v>
      </c>
      <c r="M235" s="13">
        <v>2025</v>
      </c>
      <c r="N235" s="13">
        <v>5</v>
      </c>
      <c r="O235" s="13">
        <v>2025</v>
      </c>
    </row>
    <row r="236" spans="1:15" x14ac:dyDescent="0.35">
      <c r="A236" s="6" t="s">
        <v>52</v>
      </c>
      <c r="B236" s="12" t="s">
        <v>10</v>
      </c>
      <c r="C236" s="12" t="s">
        <v>250</v>
      </c>
      <c r="D236" s="3">
        <v>48.75</v>
      </c>
      <c r="E236" s="3">
        <v>1.25</v>
      </c>
      <c r="F236" s="13">
        <v>7</v>
      </c>
      <c r="G236" s="3">
        <v>6.9642857142857144</v>
      </c>
      <c r="H236" s="14">
        <v>0.5</v>
      </c>
      <c r="I236" s="3">
        <v>2.13</v>
      </c>
      <c r="J236" s="3">
        <v>97.5</v>
      </c>
      <c r="K236" s="13">
        <v>25</v>
      </c>
      <c r="L236" s="13">
        <v>5</v>
      </c>
      <c r="M236" s="13">
        <v>2025</v>
      </c>
      <c r="N236" s="13">
        <v>5</v>
      </c>
      <c r="O236" s="13">
        <v>2025</v>
      </c>
    </row>
    <row r="237" spans="1:15" x14ac:dyDescent="0.35">
      <c r="A237" s="6" t="s">
        <v>52</v>
      </c>
      <c r="B237" s="12" t="s">
        <v>10</v>
      </c>
      <c r="C237" s="12" t="s">
        <v>251</v>
      </c>
      <c r="D237" s="3">
        <v>9.75</v>
      </c>
      <c r="E237" s="3">
        <v>0.25</v>
      </c>
      <c r="F237" s="13">
        <v>1</v>
      </c>
      <c r="G237" s="3">
        <v>9.75</v>
      </c>
      <c r="H237" s="14">
        <v>0.5</v>
      </c>
      <c r="I237" s="3">
        <v>2.13</v>
      </c>
      <c r="J237" s="3">
        <v>19.5</v>
      </c>
      <c r="K237" s="13">
        <v>25</v>
      </c>
      <c r="L237" s="13">
        <v>5</v>
      </c>
      <c r="M237" s="13">
        <v>2025</v>
      </c>
      <c r="N237" s="13">
        <v>5</v>
      </c>
      <c r="O237" s="13">
        <v>2025</v>
      </c>
    </row>
    <row r="238" spans="1:15" x14ac:dyDescent="0.35">
      <c r="A238" s="6" t="s">
        <v>52</v>
      </c>
      <c r="B238" s="12" t="s">
        <v>10</v>
      </c>
      <c r="C238" s="12" t="s">
        <v>252</v>
      </c>
      <c r="D238" s="3">
        <v>101.78</v>
      </c>
      <c r="E238" s="3">
        <v>2.61</v>
      </c>
      <c r="F238" s="13">
        <v>28</v>
      </c>
      <c r="G238" s="3">
        <v>3.6350000000000002</v>
      </c>
      <c r="H238" s="14">
        <v>1</v>
      </c>
      <c r="I238" s="3">
        <v>4.26</v>
      </c>
      <c r="J238" s="3">
        <v>101.78</v>
      </c>
      <c r="K238" s="13">
        <v>25</v>
      </c>
      <c r="L238" s="13">
        <v>5</v>
      </c>
      <c r="M238" s="13">
        <v>2025</v>
      </c>
      <c r="N238" s="13">
        <v>5</v>
      </c>
      <c r="O238" s="13">
        <v>2025</v>
      </c>
    </row>
    <row r="239" spans="1:15" x14ac:dyDescent="0.35">
      <c r="A239" s="6" t="s">
        <v>52</v>
      </c>
      <c r="B239" s="12" t="s">
        <v>10</v>
      </c>
      <c r="C239" s="12" t="s">
        <v>253</v>
      </c>
      <c r="D239" s="3">
        <v>14.75</v>
      </c>
      <c r="E239" s="3">
        <v>0.38</v>
      </c>
      <c r="F239" s="13">
        <v>4</v>
      </c>
      <c r="G239" s="3">
        <v>3.6875</v>
      </c>
      <c r="H239" s="14">
        <v>0.5</v>
      </c>
      <c r="I239" s="3">
        <v>2.13</v>
      </c>
      <c r="J239" s="3">
        <v>29.5</v>
      </c>
      <c r="K239" s="13">
        <v>25</v>
      </c>
      <c r="L239" s="13">
        <v>5</v>
      </c>
      <c r="M239" s="13">
        <v>2025</v>
      </c>
      <c r="N239" s="13">
        <v>5</v>
      </c>
      <c r="O239" s="13">
        <v>2025</v>
      </c>
    </row>
    <row r="240" spans="1:15" x14ac:dyDescent="0.35">
      <c r="A240" s="6" t="s">
        <v>52</v>
      </c>
      <c r="B240" s="12" t="s">
        <v>10</v>
      </c>
      <c r="C240" s="12" t="s">
        <v>254</v>
      </c>
      <c r="D240" s="3">
        <v>10</v>
      </c>
      <c r="E240" s="3">
        <v>0.26</v>
      </c>
      <c r="F240" s="13">
        <v>2</v>
      </c>
      <c r="G240" s="3">
        <v>5</v>
      </c>
      <c r="H240" s="14">
        <v>0.5</v>
      </c>
      <c r="I240" s="3">
        <v>2.13</v>
      </c>
      <c r="J240" s="3">
        <v>20</v>
      </c>
      <c r="K240" s="13">
        <v>25</v>
      </c>
      <c r="L240" s="13">
        <v>5</v>
      </c>
      <c r="M240" s="13">
        <v>2025</v>
      </c>
      <c r="N240" s="13">
        <v>5</v>
      </c>
      <c r="O240" s="13">
        <v>2025</v>
      </c>
    </row>
    <row r="241" spans="1:15" x14ac:dyDescent="0.35">
      <c r="A241" s="6" t="s">
        <v>52</v>
      </c>
      <c r="B241" s="12" t="s">
        <v>26</v>
      </c>
      <c r="C241" s="12" t="s">
        <v>255</v>
      </c>
      <c r="D241" s="3">
        <v>2014.04</v>
      </c>
      <c r="E241" s="3">
        <v>51.67</v>
      </c>
      <c r="F241" s="13">
        <v>313</v>
      </c>
      <c r="G241" s="3">
        <v>6.4346325878594248</v>
      </c>
      <c r="H241" s="14">
        <v>14</v>
      </c>
      <c r="I241" s="3">
        <v>59.57</v>
      </c>
      <c r="J241" s="3">
        <v>143.85999999999999</v>
      </c>
      <c r="K241" s="13">
        <v>25</v>
      </c>
      <c r="L241" s="13">
        <v>5</v>
      </c>
      <c r="M241" s="13">
        <v>2025</v>
      </c>
      <c r="N241" s="13">
        <v>5</v>
      </c>
      <c r="O241" s="13">
        <v>2025</v>
      </c>
    </row>
    <row r="242" spans="1:15" x14ac:dyDescent="0.35">
      <c r="A242" s="6" t="s">
        <v>52</v>
      </c>
      <c r="B242" s="12" t="s">
        <v>28</v>
      </c>
      <c r="C242" s="12" t="s">
        <v>256</v>
      </c>
      <c r="D242" s="3">
        <v>700.19</v>
      </c>
      <c r="E242" s="3">
        <v>17.96</v>
      </c>
      <c r="F242" s="13">
        <v>230</v>
      </c>
      <c r="G242" s="3">
        <v>3.0443043478260874</v>
      </c>
      <c r="H242" s="14">
        <v>3</v>
      </c>
      <c r="I242" s="3">
        <v>12.77</v>
      </c>
      <c r="J242" s="3">
        <v>233.39666666666668</v>
      </c>
      <c r="K242" s="13">
        <v>25</v>
      </c>
      <c r="L242" s="13">
        <v>5</v>
      </c>
      <c r="M242" s="13">
        <v>2025</v>
      </c>
      <c r="N242" s="13">
        <v>5</v>
      </c>
      <c r="O242" s="13">
        <v>2025</v>
      </c>
    </row>
    <row r="243" spans="1:15" x14ac:dyDescent="0.35">
      <c r="A243" s="6" t="s">
        <v>52</v>
      </c>
      <c r="B243" s="12" t="s">
        <v>28</v>
      </c>
      <c r="C243" s="12" t="s">
        <v>257</v>
      </c>
      <c r="D243" s="3">
        <v>108.25</v>
      </c>
      <c r="E243" s="3">
        <v>2.78</v>
      </c>
      <c r="F243" s="13">
        <v>43</v>
      </c>
      <c r="G243" s="3">
        <v>2.5174418604651163</v>
      </c>
      <c r="H243" s="14">
        <v>0.5</v>
      </c>
      <c r="I243" s="3">
        <v>2.13</v>
      </c>
      <c r="J243" s="3">
        <v>216.5</v>
      </c>
      <c r="K243" s="13">
        <v>25</v>
      </c>
      <c r="L243" s="13">
        <v>5</v>
      </c>
      <c r="M243" s="13">
        <v>2025</v>
      </c>
      <c r="N243" s="13">
        <v>5</v>
      </c>
      <c r="O243" s="13">
        <v>2025</v>
      </c>
    </row>
    <row r="244" spans="1:15" x14ac:dyDescent="0.35">
      <c r="A244" s="6" t="s">
        <v>52</v>
      </c>
      <c r="B244" s="12" t="s">
        <v>28</v>
      </c>
      <c r="C244" s="12" t="s">
        <v>258</v>
      </c>
      <c r="D244" s="3">
        <v>312.55</v>
      </c>
      <c r="E244" s="3">
        <v>8.02</v>
      </c>
      <c r="F244" s="13">
        <v>169</v>
      </c>
      <c r="G244" s="3">
        <v>1.8494082840236687</v>
      </c>
      <c r="H244" s="14">
        <v>2</v>
      </c>
      <c r="I244" s="3">
        <v>8.51</v>
      </c>
      <c r="J244" s="3">
        <v>156.27500000000001</v>
      </c>
      <c r="K244" s="13">
        <v>25</v>
      </c>
      <c r="L244" s="13">
        <v>5</v>
      </c>
      <c r="M244" s="13">
        <v>2025</v>
      </c>
      <c r="N244" s="13">
        <v>5</v>
      </c>
      <c r="O244" s="13">
        <v>2025</v>
      </c>
    </row>
    <row r="245" spans="1:15" x14ac:dyDescent="0.35">
      <c r="A245" s="6" t="s">
        <v>52</v>
      </c>
      <c r="B245" s="12" t="s">
        <v>28</v>
      </c>
      <c r="C245" s="12" t="s">
        <v>259</v>
      </c>
      <c r="D245" s="3">
        <v>88.5</v>
      </c>
      <c r="E245" s="3">
        <v>2.27</v>
      </c>
      <c r="F245" s="13">
        <v>66</v>
      </c>
      <c r="G245" s="3">
        <v>1.3409090909090908</v>
      </c>
      <c r="H245" s="14">
        <v>0.5</v>
      </c>
      <c r="I245" s="3">
        <v>2.13</v>
      </c>
      <c r="J245" s="3">
        <v>177</v>
      </c>
      <c r="K245" s="13">
        <v>25</v>
      </c>
      <c r="L245" s="13">
        <v>5</v>
      </c>
      <c r="M245" s="13">
        <v>2025</v>
      </c>
      <c r="N245" s="13">
        <v>5</v>
      </c>
      <c r="O245" s="13">
        <v>2025</v>
      </c>
    </row>
    <row r="246" spans="1:15" x14ac:dyDescent="0.35">
      <c r="A246" s="6" t="s">
        <v>52</v>
      </c>
      <c r="B246" s="12" t="s">
        <v>28</v>
      </c>
      <c r="C246" s="12" t="s">
        <v>260</v>
      </c>
      <c r="D246" s="3">
        <v>360</v>
      </c>
      <c r="E246" s="3">
        <v>9.24</v>
      </c>
      <c r="F246" s="13">
        <v>160</v>
      </c>
      <c r="G246" s="3">
        <v>2.25</v>
      </c>
      <c r="H246" s="14">
        <v>2</v>
      </c>
      <c r="I246" s="3">
        <v>8.51</v>
      </c>
      <c r="J246" s="3">
        <v>180</v>
      </c>
      <c r="K246" s="13">
        <v>25</v>
      </c>
      <c r="L246" s="13">
        <v>5</v>
      </c>
      <c r="M246" s="13">
        <v>2025</v>
      </c>
      <c r="N246" s="13">
        <v>5</v>
      </c>
      <c r="O246" s="13">
        <v>2025</v>
      </c>
    </row>
    <row r="247" spans="1:15" x14ac:dyDescent="0.35">
      <c r="A247" s="6" t="s">
        <v>52</v>
      </c>
      <c r="B247" s="12" t="s">
        <v>26</v>
      </c>
      <c r="C247" s="12" t="s">
        <v>261</v>
      </c>
      <c r="D247" s="3">
        <v>1569.49</v>
      </c>
      <c r="E247" s="3">
        <v>40.270000000000003</v>
      </c>
      <c r="F247" s="13">
        <v>668</v>
      </c>
      <c r="G247" s="3">
        <v>2.3495359281437125</v>
      </c>
      <c r="H247" s="14">
        <v>8</v>
      </c>
      <c r="I247" s="3">
        <v>34.04</v>
      </c>
      <c r="J247" s="3">
        <v>196.18625</v>
      </c>
      <c r="K247" s="13">
        <v>25</v>
      </c>
      <c r="L247" s="13">
        <v>5</v>
      </c>
      <c r="M247" s="13">
        <v>2025</v>
      </c>
      <c r="N247" s="13">
        <v>5</v>
      </c>
      <c r="O247" s="13">
        <v>2025</v>
      </c>
    </row>
    <row r="248" spans="1:15" x14ac:dyDescent="0.35">
      <c r="A248" s="6" t="s">
        <v>52</v>
      </c>
      <c r="B248" s="12" t="s">
        <v>26</v>
      </c>
      <c r="C248" s="12" t="s">
        <v>262</v>
      </c>
      <c r="D248" s="3">
        <v>3583.53</v>
      </c>
      <c r="E248" s="3">
        <v>91.94</v>
      </c>
      <c r="F248" s="13">
        <v>981</v>
      </c>
      <c r="G248" s="3">
        <v>3.6529357798165139</v>
      </c>
      <c r="H248" s="14">
        <v>22</v>
      </c>
      <c r="I248" s="3">
        <v>93.62</v>
      </c>
      <c r="J248" s="3">
        <v>162.88772727272729</v>
      </c>
      <c r="K248" s="13">
        <v>25</v>
      </c>
      <c r="L248" s="13">
        <v>5</v>
      </c>
      <c r="M248" s="13">
        <v>2025</v>
      </c>
      <c r="N248" s="13">
        <v>5</v>
      </c>
      <c r="O248" s="13">
        <v>2025</v>
      </c>
    </row>
    <row r="249" spans="1:15" x14ac:dyDescent="0.35">
      <c r="A249" s="6" t="s">
        <v>52</v>
      </c>
      <c r="B249" s="12" t="s">
        <v>39</v>
      </c>
      <c r="C249" s="12" t="s">
        <v>263</v>
      </c>
      <c r="D249" s="3">
        <v>0</v>
      </c>
      <c r="E249" s="3">
        <v>0</v>
      </c>
      <c r="F249" s="13">
        <v>0</v>
      </c>
      <c r="G249" s="3">
        <v>0</v>
      </c>
      <c r="H249" s="14">
        <v>0</v>
      </c>
      <c r="I249" s="3">
        <v>0</v>
      </c>
      <c r="J249" s="3">
        <v>0</v>
      </c>
      <c r="K249" s="13">
        <v>25</v>
      </c>
      <c r="L249" s="13">
        <v>5</v>
      </c>
      <c r="M249" s="13">
        <v>2025</v>
      </c>
      <c r="N249" s="13">
        <v>5</v>
      </c>
      <c r="O249" s="13">
        <v>2025</v>
      </c>
    </row>
    <row r="250" spans="1:15" x14ac:dyDescent="0.35">
      <c r="A250" s="6" t="s">
        <v>52</v>
      </c>
      <c r="B250" s="12" t="s">
        <v>39</v>
      </c>
      <c r="C250" s="12" t="s">
        <v>264</v>
      </c>
      <c r="D250" s="3">
        <v>81.09</v>
      </c>
      <c r="E250" s="3">
        <v>2.08</v>
      </c>
      <c r="F250" s="13">
        <v>81</v>
      </c>
      <c r="G250" s="3">
        <v>1.0011111111111111</v>
      </c>
      <c r="H250" s="14">
        <v>0.5</v>
      </c>
      <c r="I250" s="3">
        <v>2.13</v>
      </c>
      <c r="J250" s="3">
        <v>162.18</v>
      </c>
      <c r="K250" s="13">
        <v>25</v>
      </c>
      <c r="L250" s="13">
        <v>5</v>
      </c>
      <c r="M250" s="13">
        <v>2025</v>
      </c>
      <c r="N250" s="13">
        <v>5</v>
      </c>
      <c r="O250" s="13">
        <v>2025</v>
      </c>
    </row>
    <row r="251" spans="1:15" x14ac:dyDescent="0.35">
      <c r="A251" s="6" t="s">
        <v>52</v>
      </c>
      <c r="B251" s="12" t="s">
        <v>39</v>
      </c>
      <c r="C251" s="12" t="s">
        <v>265</v>
      </c>
      <c r="D251" s="3">
        <v>232.92</v>
      </c>
      <c r="E251" s="3">
        <v>5.98</v>
      </c>
      <c r="F251" s="13">
        <v>38</v>
      </c>
      <c r="G251" s="3">
        <v>6.1294736842105264</v>
      </c>
      <c r="H251" s="14">
        <v>1</v>
      </c>
      <c r="I251" s="3">
        <v>4.26</v>
      </c>
      <c r="J251" s="3">
        <v>232.92</v>
      </c>
      <c r="K251" s="13">
        <v>25</v>
      </c>
      <c r="L251" s="13">
        <v>5</v>
      </c>
      <c r="M251" s="13">
        <v>2025</v>
      </c>
      <c r="N251" s="13">
        <v>5</v>
      </c>
      <c r="O251" s="13">
        <v>2025</v>
      </c>
    </row>
    <row r="252" spans="1:15" x14ac:dyDescent="0.35">
      <c r="A252" s="6" t="s">
        <v>52</v>
      </c>
      <c r="B252" s="12" t="s">
        <v>26</v>
      </c>
      <c r="C252" s="12" t="s">
        <v>266</v>
      </c>
      <c r="D252" s="3">
        <v>314.01</v>
      </c>
      <c r="E252" s="3">
        <v>8.06</v>
      </c>
      <c r="F252" s="13">
        <v>119</v>
      </c>
      <c r="G252" s="3">
        <v>2.6387394957983195</v>
      </c>
      <c r="H252" s="14">
        <v>1.5</v>
      </c>
      <c r="I252" s="3">
        <v>6.38</v>
      </c>
      <c r="J252" s="3">
        <v>209.34</v>
      </c>
      <c r="K252" s="13">
        <v>25</v>
      </c>
      <c r="L252" s="13">
        <v>5</v>
      </c>
      <c r="M252" s="13">
        <v>2025</v>
      </c>
      <c r="N252" s="13">
        <v>5</v>
      </c>
      <c r="O252" s="13">
        <v>2025</v>
      </c>
    </row>
    <row r="253" spans="1:15" x14ac:dyDescent="0.35">
      <c r="A253" s="6" t="s">
        <v>52</v>
      </c>
      <c r="B253" s="12" t="s">
        <v>26</v>
      </c>
      <c r="C253" s="12" t="s">
        <v>267</v>
      </c>
      <c r="D253" s="3">
        <v>3897.54</v>
      </c>
      <c r="E253" s="3">
        <v>100</v>
      </c>
      <c r="F253" s="13">
        <v>1100</v>
      </c>
      <c r="G253" s="3">
        <v>3.5432181818181818</v>
      </c>
      <c r="H253" s="14">
        <v>23.5</v>
      </c>
      <c r="I253" s="3">
        <v>100</v>
      </c>
      <c r="J253" s="3">
        <v>165.85276595744682</v>
      </c>
      <c r="K253" s="13">
        <v>25</v>
      </c>
      <c r="L253" s="13">
        <v>5</v>
      </c>
      <c r="M253" s="13">
        <v>2025</v>
      </c>
      <c r="N253" s="13">
        <v>5</v>
      </c>
      <c r="O253" s="13">
        <v>2025</v>
      </c>
    </row>
    <row r="254" spans="1:15" x14ac:dyDescent="0.35">
      <c r="A254" s="6" t="s">
        <v>53</v>
      </c>
      <c r="B254" s="12" t="s">
        <v>10</v>
      </c>
      <c r="C254" s="12" t="s">
        <v>240</v>
      </c>
      <c r="D254" s="3">
        <v>304.37</v>
      </c>
      <c r="E254" s="3">
        <v>8.44</v>
      </c>
      <c r="F254" s="13">
        <v>55</v>
      </c>
      <c r="G254" s="3">
        <v>5.5339999999999998</v>
      </c>
      <c r="H254" s="14">
        <v>2</v>
      </c>
      <c r="I254" s="3">
        <v>8.6999999999999993</v>
      </c>
      <c r="J254" s="3">
        <v>152.185</v>
      </c>
      <c r="K254" s="13">
        <v>18</v>
      </c>
      <c r="L254" s="13">
        <v>5</v>
      </c>
      <c r="M254" s="13">
        <v>2025</v>
      </c>
      <c r="N254" s="13">
        <v>5</v>
      </c>
      <c r="O254" s="13">
        <v>2025</v>
      </c>
    </row>
    <row r="255" spans="1:15" x14ac:dyDescent="0.35">
      <c r="A255" s="6" t="s">
        <v>53</v>
      </c>
      <c r="B255" s="12" t="s">
        <v>10</v>
      </c>
      <c r="C255" s="12" t="s">
        <v>241</v>
      </c>
      <c r="D255" s="3">
        <v>54.12</v>
      </c>
      <c r="E255" s="3">
        <v>1.5</v>
      </c>
      <c r="F255" s="13">
        <v>7</v>
      </c>
      <c r="G255" s="3">
        <v>7.7314285714285713</v>
      </c>
      <c r="H255" s="14">
        <v>0.5</v>
      </c>
      <c r="I255" s="3">
        <v>2.17</v>
      </c>
      <c r="J255" s="3">
        <v>108.24</v>
      </c>
      <c r="K255" s="13">
        <v>18</v>
      </c>
      <c r="L255" s="13">
        <v>5</v>
      </c>
      <c r="M255" s="13">
        <v>2025</v>
      </c>
      <c r="N255" s="13">
        <v>5</v>
      </c>
      <c r="O255" s="13">
        <v>2025</v>
      </c>
    </row>
    <row r="256" spans="1:15" x14ac:dyDescent="0.35">
      <c r="A256" s="6" t="s">
        <v>53</v>
      </c>
      <c r="B256" s="12" t="s">
        <v>10</v>
      </c>
      <c r="C256" s="12" t="s">
        <v>242</v>
      </c>
      <c r="D256" s="3">
        <v>43.75</v>
      </c>
      <c r="E256" s="3">
        <v>1.21</v>
      </c>
      <c r="F256" s="13">
        <v>8</v>
      </c>
      <c r="G256" s="3">
        <v>5.46875</v>
      </c>
      <c r="H256" s="14">
        <v>0.5</v>
      </c>
      <c r="I256" s="3">
        <v>2.17</v>
      </c>
      <c r="J256" s="3">
        <v>87.5</v>
      </c>
      <c r="K256" s="13">
        <v>18</v>
      </c>
      <c r="L256" s="13">
        <v>5</v>
      </c>
      <c r="M256" s="13">
        <v>2025</v>
      </c>
      <c r="N256" s="13">
        <v>5</v>
      </c>
      <c r="O256" s="13">
        <v>2025</v>
      </c>
    </row>
    <row r="257" spans="1:15" x14ac:dyDescent="0.35">
      <c r="A257" s="6" t="s">
        <v>53</v>
      </c>
      <c r="B257" s="12" t="s">
        <v>10</v>
      </c>
      <c r="C257" s="12" t="s">
        <v>243</v>
      </c>
      <c r="D257" s="3">
        <v>188.5</v>
      </c>
      <c r="E257" s="3">
        <v>5.23</v>
      </c>
      <c r="F257" s="13">
        <v>26</v>
      </c>
      <c r="G257" s="3">
        <v>7.25</v>
      </c>
      <c r="H257" s="14">
        <v>1</v>
      </c>
      <c r="I257" s="3">
        <v>4.3499999999999996</v>
      </c>
      <c r="J257" s="3">
        <v>188.5</v>
      </c>
      <c r="K257" s="13">
        <v>18</v>
      </c>
      <c r="L257" s="13">
        <v>5</v>
      </c>
      <c r="M257" s="13">
        <v>2025</v>
      </c>
      <c r="N257" s="13">
        <v>5</v>
      </c>
      <c r="O257" s="13">
        <v>2025</v>
      </c>
    </row>
    <row r="258" spans="1:15" x14ac:dyDescent="0.35">
      <c r="A258" s="6" t="s">
        <v>53</v>
      </c>
      <c r="B258" s="12" t="s">
        <v>10</v>
      </c>
      <c r="C258" s="12" t="s">
        <v>244</v>
      </c>
      <c r="D258" s="3">
        <v>277.5</v>
      </c>
      <c r="E258" s="3">
        <v>7.7</v>
      </c>
      <c r="F258" s="13">
        <v>27</v>
      </c>
      <c r="G258" s="3">
        <v>10.277777777777779</v>
      </c>
      <c r="H258" s="14">
        <v>3</v>
      </c>
      <c r="I258" s="3">
        <v>13.04</v>
      </c>
      <c r="J258" s="3">
        <v>92.5</v>
      </c>
      <c r="K258" s="13">
        <v>18</v>
      </c>
      <c r="L258" s="13">
        <v>5</v>
      </c>
      <c r="M258" s="13">
        <v>2025</v>
      </c>
      <c r="N258" s="13">
        <v>5</v>
      </c>
      <c r="O258" s="13">
        <v>2025</v>
      </c>
    </row>
    <row r="259" spans="1:15" x14ac:dyDescent="0.35">
      <c r="A259" s="6" t="s">
        <v>53</v>
      </c>
      <c r="B259" s="12" t="s">
        <v>10</v>
      </c>
      <c r="C259" s="12" t="s">
        <v>245</v>
      </c>
      <c r="D259" s="3">
        <v>45.25</v>
      </c>
      <c r="E259" s="3">
        <v>1.26</v>
      </c>
      <c r="F259" s="13">
        <v>4</v>
      </c>
      <c r="G259" s="3">
        <v>11.3125</v>
      </c>
      <c r="H259" s="14">
        <v>0.5</v>
      </c>
      <c r="I259" s="3">
        <v>2.17</v>
      </c>
      <c r="J259" s="3">
        <v>90.5</v>
      </c>
      <c r="K259" s="13">
        <v>18</v>
      </c>
      <c r="L259" s="13">
        <v>5</v>
      </c>
      <c r="M259" s="13">
        <v>2025</v>
      </c>
      <c r="N259" s="13">
        <v>5</v>
      </c>
      <c r="O259" s="13">
        <v>2025</v>
      </c>
    </row>
    <row r="260" spans="1:15" x14ac:dyDescent="0.35">
      <c r="A260" s="6" t="s">
        <v>53</v>
      </c>
      <c r="B260" s="12" t="s">
        <v>10</v>
      </c>
      <c r="C260" s="12" t="s">
        <v>246</v>
      </c>
      <c r="D260" s="3">
        <v>29</v>
      </c>
      <c r="E260" s="3">
        <v>0.8</v>
      </c>
      <c r="F260" s="13">
        <v>4</v>
      </c>
      <c r="G260" s="3">
        <v>7.25</v>
      </c>
      <c r="H260" s="14">
        <v>1</v>
      </c>
      <c r="I260" s="3">
        <v>4.3499999999999996</v>
      </c>
      <c r="J260" s="3">
        <v>29</v>
      </c>
      <c r="K260" s="13">
        <v>18</v>
      </c>
      <c r="L260" s="13">
        <v>5</v>
      </c>
      <c r="M260" s="13">
        <v>2025</v>
      </c>
      <c r="N260" s="13">
        <v>5</v>
      </c>
      <c r="O260" s="13">
        <v>2025</v>
      </c>
    </row>
    <row r="261" spans="1:15" x14ac:dyDescent="0.35">
      <c r="A261" s="6" t="s">
        <v>53</v>
      </c>
      <c r="B261" s="12" t="s">
        <v>10</v>
      </c>
      <c r="C261" s="12" t="s">
        <v>247</v>
      </c>
      <c r="D261" s="3">
        <v>224.07</v>
      </c>
      <c r="E261" s="3">
        <v>6.22</v>
      </c>
      <c r="F261" s="13">
        <v>48</v>
      </c>
      <c r="G261" s="3">
        <v>4.6681249999999999</v>
      </c>
      <c r="H261" s="14">
        <v>1</v>
      </c>
      <c r="I261" s="3">
        <v>4.3499999999999996</v>
      </c>
      <c r="J261" s="3">
        <v>224.07</v>
      </c>
      <c r="K261" s="13">
        <v>18</v>
      </c>
      <c r="L261" s="13">
        <v>5</v>
      </c>
      <c r="M261" s="13">
        <v>2025</v>
      </c>
      <c r="N261" s="13">
        <v>5</v>
      </c>
      <c r="O261" s="13">
        <v>2025</v>
      </c>
    </row>
    <row r="262" spans="1:15" x14ac:dyDescent="0.35">
      <c r="A262" s="6" t="s">
        <v>53</v>
      </c>
      <c r="B262" s="12" t="s">
        <v>10</v>
      </c>
      <c r="C262" s="12" t="s">
        <v>248</v>
      </c>
      <c r="D262" s="3">
        <v>197.5</v>
      </c>
      <c r="E262" s="3">
        <v>5.48</v>
      </c>
      <c r="F262" s="13">
        <v>29</v>
      </c>
      <c r="G262" s="3">
        <v>6.8103448275862073</v>
      </c>
      <c r="H262" s="14">
        <v>1</v>
      </c>
      <c r="I262" s="3">
        <v>4.3499999999999996</v>
      </c>
      <c r="J262" s="3">
        <v>197.5</v>
      </c>
      <c r="K262" s="13">
        <v>18</v>
      </c>
      <c r="L262" s="13">
        <v>5</v>
      </c>
      <c r="M262" s="13">
        <v>2025</v>
      </c>
      <c r="N262" s="13">
        <v>5</v>
      </c>
      <c r="O262" s="13">
        <v>2025</v>
      </c>
    </row>
    <row r="263" spans="1:15" x14ac:dyDescent="0.35">
      <c r="A263" s="6" t="s">
        <v>53</v>
      </c>
      <c r="B263" s="12" t="s">
        <v>10</v>
      </c>
      <c r="C263" s="12" t="s">
        <v>249</v>
      </c>
      <c r="D263" s="3">
        <v>160.94999999999999</v>
      </c>
      <c r="E263" s="3">
        <v>4.47</v>
      </c>
      <c r="F263" s="13">
        <v>25</v>
      </c>
      <c r="G263" s="3">
        <v>6.4379999999999997</v>
      </c>
      <c r="H263" s="14">
        <v>0.5</v>
      </c>
      <c r="I263" s="3">
        <v>2.17</v>
      </c>
      <c r="J263" s="3">
        <v>321.89999999999998</v>
      </c>
      <c r="K263" s="13">
        <v>18</v>
      </c>
      <c r="L263" s="13">
        <v>5</v>
      </c>
      <c r="M263" s="13">
        <v>2025</v>
      </c>
      <c r="N263" s="13">
        <v>5</v>
      </c>
      <c r="O263" s="13">
        <v>2025</v>
      </c>
    </row>
    <row r="264" spans="1:15" x14ac:dyDescent="0.35">
      <c r="A264" s="6" t="s">
        <v>53</v>
      </c>
      <c r="B264" s="12" t="s">
        <v>10</v>
      </c>
      <c r="C264" s="12" t="s">
        <v>250</v>
      </c>
      <c r="D264" s="3">
        <v>43.75</v>
      </c>
      <c r="E264" s="3">
        <v>1.21</v>
      </c>
      <c r="F264" s="13">
        <v>8</v>
      </c>
      <c r="G264" s="3">
        <v>5.46875</v>
      </c>
      <c r="H264" s="14">
        <v>0.5</v>
      </c>
      <c r="I264" s="3">
        <v>2.17</v>
      </c>
      <c r="J264" s="3">
        <v>87.5</v>
      </c>
      <c r="K264" s="13">
        <v>18</v>
      </c>
      <c r="L264" s="13">
        <v>5</v>
      </c>
      <c r="M264" s="13">
        <v>2025</v>
      </c>
      <c r="N264" s="13">
        <v>5</v>
      </c>
      <c r="O264" s="13">
        <v>2025</v>
      </c>
    </row>
    <row r="265" spans="1:15" x14ac:dyDescent="0.35">
      <c r="A265" s="6" t="s">
        <v>53</v>
      </c>
      <c r="B265" s="12" t="s">
        <v>10</v>
      </c>
      <c r="C265" s="12" t="s">
        <v>251</v>
      </c>
      <c r="D265" s="3">
        <v>30</v>
      </c>
      <c r="E265" s="3">
        <v>0.83</v>
      </c>
      <c r="F265" s="13">
        <v>1</v>
      </c>
      <c r="G265" s="3">
        <v>30</v>
      </c>
      <c r="H265" s="14">
        <v>0.5</v>
      </c>
      <c r="I265" s="3">
        <v>2.17</v>
      </c>
      <c r="J265" s="3">
        <v>60</v>
      </c>
      <c r="K265" s="13">
        <v>18</v>
      </c>
      <c r="L265" s="13">
        <v>5</v>
      </c>
      <c r="M265" s="13">
        <v>2025</v>
      </c>
      <c r="N265" s="13">
        <v>5</v>
      </c>
      <c r="O265" s="13">
        <v>2025</v>
      </c>
    </row>
    <row r="266" spans="1:15" x14ac:dyDescent="0.35">
      <c r="A266" s="6" t="s">
        <v>53</v>
      </c>
      <c r="B266" s="12" t="s">
        <v>10</v>
      </c>
      <c r="C266" s="12" t="s">
        <v>252</v>
      </c>
      <c r="D266" s="3">
        <v>89.5</v>
      </c>
      <c r="E266" s="3">
        <v>2.48</v>
      </c>
      <c r="F266" s="13">
        <v>23</v>
      </c>
      <c r="G266" s="3">
        <v>3.8913043478260869</v>
      </c>
      <c r="H266" s="14">
        <v>1</v>
      </c>
      <c r="I266" s="3">
        <v>4.3499999999999996</v>
      </c>
      <c r="J266" s="3">
        <v>89.5</v>
      </c>
      <c r="K266" s="13">
        <v>18</v>
      </c>
      <c r="L266" s="13">
        <v>5</v>
      </c>
      <c r="M266" s="13">
        <v>2025</v>
      </c>
      <c r="N266" s="13">
        <v>5</v>
      </c>
      <c r="O266" s="13">
        <v>2025</v>
      </c>
    </row>
    <row r="267" spans="1:15" x14ac:dyDescent="0.35">
      <c r="A267" s="6" t="s">
        <v>53</v>
      </c>
      <c r="B267" s="12" t="s">
        <v>10</v>
      </c>
      <c r="C267" s="12" t="s">
        <v>253</v>
      </c>
      <c r="D267" s="3">
        <v>39.5</v>
      </c>
      <c r="E267" s="3">
        <v>1.1000000000000001</v>
      </c>
      <c r="F267" s="13">
        <v>5</v>
      </c>
      <c r="G267" s="3">
        <v>7.9</v>
      </c>
      <c r="H267" s="14">
        <v>0.5</v>
      </c>
      <c r="I267" s="3">
        <v>2.17</v>
      </c>
      <c r="J267" s="3">
        <v>79</v>
      </c>
      <c r="K267" s="13">
        <v>18</v>
      </c>
      <c r="L267" s="13">
        <v>5</v>
      </c>
      <c r="M267" s="13">
        <v>2025</v>
      </c>
      <c r="N267" s="13">
        <v>5</v>
      </c>
      <c r="O267" s="13">
        <v>2025</v>
      </c>
    </row>
    <row r="268" spans="1:15" x14ac:dyDescent="0.35">
      <c r="A268" s="6" t="s">
        <v>53</v>
      </c>
      <c r="B268" s="12" t="s">
        <v>10</v>
      </c>
      <c r="C268" s="12" t="s">
        <v>254</v>
      </c>
      <c r="D268" s="3">
        <v>0</v>
      </c>
      <c r="E268" s="3">
        <v>0</v>
      </c>
      <c r="F268" s="13">
        <v>0</v>
      </c>
      <c r="G268" s="3">
        <v>0</v>
      </c>
      <c r="H268" s="14">
        <v>0</v>
      </c>
      <c r="I268" s="3">
        <v>0</v>
      </c>
      <c r="J268" s="3">
        <v>0</v>
      </c>
      <c r="K268" s="13">
        <v>18</v>
      </c>
      <c r="L268" s="13">
        <v>5</v>
      </c>
      <c r="M268" s="13">
        <v>2025</v>
      </c>
      <c r="N268" s="13">
        <v>5</v>
      </c>
      <c r="O268" s="13">
        <v>2025</v>
      </c>
    </row>
    <row r="269" spans="1:15" x14ac:dyDescent="0.35">
      <c r="A269" s="6" t="s">
        <v>53</v>
      </c>
      <c r="B269" s="12" t="s">
        <v>26</v>
      </c>
      <c r="C269" s="12" t="s">
        <v>255</v>
      </c>
      <c r="D269" s="3">
        <v>1727.76</v>
      </c>
      <c r="E269" s="3">
        <v>47.93</v>
      </c>
      <c r="F269" s="13">
        <v>270</v>
      </c>
      <c r="G269" s="3">
        <v>6.399111111111111</v>
      </c>
      <c r="H269" s="14">
        <v>13.5</v>
      </c>
      <c r="I269" s="3">
        <v>58.7</v>
      </c>
      <c r="J269" s="3">
        <v>127.98222222222222</v>
      </c>
      <c r="K269" s="13">
        <v>18</v>
      </c>
      <c r="L269" s="13">
        <v>5</v>
      </c>
      <c r="M269" s="13">
        <v>2025</v>
      </c>
      <c r="N269" s="13">
        <v>5</v>
      </c>
      <c r="O269" s="13">
        <v>2025</v>
      </c>
    </row>
    <row r="270" spans="1:15" x14ac:dyDescent="0.35">
      <c r="A270" s="6" t="s">
        <v>53</v>
      </c>
      <c r="B270" s="12" t="s">
        <v>28</v>
      </c>
      <c r="C270" s="12" t="s">
        <v>256</v>
      </c>
      <c r="D270" s="3">
        <v>787.5</v>
      </c>
      <c r="E270" s="3">
        <v>21.85</v>
      </c>
      <c r="F270" s="13">
        <v>242</v>
      </c>
      <c r="G270" s="3">
        <v>3.2541322314049586</v>
      </c>
      <c r="H270" s="14">
        <v>3</v>
      </c>
      <c r="I270" s="3">
        <v>13.04</v>
      </c>
      <c r="J270" s="3">
        <v>262.5</v>
      </c>
      <c r="K270" s="13">
        <v>18</v>
      </c>
      <c r="L270" s="13">
        <v>5</v>
      </c>
      <c r="M270" s="13">
        <v>2025</v>
      </c>
      <c r="N270" s="13">
        <v>5</v>
      </c>
      <c r="O270" s="13">
        <v>2025</v>
      </c>
    </row>
    <row r="271" spans="1:15" x14ac:dyDescent="0.35">
      <c r="A271" s="6" t="s">
        <v>53</v>
      </c>
      <c r="B271" s="12" t="s">
        <v>28</v>
      </c>
      <c r="C271" s="12" t="s">
        <v>257</v>
      </c>
      <c r="D271" s="3">
        <v>69</v>
      </c>
      <c r="E271" s="3">
        <v>1.91</v>
      </c>
      <c r="F271" s="13">
        <v>18</v>
      </c>
      <c r="G271" s="3">
        <v>3.8333333333333335</v>
      </c>
      <c r="H271" s="14">
        <v>0.5</v>
      </c>
      <c r="I271" s="3">
        <v>2.17</v>
      </c>
      <c r="J271" s="3">
        <v>138</v>
      </c>
      <c r="K271" s="13">
        <v>18</v>
      </c>
      <c r="L271" s="13">
        <v>5</v>
      </c>
      <c r="M271" s="13">
        <v>2025</v>
      </c>
      <c r="N271" s="13">
        <v>5</v>
      </c>
      <c r="O271" s="13">
        <v>2025</v>
      </c>
    </row>
    <row r="272" spans="1:15" x14ac:dyDescent="0.35">
      <c r="A272" s="6" t="s">
        <v>53</v>
      </c>
      <c r="B272" s="12" t="s">
        <v>28</v>
      </c>
      <c r="C272" s="12" t="s">
        <v>258</v>
      </c>
      <c r="D272" s="3">
        <v>409.81</v>
      </c>
      <c r="E272" s="3">
        <v>11.37</v>
      </c>
      <c r="F272" s="13">
        <v>178</v>
      </c>
      <c r="G272" s="3">
        <v>2.3023033707865168</v>
      </c>
      <c r="H272" s="14">
        <v>2</v>
      </c>
      <c r="I272" s="3">
        <v>8.6999999999999993</v>
      </c>
      <c r="J272" s="3">
        <v>204.905</v>
      </c>
      <c r="K272" s="13">
        <v>18</v>
      </c>
      <c r="L272" s="13">
        <v>5</v>
      </c>
      <c r="M272" s="13">
        <v>2025</v>
      </c>
      <c r="N272" s="13">
        <v>5</v>
      </c>
      <c r="O272" s="13">
        <v>2025</v>
      </c>
    </row>
    <row r="273" spans="1:15" x14ac:dyDescent="0.35">
      <c r="A273" s="6" t="s">
        <v>53</v>
      </c>
      <c r="B273" s="12" t="s">
        <v>28</v>
      </c>
      <c r="C273" s="12" t="s">
        <v>259</v>
      </c>
      <c r="D273" s="3">
        <v>67.5</v>
      </c>
      <c r="E273" s="3">
        <v>1.87</v>
      </c>
      <c r="F273" s="13">
        <v>39</v>
      </c>
      <c r="G273" s="3">
        <v>1.7307692307692308</v>
      </c>
      <c r="H273" s="14">
        <v>0.5</v>
      </c>
      <c r="I273" s="3">
        <v>2.17</v>
      </c>
      <c r="J273" s="3">
        <v>135</v>
      </c>
      <c r="K273" s="13">
        <v>18</v>
      </c>
      <c r="L273" s="13">
        <v>5</v>
      </c>
      <c r="M273" s="13">
        <v>2025</v>
      </c>
      <c r="N273" s="13">
        <v>5</v>
      </c>
      <c r="O273" s="13">
        <v>2025</v>
      </c>
    </row>
    <row r="274" spans="1:15" x14ac:dyDescent="0.35">
      <c r="A274" s="6" t="s">
        <v>53</v>
      </c>
      <c r="B274" s="12" t="s">
        <v>28</v>
      </c>
      <c r="C274" s="12" t="s">
        <v>260</v>
      </c>
      <c r="D274" s="3">
        <v>268.57</v>
      </c>
      <c r="E274" s="3">
        <v>7.45</v>
      </c>
      <c r="F274" s="13">
        <v>94</v>
      </c>
      <c r="G274" s="3">
        <v>2.8571276595744681</v>
      </c>
      <c r="H274" s="14">
        <v>2</v>
      </c>
      <c r="I274" s="3">
        <v>8.6999999999999993</v>
      </c>
      <c r="J274" s="3">
        <v>134.285</v>
      </c>
      <c r="K274" s="13">
        <v>18</v>
      </c>
      <c r="L274" s="13">
        <v>5</v>
      </c>
      <c r="M274" s="13">
        <v>2025</v>
      </c>
      <c r="N274" s="13">
        <v>5</v>
      </c>
      <c r="O274" s="13">
        <v>2025</v>
      </c>
    </row>
    <row r="275" spans="1:15" x14ac:dyDescent="0.35">
      <c r="A275" s="6" t="s">
        <v>53</v>
      </c>
      <c r="B275" s="12" t="s">
        <v>26</v>
      </c>
      <c r="C275" s="12" t="s">
        <v>261</v>
      </c>
      <c r="D275" s="3">
        <v>1602.38</v>
      </c>
      <c r="E275" s="3">
        <v>44.45</v>
      </c>
      <c r="F275" s="13">
        <v>571</v>
      </c>
      <c r="G275" s="3">
        <v>2.8062697022767078</v>
      </c>
      <c r="H275" s="14">
        <v>8</v>
      </c>
      <c r="I275" s="3">
        <v>34.78</v>
      </c>
      <c r="J275" s="3">
        <v>200.29750000000001</v>
      </c>
      <c r="K275" s="13">
        <v>18</v>
      </c>
      <c r="L275" s="13">
        <v>5</v>
      </c>
      <c r="M275" s="13">
        <v>2025</v>
      </c>
      <c r="N275" s="13">
        <v>5</v>
      </c>
      <c r="O275" s="13">
        <v>2025</v>
      </c>
    </row>
    <row r="276" spans="1:15" x14ac:dyDescent="0.35">
      <c r="A276" s="6" t="s">
        <v>53</v>
      </c>
      <c r="B276" s="12" t="s">
        <v>26</v>
      </c>
      <c r="C276" s="12" t="s">
        <v>262</v>
      </c>
      <c r="D276" s="3">
        <v>3330.14</v>
      </c>
      <c r="E276" s="3">
        <v>92.38</v>
      </c>
      <c r="F276" s="13">
        <v>841</v>
      </c>
      <c r="G276" s="3">
        <v>3.9597384066587393</v>
      </c>
      <c r="H276" s="14">
        <v>21.5</v>
      </c>
      <c r="I276" s="3">
        <v>93.48</v>
      </c>
      <c r="J276" s="3">
        <v>154.89023255813953</v>
      </c>
      <c r="K276" s="13">
        <v>18</v>
      </c>
      <c r="L276" s="13">
        <v>5</v>
      </c>
      <c r="M276" s="13">
        <v>2025</v>
      </c>
      <c r="N276" s="13">
        <v>5</v>
      </c>
      <c r="O276" s="13">
        <v>2025</v>
      </c>
    </row>
    <row r="277" spans="1:15" x14ac:dyDescent="0.35">
      <c r="A277" s="6" t="s">
        <v>53</v>
      </c>
      <c r="B277" s="12" t="s">
        <v>39</v>
      </c>
      <c r="C277" s="12" t="s">
        <v>263</v>
      </c>
      <c r="D277" s="3">
        <v>0</v>
      </c>
      <c r="E277" s="3">
        <v>0</v>
      </c>
      <c r="F277" s="13">
        <v>0</v>
      </c>
      <c r="G277" s="3">
        <v>0</v>
      </c>
      <c r="H277" s="14">
        <v>0</v>
      </c>
      <c r="I277" s="3">
        <v>0</v>
      </c>
      <c r="J277" s="3">
        <v>0</v>
      </c>
      <c r="K277" s="13">
        <v>18</v>
      </c>
      <c r="L277" s="13">
        <v>5</v>
      </c>
      <c r="M277" s="13">
        <v>2025</v>
      </c>
      <c r="N277" s="13">
        <v>5</v>
      </c>
      <c r="O277" s="13">
        <v>2025</v>
      </c>
    </row>
    <row r="278" spans="1:15" x14ac:dyDescent="0.35">
      <c r="A278" s="6" t="s">
        <v>53</v>
      </c>
      <c r="B278" s="12" t="s">
        <v>39</v>
      </c>
      <c r="C278" s="12" t="s">
        <v>264</v>
      </c>
      <c r="D278" s="3">
        <v>80.7</v>
      </c>
      <c r="E278" s="3">
        <v>2.2400000000000002</v>
      </c>
      <c r="F278" s="13">
        <v>80</v>
      </c>
      <c r="G278" s="3">
        <v>1.00875</v>
      </c>
      <c r="H278" s="14">
        <v>0.5</v>
      </c>
      <c r="I278" s="3">
        <v>2.17</v>
      </c>
      <c r="J278" s="3">
        <v>161.4</v>
      </c>
      <c r="K278" s="13">
        <v>18</v>
      </c>
      <c r="L278" s="13">
        <v>5</v>
      </c>
      <c r="M278" s="13">
        <v>2025</v>
      </c>
      <c r="N278" s="13">
        <v>5</v>
      </c>
      <c r="O278" s="13">
        <v>2025</v>
      </c>
    </row>
    <row r="279" spans="1:15" x14ac:dyDescent="0.35">
      <c r="A279" s="6" t="s">
        <v>53</v>
      </c>
      <c r="B279" s="12" t="s">
        <v>39</v>
      </c>
      <c r="C279" s="12" t="s">
        <v>265</v>
      </c>
      <c r="D279" s="3">
        <v>193.8</v>
      </c>
      <c r="E279" s="3">
        <v>5.38</v>
      </c>
      <c r="F279" s="13">
        <v>30</v>
      </c>
      <c r="G279" s="3">
        <v>6.46</v>
      </c>
      <c r="H279" s="14">
        <v>1</v>
      </c>
      <c r="I279" s="3">
        <v>4.3499999999999996</v>
      </c>
      <c r="J279" s="3">
        <v>193.8</v>
      </c>
      <c r="K279" s="13">
        <v>18</v>
      </c>
      <c r="L279" s="13">
        <v>5</v>
      </c>
      <c r="M279" s="13">
        <v>2025</v>
      </c>
      <c r="N279" s="13">
        <v>5</v>
      </c>
      <c r="O279" s="13">
        <v>2025</v>
      </c>
    </row>
    <row r="280" spans="1:15" x14ac:dyDescent="0.35">
      <c r="A280" s="6" t="s">
        <v>53</v>
      </c>
      <c r="B280" s="12" t="s">
        <v>26</v>
      </c>
      <c r="C280" s="12" t="s">
        <v>266</v>
      </c>
      <c r="D280" s="3">
        <v>274.5</v>
      </c>
      <c r="E280" s="3">
        <v>7.62</v>
      </c>
      <c r="F280" s="13">
        <v>110</v>
      </c>
      <c r="G280" s="3">
        <v>2.4954545454545456</v>
      </c>
      <c r="H280" s="14">
        <v>1.5</v>
      </c>
      <c r="I280" s="3">
        <v>6.52</v>
      </c>
      <c r="J280" s="3">
        <v>183</v>
      </c>
      <c r="K280" s="13">
        <v>18</v>
      </c>
      <c r="L280" s="13">
        <v>5</v>
      </c>
      <c r="M280" s="13">
        <v>2025</v>
      </c>
      <c r="N280" s="13">
        <v>5</v>
      </c>
      <c r="O280" s="13">
        <v>2025</v>
      </c>
    </row>
    <row r="281" spans="1:15" x14ac:dyDescent="0.35">
      <c r="A281" s="6" t="s">
        <v>53</v>
      </c>
      <c r="B281" s="12" t="s">
        <v>26</v>
      </c>
      <c r="C281" s="12" t="s">
        <v>267</v>
      </c>
      <c r="D281" s="3">
        <v>3604.64</v>
      </c>
      <c r="E281" s="3">
        <v>100</v>
      </c>
      <c r="F281" s="13">
        <v>951</v>
      </c>
      <c r="G281" s="3">
        <v>3.7903680336487908</v>
      </c>
      <c r="H281" s="14">
        <v>23</v>
      </c>
      <c r="I281" s="3">
        <v>100</v>
      </c>
      <c r="J281" s="3">
        <v>156.72347826086957</v>
      </c>
      <c r="K281" s="13">
        <v>18</v>
      </c>
      <c r="L281" s="13">
        <v>5</v>
      </c>
      <c r="M281" s="13">
        <v>2025</v>
      </c>
      <c r="N281" s="13">
        <v>5</v>
      </c>
      <c r="O281" s="13">
        <v>2025</v>
      </c>
    </row>
    <row r="282" spans="1:15" x14ac:dyDescent="0.35">
      <c r="A282" s="6" t="s">
        <v>54</v>
      </c>
      <c r="B282" s="12" t="s">
        <v>10</v>
      </c>
      <c r="C282" s="12" t="s">
        <v>240</v>
      </c>
      <c r="D282" s="3">
        <v>405.56</v>
      </c>
      <c r="E282" s="3">
        <v>10.96</v>
      </c>
      <c r="F282" s="13">
        <v>65</v>
      </c>
      <c r="G282" s="3">
        <v>6.2393846153846155</v>
      </c>
      <c r="H282" s="14">
        <v>2</v>
      </c>
      <c r="I282" s="3">
        <v>8.51</v>
      </c>
      <c r="J282" s="3">
        <v>202.78</v>
      </c>
      <c r="K282" s="13">
        <v>11</v>
      </c>
      <c r="L282" s="13">
        <v>5</v>
      </c>
      <c r="M282" s="13">
        <v>2025</v>
      </c>
      <c r="N282" s="13">
        <v>5</v>
      </c>
      <c r="O282" s="13">
        <v>2025</v>
      </c>
    </row>
    <row r="283" spans="1:15" x14ac:dyDescent="0.35">
      <c r="A283" s="6" t="s">
        <v>54</v>
      </c>
      <c r="B283" s="12" t="s">
        <v>10</v>
      </c>
      <c r="C283" s="12" t="s">
        <v>241</v>
      </c>
      <c r="D283" s="3">
        <v>47.88</v>
      </c>
      <c r="E283" s="3">
        <v>1.29</v>
      </c>
      <c r="F283" s="13">
        <v>7</v>
      </c>
      <c r="G283" s="3">
        <v>6.8400000000000007</v>
      </c>
      <c r="H283" s="14">
        <v>0.5</v>
      </c>
      <c r="I283" s="3">
        <v>2.13</v>
      </c>
      <c r="J283" s="3">
        <v>95.76</v>
      </c>
      <c r="K283" s="13">
        <v>11</v>
      </c>
      <c r="L283" s="13">
        <v>5</v>
      </c>
      <c r="M283" s="13">
        <v>2025</v>
      </c>
      <c r="N283" s="13">
        <v>5</v>
      </c>
      <c r="O283" s="13">
        <v>2025</v>
      </c>
    </row>
    <row r="284" spans="1:15" x14ac:dyDescent="0.35">
      <c r="A284" s="6" t="s">
        <v>54</v>
      </c>
      <c r="B284" s="12" t="s">
        <v>10</v>
      </c>
      <c r="C284" s="12" t="s">
        <v>242</v>
      </c>
      <c r="D284" s="3">
        <v>46.75</v>
      </c>
      <c r="E284" s="3">
        <v>1.26</v>
      </c>
      <c r="F284" s="13">
        <v>7</v>
      </c>
      <c r="G284" s="3">
        <v>6.6785714285714288</v>
      </c>
      <c r="H284" s="14">
        <v>0.5</v>
      </c>
      <c r="I284" s="3">
        <v>2.13</v>
      </c>
      <c r="J284" s="3">
        <v>93.5</v>
      </c>
      <c r="K284" s="13">
        <v>11</v>
      </c>
      <c r="L284" s="13">
        <v>5</v>
      </c>
      <c r="M284" s="13">
        <v>2025</v>
      </c>
      <c r="N284" s="13">
        <v>5</v>
      </c>
      <c r="O284" s="13">
        <v>2025</v>
      </c>
    </row>
    <row r="285" spans="1:15" x14ac:dyDescent="0.35">
      <c r="A285" s="6" t="s">
        <v>54</v>
      </c>
      <c r="B285" s="12" t="s">
        <v>10</v>
      </c>
      <c r="C285" s="12" t="s">
        <v>243</v>
      </c>
      <c r="D285" s="3">
        <v>141.06</v>
      </c>
      <c r="E285" s="3">
        <v>3.81</v>
      </c>
      <c r="F285" s="13">
        <v>21</v>
      </c>
      <c r="G285" s="3">
        <v>6.7171428571428571</v>
      </c>
      <c r="H285" s="14">
        <v>1</v>
      </c>
      <c r="I285" s="3">
        <v>4.26</v>
      </c>
      <c r="J285" s="3">
        <v>141.06</v>
      </c>
      <c r="K285" s="13">
        <v>11</v>
      </c>
      <c r="L285" s="13">
        <v>5</v>
      </c>
      <c r="M285" s="13">
        <v>2025</v>
      </c>
      <c r="N285" s="13">
        <v>5</v>
      </c>
      <c r="O285" s="13">
        <v>2025</v>
      </c>
    </row>
    <row r="286" spans="1:15" x14ac:dyDescent="0.35">
      <c r="A286" s="6" t="s">
        <v>54</v>
      </c>
      <c r="B286" s="12" t="s">
        <v>10</v>
      </c>
      <c r="C286" s="12" t="s">
        <v>244</v>
      </c>
      <c r="D286" s="3">
        <v>196.38</v>
      </c>
      <c r="E286" s="3">
        <v>5.31</v>
      </c>
      <c r="F286" s="13">
        <v>22</v>
      </c>
      <c r="G286" s="3">
        <v>8.9263636363636358</v>
      </c>
      <c r="H286" s="14">
        <v>3</v>
      </c>
      <c r="I286" s="3">
        <v>12.77</v>
      </c>
      <c r="J286" s="3">
        <v>65.459999999999994</v>
      </c>
      <c r="K286" s="13">
        <v>11</v>
      </c>
      <c r="L286" s="13">
        <v>5</v>
      </c>
      <c r="M286" s="13">
        <v>2025</v>
      </c>
      <c r="N286" s="13">
        <v>5</v>
      </c>
      <c r="O286" s="13">
        <v>2025</v>
      </c>
    </row>
    <row r="287" spans="1:15" x14ac:dyDescent="0.35">
      <c r="A287" s="6" t="s">
        <v>54</v>
      </c>
      <c r="B287" s="12" t="s">
        <v>10</v>
      </c>
      <c r="C287" s="12" t="s">
        <v>245</v>
      </c>
      <c r="D287" s="3">
        <v>86</v>
      </c>
      <c r="E287" s="3">
        <v>2.3199999999999998</v>
      </c>
      <c r="F287" s="13">
        <v>7</v>
      </c>
      <c r="G287" s="3">
        <v>12.285714285714286</v>
      </c>
      <c r="H287" s="14">
        <v>0.5</v>
      </c>
      <c r="I287" s="3">
        <v>2.13</v>
      </c>
      <c r="J287" s="3">
        <v>172</v>
      </c>
      <c r="K287" s="13">
        <v>11</v>
      </c>
      <c r="L287" s="13">
        <v>5</v>
      </c>
      <c r="M287" s="13">
        <v>2025</v>
      </c>
      <c r="N287" s="13">
        <v>5</v>
      </c>
      <c r="O287" s="13">
        <v>2025</v>
      </c>
    </row>
    <row r="288" spans="1:15" x14ac:dyDescent="0.35">
      <c r="A288" s="6" t="s">
        <v>54</v>
      </c>
      <c r="B288" s="12" t="s">
        <v>10</v>
      </c>
      <c r="C288" s="12" t="s">
        <v>246</v>
      </c>
      <c r="D288" s="3">
        <v>137.69999999999999</v>
      </c>
      <c r="E288" s="3">
        <v>3.72</v>
      </c>
      <c r="F288" s="13">
        <v>14</v>
      </c>
      <c r="G288" s="3">
        <v>9.8357142857142854</v>
      </c>
      <c r="H288" s="14">
        <v>1</v>
      </c>
      <c r="I288" s="3">
        <v>4.26</v>
      </c>
      <c r="J288" s="3">
        <v>137.69999999999999</v>
      </c>
      <c r="K288" s="13">
        <v>11</v>
      </c>
      <c r="L288" s="13">
        <v>5</v>
      </c>
      <c r="M288" s="13">
        <v>2025</v>
      </c>
      <c r="N288" s="13">
        <v>5</v>
      </c>
      <c r="O288" s="13">
        <v>2025</v>
      </c>
    </row>
    <row r="289" spans="1:15" x14ac:dyDescent="0.35">
      <c r="A289" s="6" t="s">
        <v>54</v>
      </c>
      <c r="B289" s="12" t="s">
        <v>10</v>
      </c>
      <c r="C289" s="12" t="s">
        <v>247</v>
      </c>
      <c r="D289" s="3">
        <v>368.4</v>
      </c>
      <c r="E289" s="3">
        <v>9.9499999999999993</v>
      </c>
      <c r="F289" s="13">
        <v>55</v>
      </c>
      <c r="G289" s="3">
        <v>6.6981818181818173</v>
      </c>
      <c r="H289" s="14">
        <v>1.5</v>
      </c>
      <c r="I289" s="3">
        <v>6.38</v>
      </c>
      <c r="J289" s="3">
        <v>245.6</v>
      </c>
      <c r="K289" s="13">
        <v>11</v>
      </c>
      <c r="L289" s="13">
        <v>5</v>
      </c>
      <c r="M289" s="13">
        <v>2025</v>
      </c>
      <c r="N289" s="13">
        <v>5</v>
      </c>
      <c r="O289" s="13">
        <v>2025</v>
      </c>
    </row>
    <row r="290" spans="1:15" x14ac:dyDescent="0.35">
      <c r="A290" s="6" t="s">
        <v>54</v>
      </c>
      <c r="B290" s="12" t="s">
        <v>10</v>
      </c>
      <c r="C290" s="12" t="s">
        <v>248</v>
      </c>
      <c r="D290" s="3">
        <v>299.7</v>
      </c>
      <c r="E290" s="3">
        <v>8.1</v>
      </c>
      <c r="F290" s="13">
        <v>36</v>
      </c>
      <c r="G290" s="3">
        <v>8.3249999999999993</v>
      </c>
      <c r="H290" s="14">
        <v>1</v>
      </c>
      <c r="I290" s="3">
        <v>4.26</v>
      </c>
      <c r="J290" s="3">
        <v>299.7</v>
      </c>
      <c r="K290" s="13">
        <v>11</v>
      </c>
      <c r="L290" s="13">
        <v>5</v>
      </c>
      <c r="M290" s="13">
        <v>2025</v>
      </c>
      <c r="N290" s="13">
        <v>5</v>
      </c>
      <c r="O290" s="13">
        <v>2025</v>
      </c>
    </row>
    <row r="291" spans="1:15" x14ac:dyDescent="0.35">
      <c r="A291" s="6" t="s">
        <v>54</v>
      </c>
      <c r="B291" s="12" t="s">
        <v>10</v>
      </c>
      <c r="C291" s="12" t="s">
        <v>249</v>
      </c>
      <c r="D291" s="3">
        <v>105</v>
      </c>
      <c r="E291" s="3">
        <v>2.84</v>
      </c>
      <c r="F291" s="13">
        <v>21</v>
      </c>
      <c r="G291" s="3">
        <v>5</v>
      </c>
      <c r="H291" s="14">
        <v>0.5</v>
      </c>
      <c r="I291" s="3">
        <v>2.13</v>
      </c>
      <c r="J291" s="3">
        <v>210</v>
      </c>
      <c r="K291" s="13">
        <v>11</v>
      </c>
      <c r="L291" s="13">
        <v>5</v>
      </c>
      <c r="M291" s="13">
        <v>2025</v>
      </c>
      <c r="N291" s="13">
        <v>5</v>
      </c>
      <c r="O291" s="13">
        <v>2025</v>
      </c>
    </row>
    <row r="292" spans="1:15" x14ac:dyDescent="0.35">
      <c r="A292" s="6" t="s">
        <v>54</v>
      </c>
      <c r="B292" s="12" t="s">
        <v>10</v>
      </c>
      <c r="C292" s="12" t="s">
        <v>250</v>
      </c>
      <c r="D292" s="3">
        <v>48</v>
      </c>
      <c r="E292" s="3">
        <v>1.3</v>
      </c>
      <c r="F292" s="13">
        <v>7</v>
      </c>
      <c r="G292" s="3">
        <v>6.8571428571428568</v>
      </c>
      <c r="H292" s="14">
        <v>0.5</v>
      </c>
      <c r="I292" s="3">
        <v>2.13</v>
      </c>
      <c r="J292" s="3">
        <v>96</v>
      </c>
      <c r="K292" s="13">
        <v>11</v>
      </c>
      <c r="L292" s="13">
        <v>5</v>
      </c>
      <c r="M292" s="13">
        <v>2025</v>
      </c>
      <c r="N292" s="13">
        <v>5</v>
      </c>
      <c r="O292" s="13">
        <v>2025</v>
      </c>
    </row>
    <row r="293" spans="1:15" x14ac:dyDescent="0.35">
      <c r="A293" s="6" t="s">
        <v>54</v>
      </c>
      <c r="B293" s="12" t="s">
        <v>10</v>
      </c>
      <c r="C293" s="12" t="s">
        <v>251</v>
      </c>
      <c r="D293" s="3">
        <v>61.25</v>
      </c>
      <c r="E293" s="3">
        <v>1.65</v>
      </c>
      <c r="F293" s="13">
        <v>6</v>
      </c>
      <c r="G293" s="3">
        <v>10.208333333333334</v>
      </c>
      <c r="H293" s="14">
        <v>0.5</v>
      </c>
      <c r="I293" s="3">
        <v>2.13</v>
      </c>
      <c r="J293" s="3">
        <v>122.5</v>
      </c>
      <c r="K293" s="13">
        <v>11</v>
      </c>
      <c r="L293" s="13">
        <v>5</v>
      </c>
      <c r="M293" s="13">
        <v>2025</v>
      </c>
      <c r="N293" s="13">
        <v>5</v>
      </c>
      <c r="O293" s="13">
        <v>2025</v>
      </c>
    </row>
    <row r="294" spans="1:15" x14ac:dyDescent="0.35">
      <c r="A294" s="6" t="s">
        <v>54</v>
      </c>
      <c r="B294" s="12" t="s">
        <v>10</v>
      </c>
      <c r="C294" s="12" t="s">
        <v>252</v>
      </c>
      <c r="D294" s="3">
        <v>92.7</v>
      </c>
      <c r="E294" s="3">
        <v>2.5</v>
      </c>
      <c r="F294" s="13">
        <v>27</v>
      </c>
      <c r="G294" s="3">
        <v>3.4333333333333336</v>
      </c>
      <c r="H294" s="14">
        <v>1</v>
      </c>
      <c r="I294" s="3">
        <v>4.26</v>
      </c>
      <c r="J294" s="3">
        <v>92.7</v>
      </c>
      <c r="K294" s="13">
        <v>11</v>
      </c>
      <c r="L294" s="13">
        <v>5</v>
      </c>
      <c r="M294" s="13">
        <v>2025</v>
      </c>
      <c r="N294" s="13">
        <v>5</v>
      </c>
      <c r="O294" s="13">
        <v>2025</v>
      </c>
    </row>
    <row r="295" spans="1:15" x14ac:dyDescent="0.35">
      <c r="A295" s="6" t="s">
        <v>54</v>
      </c>
      <c r="B295" s="12" t="s">
        <v>10</v>
      </c>
      <c r="C295" s="12" t="s">
        <v>253</v>
      </c>
      <c r="D295" s="3">
        <v>38</v>
      </c>
      <c r="E295" s="3">
        <v>1.03</v>
      </c>
      <c r="F295" s="13">
        <v>7</v>
      </c>
      <c r="G295" s="3">
        <v>5.4285714285714288</v>
      </c>
      <c r="H295" s="14">
        <v>0.5</v>
      </c>
      <c r="I295" s="3">
        <v>2.13</v>
      </c>
      <c r="J295" s="3">
        <v>76</v>
      </c>
      <c r="K295" s="13">
        <v>11</v>
      </c>
      <c r="L295" s="13">
        <v>5</v>
      </c>
      <c r="M295" s="13">
        <v>2025</v>
      </c>
      <c r="N295" s="13">
        <v>5</v>
      </c>
      <c r="O295" s="13">
        <v>2025</v>
      </c>
    </row>
    <row r="296" spans="1:15" x14ac:dyDescent="0.35">
      <c r="A296" s="6" t="s">
        <v>54</v>
      </c>
      <c r="B296" s="12" t="s">
        <v>10</v>
      </c>
      <c r="C296" s="12" t="s">
        <v>254</v>
      </c>
      <c r="D296" s="3">
        <v>0</v>
      </c>
      <c r="E296" s="3">
        <v>0</v>
      </c>
      <c r="F296" s="13">
        <v>0</v>
      </c>
      <c r="G296" s="3">
        <v>0</v>
      </c>
      <c r="H296" s="14">
        <v>0</v>
      </c>
      <c r="I296" s="3">
        <v>0</v>
      </c>
      <c r="J296" s="3">
        <v>0</v>
      </c>
      <c r="K296" s="13">
        <v>11</v>
      </c>
      <c r="L296" s="13">
        <v>5</v>
      </c>
      <c r="M296" s="13">
        <v>2025</v>
      </c>
      <c r="N296" s="13">
        <v>5</v>
      </c>
      <c r="O296" s="13">
        <v>2025</v>
      </c>
    </row>
    <row r="297" spans="1:15" x14ac:dyDescent="0.35">
      <c r="A297" s="6" t="s">
        <v>54</v>
      </c>
      <c r="B297" s="12" t="s">
        <v>26</v>
      </c>
      <c r="C297" s="12" t="s">
        <v>255</v>
      </c>
      <c r="D297" s="3">
        <v>2074.38</v>
      </c>
      <c r="E297" s="3">
        <v>56.05</v>
      </c>
      <c r="F297" s="13">
        <v>302</v>
      </c>
      <c r="G297" s="3">
        <v>6.8688079470198682</v>
      </c>
      <c r="H297" s="14">
        <v>14</v>
      </c>
      <c r="I297" s="3">
        <v>59.57</v>
      </c>
      <c r="J297" s="3">
        <v>148.17000000000002</v>
      </c>
      <c r="K297" s="13">
        <v>11</v>
      </c>
      <c r="L297" s="13">
        <v>5</v>
      </c>
      <c r="M297" s="13">
        <v>2025</v>
      </c>
      <c r="N297" s="13">
        <v>5</v>
      </c>
      <c r="O297" s="13">
        <v>2025</v>
      </c>
    </row>
    <row r="298" spans="1:15" x14ac:dyDescent="0.35">
      <c r="A298" s="6" t="s">
        <v>54</v>
      </c>
      <c r="B298" s="12" t="s">
        <v>28</v>
      </c>
      <c r="C298" s="12" t="s">
        <v>256</v>
      </c>
      <c r="D298" s="3">
        <v>613.55999999999995</v>
      </c>
      <c r="E298" s="3">
        <v>16.579999999999998</v>
      </c>
      <c r="F298" s="13">
        <v>204</v>
      </c>
      <c r="G298" s="3">
        <v>3.0076470588235291</v>
      </c>
      <c r="H298" s="14">
        <v>3</v>
      </c>
      <c r="I298" s="3">
        <v>12.77</v>
      </c>
      <c r="J298" s="3">
        <v>204.51999999999998</v>
      </c>
      <c r="K298" s="13">
        <v>11</v>
      </c>
      <c r="L298" s="13">
        <v>5</v>
      </c>
      <c r="M298" s="13">
        <v>2025</v>
      </c>
      <c r="N298" s="13">
        <v>5</v>
      </c>
      <c r="O298" s="13">
        <v>2025</v>
      </c>
    </row>
    <row r="299" spans="1:15" x14ac:dyDescent="0.35">
      <c r="A299" s="6" t="s">
        <v>54</v>
      </c>
      <c r="B299" s="12" t="s">
        <v>28</v>
      </c>
      <c r="C299" s="12" t="s">
        <v>257</v>
      </c>
      <c r="D299" s="3">
        <v>26.1</v>
      </c>
      <c r="E299" s="3">
        <v>0.71</v>
      </c>
      <c r="F299" s="13">
        <v>9</v>
      </c>
      <c r="G299" s="3">
        <v>2.9000000000000004</v>
      </c>
      <c r="H299" s="14">
        <v>0.5</v>
      </c>
      <c r="I299" s="3">
        <v>2.13</v>
      </c>
      <c r="J299" s="3">
        <v>52.2</v>
      </c>
      <c r="K299" s="13">
        <v>11</v>
      </c>
      <c r="L299" s="13">
        <v>5</v>
      </c>
      <c r="M299" s="13">
        <v>2025</v>
      </c>
      <c r="N299" s="13">
        <v>5</v>
      </c>
      <c r="O299" s="13">
        <v>2025</v>
      </c>
    </row>
    <row r="300" spans="1:15" x14ac:dyDescent="0.35">
      <c r="A300" s="6" t="s">
        <v>54</v>
      </c>
      <c r="B300" s="12" t="s">
        <v>28</v>
      </c>
      <c r="C300" s="12" t="s">
        <v>258</v>
      </c>
      <c r="D300" s="3">
        <v>323.91000000000003</v>
      </c>
      <c r="E300" s="3">
        <v>8.75</v>
      </c>
      <c r="F300" s="13">
        <v>179</v>
      </c>
      <c r="G300" s="3">
        <v>1.8095530726256985</v>
      </c>
      <c r="H300" s="14">
        <v>2</v>
      </c>
      <c r="I300" s="3">
        <v>8.51</v>
      </c>
      <c r="J300" s="3">
        <v>161.95500000000001</v>
      </c>
      <c r="K300" s="13">
        <v>11</v>
      </c>
      <c r="L300" s="13">
        <v>5</v>
      </c>
      <c r="M300" s="13">
        <v>2025</v>
      </c>
      <c r="N300" s="13">
        <v>5</v>
      </c>
      <c r="O300" s="13">
        <v>2025</v>
      </c>
    </row>
    <row r="301" spans="1:15" x14ac:dyDescent="0.35">
      <c r="A301" s="6" t="s">
        <v>54</v>
      </c>
      <c r="B301" s="12" t="s">
        <v>28</v>
      </c>
      <c r="C301" s="12" t="s">
        <v>259</v>
      </c>
      <c r="D301" s="3">
        <v>77.13</v>
      </c>
      <c r="E301" s="3">
        <v>2.08</v>
      </c>
      <c r="F301" s="13">
        <v>48</v>
      </c>
      <c r="G301" s="3">
        <v>1.6068749999999998</v>
      </c>
      <c r="H301" s="14">
        <v>0.5</v>
      </c>
      <c r="I301" s="3">
        <v>2.13</v>
      </c>
      <c r="J301" s="3">
        <v>154.26</v>
      </c>
      <c r="K301" s="13">
        <v>11</v>
      </c>
      <c r="L301" s="13">
        <v>5</v>
      </c>
      <c r="M301" s="13">
        <v>2025</v>
      </c>
      <c r="N301" s="13">
        <v>5</v>
      </c>
      <c r="O301" s="13">
        <v>2025</v>
      </c>
    </row>
    <row r="302" spans="1:15" x14ac:dyDescent="0.35">
      <c r="A302" s="6" t="s">
        <v>54</v>
      </c>
      <c r="B302" s="12" t="s">
        <v>28</v>
      </c>
      <c r="C302" s="12" t="s">
        <v>260</v>
      </c>
      <c r="D302" s="3">
        <v>210.75</v>
      </c>
      <c r="E302" s="3">
        <v>5.69</v>
      </c>
      <c r="F302" s="13">
        <v>109</v>
      </c>
      <c r="G302" s="3">
        <v>1.9334862385321101</v>
      </c>
      <c r="H302" s="14">
        <v>2</v>
      </c>
      <c r="I302" s="3">
        <v>8.51</v>
      </c>
      <c r="J302" s="3">
        <v>105.375</v>
      </c>
      <c r="K302" s="13">
        <v>11</v>
      </c>
      <c r="L302" s="13">
        <v>5</v>
      </c>
      <c r="M302" s="13">
        <v>2025</v>
      </c>
      <c r="N302" s="13">
        <v>5</v>
      </c>
      <c r="O302" s="13">
        <v>2025</v>
      </c>
    </row>
    <row r="303" spans="1:15" x14ac:dyDescent="0.35">
      <c r="A303" s="6" t="s">
        <v>54</v>
      </c>
      <c r="B303" s="12" t="s">
        <v>26</v>
      </c>
      <c r="C303" s="12" t="s">
        <v>261</v>
      </c>
      <c r="D303" s="3">
        <v>1251.45</v>
      </c>
      <c r="E303" s="3">
        <v>33.81</v>
      </c>
      <c r="F303" s="13">
        <v>549</v>
      </c>
      <c r="G303" s="3">
        <v>2.2795081967213116</v>
      </c>
      <c r="H303" s="14">
        <v>8</v>
      </c>
      <c r="I303" s="3">
        <v>34.04</v>
      </c>
      <c r="J303" s="3">
        <v>156.43125000000001</v>
      </c>
      <c r="K303" s="13">
        <v>11</v>
      </c>
      <c r="L303" s="13">
        <v>5</v>
      </c>
      <c r="M303" s="13">
        <v>2025</v>
      </c>
      <c r="N303" s="13">
        <v>5</v>
      </c>
      <c r="O303" s="13">
        <v>2025</v>
      </c>
    </row>
    <row r="304" spans="1:15" x14ac:dyDescent="0.35">
      <c r="A304" s="6" t="s">
        <v>54</v>
      </c>
      <c r="B304" s="12" t="s">
        <v>26</v>
      </c>
      <c r="C304" s="12" t="s">
        <v>262</v>
      </c>
      <c r="D304" s="3">
        <v>3325.83</v>
      </c>
      <c r="E304" s="3">
        <v>89.86</v>
      </c>
      <c r="F304" s="13">
        <v>851</v>
      </c>
      <c r="G304" s="3">
        <v>3.9081433607520562</v>
      </c>
      <c r="H304" s="14">
        <v>22</v>
      </c>
      <c r="I304" s="3">
        <v>93.62</v>
      </c>
      <c r="J304" s="3">
        <v>151.17409090909089</v>
      </c>
      <c r="K304" s="13">
        <v>11</v>
      </c>
      <c r="L304" s="13">
        <v>5</v>
      </c>
      <c r="M304" s="13">
        <v>2025</v>
      </c>
      <c r="N304" s="13">
        <v>5</v>
      </c>
      <c r="O304" s="13">
        <v>2025</v>
      </c>
    </row>
    <row r="305" spans="1:15" x14ac:dyDescent="0.35">
      <c r="A305" s="6" t="s">
        <v>54</v>
      </c>
      <c r="B305" s="12" t="s">
        <v>39</v>
      </c>
      <c r="C305" s="12" t="s">
        <v>263</v>
      </c>
      <c r="D305" s="3">
        <v>0</v>
      </c>
      <c r="E305" s="3">
        <v>0</v>
      </c>
      <c r="F305" s="13">
        <v>0</v>
      </c>
      <c r="G305" s="3">
        <v>0</v>
      </c>
      <c r="H305" s="14">
        <v>0</v>
      </c>
      <c r="I305" s="3">
        <v>0</v>
      </c>
      <c r="J305" s="3">
        <v>0</v>
      </c>
      <c r="K305" s="13">
        <v>11</v>
      </c>
      <c r="L305" s="13">
        <v>5</v>
      </c>
      <c r="M305" s="13">
        <v>2025</v>
      </c>
      <c r="N305" s="13">
        <v>5</v>
      </c>
      <c r="O305" s="13">
        <v>2025</v>
      </c>
    </row>
    <row r="306" spans="1:15" x14ac:dyDescent="0.35">
      <c r="A306" s="6" t="s">
        <v>54</v>
      </c>
      <c r="B306" s="12" t="s">
        <v>39</v>
      </c>
      <c r="C306" s="12" t="s">
        <v>264</v>
      </c>
      <c r="D306" s="3">
        <v>114.96</v>
      </c>
      <c r="E306" s="3">
        <v>3.11</v>
      </c>
      <c r="F306" s="13">
        <v>114</v>
      </c>
      <c r="G306" s="3">
        <v>1.0084210526315789</v>
      </c>
      <c r="H306" s="14">
        <v>0.5</v>
      </c>
      <c r="I306" s="3">
        <v>2.13</v>
      </c>
      <c r="J306" s="3">
        <v>229.92</v>
      </c>
      <c r="K306" s="13">
        <v>11</v>
      </c>
      <c r="L306" s="13">
        <v>5</v>
      </c>
      <c r="M306" s="13">
        <v>2025</v>
      </c>
      <c r="N306" s="13">
        <v>5</v>
      </c>
      <c r="O306" s="13">
        <v>2025</v>
      </c>
    </row>
    <row r="307" spans="1:15" x14ac:dyDescent="0.35">
      <c r="A307" s="6" t="s">
        <v>54</v>
      </c>
      <c r="B307" s="12" t="s">
        <v>39</v>
      </c>
      <c r="C307" s="12" t="s">
        <v>265</v>
      </c>
      <c r="D307" s="3">
        <v>260.19</v>
      </c>
      <c r="E307" s="3">
        <v>7.03</v>
      </c>
      <c r="F307" s="13">
        <v>41</v>
      </c>
      <c r="G307" s="3">
        <v>6.3460975609756094</v>
      </c>
      <c r="H307" s="14">
        <v>1</v>
      </c>
      <c r="I307" s="3">
        <v>4.26</v>
      </c>
      <c r="J307" s="3">
        <v>260.19</v>
      </c>
      <c r="K307" s="13">
        <v>11</v>
      </c>
      <c r="L307" s="13">
        <v>5</v>
      </c>
      <c r="M307" s="13">
        <v>2025</v>
      </c>
      <c r="N307" s="13">
        <v>5</v>
      </c>
      <c r="O307" s="13">
        <v>2025</v>
      </c>
    </row>
    <row r="308" spans="1:15" x14ac:dyDescent="0.35">
      <c r="A308" s="6" t="s">
        <v>54</v>
      </c>
      <c r="B308" s="12" t="s">
        <v>26</v>
      </c>
      <c r="C308" s="12" t="s">
        <v>266</v>
      </c>
      <c r="D308" s="3">
        <v>375.15</v>
      </c>
      <c r="E308" s="3">
        <v>10.14</v>
      </c>
      <c r="F308" s="13">
        <v>155</v>
      </c>
      <c r="G308" s="3">
        <v>2.4203225806451609</v>
      </c>
      <c r="H308" s="14">
        <v>1.5</v>
      </c>
      <c r="I308" s="3">
        <v>6.38</v>
      </c>
      <c r="J308" s="3">
        <v>250.1</v>
      </c>
      <c r="K308" s="13">
        <v>11</v>
      </c>
      <c r="L308" s="13">
        <v>5</v>
      </c>
      <c r="M308" s="13">
        <v>2025</v>
      </c>
      <c r="N308" s="13">
        <v>5</v>
      </c>
      <c r="O308" s="13">
        <v>2025</v>
      </c>
    </row>
    <row r="309" spans="1:15" x14ac:dyDescent="0.35">
      <c r="A309" s="6" t="s">
        <v>54</v>
      </c>
      <c r="B309" s="12" t="s">
        <v>26</v>
      </c>
      <c r="C309" s="12" t="s">
        <v>267</v>
      </c>
      <c r="D309" s="3">
        <v>3700.98</v>
      </c>
      <c r="E309" s="3">
        <v>100</v>
      </c>
      <c r="F309" s="13">
        <v>1006</v>
      </c>
      <c r="G309" s="3">
        <v>3.6789065606361828</v>
      </c>
      <c r="H309" s="14">
        <v>23.5</v>
      </c>
      <c r="I309" s="3">
        <v>100</v>
      </c>
      <c r="J309" s="3">
        <v>157.48851063829787</v>
      </c>
      <c r="K309" s="13">
        <v>11</v>
      </c>
      <c r="L309" s="13">
        <v>5</v>
      </c>
      <c r="M309" s="13">
        <v>2025</v>
      </c>
      <c r="N309" s="13">
        <v>5</v>
      </c>
      <c r="O309" s="13">
        <v>2025</v>
      </c>
    </row>
    <row r="310" spans="1:15" x14ac:dyDescent="0.35">
      <c r="A310" s="6" t="s">
        <v>55</v>
      </c>
      <c r="B310" s="12" t="s">
        <v>10</v>
      </c>
      <c r="C310" s="12" t="s">
        <v>240</v>
      </c>
      <c r="D310" s="3">
        <v>402.14</v>
      </c>
      <c r="E310" s="3">
        <v>10.77</v>
      </c>
      <c r="F310" s="13">
        <v>65</v>
      </c>
      <c r="G310" s="3">
        <v>6.1867692307692304</v>
      </c>
      <c r="H310" s="14">
        <v>2</v>
      </c>
      <c r="I310" s="3">
        <v>9.09</v>
      </c>
      <c r="J310" s="3">
        <v>201.07</v>
      </c>
      <c r="K310" s="13">
        <v>4</v>
      </c>
      <c r="L310" s="13">
        <v>5</v>
      </c>
      <c r="M310" s="13">
        <v>2025</v>
      </c>
      <c r="N310" s="13">
        <v>5</v>
      </c>
      <c r="O310" s="13">
        <v>2025</v>
      </c>
    </row>
    <row r="311" spans="1:15" x14ac:dyDescent="0.35">
      <c r="A311" s="6" t="s">
        <v>55</v>
      </c>
      <c r="B311" s="12" t="s">
        <v>10</v>
      </c>
      <c r="C311" s="12" t="s">
        <v>241</v>
      </c>
      <c r="D311" s="3">
        <v>58.5</v>
      </c>
      <c r="E311" s="3">
        <v>1.57</v>
      </c>
      <c r="F311" s="13">
        <v>8</v>
      </c>
      <c r="G311" s="3">
        <v>7.3125</v>
      </c>
      <c r="H311" s="14">
        <v>0.5</v>
      </c>
      <c r="I311" s="3">
        <v>2.27</v>
      </c>
      <c r="J311" s="3">
        <v>117</v>
      </c>
      <c r="K311" s="13">
        <v>4</v>
      </c>
      <c r="L311" s="13">
        <v>5</v>
      </c>
      <c r="M311" s="13">
        <v>2025</v>
      </c>
      <c r="N311" s="13">
        <v>5</v>
      </c>
      <c r="O311" s="13">
        <v>2025</v>
      </c>
    </row>
    <row r="312" spans="1:15" x14ac:dyDescent="0.35">
      <c r="A312" s="6" t="s">
        <v>55</v>
      </c>
      <c r="B312" s="12" t="s">
        <v>10</v>
      </c>
      <c r="C312" s="12" t="s">
        <v>242</v>
      </c>
      <c r="D312" s="3">
        <v>59.7</v>
      </c>
      <c r="E312" s="3">
        <v>1.6</v>
      </c>
      <c r="F312" s="13">
        <v>9</v>
      </c>
      <c r="G312" s="3">
        <v>6.6333333333333337</v>
      </c>
      <c r="H312" s="14">
        <v>0.5</v>
      </c>
      <c r="I312" s="3">
        <v>2.27</v>
      </c>
      <c r="J312" s="3">
        <v>119.4</v>
      </c>
      <c r="K312" s="13">
        <v>4</v>
      </c>
      <c r="L312" s="13">
        <v>5</v>
      </c>
      <c r="M312" s="13">
        <v>2025</v>
      </c>
      <c r="N312" s="13">
        <v>5</v>
      </c>
      <c r="O312" s="13">
        <v>2025</v>
      </c>
    </row>
    <row r="313" spans="1:15" x14ac:dyDescent="0.35">
      <c r="A313" s="6" t="s">
        <v>55</v>
      </c>
      <c r="B313" s="12" t="s">
        <v>10</v>
      </c>
      <c r="C313" s="12" t="s">
        <v>243</v>
      </c>
      <c r="D313" s="3">
        <v>162.80000000000001</v>
      </c>
      <c r="E313" s="3">
        <v>4.3600000000000003</v>
      </c>
      <c r="F313" s="13">
        <v>22</v>
      </c>
      <c r="G313" s="3">
        <v>7.4</v>
      </c>
      <c r="H313" s="14">
        <v>1</v>
      </c>
      <c r="I313" s="3">
        <v>4.55</v>
      </c>
      <c r="J313" s="3">
        <v>162.80000000000001</v>
      </c>
      <c r="K313" s="13">
        <v>4</v>
      </c>
      <c r="L313" s="13">
        <v>5</v>
      </c>
      <c r="M313" s="13">
        <v>2025</v>
      </c>
      <c r="N313" s="13">
        <v>5</v>
      </c>
      <c r="O313" s="13">
        <v>2025</v>
      </c>
    </row>
    <row r="314" spans="1:15" x14ac:dyDescent="0.35">
      <c r="A314" s="6" t="s">
        <v>55</v>
      </c>
      <c r="B314" s="12" t="s">
        <v>10</v>
      </c>
      <c r="C314" s="12" t="s">
        <v>244</v>
      </c>
      <c r="D314" s="3">
        <v>300.31</v>
      </c>
      <c r="E314" s="3">
        <v>8.0399999999999991</v>
      </c>
      <c r="F314" s="13">
        <v>30</v>
      </c>
      <c r="G314" s="3">
        <v>10.010333333333334</v>
      </c>
      <c r="H314" s="14">
        <v>2</v>
      </c>
      <c r="I314" s="3">
        <v>9.09</v>
      </c>
      <c r="J314" s="3">
        <v>150.155</v>
      </c>
      <c r="K314" s="13">
        <v>4</v>
      </c>
      <c r="L314" s="13">
        <v>5</v>
      </c>
      <c r="M314" s="13">
        <v>2025</v>
      </c>
      <c r="N314" s="13">
        <v>5</v>
      </c>
      <c r="O314" s="13">
        <v>2025</v>
      </c>
    </row>
    <row r="315" spans="1:15" x14ac:dyDescent="0.35">
      <c r="A315" s="6" t="s">
        <v>55</v>
      </c>
      <c r="B315" s="12" t="s">
        <v>10</v>
      </c>
      <c r="C315" s="12" t="s">
        <v>245</v>
      </c>
      <c r="D315" s="3">
        <v>109.25</v>
      </c>
      <c r="E315" s="3">
        <v>2.93</v>
      </c>
      <c r="F315" s="13">
        <v>9</v>
      </c>
      <c r="G315" s="3">
        <v>12.138888888888889</v>
      </c>
      <c r="H315" s="14">
        <v>0.5</v>
      </c>
      <c r="I315" s="3">
        <v>2.27</v>
      </c>
      <c r="J315" s="3">
        <v>218.5</v>
      </c>
      <c r="K315" s="13">
        <v>4</v>
      </c>
      <c r="L315" s="13">
        <v>5</v>
      </c>
      <c r="M315" s="13">
        <v>2025</v>
      </c>
      <c r="N315" s="13">
        <v>5</v>
      </c>
      <c r="O315" s="13">
        <v>2025</v>
      </c>
    </row>
    <row r="316" spans="1:15" x14ac:dyDescent="0.35">
      <c r="A316" s="6" t="s">
        <v>55</v>
      </c>
      <c r="B316" s="12" t="s">
        <v>10</v>
      </c>
      <c r="C316" s="12" t="s">
        <v>246</v>
      </c>
      <c r="D316" s="3">
        <v>94.25</v>
      </c>
      <c r="E316" s="3">
        <v>2.52</v>
      </c>
      <c r="F316" s="13">
        <v>13</v>
      </c>
      <c r="G316" s="3">
        <v>7.25</v>
      </c>
      <c r="H316" s="14">
        <v>0.5</v>
      </c>
      <c r="I316" s="3">
        <v>2.27</v>
      </c>
      <c r="J316" s="3">
        <v>188.5</v>
      </c>
      <c r="K316" s="13">
        <v>4</v>
      </c>
      <c r="L316" s="13">
        <v>5</v>
      </c>
      <c r="M316" s="13">
        <v>2025</v>
      </c>
      <c r="N316" s="13">
        <v>5</v>
      </c>
      <c r="O316" s="13">
        <v>2025</v>
      </c>
    </row>
    <row r="317" spans="1:15" x14ac:dyDescent="0.35">
      <c r="A317" s="6" t="s">
        <v>55</v>
      </c>
      <c r="B317" s="12" t="s">
        <v>10</v>
      </c>
      <c r="C317" s="12" t="s">
        <v>247</v>
      </c>
      <c r="D317" s="3">
        <v>224.3</v>
      </c>
      <c r="E317" s="3">
        <v>6.01</v>
      </c>
      <c r="F317" s="13">
        <v>40</v>
      </c>
      <c r="G317" s="3">
        <v>5.6074999999999999</v>
      </c>
      <c r="H317" s="14">
        <v>1</v>
      </c>
      <c r="I317" s="3">
        <v>4.55</v>
      </c>
      <c r="J317" s="3">
        <v>224.3</v>
      </c>
      <c r="K317" s="13">
        <v>4</v>
      </c>
      <c r="L317" s="13">
        <v>5</v>
      </c>
      <c r="M317" s="13">
        <v>2025</v>
      </c>
      <c r="N317" s="13">
        <v>5</v>
      </c>
      <c r="O317" s="13">
        <v>2025</v>
      </c>
    </row>
    <row r="318" spans="1:15" x14ac:dyDescent="0.35">
      <c r="A318" s="6" t="s">
        <v>55</v>
      </c>
      <c r="B318" s="12" t="s">
        <v>10</v>
      </c>
      <c r="C318" s="12" t="s">
        <v>248</v>
      </c>
      <c r="D318" s="3">
        <v>296.5</v>
      </c>
      <c r="E318" s="3">
        <v>7.94</v>
      </c>
      <c r="F318" s="13">
        <v>36</v>
      </c>
      <c r="G318" s="3">
        <v>8.2361111111111107</v>
      </c>
      <c r="H318" s="14">
        <v>1</v>
      </c>
      <c r="I318" s="3">
        <v>4.55</v>
      </c>
      <c r="J318" s="3">
        <v>296.5</v>
      </c>
      <c r="K318" s="13">
        <v>4</v>
      </c>
      <c r="L318" s="13">
        <v>5</v>
      </c>
      <c r="M318" s="13">
        <v>2025</v>
      </c>
      <c r="N318" s="13">
        <v>5</v>
      </c>
      <c r="O318" s="13">
        <v>2025</v>
      </c>
    </row>
    <row r="319" spans="1:15" x14ac:dyDescent="0.35">
      <c r="A319" s="6" t="s">
        <v>55</v>
      </c>
      <c r="B319" s="12" t="s">
        <v>10</v>
      </c>
      <c r="C319" s="12" t="s">
        <v>249</v>
      </c>
      <c r="D319" s="3">
        <v>74.75</v>
      </c>
      <c r="E319" s="3">
        <v>2</v>
      </c>
      <c r="F319" s="13">
        <v>16</v>
      </c>
      <c r="G319" s="3">
        <v>4.671875</v>
      </c>
      <c r="H319" s="14">
        <v>0.5</v>
      </c>
      <c r="I319" s="3">
        <v>2.27</v>
      </c>
      <c r="J319" s="3">
        <v>149.5</v>
      </c>
      <c r="K319" s="13">
        <v>4</v>
      </c>
      <c r="L319" s="13">
        <v>5</v>
      </c>
      <c r="M319" s="13">
        <v>2025</v>
      </c>
      <c r="N319" s="13">
        <v>5</v>
      </c>
      <c r="O319" s="13">
        <v>2025</v>
      </c>
    </row>
    <row r="320" spans="1:15" x14ac:dyDescent="0.35">
      <c r="A320" s="6" t="s">
        <v>55</v>
      </c>
      <c r="B320" s="12" t="s">
        <v>10</v>
      </c>
      <c r="C320" s="12" t="s">
        <v>250</v>
      </c>
      <c r="D320" s="3">
        <v>102.75</v>
      </c>
      <c r="E320" s="3">
        <v>2.75</v>
      </c>
      <c r="F320" s="13">
        <v>10</v>
      </c>
      <c r="G320" s="3">
        <v>10.275</v>
      </c>
      <c r="H320" s="14">
        <v>0.5</v>
      </c>
      <c r="I320" s="3">
        <v>2.27</v>
      </c>
      <c r="J320" s="3">
        <v>205.5</v>
      </c>
      <c r="K320" s="13">
        <v>4</v>
      </c>
      <c r="L320" s="13">
        <v>5</v>
      </c>
      <c r="M320" s="13">
        <v>2025</v>
      </c>
      <c r="N320" s="13">
        <v>5</v>
      </c>
      <c r="O320" s="13">
        <v>2025</v>
      </c>
    </row>
    <row r="321" spans="1:15" x14ac:dyDescent="0.35">
      <c r="A321" s="6" t="s">
        <v>55</v>
      </c>
      <c r="B321" s="12" t="s">
        <v>10</v>
      </c>
      <c r="C321" s="12" t="s">
        <v>251</v>
      </c>
      <c r="D321" s="3">
        <v>55.25</v>
      </c>
      <c r="E321" s="3">
        <v>1.48</v>
      </c>
      <c r="F321" s="13">
        <v>6</v>
      </c>
      <c r="G321" s="3">
        <v>9.2083333333333339</v>
      </c>
      <c r="H321" s="14">
        <v>0.5</v>
      </c>
      <c r="I321" s="3">
        <v>2.27</v>
      </c>
      <c r="J321" s="3">
        <v>110.5</v>
      </c>
      <c r="K321" s="13">
        <v>4</v>
      </c>
      <c r="L321" s="13">
        <v>5</v>
      </c>
      <c r="M321" s="13">
        <v>2025</v>
      </c>
      <c r="N321" s="13">
        <v>5</v>
      </c>
      <c r="O321" s="13">
        <v>2025</v>
      </c>
    </row>
    <row r="322" spans="1:15" x14ac:dyDescent="0.35">
      <c r="A322" s="6" t="s">
        <v>55</v>
      </c>
      <c r="B322" s="12" t="s">
        <v>10</v>
      </c>
      <c r="C322" s="12" t="s">
        <v>252</v>
      </c>
      <c r="D322" s="3">
        <v>131.15</v>
      </c>
      <c r="E322" s="3">
        <v>3.51</v>
      </c>
      <c r="F322" s="13">
        <v>38</v>
      </c>
      <c r="G322" s="3">
        <v>3.4513157894736843</v>
      </c>
      <c r="H322" s="14">
        <v>1</v>
      </c>
      <c r="I322" s="3">
        <v>4.55</v>
      </c>
      <c r="J322" s="3">
        <v>131.15</v>
      </c>
      <c r="K322" s="13">
        <v>4</v>
      </c>
      <c r="L322" s="13">
        <v>5</v>
      </c>
      <c r="M322" s="13">
        <v>2025</v>
      </c>
      <c r="N322" s="13">
        <v>5</v>
      </c>
      <c r="O322" s="13">
        <v>2025</v>
      </c>
    </row>
    <row r="323" spans="1:15" x14ac:dyDescent="0.35">
      <c r="A323" s="6" t="s">
        <v>55</v>
      </c>
      <c r="B323" s="12" t="s">
        <v>10</v>
      </c>
      <c r="C323" s="12" t="s">
        <v>253</v>
      </c>
      <c r="D323" s="3">
        <v>26</v>
      </c>
      <c r="E323" s="3">
        <v>0.7</v>
      </c>
      <c r="F323" s="13">
        <v>3</v>
      </c>
      <c r="G323" s="3">
        <v>8.6666666666666661</v>
      </c>
      <c r="H323" s="14">
        <v>0.5</v>
      </c>
      <c r="I323" s="3">
        <v>2.27</v>
      </c>
      <c r="J323" s="3">
        <v>52</v>
      </c>
      <c r="K323" s="13">
        <v>4</v>
      </c>
      <c r="L323" s="13">
        <v>5</v>
      </c>
      <c r="M323" s="13">
        <v>2025</v>
      </c>
      <c r="N323" s="13">
        <v>5</v>
      </c>
      <c r="O323" s="13">
        <v>2025</v>
      </c>
    </row>
    <row r="324" spans="1:15" x14ac:dyDescent="0.35">
      <c r="A324" s="6" t="s">
        <v>55</v>
      </c>
      <c r="B324" s="12" t="s">
        <v>10</v>
      </c>
      <c r="C324" s="12" t="s">
        <v>254</v>
      </c>
      <c r="D324" s="3">
        <v>5</v>
      </c>
      <c r="E324" s="3">
        <v>0.13</v>
      </c>
      <c r="F324" s="13">
        <v>1</v>
      </c>
      <c r="G324" s="3">
        <v>5</v>
      </c>
      <c r="H324" s="14">
        <v>0.5</v>
      </c>
      <c r="I324" s="3">
        <v>2.27</v>
      </c>
      <c r="J324" s="3">
        <v>10</v>
      </c>
      <c r="K324" s="13">
        <v>4</v>
      </c>
      <c r="L324" s="13">
        <v>5</v>
      </c>
      <c r="M324" s="13">
        <v>2025</v>
      </c>
      <c r="N324" s="13">
        <v>5</v>
      </c>
      <c r="O324" s="13">
        <v>2025</v>
      </c>
    </row>
    <row r="325" spans="1:15" x14ac:dyDescent="0.35">
      <c r="A325" s="6" t="s">
        <v>55</v>
      </c>
      <c r="B325" s="12" t="s">
        <v>26</v>
      </c>
      <c r="C325" s="12" t="s">
        <v>255</v>
      </c>
      <c r="D325" s="3">
        <v>2102.65</v>
      </c>
      <c r="E325" s="3">
        <v>56.3</v>
      </c>
      <c r="F325" s="13">
        <v>306</v>
      </c>
      <c r="G325" s="3">
        <v>6.8714052287581699</v>
      </c>
      <c r="H325" s="14">
        <v>12.5</v>
      </c>
      <c r="I325" s="3">
        <v>56.82</v>
      </c>
      <c r="J325" s="3">
        <v>168.21200000000002</v>
      </c>
      <c r="K325" s="13">
        <v>4</v>
      </c>
      <c r="L325" s="13">
        <v>5</v>
      </c>
      <c r="M325" s="13">
        <v>2025</v>
      </c>
      <c r="N325" s="13">
        <v>5</v>
      </c>
      <c r="O325" s="13">
        <v>2025</v>
      </c>
    </row>
    <row r="326" spans="1:15" x14ac:dyDescent="0.35">
      <c r="A326" s="6" t="s">
        <v>55</v>
      </c>
      <c r="B326" s="12" t="s">
        <v>28</v>
      </c>
      <c r="C326" s="12" t="s">
        <v>256</v>
      </c>
      <c r="D326" s="3">
        <v>600.11</v>
      </c>
      <c r="E326" s="3">
        <v>16.07</v>
      </c>
      <c r="F326" s="13">
        <v>197</v>
      </c>
      <c r="G326" s="3">
        <v>3.0462436548223351</v>
      </c>
      <c r="H326" s="14">
        <v>3</v>
      </c>
      <c r="I326" s="3">
        <v>13.64</v>
      </c>
      <c r="J326" s="3">
        <v>200.03666666666666</v>
      </c>
      <c r="K326" s="13">
        <v>4</v>
      </c>
      <c r="L326" s="13">
        <v>5</v>
      </c>
      <c r="M326" s="13">
        <v>2025</v>
      </c>
      <c r="N326" s="13">
        <v>5</v>
      </c>
      <c r="O326" s="13">
        <v>2025</v>
      </c>
    </row>
    <row r="327" spans="1:15" x14ac:dyDescent="0.35">
      <c r="A327" s="6" t="s">
        <v>55</v>
      </c>
      <c r="B327" s="12" t="s">
        <v>28</v>
      </c>
      <c r="C327" s="12" t="s">
        <v>257</v>
      </c>
      <c r="D327" s="3">
        <v>91.9</v>
      </c>
      <c r="E327" s="3">
        <v>2.46</v>
      </c>
      <c r="F327" s="13">
        <v>29</v>
      </c>
      <c r="G327" s="3">
        <v>3.1689655172413795</v>
      </c>
      <c r="H327" s="14">
        <v>0.5</v>
      </c>
      <c r="I327" s="3">
        <v>2.27</v>
      </c>
      <c r="J327" s="3">
        <v>183.8</v>
      </c>
      <c r="K327" s="13">
        <v>4</v>
      </c>
      <c r="L327" s="13">
        <v>5</v>
      </c>
      <c r="M327" s="13">
        <v>2025</v>
      </c>
      <c r="N327" s="13">
        <v>5</v>
      </c>
      <c r="O327" s="13">
        <v>2025</v>
      </c>
    </row>
    <row r="328" spans="1:15" x14ac:dyDescent="0.35">
      <c r="A328" s="6" t="s">
        <v>55</v>
      </c>
      <c r="B328" s="12" t="s">
        <v>28</v>
      </c>
      <c r="C328" s="12" t="s">
        <v>258</v>
      </c>
      <c r="D328" s="3">
        <v>359.13</v>
      </c>
      <c r="E328" s="3">
        <v>9.6199999999999992</v>
      </c>
      <c r="F328" s="13">
        <v>210</v>
      </c>
      <c r="G328" s="3">
        <v>1.7101428571428572</v>
      </c>
      <c r="H328" s="14">
        <v>2</v>
      </c>
      <c r="I328" s="3">
        <v>9.09</v>
      </c>
      <c r="J328" s="3">
        <v>179.565</v>
      </c>
      <c r="K328" s="13">
        <v>4</v>
      </c>
      <c r="L328" s="13">
        <v>5</v>
      </c>
      <c r="M328" s="13">
        <v>2025</v>
      </c>
      <c r="N328" s="13">
        <v>5</v>
      </c>
      <c r="O328" s="13">
        <v>2025</v>
      </c>
    </row>
    <row r="329" spans="1:15" x14ac:dyDescent="0.35">
      <c r="A329" s="6" t="s">
        <v>55</v>
      </c>
      <c r="B329" s="12" t="s">
        <v>28</v>
      </c>
      <c r="C329" s="12" t="s">
        <v>259</v>
      </c>
      <c r="D329" s="3">
        <v>68.38</v>
      </c>
      <c r="E329" s="3">
        <v>1.83</v>
      </c>
      <c r="F329" s="13">
        <v>56</v>
      </c>
      <c r="G329" s="3">
        <v>1.2210714285714286</v>
      </c>
      <c r="H329" s="14">
        <v>0.5</v>
      </c>
      <c r="I329" s="3">
        <v>2.27</v>
      </c>
      <c r="J329" s="3">
        <v>136.76</v>
      </c>
      <c r="K329" s="13">
        <v>4</v>
      </c>
      <c r="L329" s="13">
        <v>5</v>
      </c>
      <c r="M329" s="13">
        <v>2025</v>
      </c>
      <c r="N329" s="13">
        <v>5</v>
      </c>
      <c r="O329" s="13">
        <v>2025</v>
      </c>
    </row>
    <row r="330" spans="1:15" x14ac:dyDescent="0.35">
      <c r="A330" s="6" t="s">
        <v>55</v>
      </c>
      <c r="B330" s="12" t="s">
        <v>28</v>
      </c>
      <c r="C330" s="12" t="s">
        <v>260</v>
      </c>
      <c r="D330" s="3">
        <v>311.95</v>
      </c>
      <c r="E330" s="3">
        <v>8.35</v>
      </c>
      <c r="F330" s="13">
        <v>140</v>
      </c>
      <c r="G330" s="3">
        <v>2.2282142857142855</v>
      </c>
      <c r="H330" s="14">
        <v>2</v>
      </c>
      <c r="I330" s="3">
        <v>9.09</v>
      </c>
      <c r="J330" s="3">
        <v>155.97499999999999</v>
      </c>
      <c r="K330" s="13">
        <v>4</v>
      </c>
      <c r="L330" s="13">
        <v>5</v>
      </c>
      <c r="M330" s="13">
        <v>2025</v>
      </c>
      <c r="N330" s="13">
        <v>5</v>
      </c>
      <c r="O330" s="13">
        <v>2025</v>
      </c>
    </row>
    <row r="331" spans="1:15" x14ac:dyDescent="0.35">
      <c r="A331" s="6" t="s">
        <v>55</v>
      </c>
      <c r="B331" s="12" t="s">
        <v>26</v>
      </c>
      <c r="C331" s="12" t="s">
        <v>261</v>
      </c>
      <c r="D331" s="3">
        <v>1431.47</v>
      </c>
      <c r="E331" s="3">
        <v>38.33</v>
      </c>
      <c r="F331" s="13">
        <v>632</v>
      </c>
      <c r="G331" s="3">
        <v>2.2649841772151897</v>
      </c>
      <c r="H331" s="14">
        <v>8</v>
      </c>
      <c r="I331" s="3">
        <v>36.36</v>
      </c>
      <c r="J331" s="3">
        <v>178.93375</v>
      </c>
      <c r="K331" s="13">
        <v>4</v>
      </c>
      <c r="L331" s="13">
        <v>5</v>
      </c>
      <c r="M331" s="13">
        <v>2025</v>
      </c>
      <c r="N331" s="13">
        <v>5</v>
      </c>
      <c r="O331" s="13">
        <v>2025</v>
      </c>
    </row>
    <row r="332" spans="1:15" x14ac:dyDescent="0.35">
      <c r="A332" s="6" t="s">
        <v>55</v>
      </c>
      <c r="B332" s="12" t="s">
        <v>26</v>
      </c>
      <c r="C332" s="12" t="s">
        <v>262</v>
      </c>
      <c r="D332" s="3">
        <v>3534.12</v>
      </c>
      <c r="E332" s="3">
        <v>94.62</v>
      </c>
      <c r="F332" s="13">
        <v>938</v>
      </c>
      <c r="G332" s="3">
        <v>3.7677185501066095</v>
      </c>
      <c r="H332" s="14">
        <v>20.5</v>
      </c>
      <c r="I332" s="3">
        <v>93.18</v>
      </c>
      <c r="J332" s="3">
        <v>172.39609756097559</v>
      </c>
      <c r="K332" s="13">
        <v>4</v>
      </c>
      <c r="L332" s="13">
        <v>5</v>
      </c>
      <c r="M332" s="13">
        <v>2025</v>
      </c>
      <c r="N332" s="13">
        <v>5</v>
      </c>
      <c r="O332" s="13">
        <v>2025</v>
      </c>
    </row>
    <row r="333" spans="1:15" x14ac:dyDescent="0.35">
      <c r="A333" s="6" t="s">
        <v>55</v>
      </c>
      <c r="B333" s="12" t="s">
        <v>39</v>
      </c>
      <c r="C333" s="12" t="s">
        <v>263</v>
      </c>
      <c r="D333" s="3">
        <v>0</v>
      </c>
      <c r="E333" s="3">
        <v>0</v>
      </c>
      <c r="F333" s="13">
        <v>0</v>
      </c>
      <c r="G333" s="3">
        <v>0</v>
      </c>
      <c r="H333" s="14">
        <v>0</v>
      </c>
      <c r="I333" s="3">
        <v>0</v>
      </c>
      <c r="J333" s="3">
        <v>0</v>
      </c>
      <c r="K333" s="13">
        <v>4</v>
      </c>
      <c r="L333" s="13">
        <v>5</v>
      </c>
      <c r="M333" s="13">
        <v>2025</v>
      </c>
      <c r="N333" s="13">
        <v>5</v>
      </c>
      <c r="O333" s="13">
        <v>2025</v>
      </c>
    </row>
    <row r="334" spans="1:15" x14ac:dyDescent="0.35">
      <c r="A334" s="6" t="s">
        <v>55</v>
      </c>
      <c r="B334" s="12" t="s">
        <v>39</v>
      </c>
      <c r="C334" s="12" t="s">
        <v>264</v>
      </c>
      <c r="D334" s="3">
        <v>58.53</v>
      </c>
      <c r="E334" s="3">
        <v>1.57</v>
      </c>
      <c r="F334" s="13">
        <v>57</v>
      </c>
      <c r="G334" s="3">
        <v>1.026842105263158</v>
      </c>
      <c r="H334" s="14">
        <v>0.5</v>
      </c>
      <c r="I334" s="3">
        <v>2.27</v>
      </c>
      <c r="J334" s="3">
        <v>117.06</v>
      </c>
      <c r="K334" s="13">
        <v>4</v>
      </c>
      <c r="L334" s="13">
        <v>5</v>
      </c>
      <c r="M334" s="13">
        <v>2025</v>
      </c>
      <c r="N334" s="13">
        <v>5</v>
      </c>
      <c r="O334" s="13">
        <v>2025</v>
      </c>
    </row>
    <row r="335" spans="1:15" x14ac:dyDescent="0.35">
      <c r="A335" s="6" t="s">
        <v>55</v>
      </c>
      <c r="B335" s="12" t="s">
        <v>39</v>
      </c>
      <c r="C335" s="12" t="s">
        <v>265</v>
      </c>
      <c r="D335" s="3">
        <v>142.27000000000001</v>
      </c>
      <c r="E335" s="3">
        <v>3.81</v>
      </c>
      <c r="F335" s="13">
        <v>23</v>
      </c>
      <c r="G335" s="3">
        <v>6.1856521739130441</v>
      </c>
      <c r="H335" s="14">
        <v>1</v>
      </c>
      <c r="I335" s="3">
        <v>4.55</v>
      </c>
      <c r="J335" s="3">
        <v>142.27000000000001</v>
      </c>
      <c r="K335" s="13">
        <v>4</v>
      </c>
      <c r="L335" s="13">
        <v>5</v>
      </c>
      <c r="M335" s="13">
        <v>2025</v>
      </c>
      <c r="N335" s="13">
        <v>5</v>
      </c>
      <c r="O335" s="13">
        <v>2025</v>
      </c>
    </row>
    <row r="336" spans="1:15" x14ac:dyDescent="0.35">
      <c r="A336" s="6" t="s">
        <v>55</v>
      </c>
      <c r="B336" s="12" t="s">
        <v>26</v>
      </c>
      <c r="C336" s="12" t="s">
        <v>266</v>
      </c>
      <c r="D336" s="3">
        <v>200.8</v>
      </c>
      <c r="E336" s="3">
        <v>5.38</v>
      </c>
      <c r="F336" s="13">
        <v>80</v>
      </c>
      <c r="G336" s="3">
        <v>2.5100000000000002</v>
      </c>
      <c r="H336" s="14">
        <v>1.5</v>
      </c>
      <c r="I336" s="3">
        <v>6.82</v>
      </c>
      <c r="J336" s="3">
        <v>133.86666666666667</v>
      </c>
      <c r="K336" s="13">
        <v>4</v>
      </c>
      <c r="L336" s="13">
        <v>5</v>
      </c>
      <c r="M336" s="13">
        <v>2025</v>
      </c>
      <c r="N336" s="13">
        <v>5</v>
      </c>
      <c r="O336" s="13">
        <v>2025</v>
      </c>
    </row>
    <row r="337" spans="1:15" x14ac:dyDescent="0.35">
      <c r="A337" s="6" t="s">
        <v>55</v>
      </c>
      <c r="B337" s="12" t="s">
        <v>26</v>
      </c>
      <c r="C337" s="12" t="s">
        <v>267</v>
      </c>
      <c r="D337" s="3">
        <v>3734.92</v>
      </c>
      <c r="E337" s="3">
        <v>100</v>
      </c>
      <c r="F337" s="13">
        <v>1018</v>
      </c>
      <c r="G337" s="3">
        <v>3.6688801571709235</v>
      </c>
      <c r="H337" s="14">
        <v>22</v>
      </c>
      <c r="I337" s="3">
        <v>100</v>
      </c>
      <c r="J337" s="3">
        <v>169.76909090909092</v>
      </c>
      <c r="K337" s="13">
        <v>4</v>
      </c>
      <c r="L337" s="13">
        <v>5</v>
      </c>
      <c r="M337" s="13">
        <v>2025</v>
      </c>
      <c r="N337" s="13">
        <v>5</v>
      </c>
      <c r="O337" s="13">
        <v>2025</v>
      </c>
    </row>
    <row r="338" spans="1:15" x14ac:dyDescent="0.35">
      <c r="A338" s="6" t="s">
        <v>56</v>
      </c>
      <c r="B338" s="12" t="s">
        <v>10</v>
      </c>
      <c r="C338" s="12" t="s">
        <v>240</v>
      </c>
      <c r="D338" s="3">
        <v>445.7</v>
      </c>
      <c r="E338" s="3">
        <v>11.31</v>
      </c>
      <c r="F338" s="13">
        <v>76</v>
      </c>
      <c r="G338" s="3">
        <v>5.8644736842105258</v>
      </c>
      <c r="H338" s="14">
        <v>2</v>
      </c>
      <c r="I338" s="3">
        <v>8.89</v>
      </c>
      <c r="J338" s="3">
        <v>222.85</v>
      </c>
      <c r="K338" s="13">
        <v>27</v>
      </c>
      <c r="L338" s="13">
        <v>4</v>
      </c>
      <c r="M338" s="13">
        <v>2025</v>
      </c>
      <c r="N338" s="13">
        <v>4</v>
      </c>
      <c r="O338" s="13">
        <v>2025</v>
      </c>
    </row>
    <row r="339" spans="1:15" x14ac:dyDescent="0.35">
      <c r="A339" s="6" t="s">
        <v>56</v>
      </c>
      <c r="B339" s="12" t="s">
        <v>10</v>
      </c>
      <c r="C339" s="12" t="s">
        <v>241</v>
      </c>
      <c r="D339" s="3">
        <v>71.75</v>
      </c>
      <c r="E339" s="3">
        <v>1.82</v>
      </c>
      <c r="F339" s="13">
        <v>8</v>
      </c>
      <c r="G339" s="3">
        <v>8.96875</v>
      </c>
      <c r="H339" s="14">
        <v>0.5</v>
      </c>
      <c r="I339" s="3">
        <v>2.2200000000000002</v>
      </c>
      <c r="J339" s="3">
        <v>143.5</v>
      </c>
      <c r="K339" s="13">
        <v>27</v>
      </c>
      <c r="L339" s="13">
        <v>4</v>
      </c>
      <c r="M339" s="13">
        <v>2025</v>
      </c>
      <c r="N339" s="13">
        <v>4</v>
      </c>
      <c r="O339" s="13">
        <v>2025</v>
      </c>
    </row>
    <row r="340" spans="1:15" x14ac:dyDescent="0.35">
      <c r="A340" s="6" t="s">
        <v>56</v>
      </c>
      <c r="B340" s="12" t="s">
        <v>10</v>
      </c>
      <c r="C340" s="12" t="s">
        <v>242</v>
      </c>
      <c r="D340" s="3">
        <v>74.56</v>
      </c>
      <c r="E340" s="3">
        <v>1.89</v>
      </c>
      <c r="F340" s="13">
        <v>12</v>
      </c>
      <c r="G340" s="3">
        <v>6.2133333333333338</v>
      </c>
      <c r="H340" s="14">
        <v>0.5</v>
      </c>
      <c r="I340" s="3">
        <v>2.2200000000000002</v>
      </c>
      <c r="J340" s="3">
        <v>149.12</v>
      </c>
      <c r="K340" s="13">
        <v>27</v>
      </c>
      <c r="L340" s="13">
        <v>4</v>
      </c>
      <c r="M340" s="13">
        <v>2025</v>
      </c>
      <c r="N340" s="13">
        <v>4</v>
      </c>
      <c r="O340" s="13">
        <v>2025</v>
      </c>
    </row>
    <row r="341" spans="1:15" x14ac:dyDescent="0.35">
      <c r="A341" s="6" t="s">
        <v>56</v>
      </c>
      <c r="B341" s="12" t="s">
        <v>10</v>
      </c>
      <c r="C341" s="12" t="s">
        <v>243</v>
      </c>
      <c r="D341" s="3">
        <v>243.95</v>
      </c>
      <c r="E341" s="3">
        <v>6.19</v>
      </c>
      <c r="F341" s="13">
        <v>31</v>
      </c>
      <c r="G341" s="3">
        <v>7.8693548387096772</v>
      </c>
      <c r="H341" s="14">
        <v>1</v>
      </c>
      <c r="I341" s="3">
        <v>4.4400000000000004</v>
      </c>
      <c r="J341" s="3">
        <v>243.95</v>
      </c>
      <c r="K341" s="13">
        <v>27</v>
      </c>
      <c r="L341" s="13">
        <v>4</v>
      </c>
      <c r="M341" s="13">
        <v>2025</v>
      </c>
      <c r="N341" s="13">
        <v>4</v>
      </c>
      <c r="O341" s="13">
        <v>2025</v>
      </c>
    </row>
    <row r="342" spans="1:15" x14ac:dyDescent="0.35">
      <c r="A342" s="6" t="s">
        <v>56</v>
      </c>
      <c r="B342" s="12" t="s">
        <v>10</v>
      </c>
      <c r="C342" s="12" t="s">
        <v>244</v>
      </c>
      <c r="D342" s="3">
        <v>284.5</v>
      </c>
      <c r="E342" s="3">
        <v>7.22</v>
      </c>
      <c r="F342" s="13">
        <v>32</v>
      </c>
      <c r="G342" s="3">
        <v>8.890625</v>
      </c>
      <c r="H342" s="14">
        <v>2</v>
      </c>
      <c r="I342" s="3">
        <v>8.89</v>
      </c>
      <c r="J342" s="3">
        <v>142.25</v>
      </c>
      <c r="K342" s="13">
        <v>27</v>
      </c>
      <c r="L342" s="13">
        <v>4</v>
      </c>
      <c r="M342" s="13">
        <v>2025</v>
      </c>
      <c r="N342" s="13">
        <v>4</v>
      </c>
      <c r="O342" s="13">
        <v>2025</v>
      </c>
    </row>
    <row r="343" spans="1:15" x14ac:dyDescent="0.35">
      <c r="A343" s="6" t="s">
        <v>56</v>
      </c>
      <c r="B343" s="12" t="s">
        <v>10</v>
      </c>
      <c r="C343" s="12" t="s">
        <v>245</v>
      </c>
      <c r="D343" s="3">
        <v>63</v>
      </c>
      <c r="E343" s="3">
        <v>1.6</v>
      </c>
      <c r="F343" s="13">
        <v>6</v>
      </c>
      <c r="G343" s="3">
        <v>10.5</v>
      </c>
      <c r="H343" s="14">
        <v>0.5</v>
      </c>
      <c r="I343" s="3">
        <v>2.2200000000000002</v>
      </c>
      <c r="J343" s="3">
        <v>126</v>
      </c>
      <c r="K343" s="13">
        <v>27</v>
      </c>
      <c r="L343" s="13">
        <v>4</v>
      </c>
      <c r="M343" s="13">
        <v>2025</v>
      </c>
      <c r="N343" s="13">
        <v>4</v>
      </c>
      <c r="O343" s="13">
        <v>2025</v>
      </c>
    </row>
    <row r="344" spans="1:15" x14ac:dyDescent="0.35">
      <c r="A344" s="6" t="s">
        <v>56</v>
      </c>
      <c r="B344" s="12" t="s">
        <v>10</v>
      </c>
      <c r="C344" s="12" t="s">
        <v>246</v>
      </c>
      <c r="D344" s="3">
        <v>141.44</v>
      </c>
      <c r="E344" s="3">
        <v>3.59</v>
      </c>
      <c r="F344" s="13">
        <v>18</v>
      </c>
      <c r="G344" s="3">
        <v>7.8577777777777778</v>
      </c>
      <c r="H344" s="14">
        <v>1</v>
      </c>
      <c r="I344" s="3">
        <v>4.4400000000000004</v>
      </c>
      <c r="J344" s="3">
        <v>141.44</v>
      </c>
      <c r="K344" s="13">
        <v>27</v>
      </c>
      <c r="L344" s="13">
        <v>4</v>
      </c>
      <c r="M344" s="13">
        <v>2025</v>
      </c>
      <c r="N344" s="13">
        <v>4</v>
      </c>
      <c r="O344" s="13">
        <v>2025</v>
      </c>
    </row>
    <row r="345" spans="1:15" x14ac:dyDescent="0.35">
      <c r="A345" s="6" t="s">
        <v>56</v>
      </c>
      <c r="B345" s="12" t="s">
        <v>10</v>
      </c>
      <c r="C345" s="12" t="s">
        <v>247</v>
      </c>
      <c r="D345" s="3">
        <v>275.2</v>
      </c>
      <c r="E345" s="3">
        <v>6.99</v>
      </c>
      <c r="F345" s="13">
        <v>54</v>
      </c>
      <c r="G345" s="3">
        <v>5.0962962962962957</v>
      </c>
      <c r="H345" s="14">
        <v>1.5</v>
      </c>
      <c r="I345" s="3">
        <v>6.67</v>
      </c>
      <c r="J345" s="3">
        <v>183.46666666666667</v>
      </c>
      <c r="K345" s="13">
        <v>27</v>
      </c>
      <c r="L345" s="13">
        <v>4</v>
      </c>
      <c r="M345" s="13">
        <v>2025</v>
      </c>
      <c r="N345" s="13">
        <v>4</v>
      </c>
      <c r="O345" s="13">
        <v>2025</v>
      </c>
    </row>
    <row r="346" spans="1:15" x14ac:dyDescent="0.35">
      <c r="A346" s="6" t="s">
        <v>56</v>
      </c>
      <c r="B346" s="12" t="s">
        <v>10</v>
      </c>
      <c r="C346" s="12" t="s">
        <v>248</v>
      </c>
      <c r="D346" s="3">
        <v>226.25</v>
      </c>
      <c r="E346" s="3">
        <v>5.74</v>
      </c>
      <c r="F346" s="13">
        <v>28</v>
      </c>
      <c r="G346" s="3">
        <v>8.0803571428571423</v>
      </c>
      <c r="H346" s="14">
        <v>1</v>
      </c>
      <c r="I346" s="3">
        <v>4.4400000000000004</v>
      </c>
      <c r="J346" s="3">
        <v>226.25</v>
      </c>
      <c r="K346" s="13">
        <v>27</v>
      </c>
      <c r="L346" s="13">
        <v>4</v>
      </c>
      <c r="M346" s="13">
        <v>2025</v>
      </c>
      <c r="N346" s="13">
        <v>4</v>
      </c>
      <c r="O346" s="13">
        <v>2025</v>
      </c>
    </row>
    <row r="347" spans="1:15" x14ac:dyDescent="0.35">
      <c r="A347" s="6" t="s">
        <v>56</v>
      </c>
      <c r="B347" s="12" t="s">
        <v>10</v>
      </c>
      <c r="C347" s="12" t="s">
        <v>249</v>
      </c>
      <c r="D347" s="3">
        <v>182.38</v>
      </c>
      <c r="E347" s="3">
        <v>4.63</v>
      </c>
      <c r="F347" s="13">
        <v>26</v>
      </c>
      <c r="G347" s="3">
        <v>7.014615384615384</v>
      </c>
      <c r="H347" s="14">
        <v>0.5</v>
      </c>
      <c r="I347" s="3">
        <v>2.2200000000000002</v>
      </c>
      <c r="J347" s="3">
        <v>364.76</v>
      </c>
      <c r="K347" s="13">
        <v>27</v>
      </c>
      <c r="L347" s="13">
        <v>4</v>
      </c>
      <c r="M347" s="13">
        <v>2025</v>
      </c>
      <c r="N347" s="13">
        <v>4</v>
      </c>
      <c r="O347" s="13">
        <v>2025</v>
      </c>
    </row>
    <row r="348" spans="1:15" x14ac:dyDescent="0.35">
      <c r="A348" s="6" t="s">
        <v>56</v>
      </c>
      <c r="B348" s="12" t="s">
        <v>10</v>
      </c>
      <c r="C348" s="12" t="s">
        <v>250</v>
      </c>
      <c r="D348" s="3">
        <v>108</v>
      </c>
      <c r="E348" s="3">
        <v>2.74</v>
      </c>
      <c r="F348" s="13">
        <v>16</v>
      </c>
      <c r="G348" s="3">
        <v>6.75</v>
      </c>
      <c r="H348" s="14">
        <v>0.5</v>
      </c>
      <c r="I348" s="3">
        <v>2.2200000000000002</v>
      </c>
      <c r="J348" s="3">
        <v>216</v>
      </c>
      <c r="K348" s="13">
        <v>27</v>
      </c>
      <c r="L348" s="13">
        <v>4</v>
      </c>
      <c r="M348" s="13">
        <v>2025</v>
      </c>
      <c r="N348" s="13">
        <v>4</v>
      </c>
      <c r="O348" s="13">
        <v>2025</v>
      </c>
    </row>
    <row r="349" spans="1:15" x14ac:dyDescent="0.35">
      <c r="A349" s="6" t="s">
        <v>56</v>
      </c>
      <c r="B349" s="12" t="s">
        <v>10</v>
      </c>
      <c r="C349" s="12" t="s">
        <v>251</v>
      </c>
      <c r="D349" s="3">
        <v>36.5</v>
      </c>
      <c r="E349" s="3">
        <v>0.93</v>
      </c>
      <c r="F349" s="13">
        <v>3</v>
      </c>
      <c r="G349" s="3">
        <v>12.166666666666666</v>
      </c>
      <c r="H349" s="14">
        <v>0.5</v>
      </c>
      <c r="I349" s="3">
        <v>2.2200000000000002</v>
      </c>
      <c r="J349" s="3">
        <v>73</v>
      </c>
      <c r="K349" s="13">
        <v>27</v>
      </c>
      <c r="L349" s="13">
        <v>4</v>
      </c>
      <c r="M349" s="13">
        <v>2025</v>
      </c>
      <c r="N349" s="13">
        <v>4</v>
      </c>
      <c r="O349" s="13">
        <v>2025</v>
      </c>
    </row>
    <row r="350" spans="1:15" x14ac:dyDescent="0.35">
      <c r="A350" s="6" t="s">
        <v>56</v>
      </c>
      <c r="B350" s="12" t="s">
        <v>10</v>
      </c>
      <c r="C350" s="12" t="s">
        <v>252</v>
      </c>
      <c r="D350" s="3">
        <v>93.2</v>
      </c>
      <c r="E350" s="3">
        <v>2.37</v>
      </c>
      <c r="F350" s="13">
        <v>28</v>
      </c>
      <c r="G350" s="3">
        <v>3.3285714285714287</v>
      </c>
      <c r="H350" s="14">
        <v>1</v>
      </c>
      <c r="I350" s="3">
        <v>4.4400000000000004</v>
      </c>
      <c r="J350" s="3">
        <v>93.2</v>
      </c>
      <c r="K350" s="13">
        <v>27</v>
      </c>
      <c r="L350" s="13">
        <v>4</v>
      </c>
      <c r="M350" s="13">
        <v>2025</v>
      </c>
      <c r="N350" s="13">
        <v>4</v>
      </c>
      <c r="O350" s="13">
        <v>2025</v>
      </c>
    </row>
    <row r="351" spans="1:15" x14ac:dyDescent="0.35">
      <c r="A351" s="6" t="s">
        <v>56</v>
      </c>
      <c r="B351" s="12" t="s">
        <v>10</v>
      </c>
      <c r="C351" s="12" t="s">
        <v>253</v>
      </c>
      <c r="D351" s="3">
        <v>38.25</v>
      </c>
      <c r="E351" s="3">
        <v>0.97</v>
      </c>
      <c r="F351" s="13">
        <v>6</v>
      </c>
      <c r="G351" s="3">
        <v>6.375</v>
      </c>
      <c r="H351" s="14">
        <v>0.5</v>
      </c>
      <c r="I351" s="3">
        <v>2.2200000000000002</v>
      </c>
      <c r="J351" s="3">
        <v>76.5</v>
      </c>
      <c r="K351" s="13">
        <v>27</v>
      </c>
      <c r="L351" s="13">
        <v>4</v>
      </c>
      <c r="M351" s="13">
        <v>2025</v>
      </c>
      <c r="N351" s="13">
        <v>4</v>
      </c>
      <c r="O351" s="13">
        <v>2025</v>
      </c>
    </row>
    <row r="352" spans="1:15" x14ac:dyDescent="0.35">
      <c r="A352" s="6" t="s">
        <v>56</v>
      </c>
      <c r="B352" s="12" t="s">
        <v>10</v>
      </c>
      <c r="C352" s="12" t="s">
        <v>254</v>
      </c>
      <c r="D352" s="3">
        <v>0</v>
      </c>
      <c r="E352" s="3">
        <v>0</v>
      </c>
      <c r="F352" s="13">
        <v>0</v>
      </c>
      <c r="G352" s="3">
        <v>0</v>
      </c>
      <c r="H352" s="14">
        <v>0</v>
      </c>
      <c r="I352" s="3">
        <v>0</v>
      </c>
      <c r="J352" s="3">
        <v>0</v>
      </c>
      <c r="K352" s="13">
        <v>27</v>
      </c>
      <c r="L352" s="13">
        <v>4</v>
      </c>
      <c r="M352" s="13">
        <v>2025</v>
      </c>
      <c r="N352" s="13">
        <v>4</v>
      </c>
      <c r="O352" s="13">
        <v>2025</v>
      </c>
    </row>
    <row r="353" spans="1:15" x14ac:dyDescent="0.35">
      <c r="A353" s="6" t="s">
        <v>56</v>
      </c>
      <c r="B353" s="12" t="s">
        <v>26</v>
      </c>
      <c r="C353" s="12" t="s">
        <v>255</v>
      </c>
      <c r="D353" s="3">
        <v>2284.6799999999998</v>
      </c>
      <c r="E353" s="3">
        <v>57.99</v>
      </c>
      <c r="F353" s="13">
        <v>344</v>
      </c>
      <c r="G353" s="3">
        <v>6.6415116279069766</v>
      </c>
      <c r="H353" s="14">
        <v>13</v>
      </c>
      <c r="I353" s="3">
        <v>57.78</v>
      </c>
      <c r="J353" s="3">
        <v>175.74461538461537</v>
      </c>
      <c r="K353" s="13">
        <v>27</v>
      </c>
      <c r="L353" s="13">
        <v>4</v>
      </c>
      <c r="M353" s="13">
        <v>2025</v>
      </c>
      <c r="N353" s="13">
        <v>4</v>
      </c>
      <c r="O353" s="13">
        <v>2025</v>
      </c>
    </row>
    <row r="354" spans="1:15" x14ac:dyDescent="0.35">
      <c r="A354" s="6" t="s">
        <v>56</v>
      </c>
      <c r="B354" s="12" t="s">
        <v>28</v>
      </c>
      <c r="C354" s="12" t="s">
        <v>256</v>
      </c>
      <c r="D354" s="3">
        <v>586.89</v>
      </c>
      <c r="E354" s="3">
        <v>14.9</v>
      </c>
      <c r="F354" s="13">
        <v>229</v>
      </c>
      <c r="G354" s="3">
        <v>2.562838427947598</v>
      </c>
      <c r="H354" s="14">
        <v>3</v>
      </c>
      <c r="I354" s="3">
        <v>13.33</v>
      </c>
      <c r="J354" s="3">
        <v>195.63</v>
      </c>
      <c r="K354" s="13">
        <v>27</v>
      </c>
      <c r="L354" s="13">
        <v>4</v>
      </c>
      <c r="M354" s="13">
        <v>2025</v>
      </c>
      <c r="N354" s="13">
        <v>4</v>
      </c>
      <c r="O354" s="13">
        <v>2025</v>
      </c>
    </row>
    <row r="355" spans="1:15" x14ac:dyDescent="0.35">
      <c r="A355" s="6" t="s">
        <v>56</v>
      </c>
      <c r="B355" s="12" t="s">
        <v>28</v>
      </c>
      <c r="C355" s="12" t="s">
        <v>257</v>
      </c>
      <c r="D355" s="3">
        <v>149.29</v>
      </c>
      <c r="E355" s="3">
        <v>3.79</v>
      </c>
      <c r="F355" s="13">
        <v>41</v>
      </c>
      <c r="G355" s="3">
        <v>3.6412195121951219</v>
      </c>
      <c r="H355" s="14">
        <v>0.5</v>
      </c>
      <c r="I355" s="3">
        <v>2.2200000000000002</v>
      </c>
      <c r="J355" s="3">
        <v>298.58</v>
      </c>
      <c r="K355" s="13">
        <v>27</v>
      </c>
      <c r="L355" s="13">
        <v>4</v>
      </c>
      <c r="M355" s="13">
        <v>2025</v>
      </c>
      <c r="N355" s="13">
        <v>4</v>
      </c>
      <c r="O355" s="13">
        <v>2025</v>
      </c>
    </row>
    <row r="356" spans="1:15" x14ac:dyDescent="0.35">
      <c r="A356" s="6" t="s">
        <v>56</v>
      </c>
      <c r="B356" s="12" t="s">
        <v>28</v>
      </c>
      <c r="C356" s="12" t="s">
        <v>258</v>
      </c>
      <c r="D356" s="3">
        <v>304.25</v>
      </c>
      <c r="E356" s="3">
        <v>7.72</v>
      </c>
      <c r="F356" s="13">
        <v>174</v>
      </c>
      <c r="G356" s="3">
        <v>1.7485632183908046</v>
      </c>
      <c r="H356" s="14">
        <v>2</v>
      </c>
      <c r="I356" s="3">
        <v>8.89</v>
      </c>
      <c r="J356" s="3">
        <v>152.125</v>
      </c>
      <c r="K356" s="13">
        <v>27</v>
      </c>
      <c r="L356" s="13">
        <v>4</v>
      </c>
      <c r="M356" s="13">
        <v>2025</v>
      </c>
      <c r="N356" s="13">
        <v>4</v>
      </c>
      <c r="O356" s="13">
        <v>2025</v>
      </c>
    </row>
    <row r="357" spans="1:15" x14ac:dyDescent="0.35">
      <c r="A357" s="6" t="s">
        <v>56</v>
      </c>
      <c r="B357" s="12" t="s">
        <v>28</v>
      </c>
      <c r="C357" s="12" t="s">
        <v>259</v>
      </c>
      <c r="D357" s="3">
        <v>81.38</v>
      </c>
      <c r="E357" s="3">
        <v>2.0699999999999998</v>
      </c>
      <c r="F357" s="13">
        <v>64</v>
      </c>
      <c r="G357" s="3">
        <v>1.2715624999999999</v>
      </c>
      <c r="H357" s="14">
        <v>0.5</v>
      </c>
      <c r="I357" s="3">
        <v>2.2200000000000002</v>
      </c>
      <c r="J357" s="3">
        <v>162.76</v>
      </c>
      <c r="K357" s="13">
        <v>27</v>
      </c>
      <c r="L357" s="13">
        <v>4</v>
      </c>
      <c r="M357" s="13">
        <v>2025</v>
      </c>
      <c r="N357" s="13">
        <v>4</v>
      </c>
      <c r="O357" s="13">
        <v>2025</v>
      </c>
    </row>
    <row r="358" spans="1:15" x14ac:dyDescent="0.35">
      <c r="A358" s="6" t="s">
        <v>56</v>
      </c>
      <c r="B358" s="12" t="s">
        <v>28</v>
      </c>
      <c r="C358" s="12" t="s">
        <v>260</v>
      </c>
      <c r="D358" s="3">
        <v>297.7</v>
      </c>
      <c r="E358" s="3">
        <v>7.56</v>
      </c>
      <c r="F358" s="13">
        <v>126</v>
      </c>
      <c r="G358" s="3">
        <v>2.3626984126984127</v>
      </c>
      <c r="H358" s="14">
        <v>2</v>
      </c>
      <c r="I358" s="3">
        <v>8.89</v>
      </c>
      <c r="J358" s="3">
        <v>148.85</v>
      </c>
      <c r="K358" s="13">
        <v>27</v>
      </c>
      <c r="L358" s="13">
        <v>4</v>
      </c>
      <c r="M358" s="13">
        <v>2025</v>
      </c>
      <c r="N358" s="13">
        <v>4</v>
      </c>
      <c r="O358" s="13">
        <v>2025</v>
      </c>
    </row>
    <row r="359" spans="1:15" x14ac:dyDescent="0.35">
      <c r="A359" s="6" t="s">
        <v>56</v>
      </c>
      <c r="B359" s="12" t="s">
        <v>26</v>
      </c>
      <c r="C359" s="12" t="s">
        <v>261</v>
      </c>
      <c r="D359" s="3">
        <v>1419.51</v>
      </c>
      <c r="E359" s="3">
        <v>36.03</v>
      </c>
      <c r="F359" s="13">
        <v>634</v>
      </c>
      <c r="G359" s="3">
        <v>2.2389747634069401</v>
      </c>
      <c r="H359" s="14">
        <v>8</v>
      </c>
      <c r="I359" s="3">
        <v>35.56</v>
      </c>
      <c r="J359" s="3">
        <v>177.43875</v>
      </c>
      <c r="K359" s="13">
        <v>27</v>
      </c>
      <c r="L359" s="13">
        <v>4</v>
      </c>
      <c r="M359" s="13">
        <v>2025</v>
      </c>
      <c r="N359" s="13">
        <v>4</v>
      </c>
      <c r="O359" s="13">
        <v>2025</v>
      </c>
    </row>
    <row r="360" spans="1:15" x14ac:dyDescent="0.35">
      <c r="A360" s="6" t="s">
        <v>56</v>
      </c>
      <c r="B360" s="12" t="s">
        <v>26</v>
      </c>
      <c r="C360" s="12" t="s">
        <v>262</v>
      </c>
      <c r="D360" s="3">
        <v>3704.19</v>
      </c>
      <c r="E360" s="3">
        <v>94.02</v>
      </c>
      <c r="F360" s="13">
        <v>978</v>
      </c>
      <c r="G360" s="3">
        <v>3.7875153374233128</v>
      </c>
      <c r="H360" s="14">
        <v>21</v>
      </c>
      <c r="I360" s="3">
        <v>93.33</v>
      </c>
      <c r="J360" s="3">
        <v>176.39000000000001</v>
      </c>
      <c r="K360" s="13">
        <v>27</v>
      </c>
      <c r="L360" s="13">
        <v>4</v>
      </c>
      <c r="M360" s="13">
        <v>2025</v>
      </c>
      <c r="N360" s="13">
        <v>4</v>
      </c>
      <c r="O360" s="13">
        <v>2025</v>
      </c>
    </row>
    <row r="361" spans="1:15" x14ac:dyDescent="0.35">
      <c r="A361" s="6" t="s">
        <v>56</v>
      </c>
      <c r="B361" s="12" t="s">
        <v>39</v>
      </c>
      <c r="C361" s="12" t="s">
        <v>263</v>
      </c>
      <c r="D361" s="3">
        <v>0</v>
      </c>
      <c r="E361" s="3">
        <v>0</v>
      </c>
      <c r="F361" s="13">
        <v>0</v>
      </c>
      <c r="G361" s="3">
        <v>0</v>
      </c>
      <c r="H361" s="14">
        <v>0</v>
      </c>
      <c r="I361" s="3">
        <v>0</v>
      </c>
      <c r="J361" s="3">
        <v>0</v>
      </c>
      <c r="K361" s="13">
        <v>27</v>
      </c>
      <c r="L361" s="13">
        <v>4</v>
      </c>
      <c r="M361" s="13">
        <v>2025</v>
      </c>
      <c r="N361" s="13">
        <v>4</v>
      </c>
      <c r="O361" s="13">
        <v>2025</v>
      </c>
    </row>
    <row r="362" spans="1:15" x14ac:dyDescent="0.35">
      <c r="A362" s="6" t="s">
        <v>56</v>
      </c>
      <c r="B362" s="12" t="s">
        <v>39</v>
      </c>
      <c r="C362" s="12" t="s">
        <v>264</v>
      </c>
      <c r="D362" s="3">
        <v>84.29</v>
      </c>
      <c r="E362" s="3">
        <v>2.14</v>
      </c>
      <c r="F362" s="13">
        <v>81</v>
      </c>
      <c r="G362" s="3">
        <v>1.0406172839506174</v>
      </c>
      <c r="H362" s="14">
        <v>0.5</v>
      </c>
      <c r="I362" s="3">
        <v>2.2200000000000002</v>
      </c>
      <c r="J362" s="3">
        <v>168.58</v>
      </c>
      <c r="K362" s="13">
        <v>27</v>
      </c>
      <c r="L362" s="13">
        <v>4</v>
      </c>
      <c r="M362" s="13">
        <v>2025</v>
      </c>
      <c r="N362" s="13">
        <v>4</v>
      </c>
      <c r="O362" s="13">
        <v>2025</v>
      </c>
    </row>
    <row r="363" spans="1:15" x14ac:dyDescent="0.35">
      <c r="A363" s="6" t="s">
        <v>56</v>
      </c>
      <c r="B363" s="12" t="s">
        <v>39</v>
      </c>
      <c r="C363" s="12" t="s">
        <v>265</v>
      </c>
      <c r="D363" s="3">
        <v>151.38999999999999</v>
      </c>
      <c r="E363" s="3">
        <v>3.84</v>
      </c>
      <c r="F363" s="13">
        <v>31</v>
      </c>
      <c r="G363" s="3">
        <v>4.8835483870967735</v>
      </c>
      <c r="H363" s="14">
        <v>1</v>
      </c>
      <c r="I363" s="3">
        <v>4.4400000000000004</v>
      </c>
      <c r="J363" s="3">
        <v>151.38999999999999</v>
      </c>
      <c r="K363" s="13">
        <v>27</v>
      </c>
      <c r="L363" s="13">
        <v>4</v>
      </c>
      <c r="M363" s="13">
        <v>2025</v>
      </c>
      <c r="N363" s="13">
        <v>4</v>
      </c>
      <c r="O363" s="13">
        <v>2025</v>
      </c>
    </row>
    <row r="364" spans="1:15" x14ac:dyDescent="0.35">
      <c r="A364" s="6" t="s">
        <v>56</v>
      </c>
      <c r="B364" s="12" t="s">
        <v>26</v>
      </c>
      <c r="C364" s="12" t="s">
        <v>266</v>
      </c>
      <c r="D364" s="3">
        <v>235.68</v>
      </c>
      <c r="E364" s="3">
        <v>5.98</v>
      </c>
      <c r="F364" s="13">
        <v>112</v>
      </c>
      <c r="G364" s="3">
        <v>2.1042857142857145</v>
      </c>
      <c r="H364" s="14">
        <v>1.5</v>
      </c>
      <c r="I364" s="3">
        <v>6.67</v>
      </c>
      <c r="J364" s="3">
        <v>157.12</v>
      </c>
      <c r="K364" s="13">
        <v>27</v>
      </c>
      <c r="L364" s="13">
        <v>4</v>
      </c>
      <c r="M364" s="13">
        <v>2025</v>
      </c>
      <c r="N364" s="13">
        <v>4</v>
      </c>
      <c r="O364" s="13">
        <v>2025</v>
      </c>
    </row>
    <row r="365" spans="1:15" x14ac:dyDescent="0.35">
      <c r="A365" s="6" t="s">
        <v>56</v>
      </c>
      <c r="B365" s="12" t="s">
        <v>26</v>
      </c>
      <c r="C365" s="12" t="s">
        <v>267</v>
      </c>
      <c r="D365" s="3">
        <v>3939.87</v>
      </c>
      <c r="E365" s="3">
        <v>100</v>
      </c>
      <c r="F365" s="13">
        <v>1090</v>
      </c>
      <c r="G365" s="3">
        <v>3.6145596330275227</v>
      </c>
      <c r="H365" s="14">
        <v>22.5</v>
      </c>
      <c r="I365" s="3">
        <v>100</v>
      </c>
      <c r="J365" s="3">
        <v>175.10533333333333</v>
      </c>
      <c r="K365" s="13">
        <v>27</v>
      </c>
      <c r="L365" s="13">
        <v>4</v>
      </c>
      <c r="M365" s="13">
        <v>2025</v>
      </c>
      <c r="N365" s="13">
        <v>4</v>
      </c>
      <c r="O365" s="13">
        <v>2025</v>
      </c>
    </row>
    <row r="366" spans="1:15" x14ac:dyDescent="0.35">
      <c r="A366" s="6" t="s">
        <v>57</v>
      </c>
      <c r="B366" s="12" t="s">
        <v>10</v>
      </c>
      <c r="C366" s="12" t="s">
        <v>240</v>
      </c>
      <c r="D366" s="3">
        <v>432.7</v>
      </c>
      <c r="E366" s="3">
        <v>12.22</v>
      </c>
      <c r="F366" s="13">
        <v>68</v>
      </c>
      <c r="G366" s="3">
        <v>6.3632352941176471</v>
      </c>
      <c r="H366" s="14">
        <v>2</v>
      </c>
      <c r="I366" s="3">
        <v>8.89</v>
      </c>
      <c r="J366" s="3">
        <v>216.35</v>
      </c>
      <c r="K366" s="13">
        <v>20</v>
      </c>
      <c r="L366" s="13">
        <v>4</v>
      </c>
      <c r="M366" s="13">
        <v>2025</v>
      </c>
      <c r="N366" s="13">
        <v>4</v>
      </c>
      <c r="O366" s="13">
        <v>2025</v>
      </c>
    </row>
    <row r="367" spans="1:15" x14ac:dyDescent="0.35">
      <c r="A367" s="6" t="s">
        <v>57</v>
      </c>
      <c r="B367" s="12" t="s">
        <v>10</v>
      </c>
      <c r="C367" s="12" t="s">
        <v>241</v>
      </c>
      <c r="D367" s="3">
        <v>60</v>
      </c>
      <c r="E367" s="3">
        <v>1.69</v>
      </c>
      <c r="F367" s="13">
        <v>8</v>
      </c>
      <c r="G367" s="3">
        <v>7.5</v>
      </c>
      <c r="H367" s="14">
        <v>0.5</v>
      </c>
      <c r="I367" s="3">
        <v>2.2200000000000002</v>
      </c>
      <c r="J367" s="3">
        <v>120</v>
      </c>
      <c r="K367" s="13">
        <v>20</v>
      </c>
      <c r="L367" s="13">
        <v>4</v>
      </c>
      <c r="M367" s="13">
        <v>2025</v>
      </c>
      <c r="N367" s="13">
        <v>4</v>
      </c>
      <c r="O367" s="13">
        <v>2025</v>
      </c>
    </row>
    <row r="368" spans="1:15" x14ac:dyDescent="0.35">
      <c r="A368" s="6" t="s">
        <v>57</v>
      </c>
      <c r="B368" s="12" t="s">
        <v>10</v>
      </c>
      <c r="C368" s="12" t="s">
        <v>242</v>
      </c>
      <c r="D368" s="3">
        <v>34.5</v>
      </c>
      <c r="E368" s="3">
        <v>0.97</v>
      </c>
      <c r="F368" s="13">
        <v>6</v>
      </c>
      <c r="G368" s="3">
        <v>5.75</v>
      </c>
      <c r="H368" s="14">
        <v>0.5</v>
      </c>
      <c r="I368" s="3">
        <v>2.2200000000000002</v>
      </c>
      <c r="J368" s="3">
        <v>69</v>
      </c>
      <c r="K368" s="13">
        <v>20</v>
      </c>
      <c r="L368" s="13">
        <v>4</v>
      </c>
      <c r="M368" s="13">
        <v>2025</v>
      </c>
      <c r="N368" s="13">
        <v>4</v>
      </c>
      <c r="O368" s="13">
        <v>2025</v>
      </c>
    </row>
    <row r="369" spans="1:15" x14ac:dyDescent="0.35">
      <c r="A369" s="6" t="s">
        <v>57</v>
      </c>
      <c r="B369" s="12" t="s">
        <v>10</v>
      </c>
      <c r="C369" s="12" t="s">
        <v>243</v>
      </c>
      <c r="D369" s="3">
        <v>129.75</v>
      </c>
      <c r="E369" s="3">
        <v>3.66</v>
      </c>
      <c r="F369" s="13">
        <v>19</v>
      </c>
      <c r="G369" s="3">
        <v>6.8289473684210522</v>
      </c>
      <c r="H369" s="14">
        <v>1</v>
      </c>
      <c r="I369" s="3">
        <v>4.4400000000000004</v>
      </c>
      <c r="J369" s="3">
        <v>129.75</v>
      </c>
      <c r="K369" s="13">
        <v>20</v>
      </c>
      <c r="L369" s="13">
        <v>4</v>
      </c>
      <c r="M369" s="13">
        <v>2025</v>
      </c>
      <c r="N369" s="13">
        <v>4</v>
      </c>
      <c r="O369" s="13">
        <v>2025</v>
      </c>
    </row>
    <row r="370" spans="1:15" x14ac:dyDescent="0.35">
      <c r="A370" s="6" t="s">
        <v>57</v>
      </c>
      <c r="B370" s="12" t="s">
        <v>10</v>
      </c>
      <c r="C370" s="12" t="s">
        <v>244</v>
      </c>
      <c r="D370" s="3">
        <v>167.13</v>
      </c>
      <c r="E370" s="3">
        <v>4.72</v>
      </c>
      <c r="F370" s="13">
        <v>14</v>
      </c>
      <c r="G370" s="3">
        <v>11.937857142857142</v>
      </c>
      <c r="H370" s="14">
        <v>2</v>
      </c>
      <c r="I370" s="3">
        <v>8.89</v>
      </c>
      <c r="J370" s="3">
        <v>83.564999999999998</v>
      </c>
      <c r="K370" s="13">
        <v>20</v>
      </c>
      <c r="L370" s="13">
        <v>4</v>
      </c>
      <c r="M370" s="13">
        <v>2025</v>
      </c>
      <c r="N370" s="13">
        <v>4</v>
      </c>
      <c r="O370" s="13">
        <v>2025</v>
      </c>
    </row>
    <row r="371" spans="1:15" x14ac:dyDescent="0.35">
      <c r="A371" s="6" t="s">
        <v>57</v>
      </c>
      <c r="B371" s="12" t="s">
        <v>10</v>
      </c>
      <c r="C371" s="12" t="s">
        <v>245</v>
      </c>
      <c r="D371" s="3">
        <v>128.06</v>
      </c>
      <c r="E371" s="3">
        <v>3.62</v>
      </c>
      <c r="F371" s="13">
        <v>10</v>
      </c>
      <c r="G371" s="3">
        <v>12.806000000000001</v>
      </c>
      <c r="H371" s="14">
        <v>0.5</v>
      </c>
      <c r="I371" s="3">
        <v>2.2200000000000002</v>
      </c>
      <c r="J371" s="3">
        <v>256.12</v>
      </c>
      <c r="K371" s="13">
        <v>20</v>
      </c>
      <c r="L371" s="13">
        <v>4</v>
      </c>
      <c r="M371" s="13">
        <v>2025</v>
      </c>
      <c r="N371" s="13">
        <v>4</v>
      </c>
      <c r="O371" s="13">
        <v>2025</v>
      </c>
    </row>
    <row r="372" spans="1:15" x14ac:dyDescent="0.35">
      <c r="A372" s="6" t="s">
        <v>57</v>
      </c>
      <c r="B372" s="12" t="s">
        <v>10</v>
      </c>
      <c r="C372" s="12" t="s">
        <v>246</v>
      </c>
      <c r="D372" s="3">
        <v>58.25</v>
      </c>
      <c r="E372" s="3">
        <v>1.64</v>
      </c>
      <c r="F372" s="13">
        <v>7</v>
      </c>
      <c r="G372" s="3">
        <v>8.3214285714285712</v>
      </c>
      <c r="H372" s="14">
        <v>1</v>
      </c>
      <c r="I372" s="3">
        <v>4.4400000000000004</v>
      </c>
      <c r="J372" s="3">
        <v>58.25</v>
      </c>
      <c r="K372" s="13">
        <v>20</v>
      </c>
      <c r="L372" s="13">
        <v>4</v>
      </c>
      <c r="M372" s="13">
        <v>2025</v>
      </c>
      <c r="N372" s="13">
        <v>4</v>
      </c>
      <c r="O372" s="13">
        <v>2025</v>
      </c>
    </row>
    <row r="373" spans="1:15" x14ac:dyDescent="0.35">
      <c r="A373" s="6" t="s">
        <v>57</v>
      </c>
      <c r="B373" s="12" t="s">
        <v>10</v>
      </c>
      <c r="C373" s="12" t="s">
        <v>247</v>
      </c>
      <c r="D373" s="3">
        <v>246.84</v>
      </c>
      <c r="E373" s="3">
        <v>6.97</v>
      </c>
      <c r="F373" s="13">
        <v>57</v>
      </c>
      <c r="G373" s="3">
        <v>4.3305263157894736</v>
      </c>
      <c r="H373" s="14">
        <v>1.5</v>
      </c>
      <c r="I373" s="3">
        <v>6.67</v>
      </c>
      <c r="J373" s="3">
        <v>164.56</v>
      </c>
      <c r="K373" s="13">
        <v>20</v>
      </c>
      <c r="L373" s="13">
        <v>4</v>
      </c>
      <c r="M373" s="13">
        <v>2025</v>
      </c>
      <c r="N373" s="13">
        <v>4</v>
      </c>
      <c r="O373" s="13">
        <v>2025</v>
      </c>
    </row>
    <row r="374" spans="1:15" x14ac:dyDescent="0.35">
      <c r="A374" s="6" t="s">
        <v>57</v>
      </c>
      <c r="B374" s="12" t="s">
        <v>10</v>
      </c>
      <c r="C374" s="12" t="s">
        <v>248</v>
      </c>
      <c r="D374" s="3">
        <v>141.19999999999999</v>
      </c>
      <c r="E374" s="3">
        <v>3.99</v>
      </c>
      <c r="F374" s="13">
        <v>21</v>
      </c>
      <c r="G374" s="3">
        <v>6.723809523809523</v>
      </c>
      <c r="H374" s="14">
        <v>1</v>
      </c>
      <c r="I374" s="3">
        <v>4.4400000000000004</v>
      </c>
      <c r="J374" s="3">
        <v>141.19999999999999</v>
      </c>
      <c r="K374" s="13">
        <v>20</v>
      </c>
      <c r="L374" s="13">
        <v>4</v>
      </c>
      <c r="M374" s="13">
        <v>2025</v>
      </c>
      <c r="N374" s="13">
        <v>4</v>
      </c>
      <c r="O374" s="13">
        <v>2025</v>
      </c>
    </row>
    <row r="375" spans="1:15" x14ac:dyDescent="0.35">
      <c r="A375" s="6" t="s">
        <v>57</v>
      </c>
      <c r="B375" s="12" t="s">
        <v>10</v>
      </c>
      <c r="C375" s="12" t="s">
        <v>249</v>
      </c>
      <c r="D375" s="3">
        <v>67</v>
      </c>
      <c r="E375" s="3">
        <v>1.89</v>
      </c>
      <c r="F375" s="13">
        <v>13</v>
      </c>
      <c r="G375" s="3">
        <v>5.1538461538461542</v>
      </c>
      <c r="H375" s="14">
        <v>0.5</v>
      </c>
      <c r="I375" s="3">
        <v>2.2200000000000002</v>
      </c>
      <c r="J375" s="3">
        <v>134</v>
      </c>
      <c r="K375" s="13">
        <v>20</v>
      </c>
      <c r="L375" s="13">
        <v>4</v>
      </c>
      <c r="M375" s="13">
        <v>2025</v>
      </c>
      <c r="N375" s="13">
        <v>4</v>
      </c>
      <c r="O375" s="13">
        <v>2025</v>
      </c>
    </row>
    <row r="376" spans="1:15" x14ac:dyDescent="0.35">
      <c r="A376" s="6" t="s">
        <v>57</v>
      </c>
      <c r="B376" s="12" t="s">
        <v>10</v>
      </c>
      <c r="C376" s="12" t="s">
        <v>250</v>
      </c>
      <c r="D376" s="3">
        <v>84.25</v>
      </c>
      <c r="E376" s="3">
        <v>2.38</v>
      </c>
      <c r="F376" s="13">
        <v>11</v>
      </c>
      <c r="G376" s="3">
        <v>7.6590909090909092</v>
      </c>
      <c r="H376" s="14">
        <v>0.5</v>
      </c>
      <c r="I376" s="3">
        <v>2.2200000000000002</v>
      </c>
      <c r="J376" s="3">
        <v>168.5</v>
      </c>
      <c r="K376" s="13">
        <v>20</v>
      </c>
      <c r="L376" s="13">
        <v>4</v>
      </c>
      <c r="M376" s="13">
        <v>2025</v>
      </c>
      <c r="N376" s="13">
        <v>4</v>
      </c>
      <c r="O376" s="13">
        <v>2025</v>
      </c>
    </row>
    <row r="377" spans="1:15" x14ac:dyDescent="0.35">
      <c r="A377" s="6" t="s">
        <v>57</v>
      </c>
      <c r="B377" s="12" t="s">
        <v>10</v>
      </c>
      <c r="C377" s="12" t="s">
        <v>251</v>
      </c>
      <c r="D377" s="3">
        <v>50.75</v>
      </c>
      <c r="E377" s="3">
        <v>1.43</v>
      </c>
      <c r="F377" s="13">
        <v>5</v>
      </c>
      <c r="G377" s="3">
        <v>10.15</v>
      </c>
      <c r="H377" s="14">
        <v>0.5</v>
      </c>
      <c r="I377" s="3">
        <v>2.2200000000000002</v>
      </c>
      <c r="J377" s="3">
        <v>101.5</v>
      </c>
      <c r="K377" s="13">
        <v>20</v>
      </c>
      <c r="L377" s="13">
        <v>4</v>
      </c>
      <c r="M377" s="13">
        <v>2025</v>
      </c>
      <c r="N377" s="13">
        <v>4</v>
      </c>
      <c r="O377" s="13">
        <v>2025</v>
      </c>
    </row>
    <row r="378" spans="1:15" x14ac:dyDescent="0.35">
      <c r="A378" s="6" t="s">
        <v>57</v>
      </c>
      <c r="B378" s="12" t="s">
        <v>10</v>
      </c>
      <c r="C378" s="12" t="s">
        <v>252</v>
      </c>
      <c r="D378" s="3">
        <v>93.2</v>
      </c>
      <c r="E378" s="3">
        <v>2.63</v>
      </c>
      <c r="F378" s="13">
        <v>27</v>
      </c>
      <c r="G378" s="3">
        <v>3.4518518518518522</v>
      </c>
      <c r="H378" s="14">
        <v>1</v>
      </c>
      <c r="I378" s="3">
        <v>4.4400000000000004</v>
      </c>
      <c r="J378" s="3">
        <v>93.2</v>
      </c>
      <c r="K378" s="13">
        <v>20</v>
      </c>
      <c r="L378" s="13">
        <v>4</v>
      </c>
      <c r="M378" s="13">
        <v>2025</v>
      </c>
      <c r="N378" s="13">
        <v>4</v>
      </c>
      <c r="O378" s="13">
        <v>2025</v>
      </c>
    </row>
    <row r="379" spans="1:15" x14ac:dyDescent="0.35">
      <c r="A379" s="6" t="s">
        <v>57</v>
      </c>
      <c r="B379" s="12" t="s">
        <v>10</v>
      </c>
      <c r="C379" s="12" t="s">
        <v>253</v>
      </c>
      <c r="D379" s="3">
        <v>40.25</v>
      </c>
      <c r="E379" s="3">
        <v>1.1399999999999999</v>
      </c>
      <c r="F379" s="13">
        <v>6</v>
      </c>
      <c r="G379" s="3">
        <v>6.708333333333333</v>
      </c>
      <c r="H379" s="14">
        <v>0.5</v>
      </c>
      <c r="I379" s="3">
        <v>2.2200000000000002</v>
      </c>
      <c r="J379" s="3">
        <v>80.5</v>
      </c>
      <c r="K379" s="13">
        <v>20</v>
      </c>
      <c r="L379" s="13">
        <v>4</v>
      </c>
      <c r="M379" s="13">
        <v>2025</v>
      </c>
      <c r="N379" s="13">
        <v>4</v>
      </c>
      <c r="O379" s="13">
        <v>2025</v>
      </c>
    </row>
    <row r="380" spans="1:15" x14ac:dyDescent="0.35">
      <c r="A380" s="6" t="s">
        <v>57</v>
      </c>
      <c r="B380" s="12" t="s">
        <v>10</v>
      </c>
      <c r="C380" s="12" t="s">
        <v>254</v>
      </c>
      <c r="D380" s="3">
        <v>0</v>
      </c>
      <c r="E380" s="3">
        <v>0</v>
      </c>
      <c r="F380" s="13">
        <v>0</v>
      </c>
      <c r="G380" s="3">
        <v>0</v>
      </c>
      <c r="H380" s="14">
        <v>0</v>
      </c>
      <c r="I380" s="3">
        <v>0</v>
      </c>
      <c r="J380" s="3">
        <v>0</v>
      </c>
      <c r="K380" s="13">
        <v>20</v>
      </c>
      <c r="L380" s="13">
        <v>4</v>
      </c>
      <c r="M380" s="13">
        <v>2025</v>
      </c>
      <c r="N380" s="13">
        <v>4</v>
      </c>
      <c r="O380" s="13">
        <v>2025</v>
      </c>
    </row>
    <row r="381" spans="1:15" x14ac:dyDescent="0.35">
      <c r="A381" s="6" t="s">
        <v>57</v>
      </c>
      <c r="B381" s="12" t="s">
        <v>26</v>
      </c>
      <c r="C381" s="12" t="s">
        <v>255</v>
      </c>
      <c r="D381" s="3">
        <v>1733.88</v>
      </c>
      <c r="E381" s="3">
        <v>48.96</v>
      </c>
      <c r="F381" s="13">
        <v>272</v>
      </c>
      <c r="G381" s="3">
        <v>6.3745588235294122</v>
      </c>
      <c r="H381" s="14">
        <v>13</v>
      </c>
      <c r="I381" s="3">
        <v>57.78</v>
      </c>
      <c r="J381" s="3">
        <v>133.37538461538463</v>
      </c>
      <c r="K381" s="13">
        <v>20</v>
      </c>
      <c r="L381" s="13">
        <v>4</v>
      </c>
      <c r="M381" s="13">
        <v>2025</v>
      </c>
      <c r="N381" s="13">
        <v>4</v>
      </c>
      <c r="O381" s="13">
        <v>2025</v>
      </c>
    </row>
    <row r="382" spans="1:15" x14ac:dyDescent="0.35">
      <c r="A382" s="6" t="s">
        <v>57</v>
      </c>
      <c r="B382" s="12" t="s">
        <v>28</v>
      </c>
      <c r="C382" s="12" t="s">
        <v>256</v>
      </c>
      <c r="D382" s="3">
        <v>859.26</v>
      </c>
      <c r="E382" s="3">
        <v>24.26</v>
      </c>
      <c r="F382" s="13">
        <v>196</v>
      </c>
      <c r="G382" s="3">
        <v>4.3839795918367344</v>
      </c>
      <c r="H382" s="14">
        <v>3</v>
      </c>
      <c r="I382" s="3">
        <v>13.33</v>
      </c>
      <c r="J382" s="3">
        <v>286.42</v>
      </c>
      <c r="K382" s="13">
        <v>20</v>
      </c>
      <c r="L382" s="13">
        <v>4</v>
      </c>
      <c r="M382" s="13">
        <v>2025</v>
      </c>
      <c r="N382" s="13">
        <v>4</v>
      </c>
      <c r="O382" s="13">
        <v>2025</v>
      </c>
    </row>
    <row r="383" spans="1:15" x14ac:dyDescent="0.35">
      <c r="A383" s="6" t="s">
        <v>57</v>
      </c>
      <c r="B383" s="12" t="s">
        <v>28</v>
      </c>
      <c r="C383" s="12" t="s">
        <v>257</v>
      </c>
      <c r="D383" s="3">
        <v>133.69999999999999</v>
      </c>
      <c r="E383" s="3">
        <v>3.78</v>
      </c>
      <c r="F383" s="13">
        <v>29</v>
      </c>
      <c r="G383" s="3">
        <v>4.6103448275862062</v>
      </c>
      <c r="H383" s="14">
        <v>0.5</v>
      </c>
      <c r="I383" s="3">
        <v>2.2200000000000002</v>
      </c>
      <c r="J383" s="3">
        <v>267.39999999999998</v>
      </c>
      <c r="K383" s="13">
        <v>20</v>
      </c>
      <c r="L383" s="13">
        <v>4</v>
      </c>
      <c r="M383" s="13">
        <v>2025</v>
      </c>
      <c r="N383" s="13">
        <v>4</v>
      </c>
      <c r="O383" s="13">
        <v>2025</v>
      </c>
    </row>
    <row r="384" spans="1:15" x14ac:dyDescent="0.35">
      <c r="A384" s="6" t="s">
        <v>57</v>
      </c>
      <c r="B384" s="12" t="s">
        <v>28</v>
      </c>
      <c r="C384" s="12" t="s">
        <v>258</v>
      </c>
      <c r="D384" s="3">
        <v>286.5</v>
      </c>
      <c r="E384" s="3">
        <v>8.09</v>
      </c>
      <c r="F384" s="13">
        <v>169</v>
      </c>
      <c r="G384" s="3">
        <v>1.6952662721893492</v>
      </c>
      <c r="H384" s="14">
        <v>2</v>
      </c>
      <c r="I384" s="3">
        <v>8.89</v>
      </c>
      <c r="J384" s="3">
        <v>143.25</v>
      </c>
      <c r="K384" s="13">
        <v>20</v>
      </c>
      <c r="L384" s="13">
        <v>4</v>
      </c>
      <c r="M384" s="13">
        <v>2025</v>
      </c>
      <c r="N384" s="13">
        <v>4</v>
      </c>
      <c r="O384" s="13">
        <v>2025</v>
      </c>
    </row>
    <row r="385" spans="1:15" x14ac:dyDescent="0.35">
      <c r="A385" s="6" t="s">
        <v>57</v>
      </c>
      <c r="B385" s="12" t="s">
        <v>28</v>
      </c>
      <c r="C385" s="12" t="s">
        <v>259</v>
      </c>
      <c r="D385" s="3">
        <v>85</v>
      </c>
      <c r="E385" s="3">
        <v>2.4</v>
      </c>
      <c r="F385" s="13">
        <v>55</v>
      </c>
      <c r="G385" s="3">
        <v>1.5454545454545454</v>
      </c>
      <c r="H385" s="14">
        <v>0.5</v>
      </c>
      <c r="I385" s="3">
        <v>2.2200000000000002</v>
      </c>
      <c r="J385" s="3">
        <v>170</v>
      </c>
      <c r="K385" s="13">
        <v>20</v>
      </c>
      <c r="L385" s="13">
        <v>4</v>
      </c>
      <c r="M385" s="13">
        <v>2025</v>
      </c>
      <c r="N385" s="13">
        <v>4</v>
      </c>
      <c r="O385" s="13">
        <v>2025</v>
      </c>
    </row>
    <row r="386" spans="1:15" x14ac:dyDescent="0.35">
      <c r="A386" s="6" t="s">
        <v>57</v>
      </c>
      <c r="B386" s="12" t="s">
        <v>28</v>
      </c>
      <c r="C386" s="12" t="s">
        <v>260</v>
      </c>
      <c r="D386" s="3">
        <v>218.75</v>
      </c>
      <c r="E386" s="3">
        <v>6.18</v>
      </c>
      <c r="F386" s="13">
        <v>112</v>
      </c>
      <c r="G386" s="3">
        <v>1.953125</v>
      </c>
      <c r="H386" s="14">
        <v>2</v>
      </c>
      <c r="I386" s="3">
        <v>8.89</v>
      </c>
      <c r="J386" s="3">
        <v>109.375</v>
      </c>
      <c r="K386" s="13">
        <v>20</v>
      </c>
      <c r="L386" s="13">
        <v>4</v>
      </c>
      <c r="M386" s="13">
        <v>2025</v>
      </c>
      <c r="N386" s="13">
        <v>4</v>
      </c>
      <c r="O386" s="13">
        <v>2025</v>
      </c>
    </row>
    <row r="387" spans="1:15" x14ac:dyDescent="0.35">
      <c r="A387" s="6" t="s">
        <v>57</v>
      </c>
      <c r="B387" s="12" t="s">
        <v>26</v>
      </c>
      <c r="C387" s="12" t="s">
        <v>261</v>
      </c>
      <c r="D387" s="3">
        <v>1583.21</v>
      </c>
      <c r="E387" s="3">
        <v>44.71</v>
      </c>
      <c r="F387" s="13">
        <v>561</v>
      </c>
      <c r="G387" s="3">
        <v>2.8221212121212123</v>
      </c>
      <c r="H387" s="14">
        <v>8</v>
      </c>
      <c r="I387" s="3">
        <v>35.56</v>
      </c>
      <c r="J387" s="3">
        <v>197.90125</v>
      </c>
      <c r="K387" s="13">
        <v>20</v>
      </c>
      <c r="L387" s="13">
        <v>4</v>
      </c>
      <c r="M387" s="13">
        <v>2025</v>
      </c>
      <c r="N387" s="13">
        <v>4</v>
      </c>
      <c r="O387" s="13">
        <v>2025</v>
      </c>
    </row>
    <row r="388" spans="1:15" x14ac:dyDescent="0.35">
      <c r="A388" s="6" t="s">
        <v>57</v>
      </c>
      <c r="B388" s="12" t="s">
        <v>26</v>
      </c>
      <c r="C388" s="12" t="s">
        <v>262</v>
      </c>
      <c r="D388" s="3">
        <v>3317.09</v>
      </c>
      <c r="E388" s="3">
        <v>93.67</v>
      </c>
      <c r="F388" s="13">
        <v>833</v>
      </c>
      <c r="G388" s="3">
        <v>3.9821008403361344</v>
      </c>
      <c r="H388" s="14">
        <v>21</v>
      </c>
      <c r="I388" s="3">
        <v>93.33</v>
      </c>
      <c r="J388" s="3">
        <v>157.95666666666668</v>
      </c>
      <c r="K388" s="13">
        <v>20</v>
      </c>
      <c r="L388" s="13">
        <v>4</v>
      </c>
      <c r="M388" s="13">
        <v>2025</v>
      </c>
      <c r="N388" s="13">
        <v>4</v>
      </c>
      <c r="O388" s="13">
        <v>2025</v>
      </c>
    </row>
    <row r="389" spans="1:15" x14ac:dyDescent="0.35">
      <c r="A389" s="6" t="s">
        <v>57</v>
      </c>
      <c r="B389" s="12" t="s">
        <v>39</v>
      </c>
      <c r="C389" s="12" t="s">
        <v>263</v>
      </c>
      <c r="D389" s="3">
        <v>0</v>
      </c>
      <c r="E389" s="3">
        <v>0</v>
      </c>
      <c r="F389" s="13">
        <v>0</v>
      </c>
      <c r="G389" s="3">
        <v>0</v>
      </c>
      <c r="H389" s="14">
        <v>0</v>
      </c>
      <c r="I389" s="3">
        <v>0</v>
      </c>
      <c r="J389" s="3">
        <v>0</v>
      </c>
      <c r="K389" s="13">
        <v>20</v>
      </c>
      <c r="L389" s="13">
        <v>4</v>
      </c>
      <c r="M389" s="13">
        <v>2025</v>
      </c>
      <c r="N389" s="13">
        <v>4</v>
      </c>
      <c r="O389" s="13">
        <v>2025</v>
      </c>
    </row>
    <row r="390" spans="1:15" x14ac:dyDescent="0.35">
      <c r="A390" s="6" t="s">
        <v>57</v>
      </c>
      <c r="B390" s="12" t="s">
        <v>39</v>
      </c>
      <c r="C390" s="12" t="s">
        <v>264</v>
      </c>
      <c r="D390" s="3">
        <v>110.31</v>
      </c>
      <c r="E390" s="3">
        <v>3.11</v>
      </c>
      <c r="F390" s="13">
        <v>109</v>
      </c>
      <c r="G390" s="3">
        <v>1.0120183486238532</v>
      </c>
      <c r="H390" s="14">
        <v>0.5</v>
      </c>
      <c r="I390" s="3">
        <v>2.2200000000000002</v>
      </c>
      <c r="J390" s="3">
        <v>220.62</v>
      </c>
      <c r="K390" s="13">
        <v>20</v>
      </c>
      <c r="L390" s="13">
        <v>4</v>
      </c>
      <c r="M390" s="13">
        <v>2025</v>
      </c>
      <c r="N390" s="13">
        <v>4</v>
      </c>
      <c r="O390" s="13">
        <v>2025</v>
      </c>
    </row>
    <row r="391" spans="1:15" x14ac:dyDescent="0.35">
      <c r="A391" s="6" t="s">
        <v>57</v>
      </c>
      <c r="B391" s="12" t="s">
        <v>39</v>
      </c>
      <c r="C391" s="12" t="s">
        <v>265</v>
      </c>
      <c r="D391" s="3">
        <v>113.92</v>
      </c>
      <c r="E391" s="3">
        <v>3.22</v>
      </c>
      <c r="F391" s="13">
        <v>18</v>
      </c>
      <c r="G391" s="3">
        <v>6.3288888888888888</v>
      </c>
      <c r="H391" s="14">
        <v>1</v>
      </c>
      <c r="I391" s="3">
        <v>4.4400000000000004</v>
      </c>
      <c r="J391" s="3">
        <v>113.92</v>
      </c>
      <c r="K391" s="13">
        <v>20</v>
      </c>
      <c r="L391" s="13">
        <v>4</v>
      </c>
      <c r="M391" s="13">
        <v>2025</v>
      </c>
      <c r="N391" s="13">
        <v>4</v>
      </c>
      <c r="O391" s="13">
        <v>2025</v>
      </c>
    </row>
    <row r="392" spans="1:15" x14ac:dyDescent="0.35">
      <c r="A392" s="6" t="s">
        <v>57</v>
      </c>
      <c r="B392" s="12" t="s">
        <v>26</v>
      </c>
      <c r="C392" s="12" t="s">
        <v>266</v>
      </c>
      <c r="D392" s="3">
        <v>224.23</v>
      </c>
      <c r="E392" s="3">
        <v>6.33</v>
      </c>
      <c r="F392" s="13">
        <v>127</v>
      </c>
      <c r="G392" s="3">
        <v>1.7655905511811023</v>
      </c>
      <c r="H392" s="14">
        <v>1.5</v>
      </c>
      <c r="I392" s="3">
        <v>6.67</v>
      </c>
      <c r="J392" s="3">
        <v>149.48666666666665</v>
      </c>
      <c r="K392" s="13">
        <v>20</v>
      </c>
      <c r="L392" s="13">
        <v>4</v>
      </c>
      <c r="M392" s="13">
        <v>2025</v>
      </c>
      <c r="N392" s="13">
        <v>4</v>
      </c>
      <c r="O392" s="13">
        <v>2025</v>
      </c>
    </row>
    <row r="393" spans="1:15" x14ac:dyDescent="0.35">
      <c r="A393" s="6" t="s">
        <v>57</v>
      </c>
      <c r="B393" s="12" t="s">
        <v>26</v>
      </c>
      <c r="C393" s="12" t="s">
        <v>267</v>
      </c>
      <c r="D393" s="3">
        <v>3541.32</v>
      </c>
      <c r="E393" s="3">
        <v>100</v>
      </c>
      <c r="F393" s="13">
        <v>960</v>
      </c>
      <c r="G393" s="3">
        <v>3.6888750000000003</v>
      </c>
      <c r="H393" s="14">
        <v>22.5</v>
      </c>
      <c r="I393" s="3">
        <v>100</v>
      </c>
      <c r="J393" s="3">
        <v>157.392</v>
      </c>
      <c r="K393" s="13">
        <v>20</v>
      </c>
      <c r="L393" s="13">
        <v>4</v>
      </c>
      <c r="M393" s="13">
        <v>2025</v>
      </c>
      <c r="N393" s="13">
        <v>4</v>
      </c>
      <c r="O393" s="13">
        <v>2025</v>
      </c>
    </row>
    <row r="394" spans="1:15" x14ac:dyDescent="0.35">
      <c r="A394" s="6" t="s">
        <v>58</v>
      </c>
      <c r="B394" s="12" t="s">
        <v>10</v>
      </c>
      <c r="C394" s="12" t="s">
        <v>240</v>
      </c>
      <c r="D394" s="3">
        <v>536.20000000000005</v>
      </c>
      <c r="E394" s="3">
        <v>13.21</v>
      </c>
      <c r="F394" s="13">
        <v>87</v>
      </c>
      <c r="G394" s="3">
        <v>6.1632183908045981</v>
      </c>
      <c r="H394" s="14">
        <v>2</v>
      </c>
      <c r="I394" s="3">
        <v>9.09</v>
      </c>
      <c r="J394" s="3">
        <v>268.10000000000002</v>
      </c>
      <c r="K394" s="13">
        <v>13</v>
      </c>
      <c r="L394" s="13">
        <v>4</v>
      </c>
      <c r="M394" s="13">
        <v>2025</v>
      </c>
      <c r="N394" s="13">
        <v>4</v>
      </c>
      <c r="O394" s="13">
        <v>2025</v>
      </c>
    </row>
    <row r="395" spans="1:15" x14ac:dyDescent="0.35">
      <c r="A395" s="6" t="s">
        <v>58</v>
      </c>
      <c r="B395" s="12" t="s">
        <v>10</v>
      </c>
      <c r="C395" s="12" t="s">
        <v>241</v>
      </c>
      <c r="D395" s="3">
        <v>99.75</v>
      </c>
      <c r="E395" s="3">
        <v>2.46</v>
      </c>
      <c r="F395" s="13">
        <v>14</v>
      </c>
      <c r="G395" s="3">
        <v>7.125</v>
      </c>
      <c r="H395" s="14">
        <v>0.5</v>
      </c>
      <c r="I395" s="3">
        <v>2.27</v>
      </c>
      <c r="J395" s="3">
        <v>199.5</v>
      </c>
      <c r="K395" s="13">
        <v>13</v>
      </c>
      <c r="L395" s="13">
        <v>4</v>
      </c>
      <c r="M395" s="13">
        <v>2025</v>
      </c>
      <c r="N395" s="13">
        <v>4</v>
      </c>
      <c r="O395" s="13">
        <v>2025</v>
      </c>
    </row>
    <row r="396" spans="1:15" x14ac:dyDescent="0.35">
      <c r="A396" s="6" t="s">
        <v>58</v>
      </c>
      <c r="B396" s="12" t="s">
        <v>10</v>
      </c>
      <c r="C396" s="12" t="s">
        <v>242</v>
      </c>
      <c r="D396" s="3">
        <v>112</v>
      </c>
      <c r="E396" s="3">
        <v>2.76</v>
      </c>
      <c r="F396" s="13">
        <v>11</v>
      </c>
      <c r="G396" s="3">
        <v>10.181818181818182</v>
      </c>
      <c r="H396" s="14">
        <v>0.5</v>
      </c>
      <c r="I396" s="3">
        <v>2.27</v>
      </c>
      <c r="J396" s="3">
        <v>224</v>
      </c>
      <c r="K396" s="13">
        <v>13</v>
      </c>
      <c r="L396" s="13">
        <v>4</v>
      </c>
      <c r="M396" s="13">
        <v>2025</v>
      </c>
      <c r="N396" s="13">
        <v>4</v>
      </c>
      <c r="O396" s="13">
        <v>2025</v>
      </c>
    </row>
    <row r="397" spans="1:15" x14ac:dyDescent="0.35">
      <c r="A397" s="6" t="s">
        <v>58</v>
      </c>
      <c r="B397" s="12" t="s">
        <v>10</v>
      </c>
      <c r="C397" s="12" t="s">
        <v>243</v>
      </c>
      <c r="D397" s="3">
        <v>264.18</v>
      </c>
      <c r="E397" s="3">
        <v>6.51</v>
      </c>
      <c r="F397" s="13">
        <v>36</v>
      </c>
      <c r="G397" s="3">
        <v>7.3383333333333338</v>
      </c>
      <c r="H397" s="14">
        <v>1</v>
      </c>
      <c r="I397" s="3">
        <v>4.55</v>
      </c>
      <c r="J397" s="3">
        <v>264.18</v>
      </c>
      <c r="K397" s="13">
        <v>13</v>
      </c>
      <c r="L397" s="13">
        <v>4</v>
      </c>
      <c r="M397" s="13">
        <v>2025</v>
      </c>
      <c r="N397" s="13">
        <v>4</v>
      </c>
      <c r="O397" s="13">
        <v>2025</v>
      </c>
    </row>
    <row r="398" spans="1:15" x14ac:dyDescent="0.35">
      <c r="A398" s="6" t="s">
        <v>58</v>
      </c>
      <c r="B398" s="12" t="s">
        <v>10</v>
      </c>
      <c r="C398" s="12" t="s">
        <v>244</v>
      </c>
      <c r="D398" s="3">
        <v>272.75</v>
      </c>
      <c r="E398" s="3">
        <v>6.72</v>
      </c>
      <c r="F398" s="13">
        <v>28</v>
      </c>
      <c r="G398" s="3">
        <v>9.7410714285714288</v>
      </c>
      <c r="H398" s="14">
        <v>2</v>
      </c>
      <c r="I398" s="3">
        <v>9.09</v>
      </c>
      <c r="J398" s="3">
        <v>136.375</v>
      </c>
      <c r="K398" s="13">
        <v>13</v>
      </c>
      <c r="L398" s="13">
        <v>4</v>
      </c>
      <c r="M398" s="13">
        <v>2025</v>
      </c>
      <c r="N398" s="13">
        <v>4</v>
      </c>
      <c r="O398" s="13">
        <v>2025</v>
      </c>
    </row>
    <row r="399" spans="1:15" x14ac:dyDescent="0.35">
      <c r="A399" s="6" t="s">
        <v>58</v>
      </c>
      <c r="B399" s="12" t="s">
        <v>10</v>
      </c>
      <c r="C399" s="12" t="s">
        <v>245</v>
      </c>
      <c r="D399" s="3">
        <v>94.25</v>
      </c>
      <c r="E399" s="3">
        <v>2.3199999999999998</v>
      </c>
      <c r="F399" s="13">
        <v>8</v>
      </c>
      <c r="G399" s="3">
        <v>11.78125</v>
      </c>
      <c r="H399" s="14">
        <v>0.5</v>
      </c>
      <c r="I399" s="3">
        <v>2.27</v>
      </c>
      <c r="J399" s="3">
        <v>188.5</v>
      </c>
      <c r="K399" s="13">
        <v>13</v>
      </c>
      <c r="L399" s="13">
        <v>4</v>
      </c>
      <c r="M399" s="13">
        <v>2025</v>
      </c>
      <c r="N399" s="13">
        <v>4</v>
      </c>
      <c r="O399" s="13">
        <v>2025</v>
      </c>
    </row>
    <row r="400" spans="1:15" x14ac:dyDescent="0.35">
      <c r="A400" s="6" t="s">
        <v>58</v>
      </c>
      <c r="B400" s="12" t="s">
        <v>10</v>
      </c>
      <c r="C400" s="12" t="s">
        <v>246</v>
      </c>
      <c r="D400" s="3">
        <v>156.78</v>
      </c>
      <c r="E400" s="3">
        <v>3.86</v>
      </c>
      <c r="F400" s="13">
        <v>19</v>
      </c>
      <c r="G400" s="3">
        <v>8.2515789473684205</v>
      </c>
      <c r="H400" s="14">
        <v>1</v>
      </c>
      <c r="I400" s="3">
        <v>4.55</v>
      </c>
      <c r="J400" s="3">
        <v>156.78</v>
      </c>
      <c r="K400" s="13">
        <v>13</v>
      </c>
      <c r="L400" s="13">
        <v>4</v>
      </c>
      <c r="M400" s="13">
        <v>2025</v>
      </c>
      <c r="N400" s="13">
        <v>4</v>
      </c>
      <c r="O400" s="13">
        <v>2025</v>
      </c>
    </row>
    <row r="401" spans="1:15" x14ac:dyDescent="0.35">
      <c r="A401" s="6" t="s">
        <v>58</v>
      </c>
      <c r="B401" s="12" t="s">
        <v>10</v>
      </c>
      <c r="C401" s="12" t="s">
        <v>247</v>
      </c>
      <c r="D401" s="3">
        <v>185.92</v>
      </c>
      <c r="E401" s="3">
        <v>4.58</v>
      </c>
      <c r="F401" s="13">
        <v>43</v>
      </c>
      <c r="G401" s="3">
        <v>4.3237209302325574</v>
      </c>
      <c r="H401" s="14">
        <v>1</v>
      </c>
      <c r="I401" s="3">
        <v>4.55</v>
      </c>
      <c r="J401" s="3">
        <v>185.92</v>
      </c>
      <c r="K401" s="13">
        <v>13</v>
      </c>
      <c r="L401" s="13">
        <v>4</v>
      </c>
      <c r="M401" s="13">
        <v>2025</v>
      </c>
      <c r="N401" s="13">
        <v>4</v>
      </c>
      <c r="O401" s="13">
        <v>2025</v>
      </c>
    </row>
    <row r="402" spans="1:15" x14ac:dyDescent="0.35">
      <c r="A402" s="6" t="s">
        <v>58</v>
      </c>
      <c r="B402" s="12" t="s">
        <v>10</v>
      </c>
      <c r="C402" s="12" t="s">
        <v>248</v>
      </c>
      <c r="D402" s="3">
        <v>252.5</v>
      </c>
      <c r="E402" s="3">
        <v>6.22</v>
      </c>
      <c r="F402" s="13">
        <v>31</v>
      </c>
      <c r="G402" s="3">
        <v>8.1451612903225801</v>
      </c>
      <c r="H402" s="14">
        <v>1</v>
      </c>
      <c r="I402" s="3">
        <v>4.55</v>
      </c>
      <c r="J402" s="3">
        <v>252.5</v>
      </c>
      <c r="K402" s="13">
        <v>13</v>
      </c>
      <c r="L402" s="13">
        <v>4</v>
      </c>
      <c r="M402" s="13">
        <v>2025</v>
      </c>
      <c r="N402" s="13">
        <v>4</v>
      </c>
      <c r="O402" s="13">
        <v>2025</v>
      </c>
    </row>
    <row r="403" spans="1:15" x14ac:dyDescent="0.35">
      <c r="A403" s="6" t="s">
        <v>58</v>
      </c>
      <c r="B403" s="12" t="s">
        <v>10</v>
      </c>
      <c r="C403" s="12" t="s">
        <v>249</v>
      </c>
      <c r="D403" s="3">
        <v>79.25</v>
      </c>
      <c r="E403" s="3">
        <v>1.95</v>
      </c>
      <c r="F403" s="13">
        <v>13</v>
      </c>
      <c r="G403" s="3">
        <v>6.0961538461538458</v>
      </c>
      <c r="H403" s="14">
        <v>0.5</v>
      </c>
      <c r="I403" s="3">
        <v>2.27</v>
      </c>
      <c r="J403" s="3">
        <v>158.5</v>
      </c>
      <c r="K403" s="13">
        <v>13</v>
      </c>
      <c r="L403" s="13">
        <v>4</v>
      </c>
      <c r="M403" s="13">
        <v>2025</v>
      </c>
      <c r="N403" s="13">
        <v>4</v>
      </c>
      <c r="O403" s="13">
        <v>2025</v>
      </c>
    </row>
    <row r="404" spans="1:15" x14ac:dyDescent="0.35">
      <c r="A404" s="6" t="s">
        <v>58</v>
      </c>
      <c r="B404" s="12" t="s">
        <v>10</v>
      </c>
      <c r="C404" s="12" t="s">
        <v>250</v>
      </c>
      <c r="D404" s="3">
        <v>48.25</v>
      </c>
      <c r="E404" s="3">
        <v>1.19</v>
      </c>
      <c r="F404" s="13">
        <v>5</v>
      </c>
      <c r="G404" s="3">
        <v>9.65</v>
      </c>
      <c r="H404" s="14">
        <v>0.5</v>
      </c>
      <c r="I404" s="3">
        <v>2.27</v>
      </c>
      <c r="J404" s="3">
        <v>96.5</v>
      </c>
      <c r="K404" s="13">
        <v>13</v>
      </c>
      <c r="L404" s="13">
        <v>4</v>
      </c>
      <c r="M404" s="13">
        <v>2025</v>
      </c>
      <c r="N404" s="13">
        <v>4</v>
      </c>
      <c r="O404" s="13">
        <v>2025</v>
      </c>
    </row>
    <row r="405" spans="1:15" x14ac:dyDescent="0.35">
      <c r="A405" s="6" t="s">
        <v>58</v>
      </c>
      <c r="B405" s="12" t="s">
        <v>10</v>
      </c>
      <c r="C405" s="12" t="s">
        <v>251</v>
      </c>
      <c r="D405" s="3">
        <v>63.75</v>
      </c>
      <c r="E405" s="3">
        <v>1.57</v>
      </c>
      <c r="F405" s="13">
        <v>6</v>
      </c>
      <c r="G405" s="3">
        <v>10.625</v>
      </c>
      <c r="H405" s="14">
        <v>0.5</v>
      </c>
      <c r="I405" s="3">
        <v>2.27</v>
      </c>
      <c r="J405" s="3">
        <v>127.5</v>
      </c>
      <c r="K405" s="13">
        <v>13</v>
      </c>
      <c r="L405" s="13">
        <v>4</v>
      </c>
      <c r="M405" s="13">
        <v>2025</v>
      </c>
      <c r="N405" s="13">
        <v>4</v>
      </c>
      <c r="O405" s="13">
        <v>2025</v>
      </c>
    </row>
    <row r="406" spans="1:15" x14ac:dyDescent="0.35">
      <c r="A406" s="6" t="s">
        <v>58</v>
      </c>
      <c r="B406" s="12" t="s">
        <v>10</v>
      </c>
      <c r="C406" s="12" t="s">
        <v>252</v>
      </c>
      <c r="D406" s="3">
        <v>129.19</v>
      </c>
      <c r="E406" s="3">
        <v>3.18</v>
      </c>
      <c r="F406" s="13">
        <v>40</v>
      </c>
      <c r="G406" s="3">
        <v>3.2297500000000001</v>
      </c>
      <c r="H406" s="14">
        <v>1</v>
      </c>
      <c r="I406" s="3">
        <v>4.55</v>
      </c>
      <c r="J406" s="3">
        <v>129.19</v>
      </c>
      <c r="K406" s="13">
        <v>13</v>
      </c>
      <c r="L406" s="13">
        <v>4</v>
      </c>
      <c r="M406" s="13">
        <v>2025</v>
      </c>
      <c r="N406" s="13">
        <v>4</v>
      </c>
      <c r="O406" s="13">
        <v>2025</v>
      </c>
    </row>
    <row r="407" spans="1:15" x14ac:dyDescent="0.35">
      <c r="A407" s="6" t="s">
        <v>58</v>
      </c>
      <c r="B407" s="12" t="s">
        <v>10</v>
      </c>
      <c r="C407" s="12" t="s">
        <v>253</v>
      </c>
      <c r="D407" s="3">
        <v>10.5</v>
      </c>
      <c r="E407" s="3">
        <v>0.26</v>
      </c>
      <c r="F407" s="13">
        <v>2</v>
      </c>
      <c r="G407" s="3">
        <v>5.25</v>
      </c>
      <c r="H407" s="14">
        <v>0.5</v>
      </c>
      <c r="I407" s="3">
        <v>2.27</v>
      </c>
      <c r="J407" s="3">
        <v>21</v>
      </c>
      <c r="K407" s="13">
        <v>13</v>
      </c>
      <c r="L407" s="13">
        <v>4</v>
      </c>
      <c r="M407" s="13">
        <v>2025</v>
      </c>
      <c r="N407" s="13">
        <v>4</v>
      </c>
      <c r="O407" s="13">
        <v>2025</v>
      </c>
    </row>
    <row r="408" spans="1:15" x14ac:dyDescent="0.35">
      <c r="A408" s="6" t="s">
        <v>58</v>
      </c>
      <c r="B408" s="12" t="s">
        <v>10</v>
      </c>
      <c r="C408" s="12" t="s">
        <v>254</v>
      </c>
      <c r="D408" s="3">
        <v>0</v>
      </c>
      <c r="E408" s="3">
        <v>0</v>
      </c>
      <c r="F408" s="13">
        <v>0</v>
      </c>
      <c r="G408" s="3">
        <v>0</v>
      </c>
      <c r="H408" s="14">
        <v>0</v>
      </c>
      <c r="I408" s="3">
        <v>0</v>
      </c>
      <c r="J408" s="3">
        <v>0</v>
      </c>
      <c r="K408" s="13">
        <v>13</v>
      </c>
      <c r="L408" s="13">
        <v>4</v>
      </c>
      <c r="M408" s="13">
        <v>2025</v>
      </c>
      <c r="N408" s="13">
        <v>4</v>
      </c>
      <c r="O408" s="13">
        <v>2025</v>
      </c>
    </row>
    <row r="409" spans="1:15" x14ac:dyDescent="0.35">
      <c r="A409" s="6" t="s">
        <v>58</v>
      </c>
      <c r="B409" s="12" t="s">
        <v>26</v>
      </c>
      <c r="C409" s="12" t="s">
        <v>255</v>
      </c>
      <c r="D409" s="3">
        <v>2305.27</v>
      </c>
      <c r="E409" s="3">
        <v>56.8</v>
      </c>
      <c r="F409" s="13">
        <v>343</v>
      </c>
      <c r="G409" s="3">
        <v>6.7209037900874637</v>
      </c>
      <c r="H409" s="14">
        <v>12.5</v>
      </c>
      <c r="I409" s="3">
        <v>56.82</v>
      </c>
      <c r="J409" s="3">
        <v>184.42160000000001</v>
      </c>
      <c r="K409" s="13">
        <v>13</v>
      </c>
      <c r="L409" s="13">
        <v>4</v>
      </c>
      <c r="M409" s="13">
        <v>2025</v>
      </c>
      <c r="N409" s="13">
        <v>4</v>
      </c>
      <c r="O409" s="13">
        <v>2025</v>
      </c>
    </row>
    <row r="410" spans="1:15" x14ac:dyDescent="0.35">
      <c r="A410" s="6" t="s">
        <v>58</v>
      </c>
      <c r="B410" s="12" t="s">
        <v>28</v>
      </c>
      <c r="C410" s="12" t="s">
        <v>256</v>
      </c>
      <c r="D410" s="3">
        <v>652.99</v>
      </c>
      <c r="E410" s="3">
        <v>16.09</v>
      </c>
      <c r="F410" s="13">
        <v>225</v>
      </c>
      <c r="G410" s="3">
        <v>2.9021777777777777</v>
      </c>
      <c r="H410" s="14">
        <v>3</v>
      </c>
      <c r="I410" s="3">
        <v>13.64</v>
      </c>
      <c r="J410" s="3">
        <v>217.66333333333333</v>
      </c>
      <c r="K410" s="13">
        <v>13</v>
      </c>
      <c r="L410" s="13">
        <v>4</v>
      </c>
      <c r="M410" s="13">
        <v>2025</v>
      </c>
      <c r="N410" s="13">
        <v>4</v>
      </c>
      <c r="O410" s="13">
        <v>2025</v>
      </c>
    </row>
    <row r="411" spans="1:15" x14ac:dyDescent="0.35">
      <c r="A411" s="6" t="s">
        <v>58</v>
      </c>
      <c r="B411" s="12" t="s">
        <v>28</v>
      </c>
      <c r="C411" s="12" t="s">
        <v>257</v>
      </c>
      <c r="D411" s="3">
        <v>78.75</v>
      </c>
      <c r="E411" s="3">
        <v>1.94</v>
      </c>
      <c r="F411" s="13">
        <v>24</v>
      </c>
      <c r="G411" s="3">
        <v>3.28125</v>
      </c>
      <c r="H411" s="14">
        <v>0.5</v>
      </c>
      <c r="I411" s="3">
        <v>2.27</v>
      </c>
      <c r="J411" s="3">
        <v>157.5</v>
      </c>
      <c r="K411" s="13">
        <v>13</v>
      </c>
      <c r="L411" s="13">
        <v>4</v>
      </c>
      <c r="M411" s="13">
        <v>2025</v>
      </c>
      <c r="N411" s="13">
        <v>4</v>
      </c>
      <c r="O411" s="13">
        <v>2025</v>
      </c>
    </row>
    <row r="412" spans="1:15" x14ac:dyDescent="0.35">
      <c r="A412" s="6" t="s">
        <v>58</v>
      </c>
      <c r="B412" s="12" t="s">
        <v>28</v>
      </c>
      <c r="C412" s="12" t="s">
        <v>258</v>
      </c>
      <c r="D412" s="3">
        <v>314.18</v>
      </c>
      <c r="E412" s="3">
        <v>7.74</v>
      </c>
      <c r="F412" s="13">
        <v>183</v>
      </c>
      <c r="G412" s="3">
        <v>1.7168306010928962</v>
      </c>
      <c r="H412" s="14">
        <v>2</v>
      </c>
      <c r="I412" s="3">
        <v>9.09</v>
      </c>
      <c r="J412" s="3">
        <v>157.09</v>
      </c>
      <c r="K412" s="13">
        <v>13</v>
      </c>
      <c r="L412" s="13">
        <v>4</v>
      </c>
      <c r="M412" s="13">
        <v>2025</v>
      </c>
      <c r="N412" s="13">
        <v>4</v>
      </c>
      <c r="O412" s="13">
        <v>2025</v>
      </c>
    </row>
    <row r="413" spans="1:15" x14ac:dyDescent="0.35">
      <c r="A413" s="6" t="s">
        <v>58</v>
      </c>
      <c r="B413" s="12" t="s">
        <v>28</v>
      </c>
      <c r="C413" s="12" t="s">
        <v>259</v>
      </c>
      <c r="D413" s="3">
        <v>99</v>
      </c>
      <c r="E413" s="3">
        <v>2.44</v>
      </c>
      <c r="F413" s="13">
        <v>76</v>
      </c>
      <c r="G413" s="3">
        <v>1.3026315789473684</v>
      </c>
      <c r="H413" s="14">
        <v>0.5</v>
      </c>
      <c r="I413" s="3">
        <v>2.27</v>
      </c>
      <c r="J413" s="3">
        <v>198</v>
      </c>
      <c r="K413" s="13">
        <v>13</v>
      </c>
      <c r="L413" s="13">
        <v>4</v>
      </c>
      <c r="M413" s="13">
        <v>2025</v>
      </c>
      <c r="N413" s="13">
        <v>4</v>
      </c>
      <c r="O413" s="13">
        <v>2025</v>
      </c>
    </row>
    <row r="414" spans="1:15" x14ac:dyDescent="0.35">
      <c r="A414" s="6" t="s">
        <v>58</v>
      </c>
      <c r="B414" s="12" t="s">
        <v>28</v>
      </c>
      <c r="C414" s="12" t="s">
        <v>260</v>
      </c>
      <c r="D414" s="3">
        <v>340.99</v>
      </c>
      <c r="E414" s="3">
        <v>8.4</v>
      </c>
      <c r="F414" s="13">
        <v>164</v>
      </c>
      <c r="G414" s="3">
        <v>2.0792073170731706</v>
      </c>
      <c r="H414" s="14">
        <v>2</v>
      </c>
      <c r="I414" s="3">
        <v>9.09</v>
      </c>
      <c r="J414" s="3">
        <v>170.495</v>
      </c>
      <c r="K414" s="13">
        <v>13</v>
      </c>
      <c r="L414" s="13">
        <v>4</v>
      </c>
      <c r="M414" s="13">
        <v>2025</v>
      </c>
      <c r="N414" s="13">
        <v>4</v>
      </c>
      <c r="O414" s="13">
        <v>2025</v>
      </c>
    </row>
    <row r="415" spans="1:15" x14ac:dyDescent="0.35">
      <c r="A415" s="6" t="s">
        <v>58</v>
      </c>
      <c r="B415" s="12" t="s">
        <v>26</v>
      </c>
      <c r="C415" s="12" t="s">
        <v>261</v>
      </c>
      <c r="D415" s="3">
        <v>1485.91</v>
      </c>
      <c r="E415" s="3">
        <v>36.61</v>
      </c>
      <c r="F415" s="13">
        <v>672</v>
      </c>
      <c r="G415" s="3">
        <v>2.2111755952380951</v>
      </c>
      <c r="H415" s="14">
        <v>8</v>
      </c>
      <c r="I415" s="3">
        <v>36.36</v>
      </c>
      <c r="J415" s="3">
        <v>185.73875000000001</v>
      </c>
      <c r="K415" s="13">
        <v>13</v>
      </c>
      <c r="L415" s="13">
        <v>4</v>
      </c>
      <c r="M415" s="13">
        <v>2025</v>
      </c>
      <c r="N415" s="13">
        <v>4</v>
      </c>
      <c r="O415" s="13">
        <v>2025</v>
      </c>
    </row>
    <row r="416" spans="1:15" x14ac:dyDescent="0.35">
      <c r="A416" s="6" t="s">
        <v>58</v>
      </c>
      <c r="B416" s="12" t="s">
        <v>26</v>
      </c>
      <c r="C416" s="12" t="s">
        <v>262</v>
      </c>
      <c r="D416" s="3">
        <v>3791.18</v>
      </c>
      <c r="E416" s="3">
        <v>93.4</v>
      </c>
      <c r="F416" s="13">
        <v>1015</v>
      </c>
      <c r="G416" s="3">
        <v>3.735152709359606</v>
      </c>
      <c r="H416" s="14">
        <v>20.5</v>
      </c>
      <c r="I416" s="3">
        <v>93.18</v>
      </c>
      <c r="J416" s="3">
        <v>184.93560975609756</v>
      </c>
      <c r="K416" s="13">
        <v>13</v>
      </c>
      <c r="L416" s="13">
        <v>4</v>
      </c>
      <c r="M416" s="13">
        <v>2025</v>
      </c>
      <c r="N416" s="13">
        <v>4</v>
      </c>
      <c r="O416" s="13">
        <v>2025</v>
      </c>
    </row>
    <row r="417" spans="1:15" x14ac:dyDescent="0.35">
      <c r="A417" s="6" t="s">
        <v>58</v>
      </c>
      <c r="B417" s="12" t="s">
        <v>39</v>
      </c>
      <c r="C417" s="12" t="s">
        <v>263</v>
      </c>
      <c r="D417" s="3">
        <v>0</v>
      </c>
      <c r="E417" s="3">
        <v>0</v>
      </c>
      <c r="F417" s="13">
        <v>0</v>
      </c>
      <c r="G417" s="3">
        <v>0</v>
      </c>
      <c r="H417" s="14">
        <v>0</v>
      </c>
      <c r="I417" s="3">
        <v>0</v>
      </c>
      <c r="J417" s="3">
        <v>0</v>
      </c>
      <c r="K417" s="13">
        <v>13</v>
      </c>
      <c r="L417" s="13">
        <v>4</v>
      </c>
      <c r="M417" s="13">
        <v>2025</v>
      </c>
      <c r="N417" s="13">
        <v>4</v>
      </c>
      <c r="O417" s="13">
        <v>2025</v>
      </c>
    </row>
    <row r="418" spans="1:15" x14ac:dyDescent="0.35">
      <c r="A418" s="6" t="s">
        <v>58</v>
      </c>
      <c r="B418" s="12" t="s">
        <v>39</v>
      </c>
      <c r="C418" s="12" t="s">
        <v>264</v>
      </c>
      <c r="D418" s="3">
        <v>83.41</v>
      </c>
      <c r="E418" s="3">
        <v>2.0499999999999998</v>
      </c>
      <c r="F418" s="13">
        <v>79</v>
      </c>
      <c r="G418" s="3">
        <v>1.0558227848101265</v>
      </c>
      <c r="H418" s="14">
        <v>0.5</v>
      </c>
      <c r="I418" s="3">
        <v>2.27</v>
      </c>
      <c r="J418" s="3">
        <v>166.82</v>
      </c>
      <c r="K418" s="13">
        <v>13</v>
      </c>
      <c r="L418" s="13">
        <v>4</v>
      </c>
      <c r="M418" s="13">
        <v>2025</v>
      </c>
      <c r="N418" s="13">
        <v>4</v>
      </c>
      <c r="O418" s="13">
        <v>2025</v>
      </c>
    </row>
    <row r="419" spans="1:15" x14ac:dyDescent="0.35">
      <c r="A419" s="6" t="s">
        <v>58</v>
      </c>
      <c r="B419" s="12" t="s">
        <v>39</v>
      </c>
      <c r="C419" s="12" t="s">
        <v>265</v>
      </c>
      <c r="D419" s="3">
        <v>184.32</v>
      </c>
      <c r="E419" s="3">
        <v>4.54</v>
      </c>
      <c r="F419" s="13">
        <v>48</v>
      </c>
      <c r="G419" s="3">
        <v>3.84</v>
      </c>
      <c r="H419" s="14">
        <v>1</v>
      </c>
      <c r="I419" s="3">
        <v>4.55</v>
      </c>
      <c r="J419" s="3">
        <v>184.32</v>
      </c>
      <c r="K419" s="13">
        <v>13</v>
      </c>
      <c r="L419" s="13">
        <v>4</v>
      </c>
      <c r="M419" s="13">
        <v>2025</v>
      </c>
      <c r="N419" s="13">
        <v>4</v>
      </c>
      <c r="O419" s="13">
        <v>2025</v>
      </c>
    </row>
    <row r="420" spans="1:15" x14ac:dyDescent="0.35">
      <c r="A420" s="6" t="s">
        <v>58</v>
      </c>
      <c r="B420" s="12" t="s">
        <v>26</v>
      </c>
      <c r="C420" s="12" t="s">
        <v>266</v>
      </c>
      <c r="D420" s="3">
        <v>267.73</v>
      </c>
      <c r="E420" s="3">
        <v>6.6</v>
      </c>
      <c r="F420" s="13">
        <v>127</v>
      </c>
      <c r="G420" s="3">
        <v>2.1081102362204724</v>
      </c>
      <c r="H420" s="14">
        <v>1.5</v>
      </c>
      <c r="I420" s="3">
        <v>6.82</v>
      </c>
      <c r="J420" s="3">
        <v>178.48666666666668</v>
      </c>
      <c r="K420" s="13">
        <v>13</v>
      </c>
      <c r="L420" s="13">
        <v>4</v>
      </c>
      <c r="M420" s="13">
        <v>2025</v>
      </c>
      <c r="N420" s="13">
        <v>4</v>
      </c>
      <c r="O420" s="13">
        <v>2025</v>
      </c>
    </row>
    <row r="421" spans="1:15" x14ac:dyDescent="0.35">
      <c r="A421" s="6" t="s">
        <v>58</v>
      </c>
      <c r="B421" s="12" t="s">
        <v>26</v>
      </c>
      <c r="C421" s="12" t="s">
        <v>267</v>
      </c>
      <c r="D421" s="3">
        <v>4058.91</v>
      </c>
      <c r="E421" s="3">
        <v>100</v>
      </c>
      <c r="F421" s="13">
        <v>1142</v>
      </c>
      <c r="G421" s="3">
        <v>3.5542119089316988</v>
      </c>
      <c r="H421" s="14">
        <v>22</v>
      </c>
      <c r="I421" s="3">
        <v>100</v>
      </c>
      <c r="J421" s="3">
        <v>184.49590909090909</v>
      </c>
      <c r="K421" s="13">
        <v>13</v>
      </c>
      <c r="L421" s="13">
        <v>4</v>
      </c>
      <c r="M421" s="13">
        <v>2025</v>
      </c>
      <c r="N421" s="13">
        <v>4</v>
      </c>
      <c r="O421" s="13">
        <v>2025</v>
      </c>
    </row>
    <row r="422" spans="1:15" x14ac:dyDescent="0.35">
      <c r="A422" s="6" t="s">
        <v>59</v>
      </c>
      <c r="B422" s="12" t="s">
        <v>10</v>
      </c>
      <c r="C422" s="12" t="s">
        <v>240</v>
      </c>
      <c r="D422" s="3">
        <v>358.69</v>
      </c>
      <c r="E422" s="3">
        <v>8.61</v>
      </c>
      <c r="F422" s="13">
        <v>62</v>
      </c>
      <c r="G422" s="3">
        <v>5.7853225806451611</v>
      </c>
      <c r="H422" s="14">
        <v>2</v>
      </c>
      <c r="I422" s="3">
        <v>9.09</v>
      </c>
      <c r="J422" s="3">
        <v>179.345</v>
      </c>
      <c r="K422" s="13">
        <v>6</v>
      </c>
      <c r="L422" s="13">
        <v>4</v>
      </c>
      <c r="M422" s="13">
        <v>2025</v>
      </c>
      <c r="N422" s="13">
        <v>4</v>
      </c>
      <c r="O422" s="13">
        <v>2025</v>
      </c>
    </row>
    <row r="423" spans="1:15" x14ac:dyDescent="0.35">
      <c r="A423" s="6" t="s">
        <v>59</v>
      </c>
      <c r="B423" s="12" t="s">
        <v>10</v>
      </c>
      <c r="C423" s="12" t="s">
        <v>241</v>
      </c>
      <c r="D423" s="3">
        <v>142</v>
      </c>
      <c r="E423" s="3">
        <v>3.41</v>
      </c>
      <c r="F423" s="13">
        <v>11</v>
      </c>
      <c r="G423" s="3">
        <v>12.909090909090908</v>
      </c>
      <c r="H423" s="14">
        <v>0.5</v>
      </c>
      <c r="I423" s="3">
        <v>2.27</v>
      </c>
      <c r="J423" s="3">
        <v>284</v>
      </c>
      <c r="K423" s="13">
        <v>6</v>
      </c>
      <c r="L423" s="13">
        <v>4</v>
      </c>
      <c r="M423" s="13">
        <v>2025</v>
      </c>
      <c r="N423" s="13">
        <v>4</v>
      </c>
      <c r="O423" s="13">
        <v>2025</v>
      </c>
    </row>
    <row r="424" spans="1:15" x14ac:dyDescent="0.35">
      <c r="A424" s="6" t="s">
        <v>59</v>
      </c>
      <c r="B424" s="12" t="s">
        <v>10</v>
      </c>
      <c r="C424" s="12" t="s">
        <v>242</v>
      </c>
      <c r="D424" s="3">
        <v>64</v>
      </c>
      <c r="E424" s="3">
        <v>1.54</v>
      </c>
      <c r="F424" s="13">
        <v>11</v>
      </c>
      <c r="G424" s="3">
        <v>5.8181818181818183</v>
      </c>
      <c r="H424" s="14">
        <v>0.5</v>
      </c>
      <c r="I424" s="3">
        <v>2.27</v>
      </c>
      <c r="J424" s="3">
        <v>128</v>
      </c>
      <c r="K424" s="13">
        <v>6</v>
      </c>
      <c r="L424" s="13">
        <v>4</v>
      </c>
      <c r="M424" s="13">
        <v>2025</v>
      </c>
      <c r="N424" s="13">
        <v>4</v>
      </c>
      <c r="O424" s="13">
        <v>2025</v>
      </c>
    </row>
    <row r="425" spans="1:15" x14ac:dyDescent="0.35">
      <c r="A425" s="6" t="s">
        <v>59</v>
      </c>
      <c r="B425" s="12" t="s">
        <v>10</v>
      </c>
      <c r="C425" s="12" t="s">
        <v>243</v>
      </c>
      <c r="D425" s="3">
        <v>223.33</v>
      </c>
      <c r="E425" s="3">
        <v>5.36</v>
      </c>
      <c r="F425" s="13">
        <v>31</v>
      </c>
      <c r="G425" s="3">
        <v>7.2041935483870976</v>
      </c>
      <c r="H425" s="14">
        <v>1</v>
      </c>
      <c r="I425" s="3">
        <v>4.55</v>
      </c>
      <c r="J425" s="3">
        <v>223.33</v>
      </c>
      <c r="K425" s="13">
        <v>6</v>
      </c>
      <c r="L425" s="13">
        <v>4</v>
      </c>
      <c r="M425" s="13">
        <v>2025</v>
      </c>
      <c r="N425" s="13">
        <v>4</v>
      </c>
      <c r="O425" s="13">
        <v>2025</v>
      </c>
    </row>
    <row r="426" spans="1:15" x14ac:dyDescent="0.35">
      <c r="A426" s="6" t="s">
        <v>59</v>
      </c>
      <c r="B426" s="12" t="s">
        <v>10</v>
      </c>
      <c r="C426" s="12" t="s">
        <v>244</v>
      </c>
      <c r="D426" s="3">
        <v>170.82</v>
      </c>
      <c r="E426" s="3">
        <v>4.0999999999999996</v>
      </c>
      <c r="F426" s="13">
        <v>18</v>
      </c>
      <c r="G426" s="3">
        <v>9.49</v>
      </c>
      <c r="H426" s="14">
        <v>2</v>
      </c>
      <c r="I426" s="3">
        <v>9.09</v>
      </c>
      <c r="J426" s="3">
        <v>85.41</v>
      </c>
      <c r="K426" s="13">
        <v>6</v>
      </c>
      <c r="L426" s="13">
        <v>4</v>
      </c>
      <c r="M426" s="13">
        <v>2025</v>
      </c>
      <c r="N426" s="13">
        <v>4</v>
      </c>
      <c r="O426" s="13">
        <v>2025</v>
      </c>
    </row>
    <row r="427" spans="1:15" x14ac:dyDescent="0.35">
      <c r="A427" s="6" t="s">
        <v>59</v>
      </c>
      <c r="B427" s="12" t="s">
        <v>10</v>
      </c>
      <c r="C427" s="12" t="s">
        <v>245</v>
      </c>
      <c r="D427" s="3">
        <v>122.28</v>
      </c>
      <c r="E427" s="3">
        <v>2.93</v>
      </c>
      <c r="F427" s="13">
        <v>10</v>
      </c>
      <c r="G427" s="3">
        <v>12.228</v>
      </c>
      <c r="H427" s="14">
        <v>0.5</v>
      </c>
      <c r="I427" s="3">
        <v>2.27</v>
      </c>
      <c r="J427" s="3">
        <v>244.56</v>
      </c>
      <c r="K427" s="13">
        <v>6</v>
      </c>
      <c r="L427" s="13">
        <v>4</v>
      </c>
      <c r="M427" s="13">
        <v>2025</v>
      </c>
      <c r="N427" s="13">
        <v>4</v>
      </c>
      <c r="O427" s="13">
        <v>2025</v>
      </c>
    </row>
    <row r="428" spans="1:15" x14ac:dyDescent="0.35">
      <c r="A428" s="6" t="s">
        <v>59</v>
      </c>
      <c r="B428" s="12" t="s">
        <v>10</v>
      </c>
      <c r="C428" s="12" t="s">
        <v>246</v>
      </c>
      <c r="D428" s="3">
        <v>115.05</v>
      </c>
      <c r="E428" s="3">
        <v>2.76</v>
      </c>
      <c r="F428" s="13">
        <v>12</v>
      </c>
      <c r="G428" s="3">
        <v>9.5875000000000004</v>
      </c>
      <c r="H428" s="14">
        <v>1</v>
      </c>
      <c r="I428" s="3">
        <v>4.55</v>
      </c>
      <c r="J428" s="3">
        <v>115.05</v>
      </c>
      <c r="K428" s="13">
        <v>6</v>
      </c>
      <c r="L428" s="13">
        <v>4</v>
      </c>
      <c r="M428" s="13">
        <v>2025</v>
      </c>
      <c r="N428" s="13">
        <v>4</v>
      </c>
      <c r="O428" s="13">
        <v>2025</v>
      </c>
    </row>
    <row r="429" spans="1:15" x14ac:dyDescent="0.35">
      <c r="A429" s="6" t="s">
        <v>59</v>
      </c>
      <c r="B429" s="12" t="s">
        <v>10</v>
      </c>
      <c r="C429" s="12" t="s">
        <v>247</v>
      </c>
      <c r="D429" s="3">
        <v>201.75</v>
      </c>
      <c r="E429" s="3">
        <v>4.84</v>
      </c>
      <c r="F429" s="13">
        <v>43</v>
      </c>
      <c r="G429" s="3">
        <v>4.691860465116279</v>
      </c>
      <c r="H429" s="14">
        <v>1</v>
      </c>
      <c r="I429" s="3">
        <v>4.55</v>
      </c>
      <c r="J429" s="3">
        <v>201.75</v>
      </c>
      <c r="K429" s="13">
        <v>6</v>
      </c>
      <c r="L429" s="13">
        <v>4</v>
      </c>
      <c r="M429" s="13">
        <v>2025</v>
      </c>
      <c r="N429" s="13">
        <v>4</v>
      </c>
      <c r="O429" s="13">
        <v>2025</v>
      </c>
    </row>
    <row r="430" spans="1:15" x14ac:dyDescent="0.35">
      <c r="A430" s="6" t="s">
        <v>59</v>
      </c>
      <c r="B430" s="12" t="s">
        <v>10</v>
      </c>
      <c r="C430" s="12" t="s">
        <v>248</v>
      </c>
      <c r="D430" s="3">
        <v>172.75</v>
      </c>
      <c r="E430" s="3">
        <v>4.1399999999999997</v>
      </c>
      <c r="F430" s="13">
        <v>26</v>
      </c>
      <c r="G430" s="3">
        <v>6.6442307692307692</v>
      </c>
      <c r="H430" s="14">
        <v>1</v>
      </c>
      <c r="I430" s="3">
        <v>4.55</v>
      </c>
      <c r="J430" s="3">
        <v>172.75</v>
      </c>
      <c r="K430" s="13">
        <v>6</v>
      </c>
      <c r="L430" s="13">
        <v>4</v>
      </c>
      <c r="M430" s="13">
        <v>2025</v>
      </c>
      <c r="N430" s="13">
        <v>4</v>
      </c>
      <c r="O430" s="13">
        <v>2025</v>
      </c>
    </row>
    <row r="431" spans="1:15" x14ac:dyDescent="0.35">
      <c r="A431" s="6" t="s">
        <v>59</v>
      </c>
      <c r="B431" s="12" t="s">
        <v>10</v>
      </c>
      <c r="C431" s="12" t="s">
        <v>249</v>
      </c>
      <c r="D431" s="3">
        <v>56.5</v>
      </c>
      <c r="E431" s="3">
        <v>1.36</v>
      </c>
      <c r="F431" s="13">
        <v>10</v>
      </c>
      <c r="G431" s="3">
        <v>5.65</v>
      </c>
      <c r="H431" s="14">
        <v>0.5</v>
      </c>
      <c r="I431" s="3">
        <v>2.27</v>
      </c>
      <c r="J431" s="3">
        <v>113</v>
      </c>
      <c r="K431" s="13">
        <v>6</v>
      </c>
      <c r="L431" s="13">
        <v>4</v>
      </c>
      <c r="M431" s="13">
        <v>2025</v>
      </c>
      <c r="N431" s="13">
        <v>4</v>
      </c>
      <c r="O431" s="13">
        <v>2025</v>
      </c>
    </row>
    <row r="432" spans="1:15" x14ac:dyDescent="0.35">
      <c r="A432" s="6" t="s">
        <v>59</v>
      </c>
      <c r="B432" s="12" t="s">
        <v>10</v>
      </c>
      <c r="C432" s="12" t="s">
        <v>250</v>
      </c>
      <c r="D432" s="3">
        <v>96.5</v>
      </c>
      <c r="E432" s="3">
        <v>2.3199999999999998</v>
      </c>
      <c r="F432" s="13">
        <v>14</v>
      </c>
      <c r="G432" s="3">
        <v>6.8928571428571432</v>
      </c>
      <c r="H432" s="14">
        <v>0.5</v>
      </c>
      <c r="I432" s="3">
        <v>2.27</v>
      </c>
      <c r="J432" s="3">
        <v>193</v>
      </c>
      <c r="K432" s="13">
        <v>6</v>
      </c>
      <c r="L432" s="13">
        <v>4</v>
      </c>
      <c r="M432" s="13">
        <v>2025</v>
      </c>
      <c r="N432" s="13">
        <v>4</v>
      </c>
      <c r="O432" s="13">
        <v>2025</v>
      </c>
    </row>
    <row r="433" spans="1:15" x14ac:dyDescent="0.35">
      <c r="A433" s="6" t="s">
        <v>59</v>
      </c>
      <c r="B433" s="12" t="s">
        <v>10</v>
      </c>
      <c r="C433" s="12" t="s">
        <v>251</v>
      </c>
      <c r="D433" s="3">
        <v>93.25</v>
      </c>
      <c r="E433" s="3">
        <v>2.2400000000000002</v>
      </c>
      <c r="F433" s="13">
        <v>10</v>
      </c>
      <c r="G433" s="3">
        <v>9.3249999999999993</v>
      </c>
      <c r="H433" s="14">
        <v>0.5</v>
      </c>
      <c r="I433" s="3">
        <v>2.27</v>
      </c>
      <c r="J433" s="3">
        <v>186.5</v>
      </c>
      <c r="K433" s="13">
        <v>6</v>
      </c>
      <c r="L433" s="13">
        <v>4</v>
      </c>
      <c r="M433" s="13">
        <v>2025</v>
      </c>
      <c r="N433" s="13">
        <v>4</v>
      </c>
      <c r="O433" s="13">
        <v>2025</v>
      </c>
    </row>
    <row r="434" spans="1:15" x14ac:dyDescent="0.35">
      <c r="A434" s="6" t="s">
        <v>59</v>
      </c>
      <c r="B434" s="12" t="s">
        <v>10</v>
      </c>
      <c r="C434" s="12" t="s">
        <v>252</v>
      </c>
      <c r="D434" s="3">
        <v>155.30000000000001</v>
      </c>
      <c r="E434" s="3">
        <v>3.73</v>
      </c>
      <c r="F434" s="13">
        <v>47</v>
      </c>
      <c r="G434" s="3">
        <v>3.3042553191489366</v>
      </c>
      <c r="H434" s="14">
        <v>1</v>
      </c>
      <c r="I434" s="3">
        <v>4.55</v>
      </c>
      <c r="J434" s="3">
        <v>155.30000000000001</v>
      </c>
      <c r="K434" s="13">
        <v>6</v>
      </c>
      <c r="L434" s="13">
        <v>4</v>
      </c>
      <c r="M434" s="13">
        <v>2025</v>
      </c>
      <c r="N434" s="13">
        <v>4</v>
      </c>
      <c r="O434" s="13">
        <v>2025</v>
      </c>
    </row>
    <row r="435" spans="1:15" x14ac:dyDescent="0.35">
      <c r="A435" s="6" t="s">
        <v>59</v>
      </c>
      <c r="B435" s="12" t="s">
        <v>10</v>
      </c>
      <c r="C435" s="12" t="s">
        <v>253</v>
      </c>
      <c r="D435" s="3">
        <v>29</v>
      </c>
      <c r="E435" s="3">
        <v>0.7</v>
      </c>
      <c r="F435" s="13">
        <v>3</v>
      </c>
      <c r="G435" s="3">
        <v>9.6666666666666661</v>
      </c>
      <c r="H435" s="14">
        <v>0.5</v>
      </c>
      <c r="I435" s="3">
        <v>2.27</v>
      </c>
      <c r="J435" s="3">
        <v>58</v>
      </c>
      <c r="K435" s="13">
        <v>6</v>
      </c>
      <c r="L435" s="13">
        <v>4</v>
      </c>
      <c r="M435" s="13">
        <v>2025</v>
      </c>
      <c r="N435" s="13">
        <v>4</v>
      </c>
      <c r="O435" s="13">
        <v>2025</v>
      </c>
    </row>
    <row r="436" spans="1:15" x14ac:dyDescent="0.35">
      <c r="A436" s="6" t="s">
        <v>59</v>
      </c>
      <c r="B436" s="12" t="s">
        <v>10</v>
      </c>
      <c r="C436" s="12" t="s">
        <v>254</v>
      </c>
      <c r="D436" s="3">
        <v>0</v>
      </c>
      <c r="E436" s="3">
        <v>0</v>
      </c>
      <c r="F436" s="13">
        <v>0</v>
      </c>
      <c r="G436" s="3">
        <v>0</v>
      </c>
      <c r="H436" s="14">
        <v>0</v>
      </c>
      <c r="I436" s="3">
        <v>0</v>
      </c>
      <c r="J436" s="3">
        <v>0</v>
      </c>
      <c r="K436" s="13">
        <v>6</v>
      </c>
      <c r="L436" s="13">
        <v>4</v>
      </c>
      <c r="M436" s="13">
        <v>2025</v>
      </c>
      <c r="N436" s="13">
        <v>4</v>
      </c>
      <c r="O436" s="13">
        <v>2025</v>
      </c>
    </row>
    <row r="437" spans="1:15" x14ac:dyDescent="0.35">
      <c r="A437" s="6" t="s">
        <v>59</v>
      </c>
      <c r="B437" s="12" t="s">
        <v>26</v>
      </c>
      <c r="C437" s="12" t="s">
        <v>255</v>
      </c>
      <c r="D437" s="3">
        <v>2001.22</v>
      </c>
      <c r="E437" s="3">
        <v>48.01</v>
      </c>
      <c r="F437" s="13">
        <v>308</v>
      </c>
      <c r="G437" s="3">
        <v>6.4974675324675326</v>
      </c>
      <c r="H437" s="14">
        <v>12.5</v>
      </c>
      <c r="I437" s="3">
        <v>56.82</v>
      </c>
      <c r="J437" s="3">
        <v>160.0976</v>
      </c>
      <c r="K437" s="13">
        <v>6</v>
      </c>
      <c r="L437" s="13">
        <v>4</v>
      </c>
      <c r="M437" s="13">
        <v>2025</v>
      </c>
      <c r="N437" s="13">
        <v>4</v>
      </c>
      <c r="O437" s="13">
        <v>2025</v>
      </c>
    </row>
    <row r="438" spans="1:15" x14ac:dyDescent="0.35">
      <c r="A438" s="6" t="s">
        <v>59</v>
      </c>
      <c r="B438" s="12" t="s">
        <v>28</v>
      </c>
      <c r="C438" s="12" t="s">
        <v>256</v>
      </c>
      <c r="D438" s="3">
        <v>813.34</v>
      </c>
      <c r="E438" s="3">
        <v>19.510000000000002</v>
      </c>
      <c r="F438" s="13">
        <v>264</v>
      </c>
      <c r="G438" s="3">
        <v>3.0808333333333335</v>
      </c>
      <c r="H438" s="14">
        <v>3</v>
      </c>
      <c r="I438" s="3">
        <v>13.64</v>
      </c>
      <c r="J438" s="3">
        <v>271.11333333333334</v>
      </c>
      <c r="K438" s="13">
        <v>6</v>
      </c>
      <c r="L438" s="13">
        <v>4</v>
      </c>
      <c r="M438" s="13">
        <v>2025</v>
      </c>
      <c r="N438" s="13">
        <v>4</v>
      </c>
      <c r="O438" s="13">
        <v>2025</v>
      </c>
    </row>
    <row r="439" spans="1:15" x14ac:dyDescent="0.35">
      <c r="A439" s="6" t="s">
        <v>59</v>
      </c>
      <c r="B439" s="12" t="s">
        <v>28</v>
      </c>
      <c r="C439" s="12" t="s">
        <v>257</v>
      </c>
      <c r="D439" s="3">
        <v>107.6</v>
      </c>
      <c r="E439" s="3">
        <v>2.58</v>
      </c>
      <c r="F439" s="13">
        <v>26</v>
      </c>
      <c r="G439" s="3">
        <v>4.138461538461538</v>
      </c>
      <c r="H439" s="14">
        <v>0.5</v>
      </c>
      <c r="I439" s="3">
        <v>2.27</v>
      </c>
      <c r="J439" s="3">
        <v>215.2</v>
      </c>
      <c r="K439" s="13">
        <v>6</v>
      </c>
      <c r="L439" s="13">
        <v>4</v>
      </c>
      <c r="M439" s="13">
        <v>2025</v>
      </c>
      <c r="N439" s="13">
        <v>4</v>
      </c>
      <c r="O439" s="13">
        <v>2025</v>
      </c>
    </row>
    <row r="440" spans="1:15" x14ac:dyDescent="0.35">
      <c r="A440" s="6" t="s">
        <v>59</v>
      </c>
      <c r="B440" s="12" t="s">
        <v>28</v>
      </c>
      <c r="C440" s="12" t="s">
        <v>258</v>
      </c>
      <c r="D440" s="3">
        <v>434.95</v>
      </c>
      <c r="E440" s="3">
        <v>10.44</v>
      </c>
      <c r="F440" s="13">
        <v>208</v>
      </c>
      <c r="G440" s="3">
        <v>2.0911057692307691</v>
      </c>
      <c r="H440" s="14">
        <v>2</v>
      </c>
      <c r="I440" s="3">
        <v>9.09</v>
      </c>
      <c r="J440" s="3">
        <v>217.47499999999999</v>
      </c>
      <c r="K440" s="13">
        <v>6</v>
      </c>
      <c r="L440" s="13">
        <v>4</v>
      </c>
      <c r="M440" s="13">
        <v>2025</v>
      </c>
      <c r="N440" s="13">
        <v>4</v>
      </c>
      <c r="O440" s="13">
        <v>2025</v>
      </c>
    </row>
    <row r="441" spans="1:15" x14ac:dyDescent="0.35">
      <c r="A441" s="6" t="s">
        <v>59</v>
      </c>
      <c r="B441" s="12" t="s">
        <v>28</v>
      </c>
      <c r="C441" s="12" t="s">
        <v>259</v>
      </c>
      <c r="D441" s="3">
        <v>66</v>
      </c>
      <c r="E441" s="3">
        <v>1.58</v>
      </c>
      <c r="F441" s="13">
        <v>51</v>
      </c>
      <c r="G441" s="3">
        <v>1.2941176470588236</v>
      </c>
      <c r="H441" s="14">
        <v>0.5</v>
      </c>
      <c r="I441" s="3">
        <v>2.27</v>
      </c>
      <c r="J441" s="3">
        <v>132</v>
      </c>
      <c r="K441" s="13">
        <v>6</v>
      </c>
      <c r="L441" s="13">
        <v>4</v>
      </c>
      <c r="M441" s="13">
        <v>2025</v>
      </c>
      <c r="N441" s="13">
        <v>4</v>
      </c>
      <c r="O441" s="13">
        <v>2025</v>
      </c>
    </row>
    <row r="442" spans="1:15" x14ac:dyDescent="0.35">
      <c r="A442" s="6" t="s">
        <v>59</v>
      </c>
      <c r="B442" s="12" t="s">
        <v>28</v>
      </c>
      <c r="C442" s="12" t="s">
        <v>260</v>
      </c>
      <c r="D442" s="3">
        <v>313.62</v>
      </c>
      <c r="E442" s="3">
        <v>7.52</v>
      </c>
      <c r="F442" s="13">
        <v>146</v>
      </c>
      <c r="G442" s="3">
        <v>2.1480821917808219</v>
      </c>
      <c r="H442" s="14">
        <v>2</v>
      </c>
      <c r="I442" s="3">
        <v>9.09</v>
      </c>
      <c r="J442" s="3">
        <v>156.81</v>
      </c>
      <c r="K442" s="13">
        <v>6</v>
      </c>
      <c r="L442" s="13">
        <v>4</v>
      </c>
      <c r="M442" s="13">
        <v>2025</v>
      </c>
      <c r="N442" s="13">
        <v>4</v>
      </c>
      <c r="O442" s="13">
        <v>2025</v>
      </c>
    </row>
    <row r="443" spans="1:15" x14ac:dyDescent="0.35">
      <c r="A443" s="6" t="s">
        <v>59</v>
      </c>
      <c r="B443" s="12" t="s">
        <v>26</v>
      </c>
      <c r="C443" s="12" t="s">
        <v>261</v>
      </c>
      <c r="D443" s="3">
        <v>1735.51</v>
      </c>
      <c r="E443" s="3">
        <v>41.64</v>
      </c>
      <c r="F443" s="13">
        <v>695</v>
      </c>
      <c r="G443" s="3">
        <v>2.4971366906474821</v>
      </c>
      <c r="H443" s="14">
        <v>8</v>
      </c>
      <c r="I443" s="3">
        <v>36.36</v>
      </c>
      <c r="J443" s="3">
        <v>216.93875</v>
      </c>
      <c r="K443" s="13">
        <v>6</v>
      </c>
      <c r="L443" s="13">
        <v>4</v>
      </c>
      <c r="M443" s="13">
        <v>2025</v>
      </c>
      <c r="N443" s="13">
        <v>4</v>
      </c>
      <c r="O443" s="13">
        <v>2025</v>
      </c>
    </row>
    <row r="444" spans="1:15" x14ac:dyDescent="0.35">
      <c r="A444" s="6" t="s">
        <v>59</v>
      </c>
      <c r="B444" s="12" t="s">
        <v>26</v>
      </c>
      <c r="C444" s="12" t="s">
        <v>262</v>
      </c>
      <c r="D444" s="3">
        <v>3736.73</v>
      </c>
      <c r="E444" s="3">
        <v>89.65</v>
      </c>
      <c r="F444" s="13">
        <v>1003</v>
      </c>
      <c r="G444" s="3">
        <v>3.7255533399800598</v>
      </c>
      <c r="H444" s="14">
        <v>20.5</v>
      </c>
      <c r="I444" s="3">
        <v>93.18</v>
      </c>
      <c r="J444" s="3">
        <v>182.27951219512195</v>
      </c>
      <c r="K444" s="13">
        <v>6</v>
      </c>
      <c r="L444" s="13">
        <v>4</v>
      </c>
      <c r="M444" s="13">
        <v>2025</v>
      </c>
      <c r="N444" s="13">
        <v>4</v>
      </c>
      <c r="O444" s="13">
        <v>2025</v>
      </c>
    </row>
    <row r="445" spans="1:15" x14ac:dyDescent="0.35">
      <c r="A445" s="6" t="s">
        <v>59</v>
      </c>
      <c r="B445" s="12" t="s">
        <v>39</v>
      </c>
      <c r="C445" s="12" t="s">
        <v>263</v>
      </c>
      <c r="D445" s="3">
        <v>0</v>
      </c>
      <c r="E445" s="3">
        <v>0</v>
      </c>
      <c r="F445" s="13">
        <v>0</v>
      </c>
      <c r="G445" s="3">
        <v>0</v>
      </c>
      <c r="H445" s="14">
        <v>0</v>
      </c>
      <c r="I445" s="3">
        <v>0</v>
      </c>
      <c r="J445" s="3">
        <v>0</v>
      </c>
      <c r="K445" s="13">
        <v>6</v>
      </c>
      <c r="L445" s="13">
        <v>4</v>
      </c>
      <c r="M445" s="13">
        <v>2025</v>
      </c>
      <c r="N445" s="13">
        <v>4</v>
      </c>
      <c r="O445" s="13">
        <v>2025</v>
      </c>
    </row>
    <row r="446" spans="1:15" x14ac:dyDescent="0.35">
      <c r="A446" s="6" t="s">
        <v>59</v>
      </c>
      <c r="B446" s="12" t="s">
        <v>39</v>
      </c>
      <c r="C446" s="12" t="s">
        <v>264</v>
      </c>
      <c r="D446" s="3">
        <v>73.23</v>
      </c>
      <c r="E446" s="3">
        <v>1.76</v>
      </c>
      <c r="F446" s="13">
        <v>67</v>
      </c>
      <c r="G446" s="3">
        <v>1.0929850746268657</v>
      </c>
      <c r="H446" s="14">
        <v>0.5</v>
      </c>
      <c r="I446" s="3">
        <v>2.27</v>
      </c>
      <c r="J446" s="3">
        <v>146.46</v>
      </c>
      <c r="K446" s="13">
        <v>6</v>
      </c>
      <c r="L446" s="13">
        <v>4</v>
      </c>
      <c r="M446" s="13">
        <v>2025</v>
      </c>
      <c r="N446" s="13">
        <v>4</v>
      </c>
      <c r="O446" s="13">
        <v>2025</v>
      </c>
    </row>
    <row r="447" spans="1:15" x14ac:dyDescent="0.35">
      <c r="A447" s="6" t="s">
        <v>59</v>
      </c>
      <c r="B447" s="12" t="s">
        <v>39</v>
      </c>
      <c r="C447" s="12" t="s">
        <v>265</v>
      </c>
      <c r="D447" s="3">
        <v>358.16</v>
      </c>
      <c r="E447" s="3">
        <v>8.59</v>
      </c>
      <c r="F447" s="13">
        <v>64</v>
      </c>
      <c r="G447" s="3">
        <v>5.5962500000000004</v>
      </c>
      <c r="H447" s="14">
        <v>1</v>
      </c>
      <c r="I447" s="3">
        <v>4.55</v>
      </c>
      <c r="J447" s="3">
        <v>358.16</v>
      </c>
      <c r="K447" s="13">
        <v>6</v>
      </c>
      <c r="L447" s="13">
        <v>4</v>
      </c>
      <c r="M447" s="13">
        <v>2025</v>
      </c>
      <c r="N447" s="13">
        <v>4</v>
      </c>
      <c r="O447" s="13">
        <v>2025</v>
      </c>
    </row>
    <row r="448" spans="1:15" x14ac:dyDescent="0.35">
      <c r="A448" s="6" t="s">
        <v>59</v>
      </c>
      <c r="B448" s="12" t="s">
        <v>26</v>
      </c>
      <c r="C448" s="12" t="s">
        <v>266</v>
      </c>
      <c r="D448" s="3">
        <v>431.39</v>
      </c>
      <c r="E448" s="3">
        <v>10.35</v>
      </c>
      <c r="F448" s="13">
        <v>131</v>
      </c>
      <c r="G448" s="3">
        <v>3.2930534351145035</v>
      </c>
      <c r="H448" s="14">
        <v>1.5</v>
      </c>
      <c r="I448" s="3">
        <v>6.82</v>
      </c>
      <c r="J448" s="3">
        <v>287.59333333333331</v>
      </c>
      <c r="K448" s="13">
        <v>6</v>
      </c>
      <c r="L448" s="13">
        <v>4</v>
      </c>
      <c r="M448" s="13">
        <v>2025</v>
      </c>
      <c r="N448" s="13">
        <v>4</v>
      </c>
      <c r="O448" s="13">
        <v>2025</v>
      </c>
    </row>
    <row r="449" spans="1:15" x14ac:dyDescent="0.35">
      <c r="A449" s="6" t="s">
        <v>59</v>
      </c>
      <c r="B449" s="12" t="s">
        <v>26</v>
      </c>
      <c r="C449" s="12" t="s">
        <v>267</v>
      </c>
      <c r="D449" s="3">
        <v>4168.12</v>
      </c>
      <c r="E449" s="3">
        <v>100</v>
      </c>
      <c r="F449" s="13">
        <v>1134</v>
      </c>
      <c r="G449" s="3">
        <v>3.6755908289241623</v>
      </c>
      <c r="H449" s="14">
        <v>22</v>
      </c>
      <c r="I449" s="3">
        <v>100</v>
      </c>
      <c r="J449" s="3">
        <v>189.46</v>
      </c>
      <c r="K449" s="13">
        <v>6</v>
      </c>
      <c r="L449" s="13">
        <v>4</v>
      </c>
      <c r="M449" s="13">
        <v>2025</v>
      </c>
      <c r="N449" s="13">
        <v>4</v>
      </c>
      <c r="O449" s="13">
        <v>2025</v>
      </c>
    </row>
    <row r="450" spans="1:15" x14ac:dyDescent="0.35">
      <c r="A450" s="6" t="s">
        <v>60</v>
      </c>
      <c r="B450" s="12" t="s">
        <v>10</v>
      </c>
      <c r="C450" s="12" t="s">
        <v>240</v>
      </c>
      <c r="D450" s="3">
        <v>431.66</v>
      </c>
      <c r="E450" s="3">
        <v>11.88</v>
      </c>
      <c r="F450" s="13">
        <v>71</v>
      </c>
      <c r="G450" s="3">
        <v>6.079718309859155</v>
      </c>
      <c r="H450" s="14">
        <v>2</v>
      </c>
      <c r="I450" s="3">
        <v>8.89</v>
      </c>
      <c r="J450" s="3">
        <v>215.83</v>
      </c>
      <c r="K450" s="13">
        <v>30</v>
      </c>
      <c r="L450" s="13">
        <v>3</v>
      </c>
      <c r="M450" s="13">
        <v>2025</v>
      </c>
      <c r="N450" s="13">
        <v>4</v>
      </c>
      <c r="O450" s="13">
        <v>2025</v>
      </c>
    </row>
    <row r="451" spans="1:15" x14ac:dyDescent="0.35">
      <c r="A451" s="6" t="s">
        <v>60</v>
      </c>
      <c r="B451" s="12" t="s">
        <v>10</v>
      </c>
      <c r="C451" s="12" t="s">
        <v>241</v>
      </c>
      <c r="D451" s="3">
        <v>132.5</v>
      </c>
      <c r="E451" s="3">
        <v>3.65</v>
      </c>
      <c r="F451" s="13">
        <v>17</v>
      </c>
      <c r="G451" s="3">
        <v>7.7941176470588234</v>
      </c>
      <c r="H451" s="14">
        <v>0.5</v>
      </c>
      <c r="I451" s="3">
        <v>2.2200000000000002</v>
      </c>
      <c r="J451" s="3">
        <v>265</v>
      </c>
      <c r="K451" s="13">
        <v>30</v>
      </c>
      <c r="L451" s="13">
        <v>3</v>
      </c>
      <c r="M451" s="13">
        <v>2025</v>
      </c>
      <c r="N451" s="13">
        <v>4</v>
      </c>
      <c r="O451" s="13">
        <v>2025</v>
      </c>
    </row>
    <row r="452" spans="1:15" x14ac:dyDescent="0.35">
      <c r="A452" s="6" t="s">
        <v>60</v>
      </c>
      <c r="B452" s="12" t="s">
        <v>10</v>
      </c>
      <c r="C452" s="12" t="s">
        <v>242</v>
      </c>
      <c r="D452" s="3">
        <v>97.5</v>
      </c>
      <c r="E452" s="3">
        <v>2.68</v>
      </c>
      <c r="F452" s="13">
        <v>14</v>
      </c>
      <c r="G452" s="3">
        <v>6.9642857142857144</v>
      </c>
      <c r="H452" s="14">
        <v>0.5</v>
      </c>
      <c r="I452" s="3">
        <v>2.2200000000000002</v>
      </c>
      <c r="J452" s="3">
        <v>195</v>
      </c>
      <c r="K452" s="13">
        <v>30</v>
      </c>
      <c r="L452" s="13">
        <v>3</v>
      </c>
      <c r="M452" s="13">
        <v>2025</v>
      </c>
      <c r="N452" s="13">
        <v>4</v>
      </c>
      <c r="O452" s="13">
        <v>2025</v>
      </c>
    </row>
    <row r="453" spans="1:15" x14ac:dyDescent="0.35">
      <c r="A453" s="6" t="s">
        <v>60</v>
      </c>
      <c r="B453" s="12" t="s">
        <v>10</v>
      </c>
      <c r="C453" s="12" t="s">
        <v>243</v>
      </c>
      <c r="D453" s="3">
        <v>167.58</v>
      </c>
      <c r="E453" s="3">
        <v>4.6100000000000003</v>
      </c>
      <c r="F453" s="13">
        <v>23</v>
      </c>
      <c r="G453" s="3">
        <v>7.2860869565217401</v>
      </c>
      <c r="H453" s="14">
        <v>1</v>
      </c>
      <c r="I453" s="3">
        <v>4.4400000000000004</v>
      </c>
      <c r="J453" s="3">
        <v>167.58</v>
      </c>
      <c r="K453" s="13">
        <v>30</v>
      </c>
      <c r="L453" s="13">
        <v>3</v>
      </c>
      <c r="M453" s="13">
        <v>2025</v>
      </c>
      <c r="N453" s="13">
        <v>4</v>
      </c>
      <c r="O453" s="13">
        <v>2025</v>
      </c>
    </row>
    <row r="454" spans="1:15" x14ac:dyDescent="0.35">
      <c r="A454" s="6" t="s">
        <v>60</v>
      </c>
      <c r="B454" s="12" t="s">
        <v>10</v>
      </c>
      <c r="C454" s="12" t="s">
        <v>244</v>
      </c>
      <c r="D454" s="3">
        <v>66.38</v>
      </c>
      <c r="E454" s="3">
        <v>1.83</v>
      </c>
      <c r="F454" s="13">
        <v>7</v>
      </c>
      <c r="G454" s="3">
        <v>9.4828571428571422</v>
      </c>
      <c r="H454" s="14">
        <v>1</v>
      </c>
      <c r="I454" s="3">
        <v>4.4400000000000004</v>
      </c>
      <c r="J454" s="3">
        <v>66.38</v>
      </c>
      <c r="K454" s="13">
        <v>30</v>
      </c>
      <c r="L454" s="13">
        <v>3</v>
      </c>
      <c r="M454" s="13">
        <v>2025</v>
      </c>
      <c r="N454" s="13">
        <v>4</v>
      </c>
      <c r="O454" s="13">
        <v>2025</v>
      </c>
    </row>
    <row r="455" spans="1:15" x14ac:dyDescent="0.35">
      <c r="A455" s="6" t="s">
        <v>60</v>
      </c>
      <c r="B455" s="12" t="s">
        <v>10</v>
      </c>
      <c r="C455" s="12" t="s">
        <v>245</v>
      </c>
      <c r="D455" s="3">
        <v>124.25</v>
      </c>
      <c r="E455" s="3">
        <v>3.42</v>
      </c>
      <c r="F455" s="13">
        <v>12</v>
      </c>
      <c r="G455" s="3">
        <v>10.354166666666666</v>
      </c>
      <c r="H455" s="14">
        <v>0.5</v>
      </c>
      <c r="I455" s="3">
        <v>2.2200000000000002</v>
      </c>
      <c r="J455" s="3">
        <v>248.5</v>
      </c>
      <c r="K455" s="13">
        <v>30</v>
      </c>
      <c r="L455" s="13">
        <v>3</v>
      </c>
      <c r="M455" s="13">
        <v>2025</v>
      </c>
      <c r="N455" s="13">
        <v>4</v>
      </c>
      <c r="O455" s="13">
        <v>2025</v>
      </c>
    </row>
    <row r="456" spans="1:15" x14ac:dyDescent="0.35">
      <c r="A456" s="6" t="s">
        <v>60</v>
      </c>
      <c r="B456" s="12" t="s">
        <v>10</v>
      </c>
      <c r="C456" s="12" t="s">
        <v>246</v>
      </c>
      <c r="D456" s="3">
        <v>69.88</v>
      </c>
      <c r="E456" s="3">
        <v>1.92</v>
      </c>
      <c r="F456" s="13">
        <v>10</v>
      </c>
      <c r="G456" s="3">
        <v>6.9879999999999995</v>
      </c>
      <c r="H456" s="14">
        <v>1</v>
      </c>
      <c r="I456" s="3">
        <v>4.4400000000000004</v>
      </c>
      <c r="J456" s="3">
        <v>69.88</v>
      </c>
      <c r="K456" s="13">
        <v>30</v>
      </c>
      <c r="L456" s="13">
        <v>3</v>
      </c>
      <c r="M456" s="13">
        <v>2025</v>
      </c>
      <c r="N456" s="13">
        <v>4</v>
      </c>
      <c r="O456" s="13">
        <v>2025</v>
      </c>
    </row>
    <row r="457" spans="1:15" x14ac:dyDescent="0.35">
      <c r="A457" s="6" t="s">
        <v>60</v>
      </c>
      <c r="B457" s="12" t="s">
        <v>10</v>
      </c>
      <c r="C457" s="12" t="s">
        <v>247</v>
      </c>
      <c r="D457" s="3">
        <v>182.28</v>
      </c>
      <c r="E457" s="3">
        <v>5.0199999999999996</v>
      </c>
      <c r="F457" s="13">
        <v>38</v>
      </c>
      <c r="G457" s="3">
        <v>4.796842105263158</v>
      </c>
      <c r="H457" s="14">
        <v>1.5</v>
      </c>
      <c r="I457" s="3">
        <v>6.67</v>
      </c>
      <c r="J457" s="3">
        <v>121.52</v>
      </c>
      <c r="K457" s="13">
        <v>30</v>
      </c>
      <c r="L457" s="13">
        <v>3</v>
      </c>
      <c r="M457" s="13">
        <v>2025</v>
      </c>
      <c r="N457" s="13">
        <v>4</v>
      </c>
      <c r="O457" s="13">
        <v>2025</v>
      </c>
    </row>
    <row r="458" spans="1:15" x14ac:dyDescent="0.35">
      <c r="A458" s="6" t="s">
        <v>60</v>
      </c>
      <c r="B458" s="12" t="s">
        <v>10</v>
      </c>
      <c r="C458" s="12" t="s">
        <v>248</v>
      </c>
      <c r="D458" s="3">
        <v>196.75</v>
      </c>
      <c r="E458" s="3">
        <v>5.42</v>
      </c>
      <c r="F458" s="13">
        <v>24</v>
      </c>
      <c r="G458" s="3">
        <v>8.1979166666666661</v>
      </c>
      <c r="H458" s="14">
        <v>0.5</v>
      </c>
      <c r="I458" s="3">
        <v>2.2200000000000002</v>
      </c>
      <c r="J458" s="3">
        <v>393.5</v>
      </c>
      <c r="K458" s="13">
        <v>30</v>
      </c>
      <c r="L458" s="13">
        <v>3</v>
      </c>
      <c r="M458" s="13">
        <v>2025</v>
      </c>
      <c r="N458" s="13">
        <v>4</v>
      </c>
      <c r="O458" s="13">
        <v>2025</v>
      </c>
    </row>
    <row r="459" spans="1:15" x14ac:dyDescent="0.35">
      <c r="A459" s="6" t="s">
        <v>60</v>
      </c>
      <c r="B459" s="12" t="s">
        <v>10</v>
      </c>
      <c r="C459" s="12" t="s">
        <v>249</v>
      </c>
      <c r="D459" s="3">
        <v>109.25</v>
      </c>
      <c r="E459" s="3">
        <v>3.01</v>
      </c>
      <c r="F459" s="13">
        <v>14</v>
      </c>
      <c r="G459" s="3">
        <v>7.8035714285714288</v>
      </c>
      <c r="H459" s="14">
        <v>1.5</v>
      </c>
      <c r="I459" s="3">
        <v>6.67</v>
      </c>
      <c r="J459" s="3">
        <v>72.833333333333329</v>
      </c>
      <c r="K459" s="13">
        <v>30</v>
      </c>
      <c r="L459" s="13">
        <v>3</v>
      </c>
      <c r="M459" s="13">
        <v>2025</v>
      </c>
      <c r="N459" s="13">
        <v>4</v>
      </c>
      <c r="O459" s="13">
        <v>2025</v>
      </c>
    </row>
    <row r="460" spans="1:15" x14ac:dyDescent="0.35">
      <c r="A460" s="6" t="s">
        <v>60</v>
      </c>
      <c r="B460" s="12" t="s">
        <v>10</v>
      </c>
      <c r="C460" s="12" t="s">
        <v>250</v>
      </c>
      <c r="D460" s="3">
        <v>94.5</v>
      </c>
      <c r="E460" s="3">
        <v>2.6</v>
      </c>
      <c r="F460" s="13">
        <v>10</v>
      </c>
      <c r="G460" s="3">
        <v>9.4499999999999993</v>
      </c>
      <c r="H460" s="14">
        <v>0.5</v>
      </c>
      <c r="I460" s="3">
        <v>2.2200000000000002</v>
      </c>
      <c r="J460" s="3">
        <v>189</v>
      </c>
      <c r="K460" s="13">
        <v>30</v>
      </c>
      <c r="L460" s="13">
        <v>3</v>
      </c>
      <c r="M460" s="13">
        <v>2025</v>
      </c>
      <c r="N460" s="13">
        <v>4</v>
      </c>
      <c r="O460" s="13">
        <v>2025</v>
      </c>
    </row>
    <row r="461" spans="1:15" x14ac:dyDescent="0.35">
      <c r="A461" s="6" t="s">
        <v>60</v>
      </c>
      <c r="B461" s="12" t="s">
        <v>10</v>
      </c>
      <c r="C461" s="12" t="s">
        <v>251</v>
      </c>
      <c r="D461" s="3">
        <v>55</v>
      </c>
      <c r="E461" s="3">
        <v>1.51</v>
      </c>
      <c r="F461" s="13">
        <v>6</v>
      </c>
      <c r="G461" s="3">
        <v>9.1666666666666661</v>
      </c>
      <c r="H461" s="14">
        <v>0.5</v>
      </c>
      <c r="I461" s="3">
        <v>2.2200000000000002</v>
      </c>
      <c r="J461" s="3">
        <v>110</v>
      </c>
      <c r="K461" s="13">
        <v>30</v>
      </c>
      <c r="L461" s="13">
        <v>3</v>
      </c>
      <c r="M461" s="13">
        <v>2025</v>
      </c>
      <c r="N461" s="13">
        <v>4</v>
      </c>
      <c r="O461" s="13">
        <v>2025</v>
      </c>
    </row>
    <row r="462" spans="1:15" x14ac:dyDescent="0.35">
      <c r="A462" s="6" t="s">
        <v>60</v>
      </c>
      <c r="B462" s="12" t="s">
        <v>10</v>
      </c>
      <c r="C462" s="12" t="s">
        <v>252</v>
      </c>
      <c r="D462" s="3">
        <v>78.2</v>
      </c>
      <c r="E462" s="3">
        <v>2.15</v>
      </c>
      <c r="F462" s="13">
        <v>25</v>
      </c>
      <c r="G462" s="3">
        <v>3.1280000000000001</v>
      </c>
      <c r="H462" s="14">
        <v>1</v>
      </c>
      <c r="I462" s="3">
        <v>4.4400000000000004</v>
      </c>
      <c r="J462" s="3">
        <v>78.2</v>
      </c>
      <c r="K462" s="13">
        <v>30</v>
      </c>
      <c r="L462" s="13">
        <v>3</v>
      </c>
      <c r="M462" s="13">
        <v>2025</v>
      </c>
      <c r="N462" s="13">
        <v>4</v>
      </c>
      <c r="O462" s="13">
        <v>2025</v>
      </c>
    </row>
    <row r="463" spans="1:15" x14ac:dyDescent="0.35">
      <c r="A463" s="6" t="s">
        <v>60</v>
      </c>
      <c r="B463" s="12" t="s">
        <v>10</v>
      </c>
      <c r="C463" s="12" t="s">
        <v>253</v>
      </c>
      <c r="D463" s="3">
        <v>12.5</v>
      </c>
      <c r="E463" s="3">
        <v>0.34</v>
      </c>
      <c r="F463" s="13">
        <v>2</v>
      </c>
      <c r="G463" s="3">
        <v>6.25</v>
      </c>
      <c r="H463" s="14">
        <v>0.5</v>
      </c>
      <c r="I463" s="3">
        <v>2.2200000000000002</v>
      </c>
      <c r="J463" s="3">
        <v>25</v>
      </c>
      <c r="K463" s="13">
        <v>30</v>
      </c>
      <c r="L463" s="13">
        <v>3</v>
      </c>
      <c r="M463" s="13">
        <v>2025</v>
      </c>
      <c r="N463" s="13">
        <v>4</v>
      </c>
      <c r="O463" s="13">
        <v>2025</v>
      </c>
    </row>
    <row r="464" spans="1:15" x14ac:dyDescent="0.35">
      <c r="A464" s="6" t="s">
        <v>60</v>
      </c>
      <c r="B464" s="12" t="s">
        <v>26</v>
      </c>
      <c r="C464" s="12" t="s">
        <v>255</v>
      </c>
      <c r="D464" s="3">
        <v>1818.23</v>
      </c>
      <c r="E464" s="3">
        <v>50.06</v>
      </c>
      <c r="F464" s="13">
        <v>273</v>
      </c>
      <c r="G464" s="3">
        <v>6.6601831501831503</v>
      </c>
      <c r="H464" s="14">
        <v>12.5</v>
      </c>
      <c r="I464" s="3">
        <v>55.56</v>
      </c>
      <c r="J464" s="3">
        <v>145.45840000000001</v>
      </c>
      <c r="K464" s="13">
        <v>30</v>
      </c>
      <c r="L464" s="13">
        <v>3</v>
      </c>
      <c r="M464" s="13">
        <v>2025</v>
      </c>
      <c r="N464" s="13">
        <v>4</v>
      </c>
      <c r="O464" s="13">
        <v>2025</v>
      </c>
    </row>
    <row r="465" spans="1:15" x14ac:dyDescent="0.35">
      <c r="A465" s="6" t="s">
        <v>60</v>
      </c>
      <c r="B465" s="12" t="s">
        <v>28</v>
      </c>
      <c r="C465" s="12" t="s">
        <v>256</v>
      </c>
      <c r="D465" s="3">
        <v>665.78</v>
      </c>
      <c r="E465" s="3">
        <v>18.329999999999998</v>
      </c>
      <c r="F465" s="13">
        <v>228</v>
      </c>
      <c r="G465" s="3">
        <v>2.9200877192982455</v>
      </c>
      <c r="H465" s="14">
        <v>3</v>
      </c>
      <c r="I465" s="3">
        <v>13.33</v>
      </c>
      <c r="J465" s="3">
        <v>221.92666666666665</v>
      </c>
      <c r="K465" s="13">
        <v>30</v>
      </c>
      <c r="L465" s="13">
        <v>3</v>
      </c>
      <c r="M465" s="13">
        <v>2025</v>
      </c>
      <c r="N465" s="13">
        <v>4</v>
      </c>
      <c r="O465" s="13">
        <v>2025</v>
      </c>
    </row>
    <row r="466" spans="1:15" x14ac:dyDescent="0.35">
      <c r="A466" s="6" t="s">
        <v>60</v>
      </c>
      <c r="B466" s="12" t="s">
        <v>28</v>
      </c>
      <c r="C466" s="12" t="s">
        <v>257</v>
      </c>
      <c r="D466" s="3">
        <v>81.900000000000006</v>
      </c>
      <c r="E466" s="3">
        <v>2.25</v>
      </c>
      <c r="F466" s="13">
        <v>28</v>
      </c>
      <c r="G466" s="3">
        <v>2.9250000000000003</v>
      </c>
      <c r="H466" s="14">
        <v>0.5</v>
      </c>
      <c r="I466" s="3">
        <v>2.2200000000000002</v>
      </c>
      <c r="J466" s="3">
        <v>163.80000000000001</v>
      </c>
      <c r="K466" s="13">
        <v>30</v>
      </c>
      <c r="L466" s="13">
        <v>3</v>
      </c>
      <c r="M466" s="13">
        <v>2025</v>
      </c>
      <c r="N466" s="13">
        <v>4</v>
      </c>
      <c r="O466" s="13">
        <v>2025</v>
      </c>
    </row>
    <row r="467" spans="1:15" x14ac:dyDescent="0.35">
      <c r="A467" s="6" t="s">
        <v>60</v>
      </c>
      <c r="B467" s="12" t="s">
        <v>28</v>
      </c>
      <c r="C467" s="12" t="s">
        <v>258</v>
      </c>
      <c r="D467" s="3">
        <v>224.41</v>
      </c>
      <c r="E467" s="3">
        <v>6.18</v>
      </c>
      <c r="F467" s="13">
        <v>124</v>
      </c>
      <c r="G467" s="3">
        <v>1.8097580645161291</v>
      </c>
      <c r="H467" s="14">
        <v>2</v>
      </c>
      <c r="I467" s="3">
        <v>8.89</v>
      </c>
      <c r="J467" s="3">
        <v>112.205</v>
      </c>
      <c r="K467" s="13">
        <v>30</v>
      </c>
      <c r="L467" s="13">
        <v>3</v>
      </c>
      <c r="M467" s="13">
        <v>2025</v>
      </c>
      <c r="N467" s="13">
        <v>4</v>
      </c>
      <c r="O467" s="13">
        <v>2025</v>
      </c>
    </row>
    <row r="468" spans="1:15" x14ac:dyDescent="0.35">
      <c r="A468" s="6" t="s">
        <v>60</v>
      </c>
      <c r="B468" s="12" t="s">
        <v>28</v>
      </c>
      <c r="C468" s="12" t="s">
        <v>259</v>
      </c>
      <c r="D468" s="3">
        <v>78.569999999999993</v>
      </c>
      <c r="E468" s="3">
        <v>2.16</v>
      </c>
      <c r="F468" s="13">
        <v>55</v>
      </c>
      <c r="G468" s="3">
        <v>1.4285454545454543</v>
      </c>
      <c r="H468" s="14">
        <v>0.5</v>
      </c>
      <c r="I468" s="3">
        <v>2.2200000000000002</v>
      </c>
      <c r="J468" s="3">
        <v>157.13999999999999</v>
      </c>
      <c r="K468" s="13">
        <v>30</v>
      </c>
      <c r="L468" s="13">
        <v>3</v>
      </c>
      <c r="M468" s="13">
        <v>2025</v>
      </c>
      <c r="N468" s="13">
        <v>4</v>
      </c>
      <c r="O468" s="13">
        <v>2025</v>
      </c>
    </row>
    <row r="469" spans="1:15" x14ac:dyDescent="0.35">
      <c r="A469" s="6" t="s">
        <v>60</v>
      </c>
      <c r="B469" s="12" t="s">
        <v>28</v>
      </c>
      <c r="C469" s="12" t="s">
        <v>260</v>
      </c>
      <c r="D469" s="3">
        <v>311.22000000000003</v>
      </c>
      <c r="E469" s="3">
        <v>8.57</v>
      </c>
      <c r="F469" s="13">
        <v>154</v>
      </c>
      <c r="G469" s="3">
        <v>2.020909090909091</v>
      </c>
      <c r="H469" s="14">
        <v>2</v>
      </c>
      <c r="I469" s="3">
        <v>8.89</v>
      </c>
      <c r="J469" s="3">
        <v>155.61000000000001</v>
      </c>
      <c r="K469" s="13">
        <v>30</v>
      </c>
      <c r="L469" s="13">
        <v>3</v>
      </c>
      <c r="M469" s="13">
        <v>2025</v>
      </c>
      <c r="N469" s="13">
        <v>4</v>
      </c>
      <c r="O469" s="13">
        <v>2025</v>
      </c>
    </row>
    <row r="470" spans="1:15" x14ac:dyDescent="0.35">
      <c r="A470" s="6" t="s">
        <v>60</v>
      </c>
      <c r="B470" s="12" t="s">
        <v>26</v>
      </c>
      <c r="C470" s="12" t="s">
        <v>261</v>
      </c>
      <c r="D470" s="3">
        <v>1361.88</v>
      </c>
      <c r="E470" s="3">
        <v>37.49</v>
      </c>
      <c r="F470" s="13">
        <v>589</v>
      </c>
      <c r="G470" s="3">
        <v>2.3121901528013584</v>
      </c>
      <c r="H470" s="14">
        <v>8</v>
      </c>
      <c r="I470" s="3">
        <v>35.56</v>
      </c>
      <c r="J470" s="3">
        <v>170.23500000000001</v>
      </c>
      <c r="K470" s="13">
        <v>30</v>
      </c>
      <c r="L470" s="13">
        <v>3</v>
      </c>
      <c r="M470" s="13">
        <v>2025</v>
      </c>
      <c r="N470" s="13">
        <v>4</v>
      </c>
      <c r="O470" s="13">
        <v>2025</v>
      </c>
    </row>
    <row r="471" spans="1:15" x14ac:dyDescent="0.35">
      <c r="A471" s="6" t="s">
        <v>60</v>
      </c>
      <c r="B471" s="12" t="s">
        <v>26</v>
      </c>
      <c r="C471" s="12" t="s">
        <v>262</v>
      </c>
      <c r="D471" s="3">
        <v>3180.11</v>
      </c>
      <c r="E471" s="3">
        <v>87.55</v>
      </c>
      <c r="F471" s="13">
        <v>862</v>
      </c>
      <c r="G471" s="3">
        <v>3.6892227378190259</v>
      </c>
      <c r="H471" s="14">
        <v>20.5</v>
      </c>
      <c r="I471" s="3">
        <v>91.11</v>
      </c>
      <c r="J471" s="3">
        <v>155.12731707317073</v>
      </c>
      <c r="K471" s="13">
        <v>30</v>
      </c>
      <c r="L471" s="13">
        <v>3</v>
      </c>
      <c r="M471" s="13">
        <v>2025</v>
      </c>
      <c r="N471" s="13">
        <v>4</v>
      </c>
      <c r="O471" s="13">
        <v>2025</v>
      </c>
    </row>
    <row r="472" spans="1:15" x14ac:dyDescent="0.35">
      <c r="A472" s="6" t="s">
        <v>60</v>
      </c>
      <c r="B472" s="12" t="s">
        <v>39</v>
      </c>
      <c r="C472" s="12" t="s">
        <v>263</v>
      </c>
      <c r="D472" s="3">
        <v>0</v>
      </c>
      <c r="E472" s="3">
        <v>0</v>
      </c>
      <c r="F472" s="13">
        <v>0</v>
      </c>
      <c r="G472" s="3">
        <v>0</v>
      </c>
      <c r="H472" s="14">
        <v>0</v>
      </c>
      <c r="I472" s="3">
        <v>0</v>
      </c>
      <c r="J472" s="3">
        <v>0</v>
      </c>
      <c r="K472" s="13">
        <v>30</v>
      </c>
      <c r="L472" s="13">
        <v>3</v>
      </c>
      <c r="M472" s="13">
        <v>2025</v>
      </c>
      <c r="N472" s="13">
        <v>4</v>
      </c>
      <c r="O472" s="13">
        <v>2025</v>
      </c>
    </row>
    <row r="473" spans="1:15" x14ac:dyDescent="0.35">
      <c r="A473" s="6" t="s">
        <v>60</v>
      </c>
      <c r="B473" s="12" t="s">
        <v>39</v>
      </c>
      <c r="C473" s="12" t="s">
        <v>264</v>
      </c>
      <c r="D473" s="3">
        <v>53.47</v>
      </c>
      <c r="E473" s="3">
        <v>1.47</v>
      </c>
      <c r="F473" s="13">
        <v>43</v>
      </c>
      <c r="G473" s="3">
        <v>1.2434883720930232</v>
      </c>
      <c r="H473" s="14">
        <v>0.5</v>
      </c>
      <c r="I473" s="3">
        <v>2.2200000000000002</v>
      </c>
      <c r="J473" s="3">
        <v>106.94</v>
      </c>
      <c r="K473" s="13">
        <v>30</v>
      </c>
      <c r="L473" s="13">
        <v>3</v>
      </c>
      <c r="M473" s="13">
        <v>2025</v>
      </c>
      <c r="N473" s="13">
        <v>4</v>
      </c>
      <c r="O473" s="13">
        <v>2025</v>
      </c>
    </row>
    <row r="474" spans="1:15" x14ac:dyDescent="0.35">
      <c r="A474" s="6" t="s">
        <v>60</v>
      </c>
      <c r="B474" s="12" t="s">
        <v>39</v>
      </c>
      <c r="C474" s="12" t="s">
        <v>265</v>
      </c>
      <c r="D474" s="3">
        <v>398.87</v>
      </c>
      <c r="E474" s="3">
        <v>10.98</v>
      </c>
      <c r="F474" s="13">
        <v>73</v>
      </c>
      <c r="G474" s="3">
        <v>5.4639726027397257</v>
      </c>
      <c r="H474" s="14">
        <v>1.5</v>
      </c>
      <c r="I474" s="3">
        <v>6.67</v>
      </c>
      <c r="J474" s="3">
        <v>265.91333333333336</v>
      </c>
      <c r="K474" s="13">
        <v>30</v>
      </c>
      <c r="L474" s="13">
        <v>3</v>
      </c>
      <c r="M474" s="13">
        <v>2025</v>
      </c>
      <c r="N474" s="13">
        <v>4</v>
      </c>
      <c r="O474" s="13">
        <v>2025</v>
      </c>
    </row>
    <row r="475" spans="1:15" x14ac:dyDescent="0.35">
      <c r="A475" s="6" t="s">
        <v>60</v>
      </c>
      <c r="B475" s="12" t="s">
        <v>26</v>
      </c>
      <c r="C475" s="12" t="s">
        <v>266</v>
      </c>
      <c r="D475" s="3">
        <v>452.34</v>
      </c>
      <c r="E475" s="3">
        <v>12.45</v>
      </c>
      <c r="F475" s="13">
        <v>116</v>
      </c>
      <c r="G475" s="3">
        <v>3.8994827586206893</v>
      </c>
      <c r="H475" s="14">
        <v>2</v>
      </c>
      <c r="I475" s="3">
        <v>8.89</v>
      </c>
      <c r="J475" s="3">
        <v>226.17</v>
      </c>
      <c r="K475" s="13">
        <v>30</v>
      </c>
      <c r="L475" s="13">
        <v>3</v>
      </c>
      <c r="M475" s="13">
        <v>2025</v>
      </c>
      <c r="N475" s="13">
        <v>4</v>
      </c>
      <c r="O475" s="13">
        <v>2025</v>
      </c>
    </row>
    <row r="476" spans="1:15" x14ac:dyDescent="0.35">
      <c r="A476" s="6" t="s">
        <v>60</v>
      </c>
      <c r="B476" s="12" t="s">
        <v>26</v>
      </c>
      <c r="C476" s="12" t="s">
        <v>267</v>
      </c>
      <c r="D476" s="3">
        <v>3632.45</v>
      </c>
      <c r="E476" s="3">
        <v>100</v>
      </c>
      <c r="F476" s="13">
        <v>978</v>
      </c>
      <c r="G476" s="3">
        <v>3.7141615541922288</v>
      </c>
      <c r="H476" s="14">
        <v>22.5</v>
      </c>
      <c r="I476" s="3">
        <v>100</v>
      </c>
      <c r="J476" s="3">
        <v>161.44222222222223</v>
      </c>
      <c r="K476" s="13">
        <v>30</v>
      </c>
      <c r="L476" s="13">
        <v>3</v>
      </c>
      <c r="M476" s="13">
        <v>2025</v>
      </c>
      <c r="N476" s="13">
        <v>4</v>
      </c>
      <c r="O476" s="13">
        <v>2025</v>
      </c>
    </row>
    <row r="477" spans="1:15" x14ac:dyDescent="0.35">
      <c r="A477" s="6" t="s">
        <v>61</v>
      </c>
      <c r="B477" s="12" t="s">
        <v>10</v>
      </c>
      <c r="C477" s="12" t="s">
        <v>240</v>
      </c>
      <c r="D477" s="3">
        <v>422.9</v>
      </c>
      <c r="E477" s="3">
        <v>11.17</v>
      </c>
      <c r="F477" s="13">
        <v>68</v>
      </c>
      <c r="G477" s="3">
        <v>6.2191176470588232</v>
      </c>
      <c r="H477" s="14">
        <v>2</v>
      </c>
      <c r="I477" s="3">
        <v>9.76</v>
      </c>
      <c r="J477" s="3">
        <v>211.45</v>
      </c>
      <c r="K477" s="13">
        <v>23</v>
      </c>
      <c r="L477" s="13">
        <v>3</v>
      </c>
      <c r="M477" s="13">
        <v>2025</v>
      </c>
      <c r="N477" s="13">
        <v>3</v>
      </c>
      <c r="O477" s="13">
        <v>2025</v>
      </c>
    </row>
    <row r="478" spans="1:15" x14ac:dyDescent="0.35">
      <c r="A478" s="6" t="s">
        <v>61</v>
      </c>
      <c r="B478" s="12" t="s">
        <v>10</v>
      </c>
      <c r="C478" s="12" t="s">
        <v>241</v>
      </c>
      <c r="D478" s="3">
        <v>132</v>
      </c>
      <c r="E478" s="3">
        <v>3.49</v>
      </c>
      <c r="F478" s="13">
        <v>15</v>
      </c>
      <c r="G478" s="3">
        <v>8.8000000000000007</v>
      </c>
      <c r="H478" s="14">
        <v>0.5</v>
      </c>
      <c r="I478" s="3">
        <v>2.44</v>
      </c>
      <c r="J478" s="3">
        <v>264</v>
      </c>
      <c r="K478" s="13">
        <v>23</v>
      </c>
      <c r="L478" s="13">
        <v>3</v>
      </c>
      <c r="M478" s="13">
        <v>2025</v>
      </c>
      <c r="N478" s="13">
        <v>3</v>
      </c>
      <c r="O478" s="13">
        <v>2025</v>
      </c>
    </row>
    <row r="479" spans="1:15" x14ac:dyDescent="0.35">
      <c r="A479" s="6" t="s">
        <v>61</v>
      </c>
      <c r="B479" s="12" t="s">
        <v>10</v>
      </c>
      <c r="C479" s="12" t="s">
        <v>242</v>
      </c>
      <c r="D479" s="3">
        <v>58.5</v>
      </c>
      <c r="E479" s="3">
        <v>1.54</v>
      </c>
      <c r="F479" s="13">
        <v>9</v>
      </c>
      <c r="G479" s="3">
        <v>6.5</v>
      </c>
      <c r="H479" s="14">
        <v>0.5</v>
      </c>
      <c r="I479" s="3">
        <v>2.44</v>
      </c>
      <c r="J479" s="3">
        <v>117</v>
      </c>
      <c r="K479" s="13">
        <v>23</v>
      </c>
      <c r="L479" s="13">
        <v>3</v>
      </c>
      <c r="M479" s="13">
        <v>2025</v>
      </c>
      <c r="N479" s="13">
        <v>3</v>
      </c>
      <c r="O479" s="13">
        <v>2025</v>
      </c>
    </row>
    <row r="480" spans="1:15" x14ac:dyDescent="0.35">
      <c r="A480" s="6" t="s">
        <v>61</v>
      </c>
      <c r="B480" s="12" t="s">
        <v>10</v>
      </c>
      <c r="C480" s="12" t="s">
        <v>243</v>
      </c>
      <c r="D480" s="3">
        <v>204.13</v>
      </c>
      <c r="E480" s="3">
        <v>5.39</v>
      </c>
      <c r="F480" s="13">
        <v>29</v>
      </c>
      <c r="G480" s="3">
        <v>7.0389655172413788</v>
      </c>
      <c r="H480" s="14">
        <v>1</v>
      </c>
      <c r="I480" s="3">
        <v>4.88</v>
      </c>
      <c r="J480" s="3">
        <v>204.13</v>
      </c>
      <c r="K480" s="13">
        <v>23</v>
      </c>
      <c r="L480" s="13">
        <v>3</v>
      </c>
      <c r="M480" s="13">
        <v>2025</v>
      </c>
      <c r="N480" s="13">
        <v>3</v>
      </c>
      <c r="O480" s="13">
        <v>2025</v>
      </c>
    </row>
    <row r="481" spans="1:15" x14ac:dyDescent="0.35">
      <c r="A481" s="6" t="s">
        <v>61</v>
      </c>
      <c r="B481" s="12" t="s">
        <v>10</v>
      </c>
      <c r="C481" s="12" t="s">
        <v>244</v>
      </c>
      <c r="D481" s="3">
        <v>69.25</v>
      </c>
      <c r="E481" s="3">
        <v>1.83</v>
      </c>
      <c r="F481" s="13">
        <v>9</v>
      </c>
      <c r="G481" s="3">
        <v>7.6944444444444446</v>
      </c>
      <c r="H481" s="14">
        <v>1</v>
      </c>
      <c r="I481" s="3">
        <v>4.88</v>
      </c>
      <c r="J481" s="3">
        <v>69.25</v>
      </c>
      <c r="K481" s="13">
        <v>23</v>
      </c>
      <c r="L481" s="13">
        <v>3</v>
      </c>
      <c r="M481" s="13">
        <v>2025</v>
      </c>
      <c r="N481" s="13">
        <v>3</v>
      </c>
      <c r="O481" s="13">
        <v>2025</v>
      </c>
    </row>
    <row r="482" spans="1:15" x14ac:dyDescent="0.35">
      <c r="A482" s="6" t="s">
        <v>61</v>
      </c>
      <c r="B482" s="12" t="s">
        <v>10</v>
      </c>
      <c r="C482" s="12" t="s">
        <v>245</v>
      </c>
      <c r="D482" s="3">
        <v>73.5</v>
      </c>
      <c r="E482" s="3">
        <v>1.94</v>
      </c>
      <c r="F482" s="13">
        <v>5</v>
      </c>
      <c r="G482" s="3">
        <v>14.7</v>
      </c>
      <c r="H482" s="14">
        <v>0.5</v>
      </c>
      <c r="I482" s="3">
        <v>2.44</v>
      </c>
      <c r="J482" s="3">
        <v>147</v>
      </c>
      <c r="K482" s="13">
        <v>23</v>
      </c>
      <c r="L482" s="13">
        <v>3</v>
      </c>
      <c r="M482" s="13">
        <v>2025</v>
      </c>
      <c r="N482" s="13">
        <v>3</v>
      </c>
      <c r="O482" s="13">
        <v>2025</v>
      </c>
    </row>
    <row r="483" spans="1:15" x14ac:dyDescent="0.35">
      <c r="A483" s="6" t="s">
        <v>61</v>
      </c>
      <c r="B483" s="12" t="s">
        <v>10</v>
      </c>
      <c r="C483" s="12" t="s">
        <v>246</v>
      </c>
      <c r="D483" s="3">
        <v>37.5</v>
      </c>
      <c r="E483" s="3">
        <v>0.99</v>
      </c>
      <c r="F483" s="13">
        <v>3</v>
      </c>
      <c r="G483" s="3">
        <v>12.5</v>
      </c>
      <c r="H483" s="14">
        <v>0.5</v>
      </c>
      <c r="I483" s="3">
        <v>2.44</v>
      </c>
      <c r="J483" s="3">
        <v>75</v>
      </c>
      <c r="K483" s="13">
        <v>23</v>
      </c>
      <c r="L483" s="13">
        <v>3</v>
      </c>
      <c r="M483" s="13">
        <v>2025</v>
      </c>
      <c r="N483" s="13">
        <v>3</v>
      </c>
      <c r="O483" s="13">
        <v>2025</v>
      </c>
    </row>
    <row r="484" spans="1:15" x14ac:dyDescent="0.35">
      <c r="A484" s="6" t="s">
        <v>61</v>
      </c>
      <c r="B484" s="12" t="s">
        <v>10</v>
      </c>
      <c r="C484" s="12" t="s">
        <v>247</v>
      </c>
      <c r="D484" s="3">
        <v>233.6</v>
      </c>
      <c r="E484" s="3">
        <v>6.17</v>
      </c>
      <c r="F484" s="13">
        <v>54</v>
      </c>
      <c r="G484" s="3">
        <v>4.325925925925926</v>
      </c>
      <c r="H484" s="14">
        <v>1.5</v>
      </c>
      <c r="I484" s="3">
        <v>7.32</v>
      </c>
      <c r="J484" s="3">
        <v>155.73333333333332</v>
      </c>
      <c r="K484" s="13">
        <v>23</v>
      </c>
      <c r="L484" s="13">
        <v>3</v>
      </c>
      <c r="M484" s="13">
        <v>2025</v>
      </c>
      <c r="N484" s="13">
        <v>3</v>
      </c>
      <c r="O484" s="13">
        <v>2025</v>
      </c>
    </row>
    <row r="485" spans="1:15" x14ac:dyDescent="0.35">
      <c r="A485" s="6" t="s">
        <v>61</v>
      </c>
      <c r="B485" s="12" t="s">
        <v>10</v>
      </c>
      <c r="C485" s="12" t="s">
        <v>248</v>
      </c>
      <c r="D485" s="3">
        <v>185.75</v>
      </c>
      <c r="E485" s="3">
        <v>4.9000000000000004</v>
      </c>
      <c r="F485" s="13">
        <v>25</v>
      </c>
      <c r="G485" s="3">
        <v>7.43</v>
      </c>
      <c r="H485" s="14">
        <v>1</v>
      </c>
      <c r="I485" s="3">
        <v>4.88</v>
      </c>
      <c r="J485" s="3">
        <v>185.75</v>
      </c>
      <c r="K485" s="13">
        <v>23</v>
      </c>
      <c r="L485" s="13">
        <v>3</v>
      </c>
      <c r="M485" s="13">
        <v>2025</v>
      </c>
      <c r="N485" s="13">
        <v>3</v>
      </c>
      <c r="O485" s="13">
        <v>2025</v>
      </c>
    </row>
    <row r="486" spans="1:15" x14ac:dyDescent="0.35">
      <c r="A486" s="6" t="s">
        <v>61</v>
      </c>
      <c r="B486" s="12" t="s">
        <v>10</v>
      </c>
      <c r="C486" s="12" t="s">
        <v>249</v>
      </c>
      <c r="D486" s="3">
        <v>82.5</v>
      </c>
      <c r="E486" s="3">
        <v>2.1800000000000002</v>
      </c>
      <c r="F486" s="13">
        <v>13</v>
      </c>
      <c r="G486" s="3">
        <v>6.3461538461538458</v>
      </c>
      <c r="H486" s="14">
        <v>0.5</v>
      </c>
      <c r="I486" s="3">
        <v>2.44</v>
      </c>
      <c r="J486" s="3">
        <v>165</v>
      </c>
      <c r="K486" s="13">
        <v>23</v>
      </c>
      <c r="L486" s="13">
        <v>3</v>
      </c>
      <c r="M486" s="13">
        <v>2025</v>
      </c>
      <c r="N486" s="13">
        <v>3</v>
      </c>
      <c r="O486" s="13">
        <v>2025</v>
      </c>
    </row>
    <row r="487" spans="1:15" x14ac:dyDescent="0.35">
      <c r="A487" s="6" t="s">
        <v>61</v>
      </c>
      <c r="B487" s="12" t="s">
        <v>10</v>
      </c>
      <c r="C487" s="12" t="s">
        <v>250</v>
      </c>
      <c r="D487" s="3">
        <v>93</v>
      </c>
      <c r="E487" s="3">
        <v>2.46</v>
      </c>
      <c r="F487" s="13">
        <v>10</v>
      </c>
      <c r="G487" s="3">
        <v>9.3000000000000007</v>
      </c>
      <c r="H487" s="14">
        <v>0.5</v>
      </c>
      <c r="I487" s="3">
        <v>2.44</v>
      </c>
      <c r="J487" s="3">
        <v>186</v>
      </c>
      <c r="K487" s="13">
        <v>23</v>
      </c>
      <c r="L487" s="13">
        <v>3</v>
      </c>
      <c r="M487" s="13">
        <v>2025</v>
      </c>
      <c r="N487" s="13">
        <v>3</v>
      </c>
      <c r="O487" s="13">
        <v>2025</v>
      </c>
    </row>
    <row r="488" spans="1:15" x14ac:dyDescent="0.35">
      <c r="A488" s="6" t="s">
        <v>61</v>
      </c>
      <c r="B488" s="12" t="s">
        <v>10</v>
      </c>
      <c r="C488" s="12" t="s">
        <v>251</v>
      </c>
      <c r="D488" s="3">
        <v>75.25</v>
      </c>
      <c r="E488" s="3">
        <v>1.99</v>
      </c>
      <c r="F488" s="13">
        <v>7</v>
      </c>
      <c r="G488" s="3">
        <v>10.75</v>
      </c>
      <c r="H488" s="14">
        <v>0.5</v>
      </c>
      <c r="I488" s="3">
        <v>2.44</v>
      </c>
      <c r="J488" s="3">
        <v>150.5</v>
      </c>
      <c r="K488" s="13">
        <v>23</v>
      </c>
      <c r="L488" s="13">
        <v>3</v>
      </c>
      <c r="M488" s="13">
        <v>2025</v>
      </c>
      <c r="N488" s="13">
        <v>3</v>
      </c>
      <c r="O488" s="13">
        <v>2025</v>
      </c>
    </row>
    <row r="489" spans="1:15" x14ac:dyDescent="0.35">
      <c r="A489" s="6" t="s">
        <v>61</v>
      </c>
      <c r="B489" s="12" t="s">
        <v>10</v>
      </c>
      <c r="C489" s="12" t="s">
        <v>252</v>
      </c>
      <c r="D489" s="3">
        <v>85.5</v>
      </c>
      <c r="E489" s="3">
        <v>2.2599999999999998</v>
      </c>
      <c r="F489" s="13">
        <v>26</v>
      </c>
      <c r="G489" s="3">
        <v>3.2884615384615383</v>
      </c>
      <c r="H489" s="14">
        <v>1</v>
      </c>
      <c r="I489" s="3">
        <v>4.88</v>
      </c>
      <c r="J489" s="3">
        <v>85.5</v>
      </c>
      <c r="K489" s="13">
        <v>23</v>
      </c>
      <c r="L489" s="13">
        <v>3</v>
      </c>
      <c r="M489" s="13">
        <v>2025</v>
      </c>
      <c r="N489" s="13">
        <v>3</v>
      </c>
      <c r="O489" s="13">
        <v>2025</v>
      </c>
    </row>
    <row r="490" spans="1:15" x14ac:dyDescent="0.35">
      <c r="A490" s="6" t="s">
        <v>61</v>
      </c>
      <c r="B490" s="12" t="s">
        <v>10</v>
      </c>
      <c r="C490" s="12" t="s">
        <v>253</v>
      </c>
      <c r="D490" s="3">
        <v>9</v>
      </c>
      <c r="E490" s="3">
        <v>0.24</v>
      </c>
      <c r="F490" s="13">
        <v>1</v>
      </c>
      <c r="G490" s="3">
        <v>9</v>
      </c>
      <c r="H490" s="14">
        <v>0</v>
      </c>
      <c r="I490" s="3">
        <v>0</v>
      </c>
      <c r="J490" s="3">
        <v>0</v>
      </c>
      <c r="K490" s="13">
        <v>23</v>
      </c>
      <c r="L490" s="13">
        <v>3</v>
      </c>
      <c r="M490" s="13">
        <v>2025</v>
      </c>
      <c r="N490" s="13">
        <v>3</v>
      </c>
      <c r="O490" s="13">
        <v>2025</v>
      </c>
    </row>
    <row r="491" spans="1:15" x14ac:dyDescent="0.35">
      <c r="A491" s="6" t="s">
        <v>61</v>
      </c>
      <c r="B491" s="12" t="s">
        <v>26</v>
      </c>
      <c r="C491" s="12" t="s">
        <v>255</v>
      </c>
      <c r="D491" s="3">
        <v>1762.38</v>
      </c>
      <c r="E491" s="3">
        <v>46.54</v>
      </c>
      <c r="F491" s="13">
        <v>274</v>
      </c>
      <c r="G491" s="3">
        <v>6.4320437956204382</v>
      </c>
      <c r="H491" s="14">
        <v>11</v>
      </c>
      <c r="I491" s="3">
        <v>53.66</v>
      </c>
      <c r="J491" s="3">
        <v>160.21636363636364</v>
      </c>
      <c r="K491" s="13">
        <v>23</v>
      </c>
      <c r="L491" s="13">
        <v>3</v>
      </c>
      <c r="M491" s="13">
        <v>2025</v>
      </c>
      <c r="N491" s="13">
        <v>3</v>
      </c>
      <c r="O491" s="13">
        <v>2025</v>
      </c>
    </row>
    <row r="492" spans="1:15" x14ac:dyDescent="0.35">
      <c r="A492" s="6" t="s">
        <v>61</v>
      </c>
      <c r="B492" s="12" t="s">
        <v>28</v>
      </c>
      <c r="C492" s="12" t="s">
        <v>256</v>
      </c>
      <c r="D492" s="3">
        <v>748.68</v>
      </c>
      <c r="E492" s="3">
        <v>19.77</v>
      </c>
      <c r="F492" s="13">
        <v>236</v>
      </c>
      <c r="G492" s="3">
        <v>3.172372881355932</v>
      </c>
      <c r="H492" s="14">
        <v>3</v>
      </c>
      <c r="I492" s="3">
        <v>14.63</v>
      </c>
      <c r="J492" s="3">
        <v>249.55999999999997</v>
      </c>
      <c r="K492" s="13">
        <v>23</v>
      </c>
      <c r="L492" s="13">
        <v>3</v>
      </c>
      <c r="M492" s="13">
        <v>2025</v>
      </c>
      <c r="N492" s="13">
        <v>3</v>
      </c>
      <c r="O492" s="13">
        <v>2025</v>
      </c>
    </row>
    <row r="493" spans="1:15" x14ac:dyDescent="0.35">
      <c r="A493" s="6" t="s">
        <v>61</v>
      </c>
      <c r="B493" s="12" t="s">
        <v>28</v>
      </c>
      <c r="C493" s="12" t="s">
        <v>257</v>
      </c>
      <c r="D493" s="3">
        <v>109.65</v>
      </c>
      <c r="E493" s="3">
        <v>2.9</v>
      </c>
      <c r="F493" s="13">
        <v>23</v>
      </c>
      <c r="G493" s="3">
        <v>4.767391304347826</v>
      </c>
      <c r="H493" s="14">
        <v>0.5</v>
      </c>
      <c r="I493" s="3">
        <v>2.44</v>
      </c>
      <c r="J493" s="3">
        <v>219.3</v>
      </c>
      <c r="K493" s="13">
        <v>23</v>
      </c>
      <c r="L493" s="13">
        <v>3</v>
      </c>
      <c r="M493" s="13">
        <v>2025</v>
      </c>
      <c r="N493" s="13">
        <v>3</v>
      </c>
      <c r="O493" s="13">
        <v>2025</v>
      </c>
    </row>
    <row r="494" spans="1:15" x14ac:dyDescent="0.35">
      <c r="A494" s="6" t="s">
        <v>61</v>
      </c>
      <c r="B494" s="12" t="s">
        <v>28</v>
      </c>
      <c r="C494" s="12" t="s">
        <v>258</v>
      </c>
      <c r="D494" s="3">
        <v>309.17</v>
      </c>
      <c r="E494" s="3">
        <v>8.16</v>
      </c>
      <c r="F494" s="13">
        <v>192</v>
      </c>
      <c r="G494" s="3">
        <v>1.6102604166666667</v>
      </c>
      <c r="H494" s="14">
        <v>2</v>
      </c>
      <c r="I494" s="3">
        <v>9.76</v>
      </c>
      <c r="J494" s="3">
        <v>154.58500000000001</v>
      </c>
      <c r="K494" s="13">
        <v>23</v>
      </c>
      <c r="L494" s="13">
        <v>3</v>
      </c>
      <c r="M494" s="13">
        <v>2025</v>
      </c>
      <c r="N494" s="13">
        <v>3</v>
      </c>
      <c r="O494" s="13">
        <v>2025</v>
      </c>
    </row>
    <row r="495" spans="1:15" x14ac:dyDescent="0.35">
      <c r="A495" s="6" t="s">
        <v>61</v>
      </c>
      <c r="B495" s="12" t="s">
        <v>28</v>
      </c>
      <c r="C495" s="12" t="s">
        <v>259</v>
      </c>
      <c r="D495" s="3">
        <v>99.3</v>
      </c>
      <c r="E495" s="3">
        <v>2.62</v>
      </c>
      <c r="F495" s="13">
        <v>70</v>
      </c>
      <c r="G495" s="3">
        <v>1.4185714285714286</v>
      </c>
      <c r="H495" s="14">
        <v>0.5</v>
      </c>
      <c r="I495" s="3">
        <v>2.44</v>
      </c>
      <c r="J495" s="3">
        <v>198.6</v>
      </c>
      <c r="K495" s="13">
        <v>23</v>
      </c>
      <c r="L495" s="13">
        <v>3</v>
      </c>
      <c r="M495" s="13">
        <v>2025</v>
      </c>
      <c r="N495" s="13">
        <v>3</v>
      </c>
      <c r="O495" s="13">
        <v>2025</v>
      </c>
    </row>
    <row r="496" spans="1:15" x14ac:dyDescent="0.35">
      <c r="A496" s="6" t="s">
        <v>61</v>
      </c>
      <c r="B496" s="12" t="s">
        <v>28</v>
      </c>
      <c r="C496" s="12" t="s">
        <v>260</v>
      </c>
      <c r="D496" s="3">
        <v>360.64</v>
      </c>
      <c r="E496" s="3">
        <v>9.52</v>
      </c>
      <c r="F496" s="13">
        <v>160</v>
      </c>
      <c r="G496" s="3">
        <v>2.254</v>
      </c>
      <c r="H496" s="14">
        <v>2</v>
      </c>
      <c r="I496" s="3">
        <v>9.76</v>
      </c>
      <c r="J496" s="3">
        <v>180.32</v>
      </c>
      <c r="K496" s="13">
        <v>23</v>
      </c>
      <c r="L496" s="13">
        <v>3</v>
      </c>
      <c r="M496" s="13">
        <v>2025</v>
      </c>
      <c r="N496" s="13">
        <v>3</v>
      </c>
      <c r="O496" s="13">
        <v>2025</v>
      </c>
    </row>
    <row r="497" spans="1:15" x14ac:dyDescent="0.35">
      <c r="A497" s="6" t="s">
        <v>61</v>
      </c>
      <c r="B497" s="12" t="s">
        <v>26</v>
      </c>
      <c r="C497" s="12" t="s">
        <v>261</v>
      </c>
      <c r="D497" s="3">
        <v>1627.44</v>
      </c>
      <c r="E497" s="3">
        <v>42.97</v>
      </c>
      <c r="F497" s="13">
        <v>681</v>
      </c>
      <c r="G497" s="3">
        <v>2.3897797356828194</v>
      </c>
      <c r="H497" s="14">
        <v>8</v>
      </c>
      <c r="I497" s="3">
        <v>39.020000000000003</v>
      </c>
      <c r="J497" s="3">
        <v>203.43</v>
      </c>
      <c r="K497" s="13">
        <v>23</v>
      </c>
      <c r="L497" s="13">
        <v>3</v>
      </c>
      <c r="M497" s="13">
        <v>2025</v>
      </c>
      <c r="N497" s="13">
        <v>3</v>
      </c>
      <c r="O497" s="13">
        <v>2025</v>
      </c>
    </row>
    <row r="498" spans="1:15" x14ac:dyDescent="0.35">
      <c r="A498" s="6" t="s">
        <v>61</v>
      </c>
      <c r="B498" s="12" t="s">
        <v>26</v>
      </c>
      <c r="C498" s="12" t="s">
        <v>262</v>
      </c>
      <c r="D498" s="3">
        <v>3389.82</v>
      </c>
      <c r="E498" s="3">
        <v>89.51</v>
      </c>
      <c r="F498" s="13">
        <v>955</v>
      </c>
      <c r="G498" s="3">
        <v>3.5495497382198953</v>
      </c>
      <c r="H498" s="14">
        <v>19</v>
      </c>
      <c r="I498" s="3">
        <v>92.68</v>
      </c>
      <c r="J498" s="3">
        <v>178.41157894736844</v>
      </c>
      <c r="K498" s="13">
        <v>23</v>
      </c>
      <c r="L498" s="13">
        <v>3</v>
      </c>
      <c r="M498" s="13">
        <v>2025</v>
      </c>
      <c r="N498" s="13">
        <v>3</v>
      </c>
      <c r="O498" s="13">
        <v>2025</v>
      </c>
    </row>
    <row r="499" spans="1:15" x14ac:dyDescent="0.35">
      <c r="A499" s="6" t="s">
        <v>61</v>
      </c>
      <c r="B499" s="12" t="s">
        <v>39</v>
      </c>
      <c r="C499" s="12" t="s">
        <v>263</v>
      </c>
      <c r="D499" s="3">
        <v>0</v>
      </c>
      <c r="E499" s="3">
        <v>0</v>
      </c>
      <c r="F499" s="13">
        <v>0</v>
      </c>
      <c r="G499" s="3">
        <v>0</v>
      </c>
      <c r="H499" s="14">
        <v>0</v>
      </c>
      <c r="I499" s="3">
        <v>0</v>
      </c>
      <c r="J499" s="3">
        <v>0</v>
      </c>
      <c r="K499" s="13">
        <v>23</v>
      </c>
      <c r="L499" s="13">
        <v>3</v>
      </c>
      <c r="M499" s="13">
        <v>2025</v>
      </c>
      <c r="N499" s="13">
        <v>3</v>
      </c>
      <c r="O499" s="13">
        <v>2025</v>
      </c>
    </row>
    <row r="500" spans="1:15" x14ac:dyDescent="0.35">
      <c r="A500" s="6" t="s">
        <v>61</v>
      </c>
      <c r="B500" s="12" t="s">
        <v>39</v>
      </c>
      <c r="C500" s="12" t="s">
        <v>264</v>
      </c>
      <c r="D500" s="3">
        <v>61.94</v>
      </c>
      <c r="E500" s="3">
        <v>1.64</v>
      </c>
      <c r="F500" s="13">
        <v>56</v>
      </c>
      <c r="G500" s="3">
        <v>1.1060714285714286</v>
      </c>
      <c r="H500" s="14">
        <v>0.5</v>
      </c>
      <c r="I500" s="3">
        <v>2.44</v>
      </c>
      <c r="J500" s="3">
        <v>123.88</v>
      </c>
      <c r="K500" s="13">
        <v>23</v>
      </c>
      <c r="L500" s="13">
        <v>3</v>
      </c>
      <c r="M500" s="13">
        <v>2025</v>
      </c>
      <c r="N500" s="13">
        <v>3</v>
      </c>
      <c r="O500" s="13">
        <v>2025</v>
      </c>
    </row>
    <row r="501" spans="1:15" x14ac:dyDescent="0.35">
      <c r="A501" s="6" t="s">
        <v>61</v>
      </c>
      <c r="B501" s="12" t="s">
        <v>39</v>
      </c>
      <c r="C501" s="12" t="s">
        <v>265</v>
      </c>
      <c r="D501" s="3">
        <v>335.25</v>
      </c>
      <c r="E501" s="3">
        <v>8.85</v>
      </c>
      <c r="F501" s="13">
        <v>55</v>
      </c>
      <c r="G501" s="3">
        <v>6.0954545454545457</v>
      </c>
      <c r="H501" s="14">
        <v>1</v>
      </c>
      <c r="I501" s="3">
        <v>4.88</v>
      </c>
      <c r="J501" s="3">
        <v>335.25</v>
      </c>
      <c r="K501" s="13">
        <v>23</v>
      </c>
      <c r="L501" s="13">
        <v>3</v>
      </c>
      <c r="M501" s="13">
        <v>2025</v>
      </c>
      <c r="N501" s="13">
        <v>3</v>
      </c>
      <c r="O501" s="13">
        <v>2025</v>
      </c>
    </row>
    <row r="502" spans="1:15" x14ac:dyDescent="0.35">
      <c r="A502" s="6" t="s">
        <v>61</v>
      </c>
      <c r="B502" s="12" t="s">
        <v>26</v>
      </c>
      <c r="C502" s="12" t="s">
        <v>266</v>
      </c>
      <c r="D502" s="3">
        <v>397.19</v>
      </c>
      <c r="E502" s="3">
        <v>10.49</v>
      </c>
      <c r="F502" s="13">
        <v>111</v>
      </c>
      <c r="G502" s="3">
        <v>3.5782882882882885</v>
      </c>
      <c r="H502" s="14">
        <v>1.5</v>
      </c>
      <c r="I502" s="3">
        <v>7.32</v>
      </c>
      <c r="J502" s="3">
        <v>264.79333333333335</v>
      </c>
      <c r="K502" s="13">
        <v>23</v>
      </c>
      <c r="L502" s="13">
        <v>3</v>
      </c>
      <c r="M502" s="13">
        <v>2025</v>
      </c>
      <c r="N502" s="13">
        <v>3</v>
      </c>
      <c r="O502" s="13">
        <v>2025</v>
      </c>
    </row>
    <row r="503" spans="1:15" x14ac:dyDescent="0.35">
      <c r="A503" s="6" t="s">
        <v>61</v>
      </c>
      <c r="B503" s="12" t="s">
        <v>26</v>
      </c>
      <c r="C503" s="12" t="s">
        <v>267</v>
      </c>
      <c r="D503" s="3">
        <v>3787.01</v>
      </c>
      <c r="E503" s="3">
        <v>100</v>
      </c>
      <c r="F503" s="13">
        <v>1066</v>
      </c>
      <c r="G503" s="3">
        <v>3.5525422138836773</v>
      </c>
      <c r="H503" s="14">
        <v>20.5</v>
      </c>
      <c r="I503" s="3">
        <v>100</v>
      </c>
      <c r="J503" s="3">
        <v>184.73219512195124</v>
      </c>
      <c r="K503" s="13">
        <v>23</v>
      </c>
      <c r="L503" s="13">
        <v>3</v>
      </c>
      <c r="M503" s="13">
        <v>2025</v>
      </c>
      <c r="N503" s="13">
        <v>3</v>
      </c>
      <c r="O503" s="13">
        <v>2025</v>
      </c>
    </row>
    <row r="504" spans="1:15" x14ac:dyDescent="0.35">
      <c r="A504" s="6" t="s">
        <v>62</v>
      </c>
      <c r="B504" s="12" t="s">
        <v>10</v>
      </c>
      <c r="C504" s="12" t="s">
        <v>240</v>
      </c>
      <c r="D504" s="3">
        <v>372.23</v>
      </c>
      <c r="E504" s="3">
        <v>11.11</v>
      </c>
      <c r="F504" s="13">
        <v>61</v>
      </c>
      <c r="G504" s="3">
        <v>6.1021311475409838</v>
      </c>
      <c r="H504" s="14">
        <v>2</v>
      </c>
      <c r="I504" s="3">
        <v>8.6999999999999993</v>
      </c>
      <c r="J504" s="3">
        <v>186.11500000000001</v>
      </c>
      <c r="K504" s="13">
        <v>16</v>
      </c>
      <c r="L504" s="13">
        <v>3</v>
      </c>
      <c r="M504" s="13">
        <v>2025</v>
      </c>
      <c r="N504" s="13">
        <v>3</v>
      </c>
      <c r="O504" s="13">
        <v>2025</v>
      </c>
    </row>
    <row r="505" spans="1:15" x14ac:dyDescent="0.35">
      <c r="A505" s="6" t="s">
        <v>62</v>
      </c>
      <c r="B505" s="12" t="s">
        <v>10</v>
      </c>
      <c r="C505" s="12" t="s">
        <v>241</v>
      </c>
      <c r="D505" s="3">
        <v>114.13</v>
      </c>
      <c r="E505" s="3">
        <v>3.41</v>
      </c>
      <c r="F505" s="13">
        <v>18</v>
      </c>
      <c r="G505" s="3">
        <v>6.3405555555555555</v>
      </c>
      <c r="H505" s="14">
        <v>0.5</v>
      </c>
      <c r="I505" s="3">
        <v>2.17</v>
      </c>
      <c r="J505" s="3">
        <v>228.26</v>
      </c>
      <c r="K505" s="13">
        <v>16</v>
      </c>
      <c r="L505" s="13">
        <v>3</v>
      </c>
      <c r="M505" s="13">
        <v>2025</v>
      </c>
      <c r="N505" s="13">
        <v>3</v>
      </c>
      <c r="O505" s="13">
        <v>2025</v>
      </c>
    </row>
    <row r="506" spans="1:15" x14ac:dyDescent="0.35">
      <c r="A506" s="6" t="s">
        <v>62</v>
      </c>
      <c r="B506" s="12" t="s">
        <v>10</v>
      </c>
      <c r="C506" s="12" t="s">
        <v>242</v>
      </c>
      <c r="D506" s="3">
        <v>65.48</v>
      </c>
      <c r="E506" s="3">
        <v>1.95</v>
      </c>
      <c r="F506" s="13">
        <v>11</v>
      </c>
      <c r="G506" s="3">
        <v>5.9527272727272731</v>
      </c>
      <c r="H506" s="14">
        <v>0.5</v>
      </c>
      <c r="I506" s="3">
        <v>2.17</v>
      </c>
      <c r="J506" s="3">
        <v>130.96</v>
      </c>
      <c r="K506" s="13">
        <v>16</v>
      </c>
      <c r="L506" s="13">
        <v>3</v>
      </c>
      <c r="M506" s="13">
        <v>2025</v>
      </c>
      <c r="N506" s="13">
        <v>3</v>
      </c>
      <c r="O506" s="13">
        <v>2025</v>
      </c>
    </row>
    <row r="507" spans="1:15" x14ac:dyDescent="0.35">
      <c r="A507" s="6" t="s">
        <v>62</v>
      </c>
      <c r="B507" s="12" t="s">
        <v>10</v>
      </c>
      <c r="C507" s="12" t="s">
        <v>243</v>
      </c>
      <c r="D507" s="3">
        <v>189.25</v>
      </c>
      <c r="E507" s="3">
        <v>5.65</v>
      </c>
      <c r="F507" s="13">
        <v>27</v>
      </c>
      <c r="G507" s="3">
        <v>7.0092592592592595</v>
      </c>
      <c r="H507" s="14">
        <v>1</v>
      </c>
      <c r="I507" s="3">
        <v>4.3499999999999996</v>
      </c>
      <c r="J507" s="3">
        <v>189.25</v>
      </c>
      <c r="K507" s="13">
        <v>16</v>
      </c>
      <c r="L507" s="13">
        <v>3</v>
      </c>
      <c r="M507" s="13">
        <v>2025</v>
      </c>
      <c r="N507" s="13">
        <v>3</v>
      </c>
      <c r="O507" s="13">
        <v>2025</v>
      </c>
    </row>
    <row r="508" spans="1:15" x14ac:dyDescent="0.35">
      <c r="A508" s="6" t="s">
        <v>62</v>
      </c>
      <c r="B508" s="12" t="s">
        <v>10</v>
      </c>
      <c r="C508" s="12" t="s">
        <v>244</v>
      </c>
      <c r="D508" s="3">
        <v>62.5</v>
      </c>
      <c r="E508" s="3">
        <v>1.87</v>
      </c>
      <c r="F508" s="13">
        <v>6</v>
      </c>
      <c r="G508" s="3">
        <v>10.416666666666666</v>
      </c>
      <c r="H508" s="14">
        <v>1</v>
      </c>
      <c r="I508" s="3">
        <v>4.3499999999999996</v>
      </c>
      <c r="J508" s="3">
        <v>62.5</v>
      </c>
      <c r="K508" s="13">
        <v>16</v>
      </c>
      <c r="L508" s="13">
        <v>3</v>
      </c>
      <c r="M508" s="13">
        <v>2025</v>
      </c>
      <c r="N508" s="13">
        <v>3</v>
      </c>
      <c r="O508" s="13">
        <v>2025</v>
      </c>
    </row>
    <row r="509" spans="1:15" x14ac:dyDescent="0.35">
      <c r="A509" s="6" t="s">
        <v>62</v>
      </c>
      <c r="B509" s="12" t="s">
        <v>10</v>
      </c>
      <c r="C509" s="12" t="s">
        <v>245</v>
      </c>
      <c r="D509" s="3">
        <v>74.25</v>
      </c>
      <c r="E509" s="3">
        <v>2.2200000000000002</v>
      </c>
      <c r="F509" s="13">
        <v>6</v>
      </c>
      <c r="G509" s="3">
        <v>12.375</v>
      </c>
      <c r="H509" s="14">
        <v>0.5</v>
      </c>
      <c r="I509" s="3">
        <v>2.17</v>
      </c>
      <c r="J509" s="3">
        <v>148.5</v>
      </c>
      <c r="K509" s="13">
        <v>16</v>
      </c>
      <c r="L509" s="13">
        <v>3</v>
      </c>
      <c r="M509" s="13">
        <v>2025</v>
      </c>
      <c r="N509" s="13">
        <v>3</v>
      </c>
      <c r="O509" s="13">
        <v>2025</v>
      </c>
    </row>
    <row r="510" spans="1:15" x14ac:dyDescent="0.35">
      <c r="A510" s="6" t="s">
        <v>62</v>
      </c>
      <c r="B510" s="12" t="s">
        <v>10</v>
      </c>
      <c r="C510" s="12" t="s">
        <v>246</v>
      </c>
      <c r="D510" s="3">
        <v>107.39</v>
      </c>
      <c r="E510" s="3">
        <v>3.21</v>
      </c>
      <c r="F510" s="13">
        <v>13</v>
      </c>
      <c r="G510" s="3">
        <v>8.2607692307692311</v>
      </c>
      <c r="H510" s="14">
        <v>1</v>
      </c>
      <c r="I510" s="3">
        <v>4.3499999999999996</v>
      </c>
      <c r="J510" s="3">
        <v>107.39</v>
      </c>
      <c r="K510" s="13">
        <v>16</v>
      </c>
      <c r="L510" s="13">
        <v>3</v>
      </c>
      <c r="M510" s="13">
        <v>2025</v>
      </c>
      <c r="N510" s="13">
        <v>3</v>
      </c>
      <c r="O510" s="13">
        <v>2025</v>
      </c>
    </row>
    <row r="511" spans="1:15" x14ac:dyDescent="0.35">
      <c r="A511" s="6" t="s">
        <v>62</v>
      </c>
      <c r="B511" s="12" t="s">
        <v>10</v>
      </c>
      <c r="C511" s="12" t="s">
        <v>247</v>
      </c>
      <c r="D511" s="3">
        <v>191.42</v>
      </c>
      <c r="E511" s="3">
        <v>5.71</v>
      </c>
      <c r="F511" s="13">
        <v>44</v>
      </c>
      <c r="G511" s="3">
        <v>4.3504545454545456</v>
      </c>
      <c r="H511" s="14">
        <v>1.5</v>
      </c>
      <c r="I511" s="3">
        <v>6.52</v>
      </c>
      <c r="J511" s="3">
        <v>127.61333333333333</v>
      </c>
      <c r="K511" s="13">
        <v>16</v>
      </c>
      <c r="L511" s="13">
        <v>3</v>
      </c>
      <c r="M511" s="13">
        <v>2025</v>
      </c>
      <c r="N511" s="13">
        <v>3</v>
      </c>
      <c r="O511" s="13">
        <v>2025</v>
      </c>
    </row>
    <row r="512" spans="1:15" x14ac:dyDescent="0.35">
      <c r="A512" s="6" t="s">
        <v>62</v>
      </c>
      <c r="B512" s="12" t="s">
        <v>10</v>
      </c>
      <c r="C512" s="12" t="s">
        <v>248</v>
      </c>
      <c r="D512" s="3">
        <v>150.38</v>
      </c>
      <c r="E512" s="3">
        <v>4.49</v>
      </c>
      <c r="F512" s="13">
        <v>20</v>
      </c>
      <c r="G512" s="3">
        <v>7.5190000000000001</v>
      </c>
      <c r="H512" s="14">
        <v>1</v>
      </c>
      <c r="I512" s="3">
        <v>4.3499999999999996</v>
      </c>
      <c r="J512" s="3">
        <v>150.38</v>
      </c>
      <c r="K512" s="13">
        <v>16</v>
      </c>
      <c r="L512" s="13">
        <v>3</v>
      </c>
      <c r="M512" s="13">
        <v>2025</v>
      </c>
      <c r="N512" s="13">
        <v>3</v>
      </c>
      <c r="O512" s="13">
        <v>2025</v>
      </c>
    </row>
    <row r="513" spans="1:15" x14ac:dyDescent="0.35">
      <c r="A513" s="6" t="s">
        <v>62</v>
      </c>
      <c r="B513" s="12" t="s">
        <v>10</v>
      </c>
      <c r="C513" s="12" t="s">
        <v>249</v>
      </c>
      <c r="D513" s="3">
        <v>163.22999999999999</v>
      </c>
      <c r="E513" s="3">
        <v>4.87</v>
      </c>
      <c r="F513" s="13">
        <v>17</v>
      </c>
      <c r="G513" s="3">
        <v>9.6017647058823528</v>
      </c>
      <c r="H513" s="14">
        <v>1.5</v>
      </c>
      <c r="I513" s="3">
        <v>6.52</v>
      </c>
      <c r="J513" s="3">
        <v>108.82</v>
      </c>
      <c r="K513" s="13">
        <v>16</v>
      </c>
      <c r="L513" s="13">
        <v>3</v>
      </c>
      <c r="M513" s="13">
        <v>2025</v>
      </c>
      <c r="N513" s="13">
        <v>3</v>
      </c>
      <c r="O513" s="13">
        <v>2025</v>
      </c>
    </row>
    <row r="514" spans="1:15" x14ac:dyDescent="0.35">
      <c r="A514" s="6" t="s">
        <v>62</v>
      </c>
      <c r="B514" s="12" t="s">
        <v>10</v>
      </c>
      <c r="C514" s="12" t="s">
        <v>250</v>
      </c>
      <c r="D514" s="3">
        <v>87.13</v>
      </c>
      <c r="E514" s="3">
        <v>2.6</v>
      </c>
      <c r="F514" s="13">
        <v>11</v>
      </c>
      <c r="G514" s="3">
        <v>7.9209090909090909</v>
      </c>
      <c r="H514" s="14">
        <v>0.5</v>
      </c>
      <c r="I514" s="3">
        <v>2.17</v>
      </c>
      <c r="J514" s="3">
        <v>174.26</v>
      </c>
      <c r="K514" s="13">
        <v>16</v>
      </c>
      <c r="L514" s="13">
        <v>3</v>
      </c>
      <c r="M514" s="13">
        <v>2025</v>
      </c>
      <c r="N514" s="13">
        <v>3</v>
      </c>
      <c r="O514" s="13">
        <v>2025</v>
      </c>
    </row>
    <row r="515" spans="1:15" x14ac:dyDescent="0.35">
      <c r="A515" s="6" t="s">
        <v>62</v>
      </c>
      <c r="B515" s="12" t="s">
        <v>10</v>
      </c>
      <c r="C515" s="12" t="s">
        <v>251</v>
      </c>
      <c r="D515" s="3">
        <v>29</v>
      </c>
      <c r="E515" s="3">
        <v>0.87</v>
      </c>
      <c r="F515" s="13">
        <v>4</v>
      </c>
      <c r="G515" s="3">
        <v>7.25</v>
      </c>
      <c r="H515" s="14">
        <v>0.5</v>
      </c>
      <c r="I515" s="3">
        <v>2.17</v>
      </c>
      <c r="J515" s="3">
        <v>58</v>
      </c>
      <c r="K515" s="13">
        <v>16</v>
      </c>
      <c r="L515" s="13">
        <v>3</v>
      </c>
      <c r="M515" s="13">
        <v>2025</v>
      </c>
      <c r="N515" s="13">
        <v>3</v>
      </c>
      <c r="O515" s="13">
        <v>2025</v>
      </c>
    </row>
    <row r="516" spans="1:15" x14ac:dyDescent="0.35">
      <c r="A516" s="6" t="s">
        <v>62</v>
      </c>
      <c r="B516" s="12" t="s">
        <v>10</v>
      </c>
      <c r="C516" s="12" t="s">
        <v>252</v>
      </c>
      <c r="D516" s="3">
        <v>92.2</v>
      </c>
      <c r="E516" s="3">
        <v>2.75</v>
      </c>
      <c r="F516" s="13">
        <v>26</v>
      </c>
      <c r="G516" s="3">
        <v>3.5461538461538464</v>
      </c>
      <c r="H516" s="14">
        <v>1</v>
      </c>
      <c r="I516" s="3">
        <v>4.3499999999999996</v>
      </c>
      <c r="J516" s="3">
        <v>92.2</v>
      </c>
      <c r="K516" s="13">
        <v>16</v>
      </c>
      <c r="L516" s="13">
        <v>3</v>
      </c>
      <c r="M516" s="13">
        <v>2025</v>
      </c>
      <c r="N516" s="13">
        <v>3</v>
      </c>
      <c r="O516" s="13">
        <v>2025</v>
      </c>
    </row>
    <row r="517" spans="1:15" x14ac:dyDescent="0.35">
      <c r="A517" s="6" t="s">
        <v>62</v>
      </c>
      <c r="B517" s="12" t="s">
        <v>10</v>
      </c>
      <c r="C517" s="12" t="s">
        <v>253</v>
      </c>
      <c r="D517" s="3">
        <v>39.130000000000003</v>
      </c>
      <c r="E517" s="3">
        <v>1.17</v>
      </c>
      <c r="F517" s="13">
        <v>6</v>
      </c>
      <c r="G517" s="3">
        <v>6.5216666666666674</v>
      </c>
      <c r="H517" s="14">
        <v>0.5</v>
      </c>
      <c r="I517" s="3">
        <v>2.17</v>
      </c>
      <c r="J517" s="3">
        <v>78.260000000000005</v>
      </c>
      <c r="K517" s="13">
        <v>16</v>
      </c>
      <c r="L517" s="13">
        <v>3</v>
      </c>
      <c r="M517" s="13">
        <v>2025</v>
      </c>
      <c r="N517" s="13">
        <v>3</v>
      </c>
      <c r="O517" s="13">
        <v>2025</v>
      </c>
    </row>
    <row r="518" spans="1:15" x14ac:dyDescent="0.35">
      <c r="A518" s="6" t="s">
        <v>62</v>
      </c>
      <c r="B518" s="12" t="s">
        <v>26</v>
      </c>
      <c r="C518" s="12" t="s">
        <v>255</v>
      </c>
      <c r="D518" s="3">
        <v>1737.72</v>
      </c>
      <c r="E518" s="3">
        <v>51.88</v>
      </c>
      <c r="F518" s="13">
        <v>270</v>
      </c>
      <c r="G518" s="3">
        <v>6.4359999999999999</v>
      </c>
      <c r="H518" s="14">
        <v>13</v>
      </c>
      <c r="I518" s="3">
        <v>56.52</v>
      </c>
      <c r="J518" s="3">
        <v>133.67076923076922</v>
      </c>
      <c r="K518" s="13">
        <v>16</v>
      </c>
      <c r="L518" s="13">
        <v>3</v>
      </c>
      <c r="M518" s="13">
        <v>2025</v>
      </c>
      <c r="N518" s="13">
        <v>3</v>
      </c>
      <c r="O518" s="13">
        <v>2025</v>
      </c>
    </row>
    <row r="519" spans="1:15" x14ac:dyDescent="0.35">
      <c r="A519" s="6" t="s">
        <v>62</v>
      </c>
      <c r="B519" s="12" t="s">
        <v>28</v>
      </c>
      <c r="C519" s="12" t="s">
        <v>256</v>
      </c>
      <c r="D519" s="3">
        <v>647.1</v>
      </c>
      <c r="E519" s="3">
        <v>19.32</v>
      </c>
      <c r="F519" s="13">
        <v>208</v>
      </c>
      <c r="G519" s="3">
        <v>3.1110576923076922</v>
      </c>
      <c r="H519" s="14">
        <v>3</v>
      </c>
      <c r="I519" s="3">
        <v>13.04</v>
      </c>
      <c r="J519" s="3">
        <v>215.70000000000002</v>
      </c>
      <c r="K519" s="13">
        <v>16</v>
      </c>
      <c r="L519" s="13">
        <v>3</v>
      </c>
      <c r="M519" s="13">
        <v>2025</v>
      </c>
      <c r="N519" s="13">
        <v>3</v>
      </c>
      <c r="O519" s="13">
        <v>2025</v>
      </c>
    </row>
    <row r="520" spans="1:15" x14ac:dyDescent="0.35">
      <c r="A520" s="6" t="s">
        <v>62</v>
      </c>
      <c r="B520" s="12" t="s">
        <v>28</v>
      </c>
      <c r="C520" s="12" t="s">
        <v>257</v>
      </c>
      <c r="D520" s="3">
        <v>89.83</v>
      </c>
      <c r="E520" s="3">
        <v>2.68</v>
      </c>
      <c r="F520" s="13">
        <v>23</v>
      </c>
      <c r="G520" s="3">
        <v>3.9056521739130434</v>
      </c>
      <c r="H520" s="14">
        <v>0.5</v>
      </c>
      <c r="I520" s="3">
        <v>2.17</v>
      </c>
      <c r="J520" s="3">
        <v>179.66</v>
      </c>
      <c r="K520" s="13">
        <v>16</v>
      </c>
      <c r="L520" s="13">
        <v>3</v>
      </c>
      <c r="M520" s="13">
        <v>2025</v>
      </c>
      <c r="N520" s="13">
        <v>3</v>
      </c>
      <c r="O520" s="13">
        <v>2025</v>
      </c>
    </row>
    <row r="521" spans="1:15" x14ac:dyDescent="0.35">
      <c r="A521" s="6" t="s">
        <v>62</v>
      </c>
      <c r="B521" s="12" t="s">
        <v>28</v>
      </c>
      <c r="C521" s="12" t="s">
        <v>258</v>
      </c>
      <c r="D521" s="3">
        <v>284.39999999999998</v>
      </c>
      <c r="E521" s="3">
        <v>8.49</v>
      </c>
      <c r="F521" s="13">
        <v>183</v>
      </c>
      <c r="G521" s="3">
        <v>1.5540983606557375</v>
      </c>
      <c r="H521" s="14">
        <v>2</v>
      </c>
      <c r="I521" s="3">
        <v>8.6999999999999993</v>
      </c>
      <c r="J521" s="3">
        <v>142.19999999999999</v>
      </c>
      <c r="K521" s="13">
        <v>16</v>
      </c>
      <c r="L521" s="13">
        <v>3</v>
      </c>
      <c r="M521" s="13">
        <v>2025</v>
      </c>
      <c r="N521" s="13">
        <v>3</v>
      </c>
      <c r="O521" s="13">
        <v>2025</v>
      </c>
    </row>
    <row r="522" spans="1:15" x14ac:dyDescent="0.35">
      <c r="A522" s="6" t="s">
        <v>62</v>
      </c>
      <c r="B522" s="12" t="s">
        <v>28</v>
      </c>
      <c r="C522" s="12" t="s">
        <v>259</v>
      </c>
      <c r="D522" s="3">
        <v>104.25</v>
      </c>
      <c r="E522" s="3">
        <v>3.11</v>
      </c>
      <c r="F522" s="13">
        <v>79</v>
      </c>
      <c r="G522" s="3">
        <v>1.3196202531645569</v>
      </c>
      <c r="H522" s="14">
        <v>0.5</v>
      </c>
      <c r="I522" s="3">
        <v>2.17</v>
      </c>
      <c r="J522" s="3">
        <v>208.5</v>
      </c>
      <c r="K522" s="13">
        <v>16</v>
      </c>
      <c r="L522" s="13">
        <v>3</v>
      </c>
      <c r="M522" s="13">
        <v>2025</v>
      </c>
      <c r="N522" s="13">
        <v>3</v>
      </c>
      <c r="O522" s="13">
        <v>2025</v>
      </c>
    </row>
    <row r="523" spans="1:15" x14ac:dyDescent="0.35">
      <c r="A523" s="6" t="s">
        <v>62</v>
      </c>
      <c r="B523" s="12" t="s">
        <v>28</v>
      </c>
      <c r="C523" s="12" t="s">
        <v>260</v>
      </c>
      <c r="D523" s="3">
        <v>314.49</v>
      </c>
      <c r="E523" s="3">
        <v>9.39</v>
      </c>
      <c r="F523" s="13">
        <v>158</v>
      </c>
      <c r="G523" s="3">
        <v>1.9904430379746836</v>
      </c>
      <c r="H523" s="14">
        <v>2</v>
      </c>
      <c r="I523" s="3">
        <v>8.6999999999999993</v>
      </c>
      <c r="J523" s="3">
        <v>157.245</v>
      </c>
      <c r="K523" s="13">
        <v>16</v>
      </c>
      <c r="L523" s="13">
        <v>3</v>
      </c>
      <c r="M523" s="13">
        <v>2025</v>
      </c>
      <c r="N523" s="13">
        <v>3</v>
      </c>
      <c r="O523" s="13">
        <v>2025</v>
      </c>
    </row>
    <row r="524" spans="1:15" x14ac:dyDescent="0.35">
      <c r="A524" s="6" t="s">
        <v>62</v>
      </c>
      <c r="B524" s="12" t="s">
        <v>26</v>
      </c>
      <c r="C524" s="12" t="s">
        <v>261</v>
      </c>
      <c r="D524" s="3">
        <v>1440.07</v>
      </c>
      <c r="E524" s="3">
        <v>42.99</v>
      </c>
      <c r="F524" s="13">
        <v>651</v>
      </c>
      <c r="G524" s="3">
        <v>2.212089093701997</v>
      </c>
      <c r="H524" s="14">
        <v>8</v>
      </c>
      <c r="I524" s="3">
        <v>34.78</v>
      </c>
      <c r="J524" s="3">
        <v>180.00874999999999</v>
      </c>
      <c r="K524" s="13">
        <v>16</v>
      </c>
      <c r="L524" s="13">
        <v>3</v>
      </c>
      <c r="M524" s="13">
        <v>2025</v>
      </c>
      <c r="N524" s="13">
        <v>3</v>
      </c>
      <c r="O524" s="13">
        <v>2025</v>
      </c>
    </row>
    <row r="525" spans="1:15" x14ac:dyDescent="0.35">
      <c r="A525" s="6" t="s">
        <v>62</v>
      </c>
      <c r="B525" s="12" t="s">
        <v>26</v>
      </c>
      <c r="C525" s="12" t="s">
        <v>262</v>
      </c>
      <c r="D525" s="3">
        <v>3177.79</v>
      </c>
      <c r="E525" s="3">
        <v>94.87</v>
      </c>
      <c r="F525" s="13">
        <v>921</v>
      </c>
      <c r="G525" s="3">
        <v>3.4503691639522258</v>
      </c>
      <c r="H525" s="14">
        <v>21</v>
      </c>
      <c r="I525" s="3">
        <v>91.3</v>
      </c>
      <c r="J525" s="3">
        <v>151.32333333333332</v>
      </c>
      <c r="K525" s="13">
        <v>16</v>
      </c>
      <c r="L525" s="13">
        <v>3</v>
      </c>
      <c r="M525" s="13">
        <v>2025</v>
      </c>
      <c r="N525" s="13">
        <v>3</v>
      </c>
      <c r="O525" s="13">
        <v>2025</v>
      </c>
    </row>
    <row r="526" spans="1:15" x14ac:dyDescent="0.35">
      <c r="A526" s="6" t="s">
        <v>62</v>
      </c>
      <c r="B526" s="12" t="s">
        <v>39</v>
      </c>
      <c r="C526" s="12" t="s">
        <v>263</v>
      </c>
      <c r="D526" s="3">
        <v>0</v>
      </c>
      <c r="E526" s="3">
        <v>0</v>
      </c>
      <c r="F526" s="13">
        <v>0</v>
      </c>
      <c r="G526" s="3">
        <v>0</v>
      </c>
      <c r="H526" s="14">
        <v>0</v>
      </c>
      <c r="I526" s="3">
        <v>0</v>
      </c>
      <c r="J526" s="3">
        <v>0</v>
      </c>
      <c r="K526" s="13">
        <v>16</v>
      </c>
      <c r="L526" s="13">
        <v>3</v>
      </c>
      <c r="M526" s="13">
        <v>2025</v>
      </c>
      <c r="N526" s="13">
        <v>3</v>
      </c>
      <c r="O526" s="13">
        <v>2025</v>
      </c>
    </row>
    <row r="527" spans="1:15" x14ac:dyDescent="0.35">
      <c r="A527" s="6" t="s">
        <v>62</v>
      </c>
      <c r="B527" s="12" t="s">
        <v>39</v>
      </c>
      <c r="C527" s="12" t="s">
        <v>264</v>
      </c>
      <c r="D527" s="3">
        <v>63.54</v>
      </c>
      <c r="E527" s="3">
        <v>1.9</v>
      </c>
      <c r="F527" s="13">
        <v>66</v>
      </c>
      <c r="G527" s="3">
        <v>0.96272727272727276</v>
      </c>
      <c r="H527" s="14">
        <v>0.5</v>
      </c>
      <c r="I527" s="3">
        <v>2.17</v>
      </c>
      <c r="J527" s="3">
        <v>127.08</v>
      </c>
      <c r="K527" s="13">
        <v>16</v>
      </c>
      <c r="L527" s="13">
        <v>3</v>
      </c>
      <c r="M527" s="13">
        <v>2025</v>
      </c>
      <c r="N527" s="13">
        <v>3</v>
      </c>
      <c r="O527" s="13">
        <v>2025</v>
      </c>
    </row>
    <row r="528" spans="1:15" x14ac:dyDescent="0.35">
      <c r="A528" s="6" t="s">
        <v>62</v>
      </c>
      <c r="B528" s="12" t="s">
        <v>39</v>
      </c>
      <c r="C528" s="12" t="s">
        <v>265</v>
      </c>
      <c r="D528" s="3">
        <v>108.31</v>
      </c>
      <c r="E528" s="3">
        <v>3.23</v>
      </c>
      <c r="F528" s="13">
        <v>29</v>
      </c>
      <c r="G528" s="3">
        <v>3.7348275862068965</v>
      </c>
      <c r="H528" s="14">
        <v>1.5</v>
      </c>
      <c r="I528" s="3">
        <v>6.52</v>
      </c>
      <c r="J528" s="3">
        <v>72.206666666666663</v>
      </c>
      <c r="K528" s="13">
        <v>16</v>
      </c>
      <c r="L528" s="13">
        <v>3</v>
      </c>
      <c r="M528" s="13">
        <v>2025</v>
      </c>
      <c r="N528" s="13">
        <v>3</v>
      </c>
      <c r="O528" s="13">
        <v>2025</v>
      </c>
    </row>
    <row r="529" spans="1:15" x14ac:dyDescent="0.35">
      <c r="A529" s="6" t="s">
        <v>62</v>
      </c>
      <c r="B529" s="12" t="s">
        <v>26</v>
      </c>
      <c r="C529" s="12" t="s">
        <v>266</v>
      </c>
      <c r="D529" s="3">
        <v>171.85</v>
      </c>
      <c r="E529" s="3">
        <v>5.13</v>
      </c>
      <c r="F529" s="13">
        <v>95</v>
      </c>
      <c r="G529" s="3">
        <v>1.8089473684210526</v>
      </c>
      <c r="H529" s="14">
        <v>2</v>
      </c>
      <c r="I529" s="3">
        <v>8.6999999999999993</v>
      </c>
      <c r="J529" s="3">
        <v>85.924999999999997</v>
      </c>
      <c r="K529" s="13">
        <v>16</v>
      </c>
      <c r="L529" s="13">
        <v>3</v>
      </c>
      <c r="M529" s="13">
        <v>2025</v>
      </c>
      <c r="N529" s="13">
        <v>3</v>
      </c>
      <c r="O529" s="13">
        <v>2025</v>
      </c>
    </row>
    <row r="530" spans="1:15" x14ac:dyDescent="0.35">
      <c r="A530" s="6" t="s">
        <v>62</v>
      </c>
      <c r="B530" s="12" t="s">
        <v>26</v>
      </c>
      <c r="C530" s="12" t="s">
        <v>267</v>
      </c>
      <c r="D530" s="3">
        <v>3349.64</v>
      </c>
      <c r="E530" s="3">
        <v>100</v>
      </c>
      <c r="F530" s="13">
        <v>1016</v>
      </c>
      <c r="G530" s="3">
        <v>3.2968897637795274</v>
      </c>
      <c r="H530" s="14">
        <v>23</v>
      </c>
      <c r="I530" s="3">
        <v>100</v>
      </c>
      <c r="J530" s="3">
        <v>145.63652173913042</v>
      </c>
      <c r="K530" s="13">
        <v>16</v>
      </c>
      <c r="L530" s="13">
        <v>3</v>
      </c>
      <c r="M530" s="13">
        <v>2025</v>
      </c>
      <c r="N530" s="13">
        <v>3</v>
      </c>
      <c r="O530" s="13">
        <v>2025</v>
      </c>
    </row>
    <row r="531" spans="1:15" x14ac:dyDescent="0.35">
      <c r="A531" s="6" t="s">
        <v>63</v>
      </c>
      <c r="B531" s="12" t="s">
        <v>10</v>
      </c>
      <c r="C531" s="12" t="s">
        <v>240</v>
      </c>
      <c r="D531" s="3">
        <v>312.13</v>
      </c>
      <c r="E531" s="3">
        <v>8.9</v>
      </c>
      <c r="F531" s="13">
        <v>55</v>
      </c>
      <c r="G531" s="3">
        <v>5.6750909090909092</v>
      </c>
      <c r="H531" s="14">
        <v>2</v>
      </c>
      <c r="I531" s="3">
        <v>8.6999999999999993</v>
      </c>
      <c r="J531" s="3">
        <v>156.065</v>
      </c>
      <c r="K531" s="13">
        <v>9</v>
      </c>
      <c r="L531" s="13">
        <v>3</v>
      </c>
      <c r="M531" s="13">
        <v>2025</v>
      </c>
      <c r="N531" s="13">
        <v>3</v>
      </c>
      <c r="O531" s="13">
        <v>2025</v>
      </c>
    </row>
    <row r="532" spans="1:15" x14ac:dyDescent="0.35">
      <c r="A532" s="6" t="s">
        <v>63</v>
      </c>
      <c r="B532" s="12" t="s">
        <v>10</v>
      </c>
      <c r="C532" s="12" t="s">
        <v>241</v>
      </c>
      <c r="D532" s="3">
        <v>185.5</v>
      </c>
      <c r="E532" s="3">
        <v>5.29</v>
      </c>
      <c r="F532" s="13">
        <v>27</v>
      </c>
      <c r="G532" s="3">
        <v>6.8703703703703702</v>
      </c>
      <c r="H532" s="14">
        <v>0.5</v>
      </c>
      <c r="I532" s="3">
        <v>2.17</v>
      </c>
      <c r="J532" s="3">
        <v>371</v>
      </c>
      <c r="K532" s="13">
        <v>9</v>
      </c>
      <c r="L532" s="13">
        <v>3</v>
      </c>
      <c r="M532" s="13">
        <v>2025</v>
      </c>
      <c r="N532" s="13">
        <v>3</v>
      </c>
      <c r="O532" s="13">
        <v>2025</v>
      </c>
    </row>
    <row r="533" spans="1:15" x14ac:dyDescent="0.35">
      <c r="A533" s="6" t="s">
        <v>63</v>
      </c>
      <c r="B533" s="12" t="s">
        <v>10</v>
      </c>
      <c r="C533" s="12" t="s">
        <v>242</v>
      </c>
      <c r="D533" s="3">
        <v>31.5</v>
      </c>
      <c r="E533" s="3">
        <v>0.9</v>
      </c>
      <c r="F533" s="13">
        <v>6</v>
      </c>
      <c r="G533" s="3">
        <v>5.25</v>
      </c>
      <c r="H533" s="14">
        <v>0.5</v>
      </c>
      <c r="I533" s="3">
        <v>2.17</v>
      </c>
      <c r="J533" s="3">
        <v>63</v>
      </c>
      <c r="K533" s="13">
        <v>9</v>
      </c>
      <c r="L533" s="13">
        <v>3</v>
      </c>
      <c r="M533" s="13">
        <v>2025</v>
      </c>
      <c r="N533" s="13">
        <v>3</v>
      </c>
      <c r="O533" s="13">
        <v>2025</v>
      </c>
    </row>
    <row r="534" spans="1:15" x14ac:dyDescent="0.35">
      <c r="A534" s="6" t="s">
        <v>63</v>
      </c>
      <c r="B534" s="12" t="s">
        <v>10</v>
      </c>
      <c r="C534" s="12" t="s">
        <v>243</v>
      </c>
      <c r="D534" s="3">
        <v>132.25</v>
      </c>
      <c r="E534" s="3">
        <v>3.77</v>
      </c>
      <c r="F534" s="13">
        <v>19</v>
      </c>
      <c r="G534" s="3">
        <v>6.9605263157894735</v>
      </c>
      <c r="H534" s="14">
        <v>1</v>
      </c>
      <c r="I534" s="3">
        <v>4.3499999999999996</v>
      </c>
      <c r="J534" s="3">
        <v>132.25</v>
      </c>
      <c r="K534" s="13">
        <v>9</v>
      </c>
      <c r="L534" s="13">
        <v>3</v>
      </c>
      <c r="M534" s="13">
        <v>2025</v>
      </c>
      <c r="N534" s="13">
        <v>3</v>
      </c>
      <c r="O534" s="13">
        <v>2025</v>
      </c>
    </row>
    <row r="535" spans="1:15" x14ac:dyDescent="0.35">
      <c r="A535" s="6" t="s">
        <v>63</v>
      </c>
      <c r="B535" s="12" t="s">
        <v>10</v>
      </c>
      <c r="C535" s="12" t="s">
        <v>244</v>
      </c>
      <c r="D535" s="3">
        <v>27</v>
      </c>
      <c r="E535" s="3">
        <v>0.77</v>
      </c>
      <c r="F535" s="13">
        <v>3</v>
      </c>
      <c r="G535" s="3">
        <v>9</v>
      </c>
      <c r="H535" s="14">
        <v>1</v>
      </c>
      <c r="I535" s="3">
        <v>4.3499999999999996</v>
      </c>
      <c r="J535" s="3">
        <v>27</v>
      </c>
      <c r="K535" s="13">
        <v>9</v>
      </c>
      <c r="L535" s="13">
        <v>3</v>
      </c>
      <c r="M535" s="13">
        <v>2025</v>
      </c>
      <c r="N535" s="13">
        <v>3</v>
      </c>
      <c r="O535" s="13">
        <v>2025</v>
      </c>
    </row>
    <row r="536" spans="1:15" x14ac:dyDescent="0.35">
      <c r="A536" s="6" t="s">
        <v>63</v>
      </c>
      <c r="B536" s="12" t="s">
        <v>10</v>
      </c>
      <c r="C536" s="12" t="s">
        <v>245</v>
      </c>
      <c r="D536" s="3">
        <v>87</v>
      </c>
      <c r="E536" s="3">
        <v>2.48</v>
      </c>
      <c r="F536" s="13">
        <v>7</v>
      </c>
      <c r="G536" s="3">
        <v>12.428571428571429</v>
      </c>
      <c r="H536" s="14">
        <v>0.5</v>
      </c>
      <c r="I536" s="3">
        <v>2.17</v>
      </c>
      <c r="J536" s="3">
        <v>174</v>
      </c>
      <c r="K536" s="13">
        <v>9</v>
      </c>
      <c r="L536" s="13">
        <v>3</v>
      </c>
      <c r="M536" s="13">
        <v>2025</v>
      </c>
      <c r="N536" s="13">
        <v>3</v>
      </c>
      <c r="O536" s="13">
        <v>2025</v>
      </c>
    </row>
    <row r="537" spans="1:15" x14ac:dyDescent="0.35">
      <c r="A537" s="6" t="s">
        <v>63</v>
      </c>
      <c r="B537" s="12" t="s">
        <v>10</v>
      </c>
      <c r="C537" s="12" t="s">
        <v>246</v>
      </c>
      <c r="D537" s="3">
        <v>32</v>
      </c>
      <c r="E537" s="3">
        <v>0.91</v>
      </c>
      <c r="F537" s="13">
        <v>4</v>
      </c>
      <c r="G537" s="3">
        <v>8</v>
      </c>
      <c r="H537" s="14">
        <v>1</v>
      </c>
      <c r="I537" s="3">
        <v>4.3499999999999996</v>
      </c>
      <c r="J537" s="3">
        <v>32</v>
      </c>
      <c r="K537" s="13">
        <v>9</v>
      </c>
      <c r="L537" s="13">
        <v>3</v>
      </c>
      <c r="M537" s="13">
        <v>2025</v>
      </c>
      <c r="N537" s="13">
        <v>3</v>
      </c>
      <c r="O537" s="13">
        <v>2025</v>
      </c>
    </row>
    <row r="538" spans="1:15" x14ac:dyDescent="0.35">
      <c r="A538" s="6" t="s">
        <v>63</v>
      </c>
      <c r="B538" s="12" t="s">
        <v>10</v>
      </c>
      <c r="C538" s="12" t="s">
        <v>247</v>
      </c>
      <c r="D538" s="3">
        <v>227.85</v>
      </c>
      <c r="E538" s="3">
        <v>6.5</v>
      </c>
      <c r="F538" s="13">
        <v>47</v>
      </c>
      <c r="G538" s="3">
        <v>4.8478723404255319</v>
      </c>
      <c r="H538" s="14">
        <v>1.5</v>
      </c>
      <c r="I538" s="3">
        <v>6.52</v>
      </c>
      <c r="J538" s="3">
        <v>151.9</v>
      </c>
      <c r="K538" s="13">
        <v>9</v>
      </c>
      <c r="L538" s="13">
        <v>3</v>
      </c>
      <c r="M538" s="13">
        <v>2025</v>
      </c>
      <c r="N538" s="13">
        <v>3</v>
      </c>
      <c r="O538" s="13">
        <v>2025</v>
      </c>
    </row>
    <row r="539" spans="1:15" x14ac:dyDescent="0.35">
      <c r="A539" s="6" t="s">
        <v>63</v>
      </c>
      <c r="B539" s="12" t="s">
        <v>10</v>
      </c>
      <c r="C539" s="12" t="s">
        <v>248</v>
      </c>
      <c r="D539" s="3">
        <v>174.75</v>
      </c>
      <c r="E539" s="3">
        <v>4.9800000000000004</v>
      </c>
      <c r="F539" s="13">
        <v>24</v>
      </c>
      <c r="G539" s="3">
        <v>7.28125</v>
      </c>
      <c r="H539" s="14">
        <v>1</v>
      </c>
      <c r="I539" s="3">
        <v>4.3499999999999996</v>
      </c>
      <c r="J539" s="3">
        <v>174.75</v>
      </c>
      <c r="K539" s="13">
        <v>9</v>
      </c>
      <c r="L539" s="13">
        <v>3</v>
      </c>
      <c r="M539" s="13">
        <v>2025</v>
      </c>
      <c r="N539" s="13">
        <v>3</v>
      </c>
      <c r="O539" s="13">
        <v>2025</v>
      </c>
    </row>
    <row r="540" spans="1:15" x14ac:dyDescent="0.35">
      <c r="A540" s="6" t="s">
        <v>63</v>
      </c>
      <c r="B540" s="12" t="s">
        <v>10</v>
      </c>
      <c r="C540" s="12" t="s">
        <v>249</v>
      </c>
      <c r="D540" s="3">
        <v>90.5</v>
      </c>
      <c r="E540" s="3">
        <v>2.58</v>
      </c>
      <c r="F540" s="13">
        <v>14</v>
      </c>
      <c r="G540" s="3">
        <v>6.4642857142857144</v>
      </c>
      <c r="H540" s="14">
        <v>1.5</v>
      </c>
      <c r="I540" s="3">
        <v>6.52</v>
      </c>
      <c r="J540" s="3">
        <v>60.333333333333336</v>
      </c>
      <c r="K540" s="13">
        <v>9</v>
      </c>
      <c r="L540" s="13">
        <v>3</v>
      </c>
      <c r="M540" s="13">
        <v>2025</v>
      </c>
      <c r="N540" s="13">
        <v>3</v>
      </c>
      <c r="O540" s="13">
        <v>2025</v>
      </c>
    </row>
    <row r="541" spans="1:15" x14ac:dyDescent="0.35">
      <c r="A541" s="6" t="s">
        <v>63</v>
      </c>
      <c r="B541" s="12" t="s">
        <v>10</v>
      </c>
      <c r="C541" s="12" t="s">
        <v>250</v>
      </c>
      <c r="D541" s="3">
        <v>24.5</v>
      </c>
      <c r="E541" s="3">
        <v>0.7</v>
      </c>
      <c r="F541" s="13">
        <v>3</v>
      </c>
      <c r="G541" s="3">
        <v>8.1666666666666661</v>
      </c>
      <c r="H541" s="14">
        <v>0.5</v>
      </c>
      <c r="I541" s="3">
        <v>2.17</v>
      </c>
      <c r="J541" s="3">
        <v>49</v>
      </c>
      <c r="K541" s="13">
        <v>9</v>
      </c>
      <c r="L541" s="13">
        <v>3</v>
      </c>
      <c r="M541" s="13">
        <v>2025</v>
      </c>
      <c r="N541" s="13">
        <v>3</v>
      </c>
      <c r="O541" s="13">
        <v>2025</v>
      </c>
    </row>
    <row r="542" spans="1:15" x14ac:dyDescent="0.35">
      <c r="A542" s="6" t="s">
        <v>63</v>
      </c>
      <c r="B542" s="12" t="s">
        <v>10</v>
      </c>
      <c r="C542" s="12" t="s">
        <v>251</v>
      </c>
      <c r="D542" s="3">
        <v>86.45</v>
      </c>
      <c r="E542" s="3">
        <v>2.4700000000000002</v>
      </c>
      <c r="F542" s="13">
        <v>8</v>
      </c>
      <c r="G542" s="3">
        <v>10.80625</v>
      </c>
      <c r="H542" s="14">
        <v>0.5</v>
      </c>
      <c r="I542" s="3">
        <v>2.17</v>
      </c>
      <c r="J542" s="3">
        <v>172.9</v>
      </c>
      <c r="K542" s="13">
        <v>9</v>
      </c>
      <c r="L542" s="13">
        <v>3</v>
      </c>
      <c r="M542" s="13">
        <v>2025</v>
      </c>
      <c r="N542" s="13">
        <v>3</v>
      </c>
      <c r="O542" s="13">
        <v>2025</v>
      </c>
    </row>
    <row r="543" spans="1:15" x14ac:dyDescent="0.35">
      <c r="A543" s="6" t="s">
        <v>63</v>
      </c>
      <c r="B543" s="12" t="s">
        <v>10</v>
      </c>
      <c r="C543" s="12" t="s">
        <v>252</v>
      </c>
      <c r="D543" s="3">
        <v>121.5</v>
      </c>
      <c r="E543" s="3">
        <v>3.47</v>
      </c>
      <c r="F543" s="13">
        <v>35</v>
      </c>
      <c r="G543" s="3">
        <v>3.4714285714285715</v>
      </c>
      <c r="H543" s="14">
        <v>1</v>
      </c>
      <c r="I543" s="3">
        <v>4.3499999999999996</v>
      </c>
      <c r="J543" s="3">
        <v>121.5</v>
      </c>
      <c r="K543" s="13">
        <v>9</v>
      </c>
      <c r="L543" s="13">
        <v>3</v>
      </c>
      <c r="M543" s="13">
        <v>2025</v>
      </c>
      <c r="N543" s="13">
        <v>3</v>
      </c>
      <c r="O543" s="13">
        <v>2025</v>
      </c>
    </row>
    <row r="544" spans="1:15" x14ac:dyDescent="0.35">
      <c r="A544" s="6" t="s">
        <v>63</v>
      </c>
      <c r="B544" s="12" t="s">
        <v>10</v>
      </c>
      <c r="C544" s="12" t="s">
        <v>253</v>
      </c>
      <c r="D544" s="3">
        <v>49</v>
      </c>
      <c r="E544" s="3">
        <v>1.4</v>
      </c>
      <c r="F544" s="13">
        <v>7</v>
      </c>
      <c r="G544" s="3">
        <v>7</v>
      </c>
      <c r="H544" s="14">
        <v>0.5</v>
      </c>
      <c r="I544" s="3">
        <v>2.17</v>
      </c>
      <c r="J544" s="3">
        <v>98</v>
      </c>
      <c r="K544" s="13">
        <v>9</v>
      </c>
      <c r="L544" s="13">
        <v>3</v>
      </c>
      <c r="M544" s="13">
        <v>2025</v>
      </c>
      <c r="N544" s="13">
        <v>3</v>
      </c>
      <c r="O544" s="13">
        <v>2025</v>
      </c>
    </row>
    <row r="545" spans="1:15" x14ac:dyDescent="0.35">
      <c r="A545" s="6" t="s">
        <v>63</v>
      </c>
      <c r="B545" s="12" t="s">
        <v>26</v>
      </c>
      <c r="C545" s="12" t="s">
        <v>255</v>
      </c>
      <c r="D545" s="3">
        <v>1581.93</v>
      </c>
      <c r="E545" s="3">
        <v>45.13</v>
      </c>
      <c r="F545" s="13">
        <v>259</v>
      </c>
      <c r="G545" s="3">
        <v>6.1078378378378382</v>
      </c>
      <c r="H545" s="14">
        <v>13</v>
      </c>
      <c r="I545" s="3">
        <v>56.52</v>
      </c>
      <c r="J545" s="3">
        <v>121.68692307692308</v>
      </c>
      <c r="K545" s="13">
        <v>9</v>
      </c>
      <c r="L545" s="13">
        <v>3</v>
      </c>
      <c r="M545" s="13">
        <v>2025</v>
      </c>
      <c r="N545" s="13">
        <v>3</v>
      </c>
      <c r="O545" s="13">
        <v>2025</v>
      </c>
    </row>
    <row r="546" spans="1:15" x14ac:dyDescent="0.35">
      <c r="A546" s="6" t="s">
        <v>63</v>
      </c>
      <c r="B546" s="12" t="s">
        <v>28</v>
      </c>
      <c r="C546" s="12" t="s">
        <v>256</v>
      </c>
      <c r="D546" s="3">
        <v>805.5</v>
      </c>
      <c r="E546" s="3">
        <v>22.98</v>
      </c>
      <c r="F546" s="13">
        <v>212</v>
      </c>
      <c r="G546" s="3">
        <v>3.7995283018867925</v>
      </c>
      <c r="H546" s="14">
        <v>3</v>
      </c>
      <c r="I546" s="3">
        <v>13.04</v>
      </c>
      <c r="J546" s="3">
        <v>268.5</v>
      </c>
      <c r="K546" s="13">
        <v>9</v>
      </c>
      <c r="L546" s="13">
        <v>3</v>
      </c>
      <c r="M546" s="13">
        <v>2025</v>
      </c>
      <c r="N546" s="13">
        <v>3</v>
      </c>
      <c r="O546" s="13">
        <v>2025</v>
      </c>
    </row>
    <row r="547" spans="1:15" x14ac:dyDescent="0.35">
      <c r="A547" s="6" t="s">
        <v>63</v>
      </c>
      <c r="B547" s="12" t="s">
        <v>28</v>
      </c>
      <c r="C547" s="12" t="s">
        <v>257</v>
      </c>
      <c r="D547" s="3">
        <v>196.18</v>
      </c>
      <c r="E547" s="3">
        <v>5.6</v>
      </c>
      <c r="F547" s="13">
        <v>42</v>
      </c>
      <c r="G547" s="3">
        <v>4.6709523809523814</v>
      </c>
      <c r="H547" s="14">
        <v>0.5</v>
      </c>
      <c r="I547" s="3">
        <v>2.17</v>
      </c>
      <c r="J547" s="3">
        <v>392.36</v>
      </c>
      <c r="K547" s="13">
        <v>9</v>
      </c>
      <c r="L547" s="13">
        <v>3</v>
      </c>
      <c r="M547" s="13">
        <v>2025</v>
      </c>
      <c r="N547" s="13">
        <v>3</v>
      </c>
      <c r="O547" s="13">
        <v>2025</v>
      </c>
    </row>
    <row r="548" spans="1:15" x14ac:dyDescent="0.35">
      <c r="A548" s="6" t="s">
        <v>63</v>
      </c>
      <c r="B548" s="12" t="s">
        <v>28</v>
      </c>
      <c r="C548" s="12" t="s">
        <v>258</v>
      </c>
      <c r="D548" s="3">
        <v>257.35000000000002</v>
      </c>
      <c r="E548" s="3">
        <v>7.34</v>
      </c>
      <c r="F548" s="13">
        <v>176</v>
      </c>
      <c r="G548" s="3">
        <v>1.4622159090909093</v>
      </c>
      <c r="H548" s="14">
        <v>2</v>
      </c>
      <c r="I548" s="3">
        <v>8.6999999999999993</v>
      </c>
      <c r="J548" s="3">
        <v>128.67500000000001</v>
      </c>
      <c r="K548" s="13">
        <v>9</v>
      </c>
      <c r="L548" s="13">
        <v>3</v>
      </c>
      <c r="M548" s="13">
        <v>2025</v>
      </c>
      <c r="N548" s="13">
        <v>3</v>
      </c>
      <c r="O548" s="13">
        <v>2025</v>
      </c>
    </row>
    <row r="549" spans="1:15" x14ac:dyDescent="0.35">
      <c r="A549" s="6" t="s">
        <v>63</v>
      </c>
      <c r="B549" s="12" t="s">
        <v>28</v>
      </c>
      <c r="C549" s="12" t="s">
        <v>259</v>
      </c>
      <c r="D549" s="3">
        <v>112</v>
      </c>
      <c r="E549" s="3">
        <v>3.19</v>
      </c>
      <c r="F549" s="13">
        <v>82</v>
      </c>
      <c r="G549" s="3">
        <v>1.3658536585365855</v>
      </c>
      <c r="H549" s="14">
        <v>0.5</v>
      </c>
      <c r="I549" s="3">
        <v>2.17</v>
      </c>
      <c r="J549" s="3">
        <v>224</v>
      </c>
      <c r="K549" s="13">
        <v>9</v>
      </c>
      <c r="L549" s="13">
        <v>3</v>
      </c>
      <c r="M549" s="13">
        <v>2025</v>
      </c>
      <c r="N549" s="13">
        <v>3</v>
      </c>
      <c r="O549" s="13">
        <v>2025</v>
      </c>
    </row>
    <row r="550" spans="1:15" x14ac:dyDescent="0.35">
      <c r="A550" s="6" t="s">
        <v>63</v>
      </c>
      <c r="B550" s="12" t="s">
        <v>28</v>
      </c>
      <c r="C550" s="12" t="s">
        <v>260</v>
      </c>
      <c r="D550" s="3">
        <v>372.06</v>
      </c>
      <c r="E550" s="3">
        <v>10.61</v>
      </c>
      <c r="F550" s="13">
        <v>147</v>
      </c>
      <c r="G550" s="3">
        <v>2.5310204081632652</v>
      </c>
      <c r="H550" s="14">
        <v>2</v>
      </c>
      <c r="I550" s="3">
        <v>8.6999999999999993</v>
      </c>
      <c r="J550" s="3">
        <v>186.03</v>
      </c>
      <c r="K550" s="13">
        <v>9</v>
      </c>
      <c r="L550" s="13">
        <v>3</v>
      </c>
      <c r="M550" s="13">
        <v>2025</v>
      </c>
      <c r="N550" s="13">
        <v>3</v>
      </c>
      <c r="O550" s="13">
        <v>2025</v>
      </c>
    </row>
    <row r="551" spans="1:15" x14ac:dyDescent="0.35">
      <c r="A551" s="6" t="s">
        <v>63</v>
      </c>
      <c r="B551" s="12" t="s">
        <v>26</v>
      </c>
      <c r="C551" s="12" t="s">
        <v>261</v>
      </c>
      <c r="D551" s="3">
        <v>1743.09</v>
      </c>
      <c r="E551" s="3">
        <v>49.72</v>
      </c>
      <c r="F551" s="13">
        <v>659</v>
      </c>
      <c r="G551" s="3">
        <v>2.6450531107738997</v>
      </c>
      <c r="H551" s="14">
        <v>8</v>
      </c>
      <c r="I551" s="3">
        <v>34.78</v>
      </c>
      <c r="J551" s="3">
        <v>217.88624999999999</v>
      </c>
      <c r="K551" s="13">
        <v>9</v>
      </c>
      <c r="L551" s="13">
        <v>3</v>
      </c>
      <c r="M551" s="13">
        <v>2025</v>
      </c>
      <c r="N551" s="13">
        <v>3</v>
      </c>
      <c r="O551" s="13">
        <v>2025</v>
      </c>
    </row>
    <row r="552" spans="1:15" x14ac:dyDescent="0.35">
      <c r="A552" s="6" t="s">
        <v>63</v>
      </c>
      <c r="B552" s="12" t="s">
        <v>26</v>
      </c>
      <c r="C552" s="12" t="s">
        <v>262</v>
      </c>
      <c r="D552" s="3">
        <v>3325.02</v>
      </c>
      <c r="E552" s="3">
        <v>94.85</v>
      </c>
      <c r="F552" s="13">
        <v>918</v>
      </c>
      <c r="G552" s="3">
        <v>3.6220261437908499</v>
      </c>
      <c r="H552" s="14">
        <v>21</v>
      </c>
      <c r="I552" s="3">
        <v>91.3</v>
      </c>
      <c r="J552" s="3">
        <v>158.33428571428573</v>
      </c>
      <c r="K552" s="13">
        <v>9</v>
      </c>
      <c r="L552" s="13">
        <v>3</v>
      </c>
      <c r="M552" s="13">
        <v>2025</v>
      </c>
      <c r="N552" s="13">
        <v>3</v>
      </c>
      <c r="O552" s="13">
        <v>2025</v>
      </c>
    </row>
    <row r="553" spans="1:15" x14ac:dyDescent="0.35">
      <c r="A553" s="6" t="s">
        <v>63</v>
      </c>
      <c r="B553" s="12" t="s">
        <v>39</v>
      </c>
      <c r="C553" s="12" t="s">
        <v>263</v>
      </c>
      <c r="D553" s="3">
        <v>0</v>
      </c>
      <c r="E553" s="3">
        <v>0</v>
      </c>
      <c r="F553" s="13">
        <v>0</v>
      </c>
      <c r="G553" s="3">
        <v>0</v>
      </c>
      <c r="H553" s="14">
        <v>0</v>
      </c>
      <c r="I553" s="3">
        <v>0</v>
      </c>
      <c r="J553" s="3">
        <v>0</v>
      </c>
      <c r="K553" s="13">
        <v>9</v>
      </c>
      <c r="L553" s="13">
        <v>3</v>
      </c>
      <c r="M553" s="13">
        <v>2025</v>
      </c>
      <c r="N553" s="13">
        <v>3</v>
      </c>
      <c r="O553" s="13">
        <v>2025</v>
      </c>
    </row>
    <row r="554" spans="1:15" x14ac:dyDescent="0.35">
      <c r="A554" s="6" t="s">
        <v>63</v>
      </c>
      <c r="B554" s="12" t="s">
        <v>39</v>
      </c>
      <c r="C554" s="12" t="s">
        <v>264</v>
      </c>
      <c r="D554" s="3">
        <v>59.44</v>
      </c>
      <c r="E554" s="3">
        <v>1.7</v>
      </c>
      <c r="F554" s="13">
        <v>56</v>
      </c>
      <c r="G554" s="3">
        <v>1.0614285714285714</v>
      </c>
      <c r="H554" s="14">
        <v>0.5</v>
      </c>
      <c r="I554" s="3">
        <v>2.17</v>
      </c>
      <c r="J554" s="3">
        <v>118.88</v>
      </c>
      <c r="K554" s="13">
        <v>9</v>
      </c>
      <c r="L554" s="13">
        <v>3</v>
      </c>
      <c r="M554" s="13">
        <v>2025</v>
      </c>
      <c r="N554" s="13">
        <v>3</v>
      </c>
      <c r="O554" s="13">
        <v>2025</v>
      </c>
    </row>
    <row r="555" spans="1:15" x14ac:dyDescent="0.35">
      <c r="A555" s="6" t="s">
        <v>63</v>
      </c>
      <c r="B555" s="12" t="s">
        <v>39</v>
      </c>
      <c r="C555" s="12" t="s">
        <v>265</v>
      </c>
      <c r="D555" s="3">
        <v>121.16</v>
      </c>
      <c r="E555" s="3">
        <v>3.46</v>
      </c>
      <c r="F555" s="13">
        <v>34</v>
      </c>
      <c r="G555" s="3">
        <v>3.5635294117647058</v>
      </c>
      <c r="H555" s="14">
        <v>1.5</v>
      </c>
      <c r="I555" s="3">
        <v>6.52</v>
      </c>
      <c r="J555" s="3">
        <v>80.773333333333326</v>
      </c>
      <c r="K555" s="13">
        <v>9</v>
      </c>
      <c r="L555" s="13">
        <v>3</v>
      </c>
      <c r="M555" s="13">
        <v>2025</v>
      </c>
      <c r="N555" s="13">
        <v>3</v>
      </c>
      <c r="O555" s="13">
        <v>2025</v>
      </c>
    </row>
    <row r="556" spans="1:15" x14ac:dyDescent="0.35">
      <c r="A556" s="6" t="s">
        <v>63</v>
      </c>
      <c r="B556" s="12" t="s">
        <v>26</v>
      </c>
      <c r="C556" s="12" t="s">
        <v>266</v>
      </c>
      <c r="D556" s="3">
        <v>180.6</v>
      </c>
      <c r="E556" s="3">
        <v>5.15</v>
      </c>
      <c r="F556" s="13">
        <v>90</v>
      </c>
      <c r="G556" s="3">
        <v>2.0066666666666668</v>
      </c>
      <c r="H556" s="14">
        <v>2</v>
      </c>
      <c r="I556" s="3">
        <v>8.6999999999999993</v>
      </c>
      <c r="J556" s="3">
        <v>90.3</v>
      </c>
      <c r="K556" s="13">
        <v>9</v>
      </c>
      <c r="L556" s="13">
        <v>3</v>
      </c>
      <c r="M556" s="13">
        <v>2025</v>
      </c>
      <c r="N556" s="13">
        <v>3</v>
      </c>
      <c r="O556" s="13">
        <v>2025</v>
      </c>
    </row>
    <row r="557" spans="1:15" x14ac:dyDescent="0.35">
      <c r="A557" s="6" t="s">
        <v>63</v>
      </c>
      <c r="B557" s="12" t="s">
        <v>26</v>
      </c>
      <c r="C557" s="12" t="s">
        <v>267</v>
      </c>
      <c r="D557" s="3">
        <v>3505.62</v>
      </c>
      <c r="E557" s="3">
        <v>100</v>
      </c>
      <c r="F557" s="13">
        <v>1008</v>
      </c>
      <c r="G557" s="3">
        <v>3.4777976190476187</v>
      </c>
      <c r="H557" s="14">
        <v>23</v>
      </c>
      <c r="I557" s="3">
        <v>100</v>
      </c>
      <c r="J557" s="3">
        <v>152.41826086956522</v>
      </c>
      <c r="K557" s="13">
        <v>9</v>
      </c>
      <c r="L557" s="13">
        <v>3</v>
      </c>
      <c r="M557" s="13">
        <v>2025</v>
      </c>
      <c r="N557" s="13">
        <v>3</v>
      </c>
      <c r="O557" s="13">
        <v>2025</v>
      </c>
    </row>
    <row r="558" spans="1:15" x14ac:dyDescent="0.35">
      <c r="A558" s="6" t="s">
        <v>64</v>
      </c>
      <c r="B558" s="12" t="s">
        <v>10</v>
      </c>
      <c r="C558" s="12" t="s">
        <v>240</v>
      </c>
      <c r="D558" s="3">
        <v>349.08</v>
      </c>
      <c r="E558" s="3">
        <v>9.32</v>
      </c>
      <c r="F558" s="13">
        <v>58</v>
      </c>
      <c r="G558" s="3">
        <v>6.0186206896551724</v>
      </c>
      <c r="H558" s="14">
        <v>2</v>
      </c>
      <c r="I558" s="3">
        <v>8.6999999999999993</v>
      </c>
      <c r="J558" s="3">
        <v>174.54</v>
      </c>
      <c r="K558" s="13">
        <v>2</v>
      </c>
      <c r="L558" s="13">
        <v>3</v>
      </c>
      <c r="M558" s="13">
        <v>2025</v>
      </c>
      <c r="N558" s="13">
        <v>3</v>
      </c>
      <c r="O558" s="13">
        <v>2025</v>
      </c>
    </row>
    <row r="559" spans="1:15" x14ac:dyDescent="0.35">
      <c r="A559" s="6" t="s">
        <v>64</v>
      </c>
      <c r="B559" s="12" t="s">
        <v>10</v>
      </c>
      <c r="C559" s="12" t="s">
        <v>241</v>
      </c>
      <c r="D559" s="3">
        <v>129.07</v>
      </c>
      <c r="E559" s="3">
        <v>3.45</v>
      </c>
      <c r="F559" s="13">
        <v>17</v>
      </c>
      <c r="G559" s="3">
        <v>7.5923529411764701</v>
      </c>
      <c r="H559" s="14">
        <v>1</v>
      </c>
      <c r="I559" s="3">
        <v>4.3499999999999996</v>
      </c>
      <c r="J559" s="3">
        <v>129.07</v>
      </c>
      <c r="K559" s="13">
        <v>2</v>
      </c>
      <c r="L559" s="13">
        <v>3</v>
      </c>
      <c r="M559" s="13">
        <v>2025</v>
      </c>
      <c r="N559" s="13">
        <v>3</v>
      </c>
      <c r="O559" s="13">
        <v>2025</v>
      </c>
    </row>
    <row r="560" spans="1:15" x14ac:dyDescent="0.35">
      <c r="A560" s="6" t="s">
        <v>64</v>
      </c>
      <c r="B560" s="12" t="s">
        <v>10</v>
      </c>
      <c r="C560" s="12" t="s">
        <v>242</v>
      </c>
      <c r="D560" s="3">
        <v>26.75</v>
      </c>
      <c r="E560" s="3">
        <v>0.71</v>
      </c>
      <c r="F560" s="13">
        <v>5</v>
      </c>
      <c r="G560" s="3">
        <v>5.35</v>
      </c>
      <c r="H560" s="14">
        <v>0.5</v>
      </c>
      <c r="I560" s="3">
        <v>2.17</v>
      </c>
      <c r="J560" s="3">
        <v>53.5</v>
      </c>
      <c r="K560" s="13">
        <v>2</v>
      </c>
      <c r="L560" s="13">
        <v>3</v>
      </c>
      <c r="M560" s="13">
        <v>2025</v>
      </c>
      <c r="N560" s="13">
        <v>3</v>
      </c>
      <c r="O560" s="13">
        <v>2025</v>
      </c>
    </row>
    <row r="561" spans="1:15" x14ac:dyDescent="0.35">
      <c r="A561" s="6" t="s">
        <v>64</v>
      </c>
      <c r="B561" s="12" t="s">
        <v>10</v>
      </c>
      <c r="C561" s="12" t="s">
        <v>243</v>
      </c>
      <c r="D561" s="3">
        <v>218.5</v>
      </c>
      <c r="E561" s="3">
        <v>5.84</v>
      </c>
      <c r="F561" s="13">
        <v>30</v>
      </c>
      <c r="G561" s="3">
        <v>7.2833333333333332</v>
      </c>
      <c r="H561" s="14">
        <v>1</v>
      </c>
      <c r="I561" s="3">
        <v>4.3499999999999996</v>
      </c>
      <c r="J561" s="3">
        <v>218.5</v>
      </c>
      <c r="K561" s="13">
        <v>2</v>
      </c>
      <c r="L561" s="13">
        <v>3</v>
      </c>
      <c r="M561" s="13">
        <v>2025</v>
      </c>
      <c r="N561" s="13">
        <v>3</v>
      </c>
      <c r="O561" s="13">
        <v>2025</v>
      </c>
    </row>
    <row r="562" spans="1:15" x14ac:dyDescent="0.35">
      <c r="A562" s="6" t="s">
        <v>64</v>
      </c>
      <c r="B562" s="12" t="s">
        <v>10</v>
      </c>
      <c r="C562" s="12" t="s">
        <v>244</v>
      </c>
      <c r="D562" s="3">
        <v>61.38</v>
      </c>
      <c r="E562" s="3">
        <v>1.64</v>
      </c>
      <c r="F562" s="13">
        <v>6</v>
      </c>
      <c r="G562" s="3">
        <v>10.23</v>
      </c>
      <c r="H562" s="14">
        <v>1</v>
      </c>
      <c r="I562" s="3">
        <v>4.3499999999999996</v>
      </c>
      <c r="J562" s="3">
        <v>61.38</v>
      </c>
      <c r="K562" s="13">
        <v>2</v>
      </c>
      <c r="L562" s="13">
        <v>3</v>
      </c>
      <c r="M562" s="13">
        <v>2025</v>
      </c>
      <c r="N562" s="13">
        <v>3</v>
      </c>
      <c r="O562" s="13">
        <v>2025</v>
      </c>
    </row>
    <row r="563" spans="1:15" x14ac:dyDescent="0.35">
      <c r="A563" s="6" t="s">
        <v>64</v>
      </c>
      <c r="B563" s="12" t="s">
        <v>10</v>
      </c>
      <c r="C563" s="12" t="s">
        <v>245</v>
      </c>
      <c r="D563" s="3">
        <v>153.63</v>
      </c>
      <c r="E563" s="3">
        <v>4.0999999999999996</v>
      </c>
      <c r="F563" s="13">
        <v>16</v>
      </c>
      <c r="G563" s="3">
        <v>9.6018749999999997</v>
      </c>
      <c r="H563" s="14">
        <v>1</v>
      </c>
      <c r="I563" s="3">
        <v>4.3499999999999996</v>
      </c>
      <c r="J563" s="3">
        <v>153.63</v>
      </c>
      <c r="K563" s="13">
        <v>2</v>
      </c>
      <c r="L563" s="13">
        <v>3</v>
      </c>
      <c r="M563" s="13">
        <v>2025</v>
      </c>
      <c r="N563" s="13">
        <v>3</v>
      </c>
      <c r="O563" s="13">
        <v>2025</v>
      </c>
    </row>
    <row r="564" spans="1:15" x14ac:dyDescent="0.35">
      <c r="A564" s="6" t="s">
        <v>64</v>
      </c>
      <c r="B564" s="12" t="s">
        <v>10</v>
      </c>
      <c r="C564" s="12" t="s">
        <v>246</v>
      </c>
      <c r="D564" s="3">
        <v>53</v>
      </c>
      <c r="E564" s="3">
        <v>1.42</v>
      </c>
      <c r="F564" s="13">
        <v>7</v>
      </c>
      <c r="G564" s="3">
        <v>7.5714285714285712</v>
      </c>
      <c r="H564" s="14">
        <v>1</v>
      </c>
      <c r="I564" s="3">
        <v>4.3499999999999996</v>
      </c>
      <c r="J564" s="3">
        <v>53</v>
      </c>
      <c r="K564" s="13">
        <v>2</v>
      </c>
      <c r="L564" s="13">
        <v>3</v>
      </c>
      <c r="M564" s="13">
        <v>2025</v>
      </c>
      <c r="N564" s="13">
        <v>3</v>
      </c>
      <c r="O564" s="13">
        <v>2025</v>
      </c>
    </row>
    <row r="565" spans="1:15" x14ac:dyDescent="0.35">
      <c r="A565" s="6" t="s">
        <v>64</v>
      </c>
      <c r="B565" s="12" t="s">
        <v>10</v>
      </c>
      <c r="C565" s="12" t="s">
        <v>247</v>
      </c>
      <c r="D565" s="3">
        <v>249.38</v>
      </c>
      <c r="E565" s="3">
        <v>6.66</v>
      </c>
      <c r="F565" s="13">
        <v>44</v>
      </c>
      <c r="G565" s="3">
        <v>5.6677272727272729</v>
      </c>
      <c r="H565" s="14">
        <v>1.5</v>
      </c>
      <c r="I565" s="3">
        <v>6.52</v>
      </c>
      <c r="J565" s="3">
        <v>166.25333333333333</v>
      </c>
      <c r="K565" s="13">
        <v>2</v>
      </c>
      <c r="L565" s="13">
        <v>3</v>
      </c>
      <c r="M565" s="13">
        <v>2025</v>
      </c>
      <c r="N565" s="13">
        <v>3</v>
      </c>
      <c r="O565" s="13">
        <v>2025</v>
      </c>
    </row>
    <row r="566" spans="1:15" x14ac:dyDescent="0.35">
      <c r="A566" s="6" t="s">
        <v>64</v>
      </c>
      <c r="B566" s="12" t="s">
        <v>10</v>
      </c>
      <c r="C566" s="12" t="s">
        <v>248</v>
      </c>
      <c r="D566" s="3">
        <v>278.5</v>
      </c>
      <c r="E566" s="3">
        <v>7.44</v>
      </c>
      <c r="F566" s="13">
        <v>34</v>
      </c>
      <c r="G566" s="3">
        <v>8.1911764705882355</v>
      </c>
      <c r="H566" s="14">
        <v>1</v>
      </c>
      <c r="I566" s="3">
        <v>4.3499999999999996</v>
      </c>
      <c r="J566" s="3">
        <v>278.5</v>
      </c>
      <c r="K566" s="13">
        <v>2</v>
      </c>
      <c r="L566" s="13">
        <v>3</v>
      </c>
      <c r="M566" s="13">
        <v>2025</v>
      </c>
      <c r="N566" s="13">
        <v>3</v>
      </c>
      <c r="O566" s="13">
        <v>2025</v>
      </c>
    </row>
    <row r="567" spans="1:15" x14ac:dyDescent="0.35">
      <c r="A567" s="6" t="s">
        <v>64</v>
      </c>
      <c r="B567" s="12" t="s">
        <v>10</v>
      </c>
      <c r="C567" s="12" t="s">
        <v>249</v>
      </c>
      <c r="D567" s="3">
        <v>71.12</v>
      </c>
      <c r="E567" s="3">
        <v>1.9</v>
      </c>
      <c r="F567" s="13">
        <v>11</v>
      </c>
      <c r="G567" s="3">
        <v>6.4654545454545458</v>
      </c>
      <c r="H567" s="14">
        <v>1</v>
      </c>
      <c r="I567" s="3">
        <v>4.3499999999999996</v>
      </c>
      <c r="J567" s="3">
        <v>71.12</v>
      </c>
      <c r="K567" s="13">
        <v>2</v>
      </c>
      <c r="L567" s="13">
        <v>3</v>
      </c>
      <c r="M567" s="13">
        <v>2025</v>
      </c>
      <c r="N567" s="13">
        <v>3</v>
      </c>
      <c r="O567" s="13">
        <v>2025</v>
      </c>
    </row>
    <row r="568" spans="1:15" x14ac:dyDescent="0.35">
      <c r="A568" s="6" t="s">
        <v>64</v>
      </c>
      <c r="B568" s="12" t="s">
        <v>10</v>
      </c>
      <c r="C568" s="12" t="s">
        <v>250</v>
      </c>
      <c r="D568" s="3">
        <v>75.62</v>
      </c>
      <c r="E568" s="3">
        <v>2.02</v>
      </c>
      <c r="F568" s="13">
        <v>7</v>
      </c>
      <c r="G568" s="3">
        <v>10.802857142857144</v>
      </c>
      <c r="H568" s="14">
        <v>0.5</v>
      </c>
      <c r="I568" s="3">
        <v>2.17</v>
      </c>
      <c r="J568" s="3">
        <v>151.24</v>
      </c>
      <c r="K568" s="13">
        <v>2</v>
      </c>
      <c r="L568" s="13">
        <v>3</v>
      </c>
      <c r="M568" s="13">
        <v>2025</v>
      </c>
      <c r="N568" s="13">
        <v>3</v>
      </c>
      <c r="O568" s="13">
        <v>2025</v>
      </c>
    </row>
    <row r="569" spans="1:15" x14ac:dyDescent="0.35">
      <c r="A569" s="6" t="s">
        <v>64</v>
      </c>
      <c r="B569" s="12" t="s">
        <v>10</v>
      </c>
      <c r="C569" s="12" t="s">
        <v>251</v>
      </c>
      <c r="D569" s="3">
        <v>103</v>
      </c>
      <c r="E569" s="3">
        <v>2.75</v>
      </c>
      <c r="F569" s="13">
        <v>9</v>
      </c>
      <c r="G569" s="3">
        <v>11.444444444444445</v>
      </c>
      <c r="H569" s="14">
        <v>0.5</v>
      </c>
      <c r="I569" s="3">
        <v>2.17</v>
      </c>
      <c r="J569" s="3">
        <v>206</v>
      </c>
      <c r="K569" s="13">
        <v>2</v>
      </c>
      <c r="L569" s="13">
        <v>3</v>
      </c>
      <c r="M569" s="13">
        <v>2025</v>
      </c>
      <c r="N569" s="13">
        <v>3</v>
      </c>
      <c r="O569" s="13">
        <v>2025</v>
      </c>
    </row>
    <row r="570" spans="1:15" x14ac:dyDescent="0.35">
      <c r="A570" s="6" t="s">
        <v>64</v>
      </c>
      <c r="B570" s="12" t="s">
        <v>10</v>
      </c>
      <c r="C570" s="12" t="s">
        <v>252</v>
      </c>
      <c r="D570" s="3">
        <v>127.75</v>
      </c>
      <c r="E570" s="3">
        <v>3.41</v>
      </c>
      <c r="F570" s="13">
        <v>37</v>
      </c>
      <c r="G570" s="3">
        <v>3.4527027027027026</v>
      </c>
      <c r="H570" s="14">
        <v>1</v>
      </c>
      <c r="I570" s="3">
        <v>4.3499999999999996</v>
      </c>
      <c r="J570" s="3">
        <v>127.75</v>
      </c>
      <c r="K570" s="13">
        <v>2</v>
      </c>
      <c r="L570" s="13">
        <v>3</v>
      </c>
      <c r="M570" s="13">
        <v>2025</v>
      </c>
      <c r="N570" s="13">
        <v>3</v>
      </c>
      <c r="O570" s="13">
        <v>2025</v>
      </c>
    </row>
    <row r="571" spans="1:15" x14ac:dyDescent="0.35">
      <c r="A571" s="6" t="s">
        <v>64</v>
      </c>
      <c r="B571" s="12" t="s">
        <v>10</v>
      </c>
      <c r="C571" s="12" t="s">
        <v>253</v>
      </c>
      <c r="D571" s="3">
        <v>24.38</v>
      </c>
      <c r="E571" s="3">
        <v>0.65</v>
      </c>
      <c r="F571" s="13">
        <v>3</v>
      </c>
      <c r="G571" s="3">
        <v>8.1266666666666669</v>
      </c>
      <c r="H571" s="14">
        <v>0.5</v>
      </c>
      <c r="I571" s="3">
        <v>2.17</v>
      </c>
      <c r="J571" s="3">
        <v>48.76</v>
      </c>
      <c r="K571" s="13">
        <v>2</v>
      </c>
      <c r="L571" s="13">
        <v>3</v>
      </c>
      <c r="M571" s="13">
        <v>2025</v>
      </c>
      <c r="N571" s="13">
        <v>3</v>
      </c>
      <c r="O571" s="13">
        <v>2025</v>
      </c>
    </row>
    <row r="572" spans="1:15" x14ac:dyDescent="0.35">
      <c r="A572" s="6" t="s">
        <v>64</v>
      </c>
      <c r="B572" s="12" t="s">
        <v>26</v>
      </c>
      <c r="C572" s="12" t="s">
        <v>255</v>
      </c>
      <c r="D572" s="3">
        <v>1921.16</v>
      </c>
      <c r="E572" s="3">
        <v>51.31</v>
      </c>
      <c r="F572" s="13">
        <v>284</v>
      </c>
      <c r="G572" s="3">
        <v>6.7646478873239442</v>
      </c>
      <c r="H572" s="14">
        <v>13.5</v>
      </c>
      <c r="I572" s="3">
        <v>58.7</v>
      </c>
      <c r="J572" s="3">
        <v>142.30814814814815</v>
      </c>
      <c r="K572" s="13">
        <v>2</v>
      </c>
      <c r="L572" s="13">
        <v>3</v>
      </c>
      <c r="M572" s="13">
        <v>2025</v>
      </c>
      <c r="N572" s="13">
        <v>3</v>
      </c>
      <c r="O572" s="13">
        <v>2025</v>
      </c>
    </row>
    <row r="573" spans="1:15" x14ac:dyDescent="0.35">
      <c r="A573" s="6" t="s">
        <v>64</v>
      </c>
      <c r="B573" s="12" t="s">
        <v>28</v>
      </c>
      <c r="C573" s="12" t="s">
        <v>256</v>
      </c>
      <c r="D573" s="3">
        <v>732.81</v>
      </c>
      <c r="E573" s="3">
        <v>19.57</v>
      </c>
      <c r="F573" s="13">
        <v>275</v>
      </c>
      <c r="G573" s="3">
        <v>2.6647636363636362</v>
      </c>
      <c r="H573" s="14">
        <v>3</v>
      </c>
      <c r="I573" s="3">
        <v>13.04</v>
      </c>
      <c r="J573" s="3">
        <v>244.26999999999998</v>
      </c>
      <c r="K573" s="13">
        <v>2</v>
      </c>
      <c r="L573" s="13">
        <v>3</v>
      </c>
      <c r="M573" s="13">
        <v>2025</v>
      </c>
      <c r="N573" s="13">
        <v>3</v>
      </c>
      <c r="O573" s="13">
        <v>2025</v>
      </c>
    </row>
    <row r="574" spans="1:15" x14ac:dyDescent="0.35">
      <c r="A574" s="6" t="s">
        <v>64</v>
      </c>
      <c r="B574" s="12" t="s">
        <v>28</v>
      </c>
      <c r="C574" s="12" t="s">
        <v>257</v>
      </c>
      <c r="D574" s="3">
        <v>269.2</v>
      </c>
      <c r="E574" s="3">
        <v>7.19</v>
      </c>
      <c r="F574" s="13">
        <v>22</v>
      </c>
      <c r="G574" s="3">
        <v>12.236363636363636</v>
      </c>
      <c r="H574" s="14">
        <v>0.5</v>
      </c>
      <c r="I574" s="3">
        <v>2.17</v>
      </c>
      <c r="J574" s="3">
        <v>538.4</v>
      </c>
      <c r="K574" s="13">
        <v>2</v>
      </c>
      <c r="L574" s="13">
        <v>3</v>
      </c>
      <c r="M574" s="13">
        <v>2025</v>
      </c>
      <c r="N574" s="13">
        <v>3</v>
      </c>
      <c r="O574" s="13">
        <v>2025</v>
      </c>
    </row>
    <row r="575" spans="1:15" x14ac:dyDescent="0.35">
      <c r="A575" s="6" t="s">
        <v>64</v>
      </c>
      <c r="B575" s="12" t="s">
        <v>28</v>
      </c>
      <c r="C575" s="12" t="s">
        <v>258</v>
      </c>
      <c r="D575" s="3">
        <v>283.5</v>
      </c>
      <c r="E575" s="3">
        <v>7.57</v>
      </c>
      <c r="F575" s="13">
        <v>170</v>
      </c>
      <c r="G575" s="3">
        <v>1.6676470588235295</v>
      </c>
      <c r="H575" s="14">
        <v>2</v>
      </c>
      <c r="I575" s="3">
        <v>8.6999999999999993</v>
      </c>
      <c r="J575" s="3">
        <v>141.75</v>
      </c>
      <c r="K575" s="13">
        <v>2</v>
      </c>
      <c r="L575" s="13">
        <v>3</v>
      </c>
      <c r="M575" s="13">
        <v>2025</v>
      </c>
      <c r="N575" s="13">
        <v>3</v>
      </c>
      <c r="O575" s="13">
        <v>2025</v>
      </c>
    </row>
    <row r="576" spans="1:15" x14ac:dyDescent="0.35">
      <c r="A576" s="6" t="s">
        <v>64</v>
      </c>
      <c r="B576" s="12" t="s">
        <v>28</v>
      </c>
      <c r="C576" s="12" t="s">
        <v>259</v>
      </c>
      <c r="D576" s="3">
        <v>30.25</v>
      </c>
      <c r="E576" s="3">
        <v>0.81</v>
      </c>
      <c r="F576" s="13">
        <v>25</v>
      </c>
      <c r="G576" s="3">
        <v>1.21</v>
      </c>
      <c r="H576" s="14">
        <v>0.5</v>
      </c>
      <c r="I576" s="3">
        <v>2.17</v>
      </c>
      <c r="J576" s="3">
        <v>60.5</v>
      </c>
      <c r="K576" s="13">
        <v>2</v>
      </c>
      <c r="L576" s="13">
        <v>3</v>
      </c>
      <c r="M576" s="13">
        <v>2025</v>
      </c>
      <c r="N576" s="13">
        <v>3</v>
      </c>
      <c r="O576" s="13">
        <v>2025</v>
      </c>
    </row>
    <row r="577" spans="1:15" x14ac:dyDescent="0.35">
      <c r="A577" s="6" t="s">
        <v>64</v>
      </c>
      <c r="B577" s="12" t="s">
        <v>28</v>
      </c>
      <c r="C577" s="12" t="s">
        <v>260</v>
      </c>
      <c r="D577" s="3">
        <v>310.93</v>
      </c>
      <c r="E577" s="3">
        <v>8.31</v>
      </c>
      <c r="F577" s="13">
        <v>149</v>
      </c>
      <c r="G577" s="3">
        <v>2.086778523489933</v>
      </c>
      <c r="H577" s="14">
        <v>2</v>
      </c>
      <c r="I577" s="3">
        <v>8.6999999999999993</v>
      </c>
      <c r="J577" s="3">
        <v>155.465</v>
      </c>
      <c r="K577" s="13">
        <v>2</v>
      </c>
      <c r="L577" s="13">
        <v>3</v>
      </c>
      <c r="M577" s="13">
        <v>2025</v>
      </c>
      <c r="N577" s="13">
        <v>3</v>
      </c>
      <c r="O577" s="13">
        <v>2025</v>
      </c>
    </row>
    <row r="578" spans="1:15" x14ac:dyDescent="0.35">
      <c r="A578" s="6" t="s">
        <v>64</v>
      </c>
      <c r="B578" s="12" t="s">
        <v>26</v>
      </c>
      <c r="C578" s="12" t="s">
        <v>261</v>
      </c>
      <c r="D578" s="3">
        <v>1626.69</v>
      </c>
      <c r="E578" s="3">
        <v>43.45</v>
      </c>
      <c r="F578" s="13">
        <v>641</v>
      </c>
      <c r="G578" s="3">
        <v>2.5377379095163808</v>
      </c>
      <c r="H578" s="14">
        <v>8</v>
      </c>
      <c r="I578" s="3">
        <v>34.78</v>
      </c>
      <c r="J578" s="3">
        <v>203.33625000000001</v>
      </c>
      <c r="K578" s="13">
        <v>2</v>
      </c>
      <c r="L578" s="13">
        <v>3</v>
      </c>
      <c r="M578" s="13">
        <v>2025</v>
      </c>
      <c r="N578" s="13">
        <v>3</v>
      </c>
      <c r="O578" s="13">
        <v>2025</v>
      </c>
    </row>
    <row r="579" spans="1:15" x14ac:dyDescent="0.35">
      <c r="A579" s="6" t="s">
        <v>64</v>
      </c>
      <c r="B579" s="12" t="s">
        <v>26</v>
      </c>
      <c r="C579" s="12" t="s">
        <v>262</v>
      </c>
      <c r="D579" s="3">
        <v>3547.85</v>
      </c>
      <c r="E579" s="3">
        <v>94.76</v>
      </c>
      <c r="F579" s="13">
        <v>925</v>
      </c>
      <c r="G579" s="3">
        <v>3.8355135135135132</v>
      </c>
      <c r="H579" s="14">
        <v>21.5</v>
      </c>
      <c r="I579" s="3">
        <v>93.48</v>
      </c>
      <c r="J579" s="3">
        <v>165.01627906976745</v>
      </c>
      <c r="K579" s="13">
        <v>2</v>
      </c>
      <c r="L579" s="13">
        <v>3</v>
      </c>
      <c r="M579" s="13">
        <v>2025</v>
      </c>
      <c r="N579" s="13">
        <v>3</v>
      </c>
      <c r="O579" s="13">
        <v>2025</v>
      </c>
    </row>
    <row r="580" spans="1:15" x14ac:dyDescent="0.35">
      <c r="A580" s="6" t="s">
        <v>64</v>
      </c>
      <c r="B580" s="12" t="s">
        <v>39</v>
      </c>
      <c r="C580" s="12" t="s">
        <v>263</v>
      </c>
      <c r="D580" s="3">
        <v>0</v>
      </c>
      <c r="E580" s="3">
        <v>0</v>
      </c>
      <c r="F580" s="13">
        <v>0</v>
      </c>
      <c r="G580" s="3">
        <v>0</v>
      </c>
      <c r="H580" s="14">
        <v>0</v>
      </c>
      <c r="I580" s="3">
        <v>0</v>
      </c>
      <c r="J580" s="3">
        <v>0</v>
      </c>
      <c r="K580" s="13">
        <v>2</v>
      </c>
      <c r="L580" s="13">
        <v>3</v>
      </c>
      <c r="M580" s="13">
        <v>2025</v>
      </c>
      <c r="N580" s="13">
        <v>3</v>
      </c>
      <c r="O580" s="13">
        <v>2025</v>
      </c>
    </row>
    <row r="581" spans="1:15" x14ac:dyDescent="0.35">
      <c r="A581" s="6" t="s">
        <v>64</v>
      </c>
      <c r="B581" s="12" t="s">
        <v>39</v>
      </c>
      <c r="C581" s="12" t="s">
        <v>264</v>
      </c>
      <c r="D581" s="3">
        <v>86.38</v>
      </c>
      <c r="E581" s="3">
        <v>2.31</v>
      </c>
      <c r="F581" s="13">
        <v>92</v>
      </c>
      <c r="G581" s="3">
        <v>0.93891304347826077</v>
      </c>
      <c r="H581" s="14">
        <v>0.5</v>
      </c>
      <c r="I581" s="3">
        <v>2.17</v>
      </c>
      <c r="J581" s="3">
        <v>172.76</v>
      </c>
      <c r="K581" s="13">
        <v>2</v>
      </c>
      <c r="L581" s="13">
        <v>3</v>
      </c>
      <c r="M581" s="13">
        <v>2025</v>
      </c>
      <c r="N581" s="13">
        <v>3</v>
      </c>
      <c r="O581" s="13">
        <v>2025</v>
      </c>
    </row>
    <row r="582" spans="1:15" x14ac:dyDescent="0.35">
      <c r="A582" s="6" t="s">
        <v>64</v>
      </c>
      <c r="B582" s="12" t="s">
        <v>39</v>
      </c>
      <c r="C582" s="12" t="s">
        <v>265</v>
      </c>
      <c r="D582" s="3">
        <v>109.63</v>
      </c>
      <c r="E582" s="3">
        <v>2.93</v>
      </c>
      <c r="F582" s="13">
        <v>27</v>
      </c>
      <c r="G582" s="3">
        <v>4.0603703703703706</v>
      </c>
      <c r="H582" s="14">
        <v>1</v>
      </c>
      <c r="I582" s="3">
        <v>4.3499999999999996</v>
      </c>
      <c r="J582" s="3">
        <v>109.63</v>
      </c>
      <c r="K582" s="13">
        <v>2</v>
      </c>
      <c r="L582" s="13">
        <v>3</v>
      </c>
      <c r="M582" s="13">
        <v>2025</v>
      </c>
      <c r="N582" s="13">
        <v>3</v>
      </c>
      <c r="O582" s="13">
        <v>2025</v>
      </c>
    </row>
    <row r="583" spans="1:15" x14ac:dyDescent="0.35">
      <c r="A583" s="6" t="s">
        <v>64</v>
      </c>
      <c r="B583" s="12" t="s">
        <v>26</v>
      </c>
      <c r="C583" s="12" t="s">
        <v>266</v>
      </c>
      <c r="D583" s="3">
        <v>196.01</v>
      </c>
      <c r="E583" s="3">
        <v>5.24</v>
      </c>
      <c r="F583" s="13">
        <v>119</v>
      </c>
      <c r="G583" s="3">
        <v>1.647142857142857</v>
      </c>
      <c r="H583" s="14">
        <v>1.5</v>
      </c>
      <c r="I583" s="3">
        <v>6.52</v>
      </c>
      <c r="J583" s="3">
        <v>130.67333333333332</v>
      </c>
      <c r="K583" s="13">
        <v>2</v>
      </c>
      <c r="L583" s="13">
        <v>3</v>
      </c>
      <c r="M583" s="13">
        <v>2025</v>
      </c>
      <c r="N583" s="13">
        <v>3</v>
      </c>
      <c r="O583" s="13">
        <v>2025</v>
      </c>
    </row>
    <row r="584" spans="1:15" x14ac:dyDescent="0.35">
      <c r="A584" s="6" t="s">
        <v>64</v>
      </c>
      <c r="B584" s="12" t="s">
        <v>26</v>
      </c>
      <c r="C584" s="12" t="s">
        <v>267</v>
      </c>
      <c r="D584" s="3">
        <v>3743.86</v>
      </c>
      <c r="E584" s="3">
        <v>100</v>
      </c>
      <c r="F584" s="13">
        <v>1044</v>
      </c>
      <c r="G584" s="3">
        <v>3.5860727969348658</v>
      </c>
      <c r="H584" s="14">
        <v>23</v>
      </c>
      <c r="I584" s="3">
        <v>100</v>
      </c>
      <c r="J584" s="3">
        <v>162.77652173913043</v>
      </c>
      <c r="K584" s="13">
        <v>2</v>
      </c>
      <c r="L584" s="13">
        <v>3</v>
      </c>
      <c r="M584" s="13">
        <v>2025</v>
      </c>
      <c r="N584" s="13">
        <v>3</v>
      </c>
      <c r="O584" s="13">
        <v>2025</v>
      </c>
    </row>
    <row r="585" spans="1:15" x14ac:dyDescent="0.35">
      <c r="A585" s="6" t="s">
        <v>65</v>
      </c>
      <c r="B585" s="12" t="s">
        <v>10</v>
      </c>
      <c r="C585" s="12" t="s">
        <v>240</v>
      </c>
      <c r="D585" s="3">
        <v>195.95</v>
      </c>
      <c r="E585" s="3">
        <v>7.26</v>
      </c>
      <c r="F585" s="13">
        <v>30</v>
      </c>
      <c r="G585" s="3">
        <v>6.5316666666666663</v>
      </c>
      <c r="H585" s="14">
        <v>1</v>
      </c>
      <c r="I585" s="3">
        <v>4.55</v>
      </c>
      <c r="J585" s="3">
        <v>195.95</v>
      </c>
      <c r="K585" s="13">
        <v>23</v>
      </c>
      <c r="L585" s="13">
        <v>2</v>
      </c>
      <c r="M585" s="13">
        <v>2025</v>
      </c>
      <c r="N585" s="13">
        <v>2</v>
      </c>
      <c r="O585" s="13">
        <v>2025</v>
      </c>
    </row>
    <row r="586" spans="1:15" x14ac:dyDescent="0.35">
      <c r="A586" s="6" t="s">
        <v>65</v>
      </c>
      <c r="B586" s="12" t="s">
        <v>10</v>
      </c>
      <c r="C586" s="12" t="s">
        <v>241</v>
      </c>
      <c r="D586" s="3">
        <v>195.88</v>
      </c>
      <c r="E586" s="3">
        <v>7.25</v>
      </c>
      <c r="F586" s="13">
        <v>25</v>
      </c>
      <c r="G586" s="3">
        <v>7.8351999999999995</v>
      </c>
      <c r="H586" s="14">
        <v>1</v>
      </c>
      <c r="I586" s="3">
        <v>4.55</v>
      </c>
      <c r="J586" s="3">
        <v>195.88</v>
      </c>
      <c r="K586" s="13">
        <v>23</v>
      </c>
      <c r="L586" s="13">
        <v>2</v>
      </c>
      <c r="M586" s="13">
        <v>2025</v>
      </c>
      <c r="N586" s="13">
        <v>2</v>
      </c>
      <c r="O586" s="13">
        <v>2025</v>
      </c>
    </row>
    <row r="587" spans="1:15" x14ac:dyDescent="0.35">
      <c r="A587" s="6" t="s">
        <v>65</v>
      </c>
      <c r="B587" s="12" t="s">
        <v>10</v>
      </c>
      <c r="C587" s="12" t="s">
        <v>242</v>
      </c>
      <c r="D587" s="3">
        <v>33.5</v>
      </c>
      <c r="E587" s="3">
        <v>1.24</v>
      </c>
      <c r="F587" s="13">
        <v>5</v>
      </c>
      <c r="G587" s="3">
        <v>6.7</v>
      </c>
      <c r="H587" s="14">
        <v>0.5</v>
      </c>
      <c r="I587" s="3">
        <v>2.27</v>
      </c>
      <c r="J587" s="3">
        <v>67</v>
      </c>
      <c r="K587" s="13">
        <v>23</v>
      </c>
      <c r="L587" s="13">
        <v>2</v>
      </c>
      <c r="M587" s="13">
        <v>2025</v>
      </c>
      <c r="N587" s="13">
        <v>2</v>
      </c>
      <c r="O587" s="13">
        <v>2025</v>
      </c>
    </row>
    <row r="588" spans="1:15" x14ac:dyDescent="0.35">
      <c r="A588" s="6" t="s">
        <v>65</v>
      </c>
      <c r="B588" s="12" t="s">
        <v>10</v>
      </c>
      <c r="C588" s="12" t="s">
        <v>243</v>
      </c>
      <c r="D588" s="3">
        <v>131.5</v>
      </c>
      <c r="E588" s="3">
        <v>4.87</v>
      </c>
      <c r="F588" s="13">
        <v>19</v>
      </c>
      <c r="G588" s="3">
        <v>6.9210526315789478</v>
      </c>
      <c r="H588" s="14">
        <v>1</v>
      </c>
      <c r="I588" s="3">
        <v>4.55</v>
      </c>
      <c r="J588" s="3">
        <v>131.5</v>
      </c>
      <c r="K588" s="13">
        <v>23</v>
      </c>
      <c r="L588" s="13">
        <v>2</v>
      </c>
      <c r="M588" s="13">
        <v>2025</v>
      </c>
      <c r="N588" s="13">
        <v>2</v>
      </c>
      <c r="O588" s="13">
        <v>2025</v>
      </c>
    </row>
    <row r="589" spans="1:15" x14ac:dyDescent="0.35">
      <c r="A589" s="6" t="s">
        <v>65</v>
      </c>
      <c r="B589" s="12" t="s">
        <v>10</v>
      </c>
      <c r="C589" s="12" t="s">
        <v>244</v>
      </c>
      <c r="D589" s="3">
        <v>87.25</v>
      </c>
      <c r="E589" s="3">
        <v>3.23</v>
      </c>
      <c r="F589" s="13">
        <v>9</v>
      </c>
      <c r="G589" s="3">
        <v>9.6944444444444446</v>
      </c>
      <c r="H589" s="14">
        <v>1</v>
      </c>
      <c r="I589" s="3">
        <v>4.55</v>
      </c>
      <c r="J589" s="3">
        <v>87.25</v>
      </c>
      <c r="K589" s="13">
        <v>23</v>
      </c>
      <c r="L589" s="13">
        <v>2</v>
      </c>
      <c r="M589" s="13">
        <v>2025</v>
      </c>
      <c r="N589" s="13">
        <v>2</v>
      </c>
      <c r="O589" s="13">
        <v>2025</v>
      </c>
    </row>
    <row r="590" spans="1:15" x14ac:dyDescent="0.35">
      <c r="A590" s="6" t="s">
        <v>65</v>
      </c>
      <c r="B590" s="12" t="s">
        <v>10</v>
      </c>
      <c r="C590" s="12" t="s">
        <v>245</v>
      </c>
      <c r="D590" s="3">
        <v>112</v>
      </c>
      <c r="E590" s="3">
        <v>4.1500000000000004</v>
      </c>
      <c r="F590" s="13">
        <v>7</v>
      </c>
      <c r="G590" s="3">
        <v>16</v>
      </c>
      <c r="H590" s="14">
        <v>1</v>
      </c>
      <c r="I590" s="3">
        <v>4.55</v>
      </c>
      <c r="J590" s="3">
        <v>112</v>
      </c>
      <c r="K590" s="13">
        <v>23</v>
      </c>
      <c r="L590" s="13">
        <v>2</v>
      </c>
      <c r="M590" s="13">
        <v>2025</v>
      </c>
      <c r="N590" s="13">
        <v>2</v>
      </c>
      <c r="O590" s="13">
        <v>2025</v>
      </c>
    </row>
    <row r="591" spans="1:15" x14ac:dyDescent="0.35">
      <c r="A591" s="6" t="s">
        <v>65</v>
      </c>
      <c r="B591" s="12" t="s">
        <v>10</v>
      </c>
      <c r="C591" s="12" t="s">
        <v>246</v>
      </c>
      <c r="D591" s="3">
        <v>24.38</v>
      </c>
      <c r="E591" s="3">
        <v>0.9</v>
      </c>
      <c r="F591" s="13">
        <v>3</v>
      </c>
      <c r="G591" s="3">
        <v>8.1266666666666669</v>
      </c>
      <c r="H591" s="14">
        <v>1</v>
      </c>
      <c r="I591" s="3">
        <v>4.55</v>
      </c>
      <c r="J591" s="3">
        <v>24.38</v>
      </c>
      <c r="K591" s="13">
        <v>23</v>
      </c>
      <c r="L591" s="13">
        <v>2</v>
      </c>
      <c r="M591" s="13">
        <v>2025</v>
      </c>
      <c r="N591" s="13">
        <v>2</v>
      </c>
      <c r="O591" s="13">
        <v>2025</v>
      </c>
    </row>
    <row r="592" spans="1:15" x14ac:dyDescent="0.35">
      <c r="A592" s="6" t="s">
        <v>65</v>
      </c>
      <c r="B592" s="12" t="s">
        <v>10</v>
      </c>
      <c r="C592" s="12" t="s">
        <v>247</v>
      </c>
      <c r="D592" s="3">
        <v>170.45</v>
      </c>
      <c r="E592" s="3">
        <v>6.31</v>
      </c>
      <c r="F592" s="13">
        <v>31</v>
      </c>
      <c r="G592" s="3">
        <v>5.4983870967741932</v>
      </c>
      <c r="H592" s="14">
        <v>1.5</v>
      </c>
      <c r="I592" s="3">
        <v>6.82</v>
      </c>
      <c r="J592" s="3">
        <v>113.63333333333333</v>
      </c>
      <c r="K592" s="13">
        <v>23</v>
      </c>
      <c r="L592" s="13">
        <v>2</v>
      </c>
      <c r="M592" s="13">
        <v>2025</v>
      </c>
      <c r="N592" s="13">
        <v>2</v>
      </c>
      <c r="O592" s="13">
        <v>2025</v>
      </c>
    </row>
    <row r="593" spans="1:15" x14ac:dyDescent="0.35">
      <c r="A593" s="6" t="s">
        <v>65</v>
      </c>
      <c r="B593" s="12" t="s">
        <v>10</v>
      </c>
      <c r="C593" s="12" t="s">
        <v>248</v>
      </c>
      <c r="D593" s="3">
        <v>139.25</v>
      </c>
      <c r="E593" s="3">
        <v>5.16</v>
      </c>
      <c r="F593" s="13">
        <v>16</v>
      </c>
      <c r="G593" s="3">
        <v>8.703125</v>
      </c>
      <c r="H593" s="14">
        <v>1</v>
      </c>
      <c r="I593" s="3">
        <v>4.55</v>
      </c>
      <c r="J593" s="3">
        <v>139.25</v>
      </c>
      <c r="K593" s="13">
        <v>23</v>
      </c>
      <c r="L593" s="13">
        <v>2</v>
      </c>
      <c r="M593" s="13">
        <v>2025</v>
      </c>
      <c r="N593" s="13">
        <v>2</v>
      </c>
      <c r="O593" s="13">
        <v>2025</v>
      </c>
    </row>
    <row r="594" spans="1:15" x14ac:dyDescent="0.35">
      <c r="A594" s="6" t="s">
        <v>65</v>
      </c>
      <c r="B594" s="12" t="s">
        <v>10</v>
      </c>
      <c r="C594" s="12" t="s">
        <v>249</v>
      </c>
      <c r="D594" s="3">
        <v>70</v>
      </c>
      <c r="E594" s="3">
        <v>2.59</v>
      </c>
      <c r="F594" s="13">
        <v>8</v>
      </c>
      <c r="G594" s="3">
        <v>8.75</v>
      </c>
      <c r="H594" s="14">
        <v>0.5</v>
      </c>
      <c r="I594" s="3">
        <v>2.27</v>
      </c>
      <c r="J594" s="3">
        <v>140</v>
      </c>
      <c r="K594" s="13">
        <v>23</v>
      </c>
      <c r="L594" s="13">
        <v>2</v>
      </c>
      <c r="M594" s="13">
        <v>2025</v>
      </c>
      <c r="N594" s="13">
        <v>2</v>
      </c>
      <c r="O594" s="13">
        <v>2025</v>
      </c>
    </row>
    <row r="595" spans="1:15" x14ac:dyDescent="0.35">
      <c r="A595" s="6" t="s">
        <v>65</v>
      </c>
      <c r="B595" s="12" t="s">
        <v>10</v>
      </c>
      <c r="C595" s="12" t="s">
        <v>250</v>
      </c>
      <c r="D595" s="3">
        <v>36.450000000000003</v>
      </c>
      <c r="E595" s="3">
        <v>1.35</v>
      </c>
      <c r="F595" s="13">
        <v>4</v>
      </c>
      <c r="G595" s="3">
        <v>9.1125000000000007</v>
      </c>
      <c r="H595" s="14">
        <v>0.5</v>
      </c>
      <c r="I595" s="3">
        <v>2.27</v>
      </c>
      <c r="J595" s="3">
        <v>72.900000000000006</v>
      </c>
      <c r="K595" s="13">
        <v>23</v>
      </c>
      <c r="L595" s="13">
        <v>2</v>
      </c>
      <c r="M595" s="13">
        <v>2025</v>
      </c>
      <c r="N595" s="13">
        <v>2</v>
      </c>
      <c r="O595" s="13">
        <v>2025</v>
      </c>
    </row>
    <row r="596" spans="1:15" x14ac:dyDescent="0.35">
      <c r="A596" s="6" t="s">
        <v>65</v>
      </c>
      <c r="B596" s="12" t="s">
        <v>10</v>
      </c>
      <c r="C596" s="12" t="s">
        <v>251</v>
      </c>
      <c r="D596" s="3">
        <v>108.25</v>
      </c>
      <c r="E596" s="3">
        <v>4.01</v>
      </c>
      <c r="F596" s="13">
        <v>10</v>
      </c>
      <c r="G596" s="3">
        <v>10.824999999999999</v>
      </c>
      <c r="H596" s="14">
        <v>0.5</v>
      </c>
      <c r="I596" s="3">
        <v>2.27</v>
      </c>
      <c r="J596" s="3">
        <v>216.5</v>
      </c>
      <c r="K596" s="13">
        <v>23</v>
      </c>
      <c r="L596" s="13">
        <v>2</v>
      </c>
      <c r="M596" s="13">
        <v>2025</v>
      </c>
      <c r="N596" s="13">
        <v>2</v>
      </c>
      <c r="O596" s="13">
        <v>2025</v>
      </c>
    </row>
    <row r="597" spans="1:15" x14ac:dyDescent="0.35">
      <c r="A597" s="6" t="s">
        <v>65</v>
      </c>
      <c r="B597" s="12" t="s">
        <v>10</v>
      </c>
      <c r="C597" s="12" t="s">
        <v>252</v>
      </c>
      <c r="D597" s="3">
        <v>112.25</v>
      </c>
      <c r="E597" s="3">
        <v>4.16</v>
      </c>
      <c r="F597" s="13">
        <v>31</v>
      </c>
      <c r="G597" s="3">
        <v>3.620967741935484</v>
      </c>
      <c r="H597" s="14">
        <v>1</v>
      </c>
      <c r="I597" s="3">
        <v>4.55</v>
      </c>
      <c r="J597" s="3">
        <v>112.25</v>
      </c>
      <c r="K597" s="13">
        <v>23</v>
      </c>
      <c r="L597" s="13">
        <v>2</v>
      </c>
      <c r="M597" s="13">
        <v>2025</v>
      </c>
      <c r="N597" s="13">
        <v>2</v>
      </c>
      <c r="O597" s="13">
        <v>2025</v>
      </c>
    </row>
    <row r="598" spans="1:15" x14ac:dyDescent="0.35">
      <c r="A598" s="6" t="s">
        <v>65</v>
      </c>
      <c r="B598" s="12" t="s">
        <v>10</v>
      </c>
      <c r="C598" s="12" t="s">
        <v>253</v>
      </c>
      <c r="D598" s="3">
        <v>7.5</v>
      </c>
      <c r="E598" s="3">
        <v>0.28000000000000003</v>
      </c>
      <c r="F598" s="13">
        <v>3</v>
      </c>
      <c r="G598" s="3">
        <v>2.5</v>
      </c>
      <c r="H598" s="14">
        <v>0.5</v>
      </c>
      <c r="I598" s="3">
        <v>2.27</v>
      </c>
      <c r="J598" s="3">
        <v>15</v>
      </c>
      <c r="K598" s="13">
        <v>23</v>
      </c>
      <c r="L598" s="13">
        <v>2</v>
      </c>
      <c r="M598" s="13">
        <v>2025</v>
      </c>
      <c r="N598" s="13">
        <v>2</v>
      </c>
      <c r="O598" s="13">
        <v>2025</v>
      </c>
    </row>
    <row r="599" spans="1:15" x14ac:dyDescent="0.35">
      <c r="A599" s="6" t="s">
        <v>65</v>
      </c>
      <c r="B599" s="12" t="s">
        <v>26</v>
      </c>
      <c r="C599" s="12" t="s">
        <v>255</v>
      </c>
      <c r="D599" s="3">
        <v>1424.61</v>
      </c>
      <c r="E599" s="3">
        <v>52.76</v>
      </c>
      <c r="F599" s="13">
        <v>201</v>
      </c>
      <c r="G599" s="3">
        <v>7.0876119402985074</v>
      </c>
      <c r="H599" s="14">
        <v>12</v>
      </c>
      <c r="I599" s="3">
        <v>54.55</v>
      </c>
      <c r="J599" s="3">
        <v>118.71749999999999</v>
      </c>
      <c r="K599" s="13">
        <v>23</v>
      </c>
      <c r="L599" s="13">
        <v>2</v>
      </c>
      <c r="M599" s="13">
        <v>2025</v>
      </c>
      <c r="N599" s="13">
        <v>2</v>
      </c>
      <c r="O599" s="13">
        <v>2025</v>
      </c>
    </row>
    <row r="600" spans="1:15" x14ac:dyDescent="0.35">
      <c r="A600" s="6" t="s">
        <v>65</v>
      </c>
      <c r="B600" s="12" t="s">
        <v>28</v>
      </c>
      <c r="C600" s="12" t="s">
        <v>256</v>
      </c>
      <c r="D600" s="3">
        <v>474.73</v>
      </c>
      <c r="E600" s="3">
        <v>17.579999999999998</v>
      </c>
      <c r="F600" s="13">
        <v>183</v>
      </c>
      <c r="G600" s="3">
        <v>2.5941530054644808</v>
      </c>
      <c r="H600" s="14">
        <v>3</v>
      </c>
      <c r="I600" s="3">
        <v>13.64</v>
      </c>
      <c r="J600" s="3">
        <v>158.24333333333334</v>
      </c>
      <c r="K600" s="13">
        <v>23</v>
      </c>
      <c r="L600" s="13">
        <v>2</v>
      </c>
      <c r="M600" s="13">
        <v>2025</v>
      </c>
      <c r="N600" s="13">
        <v>2</v>
      </c>
      <c r="O600" s="13">
        <v>2025</v>
      </c>
    </row>
    <row r="601" spans="1:15" x14ac:dyDescent="0.35">
      <c r="A601" s="6" t="s">
        <v>65</v>
      </c>
      <c r="B601" s="12" t="s">
        <v>28</v>
      </c>
      <c r="C601" s="12" t="s">
        <v>257</v>
      </c>
      <c r="D601" s="3">
        <v>24.45</v>
      </c>
      <c r="E601" s="3">
        <v>0.91</v>
      </c>
      <c r="F601" s="13">
        <v>11</v>
      </c>
      <c r="G601" s="3">
        <v>2.2227272727272727</v>
      </c>
      <c r="H601" s="14">
        <v>0.5</v>
      </c>
      <c r="I601" s="3">
        <v>2.27</v>
      </c>
      <c r="J601" s="3">
        <v>48.9</v>
      </c>
      <c r="K601" s="13">
        <v>23</v>
      </c>
      <c r="L601" s="13">
        <v>2</v>
      </c>
      <c r="M601" s="13">
        <v>2025</v>
      </c>
      <c r="N601" s="13">
        <v>2</v>
      </c>
      <c r="O601" s="13">
        <v>2025</v>
      </c>
    </row>
    <row r="602" spans="1:15" x14ac:dyDescent="0.35">
      <c r="A602" s="6" t="s">
        <v>65</v>
      </c>
      <c r="B602" s="12" t="s">
        <v>28</v>
      </c>
      <c r="C602" s="12" t="s">
        <v>258</v>
      </c>
      <c r="D602" s="3">
        <v>318.27</v>
      </c>
      <c r="E602" s="3">
        <v>11.79</v>
      </c>
      <c r="F602" s="13">
        <v>179</v>
      </c>
      <c r="G602" s="3">
        <v>1.77804469273743</v>
      </c>
      <c r="H602" s="14">
        <v>2</v>
      </c>
      <c r="I602" s="3">
        <v>9.09</v>
      </c>
      <c r="J602" s="3">
        <v>159.13499999999999</v>
      </c>
      <c r="K602" s="13">
        <v>23</v>
      </c>
      <c r="L602" s="13">
        <v>2</v>
      </c>
      <c r="M602" s="13">
        <v>2025</v>
      </c>
      <c r="N602" s="13">
        <v>2</v>
      </c>
      <c r="O602" s="13">
        <v>2025</v>
      </c>
    </row>
    <row r="603" spans="1:15" x14ac:dyDescent="0.35">
      <c r="A603" s="6" t="s">
        <v>65</v>
      </c>
      <c r="B603" s="12" t="s">
        <v>28</v>
      </c>
      <c r="C603" s="12" t="s">
        <v>259</v>
      </c>
      <c r="D603" s="3">
        <v>58.74</v>
      </c>
      <c r="E603" s="3">
        <v>2.1800000000000002</v>
      </c>
      <c r="F603" s="13">
        <v>40</v>
      </c>
      <c r="G603" s="3">
        <v>1.4685000000000001</v>
      </c>
      <c r="H603" s="14">
        <v>0.5</v>
      </c>
      <c r="I603" s="3">
        <v>2.27</v>
      </c>
      <c r="J603" s="3">
        <v>117.48</v>
      </c>
      <c r="K603" s="13">
        <v>23</v>
      </c>
      <c r="L603" s="13">
        <v>2</v>
      </c>
      <c r="M603" s="13">
        <v>2025</v>
      </c>
      <c r="N603" s="13">
        <v>2</v>
      </c>
      <c r="O603" s="13">
        <v>2025</v>
      </c>
    </row>
    <row r="604" spans="1:15" x14ac:dyDescent="0.35">
      <c r="A604" s="6" t="s">
        <v>65</v>
      </c>
      <c r="B604" s="12" t="s">
        <v>28</v>
      </c>
      <c r="C604" s="12" t="s">
        <v>260</v>
      </c>
      <c r="D604" s="3">
        <v>218.29</v>
      </c>
      <c r="E604" s="3">
        <v>8.08</v>
      </c>
      <c r="F604" s="13">
        <v>94</v>
      </c>
      <c r="G604" s="3">
        <v>2.3222340425531915</v>
      </c>
      <c r="H604" s="14">
        <v>2</v>
      </c>
      <c r="I604" s="3">
        <v>9.09</v>
      </c>
      <c r="J604" s="3">
        <v>109.145</v>
      </c>
      <c r="K604" s="13">
        <v>23</v>
      </c>
      <c r="L604" s="13">
        <v>2</v>
      </c>
      <c r="M604" s="13">
        <v>2025</v>
      </c>
      <c r="N604" s="13">
        <v>2</v>
      </c>
      <c r="O604" s="13">
        <v>2025</v>
      </c>
    </row>
    <row r="605" spans="1:15" x14ac:dyDescent="0.35">
      <c r="A605" s="6" t="s">
        <v>65</v>
      </c>
      <c r="B605" s="12" t="s">
        <v>26</v>
      </c>
      <c r="C605" s="12" t="s">
        <v>261</v>
      </c>
      <c r="D605" s="3">
        <v>1094.48</v>
      </c>
      <c r="E605" s="3">
        <v>40.53</v>
      </c>
      <c r="F605" s="13">
        <v>507</v>
      </c>
      <c r="G605" s="3">
        <v>2.1587376725838263</v>
      </c>
      <c r="H605" s="14">
        <v>8</v>
      </c>
      <c r="I605" s="3">
        <v>36.36</v>
      </c>
      <c r="J605" s="3">
        <v>136.81</v>
      </c>
      <c r="K605" s="13">
        <v>23</v>
      </c>
      <c r="L605" s="13">
        <v>2</v>
      </c>
      <c r="M605" s="13">
        <v>2025</v>
      </c>
      <c r="N605" s="13">
        <v>2</v>
      </c>
      <c r="O605" s="13">
        <v>2025</v>
      </c>
    </row>
    <row r="606" spans="1:15" x14ac:dyDescent="0.35">
      <c r="A606" s="6" t="s">
        <v>65</v>
      </c>
      <c r="B606" s="12" t="s">
        <v>26</v>
      </c>
      <c r="C606" s="12" t="s">
        <v>262</v>
      </c>
      <c r="D606" s="3">
        <v>2519.09</v>
      </c>
      <c r="E606" s="3">
        <v>93.29</v>
      </c>
      <c r="F606" s="13">
        <v>708</v>
      </c>
      <c r="G606" s="3">
        <v>3.5580367231638421</v>
      </c>
      <c r="H606" s="14">
        <v>20</v>
      </c>
      <c r="I606" s="3">
        <v>90.91</v>
      </c>
      <c r="J606" s="3">
        <v>125.95450000000001</v>
      </c>
      <c r="K606" s="13">
        <v>23</v>
      </c>
      <c r="L606" s="13">
        <v>2</v>
      </c>
      <c r="M606" s="13">
        <v>2025</v>
      </c>
      <c r="N606" s="13">
        <v>2</v>
      </c>
      <c r="O606" s="13">
        <v>2025</v>
      </c>
    </row>
    <row r="607" spans="1:15" x14ac:dyDescent="0.35">
      <c r="A607" s="6" t="s">
        <v>65</v>
      </c>
      <c r="B607" s="12" t="s">
        <v>39</v>
      </c>
      <c r="C607" s="12" t="s">
        <v>263</v>
      </c>
      <c r="D607" s="3">
        <v>0</v>
      </c>
      <c r="E607" s="3">
        <v>0</v>
      </c>
      <c r="F607" s="13">
        <v>0</v>
      </c>
      <c r="G607" s="3">
        <v>0</v>
      </c>
      <c r="H607" s="14">
        <v>0</v>
      </c>
      <c r="I607" s="3">
        <v>0</v>
      </c>
      <c r="J607" s="3">
        <v>0</v>
      </c>
      <c r="K607" s="13">
        <v>23</v>
      </c>
      <c r="L607" s="13">
        <v>2</v>
      </c>
      <c r="M607" s="13">
        <v>2025</v>
      </c>
      <c r="N607" s="13">
        <v>2</v>
      </c>
      <c r="O607" s="13">
        <v>2025</v>
      </c>
    </row>
    <row r="608" spans="1:15" x14ac:dyDescent="0.35">
      <c r="A608" s="6" t="s">
        <v>65</v>
      </c>
      <c r="B608" s="12" t="s">
        <v>39</v>
      </c>
      <c r="C608" s="12" t="s">
        <v>264</v>
      </c>
      <c r="D608" s="3">
        <v>71.36</v>
      </c>
      <c r="E608" s="3">
        <v>2.64</v>
      </c>
      <c r="F608" s="13">
        <v>74</v>
      </c>
      <c r="G608" s="3">
        <v>0.96432432432432436</v>
      </c>
      <c r="H608" s="14">
        <v>0.5</v>
      </c>
      <c r="I608" s="3">
        <v>2.27</v>
      </c>
      <c r="J608" s="3">
        <v>142.72</v>
      </c>
      <c r="K608" s="13">
        <v>23</v>
      </c>
      <c r="L608" s="13">
        <v>2</v>
      </c>
      <c r="M608" s="13">
        <v>2025</v>
      </c>
      <c r="N608" s="13">
        <v>2</v>
      </c>
      <c r="O608" s="13">
        <v>2025</v>
      </c>
    </row>
    <row r="609" spans="1:15" x14ac:dyDescent="0.35">
      <c r="A609" s="6" t="s">
        <v>65</v>
      </c>
      <c r="B609" s="12" t="s">
        <v>39</v>
      </c>
      <c r="C609" s="12" t="s">
        <v>265</v>
      </c>
      <c r="D609" s="3">
        <v>109.71</v>
      </c>
      <c r="E609" s="3">
        <v>4.0599999999999996</v>
      </c>
      <c r="F609" s="13">
        <v>29</v>
      </c>
      <c r="G609" s="3">
        <v>3.7831034482758619</v>
      </c>
      <c r="H609" s="14">
        <v>1.5</v>
      </c>
      <c r="I609" s="3">
        <v>6.82</v>
      </c>
      <c r="J609" s="3">
        <v>73.14</v>
      </c>
      <c r="K609" s="13">
        <v>23</v>
      </c>
      <c r="L609" s="13">
        <v>2</v>
      </c>
      <c r="M609" s="13">
        <v>2025</v>
      </c>
      <c r="N609" s="13">
        <v>2</v>
      </c>
      <c r="O609" s="13">
        <v>2025</v>
      </c>
    </row>
    <row r="610" spans="1:15" x14ac:dyDescent="0.35">
      <c r="A610" s="6" t="s">
        <v>65</v>
      </c>
      <c r="B610" s="12" t="s">
        <v>26</v>
      </c>
      <c r="C610" s="12" t="s">
        <v>266</v>
      </c>
      <c r="D610" s="3">
        <v>181.07</v>
      </c>
      <c r="E610" s="3">
        <v>6.71</v>
      </c>
      <c r="F610" s="13">
        <v>103</v>
      </c>
      <c r="G610" s="3">
        <v>1.7579611650485436</v>
      </c>
      <c r="H610" s="14">
        <v>2</v>
      </c>
      <c r="I610" s="3">
        <v>9.09</v>
      </c>
      <c r="J610" s="3">
        <v>90.534999999999997</v>
      </c>
      <c r="K610" s="13">
        <v>23</v>
      </c>
      <c r="L610" s="13">
        <v>2</v>
      </c>
      <c r="M610" s="13">
        <v>2025</v>
      </c>
      <c r="N610" s="13">
        <v>2</v>
      </c>
      <c r="O610" s="13">
        <v>2025</v>
      </c>
    </row>
    <row r="611" spans="1:15" x14ac:dyDescent="0.35">
      <c r="A611" s="6" t="s">
        <v>65</v>
      </c>
      <c r="B611" s="12" t="s">
        <v>26</v>
      </c>
      <c r="C611" s="12" t="s">
        <v>267</v>
      </c>
      <c r="D611" s="3">
        <v>2700.16</v>
      </c>
      <c r="E611" s="3">
        <v>100</v>
      </c>
      <c r="F611" s="13">
        <v>811</v>
      </c>
      <c r="G611" s="3">
        <v>3.3294204685573363</v>
      </c>
      <c r="H611" s="14">
        <v>22</v>
      </c>
      <c r="I611" s="3">
        <v>100</v>
      </c>
      <c r="J611" s="3">
        <v>122.73454545454545</v>
      </c>
      <c r="K611" s="13">
        <v>23</v>
      </c>
      <c r="L611" s="13">
        <v>2</v>
      </c>
      <c r="M611" s="13">
        <v>2025</v>
      </c>
      <c r="N611" s="13">
        <v>2</v>
      </c>
      <c r="O611" s="13">
        <v>2025</v>
      </c>
    </row>
    <row r="612" spans="1:15" x14ac:dyDescent="0.35">
      <c r="A612" s="6" t="s">
        <v>66</v>
      </c>
      <c r="B612" s="12" t="s">
        <v>10</v>
      </c>
      <c r="C612" s="12" t="s">
        <v>240</v>
      </c>
      <c r="D612" s="3">
        <v>170.75</v>
      </c>
      <c r="E612" s="3">
        <v>4.97</v>
      </c>
      <c r="F612" s="13">
        <v>30</v>
      </c>
      <c r="G612" s="3">
        <v>5.6916666666666664</v>
      </c>
      <c r="H612" s="14">
        <v>1</v>
      </c>
      <c r="I612" s="3">
        <v>4.55</v>
      </c>
      <c r="J612" s="3">
        <v>170.75</v>
      </c>
      <c r="K612" s="13">
        <v>16</v>
      </c>
      <c r="L612" s="13">
        <v>2</v>
      </c>
      <c r="M612" s="13">
        <v>2025</v>
      </c>
      <c r="N612" s="13">
        <v>2</v>
      </c>
      <c r="O612" s="13">
        <v>2025</v>
      </c>
    </row>
    <row r="613" spans="1:15" x14ac:dyDescent="0.35">
      <c r="A613" s="6" t="s">
        <v>66</v>
      </c>
      <c r="B613" s="12" t="s">
        <v>10</v>
      </c>
      <c r="C613" s="12" t="s">
        <v>241</v>
      </c>
      <c r="D613" s="3">
        <v>207.58</v>
      </c>
      <c r="E613" s="3">
        <v>6.04</v>
      </c>
      <c r="F613" s="13">
        <v>26</v>
      </c>
      <c r="G613" s="3">
        <v>7.9838461538461543</v>
      </c>
      <c r="H613" s="14">
        <v>1</v>
      </c>
      <c r="I613" s="3">
        <v>4.55</v>
      </c>
      <c r="J613" s="3">
        <v>207.58</v>
      </c>
      <c r="K613" s="13">
        <v>16</v>
      </c>
      <c r="L613" s="13">
        <v>2</v>
      </c>
      <c r="M613" s="13">
        <v>2025</v>
      </c>
      <c r="N613" s="13">
        <v>2</v>
      </c>
      <c r="O613" s="13">
        <v>2025</v>
      </c>
    </row>
    <row r="614" spans="1:15" x14ac:dyDescent="0.35">
      <c r="A614" s="6" t="s">
        <v>66</v>
      </c>
      <c r="B614" s="12" t="s">
        <v>10</v>
      </c>
      <c r="C614" s="12" t="s">
        <v>242</v>
      </c>
      <c r="D614" s="3">
        <v>32.950000000000003</v>
      </c>
      <c r="E614" s="3">
        <v>0.96</v>
      </c>
      <c r="F614" s="13">
        <v>5</v>
      </c>
      <c r="G614" s="3">
        <v>6.5900000000000007</v>
      </c>
      <c r="H614" s="14">
        <v>0.5</v>
      </c>
      <c r="I614" s="3">
        <v>2.27</v>
      </c>
      <c r="J614" s="3">
        <v>65.900000000000006</v>
      </c>
      <c r="K614" s="13">
        <v>16</v>
      </c>
      <c r="L614" s="13">
        <v>2</v>
      </c>
      <c r="M614" s="13">
        <v>2025</v>
      </c>
      <c r="N614" s="13">
        <v>2</v>
      </c>
      <c r="O614" s="13">
        <v>2025</v>
      </c>
    </row>
    <row r="615" spans="1:15" x14ac:dyDescent="0.35">
      <c r="A615" s="6" t="s">
        <v>66</v>
      </c>
      <c r="B615" s="12" t="s">
        <v>10</v>
      </c>
      <c r="C615" s="12" t="s">
        <v>243</v>
      </c>
      <c r="D615" s="3">
        <v>125.12</v>
      </c>
      <c r="E615" s="3">
        <v>3.64</v>
      </c>
      <c r="F615" s="13">
        <v>17</v>
      </c>
      <c r="G615" s="3">
        <v>7.36</v>
      </c>
      <c r="H615" s="14">
        <v>1</v>
      </c>
      <c r="I615" s="3">
        <v>4.55</v>
      </c>
      <c r="J615" s="3">
        <v>125.12</v>
      </c>
      <c r="K615" s="13">
        <v>16</v>
      </c>
      <c r="L615" s="13">
        <v>2</v>
      </c>
      <c r="M615" s="13">
        <v>2025</v>
      </c>
      <c r="N615" s="13">
        <v>2</v>
      </c>
      <c r="O615" s="13">
        <v>2025</v>
      </c>
    </row>
    <row r="616" spans="1:15" x14ac:dyDescent="0.35">
      <c r="A616" s="6" t="s">
        <v>66</v>
      </c>
      <c r="B616" s="12" t="s">
        <v>10</v>
      </c>
      <c r="C616" s="12" t="s">
        <v>244</v>
      </c>
      <c r="D616" s="3">
        <v>49.65</v>
      </c>
      <c r="E616" s="3">
        <v>1.44</v>
      </c>
      <c r="F616" s="13">
        <v>5</v>
      </c>
      <c r="G616" s="3">
        <v>9.93</v>
      </c>
      <c r="H616" s="14">
        <v>1</v>
      </c>
      <c r="I616" s="3">
        <v>4.55</v>
      </c>
      <c r="J616" s="3">
        <v>49.65</v>
      </c>
      <c r="K616" s="13">
        <v>16</v>
      </c>
      <c r="L616" s="13">
        <v>2</v>
      </c>
      <c r="M616" s="13">
        <v>2025</v>
      </c>
      <c r="N616" s="13">
        <v>2</v>
      </c>
      <c r="O616" s="13">
        <v>2025</v>
      </c>
    </row>
    <row r="617" spans="1:15" x14ac:dyDescent="0.35">
      <c r="A617" s="6" t="s">
        <v>66</v>
      </c>
      <c r="B617" s="12" t="s">
        <v>10</v>
      </c>
      <c r="C617" s="12" t="s">
        <v>245</v>
      </c>
      <c r="D617" s="3">
        <v>144</v>
      </c>
      <c r="E617" s="3">
        <v>4.1900000000000004</v>
      </c>
      <c r="F617" s="13">
        <v>13</v>
      </c>
      <c r="G617" s="3">
        <v>11.076923076923077</v>
      </c>
      <c r="H617" s="14">
        <v>1</v>
      </c>
      <c r="I617" s="3">
        <v>4.55</v>
      </c>
      <c r="J617" s="3">
        <v>144</v>
      </c>
      <c r="K617" s="13">
        <v>16</v>
      </c>
      <c r="L617" s="13">
        <v>2</v>
      </c>
      <c r="M617" s="13">
        <v>2025</v>
      </c>
      <c r="N617" s="13">
        <v>2</v>
      </c>
      <c r="O617" s="13">
        <v>2025</v>
      </c>
    </row>
    <row r="618" spans="1:15" x14ac:dyDescent="0.35">
      <c r="A618" s="6" t="s">
        <v>66</v>
      </c>
      <c r="B618" s="12" t="s">
        <v>10</v>
      </c>
      <c r="C618" s="12" t="s">
        <v>246</v>
      </c>
      <c r="D618" s="3">
        <v>76.67</v>
      </c>
      <c r="E618" s="3">
        <v>2.23</v>
      </c>
      <c r="F618" s="13">
        <v>10</v>
      </c>
      <c r="G618" s="3">
        <v>7.6669999999999998</v>
      </c>
      <c r="H618" s="14">
        <v>1</v>
      </c>
      <c r="I618" s="3">
        <v>4.55</v>
      </c>
      <c r="J618" s="3">
        <v>76.67</v>
      </c>
      <c r="K618" s="13">
        <v>16</v>
      </c>
      <c r="L618" s="13">
        <v>2</v>
      </c>
      <c r="M618" s="13">
        <v>2025</v>
      </c>
      <c r="N618" s="13">
        <v>2</v>
      </c>
      <c r="O618" s="13">
        <v>2025</v>
      </c>
    </row>
    <row r="619" spans="1:15" x14ac:dyDescent="0.35">
      <c r="A619" s="6" t="s">
        <v>66</v>
      </c>
      <c r="B619" s="12" t="s">
        <v>10</v>
      </c>
      <c r="C619" s="12" t="s">
        <v>247</v>
      </c>
      <c r="D619" s="3">
        <v>296.77</v>
      </c>
      <c r="E619" s="3">
        <v>8.6300000000000008</v>
      </c>
      <c r="F619" s="13">
        <v>67</v>
      </c>
      <c r="G619" s="3">
        <v>4.4294029850746268</v>
      </c>
      <c r="H619" s="14">
        <v>1.5</v>
      </c>
      <c r="I619" s="3">
        <v>6.82</v>
      </c>
      <c r="J619" s="3">
        <v>197.84666666666666</v>
      </c>
      <c r="K619" s="13">
        <v>16</v>
      </c>
      <c r="L619" s="13">
        <v>2</v>
      </c>
      <c r="M619" s="13">
        <v>2025</v>
      </c>
      <c r="N619" s="13">
        <v>2</v>
      </c>
      <c r="O619" s="13">
        <v>2025</v>
      </c>
    </row>
    <row r="620" spans="1:15" x14ac:dyDescent="0.35">
      <c r="A620" s="6" t="s">
        <v>66</v>
      </c>
      <c r="B620" s="12" t="s">
        <v>10</v>
      </c>
      <c r="C620" s="12" t="s">
        <v>248</v>
      </c>
      <c r="D620" s="3">
        <v>118.25</v>
      </c>
      <c r="E620" s="3">
        <v>3.44</v>
      </c>
      <c r="F620" s="13">
        <v>17</v>
      </c>
      <c r="G620" s="3">
        <v>6.9558823529411766</v>
      </c>
      <c r="H620" s="14">
        <v>1</v>
      </c>
      <c r="I620" s="3">
        <v>4.55</v>
      </c>
      <c r="J620" s="3">
        <v>118.25</v>
      </c>
      <c r="K620" s="13">
        <v>16</v>
      </c>
      <c r="L620" s="13">
        <v>2</v>
      </c>
      <c r="M620" s="13">
        <v>2025</v>
      </c>
      <c r="N620" s="13">
        <v>2</v>
      </c>
      <c r="O620" s="13">
        <v>2025</v>
      </c>
    </row>
    <row r="621" spans="1:15" x14ac:dyDescent="0.35">
      <c r="A621" s="6" t="s">
        <v>66</v>
      </c>
      <c r="B621" s="12" t="s">
        <v>10</v>
      </c>
      <c r="C621" s="12" t="s">
        <v>249</v>
      </c>
      <c r="D621" s="3">
        <v>87.33</v>
      </c>
      <c r="E621" s="3">
        <v>2.54</v>
      </c>
      <c r="F621" s="13">
        <v>12</v>
      </c>
      <c r="G621" s="3">
        <v>7.2774999999999999</v>
      </c>
      <c r="H621" s="14">
        <v>0.5</v>
      </c>
      <c r="I621" s="3">
        <v>2.27</v>
      </c>
      <c r="J621" s="3">
        <v>174.66</v>
      </c>
      <c r="K621" s="13">
        <v>16</v>
      </c>
      <c r="L621" s="13">
        <v>2</v>
      </c>
      <c r="M621" s="13">
        <v>2025</v>
      </c>
      <c r="N621" s="13">
        <v>2</v>
      </c>
      <c r="O621" s="13">
        <v>2025</v>
      </c>
    </row>
    <row r="622" spans="1:15" x14ac:dyDescent="0.35">
      <c r="A622" s="6" t="s">
        <v>66</v>
      </c>
      <c r="B622" s="12" t="s">
        <v>10</v>
      </c>
      <c r="C622" s="12" t="s">
        <v>250</v>
      </c>
      <c r="D622" s="3">
        <v>41.38</v>
      </c>
      <c r="E622" s="3">
        <v>1.2</v>
      </c>
      <c r="F622" s="13">
        <v>5</v>
      </c>
      <c r="G622" s="3">
        <v>8.2759999999999998</v>
      </c>
      <c r="H622" s="14">
        <v>0.5</v>
      </c>
      <c r="I622" s="3">
        <v>2.27</v>
      </c>
      <c r="J622" s="3">
        <v>82.76</v>
      </c>
      <c r="K622" s="13">
        <v>16</v>
      </c>
      <c r="L622" s="13">
        <v>2</v>
      </c>
      <c r="M622" s="13">
        <v>2025</v>
      </c>
      <c r="N622" s="13">
        <v>2</v>
      </c>
      <c r="O622" s="13">
        <v>2025</v>
      </c>
    </row>
    <row r="623" spans="1:15" x14ac:dyDescent="0.35">
      <c r="A623" s="6" t="s">
        <v>66</v>
      </c>
      <c r="B623" s="12" t="s">
        <v>10</v>
      </c>
      <c r="C623" s="12" t="s">
        <v>251</v>
      </c>
      <c r="D623" s="3">
        <v>137</v>
      </c>
      <c r="E623" s="3">
        <v>3.99</v>
      </c>
      <c r="F623" s="13">
        <v>10</v>
      </c>
      <c r="G623" s="3">
        <v>13.7</v>
      </c>
      <c r="H623" s="14">
        <v>0.5</v>
      </c>
      <c r="I623" s="3">
        <v>2.27</v>
      </c>
      <c r="J623" s="3">
        <v>274</v>
      </c>
      <c r="K623" s="13">
        <v>16</v>
      </c>
      <c r="L623" s="13">
        <v>2</v>
      </c>
      <c r="M623" s="13">
        <v>2025</v>
      </c>
      <c r="N623" s="13">
        <v>2</v>
      </c>
      <c r="O623" s="13">
        <v>2025</v>
      </c>
    </row>
    <row r="624" spans="1:15" x14ac:dyDescent="0.35">
      <c r="A624" s="6" t="s">
        <v>66</v>
      </c>
      <c r="B624" s="12" t="s">
        <v>10</v>
      </c>
      <c r="C624" s="12" t="s">
        <v>252</v>
      </c>
      <c r="D624" s="3">
        <v>106.97</v>
      </c>
      <c r="E624" s="3">
        <v>3.11</v>
      </c>
      <c r="F624" s="13">
        <v>31</v>
      </c>
      <c r="G624" s="3">
        <v>3.4506451612903226</v>
      </c>
      <c r="H624" s="14">
        <v>1</v>
      </c>
      <c r="I624" s="3">
        <v>4.55</v>
      </c>
      <c r="J624" s="3">
        <v>106.97</v>
      </c>
      <c r="K624" s="13">
        <v>16</v>
      </c>
      <c r="L624" s="13">
        <v>2</v>
      </c>
      <c r="M624" s="13">
        <v>2025</v>
      </c>
      <c r="N624" s="13">
        <v>2</v>
      </c>
      <c r="O624" s="13">
        <v>2025</v>
      </c>
    </row>
    <row r="625" spans="1:15" x14ac:dyDescent="0.35">
      <c r="A625" s="6" t="s">
        <v>66</v>
      </c>
      <c r="B625" s="12" t="s">
        <v>10</v>
      </c>
      <c r="C625" s="12" t="s">
        <v>253</v>
      </c>
      <c r="D625" s="3">
        <v>17.5</v>
      </c>
      <c r="E625" s="3">
        <v>0.51</v>
      </c>
      <c r="F625" s="13">
        <v>3</v>
      </c>
      <c r="G625" s="3">
        <v>5.833333333333333</v>
      </c>
      <c r="H625" s="14">
        <v>0.5</v>
      </c>
      <c r="I625" s="3">
        <v>2.27</v>
      </c>
      <c r="J625" s="3">
        <v>35</v>
      </c>
      <c r="K625" s="13">
        <v>16</v>
      </c>
      <c r="L625" s="13">
        <v>2</v>
      </c>
      <c r="M625" s="13">
        <v>2025</v>
      </c>
      <c r="N625" s="13">
        <v>2</v>
      </c>
      <c r="O625" s="13">
        <v>2025</v>
      </c>
    </row>
    <row r="626" spans="1:15" x14ac:dyDescent="0.35">
      <c r="A626" s="6" t="s">
        <v>66</v>
      </c>
      <c r="B626" s="12" t="s">
        <v>26</v>
      </c>
      <c r="C626" s="12" t="s">
        <v>255</v>
      </c>
      <c r="D626" s="3">
        <v>1611.92</v>
      </c>
      <c r="E626" s="3">
        <v>46.9</v>
      </c>
      <c r="F626" s="13">
        <v>251</v>
      </c>
      <c r="G626" s="3">
        <v>6.4219920318725103</v>
      </c>
      <c r="H626" s="14">
        <v>12</v>
      </c>
      <c r="I626" s="3">
        <v>54.55</v>
      </c>
      <c r="J626" s="3">
        <v>134.32666666666668</v>
      </c>
      <c r="K626" s="13">
        <v>16</v>
      </c>
      <c r="L626" s="13">
        <v>2</v>
      </c>
      <c r="M626" s="13">
        <v>2025</v>
      </c>
      <c r="N626" s="13">
        <v>2</v>
      </c>
      <c r="O626" s="13">
        <v>2025</v>
      </c>
    </row>
    <row r="627" spans="1:15" x14ac:dyDescent="0.35">
      <c r="A627" s="6" t="s">
        <v>66</v>
      </c>
      <c r="B627" s="12" t="s">
        <v>28</v>
      </c>
      <c r="C627" s="12" t="s">
        <v>256</v>
      </c>
      <c r="D627" s="3">
        <v>750.71</v>
      </c>
      <c r="E627" s="3">
        <v>21.84</v>
      </c>
      <c r="F627" s="13">
        <v>254</v>
      </c>
      <c r="G627" s="3">
        <v>2.9555511811023623</v>
      </c>
      <c r="H627" s="14">
        <v>3</v>
      </c>
      <c r="I627" s="3">
        <v>13.64</v>
      </c>
      <c r="J627" s="3">
        <v>250.23666666666668</v>
      </c>
      <c r="K627" s="13">
        <v>16</v>
      </c>
      <c r="L627" s="13">
        <v>2</v>
      </c>
      <c r="M627" s="13">
        <v>2025</v>
      </c>
      <c r="N627" s="13">
        <v>2</v>
      </c>
      <c r="O627" s="13">
        <v>2025</v>
      </c>
    </row>
    <row r="628" spans="1:15" x14ac:dyDescent="0.35">
      <c r="A628" s="6" t="s">
        <v>66</v>
      </c>
      <c r="B628" s="12" t="s">
        <v>28</v>
      </c>
      <c r="C628" s="12" t="s">
        <v>257</v>
      </c>
      <c r="D628" s="3">
        <v>76.8</v>
      </c>
      <c r="E628" s="3">
        <v>2.23</v>
      </c>
      <c r="F628" s="13">
        <v>20</v>
      </c>
      <c r="G628" s="3">
        <v>3.84</v>
      </c>
      <c r="H628" s="14">
        <v>0.5</v>
      </c>
      <c r="I628" s="3">
        <v>2.27</v>
      </c>
      <c r="J628" s="3">
        <v>153.6</v>
      </c>
      <c r="K628" s="13">
        <v>16</v>
      </c>
      <c r="L628" s="13">
        <v>2</v>
      </c>
      <c r="M628" s="13">
        <v>2025</v>
      </c>
      <c r="N628" s="13">
        <v>2</v>
      </c>
      <c r="O628" s="13">
        <v>2025</v>
      </c>
    </row>
    <row r="629" spans="1:15" x14ac:dyDescent="0.35">
      <c r="A629" s="6" t="s">
        <v>66</v>
      </c>
      <c r="B629" s="12" t="s">
        <v>28</v>
      </c>
      <c r="C629" s="12" t="s">
        <v>258</v>
      </c>
      <c r="D629" s="3">
        <v>328.49</v>
      </c>
      <c r="E629" s="3">
        <v>9.56</v>
      </c>
      <c r="F629" s="13">
        <v>198</v>
      </c>
      <c r="G629" s="3">
        <v>1.6590404040404041</v>
      </c>
      <c r="H629" s="14">
        <v>2</v>
      </c>
      <c r="I629" s="3">
        <v>9.09</v>
      </c>
      <c r="J629" s="3">
        <v>164.245</v>
      </c>
      <c r="K629" s="13">
        <v>16</v>
      </c>
      <c r="L629" s="13">
        <v>2</v>
      </c>
      <c r="M629" s="13">
        <v>2025</v>
      </c>
      <c r="N629" s="13">
        <v>2</v>
      </c>
      <c r="O629" s="13">
        <v>2025</v>
      </c>
    </row>
    <row r="630" spans="1:15" x14ac:dyDescent="0.35">
      <c r="A630" s="6" t="s">
        <v>66</v>
      </c>
      <c r="B630" s="12" t="s">
        <v>28</v>
      </c>
      <c r="C630" s="12" t="s">
        <v>259</v>
      </c>
      <c r="D630" s="3">
        <v>84</v>
      </c>
      <c r="E630" s="3">
        <v>2.44</v>
      </c>
      <c r="F630" s="13">
        <v>62</v>
      </c>
      <c r="G630" s="3">
        <v>1.3548387096774193</v>
      </c>
      <c r="H630" s="14">
        <v>0.5</v>
      </c>
      <c r="I630" s="3">
        <v>2.27</v>
      </c>
      <c r="J630" s="3">
        <v>168</v>
      </c>
      <c r="K630" s="13">
        <v>16</v>
      </c>
      <c r="L630" s="13">
        <v>2</v>
      </c>
      <c r="M630" s="13">
        <v>2025</v>
      </c>
      <c r="N630" s="13">
        <v>2</v>
      </c>
      <c r="O630" s="13">
        <v>2025</v>
      </c>
    </row>
    <row r="631" spans="1:15" x14ac:dyDescent="0.35">
      <c r="A631" s="6" t="s">
        <v>66</v>
      </c>
      <c r="B631" s="12" t="s">
        <v>28</v>
      </c>
      <c r="C631" s="12" t="s">
        <v>260</v>
      </c>
      <c r="D631" s="3">
        <v>377.7</v>
      </c>
      <c r="E631" s="3">
        <v>10.99</v>
      </c>
      <c r="F631" s="13">
        <v>177</v>
      </c>
      <c r="G631" s="3">
        <v>2.1338983050847458</v>
      </c>
      <c r="H631" s="14">
        <v>2</v>
      </c>
      <c r="I631" s="3">
        <v>9.09</v>
      </c>
      <c r="J631" s="3">
        <v>188.85</v>
      </c>
      <c r="K631" s="13">
        <v>16</v>
      </c>
      <c r="L631" s="13">
        <v>2</v>
      </c>
      <c r="M631" s="13">
        <v>2025</v>
      </c>
      <c r="N631" s="13">
        <v>2</v>
      </c>
      <c r="O631" s="13">
        <v>2025</v>
      </c>
    </row>
    <row r="632" spans="1:15" x14ac:dyDescent="0.35">
      <c r="A632" s="6" t="s">
        <v>66</v>
      </c>
      <c r="B632" s="12" t="s">
        <v>26</v>
      </c>
      <c r="C632" s="12" t="s">
        <v>261</v>
      </c>
      <c r="D632" s="3">
        <v>1617.7</v>
      </c>
      <c r="E632" s="3">
        <v>47.07</v>
      </c>
      <c r="F632" s="13">
        <v>711</v>
      </c>
      <c r="G632" s="3">
        <v>2.2752461322081574</v>
      </c>
      <c r="H632" s="14">
        <v>8</v>
      </c>
      <c r="I632" s="3">
        <v>36.36</v>
      </c>
      <c r="J632" s="3">
        <v>202.21250000000001</v>
      </c>
      <c r="K632" s="13">
        <v>16</v>
      </c>
      <c r="L632" s="13">
        <v>2</v>
      </c>
      <c r="M632" s="13">
        <v>2025</v>
      </c>
      <c r="N632" s="13">
        <v>2</v>
      </c>
      <c r="O632" s="13">
        <v>2025</v>
      </c>
    </row>
    <row r="633" spans="1:15" x14ac:dyDescent="0.35">
      <c r="A633" s="6" t="s">
        <v>66</v>
      </c>
      <c r="B633" s="12" t="s">
        <v>26</v>
      </c>
      <c r="C633" s="12" t="s">
        <v>262</v>
      </c>
      <c r="D633" s="3">
        <v>3229.62</v>
      </c>
      <c r="E633" s="3">
        <v>93.96</v>
      </c>
      <c r="F633" s="13">
        <v>962</v>
      </c>
      <c r="G633" s="3">
        <v>3.3571933471933471</v>
      </c>
      <c r="H633" s="14">
        <v>20</v>
      </c>
      <c r="I633" s="3">
        <v>90.91</v>
      </c>
      <c r="J633" s="3">
        <v>161.48099999999999</v>
      </c>
      <c r="K633" s="13">
        <v>16</v>
      </c>
      <c r="L633" s="13">
        <v>2</v>
      </c>
      <c r="M633" s="13">
        <v>2025</v>
      </c>
      <c r="N633" s="13">
        <v>2</v>
      </c>
      <c r="O633" s="13">
        <v>2025</v>
      </c>
    </row>
    <row r="634" spans="1:15" x14ac:dyDescent="0.35">
      <c r="A634" s="6" t="s">
        <v>66</v>
      </c>
      <c r="B634" s="12" t="s">
        <v>39</v>
      </c>
      <c r="C634" s="12" t="s">
        <v>263</v>
      </c>
      <c r="D634" s="3">
        <v>0</v>
      </c>
      <c r="E634" s="3">
        <v>0</v>
      </c>
      <c r="F634" s="13">
        <v>0</v>
      </c>
      <c r="G634" s="3">
        <v>0</v>
      </c>
      <c r="H634" s="14">
        <v>0</v>
      </c>
      <c r="I634" s="3">
        <v>0</v>
      </c>
      <c r="J634" s="3">
        <v>0</v>
      </c>
      <c r="K634" s="13">
        <v>16</v>
      </c>
      <c r="L634" s="13">
        <v>2</v>
      </c>
      <c r="M634" s="13">
        <v>2025</v>
      </c>
      <c r="N634" s="13">
        <v>2</v>
      </c>
      <c r="O634" s="13">
        <v>2025</v>
      </c>
    </row>
    <row r="635" spans="1:15" x14ac:dyDescent="0.35">
      <c r="A635" s="6" t="s">
        <v>66</v>
      </c>
      <c r="B635" s="12" t="s">
        <v>39</v>
      </c>
      <c r="C635" s="12" t="s">
        <v>264</v>
      </c>
      <c r="D635" s="3">
        <v>96.17</v>
      </c>
      <c r="E635" s="3">
        <v>2.8</v>
      </c>
      <c r="F635" s="13">
        <v>103</v>
      </c>
      <c r="G635" s="3">
        <v>0.93368932038834951</v>
      </c>
      <c r="H635" s="14">
        <v>1</v>
      </c>
      <c r="I635" s="3">
        <v>4.55</v>
      </c>
      <c r="J635" s="3">
        <v>96.17</v>
      </c>
      <c r="K635" s="13">
        <v>16</v>
      </c>
      <c r="L635" s="13">
        <v>2</v>
      </c>
      <c r="M635" s="13">
        <v>2025</v>
      </c>
      <c r="N635" s="13">
        <v>2</v>
      </c>
      <c r="O635" s="13">
        <v>2025</v>
      </c>
    </row>
    <row r="636" spans="1:15" x14ac:dyDescent="0.35">
      <c r="A636" s="6" t="s">
        <v>66</v>
      </c>
      <c r="B636" s="12" t="s">
        <v>39</v>
      </c>
      <c r="C636" s="12" t="s">
        <v>265</v>
      </c>
      <c r="D636" s="3">
        <v>111.29</v>
      </c>
      <c r="E636" s="3">
        <v>3.24</v>
      </c>
      <c r="F636" s="13">
        <v>31</v>
      </c>
      <c r="G636" s="3">
        <v>3.5900000000000003</v>
      </c>
      <c r="H636" s="14">
        <v>1</v>
      </c>
      <c r="I636" s="3">
        <v>4.55</v>
      </c>
      <c r="J636" s="3">
        <v>111.29</v>
      </c>
      <c r="K636" s="13">
        <v>16</v>
      </c>
      <c r="L636" s="13">
        <v>2</v>
      </c>
      <c r="M636" s="13">
        <v>2025</v>
      </c>
      <c r="N636" s="13">
        <v>2</v>
      </c>
      <c r="O636" s="13">
        <v>2025</v>
      </c>
    </row>
    <row r="637" spans="1:15" x14ac:dyDescent="0.35">
      <c r="A637" s="6" t="s">
        <v>66</v>
      </c>
      <c r="B637" s="12" t="s">
        <v>26</v>
      </c>
      <c r="C637" s="12" t="s">
        <v>266</v>
      </c>
      <c r="D637" s="3">
        <v>207.46</v>
      </c>
      <c r="E637" s="3">
        <v>6.04</v>
      </c>
      <c r="F637" s="13">
        <v>134</v>
      </c>
      <c r="G637" s="3">
        <v>1.5482089552238807</v>
      </c>
      <c r="H637" s="14">
        <v>2</v>
      </c>
      <c r="I637" s="3">
        <v>9.09</v>
      </c>
      <c r="J637" s="3">
        <v>103.73</v>
      </c>
      <c r="K637" s="13">
        <v>16</v>
      </c>
      <c r="L637" s="13">
        <v>2</v>
      </c>
      <c r="M637" s="13">
        <v>2025</v>
      </c>
      <c r="N637" s="13">
        <v>2</v>
      </c>
      <c r="O637" s="13">
        <v>2025</v>
      </c>
    </row>
    <row r="638" spans="1:15" x14ac:dyDescent="0.35">
      <c r="A638" s="6" t="s">
        <v>66</v>
      </c>
      <c r="B638" s="12" t="s">
        <v>26</v>
      </c>
      <c r="C638" s="12" t="s">
        <v>267</v>
      </c>
      <c r="D638" s="3">
        <v>3437.08</v>
      </c>
      <c r="E638" s="3">
        <v>100</v>
      </c>
      <c r="F638" s="13">
        <v>1096</v>
      </c>
      <c r="G638" s="3">
        <v>3.136021897810219</v>
      </c>
      <c r="H638" s="14">
        <v>22</v>
      </c>
      <c r="I638" s="3">
        <v>100</v>
      </c>
      <c r="J638" s="3">
        <v>156.23090909090908</v>
      </c>
      <c r="K638" s="13">
        <v>16</v>
      </c>
      <c r="L638" s="13">
        <v>2</v>
      </c>
      <c r="M638" s="13">
        <v>2025</v>
      </c>
      <c r="N638" s="13">
        <v>2</v>
      </c>
      <c r="O638" s="13">
        <v>2025</v>
      </c>
    </row>
    <row r="639" spans="1:15" x14ac:dyDescent="0.35">
      <c r="A639" s="6" t="s">
        <v>67</v>
      </c>
      <c r="B639" s="12" t="s">
        <v>10</v>
      </c>
      <c r="C639" s="12" t="s">
        <v>240</v>
      </c>
      <c r="D639" s="3">
        <v>196.38</v>
      </c>
      <c r="E639" s="3">
        <v>6.21</v>
      </c>
      <c r="F639" s="13">
        <v>32</v>
      </c>
      <c r="G639" s="3">
        <v>6.1368749999999999</v>
      </c>
      <c r="H639" s="14">
        <v>1</v>
      </c>
      <c r="I639" s="3">
        <v>4.6500000000000004</v>
      </c>
      <c r="J639" s="3">
        <v>196.38</v>
      </c>
      <c r="K639" s="13">
        <v>9</v>
      </c>
      <c r="L639" s="13">
        <v>2</v>
      </c>
      <c r="M639" s="13">
        <v>2025</v>
      </c>
      <c r="N639" s="13">
        <v>2</v>
      </c>
      <c r="O639" s="13">
        <v>2025</v>
      </c>
    </row>
    <row r="640" spans="1:15" x14ac:dyDescent="0.35">
      <c r="A640" s="6" t="s">
        <v>67</v>
      </c>
      <c r="B640" s="12" t="s">
        <v>10</v>
      </c>
      <c r="C640" s="12" t="s">
        <v>241</v>
      </c>
      <c r="D640" s="3">
        <v>242.3</v>
      </c>
      <c r="E640" s="3">
        <v>7.66</v>
      </c>
      <c r="F640" s="13">
        <v>34</v>
      </c>
      <c r="G640" s="3">
        <v>7.1264705882352946</v>
      </c>
      <c r="H640" s="14">
        <v>1</v>
      </c>
      <c r="I640" s="3">
        <v>4.6500000000000004</v>
      </c>
      <c r="J640" s="3">
        <v>242.3</v>
      </c>
      <c r="K640" s="13">
        <v>9</v>
      </c>
      <c r="L640" s="13">
        <v>2</v>
      </c>
      <c r="M640" s="13">
        <v>2025</v>
      </c>
      <c r="N640" s="13">
        <v>2</v>
      </c>
      <c r="O640" s="13">
        <v>2025</v>
      </c>
    </row>
    <row r="641" spans="1:15" x14ac:dyDescent="0.35">
      <c r="A641" s="6" t="s">
        <v>67</v>
      </c>
      <c r="B641" s="12" t="s">
        <v>10</v>
      </c>
      <c r="C641" s="12" t="s">
        <v>242</v>
      </c>
      <c r="D641" s="3">
        <v>51.75</v>
      </c>
      <c r="E641" s="3">
        <v>1.64</v>
      </c>
      <c r="F641" s="13">
        <v>8</v>
      </c>
      <c r="G641" s="3">
        <v>6.46875</v>
      </c>
      <c r="H641" s="14">
        <v>0.5</v>
      </c>
      <c r="I641" s="3">
        <v>2.33</v>
      </c>
      <c r="J641" s="3">
        <v>103.5</v>
      </c>
      <c r="K641" s="13">
        <v>9</v>
      </c>
      <c r="L641" s="13">
        <v>2</v>
      </c>
      <c r="M641" s="13">
        <v>2025</v>
      </c>
      <c r="N641" s="13">
        <v>2</v>
      </c>
      <c r="O641" s="13">
        <v>2025</v>
      </c>
    </row>
    <row r="642" spans="1:15" x14ac:dyDescent="0.35">
      <c r="A642" s="6" t="s">
        <v>67</v>
      </c>
      <c r="B642" s="12" t="s">
        <v>10</v>
      </c>
      <c r="C642" s="12" t="s">
        <v>243</v>
      </c>
      <c r="D642" s="3">
        <v>84</v>
      </c>
      <c r="E642" s="3">
        <v>2.66</v>
      </c>
      <c r="F642" s="13">
        <v>10</v>
      </c>
      <c r="G642" s="3">
        <v>8.4</v>
      </c>
      <c r="H642" s="14">
        <v>1</v>
      </c>
      <c r="I642" s="3">
        <v>4.6500000000000004</v>
      </c>
      <c r="J642" s="3">
        <v>84</v>
      </c>
      <c r="K642" s="13">
        <v>9</v>
      </c>
      <c r="L642" s="13">
        <v>2</v>
      </c>
      <c r="M642" s="13">
        <v>2025</v>
      </c>
      <c r="N642" s="13">
        <v>2</v>
      </c>
      <c r="O642" s="13">
        <v>2025</v>
      </c>
    </row>
    <row r="643" spans="1:15" x14ac:dyDescent="0.35">
      <c r="A643" s="6" t="s">
        <v>67</v>
      </c>
      <c r="B643" s="12" t="s">
        <v>10</v>
      </c>
      <c r="C643" s="12" t="s">
        <v>244</v>
      </c>
      <c r="D643" s="3">
        <v>62</v>
      </c>
      <c r="E643" s="3">
        <v>1.96</v>
      </c>
      <c r="F643" s="13">
        <v>7</v>
      </c>
      <c r="G643" s="3">
        <v>8.8571428571428577</v>
      </c>
      <c r="H643" s="14">
        <v>1</v>
      </c>
      <c r="I643" s="3">
        <v>4.6500000000000004</v>
      </c>
      <c r="J643" s="3">
        <v>62</v>
      </c>
      <c r="K643" s="13">
        <v>9</v>
      </c>
      <c r="L643" s="13">
        <v>2</v>
      </c>
      <c r="M643" s="13">
        <v>2025</v>
      </c>
      <c r="N643" s="13">
        <v>2</v>
      </c>
      <c r="O643" s="13">
        <v>2025</v>
      </c>
    </row>
    <row r="644" spans="1:15" x14ac:dyDescent="0.35">
      <c r="A644" s="6" t="s">
        <v>67</v>
      </c>
      <c r="B644" s="12" t="s">
        <v>10</v>
      </c>
      <c r="C644" s="12" t="s">
        <v>245</v>
      </c>
      <c r="D644" s="3">
        <v>126.95</v>
      </c>
      <c r="E644" s="3">
        <v>4.01</v>
      </c>
      <c r="F644" s="13">
        <v>12</v>
      </c>
      <c r="G644" s="3">
        <v>10.579166666666667</v>
      </c>
      <c r="H644" s="14">
        <v>1</v>
      </c>
      <c r="I644" s="3">
        <v>4.6500000000000004</v>
      </c>
      <c r="J644" s="3">
        <v>126.95</v>
      </c>
      <c r="K644" s="13">
        <v>9</v>
      </c>
      <c r="L644" s="13">
        <v>2</v>
      </c>
      <c r="M644" s="13">
        <v>2025</v>
      </c>
      <c r="N644" s="13">
        <v>2</v>
      </c>
      <c r="O644" s="13">
        <v>2025</v>
      </c>
    </row>
    <row r="645" spans="1:15" x14ac:dyDescent="0.35">
      <c r="A645" s="6" t="s">
        <v>67</v>
      </c>
      <c r="B645" s="12" t="s">
        <v>10</v>
      </c>
      <c r="C645" s="12" t="s">
        <v>246</v>
      </c>
      <c r="D645" s="3">
        <v>128.5</v>
      </c>
      <c r="E645" s="3">
        <v>4.0599999999999996</v>
      </c>
      <c r="F645" s="13">
        <v>12</v>
      </c>
      <c r="G645" s="3">
        <v>10.708333333333334</v>
      </c>
      <c r="H645" s="14">
        <v>1</v>
      </c>
      <c r="I645" s="3">
        <v>4.6500000000000004</v>
      </c>
      <c r="J645" s="3">
        <v>128.5</v>
      </c>
      <c r="K645" s="13">
        <v>9</v>
      </c>
      <c r="L645" s="13">
        <v>2</v>
      </c>
      <c r="M645" s="13">
        <v>2025</v>
      </c>
      <c r="N645" s="13">
        <v>2</v>
      </c>
      <c r="O645" s="13">
        <v>2025</v>
      </c>
    </row>
    <row r="646" spans="1:15" x14ac:dyDescent="0.35">
      <c r="A646" s="6" t="s">
        <v>67</v>
      </c>
      <c r="B646" s="12" t="s">
        <v>10</v>
      </c>
      <c r="C646" s="12" t="s">
        <v>247</v>
      </c>
      <c r="D646" s="3">
        <v>240.7</v>
      </c>
      <c r="E646" s="3">
        <v>7.61</v>
      </c>
      <c r="F646" s="13">
        <v>42</v>
      </c>
      <c r="G646" s="3">
        <v>5.730952380952381</v>
      </c>
      <c r="H646" s="14">
        <v>1.5</v>
      </c>
      <c r="I646" s="3">
        <v>6.98</v>
      </c>
      <c r="J646" s="3">
        <v>160.46666666666667</v>
      </c>
      <c r="K646" s="13">
        <v>9</v>
      </c>
      <c r="L646" s="13">
        <v>2</v>
      </c>
      <c r="M646" s="13">
        <v>2025</v>
      </c>
      <c r="N646" s="13">
        <v>2</v>
      </c>
      <c r="O646" s="13">
        <v>2025</v>
      </c>
    </row>
    <row r="647" spans="1:15" x14ac:dyDescent="0.35">
      <c r="A647" s="6" t="s">
        <v>67</v>
      </c>
      <c r="B647" s="12" t="s">
        <v>10</v>
      </c>
      <c r="C647" s="12" t="s">
        <v>248</v>
      </c>
      <c r="D647" s="3">
        <v>119.25</v>
      </c>
      <c r="E647" s="3">
        <v>3.77</v>
      </c>
      <c r="F647" s="13">
        <v>17</v>
      </c>
      <c r="G647" s="3">
        <v>7.0147058823529411</v>
      </c>
      <c r="H647" s="14">
        <v>1</v>
      </c>
      <c r="I647" s="3">
        <v>4.6500000000000004</v>
      </c>
      <c r="J647" s="3">
        <v>119.25</v>
      </c>
      <c r="K647" s="13">
        <v>9</v>
      </c>
      <c r="L647" s="13">
        <v>2</v>
      </c>
      <c r="M647" s="13">
        <v>2025</v>
      </c>
      <c r="N647" s="13">
        <v>2</v>
      </c>
      <c r="O647" s="13">
        <v>2025</v>
      </c>
    </row>
    <row r="648" spans="1:15" x14ac:dyDescent="0.35">
      <c r="A648" s="6" t="s">
        <v>67</v>
      </c>
      <c r="B648" s="12" t="s">
        <v>10</v>
      </c>
      <c r="C648" s="12" t="s">
        <v>249</v>
      </c>
      <c r="D648" s="3">
        <v>114.45</v>
      </c>
      <c r="E648" s="3">
        <v>3.62</v>
      </c>
      <c r="F648" s="13">
        <v>12</v>
      </c>
      <c r="G648" s="3">
        <v>9.5374999999999996</v>
      </c>
      <c r="H648" s="14">
        <v>0.5</v>
      </c>
      <c r="I648" s="3">
        <v>2.33</v>
      </c>
      <c r="J648" s="3">
        <v>228.9</v>
      </c>
      <c r="K648" s="13">
        <v>9</v>
      </c>
      <c r="L648" s="13">
        <v>2</v>
      </c>
      <c r="M648" s="13">
        <v>2025</v>
      </c>
      <c r="N648" s="13">
        <v>2</v>
      </c>
      <c r="O648" s="13">
        <v>2025</v>
      </c>
    </row>
    <row r="649" spans="1:15" x14ac:dyDescent="0.35">
      <c r="A649" s="6" t="s">
        <v>67</v>
      </c>
      <c r="B649" s="12" t="s">
        <v>10</v>
      </c>
      <c r="C649" s="12" t="s">
        <v>250</v>
      </c>
      <c r="D649" s="3">
        <v>32</v>
      </c>
      <c r="E649" s="3">
        <v>1.01</v>
      </c>
      <c r="F649" s="13">
        <v>4</v>
      </c>
      <c r="G649" s="3">
        <v>8</v>
      </c>
      <c r="H649" s="14">
        <v>0.5</v>
      </c>
      <c r="I649" s="3">
        <v>2.33</v>
      </c>
      <c r="J649" s="3">
        <v>64</v>
      </c>
      <c r="K649" s="13">
        <v>9</v>
      </c>
      <c r="L649" s="13">
        <v>2</v>
      </c>
      <c r="M649" s="13">
        <v>2025</v>
      </c>
      <c r="N649" s="13">
        <v>2</v>
      </c>
      <c r="O649" s="13">
        <v>2025</v>
      </c>
    </row>
    <row r="650" spans="1:15" x14ac:dyDescent="0.35">
      <c r="A650" s="6" t="s">
        <v>67</v>
      </c>
      <c r="B650" s="12" t="s">
        <v>10</v>
      </c>
      <c r="C650" s="12" t="s">
        <v>251</v>
      </c>
      <c r="D650" s="3">
        <v>105</v>
      </c>
      <c r="E650" s="3">
        <v>3.32</v>
      </c>
      <c r="F650" s="13">
        <v>8</v>
      </c>
      <c r="G650" s="3">
        <v>13.125</v>
      </c>
      <c r="H650" s="14">
        <v>0.5</v>
      </c>
      <c r="I650" s="3">
        <v>2.33</v>
      </c>
      <c r="J650" s="3">
        <v>210</v>
      </c>
      <c r="K650" s="13">
        <v>9</v>
      </c>
      <c r="L650" s="13">
        <v>2</v>
      </c>
      <c r="M650" s="13">
        <v>2025</v>
      </c>
      <c r="N650" s="13">
        <v>2</v>
      </c>
      <c r="O650" s="13">
        <v>2025</v>
      </c>
    </row>
    <row r="651" spans="1:15" x14ac:dyDescent="0.35">
      <c r="A651" s="6" t="s">
        <v>67</v>
      </c>
      <c r="B651" s="12" t="s">
        <v>10</v>
      </c>
      <c r="C651" s="12" t="s">
        <v>252</v>
      </c>
      <c r="D651" s="3">
        <v>111.94</v>
      </c>
      <c r="E651" s="3">
        <v>3.54</v>
      </c>
      <c r="F651" s="13">
        <v>33</v>
      </c>
      <c r="G651" s="3">
        <v>3.3921212121212121</v>
      </c>
      <c r="H651" s="14">
        <v>1</v>
      </c>
      <c r="I651" s="3">
        <v>4.6500000000000004</v>
      </c>
      <c r="J651" s="3">
        <v>111.94</v>
      </c>
      <c r="K651" s="13">
        <v>9</v>
      </c>
      <c r="L651" s="13">
        <v>2</v>
      </c>
      <c r="M651" s="13">
        <v>2025</v>
      </c>
      <c r="N651" s="13">
        <v>2</v>
      </c>
      <c r="O651" s="13">
        <v>2025</v>
      </c>
    </row>
    <row r="652" spans="1:15" x14ac:dyDescent="0.35">
      <c r="A652" s="6" t="s">
        <v>67</v>
      </c>
      <c r="B652" s="12" t="s">
        <v>10</v>
      </c>
      <c r="C652" s="12" t="s">
        <v>253</v>
      </c>
      <c r="D652" s="3">
        <v>41.5</v>
      </c>
      <c r="E652" s="3">
        <v>1.31</v>
      </c>
      <c r="F652" s="13">
        <v>6</v>
      </c>
      <c r="G652" s="3">
        <v>6.916666666666667</v>
      </c>
      <c r="H652" s="14">
        <v>0.5</v>
      </c>
      <c r="I652" s="3">
        <v>2.33</v>
      </c>
      <c r="J652" s="3">
        <v>83</v>
      </c>
      <c r="K652" s="13">
        <v>9</v>
      </c>
      <c r="L652" s="13">
        <v>2</v>
      </c>
      <c r="M652" s="13">
        <v>2025</v>
      </c>
      <c r="N652" s="13">
        <v>2</v>
      </c>
      <c r="O652" s="13">
        <v>2025</v>
      </c>
    </row>
    <row r="653" spans="1:15" x14ac:dyDescent="0.35">
      <c r="A653" s="6" t="s">
        <v>67</v>
      </c>
      <c r="B653" s="12" t="s">
        <v>26</v>
      </c>
      <c r="C653" s="12" t="s">
        <v>255</v>
      </c>
      <c r="D653" s="3">
        <v>1656.72</v>
      </c>
      <c r="E653" s="3">
        <v>52.39</v>
      </c>
      <c r="F653" s="13">
        <v>237</v>
      </c>
      <c r="G653" s="3">
        <v>6.9903797468354432</v>
      </c>
      <c r="H653" s="14">
        <v>12</v>
      </c>
      <c r="I653" s="3">
        <v>55.81</v>
      </c>
      <c r="J653" s="3">
        <v>138.06</v>
      </c>
      <c r="K653" s="13">
        <v>9</v>
      </c>
      <c r="L653" s="13">
        <v>2</v>
      </c>
      <c r="M653" s="13">
        <v>2025</v>
      </c>
      <c r="N653" s="13">
        <v>2</v>
      </c>
      <c r="O653" s="13">
        <v>2025</v>
      </c>
    </row>
    <row r="654" spans="1:15" x14ac:dyDescent="0.35">
      <c r="A654" s="6" t="s">
        <v>67</v>
      </c>
      <c r="B654" s="12" t="s">
        <v>28</v>
      </c>
      <c r="C654" s="12" t="s">
        <v>256</v>
      </c>
      <c r="D654" s="3">
        <v>504.58</v>
      </c>
      <c r="E654" s="3">
        <v>15.96</v>
      </c>
      <c r="F654" s="13">
        <v>175</v>
      </c>
      <c r="G654" s="3">
        <v>2.8833142857142855</v>
      </c>
      <c r="H654" s="14">
        <v>3</v>
      </c>
      <c r="I654" s="3">
        <v>13.95</v>
      </c>
      <c r="J654" s="3">
        <v>168.19333333333333</v>
      </c>
      <c r="K654" s="13">
        <v>9</v>
      </c>
      <c r="L654" s="13">
        <v>2</v>
      </c>
      <c r="M654" s="13">
        <v>2025</v>
      </c>
      <c r="N654" s="13">
        <v>2</v>
      </c>
      <c r="O654" s="13">
        <v>2025</v>
      </c>
    </row>
    <row r="655" spans="1:15" x14ac:dyDescent="0.35">
      <c r="A655" s="6" t="s">
        <v>67</v>
      </c>
      <c r="B655" s="12" t="s">
        <v>28</v>
      </c>
      <c r="C655" s="12" t="s">
        <v>257</v>
      </c>
      <c r="D655" s="3">
        <v>46.2</v>
      </c>
      <c r="E655" s="3">
        <v>1.46</v>
      </c>
      <c r="F655" s="13">
        <v>15</v>
      </c>
      <c r="G655" s="3">
        <v>3.08</v>
      </c>
      <c r="H655" s="14">
        <v>0.5</v>
      </c>
      <c r="I655" s="3">
        <v>2.33</v>
      </c>
      <c r="J655" s="3">
        <v>92.4</v>
      </c>
      <c r="K655" s="13">
        <v>9</v>
      </c>
      <c r="L655" s="13">
        <v>2</v>
      </c>
      <c r="M655" s="13">
        <v>2025</v>
      </c>
      <c r="N655" s="13">
        <v>2</v>
      </c>
      <c r="O655" s="13">
        <v>2025</v>
      </c>
    </row>
    <row r="656" spans="1:15" x14ac:dyDescent="0.35">
      <c r="A656" s="6" t="s">
        <v>67</v>
      </c>
      <c r="B656" s="12" t="s">
        <v>28</v>
      </c>
      <c r="C656" s="12" t="s">
        <v>258</v>
      </c>
      <c r="D656" s="3">
        <v>381.08</v>
      </c>
      <c r="E656" s="3">
        <v>12.05</v>
      </c>
      <c r="F656" s="13">
        <v>216</v>
      </c>
      <c r="G656" s="3">
        <v>1.7642592592592592</v>
      </c>
      <c r="H656" s="14">
        <v>2</v>
      </c>
      <c r="I656" s="3">
        <v>9.3000000000000007</v>
      </c>
      <c r="J656" s="3">
        <v>190.54</v>
      </c>
      <c r="K656" s="13">
        <v>9</v>
      </c>
      <c r="L656" s="13">
        <v>2</v>
      </c>
      <c r="M656" s="13">
        <v>2025</v>
      </c>
      <c r="N656" s="13">
        <v>2</v>
      </c>
      <c r="O656" s="13">
        <v>2025</v>
      </c>
    </row>
    <row r="657" spans="1:15" x14ac:dyDescent="0.35">
      <c r="A657" s="6" t="s">
        <v>67</v>
      </c>
      <c r="B657" s="12" t="s">
        <v>28</v>
      </c>
      <c r="C657" s="12" t="s">
        <v>259</v>
      </c>
      <c r="D657" s="3">
        <v>47</v>
      </c>
      <c r="E657" s="3">
        <v>1.49</v>
      </c>
      <c r="F657" s="13">
        <v>36</v>
      </c>
      <c r="G657" s="3">
        <v>1.3055555555555556</v>
      </c>
      <c r="H657" s="14">
        <v>0.5</v>
      </c>
      <c r="I657" s="3">
        <v>2.33</v>
      </c>
      <c r="J657" s="3">
        <v>94</v>
      </c>
      <c r="K657" s="13">
        <v>9</v>
      </c>
      <c r="L657" s="13">
        <v>2</v>
      </c>
      <c r="M657" s="13">
        <v>2025</v>
      </c>
      <c r="N657" s="13">
        <v>2</v>
      </c>
      <c r="O657" s="13">
        <v>2025</v>
      </c>
    </row>
    <row r="658" spans="1:15" x14ac:dyDescent="0.35">
      <c r="A658" s="6" t="s">
        <v>67</v>
      </c>
      <c r="B658" s="12" t="s">
        <v>28</v>
      </c>
      <c r="C658" s="12" t="s">
        <v>260</v>
      </c>
      <c r="D658" s="3">
        <v>253.82</v>
      </c>
      <c r="E658" s="3">
        <v>8.0299999999999994</v>
      </c>
      <c r="F658" s="13">
        <v>135</v>
      </c>
      <c r="G658" s="3">
        <v>1.8801481481481481</v>
      </c>
      <c r="H658" s="14">
        <v>2</v>
      </c>
      <c r="I658" s="3">
        <v>9.3000000000000007</v>
      </c>
      <c r="J658" s="3">
        <v>126.91</v>
      </c>
      <c r="K658" s="13">
        <v>9</v>
      </c>
      <c r="L658" s="13">
        <v>2</v>
      </c>
      <c r="M658" s="13">
        <v>2025</v>
      </c>
      <c r="N658" s="13">
        <v>2</v>
      </c>
      <c r="O658" s="13">
        <v>2025</v>
      </c>
    </row>
    <row r="659" spans="1:15" x14ac:dyDescent="0.35">
      <c r="A659" s="6" t="s">
        <v>67</v>
      </c>
      <c r="B659" s="12" t="s">
        <v>26</v>
      </c>
      <c r="C659" s="12" t="s">
        <v>261</v>
      </c>
      <c r="D659" s="3">
        <v>1232.68</v>
      </c>
      <c r="E659" s="3">
        <v>38.979999999999997</v>
      </c>
      <c r="F659" s="13">
        <v>577</v>
      </c>
      <c r="G659" s="3">
        <v>2.1363604852686309</v>
      </c>
      <c r="H659" s="14">
        <v>8</v>
      </c>
      <c r="I659" s="3">
        <v>37.21</v>
      </c>
      <c r="J659" s="3">
        <v>154.08500000000001</v>
      </c>
      <c r="K659" s="13">
        <v>9</v>
      </c>
      <c r="L659" s="13">
        <v>2</v>
      </c>
      <c r="M659" s="13">
        <v>2025</v>
      </c>
      <c r="N659" s="13">
        <v>2</v>
      </c>
      <c r="O659" s="13">
        <v>2025</v>
      </c>
    </row>
    <row r="660" spans="1:15" x14ac:dyDescent="0.35">
      <c r="A660" s="6" t="s">
        <v>67</v>
      </c>
      <c r="B660" s="12" t="s">
        <v>26</v>
      </c>
      <c r="C660" s="12" t="s">
        <v>262</v>
      </c>
      <c r="D660" s="3">
        <v>2889.4</v>
      </c>
      <c r="E660" s="3">
        <v>91.38</v>
      </c>
      <c r="F660" s="13">
        <v>814</v>
      </c>
      <c r="G660" s="3">
        <v>3.5496314496314496</v>
      </c>
      <c r="H660" s="14">
        <v>20</v>
      </c>
      <c r="I660" s="3">
        <v>93.02</v>
      </c>
      <c r="J660" s="3">
        <v>144.47</v>
      </c>
      <c r="K660" s="13">
        <v>9</v>
      </c>
      <c r="L660" s="13">
        <v>2</v>
      </c>
      <c r="M660" s="13">
        <v>2025</v>
      </c>
      <c r="N660" s="13">
        <v>2</v>
      </c>
      <c r="O660" s="13">
        <v>2025</v>
      </c>
    </row>
    <row r="661" spans="1:15" x14ac:dyDescent="0.35">
      <c r="A661" s="6" t="s">
        <v>67</v>
      </c>
      <c r="B661" s="12" t="s">
        <v>39</v>
      </c>
      <c r="C661" s="12" t="s">
        <v>263</v>
      </c>
      <c r="D661" s="3">
        <v>0</v>
      </c>
      <c r="E661" s="3">
        <v>0</v>
      </c>
      <c r="F661" s="13">
        <v>0</v>
      </c>
      <c r="G661" s="3">
        <v>0</v>
      </c>
      <c r="H661" s="14">
        <v>0</v>
      </c>
      <c r="I661" s="3">
        <v>0</v>
      </c>
      <c r="J661" s="3">
        <v>0</v>
      </c>
      <c r="K661" s="13">
        <v>9</v>
      </c>
      <c r="L661" s="13">
        <v>2</v>
      </c>
      <c r="M661" s="13">
        <v>2025</v>
      </c>
      <c r="N661" s="13">
        <v>2</v>
      </c>
      <c r="O661" s="13">
        <v>2025</v>
      </c>
    </row>
    <row r="662" spans="1:15" x14ac:dyDescent="0.35">
      <c r="A662" s="6" t="s">
        <v>67</v>
      </c>
      <c r="B662" s="12" t="s">
        <v>39</v>
      </c>
      <c r="C662" s="12" t="s">
        <v>264</v>
      </c>
      <c r="D662" s="3">
        <v>95.43</v>
      </c>
      <c r="E662" s="3">
        <v>3.02</v>
      </c>
      <c r="F662" s="13">
        <v>97</v>
      </c>
      <c r="G662" s="3">
        <v>0.98381443298969085</v>
      </c>
      <c r="H662" s="14">
        <v>0.5</v>
      </c>
      <c r="I662" s="3">
        <v>2.33</v>
      </c>
      <c r="J662" s="3">
        <v>190.86</v>
      </c>
      <c r="K662" s="13">
        <v>9</v>
      </c>
      <c r="L662" s="13">
        <v>2</v>
      </c>
      <c r="M662" s="13">
        <v>2025</v>
      </c>
      <c r="N662" s="13">
        <v>2</v>
      </c>
      <c r="O662" s="13">
        <v>2025</v>
      </c>
    </row>
    <row r="663" spans="1:15" x14ac:dyDescent="0.35">
      <c r="A663" s="6" t="s">
        <v>67</v>
      </c>
      <c r="B663" s="12" t="s">
        <v>39</v>
      </c>
      <c r="C663" s="12" t="s">
        <v>265</v>
      </c>
      <c r="D663" s="3">
        <v>177.19</v>
      </c>
      <c r="E663" s="3">
        <v>5.6</v>
      </c>
      <c r="F663" s="13">
        <v>41</v>
      </c>
      <c r="G663" s="3">
        <v>4.3217073170731704</v>
      </c>
      <c r="H663" s="14">
        <v>1</v>
      </c>
      <c r="I663" s="3">
        <v>4.6500000000000004</v>
      </c>
      <c r="J663" s="3">
        <v>177.19</v>
      </c>
      <c r="K663" s="13">
        <v>9</v>
      </c>
      <c r="L663" s="13">
        <v>2</v>
      </c>
      <c r="M663" s="13">
        <v>2025</v>
      </c>
      <c r="N663" s="13">
        <v>2</v>
      </c>
      <c r="O663" s="13">
        <v>2025</v>
      </c>
    </row>
    <row r="664" spans="1:15" x14ac:dyDescent="0.35">
      <c r="A664" s="6" t="s">
        <v>67</v>
      </c>
      <c r="B664" s="12" t="s">
        <v>26</v>
      </c>
      <c r="C664" s="12" t="s">
        <v>266</v>
      </c>
      <c r="D664" s="3">
        <v>272.62</v>
      </c>
      <c r="E664" s="3">
        <v>8.6199999999999992</v>
      </c>
      <c r="F664" s="13">
        <v>138</v>
      </c>
      <c r="G664" s="3">
        <v>1.9755072463768115</v>
      </c>
      <c r="H664" s="14">
        <v>1.5</v>
      </c>
      <c r="I664" s="3">
        <v>6.98</v>
      </c>
      <c r="J664" s="3">
        <v>181.74666666666667</v>
      </c>
      <c r="K664" s="13">
        <v>9</v>
      </c>
      <c r="L664" s="13">
        <v>2</v>
      </c>
      <c r="M664" s="13">
        <v>2025</v>
      </c>
      <c r="N664" s="13">
        <v>2</v>
      </c>
      <c r="O664" s="13">
        <v>2025</v>
      </c>
    </row>
    <row r="665" spans="1:15" x14ac:dyDescent="0.35">
      <c r="A665" s="6" t="s">
        <v>67</v>
      </c>
      <c r="B665" s="12" t="s">
        <v>26</v>
      </c>
      <c r="C665" s="12" t="s">
        <v>267</v>
      </c>
      <c r="D665" s="3">
        <v>3162.02</v>
      </c>
      <c r="E665" s="3">
        <v>100</v>
      </c>
      <c r="F665" s="13">
        <v>952</v>
      </c>
      <c r="G665" s="3">
        <v>3.3214495798319326</v>
      </c>
      <c r="H665" s="14">
        <v>21.5</v>
      </c>
      <c r="I665" s="3">
        <v>100</v>
      </c>
      <c r="J665" s="3">
        <v>147.0706976744186</v>
      </c>
      <c r="K665" s="13">
        <v>9</v>
      </c>
      <c r="L665" s="13">
        <v>2</v>
      </c>
      <c r="M665" s="13">
        <v>2025</v>
      </c>
      <c r="N665" s="13">
        <v>2</v>
      </c>
      <c r="O665" s="13">
        <v>2025</v>
      </c>
    </row>
    <row r="666" spans="1:15" x14ac:dyDescent="0.35">
      <c r="A666" s="6" t="s">
        <v>68</v>
      </c>
      <c r="B666" s="12" t="s">
        <v>10</v>
      </c>
      <c r="C666" s="12" t="s">
        <v>240</v>
      </c>
      <c r="D666" s="3">
        <v>118.25</v>
      </c>
      <c r="E666" s="3">
        <v>3.38</v>
      </c>
      <c r="F666" s="13">
        <v>19</v>
      </c>
      <c r="G666" s="3">
        <v>6.2236842105263159</v>
      </c>
      <c r="H666" s="14">
        <v>1</v>
      </c>
      <c r="I666" s="3">
        <v>4.55</v>
      </c>
      <c r="J666" s="3">
        <v>118.25</v>
      </c>
      <c r="K666" s="13">
        <v>2</v>
      </c>
      <c r="L666" s="13">
        <v>2</v>
      </c>
      <c r="M666" s="13">
        <v>2025</v>
      </c>
      <c r="N666" s="13">
        <v>2</v>
      </c>
      <c r="O666" s="13">
        <v>2025</v>
      </c>
    </row>
    <row r="667" spans="1:15" x14ac:dyDescent="0.35">
      <c r="A667" s="6" t="s">
        <v>68</v>
      </c>
      <c r="B667" s="12" t="s">
        <v>10</v>
      </c>
      <c r="C667" s="12" t="s">
        <v>241</v>
      </c>
      <c r="D667" s="3">
        <v>211.32</v>
      </c>
      <c r="E667" s="3">
        <v>6.03</v>
      </c>
      <c r="F667" s="13">
        <v>30</v>
      </c>
      <c r="G667" s="3">
        <v>7.0439999999999996</v>
      </c>
      <c r="H667" s="14">
        <v>1</v>
      </c>
      <c r="I667" s="3">
        <v>4.55</v>
      </c>
      <c r="J667" s="3">
        <v>211.32</v>
      </c>
      <c r="K667" s="13">
        <v>2</v>
      </c>
      <c r="L667" s="13">
        <v>2</v>
      </c>
      <c r="M667" s="13">
        <v>2025</v>
      </c>
      <c r="N667" s="13">
        <v>2</v>
      </c>
      <c r="O667" s="13">
        <v>2025</v>
      </c>
    </row>
    <row r="668" spans="1:15" x14ac:dyDescent="0.35">
      <c r="A668" s="6" t="s">
        <v>68</v>
      </c>
      <c r="B668" s="12" t="s">
        <v>10</v>
      </c>
      <c r="C668" s="12" t="s">
        <v>242</v>
      </c>
      <c r="D668" s="3">
        <v>32.630000000000003</v>
      </c>
      <c r="E668" s="3">
        <v>0.93</v>
      </c>
      <c r="F668" s="13">
        <v>6</v>
      </c>
      <c r="G668" s="3">
        <v>5.4383333333333335</v>
      </c>
      <c r="H668" s="14">
        <v>0.5</v>
      </c>
      <c r="I668" s="3">
        <v>2.27</v>
      </c>
      <c r="J668" s="3">
        <v>65.260000000000005</v>
      </c>
      <c r="K668" s="13">
        <v>2</v>
      </c>
      <c r="L668" s="13">
        <v>2</v>
      </c>
      <c r="M668" s="13">
        <v>2025</v>
      </c>
      <c r="N668" s="13">
        <v>2</v>
      </c>
      <c r="O668" s="13">
        <v>2025</v>
      </c>
    </row>
    <row r="669" spans="1:15" x14ac:dyDescent="0.35">
      <c r="A669" s="6" t="s">
        <v>68</v>
      </c>
      <c r="B669" s="12" t="s">
        <v>10</v>
      </c>
      <c r="C669" s="12" t="s">
        <v>243</v>
      </c>
      <c r="D669" s="3">
        <v>111.68</v>
      </c>
      <c r="E669" s="3">
        <v>3.19</v>
      </c>
      <c r="F669" s="13">
        <v>16</v>
      </c>
      <c r="G669" s="3">
        <v>6.98</v>
      </c>
      <c r="H669" s="14">
        <v>0.5</v>
      </c>
      <c r="I669" s="3">
        <v>2.27</v>
      </c>
      <c r="J669" s="3">
        <v>223.36</v>
      </c>
      <c r="K669" s="13">
        <v>2</v>
      </c>
      <c r="L669" s="13">
        <v>2</v>
      </c>
      <c r="M669" s="13">
        <v>2025</v>
      </c>
      <c r="N669" s="13">
        <v>2</v>
      </c>
      <c r="O669" s="13">
        <v>2025</v>
      </c>
    </row>
    <row r="670" spans="1:15" x14ac:dyDescent="0.35">
      <c r="A670" s="6" t="s">
        <v>68</v>
      </c>
      <c r="B670" s="12" t="s">
        <v>10</v>
      </c>
      <c r="C670" s="12" t="s">
        <v>244</v>
      </c>
      <c r="D670" s="3">
        <v>38.5</v>
      </c>
      <c r="E670" s="3">
        <v>1.1000000000000001</v>
      </c>
      <c r="F670" s="13">
        <v>3</v>
      </c>
      <c r="G670" s="3">
        <v>12.833333333333334</v>
      </c>
      <c r="H670" s="14">
        <v>1</v>
      </c>
      <c r="I670" s="3">
        <v>4.55</v>
      </c>
      <c r="J670" s="3">
        <v>38.5</v>
      </c>
      <c r="K670" s="13">
        <v>2</v>
      </c>
      <c r="L670" s="13">
        <v>2</v>
      </c>
      <c r="M670" s="13">
        <v>2025</v>
      </c>
      <c r="N670" s="13">
        <v>2</v>
      </c>
      <c r="O670" s="13">
        <v>2025</v>
      </c>
    </row>
    <row r="671" spans="1:15" x14ac:dyDescent="0.35">
      <c r="A671" s="6" t="s">
        <v>68</v>
      </c>
      <c r="B671" s="12" t="s">
        <v>10</v>
      </c>
      <c r="C671" s="12" t="s">
        <v>245</v>
      </c>
      <c r="D671" s="3">
        <v>99</v>
      </c>
      <c r="E671" s="3">
        <v>2.83</v>
      </c>
      <c r="F671" s="13">
        <v>8</v>
      </c>
      <c r="G671" s="3">
        <v>12.375</v>
      </c>
      <c r="H671" s="14">
        <v>1</v>
      </c>
      <c r="I671" s="3">
        <v>4.55</v>
      </c>
      <c r="J671" s="3">
        <v>99</v>
      </c>
      <c r="K671" s="13">
        <v>2</v>
      </c>
      <c r="L671" s="13">
        <v>2</v>
      </c>
      <c r="M671" s="13">
        <v>2025</v>
      </c>
      <c r="N671" s="13">
        <v>2</v>
      </c>
      <c r="O671" s="13">
        <v>2025</v>
      </c>
    </row>
    <row r="672" spans="1:15" x14ac:dyDescent="0.35">
      <c r="A672" s="6" t="s">
        <v>68</v>
      </c>
      <c r="B672" s="12" t="s">
        <v>10</v>
      </c>
      <c r="C672" s="12" t="s">
        <v>246</v>
      </c>
      <c r="D672" s="3">
        <v>99</v>
      </c>
      <c r="E672" s="3">
        <v>2.83</v>
      </c>
      <c r="F672" s="13">
        <v>8</v>
      </c>
      <c r="G672" s="3">
        <v>12.375</v>
      </c>
      <c r="H672" s="14">
        <v>1</v>
      </c>
      <c r="I672" s="3">
        <v>4.55</v>
      </c>
      <c r="J672" s="3">
        <v>99</v>
      </c>
      <c r="K672" s="13">
        <v>2</v>
      </c>
      <c r="L672" s="13">
        <v>2</v>
      </c>
      <c r="M672" s="13">
        <v>2025</v>
      </c>
      <c r="N672" s="13">
        <v>2</v>
      </c>
      <c r="O672" s="13">
        <v>2025</v>
      </c>
    </row>
    <row r="673" spans="1:15" x14ac:dyDescent="0.35">
      <c r="A673" s="6" t="s">
        <v>68</v>
      </c>
      <c r="B673" s="12" t="s">
        <v>10</v>
      </c>
      <c r="C673" s="12" t="s">
        <v>247</v>
      </c>
      <c r="D673" s="3">
        <v>172.99</v>
      </c>
      <c r="E673" s="3">
        <v>4.9400000000000004</v>
      </c>
      <c r="F673" s="13">
        <v>40</v>
      </c>
      <c r="G673" s="3">
        <v>4.3247499999999999</v>
      </c>
      <c r="H673" s="14">
        <v>1</v>
      </c>
      <c r="I673" s="3">
        <v>4.55</v>
      </c>
      <c r="J673" s="3">
        <v>172.99</v>
      </c>
      <c r="K673" s="13">
        <v>2</v>
      </c>
      <c r="L673" s="13">
        <v>2</v>
      </c>
      <c r="M673" s="13">
        <v>2025</v>
      </c>
      <c r="N673" s="13">
        <v>2</v>
      </c>
      <c r="O673" s="13">
        <v>2025</v>
      </c>
    </row>
    <row r="674" spans="1:15" x14ac:dyDescent="0.35">
      <c r="A674" s="6" t="s">
        <v>68</v>
      </c>
      <c r="B674" s="12" t="s">
        <v>10</v>
      </c>
      <c r="C674" s="12" t="s">
        <v>248</v>
      </c>
      <c r="D674" s="3">
        <v>212</v>
      </c>
      <c r="E674" s="3">
        <v>6.05</v>
      </c>
      <c r="F674" s="13">
        <v>27</v>
      </c>
      <c r="G674" s="3">
        <v>7.8518518518518521</v>
      </c>
      <c r="H674" s="14">
        <v>1</v>
      </c>
      <c r="I674" s="3">
        <v>4.55</v>
      </c>
      <c r="J674" s="3">
        <v>212</v>
      </c>
      <c r="K674" s="13">
        <v>2</v>
      </c>
      <c r="L674" s="13">
        <v>2</v>
      </c>
      <c r="M674" s="13">
        <v>2025</v>
      </c>
      <c r="N674" s="13">
        <v>2</v>
      </c>
      <c r="O674" s="13">
        <v>2025</v>
      </c>
    </row>
    <row r="675" spans="1:15" x14ac:dyDescent="0.35">
      <c r="A675" s="6" t="s">
        <v>68</v>
      </c>
      <c r="B675" s="12" t="s">
        <v>10</v>
      </c>
      <c r="C675" s="12" t="s">
        <v>249</v>
      </c>
      <c r="D675" s="3">
        <v>113.75</v>
      </c>
      <c r="E675" s="3">
        <v>3.25</v>
      </c>
      <c r="F675" s="13">
        <v>12</v>
      </c>
      <c r="G675" s="3">
        <v>9.4791666666666661</v>
      </c>
      <c r="H675" s="14">
        <v>0.5</v>
      </c>
      <c r="I675" s="3">
        <v>2.27</v>
      </c>
      <c r="J675" s="3">
        <v>227.5</v>
      </c>
      <c r="K675" s="13">
        <v>2</v>
      </c>
      <c r="L675" s="13">
        <v>2</v>
      </c>
      <c r="M675" s="13">
        <v>2025</v>
      </c>
      <c r="N675" s="13">
        <v>2</v>
      </c>
      <c r="O675" s="13">
        <v>2025</v>
      </c>
    </row>
    <row r="676" spans="1:15" x14ac:dyDescent="0.35">
      <c r="A676" s="6" t="s">
        <v>68</v>
      </c>
      <c r="B676" s="12" t="s">
        <v>10</v>
      </c>
      <c r="C676" s="12" t="s">
        <v>250</v>
      </c>
      <c r="D676" s="3">
        <v>70.75</v>
      </c>
      <c r="E676" s="3">
        <v>2.02</v>
      </c>
      <c r="F676" s="13">
        <v>7</v>
      </c>
      <c r="G676" s="3">
        <v>10.107142857142858</v>
      </c>
      <c r="H676" s="14">
        <v>0.5</v>
      </c>
      <c r="I676" s="3">
        <v>2.27</v>
      </c>
      <c r="J676" s="3">
        <v>141.5</v>
      </c>
      <c r="K676" s="13">
        <v>2</v>
      </c>
      <c r="L676" s="13">
        <v>2</v>
      </c>
      <c r="M676" s="13">
        <v>2025</v>
      </c>
      <c r="N676" s="13">
        <v>2</v>
      </c>
      <c r="O676" s="13">
        <v>2025</v>
      </c>
    </row>
    <row r="677" spans="1:15" x14ac:dyDescent="0.35">
      <c r="A677" s="6" t="s">
        <v>68</v>
      </c>
      <c r="B677" s="12" t="s">
        <v>10</v>
      </c>
      <c r="C677" s="12" t="s">
        <v>251</v>
      </c>
      <c r="D677" s="3">
        <v>88.35</v>
      </c>
      <c r="E677" s="3">
        <v>2.52</v>
      </c>
      <c r="F677" s="13">
        <v>7</v>
      </c>
      <c r="G677" s="3">
        <v>12.62142857142857</v>
      </c>
      <c r="H677" s="14">
        <v>0.5</v>
      </c>
      <c r="I677" s="3">
        <v>2.27</v>
      </c>
      <c r="J677" s="3">
        <v>176.7</v>
      </c>
      <c r="K677" s="13">
        <v>2</v>
      </c>
      <c r="L677" s="13">
        <v>2</v>
      </c>
      <c r="M677" s="13">
        <v>2025</v>
      </c>
      <c r="N677" s="13">
        <v>2</v>
      </c>
      <c r="O677" s="13">
        <v>2025</v>
      </c>
    </row>
    <row r="678" spans="1:15" x14ac:dyDescent="0.35">
      <c r="A678" s="6" t="s">
        <v>68</v>
      </c>
      <c r="B678" s="12" t="s">
        <v>10</v>
      </c>
      <c r="C678" s="12" t="s">
        <v>252</v>
      </c>
      <c r="D678" s="3">
        <v>99.25</v>
      </c>
      <c r="E678" s="3">
        <v>2.83</v>
      </c>
      <c r="F678" s="13">
        <v>25</v>
      </c>
      <c r="G678" s="3">
        <v>3.97</v>
      </c>
      <c r="H678" s="14">
        <v>1</v>
      </c>
      <c r="I678" s="3">
        <v>4.55</v>
      </c>
      <c r="J678" s="3">
        <v>99.25</v>
      </c>
      <c r="K678" s="13">
        <v>2</v>
      </c>
      <c r="L678" s="13">
        <v>2</v>
      </c>
      <c r="M678" s="13">
        <v>2025</v>
      </c>
      <c r="N678" s="13">
        <v>2</v>
      </c>
      <c r="O678" s="13">
        <v>2025</v>
      </c>
    </row>
    <row r="679" spans="1:15" x14ac:dyDescent="0.35">
      <c r="A679" s="6" t="s">
        <v>68</v>
      </c>
      <c r="B679" s="12" t="s">
        <v>10</v>
      </c>
      <c r="C679" s="12" t="s">
        <v>253</v>
      </c>
      <c r="D679" s="3">
        <v>26</v>
      </c>
      <c r="E679" s="3">
        <v>0.74</v>
      </c>
      <c r="F679" s="13">
        <v>3</v>
      </c>
      <c r="G679" s="3">
        <v>8.6666666666666661</v>
      </c>
      <c r="H679" s="14">
        <v>0.5</v>
      </c>
      <c r="I679" s="3">
        <v>2.27</v>
      </c>
      <c r="J679" s="3">
        <v>52</v>
      </c>
      <c r="K679" s="13">
        <v>2</v>
      </c>
      <c r="L679" s="13">
        <v>2</v>
      </c>
      <c r="M679" s="13">
        <v>2025</v>
      </c>
      <c r="N679" s="13">
        <v>2</v>
      </c>
      <c r="O679" s="13">
        <v>2025</v>
      </c>
    </row>
    <row r="680" spans="1:15" x14ac:dyDescent="0.35">
      <c r="A680" s="6" t="s">
        <v>68</v>
      </c>
      <c r="B680" s="12" t="s">
        <v>26</v>
      </c>
      <c r="C680" s="12" t="s">
        <v>255</v>
      </c>
      <c r="D680" s="3">
        <v>1493.47</v>
      </c>
      <c r="E680" s="3">
        <v>42.63</v>
      </c>
      <c r="F680" s="13">
        <v>211</v>
      </c>
      <c r="G680" s="3">
        <v>7.0780568720379149</v>
      </c>
      <c r="H680" s="14">
        <v>11</v>
      </c>
      <c r="I680" s="3">
        <v>50</v>
      </c>
      <c r="J680" s="3">
        <v>135.77000000000001</v>
      </c>
      <c r="K680" s="13">
        <v>2</v>
      </c>
      <c r="L680" s="13">
        <v>2</v>
      </c>
      <c r="M680" s="13">
        <v>2025</v>
      </c>
      <c r="N680" s="13">
        <v>2</v>
      </c>
      <c r="O680" s="13">
        <v>2025</v>
      </c>
    </row>
    <row r="681" spans="1:15" x14ac:dyDescent="0.35">
      <c r="A681" s="6" t="s">
        <v>68</v>
      </c>
      <c r="B681" s="12" t="s">
        <v>28</v>
      </c>
      <c r="C681" s="12" t="s">
        <v>256</v>
      </c>
      <c r="D681" s="3">
        <v>614.37</v>
      </c>
      <c r="E681" s="3">
        <v>17.54</v>
      </c>
      <c r="F681" s="13">
        <v>182</v>
      </c>
      <c r="G681" s="3">
        <v>3.3756593406593405</v>
      </c>
      <c r="H681" s="14">
        <v>3</v>
      </c>
      <c r="I681" s="3">
        <v>13.64</v>
      </c>
      <c r="J681" s="3">
        <v>204.79</v>
      </c>
      <c r="K681" s="13">
        <v>2</v>
      </c>
      <c r="L681" s="13">
        <v>2</v>
      </c>
      <c r="M681" s="13">
        <v>2025</v>
      </c>
      <c r="N681" s="13">
        <v>2</v>
      </c>
      <c r="O681" s="13">
        <v>2025</v>
      </c>
    </row>
    <row r="682" spans="1:15" x14ac:dyDescent="0.35">
      <c r="A682" s="6" t="s">
        <v>68</v>
      </c>
      <c r="B682" s="12" t="s">
        <v>28</v>
      </c>
      <c r="C682" s="12" t="s">
        <v>257</v>
      </c>
      <c r="D682" s="3">
        <v>91.73</v>
      </c>
      <c r="E682" s="3">
        <v>2.62</v>
      </c>
      <c r="F682" s="13">
        <v>25</v>
      </c>
      <c r="G682" s="3">
        <v>3.6692</v>
      </c>
      <c r="H682" s="14">
        <v>0.5</v>
      </c>
      <c r="I682" s="3">
        <v>2.27</v>
      </c>
      <c r="J682" s="3">
        <v>183.46</v>
      </c>
      <c r="K682" s="13">
        <v>2</v>
      </c>
      <c r="L682" s="13">
        <v>2</v>
      </c>
      <c r="M682" s="13">
        <v>2025</v>
      </c>
      <c r="N682" s="13">
        <v>2</v>
      </c>
      <c r="O682" s="13">
        <v>2025</v>
      </c>
    </row>
    <row r="683" spans="1:15" x14ac:dyDescent="0.35">
      <c r="A683" s="6" t="s">
        <v>68</v>
      </c>
      <c r="B683" s="12" t="s">
        <v>28</v>
      </c>
      <c r="C683" s="12" t="s">
        <v>258</v>
      </c>
      <c r="D683" s="3">
        <v>389.4</v>
      </c>
      <c r="E683" s="3">
        <v>11.11</v>
      </c>
      <c r="F683" s="13">
        <v>182</v>
      </c>
      <c r="G683" s="3">
        <v>2.1395604395604395</v>
      </c>
      <c r="H683" s="14">
        <v>2</v>
      </c>
      <c r="I683" s="3">
        <v>9.09</v>
      </c>
      <c r="J683" s="3">
        <v>194.7</v>
      </c>
      <c r="K683" s="13">
        <v>2</v>
      </c>
      <c r="L683" s="13">
        <v>2</v>
      </c>
      <c r="M683" s="13">
        <v>2025</v>
      </c>
      <c r="N683" s="13">
        <v>2</v>
      </c>
      <c r="O683" s="13">
        <v>2025</v>
      </c>
    </row>
    <row r="684" spans="1:15" x14ac:dyDescent="0.35">
      <c r="A684" s="6" t="s">
        <v>68</v>
      </c>
      <c r="B684" s="12" t="s">
        <v>28</v>
      </c>
      <c r="C684" s="12" t="s">
        <v>259</v>
      </c>
      <c r="D684" s="3">
        <v>63.63</v>
      </c>
      <c r="E684" s="3">
        <v>1.82</v>
      </c>
      <c r="F684" s="13">
        <v>42</v>
      </c>
      <c r="G684" s="3">
        <v>1.5150000000000001</v>
      </c>
      <c r="H684" s="14">
        <v>0.5</v>
      </c>
      <c r="I684" s="3">
        <v>2.27</v>
      </c>
      <c r="J684" s="3">
        <v>127.26</v>
      </c>
      <c r="K684" s="13">
        <v>2</v>
      </c>
      <c r="L684" s="13">
        <v>2</v>
      </c>
      <c r="M684" s="13">
        <v>2025</v>
      </c>
      <c r="N684" s="13">
        <v>2</v>
      </c>
      <c r="O684" s="13">
        <v>2025</v>
      </c>
    </row>
    <row r="685" spans="1:15" x14ac:dyDescent="0.35">
      <c r="A685" s="6" t="s">
        <v>68</v>
      </c>
      <c r="B685" s="12" t="s">
        <v>28</v>
      </c>
      <c r="C685" s="12" t="s">
        <v>260</v>
      </c>
      <c r="D685" s="3">
        <v>438.9</v>
      </c>
      <c r="E685" s="3">
        <v>12.53</v>
      </c>
      <c r="F685" s="13">
        <v>208</v>
      </c>
      <c r="G685" s="3">
        <v>2.1100961538461536</v>
      </c>
      <c r="H685" s="14">
        <v>2</v>
      </c>
      <c r="I685" s="3">
        <v>9.09</v>
      </c>
      <c r="J685" s="3">
        <v>219.45</v>
      </c>
      <c r="K685" s="13">
        <v>2</v>
      </c>
      <c r="L685" s="13">
        <v>2</v>
      </c>
      <c r="M685" s="13">
        <v>2025</v>
      </c>
      <c r="N685" s="13">
        <v>2</v>
      </c>
      <c r="O685" s="13">
        <v>2025</v>
      </c>
    </row>
    <row r="686" spans="1:15" x14ac:dyDescent="0.35">
      <c r="A686" s="6" t="s">
        <v>68</v>
      </c>
      <c r="B686" s="12" t="s">
        <v>26</v>
      </c>
      <c r="C686" s="12" t="s">
        <v>261</v>
      </c>
      <c r="D686" s="3">
        <v>1598.03</v>
      </c>
      <c r="E686" s="3">
        <v>45.61</v>
      </c>
      <c r="F686" s="13">
        <v>639</v>
      </c>
      <c r="G686" s="3">
        <v>2.5008294209702662</v>
      </c>
      <c r="H686" s="14">
        <v>8</v>
      </c>
      <c r="I686" s="3">
        <v>36.36</v>
      </c>
      <c r="J686" s="3">
        <v>199.75375</v>
      </c>
      <c r="K686" s="13">
        <v>2</v>
      </c>
      <c r="L686" s="13">
        <v>2</v>
      </c>
      <c r="M686" s="13">
        <v>2025</v>
      </c>
      <c r="N686" s="13">
        <v>2</v>
      </c>
      <c r="O686" s="13">
        <v>2025</v>
      </c>
    </row>
    <row r="687" spans="1:15" x14ac:dyDescent="0.35">
      <c r="A687" s="6" t="s">
        <v>68</v>
      </c>
      <c r="B687" s="12" t="s">
        <v>26</v>
      </c>
      <c r="C687" s="12" t="s">
        <v>262</v>
      </c>
      <c r="D687" s="3">
        <v>3091.5</v>
      </c>
      <c r="E687" s="3">
        <v>88.24</v>
      </c>
      <c r="F687" s="13">
        <v>850</v>
      </c>
      <c r="G687" s="3">
        <v>3.6370588235294119</v>
      </c>
      <c r="H687" s="14">
        <v>19</v>
      </c>
      <c r="I687" s="3">
        <v>86.36</v>
      </c>
      <c r="J687" s="3">
        <v>162.71052631578948</v>
      </c>
      <c r="K687" s="13">
        <v>2</v>
      </c>
      <c r="L687" s="13">
        <v>2</v>
      </c>
      <c r="M687" s="13">
        <v>2025</v>
      </c>
      <c r="N687" s="13">
        <v>2</v>
      </c>
      <c r="O687" s="13">
        <v>2025</v>
      </c>
    </row>
    <row r="688" spans="1:15" x14ac:dyDescent="0.35">
      <c r="A688" s="6" t="s">
        <v>68</v>
      </c>
      <c r="B688" s="12" t="s">
        <v>39</v>
      </c>
      <c r="C688" s="12" t="s">
        <v>263</v>
      </c>
      <c r="D688" s="3">
        <v>48.66</v>
      </c>
      <c r="E688" s="3">
        <v>1.39</v>
      </c>
      <c r="F688" s="13">
        <v>34</v>
      </c>
      <c r="G688" s="3">
        <v>1.4311764705882353</v>
      </c>
      <c r="H688" s="14">
        <v>0.5</v>
      </c>
      <c r="I688" s="3">
        <v>2.27</v>
      </c>
      <c r="J688" s="3">
        <v>97.32</v>
      </c>
      <c r="K688" s="13">
        <v>2</v>
      </c>
      <c r="L688" s="13">
        <v>2</v>
      </c>
      <c r="M688" s="13">
        <v>2025</v>
      </c>
      <c r="N688" s="13">
        <v>2</v>
      </c>
      <c r="O688" s="13">
        <v>2025</v>
      </c>
    </row>
    <row r="689" spans="1:15" x14ac:dyDescent="0.35">
      <c r="A689" s="6" t="s">
        <v>68</v>
      </c>
      <c r="B689" s="12" t="s">
        <v>39</v>
      </c>
      <c r="C689" s="12" t="s">
        <v>264</v>
      </c>
      <c r="D689" s="3">
        <v>108.39</v>
      </c>
      <c r="E689" s="3">
        <v>3.09</v>
      </c>
      <c r="F689" s="13">
        <v>111</v>
      </c>
      <c r="G689" s="3">
        <v>0.9764864864864865</v>
      </c>
      <c r="H689" s="14">
        <v>0.5</v>
      </c>
      <c r="I689" s="3">
        <v>2.27</v>
      </c>
      <c r="J689" s="3">
        <v>216.78</v>
      </c>
      <c r="K689" s="13">
        <v>2</v>
      </c>
      <c r="L689" s="13">
        <v>2</v>
      </c>
      <c r="M689" s="13">
        <v>2025</v>
      </c>
      <c r="N689" s="13">
        <v>2</v>
      </c>
      <c r="O689" s="13">
        <v>2025</v>
      </c>
    </row>
    <row r="690" spans="1:15" x14ac:dyDescent="0.35">
      <c r="A690" s="6" t="s">
        <v>68</v>
      </c>
      <c r="B690" s="12" t="s">
        <v>39</v>
      </c>
      <c r="C690" s="12" t="s">
        <v>265</v>
      </c>
      <c r="D690" s="3">
        <v>254.86</v>
      </c>
      <c r="E690" s="3">
        <v>7.27</v>
      </c>
      <c r="F690" s="13">
        <v>54</v>
      </c>
      <c r="G690" s="3">
        <v>4.7196296296296296</v>
      </c>
      <c r="H690" s="14">
        <v>2</v>
      </c>
      <c r="I690" s="3">
        <v>9.09</v>
      </c>
      <c r="J690" s="3">
        <v>127.43</v>
      </c>
      <c r="K690" s="13">
        <v>2</v>
      </c>
      <c r="L690" s="13">
        <v>2</v>
      </c>
      <c r="M690" s="13">
        <v>2025</v>
      </c>
      <c r="N690" s="13">
        <v>2</v>
      </c>
      <c r="O690" s="13">
        <v>2025</v>
      </c>
    </row>
    <row r="691" spans="1:15" x14ac:dyDescent="0.35">
      <c r="A691" s="6" t="s">
        <v>68</v>
      </c>
      <c r="B691" s="12" t="s">
        <v>26</v>
      </c>
      <c r="C691" s="12" t="s">
        <v>266</v>
      </c>
      <c r="D691" s="3">
        <v>411.91</v>
      </c>
      <c r="E691" s="3">
        <v>11.76</v>
      </c>
      <c r="F691" s="13">
        <v>199</v>
      </c>
      <c r="G691" s="3">
        <v>2.0698994974874374</v>
      </c>
      <c r="H691" s="14">
        <v>3</v>
      </c>
      <c r="I691" s="3">
        <v>13.64</v>
      </c>
      <c r="J691" s="3">
        <v>137.30333333333334</v>
      </c>
      <c r="K691" s="13">
        <v>2</v>
      </c>
      <c r="L691" s="13">
        <v>2</v>
      </c>
      <c r="M691" s="13">
        <v>2025</v>
      </c>
      <c r="N691" s="13">
        <v>2</v>
      </c>
      <c r="O691" s="13">
        <v>2025</v>
      </c>
    </row>
    <row r="692" spans="1:15" x14ac:dyDescent="0.35">
      <c r="A692" s="6" t="s">
        <v>68</v>
      </c>
      <c r="B692" s="12" t="s">
        <v>26</v>
      </c>
      <c r="C692" s="12" t="s">
        <v>267</v>
      </c>
      <c r="D692" s="3">
        <v>3503.41</v>
      </c>
      <c r="E692" s="3">
        <v>100</v>
      </c>
      <c r="F692" s="13">
        <v>1049</v>
      </c>
      <c r="G692" s="3">
        <v>3.3397616777883696</v>
      </c>
      <c r="H692" s="14">
        <v>22</v>
      </c>
      <c r="I692" s="3">
        <v>100</v>
      </c>
      <c r="J692" s="3">
        <v>159.24590909090909</v>
      </c>
      <c r="K692" s="13">
        <v>2</v>
      </c>
      <c r="L692" s="13">
        <v>2</v>
      </c>
      <c r="M692" s="13">
        <v>2025</v>
      </c>
      <c r="N692" s="13">
        <v>2</v>
      </c>
      <c r="O692" s="13">
        <v>2025</v>
      </c>
    </row>
    <row r="693" spans="1:15" x14ac:dyDescent="0.35">
      <c r="A693" s="6" t="s">
        <v>69</v>
      </c>
      <c r="B693" s="12" t="s">
        <v>10</v>
      </c>
      <c r="C693" s="12" t="s">
        <v>240</v>
      </c>
      <c r="D693" s="3">
        <v>211.25</v>
      </c>
      <c r="E693" s="3">
        <v>6.13</v>
      </c>
      <c r="F693" s="13">
        <v>30</v>
      </c>
      <c r="G693" s="3">
        <v>7.041666666666667</v>
      </c>
      <c r="H693" s="14">
        <v>1</v>
      </c>
      <c r="I693" s="3">
        <v>4.6500000000000004</v>
      </c>
      <c r="J693" s="3">
        <v>211.25</v>
      </c>
      <c r="K693" s="13">
        <v>26</v>
      </c>
      <c r="L693" s="13">
        <v>1</v>
      </c>
      <c r="M693" s="13">
        <v>2025</v>
      </c>
      <c r="N693" s="13">
        <v>1</v>
      </c>
      <c r="O693" s="13">
        <v>2025</v>
      </c>
    </row>
    <row r="694" spans="1:15" x14ac:dyDescent="0.35">
      <c r="A694" s="6" t="s">
        <v>69</v>
      </c>
      <c r="B694" s="12" t="s">
        <v>10</v>
      </c>
      <c r="C694" s="12" t="s">
        <v>241</v>
      </c>
      <c r="D694" s="3">
        <v>184.25</v>
      </c>
      <c r="E694" s="3">
        <v>5.35</v>
      </c>
      <c r="F694" s="13">
        <v>24</v>
      </c>
      <c r="G694" s="3">
        <v>7.677083333333333</v>
      </c>
      <c r="H694" s="14">
        <v>1</v>
      </c>
      <c r="I694" s="3">
        <v>4.6500000000000004</v>
      </c>
      <c r="J694" s="3">
        <v>184.25</v>
      </c>
      <c r="K694" s="13">
        <v>26</v>
      </c>
      <c r="L694" s="13">
        <v>1</v>
      </c>
      <c r="M694" s="13">
        <v>2025</v>
      </c>
      <c r="N694" s="13">
        <v>1</v>
      </c>
      <c r="O694" s="13">
        <v>2025</v>
      </c>
    </row>
    <row r="695" spans="1:15" x14ac:dyDescent="0.35">
      <c r="A695" s="6" t="s">
        <v>69</v>
      </c>
      <c r="B695" s="12" t="s">
        <v>10</v>
      </c>
      <c r="C695" s="12" t="s">
        <v>242</v>
      </c>
      <c r="D695" s="3">
        <v>76.2</v>
      </c>
      <c r="E695" s="3">
        <v>2.21</v>
      </c>
      <c r="F695" s="13">
        <v>13</v>
      </c>
      <c r="G695" s="3">
        <v>5.861538461538462</v>
      </c>
      <c r="H695" s="14">
        <v>0.5</v>
      </c>
      <c r="I695" s="3">
        <v>2.33</v>
      </c>
      <c r="J695" s="3">
        <v>152.4</v>
      </c>
      <c r="K695" s="13">
        <v>26</v>
      </c>
      <c r="L695" s="13">
        <v>1</v>
      </c>
      <c r="M695" s="13">
        <v>2025</v>
      </c>
      <c r="N695" s="13">
        <v>1</v>
      </c>
      <c r="O695" s="13">
        <v>2025</v>
      </c>
    </row>
    <row r="696" spans="1:15" x14ac:dyDescent="0.35">
      <c r="A696" s="6" t="s">
        <v>69</v>
      </c>
      <c r="B696" s="12" t="s">
        <v>10</v>
      </c>
      <c r="C696" s="12" t="s">
        <v>243</v>
      </c>
      <c r="D696" s="3">
        <v>142.5</v>
      </c>
      <c r="E696" s="3">
        <v>4.1399999999999997</v>
      </c>
      <c r="F696" s="13">
        <v>18</v>
      </c>
      <c r="G696" s="3">
        <v>7.916666666666667</v>
      </c>
      <c r="H696" s="14">
        <v>0.5</v>
      </c>
      <c r="I696" s="3">
        <v>2.33</v>
      </c>
      <c r="J696" s="3">
        <v>285</v>
      </c>
      <c r="K696" s="13">
        <v>26</v>
      </c>
      <c r="L696" s="13">
        <v>1</v>
      </c>
      <c r="M696" s="13">
        <v>2025</v>
      </c>
      <c r="N696" s="13">
        <v>1</v>
      </c>
      <c r="O696" s="13">
        <v>2025</v>
      </c>
    </row>
    <row r="697" spans="1:15" x14ac:dyDescent="0.35">
      <c r="A697" s="6" t="s">
        <v>69</v>
      </c>
      <c r="B697" s="12" t="s">
        <v>10</v>
      </c>
      <c r="C697" s="12" t="s">
        <v>244</v>
      </c>
      <c r="D697" s="3">
        <v>53</v>
      </c>
      <c r="E697" s="3">
        <v>1.54</v>
      </c>
      <c r="F697" s="13">
        <v>5</v>
      </c>
      <c r="G697" s="3">
        <v>10.6</v>
      </c>
      <c r="H697" s="14">
        <v>1</v>
      </c>
      <c r="I697" s="3">
        <v>4.6500000000000004</v>
      </c>
      <c r="J697" s="3">
        <v>53</v>
      </c>
      <c r="K697" s="13">
        <v>26</v>
      </c>
      <c r="L697" s="13">
        <v>1</v>
      </c>
      <c r="M697" s="13">
        <v>2025</v>
      </c>
      <c r="N697" s="13">
        <v>1</v>
      </c>
      <c r="O697" s="13">
        <v>2025</v>
      </c>
    </row>
    <row r="698" spans="1:15" x14ac:dyDescent="0.35">
      <c r="A698" s="6" t="s">
        <v>69</v>
      </c>
      <c r="B698" s="12" t="s">
        <v>10</v>
      </c>
      <c r="C698" s="12" t="s">
        <v>245</v>
      </c>
      <c r="D698" s="3">
        <v>125.25</v>
      </c>
      <c r="E698" s="3">
        <v>3.64</v>
      </c>
      <c r="F698" s="13">
        <v>11</v>
      </c>
      <c r="G698" s="3">
        <v>11.386363636363637</v>
      </c>
      <c r="H698" s="14">
        <v>1</v>
      </c>
      <c r="I698" s="3">
        <v>4.6500000000000004</v>
      </c>
      <c r="J698" s="3">
        <v>125.25</v>
      </c>
      <c r="K698" s="13">
        <v>26</v>
      </c>
      <c r="L698" s="13">
        <v>1</v>
      </c>
      <c r="M698" s="13">
        <v>2025</v>
      </c>
      <c r="N698" s="13">
        <v>1</v>
      </c>
      <c r="O698" s="13">
        <v>2025</v>
      </c>
    </row>
    <row r="699" spans="1:15" x14ac:dyDescent="0.35">
      <c r="A699" s="6" t="s">
        <v>69</v>
      </c>
      <c r="B699" s="12" t="s">
        <v>10</v>
      </c>
      <c r="C699" s="12" t="s">
        <v>246</v>
      </c>
      <c r="D699" s="3">
        <v>185</v>
      </c>
      <c r="E699" s="3">
        <v>5.37</v>
      </c>
      <c r="F699" s="13">
        <v>16</v>
      </c>
      <c r="G699" s="3">
        <v>11.5625</v>
      </c>
      <c r="H699" s="14">
        <v>1</v>
      </c>
      <c r="I699" s="3">
        <v>4.6500000000000004</v>
      </c>
      <c r="J699" s="3">
        <v>185</v>
      </c>
      <c r="K699" s="13">
        <v>26</v>
      </c>
      <c r="L699" s="13">
        <v>1</v>
      </c>
      <c r="M699" s="13">
        <v>2025</v>
      </c>
      <c r="N699" s="13">
        <v>1</v>
      </c>
      <c r="O699" s="13">
        <v>2025</v>
      </c>
    </row>
    <row r="700" spans="1:15" x14ac:dyDescent="0.35">
      <c r="A700" s="6" t="s">
        <v>69</v>
      </c>
      <c r="B700" s="12" t="s">
        <v>10</v>
      </c>
      <c r="C700" s="12" t="s">
        <v>247</v>
      </c>
      <c r="D700" s="3">
        <v>189.45</v>
      </c>
      <c r="E700" s="3">
        <v>5.5</v>
      </c>
      <c r="F700" s="13">
        <v>38</v>
      </c>
      <c r="G700" s="3">
        <v>4.9855263157894738</v>
      </c>
      <c r="H700" s="14">
        <v>1</v>
      </c>
      <c r="I700" s="3">
        <v>4.6500000000000004</v>
      </c>
      <c r="J700" s="3">
        <v>189.45</v>
      </c>
      <c r="K700" s="13">
        <v>26</v>
      </c>
      <c r="L700" s="13">
        <v>1</v>
      </c>
      <c r="M700" s="13">
        <v>2025</v>
      </c>
      <c r="N700" s="13">
        <v>1</v>
      </c>
      <c r="O700" s="13">
        <v>2025</v>
      </c>
    </row>
    <row r="701" spans="1:15" x14ac:dyDescent="0.35">
      <c r="A701" s="6" t="s">
        <v>69</v>
      </c>
      <c r="B701" s="12" t="s">
        <v>10</v>
      </c>
      <c r="C701" s="12" t="s">
        <v>248</v>
      </c>
      <c r="D701" s="3">
        <v>201.2</v>
      </c>
      <c r="E701" s="3">
        <v>5.84</v>
      </c>
      <c r="F701" s="13">
        <v>23</v>
      </c>
      <c r="G701" s="3">
        <v>8.7478260869565219</v>
      </c>
      <c r="H701" s="14">
        <v>1</v>
      </c>
      <c r="I701" s="3">
        <v>4.6500000000000004</v>
      </c>
      <c r="J701" s="3">
        <v>201.2</v>
      </c>
      <c r="K701" s="13">
        <v>26</v>
      </c>
      <c r="L701" s="13">
        <v>1</v>
      </c>
      <c r="M701" s="13">
        <v>2025</v>
      </c>
      <c r="N701" s="13">
        <v>1</v>
      </c>
      <c r="O701" s="13">
        <v>2025</v>
      </c>
    </row>
    <row r="702" spans="1:15" x14ac:dyDescent="0.35">
      <c r="A702" s="6" t="s">
        <v>69</v>
      </c>
      <c r="B702" s="12" t="s">
        <v>10</v>
      </c>
      <c r="C702" s="12" t="s">
        <v>249</v>
      </c>
      <c r="D702" s="3">
        <v>85.5</v>
      </c>
      <c r="E702" s="3">
        <v>2.48</v>
      </c>
      <c r="F702" s="13">
        <v>22</v>
      </c>
      <c r="G702" s="3">
        <v>3.8863636363636362</v>
      </c>
      <c r="H702" s="14">
        <v>0.5</v>
      </c>
      <c r="I702" s="3">
        <v>2.33</v>
      </c>
      <c r="J702" s="3">
        <v>171</v>
      </c>
      <c r="K702" s="13">
        <v>26</v>
      </c>
      <c r="L702" s="13">
        <v>1</v>
      </c>
      <c r="M702" s="13">
        <v>2025</v>
      </c>
      <c r="N702" s="13">
        <v>1</v>
      </c>
      <c r="O702" s="13">
        <v>2025</v>
      </c>
    </row>
    <row r="703" spans="1:15" x14ac:dyDescent="0.35">
      <c r="A703" s="6" t="s">
        <v>69</v>
      </c>
      <c r="B703" s="12" t="s">
        <v>10</v>
      </c>
      <c r="C703" s="12" t="s">
        <v>250</v>
      </c>
      <c r="D703" s="3">
        <v>86</v>
      </c>
      <c r="E703" s="3">
        <v>2.5</v>
      </c>
      <c r="F703" s="13">
        <v>8</v>
      </c>
      <c r="G703" s="3">
        <v>10.75</v>
      </c>
      <c r="H703" s="14">
        <v>0.5</v>
      </c>
      <c r="I703" s="3">
        <v>2.33</v>
      </c>
      <c r="J703" s="3">
        <v>172</v>
      </c>
      <c r="K703" s="13">
        <v>26</v>
      </c>
      <c r="L703" s="13">
        <v>1</v>
      </c>
      <c r="M703" s="13">
        <v>2025</v>
      </c>
      <c r="N703" s="13">
        <v>1</v>
      </c>
      <c r="O703" s="13">
        <v>2025</v>
      </c>
    </row>
    <row r="704" spans="1:15" x14ac:dyDescent="0.35">
      <c r="A704" s="6" t="s">
        <v>69</v>
      </c>
      <c r="B704" s="12" t="s">
        <v>10</v>
      </c>
      <c r="C704" s="12" t="s">
        <v>251</v>
      </c>
      <c r="D704" s="3">
        <v>85.5</v>
      </c>
      <c r="E704" s="3">
        <v>2.48</v>
      </c>
      <c r="F704" s="13">
        <v>6</v>
      </c>
      <c r="G704" s="3">
        <v>14.25</v>
      </c>
      <c r="H704" s="14">
        <v>0.5</v>
      </c>
      <c r="I704" s="3">
        <v>2.33</v>
      </c>
      <c r="J704" s="3">
        <v>171</v>
      </c>
      <c r="K704" s="13">
        <v>26</v>
      </c>
      <c r="L704" s="13">
        <v>1</v>
      </c>
      <c r="M704" s="13">
        <v>2025</v>
      </c>
      <c r="N704" s="13">
        <v>1</v>
      </c>
      <c r="O704" s="13">
        <v>2025</v>
      </c>
    </row>
    <row r="705" spans="1:15" x14ac:dyDescent="0.35">
      <c r="A705" s="6" t="s">
        <v>69</v>
      </c>
      <c r="B705" s="12" t="s">
        <v>10</v>
      </c>
      <c r="C705" s="12" t="s">
        <v>252</v>
      </c>
      <c r="D705" s="3">
        <v>66.5</v>
      </c>
      <c r="E705" s="3">
        <v>1.93</v>
      </c>
      <c r="F705" s="13">
        <v>13</v>
      </c>
      <c r="G705" s="3">
        <v>5.115384615384615</v>
      </c>
      <c r="H705" s="14">
        <v>1</v>
      </c>
      <c r="I705" s="3">
        <v>4.6500000000000004</v>
      </c>
      <c r="J705" s="3">
        <v>66.5</v>
      </c>
      <c r="K705" s="13">
        <v>26</v>
      </c>
      <c r="L705" s="13">
        <v>1</v>
      </c>
      <c r="M705" s="13">
        <v>2025</v>
      </c>
      <c r="N705" s="13">
        <v>1</v>
      </c>
      <c r="O705" s="13">
        <v>2025</v>
      </c>
    </row>
    <row r="706" spans="1:15" x14ac:dyDescent="0.35">
      <c r="A706" s="6" t="s">
        <v>69</v>
      </c>
      <c r="B706" s="12" t="s">
        <v>10</v>
      </c>
      <c r="C706" s="12" t="s">
        <v>253</v>
      </c>
      <c r="D706" s="3">
        <v>61</v>
      </c>
      <c r="E706" s="3">
        <v>1.77</v>
      </c>
      <c r="F706" s="13">
        <v>6</v>
      </c>
      <c r="G706" s="3">
        <v>10.166666666666666</v>
      </c>
      <c r="H706" s="14">
        <v>0.5</v>
      </c>
      <c r="I706" s="3">
        <v>2.33</v>
      </c>
      <c r="J706" s="3">
        <v>122</v>
      </c>
      <c r="K706" s="13">
        <v>26</v>
      </c>
      <c r="L706" s="13">
        <v>1</v>
      </c>
      <c r="M706" s="13">
        <v>2025</v>
      </c>
      <c r="N706" s="13">
        <v>1</v>
      </c>
      <c r="O706" s="13">
        <v>2025</v>
      </c>
    </row>
    <row r="707" spans="1:15" x14ac:dyDescent="0.35">
      <c r="A707" s="6" t="s">
        <v>69</v>
      </c>
      <c r="B707" s="12" t="s">
        <v>26</v>
      </c>
      <c r="C707" s="12" t="s">
        <v>255</v>
      </c>
      <c r="D707" s="3">
        <v>1752.6</v>
      </c>
      <c r="E707" s="3">
        <v>50.88</v>
      </c>
      <c r="F707" s="13">
        <v>233</v>
      </c>
      <c r="G707" s="3">
        <v>7.5218884120171667</v>
      </c>
      <c r="H707" s="14">
        <v>11</v>
      </c>
      <c r="I707" s="3">
        <v>51.16</v>
      </c>
      <c r="J707" s="3">
        <v>159.32727272727271</v>
      </c>
      <c r="K707" s="13">
        <v>26</v>
      </c>
      <c r="L707" s="13">
        <v>1</v>
      </c>
      <c r="M707" s="13">
        <v>2025</v>
      </c>
      <c r="N707" s="13">
        <v>1</v>
      </c>
      <c r="O707" s="13">
        <v>2025</v>
      </c>
    </row>
    <row r="708" spans="1:15" x14ac:dyDescent="0.35">
      <c r="A708" s="6" t="s">
        <v>69</v>
      </c>
      <c r="B708" s="12" t="s">
        <v>28</v>
      </c>
      <c r="C708" s="12" t="s">
        <v>256</v>
      </c>
      <c r="D708" s="3">
        <v>442.13</v>
      </c>
      <c r="E708" s="3">
        <v>12.84</v>
      </c>
      <c r="F708" s="13">
        <v>161</v>
      </c>
      <c r="G708" s="3">
        <v>2.7461490683229814</v>
      </c>
      <c r="H708" s="14">
        <v>3</v>
      </c>
      <c r="I708" s="3">
        <v>13.95</v>
      </c>
      <c r="J708" s="3">
        <v>147.37666666666667</v>
      </c>
      <c r="K708" s="13">
        <v>26</v>
      </c>
      <c r="L708" s="13">
        <v>1</v>
      </c>
      <c r="M708" s="13">
        <v>2025</v>
      </c>
      <c r="N708" s="13">
        <v>1</v>
      </c>
      <c r="O708" s="13">
        <v>2025</v>
      </c>
    </row>
    <row r="709" spans="1:15" x14ac:dyDescent="0.35">
      <c r="A709" s="6" t="s">
        <v>69</v>
      </c>
      <c r="B709" s="12" t="s">
        <v>28</v>
      </c>
      <c r="C709" s="12" t="s">
        <v>257</v>
      </c>
      <c r="D709" s="3">
        <v>28.5</v>
      </c>
      <c r="E709" s="3">
        <v>0.83</v>
      </c>
      <c r="F709" s="13">
        <v>12</v>
      </c>
      <c r="G709" s="3">
        <v>2.375</v>
      </c>
      <c r="H709" s="14">
        <v>0.5</v>
      </c>
      <c r="I709" s="3">
        <v>2.33</v>
      </c>
      <c r="J709" s="3">
        <v>57</v>
      </c>
      <c r="K709" s="13">
        <v>26</v>
      </c>
      <c r="L709" s="13">
        <v>1</v>
      </c>
      <c r="M709" s="13">
        <v>2025</v>
      </c>
      <c r="N709" s="13">
        <v>1</v>
      </c>
      <c r="O709" s="13">
        <v>2025</v>
      </c>
    </row>
    <row r="710" spans="1:15" x14ac:dyDescent="0.35">
      <c r="A710" s="6" t="s">
        <v>69</v>
      </c>
      <c r="B710" s="12" t="s">
        <v>28</v>
      </c>
      <c r="C710" s="12" t="s">
        <v>258</v>
      </c>
      <c r="D710" s="3">
        <v>443.33</v>
      </c>
      <c r="E710" s="3">
        <v>12.87</v>
      </c>
      <c r="F710" s="13">
        <v>182</v>
      </c>
      <c r="G710" s="3">
        <v>2.4358791208791208</v>
      </c>
      <c r="H710" s="14">
        <v>2</v>
      </c>
      <c r="I710" s="3">
        <v>9.3000000000000007</v>
      </c>
      <c r="J710" s="3">
        <v>221.66499999999999</v>
      </c>
      <c r="K710" s="13">
        <v>26</v>
      </c>
      <c r="L710" s="13">
        <v>1</v>
      </c>
      <c r="M710" s="13">
        <v>2025</v>
      </c>
      <c r="N710" s="13">
        <v>1</v>
      </c>
      <c r="O710" s="13">
        <v>2025</v>
      </c>
    </row>
    <row r="711" spans="1:15" x14ac:dyDescent="0.35">
      <c r="A711" s="6" t="s">
        <v>69</v>
      </c>
      <c r="B711" s="12" t="s">
        <v>28</v>
      </c>
      <c r="C711" s="12" t="s">
        <v>259</v>
      </c>
      <c r="D711" s="3">
        <v>67.75</v>
      </c>
      <c r="E711" s="3">
        <v>1.97</v>
      </c>
      <c r="F711" s="13">
        <v>56</v>
      </c>
      <c r="G711" s="3">
        <v>1.2098214285714286</v>
      </c>
      <c r="H711" s="14">
        <v>0.5</v>
      </c>
      <c r="I711" s="3">
        <v>2.33</v>
      </c>
      <c r="J711" s="3">
        <v>135.5</v>
      </c>
      <c r="K711" s="13">
        <v>26</v>
      </c>
      <c r="L711" s="13">
        <v>1</v>
      </c>
      <c r="M711" s="13">
        <v>2025</v>
      </c>
      <c r="N711" s="13">
        <v>1</v>
      </c>
      <c r="O711" s="13">
        <v>2025</v>
      </c>
    </row>
    <row r="712" spans="1:15" x14ac:dyDescent="0.35">
      <c r="A712" s="6" t="s">
        <v>69</v>
      </c>
      <c r="B712" s="12" t="s">
        <v>28</v>
      </c>
      <c r="C712" s="12" t="s">
        <v>260</v>
      </c>
      <c r="D712" s="3">
        <v>337.9</v>
      </c>
      <c r="E712" s="3">
        <v>9.81</v>
      </c>
      <c r="F712" s="13">
        <v>164</v>
      </c>
      <c r="G712" s="3">
        <v>2.0603658536585363</v>
      </c>
      <c r="H712" s="14">
        <v>2</v>
      </c>
      <c r="I712" s="3">
        <v>9.3000000000000007</v>
      </c>
      <c r="J712" s="3">
        <v>168.95</v>
      </c>
      <c r="K712" s="13">
        <v>26</v>
      </c>
      <c r="L712" s="13">
        <v>1</v>
      </c>
      <c r="M712" s="13">
        <v>2025</v>
      </c>
      <c r="N712" s="13">
        <v>1</v>
      </c>
      <c r="O712" s="13">
        <v>2025</v>
      </c>
    </row>
    <row r="713" spans="1:15" x14ac:dyDescent="0.35">
      <c r="A713" s="6" t="s">
        <v>69</v>
      </c>
      <c r="B713" s="12" t="s">
        <v>26</v>
      </c>
      <c r="C713" s="12" t="s">
        <v>261</v>
      </c>
      <c r="D713" s="3">
        <v>1319.61</v>
      </c>
      <c r="E713" s="3">
        <v>38.31</v>
      </c>
      <c r="F713" s="13">
        <v>575</v>
      </c>
      <c r="G713" s="3">
        <v>2.2949739130434783</v>
      </c>
      <c r="H713" s="14">
        <v>8</v>
      </c>
      <c r="I713" s="3">
        <v>37.21</v>
      </c>
      <c r="J713" s="3">
        <v>164.95124999999999</v>
      </c>
      <c r="K713" s="13">
        <v>26</v>
      </c>
      <c r="L713" s="13">
        <v>1</v>
      </c>
      <c r="M713" s="13">
        <v>2025</v>
      </c>
      <c r="N713" s="13">
        <v>1</v>
      </c>
      <c r="O713" s="13">
        <v>2025</v>
      </c>
    </row>
    <row r="714" spans="1:15" x14ac:dyDescent="0.35">
      <c r="A714" s="6" t="s">
        <v>69</v>
      </c>
      <c r="B714" s="12" t="s">
        <v>26</v>
      </c>
      <c r="C714" s="12" t="s">
        <v>262</v>
      </c>
      <c r="D714" s="3">
        <v>3072.21</v>
      </c>
      <c r="E714" s="3">
        <v>89.19</v>
      </c>
      <c r="F714" s="13">
        <v>808</v>
      </c>
      <c r="G714" s="3">
        <v>3.802240099009901</v>
      </c>
      <c r="H714" s="14">
        <v>19</v>
      </c>
      <c r="I714" s="3">
        <v>88.37</v>
      </c>
      <c r="J714" s="3">
        <v>161.69526315789474</v>
      </c>
      <c r="K714" s="13">
        <v>26</v>
      </c>
      <c r="L714" s="13">
        <v>1</v>
      </c>
      <c r="M714" s="13">
        <v>2025</v>
      </c>
      <c r="N714" s="13">
        <v>1</v>
      </c>
      <c r="O714" s="13">
        <v>2025</v>
      </c>
    </row>
    <row r="715" spans="1:15" x14ac:dyDescent="0.35">
      <c r="A715" s="6" t="s">
        <v>69</v>
      </c>
      <c r="B715" s="12" t="s">
        <v>39</v>
      </c>
      <c r="C715" s="12" t="s">
        <v>263</v>
      </c>
      <c r="D715" s="3">
        <v>36.08</v>
      </c>
      <c r="E715" s="3">
        <v>1.05</v>
      </c>
      <c r="F715" s="13">
        <v>32</v>
      </c>
      <c r="G715" s="3">
        <v>1.1274999999999999</v>
      </c>
      <c r="H715" s="14">
        <v>0.5</v>
      </c>
      <c r="I715" s="3">
        <v>2.33</v>
      </c>
      <c r="J715" s="3">
        <v>72.16</v>
      </c>
      <c r="K715" s="13">
        <v>26</v>
      </c>
      <c r="L715" s="13">
        <v>1</v>
      </c>
      <c r="M715" s="13">
        <v>2025</v>
      </c>
      <c r="N715" s="13">
        <v>1</v>
      </c>
      <c r="O715" s="13">
        <v>2025</v>
      </c>
    </row>
    <row r="716" spans="1:15" x14ac:dyDescent="0.35">
      <c r="A716" s="6" t="s">
        <v>69</v>
      </c>
      <c r="B716" s="12" t="s">
        <v>39</v>
      </c>
      <c r="C716" s="12" t="s">
        <v>264</v>
      </c>
      <c r="D716" s="3">
        <v>112.06</v>
      </c>
      <c r="E716" s="3">
        <v>3.25</v>
      </c>
      <c r="F716" s="13">
        <v>114</v>
      </c>
      <c r="G716" s="3">
        <v>0.98298245614035085</v>
      </c>
      <c r="H716" s="14">
        <v>0.5</v>
      </c>
      <c r="I716" s="3">
        <v>2.33</v>
      </c>
      <c r="J716" s="3">
        <v>224.12</v>
      </c>
      <c r="K716" s="13">
        <v>26</v>
      </c>
      <c r="L716" s="13">
        <v>1</v>
      </c>
      <c r="M716" s="13">
        <v>2025</v>
      </c>
      <c r="N716" s="13">
        <v>1</v>
      </c>
      <c r="O716" s="13">
        <v>2025</v>
      </c>
    </row>
    <row r="717" spans="1:15" x14ac:dyDescent="0.35">
      <c r="A717" s="6" t="s">
        <v>69</v>
      </c>
      <c r="B717" s="12" t="s">
        <v>39</v>
      </c>
      <c r="C717" s="12" t="s">
        <v>265</v>
      </c>
      <c r="D717" s="3">
        <v>224.37</v>
      </c>
      <c r="E717" s="3">
        <v>6.51</v>
      </c>
      <c r="F717" s="13">
        <v>64</v>
      </c>
      <c r="G717" s="3">
        <v>3.5057812500000001</v>
      </c>
      <c r="H717" s="14">
        <v>1.5</v>
      </c>
      <c r="I717" s="3">
        <v>6.98</v>
      </c>
      <c r="J717" s="3">
        <v>149.58000000000001</v>
      </c>
      <c r="K717" s="13">
        <v>26</v>
      </c>
      <c r="L717" s="13">
        <v>1</v>
      </c>
      <c r="M717" s="13">
        <v>2025</v>
      </c>
      <c r="N717" s="13">
        <v>1</v>
      </c>
      <c r="O717" s="13">
        <v>2025</v>
      </c>
    </row>
    <row r="718" spans="1:15" x14ac:dyDescent="0.35">
      <c r="A718" s="6" t="s">
        <v>69</v>
      </c>
      <c r="B718" s="12" t="s">
        <v>26</v>
      </c>
      <c r="C718" s="12" t="s">
        <v>266</v>
      </c>
      <c r="D718" s="3">
        <v>372.51</v>
      </c>
      <c r="E718" s="3">
        <v>10.81</v>
      </c>
      <c r="F718" s="13">
        <v>210</v>
      </c>
      <c r="G718" s="3">
        <v>1.7738571428571428</v>
      </c>
      <c r="H718" s="14">
        <v>2.5</v>
      </c>
      <c r="I718" s="3">
        <v>11.63</v>
      </c>
      <c r="J718" s="3">
        <v>149.00399999999999</v>
      </c>
      <c r="K718" s="13">
        <v>26</v>
      </c>
      <c r="L718" s="13">
        <v>1</v>
      </c>
      <c r="M718" s="13">
        <v>2025</v>
      </c>
      <c r="N718" s="13">
        <v>1</v>
      </c>
      <c r="O718" s="13">
        <v>2025</v>
      </c>
    </row>
    <row r="719" spans="1:15" x14ac:dyDescent="0.35">
      <c r="A719" s="6" t="s">
        <v>69</v>
      </c>
      <c r="B719" s="12" t="s">
        <v>26</v>
      </c>
      <c r="C719" s="12" t="s">
        <v>267</v>
      </c>
      <c r="D719" s="3">
        <v>3444.72</v>
      </c>
      <c r="E719" s="3">
        <v>100</v>
      </c>
      <c r="F719" s="13">
        <v>1018</v>
      </c>
      <c r="G719" s="3">
        <v>3.3838113948919446</v>
      </c>
      <c r="H719" s="14">
        <v>21.5</v>
      </c>
      <c r="I719" s="3">
        <v>100</v>
      </c>
      <c r="J719" s="3">
        <v>160.21953488372091</v>
      </c>
      <c r="K719" s="13">
        <v>26</v>
      </c>
      <c r="L719" s="13">
        <v>1</v>
      </c>
      <c r="M719" s="13">
        <v>2025</v>
      </c>
      <c r="N719" s="13">
        <v>1</v>
      </c>
      <c r="O719" s="13">
        <v>2025</v>
      </c>
    </row>
    <row r="720" spans="1:15" x14ac:dyDescent="0.35">
      <c r="A720" s="6" t="s">
        <v>70</v>
      </c>
      <c r="B720" s="12" t="s">
        <v>10</v>
      </c>
      <c r="C720" s="12" t="s">
        <v>240</v>
      </c>
      <c r="D720" s="3">
        <v>320.05</v>
      </c>
      <c r="E720" s="3">
        <v>8.23</v>
      </c>
      <c r="F720" s="13">
        <v>51</v>
      </c>
      <c r="G720" s="3">
        <v>6.2754901960784313</v>
      </c>
      <c r="H720" s="14">
        <v>1</v>
      </c>
      <c r="I720" s="3">
        <v>4.76</v>
      </c>
      <c r="J720" s="3">
        <v>320.05</v>
      </c>
      <c r="K720" s="13">
        <v>19</v>
      </c>
      <c r="L720" s="13">
        <v>1</v>
      </c>
      <c r="M720" s="13">
        <v>2025</v>
      </c>
      <c r="N720" s="13">
        <v>1</v>
      </c>
      <c r="O720" s="13">
        <v>2025</v>
      </c>
    </row>
    <row r="721" spans="1:15" x14ac:dyDescent="0.35">
      <c r="A721" s="6" t="s">
        <v>70</v>
      </c>
      <c r="B721" s="12" t="s">
        <v>10</v>
      </c>
      <c r="C721" s="12" t="s">
        <v>241</v>
      </c>
      <c r="D721" s="3">
        <v>207.85</v>
      </c>
      <c r="E721" s="3">
        <v>5.34</v>
      </c>
      <c r="F721" s="13">
        <v>27</v>
      </c>
      <c r="G721" s="3">
        <v>7.6981481481481477</v>
      </c>
      <c r="H721" s="14">
        <v>1</v>
      </c>
      <c r="I721" s="3">
        <v>4.76</v>
      </c>
      <c r="J721" s="3">
        <v>207.85</v>
      </c>
      <c r="K721" s="13">
        <v>19</v>
      </c>
      <c r="L721" s="13">
        <v>1</v>
      </c>
      <c r="M721" s="13">
        <v>2025</v>
      </c>
      <c r="N721" s="13">
        <v>1</v>
      </c>
      <c r="O721" s="13">
        <v>2025</v>
      </c>
    </row>
    <row r="722" spans="1:15" x14ac:dyDescent="0.35">
      <c r="A722" s="6" t="s">
        <v>70</v>
      </c>
      <c r="B722" s="12" t="s">
        <v>10</v>
      </c>
      <c r="C722" s="12" t="s">
        <v>242</v>
      </c>
      <c r="D722" s="3">
        <v>28.75</v>
      </c>
      <c r="E722" s="3">
        <v>0.74</v>
      </c>
      <c r="F722" s="13">
        <v>4</v>
      </c>
      <c r="G722" s="3">
        <v>7.1875</v>
      </c>
      <c r="H722" s="14">
        <v>0.5</v>
      </c>
      <c r="I722" s="3">
        <v>2.38</v>
      </c>
      <c r="J722" s="3">
        <v>57.5</v>
      </c>
      <c r="K722" s="13">
        <v>19</v>
      </c>
      <c r="L722" s="13">
        <v>1</v>
      </c>
      <c r="M722" s="13">
        <v>2025</v>
      </c>
      <c r="N722" s="13">
        <v>1</v>
      </c>
      <c r="O722" s="13">
        <v>2025</v>
      </c>
    </row>
    <row r="723" spans="1:15" x14ac:dyDescent="0.35">
      <c r="A723" s="6" t="s">
        <v>70</v>
      </c>
      <c r="B723" s="12" t="s">
        <v>10</v>
      </c>
      <c r="C723" s="12" t="s">
        <v>243</v>
      </c>
      <c r="D723" s="3">
        <v>130.75</v>
      </c>
      <c r="E723" s="3">
        <v>3.36</v>
      </c>
      <c r="F723" s="13">
        <v>16</v>
      </c>
      <c r="G723" s="3">
        <v>8.171875</v>
      </c>
      <c r="H723" s="14">
        <v>0.5</v>
      </c>
      <c r="I723" s="3">
        <v>2.38</v>
      </c>
      <c r="J723" s="3">
        <v>261.5</v>
      </c>
      <c r="K723" s="13">
        <v>19</v>
      </c>
      <c r="L723" s="13">
        <v>1</v>
      </c>
      <c r="M723" s="13">
        <v>2025</v>
      </c>
      <c r="N723" s="13">
        <v>1</v>
      </c>
      <c r="O723" s="13">
        <v>2025</v>
      </c>
    </row>
    <row r="724" spans="1:15" x14ac:dyDescent="0.35">
      <c r="A724" s="6" t="s">
        <v>70</v>
      </c>
      <c r="B724" s="12" t="s">
        <v>10</v>
      </c>
      <c r="C724" s="12" t="s">
        <v>244</v>
      </c>
      <c r="D724" s="3">
        <v>27.25</v>
      </c>
      <c r="E724" s="3">
        <v>0.7</v>
      </c>
      <c r="F724" s="13">
        <v>4</v>
      </c>
      <c r="G724" s="3">
        <v>6.8125</v>
      </c>
      <c r="H724" s="14">
        <v>1</v>
      </c>
      <c r="I724" s="3">
        <v>4.76</v>
      </c>
      <c r="J724" s="3">
        <v>27.25</v>
      </c>
      <c r="K724" s="13">
        <v>19</v>
      </c>
      <c r="L724" s="13">
        <v>1</v>
      </c>
      <c r="M724" s="13">
        <v>2025</v>
      </c>
      <c r="N724" s="13">
        <v>1</v>
      </c>
      <c r="O724" s="13">
        <v>2025</v>
      </c>
    </row>
    <row r="725" spans="1:15" x14ac:dyDescent="0.35">
      <c r="A725" s="6" t="s">
        <v>70</v>
      </c>
      <c r="B725" s="12" t="s">
        <v>10</v>
      </c>
      <c r="C725" s="12" t="s">
        <v>245</v>
      </c>
      <c r="D725" s="3">
        <v>229.25</v>
      </c>
      <c r="E725" s="3">
        <v>5.89</v>
      </c>
      <c r="F725" s="13">
        <v>21</v>
      </c>
      <c r="G725" s="3">
        <v>10.916666666666666</v>
      </c>
      <c r="H725" s="14">
        <v>1</v>
      </c>
      <c r="I725" s="3">
        <v>4.76</v>
      </c>
      <c r="J725" s="3">
        <v>229.25</v>
      </c>
      <c r="K725" s="13">
        <v>19</v>
      </c>
      <c r="L725" s="13">
        <v>1</v>
      </c>
      <c r="M725" s="13">
        <v>2025</v>
      </c>
      <c r="N725" s="13">
        <v>1</v>
      </c>
      <c r="O725" s="13">
        <v>2025</v>
      </c>
    </row>
    <row r="726" spans="1:15" x14ac:dyDescent="0.35">
      <c r="A726" s="6" t="s">
        <v>70</v>
      </c>
      <c r="B726" s="12" t="s">
        <v>10</v>
      </c>
      <c r="C726" s="12" t="s">
        <v>246</v>
      </c>
      <c r="D726" s="3">
        <v>79.25</v>
      </c>
      <c r="E726" s="3">
        <v>2.04</v>
      </c>
      <c r="F726" s="13">
        <v>8</v>
      </c>
      <c r="G726" s="3">
        <v>9.90625</v>
      </c>
      <c r="H726" s="14">
        <v>1</v>
      </c>
      <c r="I726" s="3">
        <v>4.76</v>
      </c>
      <c r="J726" s="3">
        <v>79.25</v>
      </c>
      <c r="K726" s="13">
        <v>19</v>
      </c>
      <c r="L726" s="13">
        <v>1</v>
      </c>
      <c r="M726" s="13">
        <v>2025</v>
      </c>
      <c r="N726" s="13">
        <v>1</v>
      </c>
      <c r="O726" s="13">
        <v>2025</v>
      </c>
    </row>
    <row r="727" spans="1:15" x14ac:dyDescent="0.35">
      <c r="A727" s="6" t="s">
        <v>70</v>
      </c>
      <c r="B727" s="12" t="s">
        <v>10</v>
      </c>
      <c r="C727" s="12" t="s">
        <v>247</v>
      </c>
      <c r="D727" s="3">
        <v>240.13</v>
      </c>
      <c r="E727" s="3">
        <v>6.17</v>
      </c>
      <c r="F727" s="13">
        <v>45</v>
      </c>
      <c r="G727" s="3">
        <v>5.3362222222222222</v>
      </c>
      <c r="H727" s="14">
        <v>1</v>
      </c>
      <c r="I727" s="3">
        <v>4.76</v>
      </c>
      <c r="J727" s="3">
        <v>240.13</v>
      </c>
      <c r="K727" s="13">
        <v>19</v>
      </c>
      <c r="L727" s="13">
        <v>1</v>
      </c>
      <c r="M727" s="13">
        <v>2025</v>
      </c>
      <c r="N727" s="13">
        <v>1</v>
      </c>
      <c r="O727" s="13">
        <v>2025</v>
      </c>
    </row>
    <row r="728" spans="1:15" x14ac:dyDescent="0.35">
      <c r="A728" s="6" t="s">
        <v>70</v>
      </c>
      <c r="B728" s="12" t="s">
        <v>10</v>
      </c>
      <c r="C728" s="12" t="s">
        <v>248</v>
      </c>
      <c r="D728" s="3">
        <v>133.88</v>
      </c>
      <c r="E728" s="3">
        <v>3.44</v>
      </c>
      <c r="F728" s="13">
        <v>17</v>
      </c>
      <c r="G728" s="3">
        <v>7.8752941176470586</v>
      </c>
      <c r="H728" s="14">
        <v>1</v>
      </c>
      <c r="I728" s="3">
        <v>4.76</v>
      </c>
      <c r="J728" s="3">
        <v>133.88</v>
      </c>
      <c r="K728" s="13">
        <v>19</v>
      </c>
      <c r="L728" s="13">
        <v>1</v>
      </c>
      <c r="M728" s="13">
        <v>2025</v>
      </c>
      <c r="N728" s="13">
        <v>1</v>
      </c>
      <c r="O728" s="13">
        <v>2025</v>
      </c>
    </row>
    <row r="729" spans="1:15" x14ac:dyDescent="0.35">
      <c r="A729" s="6" t="s">
        <v>70</v>
      </c>
      <c r="B729" s="12" t="s">
        <v>10</v>
      </c>
      <c r="C729" s="12" t="s">
        <v>249</v>
      </c>
      <c r="D729" s="3">
        <v>114.13</v>
      </c>
      <c r="E729" s="3">
        <v>2.93</v>
      </c>
      <c r="F729" s="13">
        <v>19</v>
      </c>
      <c r="G729" s="3">
        <v>6.006842105263158</v>
      </c>
      <c r="H729" s="14">
        <v>0.5</v>
      </c>
      <c r="I729" s="3">
        <v>2.38</v>
      </c>
      <c r="J729" s="3">
        <v>228.26</v>
      </c>
      <c r="K729" s="13">
        <v>19</v>
      </c>
      <c r="L729" s="13">
        <v>1</v>
      </c>
      <c r="M729" s="13">
        <v>2025</v>
      </c>
      <c r="N729" s="13">
        <v>1</v>
      </c>
      <c r="O729" s="13">
        <v>2025</v>
      </c>
    </row>
    <row r="730" spans="1:15" x14ac:dyDescent="0.35">
      <c r="A730" s="6" t="s">
        <v>70</v>
      </c>
      <c r="B730" s="12" t="s">
        <v>10</v>
      </c>
      <c r="C730" s="12" t="s">
        <v>250</v>
      </c>
      <c r="D730" s="3">
        <v>64</v>
      </c>
      <c r="E730" s="3">
        <v>1.65</v>
      </c>
      <c r="F730" s="13">
        <v>8</v>
      </c>
      <c r="G730" s="3">
        <v>8</v>
      </c>
      <c r="H730" s="14">
        <v>0.5</v>
      </c>
      <c r="I730" s="3">
        <v>2.38</v>
      </c>
      <c r="J730" s="3">
        <v>128</v>
      </c>
      <c r="K730" s="13">
        <v>19</v>
      </c>
      <c r="L730" s="13">
        <v>1</v>
      </c>
      <c r="M730" s="13">
        <v>2025</v>
      </c>
      <c r="N730" s="13">
        <v>1</v>
      </c>
      <c r="O730" s="13">
        <v>2025</v>
      </c>
    </row>
    <row r="731" spans="1:15" x14ac:dyDescent="0.35">
      <c r="A731" s="6" t="s">
        <v>70</v>
      </c>
      <c r="B731" s="12" t="s">
        <v>10</v>
      </c>
      <c r="C731" s="12" t="s">
        <v>251</v>
      </c>
      <c r="D731" s="3">
        <v>85.5</v>
      </c>
      <c r="E731" s="3">
        <v>2.2000000000000002</v>
      </c>
      <c r="F731" s="13">
        <v>5</v>
      </c>
      <c r="G731" s="3">
        <v>17.100000000000001</v>
      </c>
      <c r="H731" s="14">
        <v>0.5</v>
      </c>
      <c r="I731" s="3">
        <v>2.38</v>
      </c>
      <c r="J731" s="3">
        <v>171</v>
      </c>
      <c r="K731" s="13">
        <v>19</v>
      </c>
      <c r="L731" s="13">
        <v>1</v>
      </c>
      <c r="M731" s="13">
        <v>2025</v>
      </c>
      <c r="N731" s="13">
        <v>1</v>
      </c>
      <c r="O731" s="13">
        <v>2025</v>
      </c>
    </row>
    <row r="732" spans="1:15" x14ac:dyDescent="0.35">
      <c r="A732" s="6" t="s">
        <v>70</v>
      </c>
      <c r="B732" s="12" t="s">
        <v>10</v>
      </c>
      <c r="C732" s="12" t="s">
        <v>252</v>
      </c>
      <c r="D732" s="3">
        <v>90.31</v>
      </c>
      <c r="E732" s="3">
        <v>2.3199999999999998</v>
      </c>
      <c r="F732" s="13">
        <v>25</v>
      </c>
      <c r="G732" s="3">
        <v>3.6124000000000001</v>
      </c>
      <c r="H732" s="14">
        <v>0.5</v>
      </c>
      <c r="I732" s="3">
        <v>2.38</v>
      </c>
      <c r="J732" s="3">
        <v>180.62</v>
      </c>
      <c r="K732" s="13">
        <v>19</v>
      </c>
      <c r="L732" s="13">
        <v>1</v>
      </c>
      <c r="M732" s="13">
        <v>2025</v>
      </c>
      <c r="N732" s="13">
        <v>1</v>
      </c>
      <c r="O732" s="13">
        <v>2025</v>
      </c>
    </row>
    <row r="733" spans="1:15" x14ac:dyDescent="0.35">
      <c r="A733" s="6" t="s">
        <v>70</v>
      </c>
      <c r="B733" s="12" t="s">
        <v>10</v>
      </c>
      <c r="C733" s="12" t="s">
        <v>253</v>
      </c>
      <c r="D733" s="3">
        <v>48.5</v>
      </c>
      <c r="E733" s="3">
        <v>1.25</v>
      </c>
      <c r="F733" s="13">
        <v>5</v>
      </c>
      <c r="G733" s="3">
        <v>9.6999999999999993</v>
      </c>
      <c r="H733" s="14">
        <v>1</v>
      </c>
      <c r="I733" s="3">
        <v>4.76</v>
      </c>
      <c r="J733" s="3">
        <v>48.5</v>
      </c>
      <c r="K733" s="13">
        <v>19</v>
      </c>
      <c r="L733" s="13">
        <v>1</v>
      </c>
      <c r="M733" s="13">
        <v>2025</v>
      </c>
      <c r="N733" s="13">
        <v>1</v>
      </c>
      <c r="O733" s="13">
        <v>2025</v>
      </c>
    </row>
    <row r="734" spans="1:15" x14ac:dyDescent="0.35">
      <c r="A734" s="6" t="s">
        <v>70</v>
      </c>
      <c r="B734" s="12" t="s">
        <v>26</v>
      </c>
      <c r="C734" s="12" t="s">
        <v>255</v>
      </c>
      <c r="D734" s="3">
        <v>1799.6</v>
      </c>
      <c r="E734" s="3">
        <v>46.27</v>
      </c>
      <c r="F734" s="13">
        <v>255</v>
      </c>
      <c r="G734" s="3">
        <v>7.0572549019607838</v>
      </c>
      <c r="H734" s="14">
        <v>11</v>
      </c>
      <c r="I734" s="3">
        <v>52.38</v>
      </c>
      <c r="J734" s="3">
        <v>163.6</v>
      </c>
      <c r="K734" s="13">
        <v>19</v>
      </c>
      <c r="L734" s="13">
        <v>1</v>
      </c>
      <c r="M734" s="13">
        <v>2025</v>
      </c>
      <c r="N734" s="13">
        <v>1</v>
      </c>
      <c r="O734" s="13">
        <v>2025</v>
      </c>
    </row>
    <row r="735" spans="1:15" x14ac:dyDescent="0.35">
      <c r="A735" s="6" t="s">
        <v>70</v>
      </c>
      <c r="B735" s="12" t="s">
        <v>28</v>
      </c>
      <c r="C735" s="12" t="s">
        <v>256</v>
      </c>
      <c r="D735" s="3">
        <v>843.61</v>
      </c>
      <c r="E735" s="3">
        <v>21.69</v>
      </c>
      <c r="F735" s="13">
        <v>217</v>
      </c>
      <c r="G735" s="3">
        <v>3.8876036866359449</v>
      </c>
      <c r="H735" s="14">
        <v>3</v>
      </c>
      <c r="I735" s="3">
        <v>14.29</v>
      </c>
      <c r="J735" s="3">
        <v>281.20333333333332</v>
      </c>
      <c r="K735" s="13">
        <v>19</v>
      </c>
      <c r="L735" s="13">
        <v>1</v>
      </c>
      <c r="M735" s="13">
        <v>2025</v>
      </c>
      <c r="N735" s="13">
        <v>1</v>
      </c>
      <c r="O735" s="13">
        <v>2025</v>
      </c>
    </row>
    <row r="736" spans="1:15" x14ac:dyDescent="0.35">
      <c r="A736" s="6" t="s">
        <v>70</v>
      </c>
      <c r="B736" s="12" t="s">
        <v>28</v>
      </c>
      <c r="C736" s="12" t="s">
        <v>257</v>
      </c>
      <c r="D736" s="3">
        <v>129.13999999999999</v>
      </c>
      <c r="E736" s="3">
        <v>3.32</v>
      </c>
      <c r="F736" s="13">
        <v>29</v>
      </c>
      <c r="G736" s="3">
        <v>4.4531034482758614</v>
      </c>
      <c r="H736" s="14">
        <v>0.5</v>
      </c>
      <c r="I736" s="3">
        <v>2.38</v>
      </c>
      <c r="J736" s="3">
        <v>258.27999999999997</v>
      </c>
      <c r="K736" s="13">
        <v>19</v>
      </c>
      <c r="L736" s="13">
        <v>1</v>
      </c>
      <c r="M736" s="13">
        <v>2025</v>
      </c>
      <c r="N736" s="13">
        <v>1</v>
      </c>
      <c r="O736" s="13">
        <v>2025</v>
      </c>
    </row>
    <row r="737" spans="1:15" x14ac:dyDescent="0.35">
      <c r="A737" s="6" t="s">
        <v>70</v>
      </c>
      <c r="B737" s="12" t="s">
        <v>28</v>
      </c>
      <c r="C737" s="12" t="s">
        <v>258</v>
      </c>
      <c r="D737" s="3">
        <v>443.01</v>
      </c>
      <c r="E737" s="3">
        <v>11.39</v>
      </c>
      <c r="F737" s="13">
        <v>223</v>
      </c>
      <c r="G737" s="3">
        <v>1.9865919282511211</v>
      </c>
      <c r="H737" s="14">
        <v>2</v>
      </c>
      <c r="I737" s="3">
        <v>9.52</v>
      </c>
      <c r="J737" s="3">
        <v>221.505</v>
      </c>
      <c r="K737" s="13">
        <v>19</v>
      </c>
      <c r="L737" s="13">
        <v>1</v>
      </c>
      <c r="M737" s="13">
        <v>2025</v>
      </c>
      <c r="N737" s="13">
        <v>1</v>
      </c>
      <c r="O737" s="13">
        <v>2025</v>
      </c>
    </row>
    <row r="738" spans="1:15" x14ac:dyDescent="0.35">
      <c r="A738" s="6" t="s">
        <v>70</v>
      </c>
      <c r="B738" s="12" t="s">
        <v>28</v>
      </c>
      <c r="C738" s="12" t="s">
        <v>259</v>
      </c>
      <c r="D738" s="3">
        <v>100</v>
      </c>
      <c r="E738" s="3">
        <v>2.57</v>
      </c>
      <c r="F738" s="13">
        <v>52</v>
      </c>
      <c r="G738" s="3">
        <v>1.9230769230769231</v>
      </c>
      <c r="H738" s="14">
        <v>0.5</v>
      </c>
      <c r="I738" s="3">
        <v>2.38</v>
      </c>
      <c r="J738" s="3">
        <v>200</v>
      </c>
      <c r="K738" s="13">
        <v>19</v>
      </c>
      <c r="L738" s="13">
        <v>1</v>
      </c>
      <c r="M738" s="13">
        <v>2025</v>
      </c>
      <c r="N738" s="13">
        <v>1</v>
      </c>
      <c r="O738" s="13">
        <v>2025</v>
      </c>
    </row>
    <row r="739" spans="1:15" x14ac:dyDescent="0.35">
      <c r="A739" s="6" t="s">
        <v>70</v>
      </c>
      <c r="B739" s="12" t="s">
        <v>28</v>
      </c>
      <c r="C739" s="12" t="s">
        <v>260</v>
      </c>
      <c r="D739" s="3">
        <v>245.9</v>
      </c>
      <c r="E739" s="3">
        <v>6.32</v>
      </c>
      <c r="F739" s="13">
        <v>117</v>
      </c>
      <c r="G739" s="3">
        <v>2.1017094017094018</v>
      </c>
      <c r="H739" s="14">
        <v>2</v>
      </c>
      <c r="I739" s="3">
        <v>9.52</v>
      </c>
      <c r="J739" s="3">
        <v>122.95</v>
      </c>
      <c r="K739" s="13">
        <v>19</v>
      </c>
      <c r="L739" s="13">
        <v>1</v>
      </c>
      <c r="M739" s="13">
        <v>2025</v>
      </c>
      <c r="N739" s="13">
        <v>1</v>
      </c>
      <c r="O739" s="13">
        <v>2025</v>
      </c>
    </row>
    <row r="740" spans="1:15" x14ac:dyDescent="0.35">
      <c r="A740" s="6" t="s">
        <v>70</v>
      </c>
      <c r="B740" s="12" t="s">
        <v>26</v>
      </c>
      <c r="C740" s="12" t="s">
        <v>261</v>
      </c>
      <c r="D740" s="3">
        <v>1761.66</v>
      </c>
      <c r="E740" s="3">
        <v>45.3</v>
      </c>
      <c r="F740" s="13">
        <v>638</v>
      </c>
      <c r="G740" s="3">
        <v>2.7612225705329156</v>
      </c>
      <c r="H740" s="14">
        <v>8</v>
      </c>
      <c r="I740" s="3">
        <v>38.1</v>
      </c>
      <c r="J740" s="3">
        <v>220.20750000000001</v>
      </c>
      <c r="K740" s="13">
        <v>19</v>
      </c>
      <c r="L740" s="13">
        <v>1</v>
      </c>
      <c r="M740" s="13">
        <v>2025</v>
      </c>
      <c r="N740" s="13">
        <v>1</v>
      </c>
      <c r="O740" s="13">
        <v>2025</v>
      </c>
    </row>
    <row r="741" spans="1:15" x14ac:dyDescent="0.35">
      <c r="A741" s="6" t="s">
        <v>70</v>
      </c>
      <c r="B741" s="12" t="s">
        <v>26</v>
      </c>
      <c r="C741" s="12" t="s">
        <v>262</v>
      </c>
      <c r="D741" s="3">
        <v>3561.26</v>
      </c>
      <c r="E741" s="3">
        <v>91.57</v>
      </c>
      <c r="F741" s="13">
        <v>893</v>
      </c>
      <c r="G741" s="3">
        <v>3.9879731243001122</v>
      </c>
      <c r="H741" s="14">
        <v>19</v>
      </c>
      <c r="I741" s="3">
        <v>90.48</v>
      </c>
      <c r="J741" s="3">
        <v>187.43473684210528</v>
      </c>
      <c r="K741" s="13">
        <v>19</v>
      </c>
      <c r="L741" s="13">
        <v>1</v>
      </c>
      <c r="M741" s="13">
        <v>2025</v>
      </c>
      <c r="N741" s="13">
        <v>1</v>
      </c>
      <c r="O741" s="13">
        <v>2025</v>
      </c>
    </row>
    <row r="742" spans="1:15" x14ac:dyDescent="0.35">
      <c r="A742" s="6" t="s">
        <v>70</v>
      </c>
      <c r="B742" s="12" t="s">
        <v>39</v>
      </c>
      <c r="C742" s="12" t="s">
        <v>263</v>
      </c>
      <c r="D742" s="3">
        <v>91.82</v>
      </c>
      <c r="E742" s="3">
        <v>2.36</v>
      </c>
      <c r="F742" s="13">
        <v>68</v>
      </c>
      <c r="G742" s="3">
        <v>1.3502941176470586</v>
      </c>
      <c r="H742" s="14">
        <v>0.5</v>
      </c>
      <c r="I742" s="3">
        <v>2.38</v>
      </c>
      <c r="J742" s="3">
        <v>183.64</v>
      </c>
      <c r="K742" s="13">
        <v>19</v>
      </c>
      <c r="L742" s="13">
        <v>1</v>
      </c>
      <c r="M742" s="13">
        <v>2025</v>
      </c>
      <c r="N742" s="13">
        <v>1</v>
      </c>
      <c r="O742" s="13">
        <v>2025</v>
      </c>
    </row>
    <row r="743" spans="1:15" x14ac:dyDescent="0.35">
      <c r="A743" s="6" t="s">
        <v>70</v>
      </c>
      <c r="B743" s="12" t="s">
        <v>39</v>
      </c>
      <c r="C743" s="12" t="s">
        <v>264</v>
      </c>
      <c r="D743" s="3">
        <v>120.44</v>
      </c>
      <c r="E743" s="3">
        <v>3.1</v>
      </c>
      <c r="F743" s="13">
        <v>126</v>
      </c>
      <c r="G743" s="3">
        <v>0.95587301587301587</v>
      </c>
      <c r="H743" s="14">
        <v>0.5</v>
      </c>
      <c r="I743" s="3">
        <v>2.38</v>
      </c>
      <c r="J743" s="3">
        <v>240.88</v>
      </c>
      <c r="K743" s="13">
        <v>19</v>
      </c>
      <c r="L743" s="13">
        <v>1</v>
      </c>
      <c r="M743" s="13">
        <v>2025</v>
      </c>
      <c r="N743" s="13">
        <v>1</v>
      </c>
      <c r="O743" s="13">
        <v>2025</v>
      </c>
    </row>
    <row r="744" spans="1:15" x14ac:dyDescent="0.35">
      <c r="A744" s="6" t="s">
        <v>70</v>
      </c>
      <c r="B744" s="12" t="s">
        <v>39</v>
      </c>
      <c r="C744" s="12" t="s">
        <v>265</v>
      </c>
      <c r="D744" s="3">
        <v>115.67</v>
      </c>
      <c r="E744" s="3">
        <v>2.97</v>
      </c>
      <c r="F744" s="13">
        <v>33</v>
      </c>
      <c r="G744" s="3">
        <v>3.5051515151515154</v>
      </c>
      <c r="H744" s="14">
        <v>1</v>
      </c>
      <c r="I744" s="3">
        <v>4.76</v>
      </c>
      <c r="J744" s="3">
        <v>115.67</v>
      </c>
      <c r="K744" s="13">
        <v>19</v>
      </c>
      <c r="L744" s="13">
        <v>1</v>
      </c>
      <c r="M744" s="13">
        <v>2025</v>
      </c>
      <c r="N744" s="13">
        <v>1</v>
      </c>
      <c r="O744" s="13">
        <v>2025</v>
      </c>
    </row>
    <row r="745" spans="1:15" x14ac:dyDescent="0.35">
      <c r="A745" s="6" t="s">
        <v>70</v>
      </c>
      <c r="B745" s="12" t="s">
        <v>26</v>
      </c>
      <c r="C745" s="12" t="s">
        <v>266</v>
      </c>
      <c r="D745" s="3">
        <v>327.93</v>
      </c>
      <c r="E745" s="3">
        <v>8.43</v>
      </c>
      <c r="F745" s="13">
        <v>227</v>
      </c>
      <c r="G745" s="3">
        <v>1.444625550660793</v>
      </c>
      <c r="H745" s="14">
        <v>2</v>
      </c>
      <c r="I745" s="3">
        <v>9.52</v>
      </c>
      <c r="J745" s="3">
        <v>163.965</v>
      </c>
      <c r="K745" s="13">
        <v>19</v>
      </c>
      <c r="L745" s="13">
        <v>1</v>
      </c>
      <c r="M745" s="13">
        <v>2025</v>
      </c>
      <c r="N745" s="13">
        <v>1</v>
      </c>
      <c r="O745" s="13">
        <v>2025</v>
      </c>
    </row>
    <row r="746" spans="1:15" x14ac:dyDescent="0.35">
      <c r="A746" s="6" t="s">
        <v>70</v>
      </c>
      <c r="B746" s="12" t="s">
        <v>26</v>
      </c>
      <c r="C746" s="12" t="s">
        <v>267</v>
      </c>
      <c r="D746" s="3">
        <v>3889.19</v>
      </c>
      <c r="E746" s="3">
        <v>100</v>
      </c>
      <c r="F746" s="13">
        <v>1120</v>
      </c>
      <c r="G746" s="3">
        <v>3.4724910714285713</v>
      </c>
      <c r="H746" s="14">
        <v>21</v>
      </c>
      <c r="I746" s="3">
        <v>100</v>
      </c>
      <c r="J746" s="3">
        <v>185.19952380952381</v>
      </c>
      <c r="K746" s="13">
        <v>19</v>
      </c>
      <c r="L746" s="13">
        <v>1</v>
      </c>
      <c r="M746" s="13">
        <v>2025</v>
      </c>
      <c r="N746" s="13">
        <v>1</v>
      </c>
      <c r="O746" s="13">
        <v>2025</v>
      </c>
    </row>
    <row r="747" spans="1:15" x14ac:dyDescent="0.35">
      <c r="A747" s="6" t="s">
        <v>71</v>
      </c>
      <c r="B747" s="12" t="s">
        <v>10</v>
      </c>
      <c r="C747" s="12" t="s">
        <v>240</v>
      </c>
      <c r="D747" s="3">
        <v>137.87</v>
      </c>
      <c r="E747" s="3">
        <v>3.81</v>
      </c>
      <c r="F747" s="13">
        <v>23</v>
      </c>
      <c r="G747" s="3">
        <v>5.9943478260869565</v>
      </c>
      <c r="H747" s="14">
        <v>1</v>
      </c>
      <c r="I747" s="3">
        <v>4.6500000000000004</v>
      </c>
      <c r="J747" s="3">
        <v>137.87</v>
      </c>
      <c r="K747" s="13">
        <v>12</v>
      </c>
      <c r="L747" s="13">
        <v>1</v>
      </c>
      <c r="M747" s="13">
        <v>2025</v>
      </c>
      <c r="N747" s="13">
        <v>1</v>
      </c>
      <c r="O747" s="13">
        <v>2025</v>
      </c>
    </row>
    <row r="748" spans="1:15" x14ac:dyDescent="0.35">
      <c r="A748" s="6" t="s">
        <v>71</v>
      </c>
      <c r="B748" s="12" t="s">
        <v>10</v>
      </c>
      <c r="C748" s="12" t="s">
        <v>241</v>
      </c>
      <c r="D748" s="3">
        <v>192.61</v>
      </c>
      <c r="E748" s="3">
        <v>5.32</v>
      </c>
      <c r="F748" s="13">
        <v>25</v>
      </c>
      <c r="G748" s="3">
        <v>7.7044000000000006</v>
      </c>
      <c r="H748" s="14">
        <v>1</v>
      </c>
      <c r="I748" s="3">
        <v>4.6500000000000004</v>
      </c>
      <c r="J748" s="3">
        <v>192.61</v>
      </c>
      <c r="K748" s="13">
        <v>12</v>
      </c>
      <c r="L748" s="13">
        <v>1</v>
      </c>
      <c r="M748" s="13">
        <v>2025</v>
      </c>
      <c r="N748" s="13">
        <v>1</v>
      </c>
      <c r="O748" s="13">
        <v>2025</v>
      </c>
    </row>
    <row r="749" spans="1:15" x14ac:dyDescent="0.35">
      <c r="A749" s="6" t="s">
        <v>71</v>
      </c>
      <c r="B749" s="12" t="s">
        <v>10</v>
      </c>
      <c r="C749" s="12" t="s">
        <v>242</v>
      </c>
      <c r="D749" s="3">
        <v>37.380000000000003</v>
      </c>
      <c r="E749" s="3">
        <v>1.03</v>
      </c>
      <c r="F749" s="13">
        <v>6</v>
      </c>
      <c r="G749" s="3">
        <v>6.23</v>
      </c>
      <c r="H749" s="14">
        <v>0.5</v>
      </c>
      <c r="I749" s="3">
        <v>2.33</v>
      </c>
      <c r="J749" s="3">
        <v>74.760000000000005</v>
      </c>
      <c r="K749" s="13">
        <v>12</v>
      </c>
      <c r="L749" s="13">
        <v>1</v>
      </c>
      <c r="M749" s="13">
        <v>2025</v>
      </c>
      <c r="N749" s="13">
        <v>1</v>
      </c>
      <c r="O749" s="13">
        <v>2025</v>
      </c>
    </row>
    <row r="750" spans="1:15" x14ac:dyDescent="0.35">
      <c r="A750" s="6" t="s">
        <v>71</v>
      </c>
      <c r="B750" s="12" t="s">
        <v>10</v>
      </c>
      <c r="C750" s="12" t="s">
        <v>243</v>
      </c>
      <c r="D750" s="3">
        <v>58.88</v>
      </c>
      <c r="E750" s="3">
        <v>1.63</v>
      </c>
      <c r="F750" s="13">
        <v>9</v>
      </c>
      <c r="G750" s="3">
        <v>6.5422222222222226</v>
      </c>
      <c r="H750" s="14">
        <v>0.5</v>
      </c>
      <c r="I750" s="3">
        <v>2.33</v>
      </c>
      <c r="J750" s="3">
        <v>117.76</v>
      </c>
      <c r="K750" s="13">
        <v>12</v>
      </c>
      <c r="L750" s="13">
        <v>1</v>
      </c>
      <c r="M750" s="13">
        <v>2025</v>
      </c>
      <c r="N750" s="13">
        <v>1</v>
      </c>
      <c r="O750" s="13">
        <v>2025</v>
      </c>
    </row>
    <row r="751" spans="1:15" x14ac:dyDescent="0.35">
      <c r="A751" s="6" t="s">
        <v>71</v>
      </c>
      <c r="B751" s="12" t="s">
        <v>10</v>
      </c>
      <c r="C751" s="12" t="s">
        <v>244</v>
      </c>
      <c r="D751" s="3">
        <v>33.5</v>
      </c>
      <c r="E751" s="3">
        <v>0.93</v>
      </c>
      <c r="F751" s="13">
        <v>3</v>
      </c>
      <c r="G751" s="3">
        <v>11.166666666666666</v>
      </c>
      <c r="H751" s="14">
        <v>1</v>
      </c>
      <c r="I751" s="3">
        <v>4.6500000000000004</v>
      </c>
      <c r="J751" s="3">
        <v>33.5</v>
      </c>
      <c r="K751" s="13">
        <v>12</v>
      </c>
      <c r="L751" s="13">
        <v>1</v>
      </c>
      <c r="M751" s="13">
        <v>2025</v>
      </c>
      <c r="N751" s="13">
        <v>1</v>
      </c>
      <c r="O751" s="13">
        <v>2025</v>
      </c>
    </row>
    <row r="752" spans="1:15" x14ac:dyDescent="0.35">
      <c r="A752" s="6" t="s">
        <v>71</v>
      </c>
      <c r="B752" s="12" t="s">
        <v>10</v>
      </c>
      <c r="C752" s="12" t="s">
        <v>245</v>
      </c>
      <c r="D752" s="3">
        <v>137.5</v>
      </c>
      <c r="E752" s="3">
        <v>3.8</v>
      </c>
      <c r="F752" s="13">
        <v>11</v>
      </c>
      <c r="G752" s="3">
        <v>12.5</v>
      </c>
      <c r="H752" s="14">
        <v>1</v>
      </c>
      <c r="I752" s="3">
        <v>4.6500000000000004</v>
      </c>
      <c r="J752" s="3">
        <v>137.5</v>
      </c>
      <c r="K752" s="13">
        <v>12</v>
      </c>
      <c r="L752" s="13">
        <v>1</v>
      </c>
      <c r="M752" s="13">
        <v>2025</v>
      </c>
      <c r="N752" s="13">
        <v>1</v>
      </c>
      <c r="O752" s="13">
        <v>2025</v>
      </c>
    </row>
    <row r="753" spans="1:15" x14ac:dyDescent="0.35">
      <c r="A753" s="6" t="s">
        <v>71</v>
      </c>
      <c r="B753" s="12" t="s">
        <v>10</v>
      </c>
      <c r="C753" s="12" t="s">
        <v>246</v>
      </c>
      <c r="D753" s="3">
        <v>81</v>
      </c>
      <c r="E753" s="3">
        <v>2.2400000000000002</v>
      </c>
      <c r="F753" s="13">
        <v>8</v>
      </c>
      <c r="G753" s="3">
        <v>10.125</v>
      </c>
      <c r="H753" s="14">
        <v>0.5</v>
      </c>
      <c r="I753" s="3">
        <v>2.33</v>
      </c>
      <c r="J753" s="3">
        <v>162</v>
      </c>
      <c r="K753" s="13">
        <v>12</v>
      </c>
      <c r="L753" s="13">
        <v>1</v>
      </c>
      <c r="M753" s="13">
        <v>2025</v>
      </c>
      <c r="N753" s="13">
        <v>1</v>
      </c>
      <c r="O753" s="13">
        <v>2025</v>
      </c>
    </row>
    <row r="754" spans="1:15" x14ac:dyDescent="0.35">
      <c r="A754" s="6" t="s">
        <v>71</v>
      </c>
      <c r="B754" s="12" t="s">
        <v>10</v>
      </c>
      <c r="C754" s="12" t="s">
        <v>247</v>
      </c>
      <c r="D754" s="3">
        <v>268.7</v>
      </c>
      <c r="E754" s="3">
        <v>7.42</v>
      </c>
      <c r="F754" s="13">
        <v>48</v>
      </c>
      <c r="G754" s="3">
        <v>5.5979166666666664</v>
      </c>
      <c r="H754" s="14">
        <v>1</v>
      </c>
      <c r="I754" s="3">
        <v>4.6500000000000004</v>
      </c>
      <c r="J754" s="3">
        <v>268.7</v>
      </c>
      <c r="K754" s="13">
        <v>12</v>
      </c>
      <c r="L754" s="13">
        <v>1</v>
      </c>
      <c r="M754" s="13">
        <v>2025</v>
      </c>
      <c r="N754" s="13">
        <v>1</v>
      </c>
      <c r="O754" s="13">
        <v>2025</v>
      </c>
    </row>
    <row r="755" spans="1:15" x14ac:dyDescent="0.35">
      <c r="A755" s="6" t="s">
        <v>71</v>
      </c>
      <c r="B755" s="12" t="s">
        <v>10</v>
      </c>
      <c r="C755" s="12" t="s">
        <v>248</v>
      </c>
      <c r="D755" s="3">
        <v>192.24</v>
      </c>
      <c r="E755" s="3">
        <v>5.31</v>
      </c>
      <c r="F755" s="13">
        <v>25</v>
      </c>
      <c r="G755" s="3">
        <v>7.6896000000000004</v>
      </c>
      <c r="H755" s="14">
        <v>1</v>
      </c>
      <c r="I755" s="3">
        <v>4.6500000000000004</v>
      </c>
      <c r="J755" s="3">
        <v>192.24</v>
      </c>
      <c r="K755" s="13">
        <v>12</v>
      </c>
      <c r="L755" s="13">
        <v>1</v>
      </c>
      <c r="M755" s="13">
        <v>2025</v>
      </c>
      <c r="N755" s="13">
        <v>1</v>
      </c>
      <c r="O755" s="13">
        <v>2025</v>
      </c>
    </row>
    <row r="756" spans="1:15" x14ac:dyDescent="0.35">
      <c r="A756" s="6" t="s">
        <v>71</v>
      </c>
      <c r="B756" s="12" t="s">
        <v>10</v>
      </c>
      <c r="C756" s="12" t="s">
        <v>249</v>
      </c>
      <c r="D756" s="3">
        <v>153.25</v>
      </c>
      <c r="E756" s="3">
        <v>4.2300000000000004</v>
      </c>
      <c r="F756" s="13">
        <v>20</v>
      </c>
      <c r="G756" s="3">
        <v>7.6624999999999996</v>
      </c>
      <c r="H756" s="14">
        <v>0.5</v>
      </c>
      <c r="I756" s="3">
        <v>2.33</v>
      </c>
      <c r="J756" s="3">
        <v>306.5</v>
      </c>
      <c r="K756" s="13">
        <v>12</v>
      </c>
      <c r="L756" s="13">
        <v>1</v>
      </c>
      <c r="M756" s="13">
        <v>2025</v>
      </c>
      <c r="N756" s="13">
        <v>1</v>
      </c>
      <c r="O756" s="13">
        <v>2025</v>
      </c>
    </row>
    <row r="757" spans="1:15" x14ac:dyDescent="0.35">
      <c r="A757" s="6" t="s">
        <v>71</v>
      </c>
      <c r="B757" s="12" t="s">
        <v>10</v>
      </c>
      <c r="C757" s="12" t="s">
        <v>250</v>
      </c>
      <c r="D757" s="3">
        <v>26</v>
      </c>
      <c r="E757" s="3">
        <v>0.72</v>
      </c>
      <c r="F757" s="13">
        <v>4</v>
      </c>
      <c r="G757" s="3">
        <v>6.5</v>
      </c>
      <c r="H757" s="14">
        <v>0.5</v>
      </c>
      <c r="I757" s="3">
        <v>2.33</v>
      </c>
      <c r="J757" s="3">
        <v>52</v>
      </c>
      <c r="K757" s="13">
        <v>12</v>
      </c>
      <c r="L757" s="13">
        <v>1</v>
      </c>
      <c r="M757" s="13">
        <v>2025</v>
      </c>
      <c r="N757" s="13">
        <v>1</v>
      </c>
      <c r="O757" s="13">
        <v>2025</v>
      </c>
    </row>
    <row r="758" spans="1:15" x14ac:dyDescent="0.35">
      <c r="A758" s="6" t="s">
        <v>71</v>
      </c>
      <c r="B758" s="12" t="s">
        <v>10</v>
      </c>
      <c r="C758" s="12" t="s">
        <v>251</v>
      </c>
      <c r="D758" s="3">
        <v>70.25</v>
      </c>
      <c r="E758" s="3">
        <v>1.94</v>
      </c>
      <c r="F758" s="13">
        <v>6</v>
      </c>
      <c r="G758" s="3">
        <v>11.708333333333334</v>
      </c>
      <c r="H758" s="14">
        <v>0.5</v>
      </c>
      <c r="I758" s="3">
        <v>2.33</v>
      </c>
      <c r="J758" s="3">
        <v>140.5</v>
      </c>
      <c r="K758" s="13">
        <v>12</v>
      </c>
      <c r="L758" s="13">
        <v>1</v>
      </c>
      <c r="M758" s="13">
        <v>2025</v>
      </c>
      <c r="N758" s="13">
        <v>1</v>
      </c>
      <c r="O758" s="13">
        <v>2025</v>
      </c>
    </row>
    <row r="759" spans="1:15" x14ac:dyDescent="0.35">
      <c r="A759" s="6" t="s">
        <v>71</v>
      </c>
      <c r="B759" s="12" t="s">
        <v>10</v>
      </c>
      <c r="C759" s="12" t="s">
        <v>252</v>
      </c>
      <c r="D759" s="3">
        <v>85.63</v>
      </c>
      <c r="E759" s="3">
        <v>2.37</v>
      </c>
      <c r="F759" s="13">
        <v>24</v>
      </c>
      <c r="G759" s="3">
        <v>3.5679166666666666</v>
      </c>
      <c r="H759" s="14">
        <v>1</v>
      </c>
      <c r="I759" s="3">
        <v>4.6500000000000004</v>
      </c>
      <c r="J759" s="3">
        <v>85.63</v>
      </c>
      <c r="K759" s="13">
        <v>12</v>
      </c>
      <c r="L759" s="13">
        <v>1</v>
      </c>
      <c r="M759" s="13">
        <v>2025</v>
      </c>
      <c r="N759" s="13">
        <v>1</v>
      </c>
      <c r="O759" s="13">
        <v>2025</v>
      </c>
    </row>
    <row r="760" spans="1:15" x14ac:dyDescent="0.35">
      <c r="A760" s="6" t="s">
        <v>71</v>
      </c>
      <c r="B760" s="12" t="s">
        <v>10</v>
      </c>
      <c r="C760" s="12" t="s">
        <v>253</v>
      </c>
      <c r="D760" s="3">
        <v>95</v>
      </c>
      <c r="E760" s="3">
        <v>2.62</v>
      </c>
      <c r="F760" s="13">
        <v>9</v>
      </c>
      <c r="G760" s="3">
        <v>10.555555555555555</v>
      </c>
      <c r="H760" s="14">
        <v>1</v>
      </c>
      <c r="I760" s="3">
        <v>4.6500000000000004</v>
      </c>
      <c r="J760" s="3">
        <v>95</v>
      </c>
      <c r="K760" s="13">
        <v>12</v>
      </c>
      <c r="L760" s="13">
        <v>1</v>
      </c>
      <c r="M760" s="13">
        <v>2025</v>
      </c>
      <c r="N760" s="13">
        <v>1</v>
      </c>
      <c r="O760" s="13">
        <v>2025</v>
      </c>
    </row>
    <row r="761" spans="1:15" x14ac:dyDescent="0.35">
      <c r="A761" s="6" t="s">
        <v>71</v>
      </c>
      <c r="B761" s="12" t="s">
        <v>26</v>
      </c>
      <c r="C761" s="12" t="s">
        <v>255</v>
      </c>
      <c r="D761" s="3">
        <v>1569.81</v>
      </c>
      <c r="E761" s="3">
        <v>43.36</v>
      </c>
      <c r="F761" s="13">
        <v>221</v>
      </c>
      <c r="G761" s="3">
        <v>7.1032126696832574</v>
      </c>
      <c r="H761" s="14">
        <v>11</v>
      </c>
      <c r="I761" s="3">
        <v>51.16</v>
      </c>
      <c r="J761" s="3">
        <v>142.71</v>
      </c>
      <c r="K761" s="13">
        <v>12</v>
      </c>
      <c r="L761" s="13">
        <v>1</v>
      </c>
      <c r="M761" s="13">
        <v>2025</v>
      </c>
      <c r="N761" s="13">
        <v>1</v>
      </c>
      <c r="O761" s="13">
        <v>2025</v>
      </c>
    </row>
    <row r="762" spans="1:15" x14ac:dyDescent="0.35">
      <c r="A762" s="6" t="s">
        <v>71</v>
      </c>
      <c r="B762" s="12" t="s">
        <v>28</v>
      </c>
      <c r="C762" s="12" t="s">
        <v>256</v>
      </c>
      <c r="D762" s="3">
        <v>648.19000000000005</v>
      </c>
      <c r="E762" s="3">
        <v>17.899999999999999</v>
      </c>
      <c r="F762" s="13">
        <v>199</v>
      </c>
      <c r="G762" s="3">
        <v>3.2572361809045227</v>
      </c>
      <c r="H762" s="14">
        <v>3</v>
      </c>
      <c r="I762" s="3">
        <v>13.95</v>
      </c>
      <c r="J762" s="3">
        <v>216.06333333333336</v>
      </c>
      <c r="K762" s="13">
        <v>12</v>
      </c>
      <c r="L762" s="13">
        <v>1</v>
      </c>
      <c r="M762" s="13">
        <v>2025</v>
      </c>
      <c r="N762" s="13">
        <v>1</v>
      </c>
      <c r="O762" s="13">
        <v>2025</v>
      </c>
    </row>
    <row r="763" spans="1:15" x14ac:dyDescent="0.35">
      <c r="A763" s="6" t="s">
        <v>71</v>
      </c>
      <c r="B763" s="12" t="s">
        <v>28</v>
      </c>
      <c r="C763" s="12" t="s">
        <v>257</v>
      </c>
      <c r="D763" s="3">
        <v>106.65</v>
      </c>
      <c r="E763" s="3">
        <v>2.95</v>
      </c>
      <c r="F763" s="13">
        <v>22</v>
      </c>
      <c r="G763" s="3">
        <v>4.8477272727272727</v>
      </c>
      <c r="H763" s="14">
        <v>0.5</v>
      </c>
      <c r="I763" s="3">
        <v>2.33</v>
      </c>
      <c r="J763" s="3">
        <v>213.3</v>
      </c>
      <c r="K763" s="13">
        <v>12</v>
      </c>
      <c r="L763" s="13">
        <v>1</v>
      </c>
      <c r="M763" s="13">
        <v>2025</v>
      </c>
      <c r="N763" s="13">
        <v>1</v>
      </c>
      <c r="O763" s="13">
        <v>2025</v>
      </c>
    </row>
    <row r="764" spans="1:15" x14ac:dyDescent="0.35">
      <c r="A764" s="6" t="s">
        <v>71</v>
      </c>
      <c r="B764" s="12" t="s">
        <v>28</v>
      </c>
      <c r="C764" s="12" t="s">
        <v>258</v>
      </c>
      <c r="D764" s="3">
        <v>482.08</v>
      </c>
      <c r="E764" s="3">
        <v>13.32</v>
      </c>
      <c r="F764" s="13">
        <v>230</v>
      </c>
      <c r="G764" s="3">
        <v>2.0960000000000001</v>
      </c>
      <c r="H764" s="14">
        <v>2</v>
      </c>
      <c r="I764" s="3">
        <v>9.3000000000000007</v>
      </c>
      <c r="J764" s="3">
        <v>241.04</v>
      </c>
      <c r="K764" s="13">
        <v>12</v>
      </c>
      <c r="L764" s="13">
        <v>1</v>
      </c>
      <c r="M764" s="13">
        <v>2025</v>
      </c>
      <c r="N764" s="13">
        <v>1</v>
      </c>
      <c r="O764" s="13">
        <v>2025</v>
      </c>
    </row>
    <row r="765" spans="1:15" x14ac:dyDescent="0.35">
      <c r="A765" s="6" t="s">
        <v>71</v>
      </c>
      <c r="B765" s="12" t="s">
        <v>28</v>
      </c>
      <c r="C765" s="12" t="s">
        <v>259</v>
      </c>
      <c r="D765" s="3">
        <v>63</v>
      </c>
      <c r="E765" s="3">
        <v>1.74</v>
      </c>
      <c r="F765" s="13">
        <v>43</v>
      </c>
      <c r="G765" s="3">
        <v>1.4651162790697674</v>
      </c>
      <c r="H765" s="14">
        <v>0.5</v>
      </c>
      <c r="I765" s="3">
        <v>2.33</v>
      </c>
      <c r="J765" s="3">
        <v>126</v>
      </c>
      <c r="K765" s="13">
        <v>12</v>
      </c>
      <c r="L765" s="13">
        <v>1</v>
      </c>
      <c r="M765" s="13">
        <v>2025</v>
      </c>
      <c r="N765" s="13">
        <v>1</v>
      </c>
      <c r="O765" s="13">
        <v>2025</v>
      </c>
    </row>
    <row r="766" spans="1:15" x14ac:dyDescent="0.35">
      <c r="A766" s="6" t="s">
        <v>71</v>
      </c>
      <c r="B766" s="12" t="s">
        <v>28</v>
      </c>
      <c r="C766" s="12" t="s">
        <v>260</v>
      </c>
      <c r="D766" s="3">
        <v>324.12</v>
      </c>
      <c r="E766" s="3">
        <v>8.9499999999999993</v>
      </c>
      <c r="F766" s="13">
        <v>154</v>
      </c>
      <c r="G766" s="3">
        <v>2.1046753246753247</v>
      </c>
      <c r="H766" s="14">
        <v>2</v>
      </c>
      <c r="I766" s="3">
        <v>9.3000000000000007</v>
      </c>
      <c r="J766" s="3">
        <v>162.06</v>
      </c>
      <c r="K766" s="13">
        <v>12</v>
      </c>
      <c r="L766" s="13">
        <v>1</v>
      </c>
      <c r="M766" s="13">
        <v>2025</v>
      </c>
      <c r="N766" s="13">
        <v>1</v>
      </c>
      <c r="O766" s="13">
        <v>2025</v>
      </c>
    </row>
    <row r="767" spans="1:15" x14ac:dyDescent="0.35">
      <c r="A767" s="6" t="s">
        <v>71</v>
      </c>
      <c r="B767" s="12" t="s">
        <v>26</v>
      </c>
      <c r="C767" s="12" t="s">
        <v>261</v>
      </c>
      <c r="D767" s="3">
        <v>1624.04</v>
      </c>
      <c r="E767" s="3">
        <v>44.86</v>
      </c>
      <c r="F767" s="13">
        <v>648</v>
      </c>
      <c r="G767" s="3">
        <v>2.5062345679012346</v>
      </c>
      <c r="H767" s="14">
        <v>8</v>
      </c>
      <c r="I767" s="3">
        <v>37.21</v>
      </c>
      <c r="J767" s="3">
        <v>203.005</v>
      </c>
      <c r="K767" s="13">
        <v>12</v>
      </c>
      <c r="L767" s="13">
        <v>1</v>
      </c>
      <c r="M767" s="13">
        <v>2025</v>
      </c>
      <c r="N767" s="13">
        <v>1</v>
      </c>
      <c r="O767" s="13">
        <v>2025</v>
      </c>
    </row>
    <row r="768" spans="1:15" x14ac:dyDescent="0.35">
      <c r="A768" s="6" t="s">
        <v>71</v>
      </c>
      <c r="B768" s="12" t="s">
        <v>26</v>
      </c>
      <c r="C768" s="12" t="s">
        <v>262</v>
      </c>
      <c r="D768" s="3">
        <v>3193.85</v>
      </c>
      <c r="E768" s="3">
        <v>88.22</v>
      </c>
      <c r="F768" s="13">
        <v>869</v>
      </c>
      <c r="G768" s="3">
        <v>3.6753164556962026</v>
      </c>
      <c r="H768" s="14">
        <v>19</v>
      </c>
      <c r="I768" s="3">
        <v>88.37</v>
      </c>
      <c r="J768" s="3">
        <v>168.09736842105264</v>
      </c>
      <c r="K768" s="13">
        <v>12</v>
      </c>
      <c r="L768" s="13">
        <v>1</v>
      </c>
      <c r="M768" s="13">
        <v>2025</v>
      </c>
      <c r="N768" s="13">
        <v>1</v>
      </c>
      <c r="O768" s="13">
        <v>2025</v>
      </c>
    </row>
    <row r="769" spans="1:15" x14ac:dyDescent="0.35">
      <c r="A769" s="6" t="s">
        <v>71</v>
      </c>
      <c r="B769" s="12" t="s">
        <v>39</v>
      </c>
      <c r="C769" s="12" t="s">
        <v>263</v>
      </c>
      <c r="D769" s="3">
        <v>138.94999999999999</v>
      </c>
      <c r="E769" s="3">
        <v>3.84</v>
      </c>
      <c r="F769" s="13">
        <v>106</v>
      </c>
      <c r="G769" s="3">
        <v>1.3108490566037734</v>
      </c>
      <c r="H769" s="14">
        <v>1</v>
      </c>
      <c r="I769" s="3">
        <v>4.6500000000000004</v>
      </c>
      <c r="J769" s="3">
        <v>138.94999999999999</v>
      </c>
      <c r="K769" s="13">
        <v>12</v>
      </c>
      <c r="L769" s="13">
        <v>1</v>
      </c>
      <c r="M769" s="13">
        <v>2025</v>
      </c>
      <c r="N769" s="13">
        <v>1</v>
      </c>
      <c r="O769" s="13">
        <v>2025</v>
      </c>
    </row>
    <row r="770" spans="1:15" x14ac:dyDescent="0.35">
      <c r="A770" s="6" t="s">
        <v>71</v>
      </c>
      <c r="B770" s="12" t="s">
        <v>39</v>
      </c>
      <c r="C770" s="12" t="s">
        <v>264</v>
      </c>
      <c r="D770" s="3">
        <v>119.95</v>
      </c>
      <c r="E770" s="3">
        <v>3.31</v>
      </c>
      <c r="F770" s="13">
        <v>125</v>
      </c>
      <c r="G770" s="3">
        <v>0.95960000000000001</v>
      </c>
      <c r="H770" s="14">
        <v>0.5</v>
      </c>
      <c r="I770" s="3">
        <v>2.33</v>
      </c>
      <c r="J770" s="3">
        <v>239.9</v>
      </c>
      <c r="K770" s="13">
        <v>12</v>
      </c>
      <c r="L770" s="13">
        <v>1</v>
      </c>
      <c r="M770" s="13">
        <v>2025</v>
      </c>
      <c r="N770" s="13">
        <v>1</v>
      </c>
      <c r="O770" s="13">
        <v>2025</v>
      </c>
    </row>
    <row r="771" spans="1:15" x14ac:dyDescent="0.35">
      <c r="A771" s="6" t="s">
        <v>71</v>
      </c>
      <c r="B771" s="12" t="s">
        <v>39</v>
      </c>
      <c r="C771" s="12" t="s">
        <v>265</v>
      </c>
      <c r="D771" s="3">
        <v>167.62</v>
      </c>
      <c r="E771" s="3">
        <v>4.63</v>
      </c>
      <c r="F771" s="13">
        <v>38</v>
      </c>
      <c r="G771" s="3">
        <v>4.4110526315789471</v>
      </c>
      <c r="H771" s="14">
        <v>1</v>
      </c>
      <c r="I771" s="3">
        <v>4.6500000000000004</v>
      </c>
      <c r="J771" s="3">
        <v>167.62</v>
      </c>
      <c r="K771" s="13">
        <v>12</v>
      </c>
      <c r="L771" s="13">
        <v>1</v>
      </c>
      <c r="M771" s="13">
        <v>2025</v>
      </c>
      <c r="N771" s="13">
        <v>1</v>
      </c>
      <c r="O771" s="13">
        <v>2025</v>
      </c>
    </row>
    <row r="772" spans="1:15" x14ac:dyDescent="0.35">
      <c r="A772" s="6" t="s">
        <v>71</v>
      </c>
      <c r="B772" s="12" t="s">
        <v>26</v>
      </c>
      <c r="C772" s="12" t="s">
        <v>266</v>
      </c>
      <c r="D772" s="3">
        <v>426.52</v>
      </c>
      <c r="E772" s="3">
        <v>11.78</v>
      </c>
      <c r="F772" s="13">
        <v>269</v>
      </c>
      <c r="G772" s="3">
        <v>1.5855762081784386</v>
      </c>
      <c r="H772" s="14">
        <v>2.5</v>
      </c>
      <c r="I772" s="3">
        <v>11.63</v>
      </c>
      <c r="J772" s="3">
        <v>170.608</v>
      </c>
      <c r="K772" s="13">
        <v>12</v>
      </c>
      <c r="L772" s="13">
        <v>1</v>
      </c>
      <c r="M772" s="13">
        <v>2025</v>
      </c>
      <c r="N772" s="13">
        <v>1</v>
      </c>
      <c r="O772" s="13">
        <v>2025</v>
      </c>
    </row>
    <row r="773" spans="1:15" x14ac:dyDescent="0.35">
      <c r="A773" s="6" t="s">
        <v>71</v>
      </c>
      <c r="B773" s="12" t="s">
        <v>26</v>
      </c>
      <c r="C773" s="12" t="s">
        <v>267</v>
      </c>
      <c r="D773" s="3">
        <v>3620.37</v>
      </c>
      <c r="E773" s="3">
        <v>100</v>
      </c>
      <c r="F773" s="13">
        <v>1138</v>
      </c>
      <c r="G773" s="3">
        <v>3.1813444639718802</v>
      </c>
      <c r="H773" s="14">
        <v>21.5</v>
      </c>
      <c r="I773" s="3">
        <v>100</v>
      </c>
      <c r="J773" s="3">
        <v>168.38930232558138</v>
      </c>
      <c r="K773" s="13">
        <v>12</v>
      </c>
      <c r="L773" s="13">
        <v>1</v>
      </c>
      <c r="M773" s="13">
        <v>2025</v>
      </c>
      <c r="N773" s="13">
        <v>1</v>
      </c>
      <c r="O773" s="13">
        <v>2025</v>
      </c>
    </row>
    <row r="774" spans="1:15" x14ac:dyDescent="0.35">
      <c r="A774" s="6" t="s">
        <v>72</v>
      </c>
      <c r="B774" s="12" t="s">
        <v>10</v>
      </c>
      <c r="C774" s="12" t="s">
        <v>240</v>
      </c>
      <c r="D774" s="3">
        <v>260.25</v>
      </c>
      <c r="E774" s="3">
        <v>6.67</v>
      </c>
      <c r="F774" s="13">
        <v>37</v>
      </c>
      <c r="G774" s="3">
        <v>7.0337837837837842</v>
      </c>
      <c r="H774" s="14">
        <v>1</v>
      </c>
      <c r="I774" s="3">
        <v>4.3499999999999996</v>
      </c>
      <c r="J774" s="3">
        <v>260.25</v>
      </c>
      <c r="K774" s="13">
        <v>5</v>
      </c>
      <c r="L774" s="13">
        <v>1</v>
      </c>
      <c r="M774" s="13">
        <v>2025</v>
      </c>
      <c r="N774" s="13">
        <v>1</v>
      </c>
      <c r="O774" s="13">
        <v>2025</v>
      </c>
    </row>
    <row r="775" spans="1:15" x14ac:dyDescent="0.35">
      <c r="A775" s="6" t="s">
        <v>72</v>
      </c>
      <c r="B775" s="12" t="s">
        <v>10</v>
      </c>
      <c r="C775" s="12" t="s">
        <v>241</v>
      </c>
      <c r="D775" s="3">
        <v>186.11</v>
      </c>
      <c r="E775" s="3">
        <v>4.7699999999999996</v>
      </c>
      <c r="F775" s="13">
        <v>25</v>
      </c>
      <c r="G775" s="3">
        <v>7.4444000000000008</v>
      </c>
      <c r="H775" s="14">
        <v>1</v>
      </c>
      <c r="I775" s="3">
        <v>4.3499999999999996</v>
      </c>
      <c r="J775" s="3">
        <v>186.11</v>
      </c>
      <c r="K775" s="13">
        <v>5</v>
      </c>
      <c r="L775" s="13">
        <v>1</v>
      </c>
      <c r="M775" s="13">
        <v>2025</v>
      </c>
      <c r="N775" s="13">
        <v>1</v>
      </c>
      <c r="O775" s="13">
        <v>2025</v>
      </c>
    </row>
    <row r="776" spans="1:15" x14ac:dyDescent="0.35">
      <c r="A776" s="6" t="s">
        <v>72</v>
      </c>
      <c r="B776" s="12" t="s">
        <v>10</v>
      </c>
      <c r="C776" s="12" t="s">
        <v>242</v>
      </c>
      <c r="D776" s="3">
        <v>24.86</v>
      </c>
      <c r="E776" s="3">
        <v>0.64</v>
      </c>
      <c r="F776" s="13">
        <v>4</v>
      </c>
      <c r="G776" s="3">
        <v>6.2149999999999999</v>
      </c>
      <c r="H776" s="14">
        <v>0.5</v>
      </c>
      <c r="I776" s="3">
        <v>2.17</v>
      </c>
      <c r="J776" s="3">
        <v>49.72</v>
      </c>
      <c r="K776" s="13">
        <v>5</v>
      </c>
      <c r="L776" s="13">
        <v>1</v>
      </c>
      <c r="M776" s="13">
        <v>2025</v>
      </c>
      <c r="N776" s="13">
        <v>1</v>
      </c>
      <c r="O776" s="13">
        <v>2025</v>
      </c>
    </row>
    <row r="777" spans="1:15" x14ac:dyDescent="0.35">
      <c r="A777" s="6" t="s">
        <v>72</v>
      </c>
      <c r="B777" s="12" t="s">
        <v>10</v>
      </c>
      <c r="C777" s="12" t="s">
        <v>243</v>
      </c>
      <c r="D777" s="3">
        <v>107.5</v>
      </c>
      <c r="E777" s="3">
        <v>2.76</v>
      </c>
      <c r="F777" s="13">
        <v>16</v>
      </c>
      <c r="G777" s="3">
        <v>6.71875</v>
      </c>
      <c r="H777" s="14">
        <v>0.5</v>
      </c>
      <c r="I777" s="3">
        <v>2.17</v>
      </c>
      <c r="J777" s="3">
        <v>215</v>
      </c>
      <c r="K777" s="13">
        <v>5</v>
      </c>
      <c r="L777" s="13">
        <v>1</v>
      </c>
      <c r="M777" s="13">
        <v>2025</v>
      </c>
      <c r="N777" s="13">
        <v>1</v>
      </c>
      <c r="O777" s="13">
        <v>2025</v>
      </c>
    </row>
    <row r="778" spans="1:15" x14ac:dyDescent="0.35">
      <c r="A778" s="6" t="s">
        <v>72</v>
      </c>
      <c r="B778" s="12" t="s">
        <v>10</v>
      </c>
      <c r="C778" s="12" t="s">
        <v>244</v>
      </c>
      <c r="D778" s="3">
        <v>95.5</v>
      </c>
      <c r="E778" s="3">
        <v>2.4500000000000002</v>
      </c>
      <c r="F778" s="13">
        <v>9</v>
      </c>
      <c r="G778" s="3">
        <v>10.611111111111111</v>
      </c>
      <c r="H778" s="14">
        <v>1</v>
      </c>
      <c r="I778" s="3">
        <v>4.3499999999999996</v>
      </c>
      <c r="J778" s="3">
        <v>95.5</v>
      </c>
      <c r="K778" s="13">
        <v>5</v>
      </c>
      <c r="L778" s="13">
        <v>1</v>
      </c>
      <c r="M778" s="13">
        <v>2025</v>
      </c>
      <c r="N778" s="13">
        <v>1</v>
      </c>
      <c r="O778" s="13">
        <v>2025</v>
      </c>
    </row>
    <row r="779" spans="1:15" x14ac:dyDescent="0.35">
      <c r="A779" s="6" t="s">
        <v>72</v>
      </c>
      <c r="B779" s="12" t="s">
        <v>10</v>
      </c>
      <c r="C779" s="12" t="s">
        <v>245</v>
      </c>
      <c r="D779" s="3">
        <v>88.12</v>
      </c>
      <c r="E779" s="3">
        <v>2.2599999999999998</v>
      </c>
      <c r="F779" s="13">
        <v>7</v>
      </c>
      <c r="G779" s="3">
        <v>12.588571428571429</v>
      </c>
      <c r="H779" s="14">
        <v>1</v>
      </c>
      <c r="I779" s="3">
        <v>4.3499999999999996</v>
      </c>
      <c r="J779" s="3">
        <v>88.12</v>
      </c>
      <c r="K779" s="13">
        <v>5</v>
      </c>
      <c r="L779" s="13">
        <v>1</v>
      </c>
      <c r="M779" s="13">
        <v>2025</v>
      </c>
      <c r="N779" s="13">
        <v>1</v>
      </c>
      <c r="O779" s="13">
        <v>2025</v>
      </c>
    </row>
    <row r="780" spans="1:15" x14ac:dyDescent="0.35">
      <c r="A780" s="6" t="s">
        <v>72</v>
      </c>
      <c r="B780" s="12" t="s">
        <v>10</v>
      </c>
      <c r="C780" s="12" t="s">
        <v>246</v>
      </c>
      <c r="D780" s="3">
        <v>62.56</v>
      </c>
      <c r="E780" s="3">
        <v>1.6</v>
      </c>
      <c r="F780" s="13">
        <v>8</v>
      </c>
      <c r="G780" s="3">
        <v>7.82</v>
      </c>
      <c r="H780" s="14">
        <v>1</v>
      </c>
      <c r="I780" s="3">
        <v>4.3499999999999996</v>
      </c>
      <c r="J780" s="3">
        <v>62.56</v>
      </c>
      <c r="K780" s="13">
        <v>5</v>
      </c>
      <c r="L780" s="13">
        <v>1</v>
      </c>
      <c r="M780" s="13">
        <v>2025</v>
      </c>
      <c r="N780" s="13">
        <v>1</v>
      </c>
      <c r="O780" s="13">
        <v>2025</v>
      </c>
    </row>
    <row r="781" spans="1:15" x14ac:dyDescent="0.35">
      <c r="A781" s="6" t="s">
        <v>72</v>
      </c>
      <c r="B781" s="12" t="s">
        <v>10</v>
      </c>
      <c r="C781" s="12" t="s">
        <v>247</v>
      </c>
      <c r="D781" s="3">
        <v>204.08</v>
      </c>
      <c r="E781" s="3">
        <v>5.23</v>
      </c>
      <c r="F781" s="13">
        <v>37</v>
      </c>
      <c r="G781" s="3">
        <v>5.5156756756756762</v>
      </c>
      <c r="H781" s="14">
        <v>1.5</v>
      </c>
      <c r="I781" s="3">
        <v>6.52</v>
      </c>
      <c r="J781" s="3">
        <v>136.05333333333334</v>
      </c>
      <c r="K781" s="13">
        <v>5</v>
      </c>
      <c r="L781" s="13">
        <v>1</v>
      </c>
      <c r="M781" s="13">
        <v>2025</v>
      </c>
      <c r="N781" s="13">
        <v>1</v>
      </c>
      <c r="O781" s="13">
        <v>2025</v>
      </c>
    </row>
    <row r="782" spans="1:15" x14ac:dyDescent="0.35">
      <c r="A782" s="6" t="s">
        <v>72</v>
      </c>
      <c r="B782" s="12" t="s">
        <v>10</v>
      </c>
      <c r="C782" s="12" t="s">
        <v>248</v>
      </c>
      <c r="D782" s="3">
        <v>279.75</v>
      </c>
      <c r="E782" s="3">
        <v>7.17</v>
      </c>
      <c r="F782" s="13">
        <v>30</v>
      </c>
      <c r="G782" s="3">
        <v>9.3249999999999993</v>
      </c>
      <c r="H782" s="14">
        <v>1</v>
      </c>
      <c r="I782" s="3">
        <v>4.3499999999999996</v>
      </c>
      <c r="J782" s="3">
        <v>279.75</v>
      </c>
      <c r="K782" s="13">
        <v>5</v>
      </c>
      <c r="L782" s="13">
        <v>1</v>
      </c>
      <c r="M782" s="13">
        <v>2025</v>
      </c>
      <c r="N782" s="13">
        <v>1</v>
      </c>
      <c r="O782" s="13">
        <v>2025</v>
      </c>
    </row>
    <row r="783" spans="1:15" x14ac:dyDescent="0.35">
      <c r="A783" s="6" t="s">
        <v>72</v>
      </c>
      <c r="B783" s="12" t="s">
        <v>10</v>
      </c>
      <c r="C783" s="12" t="s">
        <v>249</v>
      </c>
      <c r="D783" s="3">
        <v>80.25</v>
      </c>
      <c r="E783" s="3">
        <v>2.06</v>
      </c>
      <c r="F783" s="13">
        <v>13</v>
      </c>
      <c r="G783" s="3">
        <v>6.1730769230769234</v>
      </c>
      <c r="H783" s="14">
        <v>0.5</v>
      </c>
      <c r="I783" s="3">
        <v>2.17</v>
      </c>
      <c r="J783" s="3">
        <v>160.5</v>
      </c>
      <c r="K783" s="13">
        <v>5</v>
      </c>
      <c r="L783" s="13">
        <v>1</v>
      </c>
      <c r="M783" s="13">
        <v>2025</v>
      </c>
      <c r="N783" s="13">
        <v>1</v>
      </c>
      <c r="O783" s="13">
        <v>2025</v>
      </c>
    </row>
    <row r="784" spans="1:15" x14ac:dyDescent="0.35">
      <c r="A784" s="6" t="s">
        <v>72</v>
      </c>
      <c r="B784" s="12" t="s">
        <v>10</v>
      </c>
      <c r="C784" s="12" t="s">
        <v>250</v>
      </c>
      <c r="D784" s="3">
        <v>45</v>
      </c>
      <c r="E784" s="3">
        <v>1.1499999999999999</v>
      </c>
      <c r="F784" s="13">
        <v>5</v>
      </c>
      <c r="G784" s="3">
        <v>9</v>
      </c>
      <c r="H784" s="14">
        <v>0.5</v>
      </c>
      <c r="I784" s="3">
        <v>2.17</v>
      </c>
      <c r="J784" s="3">
        <v>90</v>
      </c>
      <c r="K784" s="13">
        <v>5</v>
      </c>
      <c r="L784" s="13">
        <v>1</v>
      </c>
      <c r="M784" s="13">
        <v>2025</v>
      </c>
      <c r="N784" s="13">
        <v>1</v>
      </c>
      <c r="O784" s="13">
        <v>2025</v>
      </c>
    </row>
    <row r="785" spans="1:15" x14ac:dyDescent="0.35">
      <c r="A785" s="6" t="s">
        <v>72</v>
      </c>
      <c r="B785" s="12" t="s">
        <v>10</v>
      </c>
      <c r="C785" s="12" t="s">
        <v>251</v>
      </c>
      <c r="D785" s="3">
        <v>59</v>
      </c>
      <c r="E785" s="3">
        <v>1.51</v>
      </c>
      <c r="F785" s="13">
        <v>5</v>
      </c>
      <c r="G785" s="3">
        <v>11.8</v>
      </c>
      <c r="H785" s="14">
        <v>0.5</v>
      </c>
      <c r="I785" s="3">
        <v>2.17</v>
      </c>
      <c r="J785" s="3">
        <v>118</v>
      </c>
      <c r="K785" s="13">
        <v>5</v>
      </c>
      <c r="L785" s="13">
        <v>1</v>
      </c>
      <c r="M785" s="13">
        <v>2025</v>
      </c>
      <c r="N785" s="13">
        <v>1</v>
      </c>
      <c r="O785" s="13">
        <v>2025</v>
      </c>
    </row>
    <row r="786" spans="1:15" x14ac:dyDescent="0.35">
      <c r="A786" s="6" t="s">
        <v>72</v>
      </c>
      <c r="B786" s="12" t="s">
        <v>10</v>
      </c>
      <c r="C786" s="12" t="s">
        <v>252</v>
      </c>
      <c r="D786" s="3">
        <v>101.5</v>
      </c>
      <c r="E786" s="3">
        <v>2.6</v>
      </c>
      <c r="F786" s="13">
        <v>27</v>
      </c>
      <c r="G786" s="3">
        <v>3.7592592592592591</v>
      </c>
      <c r="H786" s="14">
        <v>1</v>
      </c>
      <c r="I786" s="3">
        <v>4.3499999999999996</v>
      </c>
      <c r="J786" s="3">
        <v>101.5</v>
      </c>
      <c r="K786" s="13">
        <v>5</v>
      </c>
      <c r="L786" s="13">
        <v>1</v>
      </c>
      <c r="M786" s="13">
        <v>2025</v>
      </c>
      <c r="N786" s="13">
        <v>1</v>
      </c>
      <c r="O786" s="13">
        <v>2025</v>
      </c>
    </row>
    <row r="787" spans="1:15" x14ac:dyDescent="0.35">
      <c r="A787" s="6" t="s">
        <v>72</v>
      </c>
      <c r="B787" s="12" t="s">
        <v>10</v>
      </c>
      <c r="C787" s="12" t="s">
        <v>253</v>
      </c>
      <c r="D787" s="3">
        <v>17.399999999999999</v>
      </c>
      <c r="E787" s="3">
        <v>0.45</v>
      </c>
      <c r="F787" s="13">
        <v>3</v>
      </c>
      <c r="G787" s="3">
        <v>5.8</v>
      </c>
      <c r="H787" s="14">
        <v>0.5</v>
      </c>
      <c r="I787" s="3">
        <v>2.17</v>
      </c>
      <c r="J787" s="3">
        <v>34.799999999999997</v>
      </c>
      <c r="K787" s="13">
        <v>5</v>
      </c>
      <c r="L787" s="13">
        <v>1</v>
      </c>
      <c r="M787" s="13">
        <v>2025</v>
      </c>
      <c r="N787" s="13">
        <v>1</v>
      </c>
      <c r="O787" s="13">
        <v>2025</v>
      </c>
    </row>
    <row r="788" spans="1:15" x14ac:dyDescent="0.35">
      <c r="A788" s="6" t="s">
        <v>72</v>
      </c>
      <c r="B788" s="12" t="s">
        <v>26</v>
      </c>
      <c r="C788" s="12" t="s">
        <v>255</v>
      </c>
      <c r="D788" s="3">
        <v>1611.88</v>
      </c>
      <c r="E788" s="3">
        <v>41.31</v>
      </c>
      <c r="F788" s="13">
        <v>226</v>
      </c>
      <c r="G788" s="3">
        <v>7.1322123893805314</v>
      </c>
      <c r="H788" s="14">
        <v>11.5</v>
      </c>
      <c r="I788" s="3">
        <v>50</v>
      </c>
      <c r="J788" s="3">
        <v>140.16347826086957</v>
      </c>
      <c r="K788" s="13">
        <v>5</v>
      </c>
      <c r="L788" s="13">
        <v>1</v>
      </c>
      <c r="M788" s="13">
        <v>2025</v>
      </c>
      <c r="N788" s="13">
        <v>1</v>
      </c>
      <c r="O788" s="13">
        <v>2025</v>
      </c>
    </row>
    <row r="789" spans="1:15" x14ac:dyDescent="0.35">
      <c r="A789" s="6" t="s">
        <v>72</v>
      </c>
      <c r="B789" s="12" t="s">
        <v>28</v>
      </c>
      <c r="C789" s="12" t="s">
        <v>256</v>
      </c>
      <c r="D789" s="3">
        <v>670.33</v>
      </c>
      <c r="E789" s="3">
        <v>17.18</v>
      </c>
      <c r="F789" s="13">
        <v>218</v>
      </c>
      <c r="G789" s="3">
        <v>3.0749082568807342</v>
      </c>
      <c r="H789" s="14">
        <v>3</v>
      </c>
      <c r="I789" s="3">
        <v>13.04</v>
      </c>
      <c r="J789" s="3">
        <v>223.44333333333336</v>
      </c>
      <c r="K789" s="13">
        <v>5</v>
      </c>
      <c r="L789" s="13">
        <v>1</v>
      </c>
      <c r="M789" s="13">
        <v>2025</v>
      </c>
      <c r="N789" s="13">
        <v>1</v>
      </c>
      <c r="O789" s="13">
        <v>2025</v>
      </c>
    </row>
    <row r="790" spans="1:15" x14ac:dyDescent="0.35">
      <c r="A790" s="6" t="s">
        <v>72</v>
      </c>
      <c r="B790" s="12" t="s">
        <v>28</v>
      </c>
      <c r="C790" s="12" t="s">
        <v>257</v>
      </c>
      <c r="D790" s="3">
        <v>41.4</v>
      </c>
      <c r="E790" s="3">
        <v>1.06</v>
      </c>
      <c r="F790" s="13">
        <v>14</v>
      </c>
      <c r="G790" s="3">
        <v>2.9571428571428569</v>
      </c>
      <c r="H790" s="14">
        <v>0.5</v>
      </c>
      <c r="I790" s="3">
        <v>2.17</v>
      </c>
      <c r="J790" s="3">
        <v>82.8</v>
      </c>
      <c r="K790" s="13">
        <v>5</v>
      </c>
      <c r="L790" s="13">
        <v>1</v>
      </c>
      <c r="M790" s="13">
        <v>2025</v>
      </c>
      <c r="N790" s="13">
        <v>1</v>
      </c>
      <c r="O790" s="13">
        <v>2025</v>
      </c>
    </row>
    <row r="791" spans="1:15" x14ac:dyDescent="0.35">
      <c r="A791" s="6" t="s">
        <v>72</v>
      </c>
      <c r="B791" s="12" t="s">
        <v>28</v>
      </c>
      <c r="C791" s="12" t="s">
        <v>258</v>
      </c>
      <c r="D791" s="3">
        <v>524.82000000000005</v>
      </c>
      <c r="E791" s="3">
        <v>13.45</v>
      </c>
      <c r="F791" s="13">
        <v>241</v>
      </c>
      <c r="G791" s="3">
        <v>2.1776763485477182</v>
      </c>
      <c r="H791" s="14">
        <v>2</v>
      </c>
      <c r="I791" s="3">
        <v>8.6999999999999993</v>
      </c>
      <c r="J791" s="3">
        <v>262.41000000000003</v>
      </c>
      <c r="K791" s="13">
        <v>5</v>
      </c>
      <c r="L791" s="13">
        <v>1</v>
      </c>
      <c r="M791" s="13">
        <v>2025</v>
      </c>
      <c r="N791" s="13">
        <v>1</v>
      </c>
      <c r="O791" s="13">
        <v>2025</v>
      </c>
    </row>
    <row r="792" spans="1:15" x14ac:dyDescent="0.35">
      <c r="A792" s="6" t="s">
        <v>72</v>
      </c>
      <c r="B792" s="12" t="s">
        <v>28</v>
      </c>
      <c r="C792" s="12" t="s">
        <v>259</v>
      </c>
      <c r="D792" s="3">
        <v>75.36</v>
      </c>
      <c r="E792" s="3">
        <v>1.93</v>
      </c>
      <c r="F792" s="13">
        <v>63</v>
      </c>
      <c r="G792" s="3">
        <v>1.1961904761904762</v>
      </c>
      <c r="H792" s="14">
        <v>0.5</v>
      </c>
      <c r="I792" s="3">
        <v>2.17</v>
      </c>
      <c r="J792" s="3">
        <v>150.72</v>
      </c>
      <c r="K792" s="13">
        <v>5</v>
      </c>
      <c r="L792" s="13">
        <v>1</v>
      </c>
      <c r="M792" s="13">
        <v>2025</v>
      </c>
      <c r="N792" s="13">
        <v>1</v>
      </c>
      <c r="O792" s="13">
        <v>2025</v>
      </c>
    </row>
    <row r="793" spans="1:15" x14ac:dyDescent="0.35">
      <c r="A793" s="6" t="s">
        <v>72</v>
      </c>
      <c r="B793" s="12" t="s">
        <v>28</v>
      </c>
      <c r="C793" s="12" t="s">
        <v>260</v>
      </c>
      <c r="D793" s="3">
        <v>290.64</v>
      </c>
      <c r="E793" s="3">
        <v>7.45</v>
      </c>
      <c r="F793" s="13">
        <v>145</v>
      </c>
      <c r="G793" s="3">
        <v>2.0044137931034482</v>
      </c>
      <c r="H793" s="14">
        <v>2</v>
      </c>
      <c r="I793" s="3">
        <v>8.6999999999999993</v>
      </c>
      <c r="J793" s="3">
        <v>145.32</v>
      </c>
      <c r="K793" s="13">
        <v>5</v>
      </c>
      <c r="L793" s="13">
        <v>1</v>
      </c>
      <c r="M793" s="13">
        <v>2025</v>
      </c>
      <c r="N793" s="13">
        <v>1</v>
      </c>
      <c r="O793" s="13">
        <v>2025</v>
      </c>
    </row>
    <row r="794" spans="1:15" x14ac:dyDescent="0.35">
      <c r="A794" s="6" t="s">
        <v>72</v>
      </c>
      <c r="B794" s="12" t="s">
        <v>26</v>
      </c>
      <c r="C794" s="12" t="s">
        <v>261</v>
      </c>
      <c r="D794" s="3">
        <v>1602.55</v>
      </c>
      <c r="E794" s="3">
        <v>41.07</v>
      </c>
      <c r="F794" s="13">
        <v>681</v>
      </c>
      <c r="G794" s="3">
        <v>2.3532305433186491</v>
      </c>
      <c r="H794" s="14">
        <v>8</v>
      </c>
      <c r="I794" s="3">
        <v>34.78</v>
      </c>
      <c r="J794" s="3">
        <v>200.31874999999999</v>
      </c>
      <c r="K794" s="13">
        <v>5</v>
      </c>
      <c r="L794" s="13">
        <v>1</v>
      </c>
      <c r="M794" s="13">
        <v>2025</v>
      </c>
      <c r="N794" s="13">
        <v>1</v>
      </c>
      <c r="O794" s="13">
        <v>2025</v>
      </c>
    </row>
    <row r="795" spans="1:15" x14ac:dyDescent="0.35">
      <c r="A795" s="6" t="s">
        <v>72</v>
      </c>
      <c r="B795" s="12" t="s">
        <v>26</v>
      </c>
      <c r="C795" s="12" t="s">
        <v>262</v>
      </c>
      <c r="D795" s="3">
        <v>3214.43</v>
      </c>
      <c r="E795" s="3">
        <v>82.38</v>
      </c>
      <c r="F795" s="13">
        <v>907</v>
      </c>
      <c r="G795" s="3">
        <v>3.544024255788313</v>
      </c>
      <c r="H795" s="14">
        <v>19.5</v>
      </c>
      <c r="I795" s="3">
        <v>84.78</v>
      </c>
      <c r="J795" s="3">
        <v>164.8425641025641</v>
      </c>
      <c r="K795" s="13">
        <v>5</v>
      </c>
      <c r="L795" s="13">
        <v>1</v>
      </c>
      <c r="M795" s="13">
        <v>2025</v>
      </c>
      <c r="N795" s="13">
        <v>1</v>
      </c>
      <c r="O795" s="13">
        <v>2025</v>
      </c>
    </row>
    <row r="796" spans="1:15" x14ac:dyDescent="0.35">
      <c r="A796" s="6" t="s">
        <v>72</v>
      </c>
      <c r="B796" s="12" t="s">
        <v>39</v>
      </c>
      <c r="C796" s="12" t="s">
        <v>263</v>
      </c>
      <c r="D796" s="3">
        <v>423.01</v>
      </c>
      <c r="E796" s="3">
        <v>10.84</v>
      </c>
      <c r="F796" s="13">
        <v>329</v>
      </c>
      <c r="G796" s="3">
        <v>1.2857446808510637</v>
      </c>
      <c r="H796" s="14">
        <v>1</v>
      </c>
      <c r="I796" s="3">
        <v>4.3499999999999996</v>
      </c>
      <c r="J796" s="3">
        <v>423.01</v>
      </c>
      <c r="K796" s="13">
        <v>5</v>
      </c>
      <c r="L796" s="13">
        <v>1</v>
      </c>
      <c r="M796" s="13">
        <v>2025</v>
      </c>
      <c r="N796" s="13">
        <v>1</v>
      </c>
      <c r="O796" s="13">
        <v>2025</v>
      </c>
    </row>
    <row r="797" spans="1:15" x14ac:dyDescent="0.35">
      <c r="A797" s="6" t="s">
        <v>72</v>
      </c>
      <c r="B797" s="12" t="s">
        <v>39</v>
      </c>
      <c r="C797" s="12" t="s">
        <v>264</v>
      </c>
      <c r="D797" s="3">
        <v>68.12</v>
      </c>
      <c r="E797" s="3">
        <v>1.75</v>
      </c>
      <c r="F797" s="13">
        <v>88</v>
      </c>
      <c r="G797" s="3">
        <v>0.77409090909090916</v>
      </c>
      <c r="H797" s="14">
        <v>0.5</v>
      </c>
      <c r="I797" s="3">
        <v>2.17</v>
      </c>
      <c r="J797" s="3">
        <v>136.24</v>
      </c>
      <c r="K797" s="13">
        <v>5</v>
      </c>
      <c r="L797" s="13">
        <v>1</v>
      </c>
      <c r="M797" s="13">
        <v>2025</v>
      </c>
      <c r="N797" s="13">
        <v>1</v>
      </c>
      <c r="O797" s="13">
        <v>2025</v>
      </c>
    </row>
    <row r="798" spans="1:15" x14ac:dyDescent="0.35">
      <c r="A798" s="6" t="s">
        <v>72</v>
      </c>
      <c r="B798" s="12" t="s">
        <v>39</v>
      </c>
      <c r="C798" s="12" t="s">
        <v>265</v>
      </c>
      <c r="D798" s="3">
        <v>196.35</v>
      </c>
      <c r="E798" s="3">
        <v>5.03</v>
      </c>
      <c r="F798" s="13">
        <v>76</v>
      </c>
      <c r="G798" s="3">
        <v>2.5835526315789474</v>
      </c>
      <c r="H798" s="14">
        <v>2</v>
      </c>
      <c r="I798" s="3">
        <v>8.6999999999999993</v>
      </c>
      <c r="J798" s="3">
        <v>98.174999999999997</v>
      </c>
      <c r="K798" s="13">
        <v>5</v>
      </c>
      <c r="L798" s="13">
        <v>1</v>
      </c>
      <c r="M798" s="13">
        <v>2025</v>
      </c>
      <c r="N798" s="13">
        <v>1</v>
      </c>
      <c r="O798" s="13">
        <v>2025</v>
      </c>
    </row>
    <row r="799" spans="1:15" x14ac:dyDescent="0.35">
      <c r="A799" s="6" t="s">
        <v>72</v>
      </c>
      <c r="B799" s="12" t="s">
        <v>26</v>
      </c>
      <c r="C799" s="12" t="s">
        <v>266</v>
      </c>
      <c r="D799" s="3">
        <v>687.48</v>
      </c>
      <c r="E799" s="3">
        <v>17.62</v>
      </c>
      <c r="F799" s="13">
        <v>493</v>
      </c>
      <c r="G799" s="3">
        <v>1.3944827586206896</v>
      </c>
      <c r="H799" s="14">
        <v>3.5</v>
      </c>
      <c r="I799" s="3">
        <v>15.22</v>
      </c>
      <c r="J799" s="3">
        <v>196.42285714285714</v>
      </c>
      <c r="K799" s="13">
        <v>5</v>
      </c>
      <c r="L799" s="13">
        <v>1</v>
      </c>
      <c r="M799" s="13">
        <v>2025</v>
      </c>
      <c r="N799" s="13">
        <v>1</v>
      </c>
      <c r="O799" s="13">
        <v>2025</v>
      </c>
    </row>
    <row r="800" spans="1:15" x14ac:dyDescent="0.35">
      <c r="A800" s="6" t="s">
        <v>72</v>
      </c>
      <c r="B800" s="12" t="s">
        <v>26</v>
      </c>
      <c r="C800" s="12" t="s">
        <v>267</v>
      </c>
      <c r="D800" s="3">
        <v>3901.91</v>
      </c>
      <c r="E800" s="3">
        <v>100</v>
      </c>
      <c r="F800" s="13">
        <v>1400</v>
      </c>
      <c r="G800" s="3">
        <v>2.7870785714285713</v>
      </c>
      <c r="H800" s="14">
        <v>23</v>
      </c>
      <c r="I800" s="3">
        <v>100</v>
      </c>
      <c r="J800" s="3">
        <v>169.64826086956521</v>
      </c>
      <c r="K800" s="13">
        <v>5</v>
      </c>
      <c r="L800" s="13">
        <v>1</v>
      </c>
      <c r="M800" s="13">
        <v>2025</v>
      </c>
      <c r="N800" s="13">
        <v>1</v>
      </c>
      <c r="O800" s="13">
        <v>2025</v>
      </c>
    </row>
    <row r="801" spans="1:15" x14ac:dyDescent="0.35">
      <c r="A801" s="6" t="s">
        <v>73</v>
      </c>
      <c r="B801" s="12" t="s">
        <v>10</v>
      </c>
      <c r="C801" s="12" t="s">
        <v>240</v>
      </c>
      <c r="D801" s="3">
        <v>364.1</v>
      </c>
      <c r="E801" s="3">
        <v>8.61</v>
      </c>
      <c r="F801" s="13">
        <v>56</v>
      </c>
      <c r="G801" s="3">
        <v>6.5017857142857149</v>
      </c>
      <c r="H801" s="14">
        <v>1</v>
      </c>
      <c r="I801" s="3">
        <v>4.3499999999999996</v>
      </c>
      <c r="J801" s="3">
        <v>364.1</v>
      </c>
      <c r="K801" s="13">
        <v>29</v>
      </c>
      <c r="L801" s="13">
        <v>12</v>
      </c>
      <c r="M801" s="13">
        <v>2024</v>
      </c>
      <c r="N801" s="13">
        <v>1</v>
      </c>
      <c r="O801" s="13">
        <v>2025</v>
      </c>
    </row>
    <row r="802" spans="1:15" x14ac:dyDescent="0.35">
      <c r="A802" s="6" t="s">
        <v>73</v>
      </c>
      <c r="B802" s="12" t="s">
        <v>10</v>
      </c>
      <c r="C802" s="12" t="s">
        <v>241</v>
      </c>
      <c r="D802" s="3">
        <v>193.51</v>
      </c>
      <c r="E802" s="3">
        <v>4.58</v>
      </c>
      <c r="F802" s="13">
        <v>22</v>
      </c>
      <c r="G802" s="3">
        <v>8.79590909090909</v>
      </c>
      <c r="H802" s="14">
        <v>1</v>
      </c>
      <c r="I802" s="3">
        <v>4.3499999999999996</v>
      </c>
      <c r="J802" s="3">
        <v>193.51</v>
      </c>
      <c r="K802" s="13">
        <v>29</v>
      </c>
      <c r="L802" s="13">
        <v>12</v>
      </c>
      <c r="M802" s="13">
        <v>2024</v>
      </c>
      <c r="N802" s="13">
        <v>1</v>
      </c>
      <c r="O802" s="13">
        <v>2025</v>
      </c>
    </row>
    <row r="803" spans="1:15" x14ac:dyDescent="0.35">
      <c r="A803" s="6" t="s">
        <v>73</v>
      </c>
      <c r="B803" s="12" t="s">
        <v>10</v>
      </c>
      <c r="C803" s="12" t="s">
        <v>242</v>
      </c>
      <c r="D803" s="3">
        <v>41.75</v>
      </c>
      <c r="E803" s="3">
        <v>0.99</v>
      </c>
      <c r="F803" s="13">
        <v>7</v>
      </c>
      <c r="G803" s="3">
        <v>5.9642857142857144</v>
      </c>
      <c r="H803" s="14">
        <v>0.5</v>
      </c>
      <c r="I803" s="3">
        <v>2.17</v>
      </c>
      <c r="J803" s="3">
        <v>83.5</v>
      </c>
      <c r="K803" s="13">
        <v>29</v>
      </c>
      <c r="L803" s="13">
        <v>12</v>
      </c>
      <c r="M803" s="13">
        <v>2024</v>
      </c>
      <c r="N803" s="13">
        <v>1</v>
      </c>
      <c r="O803" s="13">
        <v>2025</v>
      </c>
    </row>
    <row r="804" spans="1:15" x14ac:dyDescent="0.35">
      <c r="A804" s="6" t="s">
        <v>73</v>
      </c>
      <c r="B804" s="12" t="s">
        <v>10</v>
      </c>
      <c r="C804" s="12" t="s">
        <v>243</v>
      </c>
      <c r="D804" s="3">
        <v>159.25</v>
      </c>
      <c r="E804" s="3">
        <v>3.77</v>
      </c>
      <c r="F804" s="13">
        <v>18</v>
      </c>
      <c r="G804" s="3">
        <v>8.8472222222222214</v>
      </c>
      <c r="H804" s="14">
        <v>0.5</v>
      </c>
      <c r="I804" s="3">
        <v>2.17</v>
      </c>
      <c r="J804" s="3">
        <v>318.5</v>
      </c>
      <c r="K804" s="13">
        <v>29</v>
      </c>
      <c r="L804" s="13">
        <v>12</v>
      </c>
      <c r="M804" s="13">
        <v>2024</v>
      </c>
      <c r="N804" s="13">
        <v>1</v>
      </c>
      <c r="O804" s="13">
        <v>2025</v>
      </c>
    </row>
    <row r="805" spans="1:15" x14ac:dyDescent="0.35">
      <c r="A805" s="6" t="s">
        <v>73</v>
      </c>
      <c r="B805" s="12" t="s">
        <v>10</v>
      </c>
      <c r="C805" s="12" t="s">
        <v>244</v>
      </c>
      <c r="D805" s="3">
        <v>88.75</v>
      </c>
      <c r="E805" s="3">
        <v>2.1</v>
      </c>
      <c r="F805" s="13">
        <v>8</v>
      </c>
      <c r="G805" s="3">
        <v>11.09375</v>
      </c>
      <c r="H805" s="14">
        <v>1</v>
      </c>
      <c r="I805" s="3">
        <v>4.3499999999999996</v>
      </c>
      <c r="J805" s="3">
        <v>88.75</v>
      </c>
      <c r="K805" s="13">
        <v>29</v>
      </c>
      <c r="L805" s="13">
        <v>12</v>
      </c>
      <c r="M805" s="13">
        <v>2024</v>
      </c>
      <c r="N805" s="13">
        <v>1</v>
      </c>
      <c r="O805" s="13">
        <v>2025</v>
      </c>
    </row>
    <row r="806" spans="1:15" x14ac:dyDescent="0.35">
      <c r="A806" s="6" t="s">
        <v>73</v>
      </c>
      <c r="B806" s="12" t="s">
        <v>10</v>
      </c>
      <c r="C806" s="12" t="s">
        <v>245</v>
      </c>
      <c r="D806" s="3">
        <v>290.88</v>
      </c>
      <c r="E806" s="3">
        <v>6.88</v>
      </c>
      <c r="F806" s="13">
        <v>20</v>
      </c>
      <c r="G806" s="3">
        <v>14.544</v>
      </c>
      <c r="H806" s="14">
        <v>1</v>
      </c>
      <c r="I806" s="3">
        <v>4.3499999999999996</v>
      </c>
      <c r="J806" s="3">
        <v>290.88</v>
      </c>
      <c r="K806" s="13">
        <v>29</v>
      </c>
      <c r="L806" s="13">
        <v>12</v>
      </c>
      <c r="M806" s="13">
        <v>2024</v>
      </c>
      <c r="N806" s="13">
        <v>1</v>
      </c>
      <c r="O806" s="13">
        <v>2025</v>
      </c>
    </row>
    <row r="807" spans="1:15" x14ac:dyDescent="0.35">
      <c r="A807" s="6" t="s">
        <v>73</v>
      </c>
      <c r="B807" s="12" t="s">
        <v>10</v>
      </c>
      <c r="C807" s="12" t="s">
        <v>246</v>
      </c>
      <c r="D807" s="3">
        <v>33.24</v>
      </c>
      <c r="E807" s="3">
        <v>0.79</v>
      </c>
      <c r="F807" s="13">
        <v>4</v>
      </c>
      <c r="G807" s="3">
        <v>8.31</v>
      </c>
      <c r="H807" s="14">
        <v>0.5</v>
      </c>
      <c r="I807" s="3">
        <v>2.17</v>
      </c>
      <c r="J807" s="3">
        <v>66.48</v>
      </c>
      <c r="K807" s="13">
        <v>29</v>
      </c>
      <c r="L807" s="13">
        <v>12</v>
      </c>
      <c r="M807" s="13">
        <v>2024</v>
      </c>
      <c r="N807" s="13">
        <v>1</v>
      </c>
      <c r="O807" s="13">
        <v>2025</v>
      </c>
    </row>
    <row r="808" spans="1:15" x14ac:dyDescent="0.35">
      <c r="A808" s="6" t="s">
        <v>73</v>
      </c>
      <c r="B808" s="12" t="s">
        <v>10</v>
      </c>
      <c r="C808" s="12" t="s">
        <v>247</v>
      </c>
      <c r="D808" s="3">
        <v>252.76</v>
      </c>
      <c r="E808" s="3">
        <v>5.98</v>
      </c>
      <c r="F808" s="13">
        <v>54</v>
      </c>
      <c r="G808" s="3">
        <v>4.6807407407407409</v>
      </c>
      <c r="H808" s="14">
        <v>1</v>
      </c>
      <c r="I808" s="3">
        <v>4.3499999999999996</v>
      </c>
      <c r="J808" s="3">
        <v>252.76</v>
      </c>
      <c r="K808" s="13">
        <v>29</v>
      </c>
      <c r="L808" s="13">
        <v>12</v>
      </c>
      <c r="M808" s="13">
        <v>2024</v>
      </c>
      <c r="N808" s="13">
        <v>1</v>
      </c>
      <c r="O808" s="13">
        <v>2025</v>
      </c>
    </row>
    <row r="809" spans="1:15" x14ac:dyDescent="0.35">
      <c r="A809" s="6" t="s">
        <v>73</v>
      </c>
      <c r="B809" s="12" t="s">
        <v>10</v>
      </c>
      <c r="C809" s="12" t="s">
        <v>248</v>
      </c>
      <c r="D809" s="3">
        <v>145.25</v>
      </c>
      <c r="E809" s="3">
        <v>3.44</v>
      </c>
      <c r="F809" s="13">
        <v>21</v>
      </c>
      <c r="G809" s="3">
        <v>6.916666666666667</v>
      </c>
      <c r="H809" s="14">
        <v>1</v>
      </c>
      <c r="I809" s="3">
        <v>4.3499999999999996</v>
      </c>
      <c r="J809" s="3">
        <v>145.25</v>
      </c>
      <c r="K809" s="13">
        <v>29</v>
      </c>
      <c r="L809" s="13">
        <v>12</v>
      </c>
      <c r="M809" s="13">
        <v>2024</v>
      </c>
      <c r="N809" s="13">
        <v>1</v>
      </c>
      <c r="O809" s="13">
        <v>2025</v>
      </c>
    </row>
    <row r="810" spans="1:15" x14ac:dyDescent="0.35">
      <c r="A810" s="6" t="s">
        <v>73</v>
      </c>
      <c r="B810" s="12" t="s">
        <v>10</v>
      </c>
      <c r="C810" s="12" t="s">
        <v>249</v>
      </c>
      <c r="D810" s="3">
        <v>83.5</v>
      </c>
      <c r="E810" s="3">
        <v>1.98</v>
      </c>
      <c r="F810" s="13">
        <v>11</v>
      </c>
      <c r="G810" s="3">
        <v>7.5909090909090908</v>
      </c>
      <c r="H810" s="14">
        <v>0.5</v>
      </c>
      <c r="I810" s="3">
        <v>2.17</v>
      </c>
      <c r="J810" s="3">
        <v>167</v>
      </c>
      <c r="K810" s="13">
        <v>29</v>
      </c>
      <c r="L810" s="13">
        <v>12</v>
      </c>
      <c r="M810" s="13">
        <v>2024</v>
      </c>
      <c r="N810" s="13">
        <v>1</v>
      </c>
      <c r="O810" s="13">
        <v>2025</v>
      </c>
    </row>
    <row r="811" spans="1:15" x14ac:dyDescent="0.35">
      <c r="A811" s="6" t="s">
        <v>73</v>
      </c>
      <c r="B811" s="12" t="s">
        <v>10</v>
      </c>
      <c r="C811" s="12" t="s">
        <v>250</v>
      </c>
      <c r="D811" s="3">
        <v>12.38</v>
      </c>
      <c r="E811" s="3">
        <v>0.28999999999999998</v>
      </c>
      <c r="F811" s="13">
        <v>2</v>
      </c>
      <c r="G811" s="3">
        <v>6.19</v>
      </c>
      <c r="H811" s="14">
        <v>0.5</v>
      </c>
      <c r="I811" s="3">
        <v>2.17</v>
      </c>
      <c r="J811" s="3">
        <v>24.76</v>
      </c>
      <c r="K811" s="13">
        <v>29</v>
      </c>
      <c r="L811" s="13">
        <v>12</v>
      </c>
      <c r="M811" s="13">
        <v>2024</v>
      </c>
      <c r="N811" s="13">
        <v>1</v>
      </c>
      <c r="O811" s="13">
        <v>2025</v>
      </c>
    </row>
    <row r="812" spans="1:15" x14ac:dyDescent="0.35">
      <c r="A812" s="6" t="s">
        <v>73</v>
      </c>
      <c r="B812" s="12" t="s">
        <v>10</v>
      </c>
      <c r="C812" s="12" t="s">
        <v>251</v>
      </c>
      <c r="D812" s="3">
        <v>84.25</v>
      </c>
      <c r="E812" s="3">
        <v>1.99</v>
      </c>
      <c r="F812" s="13">
        <v>6</v>
      </c>
      <c r="G812" s="3">
        <v>14.041666666666666</v>
      </c>
      <c r="H812" s="14">
        <v>0.5</v>
      </c>
      <c r="I812" s="3">
        <v>2.17</v>
      </c>
      <c r="J812" s="3">
        <v>168.5</v>
      </c>
      <c r="K812" s="13">
        <v>29</v>
      </c>
      <c r="L812" s="13">
        <v>12</v>
      </c>
      <c r="M812" s="13">
        <v>2024</v>
      </c>
      <c r="N812" s="13">
        <v>1</v>
      </c>
      <c r="O812" s="13">
        <v>2025</v>
      </c>
    </row>
    <row r="813" spans="1:15" x14ac:dyDescent="0.35">
      <c r="A813" s="6" t="s">
        <v>73</v>
      </c>
      <c r="B813" s="12" t="s">
        <v>10</v>
      </c>
      <c r="C813" s="12" t="s">
        <v>252</v>
      </c>
      <c r="D813" s="3">
        <v>111.45</v>
      </c>
      <c r="E813" s="3">
        <v>2.64</v>
      </c>
      <c r="F813" s="13">
        <v>32</v>
      </c>
      <c r="G813" s="3">
        <v>3.4828125000000001</v>
      </c>
      <c r="H813" s="14">
        <v>1</v>
      </c>
      <c r="I813" s="3">
        <v>4.3499999999999996</v>
      </c>
      <c r="J813" s="3">
        <v>111.45</v>
      </c>
      <c r="K813" s="13">
        <v>29</v>
      </c>
      <c r="L813" s="13">
        <v>12</v>
      </c>
      <c r="M813" s="13">
        <v>2024</v>
      </c>
      <c r="N813" s="13">
        <v>1</v>
      </c>
      <c r="O813" s="13">
        <v>2025</v>
      </c>
    </row>
    <row r="814" spans="1:15" x14ac:dyDescent="0.35">
      <c r="A814" s="6" t="s">
        <v>73</v>
      </c>
      <c r="B814" s="12" t="s">
        <v>10</v>
      </c>
      <c r="C814" s="12" t="s">
        <v>253</v>
      </c>
      <c r="D814" s="3">
        <v>6.5</v>
      </c>
      <c r="E814" s="3">
        <v>0.15</v>
      </c>
      <c r="F814" s="13">
        <v>1</v>
      </c>
      <c r="G814" s="3">
        <v>6.5</v>
      </c>
      <c r="H814" s="14">
        <v>0.5</v>
      </c>
      <c r="I814" s="3">
        <v>2.17</v>
      </c>
      <c r="J814" s="3">
        <v>13</v>
      </c>
      <c r="K814" s="13">
        <v>29</v>
      </c>
      <c r="L814" s="13">
        <v>12</v>
      </c>
      <c r="M814" s="13">
        <v>2024</v>
      </c>
      <c r="N814" s="13">
        <v>1</v>
      </c>
      <c r="O814" s="13">
        <v>2025</v>
      </c>
    </row>
    <row r="815" spans="1:15" x14ac:dyDescent="0.35">
      <c r="A815" s="6" t="s">
        <v>73</v>
      </c>
      <c r="B815" s="12" t="s">
        <v>26</v>
      </c>
      <c r="C815" s="12" t="s">
        <v>255</v>
      </c>
      <c r="D815" s="3">
        <v>1867.57</v>
      </c>
      <c r="E815" s="3">
        <v>44.18</v>
      </c>
      <c r="F815" s="13">
        <v>262</v>
      </c>
      <c r="G815" s="3">
        <v>7.1281297709923663</v>
      </c>
      <c r="H815" s="14">
        <v>10.5</v>
      </c>
      <c r="I815" s="3">
        <v>45.65</v>
      </c>
      <c r="J815" s="3">
        <v>177.86380952380952</v>
      </c>
      <c r="K815" s="13">
        <v>29</v>
      </c>
      <c r="L815" s="13">
        <v>12</v>
      </c>
      <c r="M815" s="13">
        <v>2024</v>
      </c>
      <c r="N815" s="13">
        <v>1</v>
      </c>
      <c r="O815" s="13">
        <v>2025</v>
      </c>
    </row>
    <row r="816" spans="1:15" x14ac:dyDescent="0.35">
      <c r="A816" s="6" t="s">
        <v>73</v>
      </c>
      <c r="B816" s="12" t="s">
        <v>28</v>
      </c>
      <c r="C816" s="12" t="s">
        <v>256</v>
      </c>
      <c r="D816" s="3">
        <v>539.30999999999995</v>
      </c>
      <c r="E816" s="3">
        <v>12.76</v>
      </c>
      <c r="F816" s="13">
        <v>194</v>
      </c>
      <c r="G816" s="3">
        <v>2.779948453608247</v>
      </c>
      <c r="H816" s="14">
        <v>3</v>
      </c>
      <c r="I816" s="3">
        <v>13.04</v>
      </c>
      <c r="J816" s="3">
        <v>179.76999999999998</v>
      </c>
      <c r="K816" s="13">
        <v>29</v>
      </c>
      <c r="L816" s="13">
        <v>12</v>
      </c>
      <c r="M816" s="13">
        <v>2024</v>
      </c>
      <c r="N816" s="13">
        <v>1</v>
      </c>
      <c r="O816" s="13">
        <v>2025</v>
      </c>
    </row>
    <row r="817" spans="1:15" x14ac:dyDescent="0.35">
      <c r="A817" s="6" t="s">
        <v>73</v>
      </c>
      <c r="B817" s="12" t="s">
        <v>28</v>
      </c>
      <c r="C817" s="12" t="s">
        <v>257</v>
      </c>
      <c r="D817" s="3">
        <v>112.15</v>
      </c>
      <c r="E817" s="3">
        <v>2.65</v>
      </c>
      <c r="F817" s="13">
        <v>35</v>
      </c>
      <c r="G817" s="3">
        <v>3.2042857142857146</v>
      </c>
      <c r="H817" s="14">
        <v>0.5</v>
      </c>
      <c r="I817" s="3">
        <v>2.17</v>
      </c>
      <c r="J817" s="3">
        <v>224.3</v>
      </c>
      <c r="K817" s="13">
        <v>29</v>
      </c>
      <c r="L817" s="13">
        <v>12</v>
      </c>
      <c r="M817" s="13">
        <v>2024</v>
      </c>
      <c r="N817" s="13">
        <v>1</v>
      </c>
      <c r="O817" s="13">
        <v>2025</v>
      </c>
    </row>
    <row r="818" spans="1:15" x14ac:dyDescent="0.35">
      <c r="A818" s="6" t="s">
        <v>73</v>
      </c>
      <c r="B818" s="12" t="s">
        <v>28</v>
      </c>
      <c r="C818" s="12" t="s">
        <v>258</v>
      </c>
      <c r="D818" s="3">
        <v>392</v>
      </c>
      <c r="E818" s="3">
        <v>9.27</v>
      </c>
      <c r="F818" s="13">
        <v>235</v>
      </c>
      <c r="G818" s="3">
        <v>1.6680851063829787</v>
      </c>
      <c r="H818" s="14">
        <v>2</v>
      </c>
      <c r="I818" s="3">
        <v>8.6999999999999993</v>
      </c>
      <c r="J818" s="3">
        <v>196</v>
      </c>
      <c r="K818" s="13">
        <v>29</v>
      </c>
      <c r="L818" s="13">
        <v>12</v>
      </c>
      <c r="M818" s="13">
        <v>2024</v>
      </c>
      <c r="N818" s="13">
        <v>1</v>
      </c>
      <c r="O818" s="13">
        <v>2025</v>
      </c>
    </row>
    <row r="819" spans="1:15" x14ac:dyDescent="0.35">
      <c r="A819" s="6" t="s">
        <v>73</v>
      </c>
      <c r="B819" s="12" t="s">
        <v>28</v>
      </c>
      <c r="C819" s="12" t="s">
        <v>259</v>
      </c>
      <c r="D819" s="3">
        <v>50.25</v>
      </c>
      <c r="E819" s="3">
        <v>1.19</v>
      </c>
      <c r="F819" s="13">
        <v>41</v>
      </c>
      <c r="G819" s="3">
        <v>1.225609756097561</v>
      </c>
      <c r="H819" s="14">
        <v>0.5</v>
      </c>
      <c r="I819" s="3">
        <v>2.17</v>
      </c>
      <c r="J819" s="3">
        <v>100.5</v>
      </c>
      <c r="K819" s="13">
        <v>29</v>
      </c>
      <c r="L819" s="13">
        <v>12</v>
      </c>
      <c r="M819" s="13">
        <v>2024</v>
      </c>
      <c r="N819" s="13">
        <v>1</v>
      </c>
      <c r="O819" s="13">
        <v>2025</v>
      </c>
    </row>
    <row r="820" spans="1:15" x14ac:dyDescent="0.35">
      <c r="A820" s="6" t="s">
        <v>73</v>
      </c>
      <c r="B820" s="12" t="s">
        <v>28</v>
      </c>
      <c r="C820" s="12" t="s">
        <v>260</v>
      </c>
      <c r="D820" s="3">
        <v>214.44</v>
      </c>
      <c r="E820" s="3">
        <v>5.07</v>
      </c>
      <c r="F820" s="13">
        <v>110</v>
      </c>
      <c r="G820" s="3">
        <v>1.9494545454545453</v>
      </c>
      <c r="H820" s="14">
        <v>2</v>
      </c>
      <c r="I820" s="3">
        <v>8.6999999999999993</v>
      </c>
      <c r="J820" s="3">
        <v>107.22</v>
      </c>
      <c r="K820" s="13">
        <v>29</v>
      </c>
      <c r="L820" s="13">
        <v>12</v>
      </c>
      <c r="M820" s="13">
        <v>2024</v>
      </c>
      <c r="N820" s="13">
        <v>1</v>
      </c>
      <c r="O820" s="13">
        <v>2025</v>
      </c>
    </row>
    <row r="821" spans="1:15" x14ac:dyDescent="0.35">
      <c r="A821" s="6" t="s">
        <v>73</v>
      </c>
      <c r="B821" s="12" t="s">
        <v>26</v>
      </c>
      <c r="C821" s="12" t="s">
        <v>261</v>
      </c>
      <c r="D821" s="3">
        <v>1308.1500000000001</v>
      </c>
      <c r="E821" s="3">
        <v>30.95</v>
      </c>
      <c r="F821" s="13">
        <v>615</v>
      </c>
      <c r="G821" s="3">
        <v>2.1270731707317077</v>
      </c>
      <c r="H821" s="14">
        <v>8</v>
      </c>
      <c r="I821" s="3">
        <v>34.78</v>
      </c>
      <c r="J821" s="3">
        <v>163.51875000000001</v>
      </c>
      <c r="K821" s="13">
        <v>29</v>
      </c>
      <c r="L821" s="13">
        <v>12</v>
      </c>
      <c r="M821" s="13">
        <v>2024</v>
      </c>
      <c r="N821" s="13">
        <v>1</v>
      </c>
      <c r="O821" s="13">
        <v>2025</v>
      </c>
    </row>
    <row r="822" spans="1:15" x14ac:dyDescent="0.35">
      <c r="A822" s="6" t="s">
        <v>73</v>
      </c>
      <c r="B822" s="12" t="s">
        <v>26</v>
      </c>
      <c r="C822" s="12" t="s">
        <v>262</v>
      </c>
      <c r="D822" s="3">
        <v>3175.72</v>
      </c>
      <c r="E822" s="3">
        <v>75.12</v>
      </c>
      <c r="F822" s="13">
        <v>877</v>
      </c>
      <c r="G822" s="3">
        <v>3.6211174458380841</v>
      </c>
      <c r="H822" s="14">
        <v>18.5</v>
      </c>
      <c r="I822" s="3">
        <v>80.430000000000007</v>
      </c>
      <c r="J822" s="3">
        <v>171.66054054054052</v>
      </c>
      <c r="K822" s="13">
        <v>29</v>
      </c>
      <c r="L822" s="13">
        <v>12</v>
      </c>
      <c r="M822" s="13">
        <v>2024</v>
      </c>
      <c r="N822" s="13">
        <v>1</v>
      </c>
      <c r="O822" s="13">
        <v>2025</v>
      </c>
    </row>
    <row r="823" spans="1:15" x14ac:dyDescent="0.35">
      <c r="A823" s="6" t="s">
        <v>73</v>
      </c>
      <c r="B823" s="12" t="s">
        <v>39</v>
      </c>
      <c r="C823" s="12" t="s">
        <v>263</v>
      </c>
      <c r="D823" s="3">
        <v>718.17</v>
      </c>
      <c r="E823" s="3">
        <v>16.989999999999998</v>
      </c>
      <c r="F823" s="13">
        <v>553</v>
      </c>
      <c r="G823" s="3">
        <v>1.2986799276672694</v>
      </c>
      <c r="H823" s="14">
        <v>2</v>
      </c>
      <c r="I823" s="3">
        <v>8.6999999999999993</v>
      </c>
      <c r="J823" s="3">
        <v>359.08499999999998</v>
      </c>
      <c r="K823" s="13">
        <v>29</v>
      </c>
      <c r="L823" s="13">
        <v>12</v>
      </c>
      <c r="M823" s="13">
        <v>2024</v>
      </c>
      <c r="N823" s="13">
        <v>1</v>
      </c>
      <c r="O823" s="13">
        <v>2025</v>
      </c>
    </row>
    <row r="824" spans="1:15" x14ac:dyDescent="0.35">
      <c r="A824" s="6" t="s">
        <v>73</v>
      </c>
      <c r="B824" s="12" t="s">
        <v>39</v>
      </c>
      <c r="C824" s="12" t="s">
        <v>264</v>
      </c>
      <c r="D824" s="3">
        <v>55.22</v>
      </c>
      <c r="E824" s="3">
        <v>1.31</v>
      </c>
      <c r="F824" s="13">
        <v>68</v>
      </c>
      <c r="G824" s="3">
        <v>0.81205882352941172</v>
      </c>
      <c r="H824" s="14">
        <v>0.5</v>
      </c>
      <c r="I824" s="3">
        <v>2.17</v>
      </c>
      <c r="J824" s="3">
        <v>110.44</v>
      </c>
      <c r="K824" s="13">
        <v>29</v>
      </c>
      <c r="L824" s="13">
        <v>12</v>
      </c>
      <c r="M824" s="13">
        <v>2024</v>
      </c>
      <c r="N824" s="13">
        <v>1</v>
      </c>
      <c r="O824" s="13">
        <v>2025</v>
      </c>
    </row>
    <row r="825" spans="1:15" x14ac:dyDescent="0.35">
      <c r="A825" s="6" t="s">
        <v>73</v>
      </c>
      <c r="B825" s="12" t="s">
        <v>39</v>
      </c>
      <c r="C825" s="12" t="s">
        <v>265</v>
      </c>
      <c r="D825" s="3">
        <v>278.17</v>
      </c>
      <c r="E825" s="3">
        <v>6.58</v>
      </c>
      <c r="F825" s="13">
        <v>84</v>
      </c>
      <c r="G825" s="3">
        <v>3.3115476190476194</v>
      </c>
      <c r="H825" s="14">
        <v>2</v>
      </c>
      <c r="I825" s="3">
        <v>8.6999999999999993</v>
      </c>
      <c r="J825" s="3">
        <v>139.08500000000001</v>
      </c>
      <c r="K825" s="13">
        <v>29</v>
      </c>
      <c r="L825" s="13">
        <v>12</v>
      </c>
      <c r="M825" s="13">
        <v>2024</v>
      </c>
      <c r="N825" s="13">
        <v>1</v>
      </c>
      <c r="O825" s="13">
        <v>2025</v>
      </c>
    </row>
    <row r="826" spans="1:15" x14ac:dyDescent="0.35">
      <c r="A826" s="6" t="s">
        <v>73</v>
      </c>
      <c r="B826" s="12" t="s">
        <v>26</v>
      </c>
      <c r="C826" s="12" t="s">
        <v>266</v>
      </c>
      <c r="D826" s="3">
        <v>1051.56</v>
      </c>
      <c r="E826" s="3">
        <v>24.88</v>
      </c>
      <c r="F826" s="13">
        <v>705</v>
      </c>
      <c r="G826" s="3">
        <v>1.4915744680851064</v>
      </c>
      <c r="H826" s="14">
        <v>4.5</v>
      </c>
      <c r="I826" s="3">
        <v>19.57</v>
      </c>
      <c r="J826" s="3">
        <v>233.67999999999998</v>
      </c>
      <c r="K826" s="13">
        <v>29</v>
      </c>
      <c r="L826" s="13">
        <v>12</v>
      </c>
      <c r="M826" s="13">
        <v>2024</v>
      </c>
      <c r="N826" s="13">
        <v>1</v>
      </c>
      <c r="O826" s="13">
        <v>2025</v>
      </c>
    </row>
    <row r="827" spans="1:15" x14ac:dyDescent="0.35">
      <c r="A827" s="6" t="s">
        <v>73</v>
      </c>
      <c r="B827" s="12" t="s">
        <v>26</v>
      </c>
      <c r="C827" s="12" t="s">
        <v>267</v>
      </c>
      <c r="D827" s="3">
        <v>4227.28</v>
      </c>
      <c r="E827" s="3">
        <v>100</v>
      </c>
      <c r="F827" s="13">
        <v>1582</v>
      </c>
      <c r="G827" s="3">
        <v>2.6721112515802781</v>
      </c>
      <c r="H827" s="14">
        <v>23</v>
      </c>
      <c r="I827" s="3">
        <v>100</v>
      </c>
      <c r="J827" s="3">
        <v>183.79478260869564</v>
      </c>
      <c r="K827" s="13">
        <v>29</v>
      </c>
      <c r="L827" s="13">
        <v>12</v>
      </c>
      <c r="M827" s="13">
        <v>2024</v>
      </c>
      <c r="N827" s="13">
        <v>1</v>
      </c>
      <c r="O827" s="13">
        <v>2025</v>
      </c>
    </row>
    <row r="828" spans="1:15" x14ac:dyDescent="0.35">
      <c r="A828" s="6" t="s">
        <v>74</v>
      </c>
      <c r="B828" s="12" t="s">
        <v>10</v>
      </c>
      <c r="C828" s="12" t="s">
        <v>240</v>
      </c>
      <c r="D828" s="3">
        <v>241.1</v>
      </c>
      <c r="E828" s="3">
        <v>6.03</v>
      </c>
      <c r="F828" s="13">
        <v>34</v>
      </c>
      <c r="G828" s="3">
        <v>7.091176470588235</v>
      </c>
      <c r="H828" s="14">
        <v>1</v>
      </c>
      <c r="I828" s="3">
        <v>4.3499999999999996</v>
      </c>
      <c r="J828" s="3">
        <v>241.1</v>
      </c>
      <c r="K828" s="13">
        <v>22</v>
      </c>
      <c r="L828" s="13">
        <v>12</v>
      </c>
      <c r="M828" s="13">
        <v>2024</v>
      </c>
      <c r="N828" s="13">
        <v>12</v>
      </c>
      <c r="O828" s="13">
        <v>2024</v>
      </c>
    </row>
    <row r="829" spans="1:15" x14ac:dyDescent="0.35">
      <c r="A829" s="6" t="s">
        <v>74</v>
      </c>
      <c r="B829" s="12" t="s">
        <v>10</v>
      </c>
      <c r="C829" s="12" t="s">
        <v>241</v>
      </c>
      <c r="D829" s="3">
        <v>289.45</v>
      </c>
      <c r="E829" s="3">
        <v>7.24</v>
      </c>
      <c r="F829" s="13">
        <v>33</v>
      </c>
      <c r="G829" s="3">
        <v>8.7712121212121215</v>
      </c>
      <c r="H829" s="14">
        <v>1</v>
      </c>
      <c r="I829" s="3">
        <v>4.3499999999999996</v>
      </c>
      <c r="J829" s="3">
        <v>289.45</v>
      </c>
      <c r="K829" s="13">
        <v>22</v>
      </c>
      <c r="L829" s="13">
        <v>12</v>
      </c>
      <c r="M829" s="13">
        <v>2024</v>
      </c>
      <c r="N829" s="13">
        <v>12</v>
      </c>
      <c r="O829" s="13">
        <v>2024</v>
      </c>
    </row>
    <row r="830" spans="1:15" x14ac:dyDescent="0.35">
      <c r="A830" s="6" t="s">
        <v>74</v>
      </c>
      <c r="B830" s="12" t="s">
        <v>10</v>
      </c>
      <c r="C830" s="12" t="s">
        <v>242</v>
      </c>
      <c r="D830" s="3">
        <v>52</v>
      </c>
      <c r="E830" s="3">
        <v>1.3</v>
      </c>
      <c r="F830" s="13">
        <v>7</v>
      </c>
      <c r="G830" s="3">
        <v>7.4285714285714288</v>
      </c>
      <c r="H830" s="14">
        <v>0.5</v>
      </c>
      <c r="I830" s="3">
        <v>2.17</v>
      </c>
      <c r="J830" s="3">
        <v>104</v>
      </c>
      <c r="K830" s="13">
        <v>22</v>
      </c>
      <c r="L830" s="13">
        <v>12</v>
      </c>
      <c r="M830" s="13">
        <v>2024</v>
      </c>
      <c r="N830" s="13">
        <v>12</v>
      </c>
      <c r="O830" s="13">
        <v>2024</v>
      </c>
    </row>
    <row r="831" spans="1:15" x14ac:dyDescent="0.35">
      <c r="A831" s="6" t="s">
        <v>74</v>
      </c>
      <c r="B831" s="12" t="s">
        <v>10</v>
      </c>
      <c r="C831" s="12" t="s">
        <v>243</v>
      </c>
      <c r="D831" s="3">
        <v>101.5</v>
      </c>
      <c r="E831" s="3">
        <v>2.54</v>
      </c>
      <c r="F831" s="13">
        <v>12</v>
      </c>
      <c r="G831" s="3">
        <v>8.4583333333333339</v>
      </c>
      <c r="H831" s="14">
        <v>0.5</v>
      </c>
      <c r="I831" s="3">
        <v>2.17</v>
      </c>
      <c r="J831" s="3">
        <v>203</v>
      </c>
      <c r="K831" s="13">
        <v>22</v>
      </c>
      <c r="L831" s="13">
        <v>12</v>
      </c>
      <c r="M831" s="13">
        <v>2024</v>
      </c>
      <c r="N831" s="13">
        <v>12</v>
      </c>
      <c r="O831" s="13">
        <v>2024</v>
      </c>
    </row>
    <row r="832" spans="1:15" x14ac:dyDescent="0.35">
      <c r="A832" s="6" t="s">
        <v>74</v>
      </c>
      <c r="B832" s="12" t="s">
        <v>10</v>
      </c>
      <c r="C832" s="12" t="s">
        <v>244</v>
      </c>
      <c r="D832" s="3">
        <v>58.75</v>
      </c>
      <c r="E832" s="3">
        <v>1.47</v>
      </c>
      <c r="F832" s="13">
        <v>5</v>
      </c>
      <c r="G832" s="3">
        <v>11.75</v>
      </c>
      <c r="H832" s="14">
        <v>1</v>
      </c>
      <c r="I832" s="3">
        <v>4.3499999999999996</v>
      </c>
      <c r="J832" s="3">
        <v>58.75</v>
      </c>
      <c r="K832" s="13">
        <v>22</v>
      </c>
      <c r="L832" s="13">
        <v>12</v>
      </c>
      <c r="M832" s="13">
        <v>2024</v>
      </c>
      <c r="N832" s="13">
        <v>12</v>
      </c>
      <c r="O832" s="13">
        <v>2024</v>
      </c>
    </row>
    <row r="833" spans="1:15" x14ac:dyDescent="0.35">
      <c r="A833" s="6" t="s">
        <v>74</v>
      </c>
      <c r="B833" s="12" t="s">
        <v>10</v>
      </c>
      <c r="C833" s="12" t="s">
        <v>245</v>
      </c>
      <c r="D833" s="3">
        <v>103.5</v>
      </c>
      <c r="E833" s="3">
        <v>2.59</v>
      </c>
      <c r="F833" s="13">
        <v>10</v>
      </c>
      <c r="G833" s="3">
        <v>10.35</v>
      </c>
      <c r="H833" s="14">
        <v>1</v>
      </c>
      <c r="I833" s="3">
        <v>4.3499999999999996</v>
      </c>
      <c r="J833" s="3">
        <v>103.5</v>
      </c>
      <c r="K833" s="13">
        <v>22</v>
      </c>
      <c r="L833" s="13">
        <v>12</v>
      </c>
      <c r="M833" s="13">
        <v>2024</v>
      </c>
      <c r="N833" s="13">
        <v>12</v>
      </c>
      <c r="O833" s="13">
        <v>2024</v>
      </c>
    </row>
    <row r="834" spans="1:15" x14ac:dyDescent="0.35">
      <c r="A834" s="6" t="s">
        <v>74</v>
      </c>
      <c r="B834" s="12" t="s">
        <v>10</v>
      </c>
      <c r="C834" s="12" t="s">
        <v>246</v>
      </c>
      <c r="D834" s="3">
        <v>36</v>
      </c>
      <c r="E834" s="3">
        <v>0.9</v>
      </c>
      <c r="F834" s="13">
        <v>4</v>
      </c>
      <c r="G834" s="3">
        <v>9</v>
      </c>
      <c r="H834" s="14">
        <v>0.5</v>
      </c>
      <c r="I834" s="3">
        <v>2.17</v>
      </c>
      <c r="J834" s="3">
        <v>72</v>
      </c>
      <c r="K834" s="13">
        <v>22</v>
      </c>
      <c r="L834" s="13">
        <v>12</v>
      </c>
      <c r="M834" s="13">
        <v>2024</v>
      </c>
      <c r="N834" s="13">
        <v>12</v>
      </c>
      <c r="O834" s="13">
        <v>2024</v>
      </c>
    </row>
    <row r="835" spans="1:15" x14ac:dyDescent="0.35">
      <c r="A835" s="6" t="s">
        <v>74</v>
      </c>
      <c r="B835" s="12" t="s">
        <v>10</v>
      </c>
      <c r="C835" s="12" t="s">
        <v>247</v>
      </c>
      <c r="D835" s="3">
        <v>190.92</v>
      </c>
      <c r="E835" s="3">
        <v>4.78</v>
      </c>
      <c r="F835" s="13">
        <v>45</v>
      </c>
      <c r="G835" s="3">
        <v>4.2426666666666666</v>
      </c>
      <c r="H835" s="14">
        <v>1</v>
      </c>
      <c r="I835" s="3">
        <v>4.3499999999999996</v>
      </c>
      <c r="J835" s="3">
        <v>190.92</v>
      </c>
      <c r="K835" s="13">
        <v>22</v>
      </c>
      <c r="L835" s="13">
        <v>12</v>
      </c>
      <c r="M835" s="13">
        <v>2024</v>
      </c>
      <c r="N835" s="13">
        <v>12</v>
      </c>
      <c r="O835" s="13">
        <v>2024</v>
      </c>
    </row>
    <row r="836" spans="1:15" x14ac:dyDescent="0.35">
      <c r="A836" s="6" t="s">
        <v>74</v>
      </c>
      <c r="B836" s="12" t="s">
        <v>10</v>
      </c>
      <c r="C836" s="12" t="s">
        <v>248</v>
      </c>
      <c r="D836" s="3">
        <v>194.5</v>
      </c>
      <c r="E836" s="3">
        <v>4.87</v>
      </c>
      <c r="F836" s="13">
        <v>25</v>
      </c>
      <c r="G836" s="3">
        <v>7.78</v>
      </c>
      <c r="H836" s="14">
        <v>1</v>
      </c>
      <c r="I836" s="3">
        <v>4.3499999999999996</v>
      </c>
      <c r="J836" s="3">
        <v>194.5</v>
      </c>
      <c r="K836" s="13">
        <v>22</v>
      </c>
      <c r="L836" s="13">
        <v>12</v>
      </c>
      <c r="M836" s="13">
        <v>2024</v>
      </c>
      <c r="N836" s="13">
        <v>12</v>
      </c>
      <c r="O836" s="13">
        <v>2024</v>
      </c>
    </row>
    <row r="837" spans="1:15" x14ac:dyDescent="0.35">
      <c r="A837" s="6" t="s">
        <v>74</v>
      </c>
      <c r="B837" s="12" t="s">
        <v>10</v>
      </c>
      <c r="C837" s="12" t="s">
        <v>249</v>
      </c>
      <c r="D837" s="3">
        <v>34.25</v>
      </c>
      <c r="E837" s="3">
        <v>0.86</v>
      </c>
      <c r="F837" s="13">
        <v>8</v>
      </c>
      <c r="G837" s="3">
        <v>4.28125</v>
      </c>
      <c r="H837" s="14">
        <v>0.5</v>
      </c>
      <c r="I837" s="3">
        <v>2.17</v>
      </c>
      <c r="J837" s="3">
        <v>68.5</v>
      </c>
      <c r="K837" s="13">
        <v>22</v>
      </c>
      <c r="L837" s="13">
        <v>12</v>
      </c>
      <c r="M837" s="13">
        <v>2024</v>
      </c>
      <c r="N837" s="13">
        <v>12</v>
      </c>
      <c r="O837" s="13">
        <v>2024</v>
      </c>
    </row>
    <row r="838" spans="1:15" x14ac:dyDescent="0.35">
      <c r="A838" s="6" t="s">
        <v>74</v>
      </c>
      <c r="B838" s="12" t="s">
        <v>10</v>
      </c>
      <c r="C838" s="12" t="s">
        <v>250</v>
      </c>
      <c r="D838" s="3">
        <v>101.5</v>
      </c>
      <c r="E838" s="3">
        <v>2.54</v>
      </c>
      <c r="F838" s="13">
        <v>11</v>
      </c>
      <c r="G838" s="3">
        <v>9.2272727272727266</v>
      </c>
      <c r="H838" s="14">
        <v>0.5</v>
      </c>
      <c r="I838" s="3">
        <v>2.17</v>
      </c>
      <c r="J838" s="3">
        <v>203</v>
      </c>
      <c r="K838" s="13">
        <v>22</v>
      </c>
      <c r="L838" s="13">
        <v>12</v>
      </c>
      <c r="M838" s="13">
        <v>2024</v>
      </c>
      <c r="N838" s="13">
        <v>12</v>
      </c>
      <c r="O838" s="13">
        <v>2024</v>
      </c>
    </row>
    <row r="839" spans="1:15" x14ac:dyDescent="0.35">
      <c r="A839" s="6" t="s">
        <v>74</v>
      </c>
      <c r="B839" s="12" t="s">
        <v>10</v>
      </c>
      <c r="C839" s="12" t="s">
        <v>251</v>
      </c>
      <c r="D839" s="3">
        <v>130</v>
      </c>
      <c r="E839" s="3">
        <v>3.25</v>
      </c>
      <c r="F839" s="13">
        <v>10</v>
      </c>
      <c r="G839" s="3">
        <v>13</v>
      </c>
      <c r="H839" s="14">
        <v>0.5</v>
      </c>
      <c r="I839" s="3">
        <v>2.17</v>
      </c>
      <c r="J839" s="3">
        <v>260</v>
      </c>
      <c r="K839" s="13">
        <v>22</v>
      </c>
      <c r="L839" s="13">
        <v>12</v>
      </c>
      <c r="M839" s="13">
        <v>2024</v>
      </c>
      <c r="N839" s="13">
        <v>12</v>
      </c>
      <c r="O839" s="13">
        <v>2024</v>
      </c>
    </row>
    <row r="840" spans="1:15" x14ac:dyDescent="0.35">
      <c r="A840" s="6" t="s">
        <v>74</v>
      </c>
      <c r="B840" s="12" t="s">
        <v>10</v>
      </c>
      <c r="C840" s="12" t="s">
        <v>252</v>
      </c>
      <c r="D840" s="3">
        <v>83.16</v>
      </c>
      <c r="E840" s="3">
        <v>2.08</v>
      </c>
      <c r="F840" s="13">
        <v>28</v>
      </c>
      <c r="G840" s="3">
        <v>2.9699999999999998</v>
      </c>
      <c r="H840" s="14">
        <v>1</v>
      </c>
      <c r="I840" s="3">
        <v>4.3499999999999996</v>
      </c>
      <c r="J840" s="3">
        <v>83.16</v>
      </c>
      <c r="K840" s="13">
        <v>22</v>
      </c>
      <c r="L840" s="13">
        <v>12</v>
      </c>
      <c r="M840" s="13">
        <v>2024</v>
      </c>
      <c r="N840" s="13">
        <v>12</v>
      </c>
      <c r="O840" s="13">
        <v>2024</v>
      </c>
    </row>
    <row r="841" spans="1:15" x14ac:dyDescent="0.35">
      <c r="A841" s="6" t="s">
        <v>74</v>
      </c>
      <c r="B841" s="12" t="s">
        <v>10</v>
      </c>
      <c r="C841" s="12" t="s">
        <v>253</v>
      </c>
      <c r="D841" s="3">
        <v>27</v>
      </c>
      <c r="E841" s="3">
        <v>0.68</v>
      </c>
      <c r="F841" s="13">
        <v>3</v>
      </c>
      <c r="G841" s="3">
        <v>9</v>
      </c>
      <c r="H841" s="14">
        <v>0.5</v>
      </c>
      <c r="I841" s="3">
        <v>2.17</v>
      </c>
      <c r="J841" s="3">
        <v>54</v>
      </c>
      <c r="K841" s="13">
        <v>22</v>
      </c>
      <c r="L841" s="13">
        <v>12</v>
      </c>
      <c r="M841" s="13">
        <v>2024</v>
      </c>
      <c r="N841" s="13">
        <v>12</v>
      </c>
      <c r="O841" s="13">
        <v>2024</v>
      </c>
    </row>
    <row r="842" spans="1:15" x14ac:dyDescent="0.35">
      <c r="A842" s="6" t="s">
        <v>74</v>
      </c>
      <c r="B842" s="12" t="s">
        <v>26</v>
      </c>
      <c r="C842" s="12" t="s">
        <v>255</v>
      </c>
      <c r="D842" s="3">
        <v>1643.63</v>
      </c>
      <c r="E842" s="3">
        <v>41.12</v>
      </c>
      <c r="F842" s="13">
        <v>235</v>
      </c>
      <c r="G842" s="3">
        <v>6.9941702127659582</v>
      </c>
      <c r="H842" s="14">
        <v>10.5</v>
      </c>
      <c r="I842" s="3">
        <v>45.65</v>
      </c>
      <c r="J842" s="3">
        <v>156.53619047619048</v>
      </c>
      <c r="K842" s="13">
        <v>22</v>
      </c>
      <c r="L842" s="13">
        <v>12</v>
      </c>
      <c r="M842" s="13">
        <v>2024</v>
      </c>
      <c r="N842" s="13">
        <v>12</v>
      </c>
      <c r="O842" s="13">
        <v>2024</v>
      </c>
    </row>
    <row r="843" spans="1:15" x14ac:dyDescent="0.35">
      <c r="A843" s="6" t="s">
        <v>74</v>
      </c>
      <c r="B843" s="12" t="s">
        <v>28</v>
      </c>
      <c r="C843" s="12" t="s">
        <v>256</v>
      </c>
      <c r="D843" s="3">
        <v>609.33000000000004</v>
      </c>
      <c r="E843" s="3">
        <v>15.24</v>
      </c>
      <c r="F843" s="13">
        <v>256</v>
      </c>
      <c r="G843" s="3">
        <v>2.3801953125000002</v>
      </c>
      <c r="H843" s="14">
        <v>3</v>
      </c>
      <c r="I843" s="3">
        <v>13.04</v>
      </c>
      <c r="J843" s="3">
        <v>203.11</v>
      </c>
      <c r="K843" s="13">
        <v>22</v>
      </c>
      <c r="L843" s="13">
        <v>12</v>
      </c>
      <c r="M843" s="13">
        <v>2024</v>
      </c>
      <c r="N843" s="13">
        <v>12</v>
      </c>
      <c r="O843" s="13">
        <v>2024</v>
      </c>
    </row>
    <row r="844" spans="1:15" x14ac:dyDescent="0.35">
      <c r="A844" s="6" t="s">
        <v>74</v>
      </c>
      <c r="B844" s="12" t="s">
        <v>28</v>
      </c>
      <c r="C844" s="12" t="s">
        <v>257</v>
      </c>
      <c r="D844" s="3">
        <v>96.55</v>
      </c>
      <c r="E844" s="3">
        <v>2.42</v>
      </c>
      <c r="F844" s="13">
        <v>35</v>
      </c>
      <c r="G844" s="3">
        <v>2.7585714285714285</v>
      </c>
      <c r="H844" s="14">
        <v>0.5</v>
      </c>
      <c r="I844" s="3">
        <v>2.17</v>
      </c>
      <c r="J844" s="3">
        <v>193.1</v>
      </c>
      <c r="K844" s="13">
        <v>22</v>
      </c>
      <c r="L844" s="13">
        <v>12</v>
      </c>
      <c r="M844" s="13">
        <v>2024</v>
      </c>
      <c r="N844" s="13">
        <v>12</v>
      </c>
      <c r="O844" s="13">
        <v>2024</v>
      </c>
    </row>
    <row r="845" spans="1:15" x14ac:dyDescent="0.35">
      <c r="A845" s="6" t="s">
        <v>74</v>
      </c>
      <c r="B845" s="12" t="s">
        <v>28</v>
      </c>
      <c r="C845" s="12" t="s">
        <v>258</v>
      </c>
      <c r="D845" s="3">
        <v>201.13</v>
      </c>
      <c r="E845" s="3">
        <v>5.03</v>
      </c>
      <c r="F845" s="13">
        <v>139</v>
      </c>
      <c r="G845" s="3">
        <v>1.446978417266187</v>
      </c>
      <c r="H845" s="14">
        <v>2</v>
      </c>
      <c r="I845" s="3">
        <v>8.6999999999999993</v>
      </c>
      <c r="J845" s="3">
        <v>100.565</v>
      </c>
      <c r="K845" s="13">
        <v>22</v>
      </c>
      <c r="L845" s="13">
        <v>12</v>
      </c>
      <c r="M845" s="13">
        <v>2024</v>
      </c>
      <c r="N845" s="13">
        <v>12</v>
      </c>
      <c r="O845" s="13">
        <v>2024</v>
      </c>
    </row>
    <row r="846" spans="1:15" x14ac:dyDescent="0.35">
      <c r="A846" s="6" t="s">
        <v>74</v>
      </c>
      <c r="B846" s="12" t="s">
        <v>28</v>
      </c>
      <c r="C846" s="12" t="s">
        <v>259</v>
      </c>
      <c r="D846" s="3">
        <v>51.5</v>
      </c>
      <c r="E846" s="3">
        <v>1.29</v>
      </c>
      <c r="F846" s="13">
        <v>42</v>
      </c>
      <c r="G846" s="3">
        <v>1.2261904761904763</v>
      </c>
      <c r="H846" s="14">
        <v>0.5</v>
      </c>
      <c r="I846" s="3">
        <v>2.17</v>
      </c>
      <c r="J846" s="3">
        <v>103</v>
      </c>
      <c r="K846" s="13">
        <v>22</v>
      </c>
      <c r="L846" s="13">
        <v>12</v>
      </c>
      <c r="M846" s="13">
        <v>2024</v>
      </c>
      <c r="N846" s="13">
        <v>12</v>
      </c>
      <c r="O846" s="13">
        <v>2024</v>
      </c>
    </row>
    <row r="847" spans="1:15" x14ac:dyDescent="0.35">
      <c r="A847" s="6" t="s">
        <v>74</v>
      </c>
      <c r="B847" s="12" t="s">
        <v>28</v>
      </c>
      <c r="C847" s="12" t="s">
        <v>260</v>
      </c>
      <c r="D847" s="3">
        <v>268.95</v>
      </c>
      <c r="E847" s="3">
        <v>6.73</v>
      </c>
      <c r="F847" s="13">
        <v>132</v>
      </c>
      <c r="G847" s="3">
        <v>2.0375000000000001</v>
      </c>
      <c r="H847" s="14">
        <v>2</v>
      </c>
      <c r="I847" s="3">
        <v>8.6999999999999993</v>
      </c>
      <c r="J847" s="3">
        <v>134.47499999999999</v>
      </c>
      <c r="K847" s="13">
        <v>22</v>
      </c>
      <c r="L847" s="13">
        <v>12</v>
      </c>
      <c r="M847" s="13">
        <v>2024</v>
      </c>
      <c r="N847" s="13">
        <v>12</v>
      </c>
      <c r="O847" s="13">
        <v>2024</v>
      </c>
    </row>
    <row r="848" spans="1:15" x14ac:dyDescent="0.35">
      <c r="A848" s="6" t="s">
        <v>74</v>
      </c>
      <c r="B848" s="12" t="s">
        <v>26</v>
      </c>
      <c r="C848" s="12" t="s">
        <v>261</v>
      </c>
      <c r="D848" s="3">
        <v>1227.46</v>
      </c>
      <c r="E848" s="3">
        <v>30.71</v>
      </c>
      <c r="F848" s="13">
        <v>604</v>
      </c>
      <c r="G848" s="3">
        <v>2.0322185430463575</v>
      </c>
      <c r="H848" s="14">
        <v>8</v>
      </c>
      <c r="I848" s="3">
        <v>34.78</v>
      </c>
      <c r="J848" s="3">
        <v>153.4325</v>
      </c>
      <c r="K848" s="13">
        <v>22</v>
      </c>
      <c r="L848" s="13">
        <v>12</v>
      </c>
      <c r="M848" s="13">
        <v>2024</v>
      </c>
      <c r="N848" s="13">
        <v>12</v>
      </c>
      <c r="O848" s="13">
        <v>2024</v>
      </c>
    </row>
    <row r="849" spans="1:15" x14ac:dyDescent="0.35">
      <c r="A849" s="6" t="s">
        <v>74</v>
      </c>
      <c r="B849" s="12" t="s">
        <v>26</v>
      </c>
      <c r="C849" s="12" t="s">
        <v>262</v>
      </c>
      <c r="D849" s="3">
        <v>2871.09</v>
      </c>
      <c r="E849" s="3">
        <v>71.83</v>
      </c>
      <c r="F849" s="13">
        <v>839</v>
      </c>
      <c r="G849" s="3">
        <v>3.4220381406436235</v>
      </c>
      <c r="H849" s="14">
        <v>18.5</v>
      </c>
      <c r="I849" s="3">
        <v>80.430000000000007</v>
      </c>
      <c r="J849" s="3">
        <v>155.19405405405405</v>
      </c>
      <c r="K849" s="13">
        <v>22</v>
      </c>
      <c r="L849" s="13">
        <v>12</v>
      </c>
      <c r="M849" s="13">
        <v>2024</v>
      </c>
      <c r="N849" s="13">
        <v>12</v>
      </c>
      <c r="O849" s="13">
        <v>2024</v>
      </c>
    </row>
    <row r="850" spans="1:15" x14ac:dyDescent="0.35">
      <c r="A850" s="6" t="s">
        <v>74</v>
      </c>
      <c r="B850" s="12" t="s">
        <v>39</v>
      </c>
      <c r="C850" s="12" t="s">
        <v>263</v>
      </c>
      <c r="D850" s="3">
        <v>700.65</v>
      </c>
      <c r="E850" s="3">
        <v>17.53</v>
      </c>
      <c r="F850" s="13">
        <v>476</v>
      </c>
      <c r="G850" s="3">
        <v>1.4719537815126049</v>
      </c>
      <c r="H850" s="14">
        <v>2</v>
      </c>
      <c r="I850" s="3">
        <v>8.6999999999999993</v>
      </c>
      <c r="J850" s="3">
        <v>350.32499999999999</v>
      </c>
      <c r="K850" s="13">
        <v>22</v>
      </c>
      <c r="L850" s="13">
        <v>12</v>
      </c>
      <c r="M850" s="13">
        <v>2024</v>
      </c>
      <c r="N850" s="13">
        <v>12</v>
      </c>
      <c r="O850" s="13">
        <v>2024</v>
      </c>
    </row>
    <row r="851" spans="1:15" x14ac:dyDescent="0.35">
      <c r="A851" s="6" t="s">
        <v>74</v>
      </c>
      <c r="B851" s="12" t="s">
        <v>39</v>
      </c>
      <c r="C851" s="12" t="s">
        <v>264</v>
      </c>
      <c r="D851" s="3">
        <v>24.22</v>
      </c>
      <c r="E851" s="3">
        <v>0.61</v>
      </c>
      <c r="F851" s="13">
        <v>28</v>
      </c>
      <c r="G851" s="3">
        <v>0.86499999999999999</v>
      </c>
      <c r="H851" s="14">
        <v>0.5</v>
      </c>
      <c r="I851" s="3">
        <v>2.17</v>
      </c>
      <c r="J851" s="3">
        <v>48.44</v>
      </c>
      <c r="K851" s="13">
        <v>22</v>
      </c>
      <c r="L851" s="13">
        <v>12</v>
      </c>
      <c r="M851" s="13">
        <v>2024</v>
      </c>
      <c r="N851" s="13">
        <v>12</v>
      </c>
      <c r="O851" s="13">
        <v>2024</v>
      </c>
    </row>
    <row r="852" spans="1:15" x14ac:dyDescent="0.35">
      <c r="A852" s="6" t="s">
        <v>74</v>
      </c>
      <c r="B852" s="12" t="s">
        <v>39</v>
      </c>
      <c r="C852" s="12" t="s">
        <v>265</v>
      </c>
      <c r="D852" s="3">
        <v>400.96</v>
      </c>
      <c r="E852" s="3">
        <v>10.029999999999999</v>
      </c>
      <c r="F852" s="13">
        <v>126</v>
      </c>
      <c r="G852" s="3">
        <v>3.1822222222222218</v>
      </c>
      <c r="H852" s="14">
        <v>2</v>
      </c>
      <c r="I852" s="3">
        <v>8.6999999999999993</v>
      </c>
      <c r="J852" s="3">
        <v>200.48</v>
      </c>
      <c r="K852" s="13">
        <v>22</v>
      </c>
      <c r="L852" s="13">
        <v>12</v>
      </c>
      <c r="M852" s="13">
        <v>2024</v>
      </c>
      <c r="N852" s="13">
        <v>12</v>
      </c>
      <c r="O852" s="13">
        <v>2024</v>
      </c>
    </row>
    <row r="853" spans="1:15" x14ac:dyDescent="0.35">
      <c r="A853" s="6" t="s">
        <v>74</v>
      </c>
      <c r="B853" s="12" t="s">
        <v>26</v>
      </c>
      <c r="C853" s="12" t="s">
        <v>266</v>
      </c>
      <c r="D853" s="3">
        <v>1125.83</v>
      </c>
      <c r="E853" s="3">
        <v>28.17</v>
      </c>
      <c r="F853" s="13">
        <v>630</v>
      </c>
      <c r="G853" s="3">
        <v>1.787031746031746</v>
      </c>
      <c r="H853" s="14">
        <v>4.5</v>
      </c>
      <c r="I853" s="3">
        <v>19.57</v>
      </c>
      <c r="J853" s="3">
        <v>250.18444444444444</v>
      </c>
      <c r="K853" s="13">
        <v>22</v>
      </c>
      <c r="L853" s="13">
        <v>12</v>
      </c>
      <c r="M853" s="13">
        <v>2024</v>
      </c>
      <c r="N853" s="13">
        <v>12</v>
      </c>
      <c r="O853" s="13">
        <v>2024</v>
      </c>
    </row>
    <row r="854" spans="1:15" x14ac:dyDescent="0.35">
      <c r="A854" s="6" t="s">
        <v>74</v>
      </c>
      <c r="B854" s="12" t="s">
        <v>26</v>
      </c>
      <c r="C854" s="12" t="s">
        <v>267</v>
      </c>
      <c r="D854" s="3">
        <v>3996.92</v>
      </c>
      <c r="E854" s="3">
        <v>100</v>
      </c>
      <c r="F854" s="13">
        <v>1469</v>
      </c>
      <c r="G854" s="3">
        <v>2.7208441116405719</v>
      </c>
      <c r="H854" s="14">
        <v>23</v>
      </c>
      <c r="I854" s="3">
        <v>100</v>
      </c>
      <c r="J854" s="3">
        <v>173.77913043478262</v>
      </c>
      <c r="K854" s="13">
        <v>22</v>
      </c>
      <c r="L854" s="13">
        <v>12</v>
      </c>
      <c r="M854" s="13">
        <v>2024</v>
      </c>
      <c r="N854" s="13">
        <v>12</v>
      </c>
      <c r="O854" s="13">
        <v>2024</v>
      </c>
    </row>
    <row r="855" spans="1:15" x14ac:dyDescent="0.35">
      <c r="A855" s="6" t="s">
        <v>75</v>
      </c>
      <c r="B855" s="12" t="s">
        <v>10</v>
      </c>
      <c r="C855" s="12" t="s">
        <v>240</v>
      </c>
      <c r="D855" s="3">
        <v>277</v>
      </c>
      <c r="E855" s="3">
        <v>4.84</v>
      </c>
      <c r="F855" s="13">
        <v>32</v>
      </c>
      <c r="G855" s="3">
        <v>8.65625</v>
      </c>
      <c r="H855" s="14">
        <v>1</v>
      </c>
      <c r="I855" s="3">
        <v>4.3499999999999996</v>
      </c>
      <c r="J855" s="3">
        <v>277</v>
      </c>
      <c r="K855" s="13">
        <v>15</v>
      </c>
      <c r="L855" s="13">
        <v>12</v>
      </c>
      <c r="M855" s="13">
        <v>2024</v>
      </c>
      <c r="N855" s="13">
        <v>12</v>
      </c>
      <c r="O855" s="13">
        <v>2024</v>
      </c>
    </row>
    <row r="856" spans="1:15" x14ac:dyDescent="0.35">
      <c r="A856" s="6" t="s">
        <v>75</v>
      </c>
      <c r="B856" s="12" t="s">
        <v>10</v>
      </c>
      <c r="C856" s="12" t="s">
        <v>241</v>
      </c>
      <c r="D856" s="3">
        <v>346.2</v>
      </c>
      <c r="E856" s="3">
        <v>6.05</v>
      </c>
      <c r="F856" s="13">
        <v>34</v>
      </c>
      <c r="G856" s="3">
        <v>10.18235294117647</v>
      </c>
      <c r="H856" s="14">
        <v>1</v>
      </c>
      <c r="I856" s="3">
        <v>4.3499999999999996</v>
      </c>
      <c r="J856" s="3">
        <v>346.2</v>
      </c>
      <c r="K856" s="13">
        <v>15</v>
      </c>
      <c r="L856" s="13">
        <v>12</v>
      </c>
      <c r="M856" s="13">
        <v>2024</v>
      </c>
      <c r="N856" s="13">
        <v>12</v>
      </c>
      <c r="O856" s="13">
        <v>2024</v>
      </c>
    </row>
    <row r="857" spans="1:15" x14ac:dyDescent="0.35">
      <c r="A857" s="6" t="s">
        <v>75</v>
      </c>
      <c r="B857" s="12" t="s">
        <v>10</v>
      </c>
      <c r="C857" s="12" t="s">
        <v>242</v>
      </c>
      <c r="D857" s="3">
        <v>59.75</v>
      </c>
      <c r="E857" s="3">
        <v>1.04</v>
      </c>
      <c r="F857" s="13">
        <v>9</v>
      </c>
      <c r="G857" s="3">
        <v>6.6388888888888893</v>
      </c>
      <c r="H857" s="14">
        <v>0.5</v>
      </c>
      <c r="I857" s="3">
        <v>2.17</v>
      </c>
      <c r="J857" s="3">
        <v>119.5</v>
      </c>
      <c r="K857" s="13">
        <v>15</v>
      </c>
      <c r="L857" s="13">
        <v>12</v>
      </c>
      <c r="M857" s="13">
        <v>2024</v>
      </c>
      <c r="N857" s="13">
        <v>12</v>
      </c>
      <c r="O857" s="13">
        <v>2024</v>
      </c>
    </row>
    <row r="858" spans="1:15" x14ac:dyDescent="0.35">
      <c r="A858" s="6" t="s">
        <v>75</v>
      </c>
      <c r="B858" s="12" t="s">
        <v>10</v>
      </c>
      <c r="C858" s="12" t="s">
        <v>243</v>
      </c>
      <c r="D858" s="3">
        <v>81</v>
      </c>
      <c r="E858" s="3">
        <v>1.42</v>
      </c>
      <c r="F858" s="13">
        <v>12</v>
      </c>
      <c r="G858" s="3">
        <v>6.75</v>
      </c>
      <c r="H858" s="14">
        <v>0.5</v>
      </c>
      <c r="I858" s="3">
        <v>2.17</v>
      </c>
      <c r="J858" s="3">
        <v>162</v>
      </c>
      <c r="K858" s="13">
        <v>15</v>
      </c>
      <c r="L858" s="13">
        <v>12</v>
      </c>
      <c r="M858" s="13">
        <v>2024</v>
      </c>
      <c r="N858" s="13">
        <v>12</v>
      </c>
      <c r="O858" s="13">
        <v>2024</v>
      </c>
    </row>
    <row r="859" spans="1:15" x14ac:dyDescent="0.35">
      <c r="A859" s="6" t="s">
        <v>75</v>
      </c>
      <c r="B859" s="12" t="s">
        <v>10</v>
      </c>
      <c r="C859" s="12" t="s">
        <v>244</v>
      </c>
      <c r="D859" s="3">
        <v>72.5</v>
      </c>
      <c r="E859" s="3">
        <v>1.27</v>
      </c>
      <c r="F859" s="13">
        <v>8</v>
      </c>
      <c r="G859" s="3">
        <v>9.0625</v>
      </c>
      <c r="H859" s="14">
        <v>1</v>
      </c>
      <c r="I859" s="3">
        <v>4.3499999999999996</v>
      </c>
      <c r="J859" s="3">
        <v>72.5</v>
      </c>
      <c r="K859" s="13">
        <v>15</v>
      </c>
      <c r="L859" s="13">
        <v>12</v>
      </c>
      <c r="M859" s="13">
        <v>2024</v>
      </c>
      <c r="N859" s="13">
        <v>12</v>
      </c>
      <c r="O859" s="13">
        <v>2024</v>
      </c>
    </row>
    <row r="860" spans="1:15" x14ac:dyDescent="0.35">
      <c r="A860" s="6" t="s">
        <v>75</v>
      </c>
      <c r="B860" s="12" t="s">
        <v>10</v>
      </c>
      <c r="C860" s="12" t="s">
        <v>245</v>
      </c>
      <c r="D860" s="3">
        <v>215</v>
      </c>
      <c r="E860" s="3">
        <v>3.76</v>
      </c>
      <c r="F860" s="13">
        <v>18</v>
      </c>
      <c r="G860" s="3">
        <v>11.944444444444445</v>
      </c>
      <c r="H860" s="14">
        <v>1</v>
      </c>
      <c r="I860" s="3">
        <v>4.3499999999999996</v>
      </c>
      <c r="J860" s="3">
        <v>215</v>
      </c>
      <c r="K860" s="13">
        <v>15</v>
      </c>
      <c r="L860" s="13">
        <v>12</v>
      </c>
      <c r="M860" s="13">
        <v>2024</v>
      </c>
      <c r="N860" s="13">
        <v>12</v>
      </c>
      <c r="O860" s="13">
        <v>2024</v>
      </c>
    </row>
    <row r="861" spans="1:15" x14ac:dyDescent="0.35">
      <c r="A861" s="6" t="s">
        <v>75</v>
      </c>
      <c r="B861" s="12" t="s">
        <v>10</v>
      </c>
      <c r="C861" s="12" t="s">
        <v>246</v>
      </c>
      <c r="D861" s="3">
        <v>65.5</v>
      </c>
      <c r="E861" s="3">
        <v>1.1499999999999999</v>
      </c>
      <c r="F861" s="13">
        <v>6</v>
      </c>
      <c r="G861" s="3">
        <v>10.916666666666666</v>
      </c>
      <c r="H861" s="14">
        <v>0.5</v>
      </c>
      <c r="I861" s="3">
        <v>2.17</v>
      </c>
      <c r="J861" s="3">
        <v>131</v>
      </c>
      <c r="K861" s="13">
        <v>15</v>
      </c>
      <c r="L861" s="13">
        <v>12</v>
      </c>
      <c r="M861" s="13">
        <v>2024</v>
      </c>
      <c r="N861" s="13">
        <v>12</v>
      </c>
      <c r="O861" s="13">
        <v>2024</v>
      </c>
    </row>
    <row r="862" spans="1:15" x14ac:dyDescent="0.35">
      <c r="A862" s="6" t="s">
        <v>75</v>
      </c>
      <c r="B862" s="12" t="s">
        <v>10</v>
      </c>
      <c r="C862" s="12" t="s">
        <v>247</v>
      </c>
      <c r="D862" s="3">
        <v>220.12</v>
      </c>
      <c r="E862" s="3">
        <v>3.85</v>
      </c>
      <c r="F862" s="13">
        <v>48</v>
      </c>
      <c r="G862" s="3">
        <v>4.5858333333333334</v>
      </c>
      <c r="H862" s="14">
        <v>1</v>
      </c>
      <c r="I862" s="3">
        <v>4.3499999999999996</v>
      </c>
      <c r="J862" s="3">
        <v>220.12</v>
      </c>
      <c r="K862" s="13">
        <v>15</v>
      </c>
      <c r="L862" s="13">
        <v>12</v>
      </c>
      <c r="M862" s="13">
        <v>2024</v>
      </c>
      <c r="N862" s="13">
        <v>12</v>
      </c>
      <c r="O862" s="13">
        <v>2024</v>
      </c>
    </row>
    <row r="863" spans="1:15" x14ac:dyDescent="0.35">
      <c r="A863" s="6" t="s">
        <v>75</v>
      </c>
      <c r="B863" s="12" t="s">
        <v>10</v>
      </c>
      <c r="C863" s="12" t="s">
        <v>248</v>
      </c>
      <c r="D863" s="3">
        <v>188.5</v>
      </c>
      <c r="E863" s="3">
        <v>3.3</v>
      </c>
      <c r="F863" s="13">
        <v>20</v>
      </c>
      <c r="G863" s="3">
        <v>9.4250000000000007</v>
      </c>
      <c r="H863" s="14">
        <v>1</v>
      </c>
      <c r="I863" s="3">
        <v>4.3499999999999996</v>
      </c>
      <c r="J863" s="3">
        <v>188.5</v>
      </c>
      <c r="K863" s="13">
        <v>15</v>
      </c>
      <c r="L863" s="13">
        <v>12</v>
      </c>
      <c r="M863" s="13">
        <v>2024</v>
      </c>
      <c r="N863" s="13">
        <v>12</v>
      </c>
      <c r="O863" s="13">
        <v>2024</v>
      </c>
    </row>
    <row r="864" spans="1:15" x14ac:dyDescent="0.35">
      <c r="A864" s="6" t="s">
        <v>75</v>
      </c>
      <c r="B864" s="12" t="s">
        <v>10</v>
      </c>
      <c r="C864" s="12" t="s">
        <v>249</v>
      </c>
      <c r="D864" s="3">
        <v>113</v>
      </c>
      <c r="E864" s="3">
        <v>1.98</v>
      </c>
      <c r="F864" s="13">
        <v>24</v>
      </c>
      <c r="G864" s="3">
        <v>4.708333333333333</v>
      </c>
      <c r="H864" s="14">
        <v>0.5</v>
      </c>
      <c r="I864" s="3">
        <v>2.17</v>
      </c>
      <c r="J864" s="3">
        <v>226</v>
      </c>
      <c r="K864" s="13">
        <v>15</v>
      </c>
      <c r="L864" s="13">
        <v>12</v>
      </c>
      <c r="M864" s="13">
        <v>2024</v>
      </c>
      <c r="N864" s="13">
        <v>12</v>
      </c>
      <c r="O864" s="13">
        <v>2024</v>
      </c>
    </row>
    <row r="865" spans="1:15" x14ac:dyDescent="0.35">
      <c r="A865" s="6" t="s">
        <v>75</v>
      </c>
      <c r="B865" s="12" t="s">
        <v>10</v>
      </c>
      <c r="C865" s="12" t="s">
        <v>250</v>
      </c>
      <c r="D865" s="3">
        <v>37</v>
      </c>
      <c r="E865" s="3">
        <v>0.65</v>
      </c>
      <c r="F865" s="13">
        <v>5</v>
      </c>
      <c r="G865" s="3">
        <v>7.4</v>
      </c>
      <c r="H865" s="14">
        <v>0.5</v>
      </c>
      <c r="I865" s="3">
        <v>2.17</v>
      </c>
      <c r="J865" s="3">
        <v>74</v>
      </c>
      <c r="K865" s="13">
        <v>15</v>
      </c>
      <c r="L865" s="13">
        <v>12</v>
      </c>
      <c r="M865" s="13">
        <v>2024</v>
      </c>
      <c r="N865" s="13">
        <v>12</v>
      </c>
      <c r="O865" s="13">
        <v>2024</v>
      </c>
    </row>
    <row r="866" spans="1:15" x14ac:dyDescent="0.35">
      <c r="A866" s="6" t="s">
        <v>75</v>
      </c>
      <c r="B866" s="12" t="s">
        <v>10</v>
      </c>
      <c r="C866" s="12" t="s">
        <v>251</v>
      </c>
      <c r="D866" s="3">
        <v>94.5</v>
      </c>
      <c r="E866" s="3">
        <v>1.65</v>
      </c>
      <c r="F866" s="13">
        <v>7</v>
      </c>
      <c r="G866" s="3">
        <v>13.5</v>
      </c>
      <c r="H866" s="14">
        <v>0.5</v>
      </c>
      <c r="I866" s="3">
        <v>2.17</v>
      </c>
      <c r="J866" s="3">
        <v>189</v>
      </c>
      <c r="K866" s="13">
        <v>15</v>
      </c>
      <c r="L866" s="13">
        <v>12</v>
      </c>
      <c r="M866" s="13">
        <v>2024</v>
      </c>
      <c r="N866" s="13">
        <v>12</v>
      </c>
      <c r="O866" s="13">
        <v>2024</v>
      </c>
    </row>
    <row r="867" spans="1:15" x14ac:dyDescent="0.35">
      <c r="A867" s="6" t="s">
        <v>75</v>
      </c>
      <c r="B867" s="12" t="s">
        <v>10</v>
      </c>
      <c r="C867" s="12" t="s">
        <v>252</v>
      </c>
      <c r="D867" s="3">
        <v>138.66</v>
      </c>
      <c r="E867" s="3">
        <v>2.42</v>
      </c>
      <c r="F867" s="13">
        <v>40</v>
      </c>
      <c r="G867" s="3">
        <v>3.4664999999999999</v>
      </c>
      <c r="H867" s="14">
        <v>1</v>
      </c>
      <c r="I867" s="3">
        <v>4.3499999999999996</v>
      </c>
      <c r="J867" s="3">
        <v>138.66</v>
      </c>
      <c r="K867" s="13">
        <v>15</v>
      </c>
      <c r="L867" s="13">
        <v>12</v>
      </c>
      <c r="M867" s="13">
        <v>2024</v>
      </c>
      <c r="N867" s="13">
        <v>12</v>
      </c>
      <c r="O867" s="13">
        <v>2024</v>
      </c>
    </row>
    <row r="868" spans="1:15" x14ac:dyDescent="0.35">
      <c r="A868" s="6" t="s">
        <v>75</v>
      </c>
      <c r="B868" s="12" t="s">
        <v>10</v>
      </c>
      <c r="C868" s="12" t="s">
        <v>253</v>
      </c>
      <c r="D868" s="3">
        <v>6.5</v>
      </c>
      <c r="E868" s="3">
        <v>0.11</v>
      </c>
      <c r="F868" s="13">
        <v>1</v>
      </c>
      <c r="G868" s="3">
        <v>6.5</v>
      </c>
      <c r="H868" s="14">
        <v>0.5</v>
      </c>
      <c r="I868" s="3">
        <v>2.17</v>
      </c>
      <c r="J868" s="3">
        <v>13</v>
      </c>
      <c r="K868" s="13">
        <v>15</v>
      </c>
      <c r="L868" s="13">
        <v>12</v>
      </c>
      <c r="M868" s="13">
        <v>2024</v>
      </c>
      <c r="N868" s="13">
        <v>12</v>
      </c>
      <c r="O868" s="13">
        <v>2024</v>
      </c>
    </row>
    <row r="869" spans="1:15" x14ac:dyDescent="0.35">
      <c r="A869" s="6" t="s">
        <v>75</v>
      </c>
      <c r="B869" s="12" t="s">
        <v>26</v>
      </c>
      <c r="C869" s="12" t="s">
        <v>255</v>
      </c>
      <c r="D869" s="3">
        <v>1915.23</v>
      </c>
      <c r="E869" s="3">
        <v>33.479999999999997</v>
      </c>
      <c r="F869" s="13">
        <v>264</v>
      </c>
      <c r="G869" s="3">
        <v>7.2546590909090911</v>
      </c>
      <c r="H869" s="14">
        <v>10.5</v>
      </c>
      <c r="I869" s="3">
        <v>45.65</v>
      </c>
      <c r="J869" s="3">
        <v>182.40285714285716</v>
      </c>
      <c r="K869" s="13">
        <v>15</v>
      </c>
      <c r="L869" s="13">
        <v>12</v>
      </c>
      <c r="M869" s="13">
        <v>2024</v>
      </c>
      <c r="N869" s="13">
        <v>12</v>
      </c>
      <c r="O869" s="13">
        <v>2024</v>
      </c>
    </row>
    <row r="870" spans="1:15" x14ac:dyDescent="0.35">
      <c r="A870" s="6" t="s">
        <v>75</v>
      </c>
      <c r="B870" s="12" t="s">
        <v>28</v>
      </c>
      <c r="C870" s="12" t="s">
        <v>256</v>
      </c>
      <c r="D870" s="3">
        <v>1153.0999999999999</v>
      </c>
      <c r="E870" s="3">
        <v>20.16</v>
      </c>
      <c r="F870" s="13">
        <v>420</v>
      </c>
      <c r="G870" s="3">
        <v>2.7454761904761904</v>
      </c>
      <c r="H870" s="14">
        <v>3</v>
      </c>
      <c r="I870" s="3">
        <v>13.04</v>
      </c>
      <c r="J870" s="3">
        <v>384.36666666666662</v>
      </c>
      <c r="K870" s="13">
        <v>15</v>
      </c>
      <c r="L870" s="13">
        <v>12</v>
      </c>
      <c r="M870" s="13">
        <v>2024</v>
      </c>
      <c r="N870" s="13">
        <v>12</v>
      </c>
      <c r="O870" s="13">
        <v>2024</v>
      </c>
    </row>
    <row r="871" spans="1:15" x14ac:dyDescent="0.35">
      <c r="A871" s="6" t="s">
        <v>75</v>
      </c>
      <c r="B871" s="12" t="s">
        <v>28</v>
      </c>
      <c r="C871" s="12" t="s">
        <v>257</v>
      </c>
      <c r="D871" s="3">
        <v>135.69999999999999</v>
      </c>
      <c r="E871" s="3">
        <v>2.37</v>
      </c>
      <c r="F871" s="13">
        <v>21</v>
      </c>
      <c r="G871" s="3">
        <v>6.4619047619047612</v>
      </c>
      <c r="H871" s="14">
        <v>0.5</v>
      </c>
      <c r="I871" s="3">
        <v>2.17</v>
      </c>
      <c r="J871" s="3">
        <v>271.39999999999998</v>
      </c>
      <c r="K871" s="13">
        <v>15</v>
      </c>
      <c r="L871" s="13">
        <v>12</v>
      </c>
      <c r="M871" s="13">
        <v>2024</v>
      </c>
      <c r="N871" s="13">
        <v>12</v>
      </c>
      <c r="O871" s="13">
        <v>2024</v>
      </c>
    </row>
    <row r="872" spans="1:15" x14ac:dyDescent="0.35">
      <c r="A872" s="6" t="s">
        <v>75</v>
      </c>
      <c r="B872" s="12" t="s">
        <v>28</v>
      </c>
      <c r="C872" s="12" t="s">
        <v>258</v>
      </c>
      <c r="D872" s="3">
        <v>415.25</v>
      </c>
      <c r="E872" s="3">
        <v>7.26</v>
      </c>
      <c r="F872" s="13">
        <v>271</v>
      </c>
      <c r="G872" s="3">
        <v>1.5322878228782288</v>
      </c>
      <c r="H872" s="14">
        <v>2</v>
      </c>
      <c r="I872" s="3">
        <v>8.6999999999999993</v>
      </c>
      <c r="J872" s="3">
        <v>207.625</v>
      </c>
      <c r="K872" s="13">
        <v>15</v>
      </c>
      <c r="L872" s="13">
        <v>12</v>
      </c>
      <c r="M872" s="13">
        <v>2024</v>
      </c>
      <c r="N872" s="13">
        <v>12</v>
      </c>
      <c r="O872" s="13">
        <v>2024</v>
      </c>
    </row>
    <row r="873" spans="1:15" x14ac:dyDescent="0.35">
      <c r="A873" s="6" t="s">
        <v>75</v>
      </c>
      <c r="B873" s="12" t="s">
        <v>28</v>
      </c>
      <c r="C873" s="12" t="s">
        <v>259</v>
      </c>
      <c r="D873" s="3">
        <v>112.5</v>
      </c>
      <c r="E873" s="3">
        <v>1.97</v>
      </c>
      <c r="F873" s="13">
        <v>78</v>
      </c>
      <c r="G873" s="3">
        <v>1.4423076923076923</v>
      </c>
      <c r="H873" s="14">
        <v>0.5</v>
      </c>
      <c r="I873" s="3">
        <v>2.17</v>
      </c>
      <c r="J873" s="3">
        <v>225</v>
      </c>
      <c r="K873" s="13">
        <v>15</v>
      </c>
      <c r="L873" s="13">
        <v>12</v>
      </c>
      <c r="M873" s="13">
        <v>2024</v>
      </c>
      <c r="N873" s="13">
        <v>12</v>
      </c>
      <c r="O873" s="13">
        <v>2024</v>
      </c>
    </row>
    <row r="874" spans="1:15" x14ac:dyDescent="0.35">
      <c r="A874" s="6" t="s">
        <v>75</v>
      </c>
      <c r="B874" s="12" t="s">
        <v>28</v>
      </c>
      <c r="C874" s="12" t="s">
        <v>260</v>
      </c>
      <c r="D874" s="3">
        <v>500.32</v>
      </c>
      <c r="E874" s="3">
        <v>8.75</v>
      </c>
      <c r="F874" s="13">
        <v>227</v>
      </c>
      <c r="G874" s="3">
        <v>2.2040528634361234</v>
      </c>
      <c r="H874" s="14">
        <v>2</v>
      </c>
      <c r="I874" s="3">
        <v>8.6999999999999993</v>
      </c>
      <c r="J874" s="3">
        <v>250.16</v>
      </c>
      <c r="K874" s="13">
        <v>15</v>
      </c>
      <c r="L874" s="13">
        <v>12</v>
      </c>
      <c r="M874" s="13">
        <v>2024</v>
      </c>
      <c r="N874" s="13">
        <v>12</v>
      </c>
      <c r="O874" s="13">
        <v>2024</v>
      </c>
    </row>
    <row r="875" spans="1:15" x14ac:dyDescent="0.35">
      <c r="A875" s="6" t="s">
        <v>75</v>
      </c>
      <c r="B875" s="12" t="s">
        <v>26</v>
      </c>
      <c r="C875" s="12" t="s">
        <v>261</v>
      </c>
      <c r="D875" s="3">
        <v>2316.87</v>
      </c>
      <c r="E875" s="3">
        <v>40.5</v>
      </c>
      <c r="F875" s="13">
        <v>1017</v>
      </c>
      <c r="G875" s="3">
        <v>2.2781415929203539</v>
      </c>
      <c r="H875" s="14">
        <v>8</v>
      </c>
      <c r="I875" s="3">
        <v>34.78</v>
      </c>
      <c r="J875" s="3">
        <v>289.60874999999999</v>
      </c>
      <c r="K875" s="13">
        <v>15</v>
      </c>
      <c r="L875" s="13">
        <v>12</v>
      </c>
      <c r="M875" s="13">
        <v>2024</v>
      </c>
      <c r="N875" s="13">
        <v>12</v>
      </c>
      <c r="O875" s="13">
        <v>2024</v>
      </c>
    </row>
    <row r="876" spans="1:15" x14ac:dyDescent="0.35">
      <c r="A876" s="6" t="s">
        <v>75</v>
      </c>
      <c r="B876" s="12" t="s">
        <v>26</v>
      </c>
      <c r="C876" s="12" t="s">
        <v>262</v>
      </c>
      <c r="D876" s="3">
        <v>4232.1000000000004</v>
      </c>
      <c r="E876" s="3">
        <v>73.989999999999995</v>
      </c>
      <c r="F876" s="13">
        <v>1281</v>
      </c>
      <c r="G876" s="3">
        <v>3.3037470725995317</v>
      </c>
      <c r="H876" s="14">
        <v>18.5</v>
      </c>
      <c r="I876" s="3">
        <v>80.430000000000007</v>
      </c>
      <c r="J876" s="3">
        <v>228.76216216216218</v>
      </c>
      <c r="K876" s="13">
        <v>15</v>
      </c>
      <c r="L876" s="13">
        <v>12</v>
      </c>
      <c r="M876" s="13">
        <v>2024</v>
      </c>
      <c r="N876" s="13">
        <v>12</v>
      </c>
      <c r="O876" s="13">
        <v>2024</v>
      </c>
    </row>
    <row r="877" spans="1:15" x14ac:dyDescent="0.35">
      <c r="A877" s="6" t="s">
        <v>75</v>
      </c>
      <c r="B877" s="12" t="s">
        <v>39</v>
      </c>
      <c r="C877" s="12" t="s">
        <v>263</v>
      </c>
      <c r="D877" s="3">
        <v>854.12</v>
      </c>
      <c r="E877" s="3">
        <v>14.93</v>
      </c>
      <c r="F877" s="13">
        <v>288</v>
      </c>
      <c r="G877" s="3">
        <v>2.9656944444444444</v>
      </c>
      <c r="H877" s="14">
        <v>2</v>
      </c>
      <c r="I877" s="3">
        <v>8.6999999999999993</v>
      </c>
      <c r="J877" s="3">
        <v>427.06</v>
      </c>
      <c r="K877" s="13">
        <v>15</v>
      </c>
      <c r="L877" s="13">
        <v>12</v>
      </c>
      <c r="M877" s="13">
        <v>2024</v>
      </c>
      <c r="N877" s="13">
        <v>12</v>
      </c>
      <c r="O877" s="13">
        <v>2024</v>
      </c>
    </row>
    <row r="878" spans="1:15" x14ac:dyDescent="0.35">
      <c r="A878" s="6" t="s">
        <v>75</v>
      </c>
      <c r="B878" s="12" t="s">
        <v>39</v>
      </c>
      <c r="C878" s="12" t="s">
        <v>264</v>
      </c>
      <c r="D878" s="3">
        <v>19.71</v>
      </c>
      <c r="E878" s="3">
        <v>0.34</v>
      </c>
      <c r="F878" s="13">
        <v>19</v>
      </c>
      <c r="G878" s="3">
        <v>1.0373684210526317</v>
      </c>
      <c r="H878" s="14">
        <v>0.5</v>
      </c>
      <c r="I878" s="3">
        <v>2.17</v>
      </c>
      <c r="J878" s="3">
        <v>39.42</v>
      </c>
      <c r="K878" s="13">
        <v>15</v>
      </c>
      <c r="L878" s="13">
        <v>12</v>
      </c>
      <c r="M878" s="13">
        <v>2024</v>
      </c>
      <c r="N878" s="13">
        <v>12</v>
      </c>
      <c r="O878" s="13">
        <v>2024</v>
      </c>
    </row>
    <row r="879" spans="1:15" x14ac:dyDescent="0.35">
      <c r="A879" s="6" t="s">
        <v>75</v>
      </c>
      <c r="B879" s="12" t="s">
        <v>39</v>
      </c>
      <c r="C879" s="12" t="s">
        <v>265</v>
      </c>
      <c r="D879" s="3">
        <v>614.16999999999996</v>
      </c>
      <c r="E879" s="3">
        <v>10.74</v>
      </c>
      <c r="F879" s="13">
        <v>165</v>
      </c>
      <c r="G879" s="3">
        <v>3.7222424242424239</v>
      </c>
      <c r="H879" s="14">
        <v>2</v>
      </c>
      <c r="I879" s="3">
        <v>8.6999999999999993</v>
      </c>
      <c r="J879" s="3">
        <v>307.08499999999998</v>
      </c>
      <c r="K879" s="13">
        <v>15</v>
      </c>
      <c r="L879" s="13">
        <v>12</v>
      </c>
      <c r="M879" s="13">
        <v>2024</v>
      </c>
      <c r="N879" s="13">
        <v>12</v>
      </c>
      <c r="O879" s="13">
        <v>2024</v>
      </c>
    </row>
    <row r="880" spans="1:15" x14ac:dyDescent="0.35">
      <c r="A880" s="6" t="s">
        <v>75</v>
      </c>
      <c r="B880" s="12" t="s">
        <v>26</v>
      </c>
      <c r="C880" s="12" t="s">
        <v>266</v>
      </c>
      <c r="D880" s="3">
        <v>1488</v>
      </c>
      <c r="E880" s="3">
        <v>26.01</v>
      </c>
      <c r="F880" s="13">
        <v>472</v>
      </c>
      <c r="G880" s="3">
        <v>3.152542372881356</v>
      </c>
      <c r="H880" s="14">
        <v>4.5</v>
      </c>
      <c r="I880" s="3">
        <v>19.57</v>
      </c>
      <c r="J880" s="3">
        <v>330.66666666666669</v>
      </c>
      <c r="K880" s="13">
        <v>15</v>
      </c>
      <c r="L880" s="13">
        <v>12</v>
      </c>
      <c r="M880" s="13">
        <v>2024</v>
      </c>
      <c r="N880" s="13">
        <v>12</v>
      </c>
      <c r="O880" s="13">
        <v>2024</v>
      </c>
    </row>
    <row r="881" spans="1:15" x14ac:dyDescent="0.35">
      <c r="A881" s="6" t="s">
        <v>75</v>
      </c>
      <c r="B881" s="12" t="s">
        <v>26</v>
      </c>
      <c r="C881" s="12" t="s">
        <v>267</v>
      </c>
      <c r="D881" s="3">
        <v>5720.1</v>
      </c>
      <c r="E881" s="3">
        <v>100</v>
      </c>
      <c r="F881" s="13">
        <v>1753</v>
      </c>
      <c r="G881" s="3">
        <v>3.2630347974900173</v>
      </c>
      <c r="H881" s="14">
        <v>23</v>
      </c>
      <c r="I881" s="3">
        <v>100</v>
      </c>
      <c r="J881" s="3">
        <v>248.70000000000002</v>
      </c>
      <c r="K881" s="13">
        <v>15</v>
      </c>
      <c r="L881" s="13">
        <v>12</v>
      </c>
      <c r="M881" s="13">
        <v>2024</v>
      </c>
      <c r="N881" s="13">
        <v>12</v>
      </c>
      <c r="O881" s="13">
        <v>2024</v>
      </c>
    </row>
    <row r="882" spans="1:15" x14ac:dyDescent="0.35">
      <c r="A882" s="6" t="s">
        <v>76</v>
      </c>
      <c r="B882" s="12" t="s">
        <v>10</v>
      </c>
      <c r="C882" s="12" t="s">
        <v>240</v>
      </c>
      <c r="D882" s="3">
        <v>225.95</v>
      </c>
      <c r="E882" s="3">
        <v>3.63</v>
      </c>
      <c r="F882" s="13">
        <v>33</v>
      </c>
      <c r="G882" s="3">
        <v>6.8469696969696967</v>
      </c>
      <c r="H882" s="14">
        <v>1</v>
      </c>
      <c r="I882" s="3">
        <v>4.3499999999999996</v>
      </c>
      <c r="J882" s="3">
        <v>225.95</v>
      </c>
      <c r="K882" s="13">
        <v>8</v>
      </c>
      <c r="L882" s="13">
        <v>12</v>
      </c>
      <c r="M882" s="13">
        <v>2024</v>
      </c>
      <c r="N882" s="13">
        <v>12</v>
      </c>
      <c r="O882" s="13">
        <v>2024</v>
      </c>
    </row>
    <row r="883" spans="1:15" x14ac:dyDescent="0.35">
      <c r="A883" s="6" t="s">
        <v>76</v>
      </c>
      <c r="B883" s="12" t="s">
        <v>10</v>
      </c>
      <c r="C883" s="12" t="s">
        <v>241</v>
      </c>
      <c r="D883" s="3">
        <v>245.74</v>
      </c>
      <c r="E883" s="3">
        <v>3.95</v>
      </c>
      <c r="F883" s="13">
        <v>39</v>
      </c>
      <c r="G883" s="3">
        <v>6.3010256410256416</v>
      </c>
      <c r="H883" s="14">
        <v>1</v>
      </c>
      <c r="I883" s="3">
        <v>4.3499999999999996</v>
      </c>
      <c r="J883" s="3">
        <v>245.74</v>
      </c>
      <c r="K883" s="13">
        <v>8</v>
      </c>
      <c r="L883" s="13">
        <v>12</v>
      </c>
      <c r="M883" s="13">
        <v>2024</v>
      </c>
      <c r="N883" s="13">
        <v>12</v>
      </c>
      <c r="O883" s="13">
        <v>2024</v>
      </c>
    </row>
    <row r="884" spans="1:15" x14ac:dyDescent="0.35">
      <c r="A884" s="6" t="s">
        <v>76</v>
      </c>
      <c r="B884" s="12" t="s">
        <v>10</v>
      </c>
      <c r="C884" s="12" t="s">
        <v>242</v>
      </c>
      <c r="D884" s="3">
        <v>65.38</v>
      </c>
      <c r="E884" s="3">
        <v>1.05</v>
      </c>
      <c r="F884" s="13">
        <v>12</v>
      </c>
      <c r="G884" s="3">
        <v>5.4483333333333333</v>
      </c>
      <c r="H884" s="14">
        <v>0.5</v>
      </c>
      <c r="I884" s="3">
        <v>2.17</v>
      </c>
      <c r="J884" s="3">
        <v>130.76</v>
      </c>
      <c r="K884" s="13">
        <v>8</v>
      </c>
      <c r="L884" s="13">
        <v>12</v>
      </c>
      <c r="M884" s="13">
        <v>2024</v>
      </c>
      <c r="N884" s="13">
        <v>12</v>
      </c>
      <c r="O884" s="13">
        <v>2024</v>
      </c>
    </row>
    <row r="885" spans="1:15" x14ac:dyDescent="0.35">
      <c r="A885" s="6" t="s">
        <v>76</v>
      </c>
      <c r="B885" s="12" t="s">
        <v>10</v>
      </c>
      <c r="C885" s="12" t="s">
        <v>243</v>
      </c>
      <c r="D885" s="3">
        <v>109.75</v>
      </c>
      <c r="E885" s="3">
        <v>1.76</v>
      </c>
      <c r="F885" s="13">
        <v>14</v>
      </c>
      <c r="G885" s="3">
        <v>7.8392857142857144</v>
      </c>
      <c r="H885" s="14">
        <v>0.5</v>
      </c>
      <c r="I885" s="3">
        <v>2.17</v>
      </c>
      <c r="J885" s="3">
        <v>219.5</v>
      </c>
      <c r="K885" s="13">
        <v>8</v>
      </c>
      <c r="L885" s="13">
        <v>12</v>
      </c>
      <c r="M885" s="13">
        <v>2024</v>
      </c>
      <c r="N885" s="13">
        <v>12</v>
      </c>
      <c r="O885" s="13">
        <v>2024</v>
      </c>
    </row>
    <row r="886" spans="1:15" x14ac:dyDescent="0.35">
      <c r="A886" s="6" t="s">
        <v>76</v>
      </c>
      <c r="B886" s="12" t="s">
        <v>10</v>
      </c>
      <c r="C886" s="12" t="s">
        <v>244</v>
      </c>
      <c r="D886" s="3">
        <v>37</v>
      </c>
      <c r="E886" s="3">
        <v>0.59</v>
      </c>
      <c r="F886" s="13">
        <v>4</v>
      </c>
      <c r="G886" s="3">
        <v>9.25</v>
      </c>
      <c r="H886" s="14">
        <v>1</v>
      </c>
      <c r="I886" s="3">
        <v>4.3499999999999996</v>
      </c>
      <c r="J886" s="3">
        <v>37</v>
      </c>
      <c r="K886" s="13">
        <v>8</v>
      </c>
      <c r="L886" s="13">
        <v>12</v>
      </c>
      <c r="M886" s="13">
        <v>2024</v>
      </c>
      <c r="N886" s="13">
        <v>12</v>
      </c>
      <c r="O886" s="13">
        <v>2024</v>
      </c>
    </row>
    <row r="887" spans="1:15" x14ac:dyDescent="0.35">
      <c r="A887" s="6" t="s">
        <v>76</v>
      </c>
      <c r="B887" s="12" t="s">
        <v>10</v>
      </c>
      <c r="C887" s="12" t="s">
        <v>245</v>
      </c>
      <c r="D887" s="3">
        <v>160.05000000000001</v>
      </c>
      <c r="E887" s="3">
        <v>2.57</v>
      </c>
      <c r="F887" s="13">
        <v>13</v>
      </c>
      <c r="G887" s="3">
        <v>12.311538461538463</v>
      </c>
      <c r="H887" s="14">
        <v>1</v>
      </c>
      <c r="I887" s="3">
        <v>4.3499999999999996</v>
      </c>
      <c r="J887" s="3">
        <v>160.05000000000001</v>
      </c>
      <c r="K887" s="13">
        <v>8</v>
      </c>
      <c r="L887" s="13">
        <v>12</v>
      </c>
      <c r="M887" s="13">
        <v>2024</v>
      </c>
      <c r="N887" s="13">
        <v>12</v>
      </c>
      <c r="O887" s="13">
        <v>2024</v>
      </c>
    </row>
    <row r="888" spans="1:15" x14ac:dyDescent="0.35">
      <c r="A888" s="6" t="s">
        <v>76</v>
      </c>
      <c r="B888" s="12" t="s">
        <v>10</v>
      </c>
      <c r="C888" s="12" t="s">
        <v>246</v>
      </c>
      <c r="D888" s="3">
        <v>49.75</v>
      </c>
      <c r="E888" s="3">
        <v>0.8</v>
      </c>
      <c r="F888" s="13">
        <v>6</v>
      </c>
      <c r="G888" s="3">
        <v>8.2916666666666661</v>
      </c>
      <c r="H888" s="14">
        <v>0.5</v>
      </c>
      <c r="I888" s="3">
        <v>2.17</v>
      </c>
      <c r="J888" s="3">
        <v>99.5</v>
      </c>
      <c r="K888" s="13">
        <v>8</v>
      </c>
      <c r="L888" s="13">
        <v>12</v>
      </c>
      <c r="M888" s="13">
        <v>2024</v>
      </c>
      <c r="N888" s="13">
        <v>12</v>
      </c>
      <c r="O888" s="13">
        <v>2024</v>
      </c>
    </row>
    <row r="889" spans="1:15" x14ac:dyDescent="0.35">
      <c r="A889" s="6" t="s">
        <v>76</v>
      </c>
      <c r="B889" s="12" t="s">
        <v>10</v>
      </c>
      <c r="C889" s="12" t="s">
        <v>247</v>
      </c>
      <c r="D889" s="3">
        <v>218.98</v>
      </c>
      <c r="E889" s="3">
        <v>3.52</v>
      </c>
      <c r="F889" s="13">
        <v>50</v>
      </c>
      <c r="G889" s="3">
        <v>4.3795999999999999</v>
      </c>
      <c r="H889" s="14">
        <v>1</v>
      </c>
      <c r="I889" s="3">
        <v>4.3499999999999996</v>
      </c>
      <c r="J889" s="3">
        <v>218.98</v>
      </c>
      <c r="K889" s="13">
        <v>8</v>
      </c>
      <c r="L889" s="13">
        <v>12</v>
      </c>
      <c r="M889" s="13">
        <v>2024</v>
      </c>
      <c r="N889" s="13">
        <v>12</v>
      </c>
      <c r="O889" s="13">
        <v>2024</v>
      </c>
    </row>
    <row r="890" spans="1:15" x14ac:dyDescent="0.35">
      <c r="A890" s="6" t="s">
        <v>76</v>
      </c>
      <c r="B890" s="12" t="s">
        <v>10</v>
      </c>
      <c r="C890" s="12" t="s">
        <v>248</v>
      </c>
      <c r="D890" s="3">
        <v>225.37</v>
      </c>
      <c r="E890" s="3">
        <v>3.62</v>
      </c>
      <c r="F890" s="13">
        <v>31</v>
      </c>
      <c r="G890" s="3">
        <v>7.2700000000000005</v>
      </c>
      <c r="H890" s="14">
        <v>1</v>
      </c>
      <c r="I890" s="3">
        <v>4.3499999999999996</v>
      </c>
      <c r="J890" s="3">
        <v>225.37</v>
      </c>
      <c r="K890" s="13">
        <v>8</v>
      </c>
      <c r="L890" s="13">
        <v>12</v>
      </c>
      <c r="M890" s="13">
        <v>2024</v>
      </c>
      <c r="N890" s="13">
        <v>12</v>
      </c>
      <c r="O890" s="13">
        <v>2024</v>
      </c>
    </row>
    <row r="891" spans="1:15" x14ac:dyDescent="0.35">
      <c r="A891" s="6" t="s">
        <v>76</v>
      </c>
      <c r="B891" s="12" t="s">
        <v>10</v>
      </c>
      <c r="C891" s="12" t="s">
        <v>249</v>
      </c>
      <c r="D891" s="3">
        <v>53.49</v>
      </c>
      <c r="E891" s="3">
        <v>0.86</v>
      </c>
      <c r="F891" s="13">
        <v>19</v>
      </c>
      <c r="G891" s="3">
        <v>2.8152631578947371</v>
      </c>
      <c r="H891" s="14">
        <v>0.5</v>
      </c>
      <c r="I891" s="3">
        <v>2.17</v>
      </c>
      <c r="J891" s="3">
        <v>106.98</v>
      </c>
      <c r="K891" s="13">
        <v>8</v>
      </c>
      <c r="L891" s="13">
        <v>12</v>
      </c>
      <c r="M891" s="13">
        <v>2024</v>
      </c>
      <c r="N891" s="13">
        <v>12</v>
      </c>
      <c r="O891" s="13">
        <v>2024</v>
      </c>
    </row>
    <row r="892" spans="1:15" x14ac:dyDescent="0.35">
      <c r="A892" s="6" t="s">
        <v>76</v>
      </c>
      <c r="B892" s="12" t="s">
        <v>10</v>
      </c>
      <c r="C892" s="12" t="s">
        <v>250</v>
      </c>
      <c r="D892" s="3">
        <v>30</v>
      </c>
      <c r="E892" s="3">
        <v>0.48</v>
      </c>
      <c r="F892" s="13">
        <v>4</v>
      </c>
      <c r="G892" s="3">
        <v>7.5</v>
      </c>
      <c r="H892" s="14">
        <v>0.5</v>
      </c>
      <c r="I892" s="3">
        <v>2.17</v>
      </c>
      <c r="J892" s="3">
        <v>60</v>
      </c>
      <c r="K892" s="13">
        <v>8</v>
      </c>
      <c r="L892" s="13">
        <v>12</v>
      </c>
      <c r="M892" s="13">
        <v>2024</v>
      </c>
      <c r="N892" s="13">
        <v>12</v>
      </c>
      <c r="O892" s="13">
        <v>2024</v>
      </c>
    </row>
    <row r="893" spans="1:15" x14ac:dyDescent="0.35">
      <c r="A893" s="6" t="s">
        <v>76</v>
      </c>
      <c r="B893" s="12" t="s">
        <v>10</v>
      </c>
      <c r="C893" s="12" t="s">
        <v>251</v>
      </c>
      <c r="D893" s="3">
        <v>101.95</v>
      </c>
      <c r="E893" s="3">
        <v>1.64</v>
      </c>
      <c r="F893" s="13">
        <v>9</v>
      </c>
      <c r="G893" s="3">
        <v>11.327777777777778</v>
      </c>
      <c r="H893" s="14">
        <v>0.5</v>
      </c>
      <c r="I893" s="3">
        <v>2.17</v>
      </c>
      <c r="J893" s="3">
        <v>203.9</v>
      </c>
      <c r="K893" s="13">
        <v>8</v>
      </c>
      <c r="L893" s="13">
        <v>12</v>
      </c>
      <c r="M893" s="13">
        <v>2024</v>
      </c>
      <c r="N893" s="13">
        <v>12</v>
      </c>
      <c r="O893" s="13">
        <v>2024</v>
      </c>
    </row>
    <row r="894" spans="1:15" x14ac:dyDescent="0.35">
      <c r="A894" s="6" t="s">
        <v>76</v>
      </c>
      <c r="B894" s="12" t="s">
        <v>10</v>
      </c>
      <c r="C894" s="12" t="s">
        <v>252</v>
      </c>
      <c r="D894" s="3">
        <v>184.66</v>
      </c>
      <c r="E894" s="3">
        <v>2.97</v>
      </c>
      <c r="F894" s="13">
        <v>62</v>
      </c>
      <c r="G894" s="3">
        <v>2.9783870967741937</v>
      </c>
      <c r="H894" s="14">
        <v>1</v>
      </c>
      <c r="I894" s="3">
        <v>4.3499999999999996</v>
      </c>
      <c r="J894" s="3">
        <v>184.66</v>
      </c>
      <c r="K894" s="13">
        <v>8</v>
      </c>
      <c r="L894" s="13">
        <v>12</v>
      </c>
      <c r="M894" s="13">
        <v>2024</v>
      </c>
      <c r="N894" s="13">
        <v>12</v>
      </c>
      <c r="O894" s="13">
        <v>2024</v>
      </c>
    </row>
    <row r="895" spans="1:15" x14ac:dyDescent="0.35">
      <c r="A895" s="6" t="s">
        <v>76</v>
      </c>
      <c r="B895" s="12" t="s">
        <v>10</v>
      </c>
      <c r="C895" s="12" t="s">
        <v>253</v>
      </c>
      <c r="D895" s="3">
        <v>62</v>
      </c>
      <c r="E895" s="3">
        <v>1</v>
      </c>
      <c r="F895" s="13">
        <v>11</v>
      </c>
      <c r="G895" s="3">
        <v>5.6363636363636367</v>
      </c>
      <c r="H895" s="14">
        <v>0.5</v>
      </c>
      <c r="I895" s="3">
        <v>2.17</v>
      </c>
      <c r="J895" s="3">
        <v>124</v>
      </c>
      <c r="K895" s="13">
        <v>8</v>
      </c>
      <c r="L895" s="13">
        <v>12</v>
      </c>
      <c r="M895" s="13">
        <v>2024</v>
      </c>
      <c r="N895" s="13">
        <v>12</v>
      </c>
      <c r="O895" s="13">
        <v>2024</v>
      </c>
    </row>
    <row r="896" spans="1:15" x14ac:dyDescent="0.35">
      <c r="A896" s="6" t="s">
        <v>76</v>
      </c>
      <c r="B896" s="12" t="s">
        <v>26</v>
      </c>
      <c r="C896" s="12" t="s">
        <v>255</v>
      </c>
      <c r="D896" s="3">
        <v>1770.07</v>
      </c>
      <c r="E896" s="3">
        <v>28.42</v>
      </c>
      <c r="F896" s="13">
        <v>307</v>
      </c>
      <c r="G896" s="3">
        <v>5.7657003257328991</v>
      </c>
      <c r="H896" s="14">
        <v>10.5</v>
      </c>
      <c r="I896" s="3">
        <v>45.65</v>
      </c>
      <c r="J896" s="3">
        <v>168.57809523809524</v>
      </c>
      <c r="K896" s="13">
        <v>8</v>
      </c>
      <c r="L896" s="13">
        <v>12</v>
      </c>
      <c r="M896" s="13">
        <v>2024</v>
      </c>
      <c r="N896" s="13">
        <v>12</v>
      </c>
      <c r="O896" s="13">
        <v>2024</v>
      </c>
    </row>
    <row r="897" spans="1:15" x14ac:dyDescent="0.35">
      <c r="A897" s="6" t="s">
        <v>76</v>
      </c>
      <c r="B897" s="12" t="s">
        <v>28</v>
      </c>
      <c r="C897" s="12" t="s">
        <v>256</v>
      </c>
      <c r="D897" s="3">
        <v>1075.44</v>
      </c>
      <c r="E897" s="3">
        <v>17.27</v>
      </c>
      <c r="F897" s="13">
        <v>398</v>
      </c>
      <c r="G897" s="3">
        <v>2.7021105527638194</v>
      </c>
      <c r="H897" s="14">
        <v>3</v>
      </c>
      <c r="I897" s="3">
        <v>13.04</v>
      </c>
      <c r="J897" s="3">
        <v>358.48</v>
      </c>
      <c r="K897" s="13">
        <v>8</v>
      </c>
      <c r="L897" s="13">
        <v>12</v>
      </c>
      <c r="M897" s="13">
        <v>2024</v>
      </c>
      <c r="N897" s="13">
        <v>12</v>
      </c>
      <c r="O897" s="13">
        <v>2024</v>
      </c>
    </row>
    <row r="898" spans="1:15" x14ac:dyDescent="0.35">
      <c r="A898" s="6" t="s">
        <v>76</v>
      </c>
      <c r="B898" s="12" t="s">
        <v>28</v>
      </c>
      <c r="C898" s="12" t="s">
        <v>257</v>
      </c>
      <c r="D898" s="3">
        <v>51.25</v>
      </c>
      <c r="E898" s="3">
        <v>0.82</v>
      </c>
      <c r="F898" s="13">
        <v>19</v>
      </c>
      <c r="G898" s="3">
        <v>2.6973684210526314</v>
      </c>
      <c r="H898" s="14">
        <v>0.5</v>
      </c>
      <c r="I898" s="3">
        <v>2.17</v>
      </c>
      <c r="J898" s="3">
        <v>102.5</v>
      </c>
      <c r="K898" s="13">
        <v>8</v>
      </c>
      <c r="L898" s="13">
        <v>12</v>
      </c>
      <c r="M898" s="13">
        <v>2024</v>
      </c>
      <c r="N898" s="13">
        <v>12</v>
      </c>
      <c r="O898" s="13">
        <v>2024</v>
      </c>
    </row>
    <row r="899" spans="1:15" x14ac:dyDescent="0.35">
      <c r="A899" s="6" t="s">
        <v>76</v>
      </c>
      <c r="B899" s="12" t="s">
        <v>28</v>
      </c>
      <c r="C899" s="12" t="s">
        <v>258</v>
      </c>
      <c r="D899" s="3">
        <v>384.51</v>
      </c>
      <c r="E899" s="3">
        <v>6.17</v>
      </c>
      <c r="F899" s="13">
        <v>243</v>
      </c>
      <c r="G899" s="3">
        <v>1.5823456790123456</v>
      </c>
      <c r="H899" s="14">
        <v>2</v>
      </c>
      <c r="I899" s="3">
        <v>8.6999999999999993</v>
      </c>
      <c r="J899" s="3">
        <v>192.255</v>
      </c>
      <c r="K899" s="13">
        <v>8</v>
      </c>
      <c r="L899" s="13">
        <v>12</v>
      </c>
      <c r="M899" s="13">
        <v>2024</v>
      </c>
      <c r="N899" s="13">
        <v>12</v>
      </c>
      <c r="O899" s="13">
        <v>2024</v>
      </c>
    </row>
    <row r="900" spans="1:15" x14ac:dyDescent="0.35">
      <c r="A900" s="6" t="s">
        <v>76</v>
      </c>
      <c r="B900" s="12" t="s">
        <v>28</v>
      </c>
      <c r="C900" s="12" t="s">
        <v>259</v>
      </c>
      <c r="D900" s="3">
        <v>106.5</v>
      </c>
      <c r="E900" s="3">
        <v>1.71</v>
      </c>
      <c r="F900" s="13">
        <v>81</v>
      </c>
      <c r="G900" s="3">
        <v>1.3148148148148149</v>
      </c>
      <c r="H900" s="14">
        <v>0.5</v>
      </c>
      <c r="I900" s="3">
        <v>2.17</v>
      </c>
      <c r="J900" s="3">
        <v>213</v>
      </c>
      <c r="K900" s="13">
        <v>8</v>
      </c>
      <c r="L900" s="13">
        <v>12</v>
      </c>
      <c r="M900" s="13">
        <v>2024</v>
      </c>
      <c r="N900" s="13">
        <v>12</v>
      </c>
      <c r="O900" s="13">
        <v>2024</v>
      </c>
    </row>
    <row r="901" spans="1:15" x14ac:dyDescent="0.35">
      <c r="A901" s="6" t="s">
        <v>76</v>
      </c>
      <c r="B901" s="12" t="s">
        <v>28</v>
      </c>
      <c r="C901" s="12" t="s">
        <v>260</v>
      </c>
      <c r="D901" s="3">
        <v>459.89</v>
      </c>
      <c r="E901" s="3">
        <v>7.38</v>
      </c>
      <c r="F901" s="13">
        <v>211</v>
      </c>
      <c r="G901" s="3">
        <v>2.1795734597156398</v>
      </c>
      <c r="H901" s="14">
        <v>2</v>
      </c>
      <c r="I901" s="3">
        <v>8.6999999999999993</v>
      </c>
      <c r="J901" s="3">
        <v>229.94499999999999</v>
      </c>
      <c r="K901" s="13">
        <v>8</v>
      </c>
      <c r="L901" s="13">
        <v>12</v>
      </c>
      <c r="M901" s="13">
        <v>2024</v>
      </c>
      <c r="N901" s="13">
        <v>12</v>
      </c>
      <c r="O901" s="13">
        <v>2024</v>
      </c>
    </row>
    <row r="902" spans="1:15" x14ac:dyDescent="0.35">
      <c r="A902" s="6" t="s">
        <v>76</v>
      </c>
      <c r="B902" s="12" t="s">
        <v>26</v>
      </c>
      <c r="C902" s="12" t="s">
        <v>261</v>
      </c>
      <c r="D902" s="3">
        <v>2077.59</v>
      </c>
      <c r="E902" s="3">
        <v>33.36</v>
      </c>
      <c r="F902" s="13">
        <v>952</v>
      </c>
      <c r="G902" s="3">
        <v>2.1823424369747899</v>
      </c>
      <c r="H902" s="14">
        <v>8</v>
      </c>
      <c r="I902" s="3">
        <v>34.78</v>
      </c>
      <c r="J902" s="3">
        <v>259.69875000000002</v>
      </c>
      <c r="K902" s="13">
        <v>8</v>
      </c>
      <c r="L902" s="13">
        <v>12</v>
      </c>
      <c r="M902" s="13">
        <v>2024</v>
      </c>
      <c r="N902" s="13">
        <v>12</v>
      </c>
      <c r="O902" s="13">
        <v>2024</v>
      </c>
    </row>
    <row r="903" spans="1:15" x14ac:dyDescent="0.35">
      <c r="A903" s="6" t="s">
        <v>76</v>
      </c>
      <c r="B903" s="12" t="s">
        <v>26</v>
      </c>
      <c r="C903" s="12" t="s">
        <v>262</v>
      </c>
      <c r="D903" s="3">
        <v>3847.66</v>
      </c>
      <c r="E903" s="3">
        <v>61.78</v>
      </c>
      <c r="F903" s="13">
        <v>1259</v>
      </c>
      <c r="G903" s="3">
        <v>3.0561239078633835</v>
      </c>
      <c r="H903" s="14">
        <v>18.5</v>
      </c>
      <c r="I903" s="3">
        <v>80.430000000000007</v>
      </c>
      <c r="J903" s="3">
        <v>207.98162162162163</v>
      </c>
      <c r="K903" s="13">
        <v>8</v>
      </c>
      <c r="L903" s="13">
        <v>12</v>
      </c>
      <c r="M903" s="13">
        <v>2024</v>
      </c>
      <c r="N903" s="13">
        <v>12</v>
      </c>
      <c r="O903" s="13">
        <v>2024</v>
      </c>
    </row>
    <row r="904" spans="1:15" x14ac:dyDescent="0.35">
      <c r="A904" s="6" t="s">
        <v>76</v>
      </c>
      <c r="B904" s="12" t="s">
        <v>39</v>
      </c>
      <c r="C904" s="12" t="s">
        <v>263</v>
      </c>
      <c r="D904" s="3">
        <v>1684.65</v>
      </c>
      <c r="E904" s="3">
        <v>27.05</v>
      </c>
      <c r="F904" s="13">
        <v>575</v>
      </c>
      <c r="G904" s="3">
        <v>2.9298260869565218</v>
      </c>
      <c r="H904" s="14">
        <v>2</v>
      </c>
      <c r="I904" s="3">
        <v>8.6999999999999993</v>
      </c>
      <c r="J904" s="3">
        <v>842.32500000000005</v>
      </c>
      <c r="K904" s="13">
        <v>8</v>
      </c>
      <c r="L904" s="13">
        <v>12</v>
      </c>
      <c r="M904" s="13">
        <v>2024</v>
      </c>
      <c r="N904" s="13">
        <v>12</v>
      </c>
      <c r="O904" s="13">
        <v>2024</v>
      </c>
    </row>
    <row r="905" spans="1:15" x14ac:dyDescent="0.35">
      <c r="A905" s="6" t="s">
        <v>76</v>
      </c>
      <c r="B905" s="12" t="s">
        <v>39</v>
      </c>
      <c r="C905" s="12" t="s">
        <v>264</v>
      </c>
      <c r="D905" s="3">
        <v>37.619999999999997</v>
      </c>
      <c r="E905" s="3">
        <v>0.6</v>
      </c>
      <c r="F905" s="13">
        <v>38</v>
      </c>
      <c r="G905" s="3">
        <v>0.98999999999999988</v>
      </c>
      <c r="H905" s="14">
        <v>0.5</v>
      </c>
      <c r="I905" s="3">
        <v>2.17</v>
      </c>
      <c r="J905" s="3">
        <v>75.239999999999995</v>
      </c>
      <c r="K905" s="13">
        <v>8</v>
      </c>
      <c r="L905" s="13">
        <v>12</v>
      </c>
      <c r="M905" s="13">
        <v>2024</v>
      </c>
      <c r="N905" s="13">
        <v>12</v>
      </c>
      <c r="O905" s="13">
        <v>2024</v>
      </c>
    </row>
    <row r="906" spans="1:15" x14ac:dyDescent="0.35">
      <c r="A906" s="6" t="s">
        <v>76</v>
      </c>
      <c r="B906" s="12" t="s">
        <v>39</v>
      </c>
      <c r="C906" s="12" t="s">
        <v>265</v>
      </c>
      <c r="D906" s="3">
        <v>657.59</v>
      </c>
      <c r="E906" s="3">
        <v>10.56</v>
      </c>
      <c r="F906" s="13">
        <v>191</v>
      </c>
      <c r="G906" s="3">
        <v>3.4428795811518325</v>
      </c>
      <c r="H906" s="14">
        <v>2</v>
      </c>
      <c r="I906" s="3">
        <v>8.6999999999999993</v>
      </c>
      <c r="J906" s="3">
        <v>328.79500000000002</v>
      </c>
      <c r="K906" s="13">
        <v>8</v>
      </c>
      <c r="L906" s="13">
        <v>12</v>
      </c>
      <c r="M906" s="13">
        <v>2024</v>
      </c>
      <c r="N906" s="13">
        <v>12</v>
      </c>
      <c r="O906" s="13">
        <v>2024</v>
      </c>
    </row>
    <row r="907" spans="1:15" x14ac:dyDescent="0.35">
      <c r="A907" s="6" t="s">
        <v>76</v>
      </c>
      <c r="B907" s="12" t="s">
        <v>26</v>
      </c>
      <c r="C907" s="12" t="s">
        <v>266</v>
      </c>
      <c r="D907" s="3">
        <v>2379.86</v>
      </c>
      <c r="E907" s="3">
        <v>38.22</v>
      </c>
      <c r="F907" s="13">
        <v>804</v>
      </c>
      <c r="G907" s="3">
        <v>2.9600248756218908</v>
      </c>
      <c r="H907" s="14">
        <v>4.5</v>
      </c>
      <c r="I907" s="3">
        <v>19.57</v>
      </c>
      <c r="J907" s="3">
        <v>528.85777777777776</v>
      </c>
      <c r="K907" s="13">
        <v>8</v>
      </c>
      <c r="L907" s="13">
        <v>12</v>
      </c>
      <c r="M907" s="13">
        <v>2024</v>
      </c>
      <c r="N907" s="13">
        <v>12</v>
      </c>
      <c r="O907" s="13">
        <v>2024</v>
      </c>
    </row>
    <row r="908" spans="1:15" x14ac:dyDescent="0.35">
      <c r="A908" s="6" t="s">
        <v>76</v>
      </c>
      <c r="B908" s="12" t="s">
        <v>26</v>
      </c>
      <c r="C908" s="12" t="s">
        <v>267</v>
      </c>
      <c r="D908" s="3">
        <v>6227.52</v>
      </c>
      <c r="E908" s="3">
        <v>100</v>
      </c>
      <c r="F908" s="13">
        <v>2063</v>
      </c>
      <c r="G908" s="3">
        <v>3.0186718371303929</v>
      </c>
      <c r="H908" s="14">
        <v>23</v>
      </c>
      <c r="I908" s="3">
        <v>100</v>
      </c>
      <c r="J908" s="3">
        <v>270.76173913043482</v>
      </c>
      <c r="K908" s="13">
        <v>8</v>
      </c>
      <c r="L908" s="13">
        <v>12</v>
      </c>
      <c r="M908" s="13">
        <v>2024</v>
      </c>
      <c r="N908" s="13">
        <v>12</v>
      </c>
      <c r="O908" s="13">
        <v>2024</v>
      </c>
    </row>
    <row r="909" spans="1:15" x14ac:dyDescent="0.35">
      <c r="A909" s="6" t="s">
        <v>77</v>
      </c>
      <c r="B909" s="12" t="s">
        <v>10</v>
      </c>
      <c r="C909" s="12" t="s">
        <v>240</v>
      </c>
      <c r="D909" s="3">
        <v>171.08</v>
      </c>
      <c r="E909" s="3">
        <v>2.87</v>
      </c>
      <c r="F909" s="13">
        <v>25</v>
      </c>
      <c r="G909" s="3">
        <v>6.8432000000000004</v>
      </c>
      <c r="H909" s="14">
        <v>1</v>
      </c>
      <c r="I909" s="3">
        <v>4.4400000000000004</v>
      </c>
      <c r="J909" s="3">
        <v>171.08</v>
      </c>
      <c r="K909" s="13">
        <v>1</v>
      </c>
      <c r="L909" s="13">
        <v>12</v>
      </c>
      <c r="M909" s="13">
        <v>2024</v>
      </c>
      <c r="N909" s="13">
        <v>12</v>
      </c>
      <c r="O909" s="13">
        <v>2024</v>
      </c>
    </row>
    <row r="910" spans="1:15" x14ac:dyDescent="0.35">
      <c r="A910" s="6" t="s">
        <v>77</v>
      </c>
      <c r="B910" s="12" t="s">
        <v>10</v>
      </c>
      <c r="C910" s="12" t="s">
        <v>241</v>
      </c>
      <c r="D910" s="3">
        <v>307.13</v>
      </c>
      <c r="E910" s="3">
        <v>5.16</v>
      </c>
      <c r="F910" s="13">
        <v>35</v>
      </c>
      <c r="G910" s="3">
        <v>8.7751428571428569</v>
      </c>
      <c r="H910" s="14">
        <v>1</v>
      </c>
      <c r="I910" s="3">
        <v>4.4400000000000004</v>
      </c>
      <c r="J910" s="3">
        <v>307.13</v>
      </c>
      <c r="K910" s="13">
        <v>1</v>
      </c>
      <c r="L910" s="13">
        <v>12</v>
      </c>
      <c r="M910" s="13">
        <v>2024</v>
      </c>
      <c r="N910" s="13">
        <v>12</v>
      </c>
      <c r="O910" s="13">
        <v>2024</v>
      </c>
    </row>
    <row r="911" spans="1:15" x14ac:dyDescent="0.35">
      <c r="A911" s="6" t="s">
        <v>77</v>
      </c>
      <c r="B911" s="12" t="s">
        <v>10</v>
      </c>
      <c r="C911" s="12" t="s">
        <v>242</v>
      </c>
      <c r="D911" s="3">
        <v>46.45</v>
      </c>
      <c r="E911" s="3">
        <v>0.78</v>
      </c>
      <c r="F911" s="13">
        <v>8</v>
      </c>
      <c r="G911" s="3">
        <v>5.8062500000000004</v>
      </c>
      <c r="H911" s="14">
        <v>0.5</v>
      </c>
      <c r="I911" s="3">
        <v>2.2200000000000002</v>
      </c>
      <c r="J911" s="3">
        <v>92.9</v>
      </c>
      <c r="K911" s="13">
        <v>1</v>
      </c>
      <c r="L911" s="13">
        <v>12</v>
      </c>
      <c r="M911" s="13">
        <v>2024</v>
      </c>
      <c r="N911" s="13">
        <v>12</v>
      </c>
      <c r="O911" s="13">
        <v>2024</v>
      </c>
    </row>
    <row r="912" spans="1:15" x14ac:dyDescent="0.35">
      <c r="A912" s="6" t="s">
        <v>77</v>
      </c>
      <c r="B912" s="12" t="s">
        <v>10</v>
      </c>
      <c r="C912" s="12" t="s">
        <v>243</v>
      </c>
      <c r="D912" s="3">
        <v>100.5</v>
      </c>
      <c r="E912" s="3">
        <v>1.69</v>
      </c>
      <c r="F912" s="13">
        <v>12</v>
      </c>
      <c r="G912" s="3">
        <v>8.375</v>
      </c>
      <c r="H912" s="14">
        <v>0.5</v>
      </c>
      <c r="I912" s="3">
        <v>2.2200000000000002</v>
      </c>
      <c r="J912" s="3">
        <v>201</v>
      </c>
      <c r="K912" s="13">
        <v>1</v>
      </c>
      <c r="L912" s="13">
        <v>12</v>
      </c>
      <c r="M912" s="13">
        <v>2024</v>
      </c>
      <c r="N912" s="13">
        <v>12</v>
      </c>
      <c r="O912" s="13">
        <v>2024</v>
      </c>
    </row>
    <row r="913" spans="1:15" x14ac:dyDescent="0.35">
      <c r="A913" s="6" t="s">
        <v>77</v>
      </c>
      <c r="B913" s="12" t="s">
        <v>10</v>
      </c>
      <c r="C913" s="12" t="s">
        <v>244</v>
      </c>
      <c r="D913" s="3">
        <v>77</v>
      </c>
      <c r="E913" s="3">
        <v>1.29</v>
      </c>
      <c r="F913" s="13">
        <v>9</v>
      </c>
      <c r="G913" s="3">
        <v>8.5555555555555554</v>
      </c>
      <c r="H913" s="14">
        <v>1</v>
      </c>
      <c r="I913" s="3">
        <v>4.4400000000000004</v>
      </c>
      <c r="J913" s="3">
        <v>77</v>
      </c>
      <c r="K913" s="13">
        <v>1</v>
      </c>
      <c r="L913" s="13">
        <v>12</v>
      </c>
      <c r="M913" s="13">
        <v>2024</v>
      </c>
      <c r="N913" s="13">
        <v>12</v>
      </c>
      <c r="O913" s="13">
        <v>2024</v>
      </c>
    </row>
    <row r="914" spans="1:15" x14ac:dyDescent="0.35">
      <c r="A914" s="6" t="s">
        <v>77</v>
      </c>
      <c r="B914" s="12" t="s">
        <v>10</v>
      </c>
      <c r="C914" s="12" t="s">
        <v>245</v>
      </c>
      <c r="D914" s="3">
        <v>286.14</v>
      </c>
      <c r="E914" s="3">
        <v>4.8099999999999996</v>
      </c>
      <c r="F914" s="13">
        <v>26</v>
      </c>
      <c r="G914" s="3">
        <v>11.005384615384616</v>
      </c>
      <c r="H914" s="14">
        <v>1</v>
      </c>
      <c r="I914" s="3">
        <v>4.4400000000000004</v>
      </c>
      <c r="J914" s="3">
        <v>286.14</v>
      </c>
      <c r="K914" s="13">
        <v>1</v>
      </c>
      <c r="L914" s="13">
        <v>12</v>
      </c>
      <c r="M914" s="13">
        <v>2024</v>
      </c>
      <c r="N914" s="13">
        <v>12</v>
      </c>
      <c r="O914" s="13">
        <v>2024</v>
      </c>
    </row>
    <row r="915" spans="1:15" x14ac:dyDescent="0.35">
      <c r="A915" s="6" t="s">
        <v>77</v>
      </c>
      <c r="B915" s="12" t="s">
        <v>10</v>
      </c>
      <c r="C915" s="12" t="s">
        <v>246</v>
      </c>
      <c r="D915" s="3">
        <v>89</v>
      </c>
      <c r="E915" s="3">
        <v>1.5</v>
      </c>
      <c r="F915" s="13">
        <v>8</v>
      </c>
      <c r="G915" s="3">
        <v>11.125</v>
      </c>
      <c r="H915" s="14">
        <v>0.5</v>
      </c>
      <c r="I915" s="3">
        <v>2.2200000000000002</v>
      </c>
      <c r="J915" s="3">
        <v>178</v>
      </c>
      <c r="K915" s="13">
        <v>1</v>
      </c>
      <c r="L915" s="13">
        <v>12</v>
      </c>
      <c r="M915" s="13">
        <v>2024</v>
      </c>
      <c r="N915" s="13">
        <v>12</v>
      </c>
      <c r="O915" s="13">
        <v>2024</v>
      </c>
    </row>
    <row r="916" spans="1:15" x14ac:dyDescent="0.35">
      <c r="A916" s="6" t="s">
        <v>77</v>
      </c>
      <c r="B916" s="12" t="s">
        <v>10</v>
      </c>
      <c r="C916" s="12" t="s">
        <v>247</v>
      </c>
      <c r="D916" s="3">
        <v>163.69999999999999</v>
      </c>
      <c r="E916" s="3">
        <v>2.75</v>
      </c>
      <c r="F916" s="13">
        <v>32</v>
      </c>
      <c r="G916" s="3">
        <v>5.1156249999999996</v>
      </c>
      <c r="H916" s="14">
        <v>0.5</v>
      </c>
      <c r="I916" s="3">
        <v>2.2200000000000002</v>
      </c>
      <c r="J916" s="3">
        <v>327.39999999999998</v>
      </c>
      <c r="K916" s="13">
        <v>1</v>
      </c>
      <c r="L916" s="13">
        <v>12</v>
      </c>
      <c r="M916" s="13">
        <v>2024</v>
      </c>
      <c r="N916" s="13">
        <v>12</v>
      </c>
      <c r="O916" s="13">
        <v>2024</v>
      </c>
    </row>
    <row r="917" spans="1:15" x14ac:dyDescent="0.35">
      <c r="A917" s="6" t="s">
        <v>77</v>
      </c>
      <c r="B917" s="12" t="s">
        <v>10</v>
      </c>
      <c r="C917" s="12" t="s">
        <v>248</v>
      </c>
      <c r="D917" s="3">
        <v>90.12</v>
      </c>
      <c r="E917" s="3">
        <v>1.51</v>
      </c>
      <c r="F917" s="13">
        <v>12</v>
      </c>
      <c r="G917" s="3">
        <v>7.5100000000000007</v>
      </c>
      <c r="H917" s="14">
        <v>1</v>
      </c>
      <c r="I917" s="3">
        <v>4.4400000000000004</v>
      </c>
      <c r="J917" s="3">
        <v>90.12</v>
      </c>
      <c r="K917" s="13">
        <v>1</v>
      </c>
      <c r="L917" s="13">
        <v>12</v>
      </c>
      <c r="M917" s="13">
        <v>2024</v>
      </c>
      <c r="N917" s="13">
        <v>12</v>
      </c>
      <c r="O917" s="13">
        <v>2024</v>
      </c>
    </row>
    <row r="918" spans="1:15" x14ac:dyDescent="0.35">
      <c r="A918" s="6" t="s">
        <v>77</v>
      </c>
      <c r="B918" s="12" t="s">
        <v>10</v>
      </c>
      <c r="C918" s="12" t="s">
        <v>249</v>
      </c>
      <c r="D918" s="3">
        <v>126.98</v>
      </c>
      <c r="E918" s="3">
        <v>2.13</v>
      </c>
      <c r="F918" s="13">
        <v>18</v>
      </c>
      <c r="G918" s="3">
        <v>7.054444444444445</v>
      </c>
      <c r="H918" s="14">
        <v>0.5</v>
      </c>
      <c r="I918" s="3">
        <v>2.2200000000000002</v>
      </c>
      <c r="J918" s="3">
        <v>253.96</v>
      </c>
      <c r="K918" s="13">
        <v>1</v>
      </c>
      <c r="L918" s="13">
        <v>12</v>
      </c>
      <c r="M918" s="13">
        <v>2024</v>
      </c>
      <c r="N918" s="13">
        <v>12</v>
      </c>
      <c r="O918" s="13">
        <v>2024</v>
      </c>
    </row>
    <row r="919" spans="1:15" x14ac:dyDescent="0.35">
      <c r="A919" s="6" t="s">
        <v>77</v>
      </c>
      <c r="B919" s="12" t="s">
        <v>10</v>
      </c>
      <c r="C919" s="12" t="s">
        <v>250</v>
      </c>
      <c r="D919" s="3">
        <v>26</v>
      </c>
      <c r="E919" s="3">
        <v>0.44</v>
      </c>
      <c r="F919" s="13">
        <v>3</v>
      </c>
      <c r="G919" s="3">
        <v>8.6666666666666661</v>
      </c>
      <c r="H919" s="14">
        <v>0.5</v>
      </c>
      <c r="I919" s="3">
        <v>2.2200000000000002</v>
      </c>
      <c r="J919" s="3">
        <v>52</v>
      </c>
      <c r="K919" s="13">
        <v>1</v>
      </c>
      <c r="L919" s="13">
        <v>12</v>
      </c>
      <c r="M919" s="13">
        <v>2024</v>
      </c>
      <c r="N919" s="13">
        <v>12</v>
      </c>
      <c r="O919" s="13">
        <v>2024</v>
      </c>
    </row>
    <row r="920" spans="1:15" x14ac:dyDescent="0.35">
      <c r="A920" s="6" t="s">
        <v>77</v>
      </c>
      <c r="B920" s="12" t="s">
        <v>10</v>
      </c>
      <c r="C920" s="12" t="s">
        <v>251</v>
      </c>
      <c r="D920" s="3">
        <v>163</v>
      </c>
      <c r="E920" s="3">
        <v>2.74</v>
      </c>
      <c r="F920" s="13">
        <v>11</v>
      </c>
      <c r="G920" s="3">
        <v>14.818181818181818</v>
      </c>
      <c r="H920" s="14">
        <v>0.5</v>
      </c>
      <c r="I920" s="3">
        <v>2.2200000000000002</v>
      </c>
      <c r="J920" s="3">
        <v>326</v>
      </c>
      <c r="K920" s="13">
        <v>1</v>
      </c>
      <c r="L920" s="13">
        <v>12</v>
      </c>
      <c r="M920" s="13">
        <v>2024</v>
      </c>
      <c r="N920" s="13">
        <v>12</v>
      </c>
      <c r="O920" s="13">
        <v>2024</v>
      </c>
    </row>
    <row r="921" spans="1:15" x14ac:dyDescent="0.35">
      <c r="A921" s="6" t="s">
        <v>77</v>
      </c>
      <c r="B921" s="12" t="s">
        <v>10</v>
      </c>
      <c r="C921" s="12" t="s">
        <v>252</v>
      </c>
      <c r="D921" s="3">
        <v>105.87</v>
      </c>
      <c r="E921" s="3">
        <v>1.78</v>
      </c>
      <c r="F921" s="13">
        <v>33</v>
      </c>
      <c r="G921" s="3">
        <v>3.2081818181818185</v>
      </c>
      <c r="H921" s="14">
        <v>1</v>
      </c>
      <c r="I921" s="3">
        <v>4.4400000000000004</v>
      </c>
      <c r="J921" s="3">
        <v>105.87</v>
      </c>
      <c r="K921" s="13">
        <v>1</v>
      </c>
      <c r="L921" s="13">
        <v>12</v>
      </c>
      <c r="M921" s="13">
        <v>2024</v>
      </c>
      <c r="N921" s="13">
        <v>12</v>
      </c>
      <c r="O921" s="13">
        <v>2024</v>
      </c>
    </row>
    <row r="922" spans="1:15" x14ac:dyDescent="0.35">
      <c r="A922" s="6" t="s">
        <v>77</v>
      </c>
      <c r="B922" s="12" t="s">
        <v>10</v>
      </c>
      <c r="C922" s="12" t="s">
        <v>253</v>
      </c>
      <c r="D922" s="3">
        <v>28.87</v>
      </c>
      <c r="E922" s="3">
        <v>0.49</v>
      </c>
      <c r="F922" s="13">
        <v>5</v>
      </c>
      <c r="G922" s="3">
        <v>5.774</v>
      </c>
      <c r="H922" s="14">
        <v>0.5</v>
      </c>
      <c r="I922" s="3">
        <v>2.2200000000000002</v>
      </c>
      <c r="J922" s="3">
        <v>57.74</v>
      </c>
      <c r="K922" s="13">
        <v>1</v>
      </c>
      <c r="L922" s="13">
        <v>12</v>
      </c>
      <c r="M922" s="13">
        <v>2024</v>
      </c>
      <c r="N922" s="13">
        <v>12</v>
      </c>
      <c r="O922" s="13">
        <v>2024</v>
      </c>
    </row>
    <row r="923" spans="1:15" x14ac:dyDescent="0.35">
      <c r="A923" s="6" t="s">
        <v>77</v>
      </c>
      <c r="B923" s="12" t="s">
        <v>26</v>
      </c>
      <c r="C923" s="12" t="s">
        <v>255</v>
      </c>
      <c r="D923" s="3">
        <v>1781.84</v>
      </c>
      <c r="E923" s="3">
        <v>29.94</v>
      </c>
      <c r="F923" s="13">
        <v>237</v>
      </c>
      <c r="G923" s="3">
        <v>7.5183122362869197</v>
      </c>
      <c r="H923" s="14">
        <v>10</v>
      </c>
      <c r="I923" s="3">
        <v>44.44</v>
      </c>
      <c r="J923" s="3">
        <v>178.184</v>
      </c>
      <c r="K923" s="13">
        <v>1</v>
      </c>
      <c r="L923" s="13">
        <v>12</v>
      </c>
      <c r="M923" s="13">
        <v>2024</v>
      </c>
      <c r="N923" s="13">
        <v>12</v>
      </c>
      <c r="O923" s="13">
        <v>2024</v>
      </c>
    </row>
    <row r="924" spans="1:15" x14ac:dyDescent="0.35">
      <c r="A924" s="6" t="s">
        <v>77</v>
      </c>
      <c r="B924" s="12" t="s">
        <v>28</v>
      </c>
      <c r="C924" s="12" t="s">
        <v>256</v>
      </c>
      <c r="D924" s="3">
        <v>858.25</v>
      </c>
      <c r="E924" s="3">
        <v>14.42</v>
      </c>
      <c r="F924" s="13">
        <v>315</v>
      </c>
      <c r="G924" s="3">
        <v>2.7246031746031747</v>
      </c>
      <c r="H924" s="14">
        <v>3</v>
      </c>
      <c r="I924" s="3">
        <v>13.33</v>
      </c>
      <c r="J924" s="3">
        <v>286.08333333333331</v>
      </c>
      <c r="K924" s="13">
        <v>1</v>
      </c>
      <c r="L924" s="13">
        <v>12</v>
      </c>
      <c r="M924" s="13">
        <v>2024</v>
      </c>
      <c r="N924" s="13">
        <v>12</v>
      </c>
      <c r="O924" s="13">
        <v>2024</v>
      </c>
    </row>
    <row r="925" spans="1:15" x14ac:dyDescent="0.35">
      <c r="A925" s="6" t="s">
        <v>77</v>
      </c>
      <c r="B925" s="12" t="s">
        <v>28</v>
      </c>
      <c r="C925" s="12" t="s">
        <v>257</v>
      </c>
      <c r="D925" s="3">
        <v>40.5</v>
      </c>
      <c r="E925" s="3">
        <v>0.68</v>
      </c>
      <c r="F925" s="13">
        <v>14</v>
      </c>
      <c r="G925" s="3">
        <v>2.8928571428571428</v>
      </c>
      <c r="H925" s="14">
        <v>0.5</v>
      </c>
      <c r="I925" s="3">
        <v>2.2200000000000002</v>
      </c>
      <c r="J925" s="3">
        <v>81</v>
      </c>
      <c r="K925" s="13">
        <v>1</v>
      </c>
      <c r="L925" s="13">
        <v>12</v>
      </c>
      <c r="M925" s="13">
        <v>2024</v>
      </c>
      <c r="N925" s="13">
        <v>12</v>
      </c>
      <c r="O925" s="13">
        <v>2024</v>
      </c>
    </row>
    <row r="926" spans="1:15" x14ac:dyDescent="0.35">
      <c r="A926" s="6" t="s">
        <v>77</v>
      </c>
      <c r="B926" s="12" t="s">
        <v>28</v>
      </c>
      <c r="C926" s="12" t="s">
        <v>258</v>
      </c>
      <c r="D926" s="3">
        <v>325.26</v>
      </c>
      <c r="E926" s="3">
        <v>5.47</v>
      </c>
      <c r="F926" s="13">
        <v>218</v>
      </c>
      <c r="G926" s="3">
        <v>1.4920183486238532</v>
      </c>
      <c r="H926" s="14">
        <v>2</v>
      </c>
      <c r="I926" s="3">
        <v>8.89</v>
      </c>
      <c r="J926" s="3">
        <v>162.63</v>
      </c>
      <c r="K926" s="13">
        <v>1</v>
      </c>
      <c r="L926" s="13">
        <v>12</v>
      </c>
      <c r="M926" s="13">
        <v>2024</v>
      </c>
      <c r="N926" s="13">
        <v>12</v>
      </c>
      <c r="O926" s="13">
        <v>2024</v>
      </c>
    </row>
    <row r="927" spans="1:15" x14ac:dyDescent="0.35">
      <c r="A927" s="6" t="s">
        <v>77</v>
      </c>
      <c r="B927" s="12" t="s">
        <v>28</v>
      </c>
      <c r="C927" s="12" t="s">
        <v>259</v>
      </c>
      <c r="D927" s="3">
        <v>77.63</v>
      </c>
      <c r="E927" s="3">
        <v>1.3</v>
      </c>
      <c r="F927" s="13">
        <v>52</v>
      </c>
      <c r="G927" s="3">
        <v>1.4928846153846154</v>
      </c>
      <c r="H927" s="14">
        <v>0.5</v>
      </c>
      <c r="I927" s="3">
        <v>2.2200000000000002</v>
      </c>
      <c r="J927" s="3">
        <v>155.26</v>
      </c>
      <c r="K927" s="13">
        <v>1</v>
      </c>
      <c r="L927" s="13">
        <v>12</v>
      </c>
      <c r="M927" s="13">
        <v>2024</v>
      </c>
      <c r="N927" s="13">
        <v>12</v>
      </c>
      <c r="O927" s="13">
        <v>2024</v>
      </c>
    </row>
    <row r="928" spans="1:15" x14ac:dyDescent="0.35">
      <c r="A928" s="6" t="s">
        <v>77</v>
      </c>
      <c r="B928" s="12" t="s">
        <v>28</v>
      </c>
      <c r="C928" s="12" t="s">
        <v>260</v>
      </c>
      <c r="D928" s="3">
        <v>390.24</v>
      </c>
      <c r="E928" s="3">
        <v>6.56</v>
      </c>
      <c r="F928" s="13">
        <v>173</v>
      </c>
      <c r="G928" s="3">
        <v>2.2557225433526011</v>
      </c>
      <c r="H928" s="14">
        <v>2</v>
      </c>
      <c r="I928" s="3">
        <v>8.89</v>
      </c>
      <c r="J928" s="3">
        <v>195.12</v>
      </c>
      <c r="K928" s="13">
        <v>1</v>
      </c>
      <c r="L928" s="13">
        <v>12</v>
      </c>
      <c r="M928" s="13">
        <v>2024</v>
      </c>
      <c r="N928" s="13">
        <v>12</v>
      </c>
      <c r="O928" s="13">
        <v>2024</v>
      </c>
    </row>
    <row r="929" spans="1:15" x14ac:dyDescent="0.35">
      <c r="A929" s="6" t="s">
        <v>77</v>
      </c>
      <c r="B929" s="12" t="s">
        <v>26</v>
      </c>
      <c r="C929" s="12" t="s">
        <v>261</v>
      </c>
      <c r="D929" s="3">
        <v>1691.88</v>
      </c>
      <c r="E929" s="3">
        <v>28.43</v>
      </c>
      <c r="F929" s="13">
        <v>772</v>
      </c>
      <c r="G929" s="3">
        <v>2.1915544041450779</v>
      </c>
      <c r="H929" s="14">
        <v>8</v>
      </c>
      <c r="I929" s="3">
        <v>35.56</v>
      </c>
      <c r="J929" s="3">
        <v>211.48500000000001</v>
      </c>
      <c r="K929" s="13">
        <v>1</v>
      </c>
      <c r="L929" s="13">
        <v>12</v>
      </c>
      <c r="M929" s="13">
        <v>2024</v>
      </c>
      <c r="N929" s="13">
        <v>12</v>
      </c>
      <c r="O929" s="13">
        <v>2024</v>
      </c>
    </row>
    <row r="930" spans="1:15" x14ac:dyDescent="0.35">
      <c r="A930" s="6" t="s">
        <v>77</v>
      </c>
      <c r="B930" s="12" t="s">
        <v>26</v>
      </c>
      <c r="C930" s="12" t="s">
        <v>262</v>
      </c>
      <c r="D930" s="3">
        <v>3473.72</v>
      </c>
      <c r="E930" s="3">
        <v>58.37</v>
      </c>
      <c r="F930" s="13">
        <v>1009</v>
      </c>
      <c r="G930" s="3">
        <v>3.4427353815659067</v>
      </c>
      <c r="H930" s="14">
        <v>18</v>
      </c>
      <c r="I930" s="3">
        <v>80</v>
      </c>
      <c r="J930" s="3">
        <v>192.98444444444442</v>
      </c>
      <c r="K930" s="13">
        <v>1</v>
      </c>
      <c r="L930" s="13">
        <v>12</v>
      </c>
      <c r="M930" s="13">
        <v>2024</v>
      </c>
      <c r="N930" s="13">
        <v>12</v>
      </c>
      <c r="O930" s="13">
        <v>2024</v>
      </c>
    </row>
    <row r="931" spans="1:15" x14ac:dyDescent="0.35">
      <c r="A931" s="6" t="s">
        <v>77</v>
      </c>
      <c r="B931" s="12" t="s">
        <v>39</v>
      </c>
      <c r="C931" s="12" t="s">
        <v>263</v>
      </c>
      <c r="D931" s="3">
        <v>1884.49</v>
      </c>
      <c r="E931" s="3">
        <v>31.66</v>
      </c>
      <c r="F931" s="13">
        <v>641</v>
      </c>
      <c r="G931" s="3">
        <v>2.9399219968798751</v>
      </c>
      <c r="H931" s="14">
        <v>2</v>
      </c>
      <c r="I931" s="3">
        <v>8.89</v>
      </c>
      <c r="J931" s="3">
        <v>942.245</v>
      </c>
      <c r="K931" s="13">
        <v>1</v>
      </c>
      <c r="L931" s="13">
        <v>12</v>
      </c>
      <c r="M931" s="13">
        <v>2024</v>
      </c>
      <c r="N931" s="13">
        <v>12</v>
      </c>
      <c r="O931" s="13">
        <v>2024</v>
      </c>
    </row>
    <row r="932" spans="1:15" x14ac:dyDescent="0.35">
      <c r="A932" s="6" t="s">
        <v>77</v>
      </c>
      <c r="B932" s="12" t="s">
        <v>39</v>
      </c>
      <c r="C932" s="12" t="s">
        <v>264</v>
      </c>
      <c r="D932" s="3">
        <v>63.66</v>
      </c>
      <c r="E932" s="3">
        <v>1.07</v>
      </c>
      <c r="F932" s="13">
        <v>64</v>
      </c>
      <c r="G932" s="3">
        <v>0.99468749999999995</v>
      </c>
      <c r="H932" s="14">
        <v>0.5</v>
      </c>
      <c r="I932" s="3">
        <v>2.2200000000000002</v>
      </c>
      <c r="J932" s="3">
        <v>127.32</v>
      </c>
      <c r="K932" s="13">
        <v>1</v>
      </c>
      <c r="L932" s="13">
        <v>12</v>
      </c>
      <c r="M932" s="13">
        <v>2024</v>
      </c>
      <c r="N932" s="13">
        <v>12</v>
      </c>
      <c r="O932" s="13">
        <v>2024</v>
      </c>
    </row>
    <row r="933" spans="1:15" x14ac:dyDescent="0.35">
      <c r="A933" s="6" t="s">
        <v>77</v>
      </c>
      <c r="B933" s="12" t="s">
        <v>39</v>
      </c>
      <c r="C933" s="12" t="s">
        <v>265</v>
      </c>
      <c r="D933" s="3">
        <v>529.53</v>
      </c>
      <c r="E933" s="3">
        <v>8.9</v>
      </c>
      <c r="F933" s="13">
        <v>158</v>
      </c>
      <c r="G933" s="3">
        <v>3.3514556962025313</v>
      </c>
      <c r="H933" s="14">
        <v>2</v>
      </c>
      <c r="I933" s="3">
        <v>8.89</v>
      </c>
      <c r="J933" s="3">
        <v>264.76499999999999</v>
      </c>
      <c r="K933" s="13">
        <v>1</v>
      </c>
      <c r="L933" s="13">
        <v>12</v>
      </c>
      <c r="M933" s="13">
        <v>2024</v>
      </c>
      <c r="N933" s="13">
        <v>12</v>
      </c>
      <c r="O933" s="13">
        <v>2024</v>
      </c>
    </row>
    <row r="934" spans="1:15" x14ac:dyDescent="0.35">
      <c r="A934" s="6" t="s">
        <v>77</v>
      </c>
      <c r="B934" s="12" t="s">
        <v>26</v>
      </c>
      <c r="C934" s="12" t="s">
        <v>266</v>
      </c>
      <c r="D934" s="3">
        <v>2477.6799999999998</v>
      </c>
      <c r="E934" s="3">
        <v>41.63</v>
      </c>
      <c r="F934" s="13">
        <v>863</v>
      </c>
      <c r="G934" s="3">
        <v>2.8710081112398607</v>
      </c>
      <c r="H934" s="14">
        <v>4.5</v>
      </c>
      <c r="I934" s="3">
        <v>20</v>
      </c>
      <c r="J934" s="3">
        <v>550.59555555555551</v>
      </c>
      <c r="K934" s="13">
        <v>1</v>
      </c>
      <c r="L934" s="13">
        <v>12</v>
      </c>
      <c r="M934" s="13">
        <v>2024</v>
      </c>
      <c r="N934" s="13">
        <v>12</v>
      </c>
      <c r="O934" s="13">
        <v>2024</v>
      </c>
    </row>
    <row r="935" spans="1:15" x14ac:dyDescent="0.35">
      <c r="A935" s="6" t="s">
        <v>77</v>
      </c>
      <c r="B935" s="12" t="s">
        <v>26</v>
      </c>
      <c r="C935" s="12" t="s">
        <v>267</v>
      </c>
      <c r="D935" s="3">
        <v>5951.4</v>
      </c>
      <c r="E935" s="3">
        <v>100</v>
      </c>
      <c r="F935" s="13">
        <v>1872</v>
      </c>
      <c r="G935" s="3">
        <v>3.1791666666666663</v>
      </c>
      <c r="H935" s="14">
        <v>22.5</v>
      </c>
      <c r="I935" s="3">
        <v>100</v>
      </c>
      <c r="J935" s="3">
        <v>264.50666666666666</v>
      </c>
      <c r="K935" s="13">
        <v>1</v>
      </c>
      <c r="L935" s="13">
        <v>12</v>
      </c>
      <c r="M935" s="13">
        <v>2024</v>
      </c>
      <c r="N935" s="13">
        <v>12</v>
      </c>
      <c r="O935" s="13">
        <v>2024</v>
      </c>
    </row>
    <row r="936" spans="1:15" x14ac:dyDescent="0.35">
      <c r="A936" s="6" t="s">
        <v>78</v>
      </c>
      <c r="B936" s="12" t="s">
        <v>10</v>
      </c>
      <c r="C936" s="12" t="s">
        <v>240</v>
      </c>
      <c r="D936" s="3">
        <v>308.66000000000003</v>
      </c>
      <c r="E936" s="3">
        <v>5.6</v>
      </c>
      <c r="F936" s="13">
        <v>44</v>
      </c>
      <c r="G936" s="3">
        <v>7.0150000000000006</v>
      </c>
      <c r="H936" s="14">
        <v>1</v>
      </c>
      <c r="I936" s="3">
        <v>4.4400000000000004</v>
      </c>
      <c r="J936" s="3">
        <v>308.66000000000003</v>
      </c>
      <c r="K936" s="13">
        <v>24</v>
      </c>
      <c r="L936" s="13">
        <v>11</v>
      </c>
      <c r="M936" s="13">
        <v>2024</v>
      </c>
      <c r="N936" s="13">
        <v>11</v>
      </c>
      <c r="O936" s="13">
        <v>2024</v>
      </c>
    </row>
    <row r="937" spans="1:15" x14ac:dyDescent="0.35">
      <c r="A937" s="6" t="s">
        <v>78</v>
      </c>
      <c r="B937" s="12" t="s">
        <v>10</v>
      </c>
      <c r="C937" s="12" t="s">
        <v>241</v>
      </c>
      <c r="D937" s="3">
        <v>313.13</v>
      </c>
      <c r="E937" s="3">
        <v>5.68</v>
      </c>
      <c r="F937" s="13">
        <v>39</v>
      </c>
      <c r="G937" s="3">
        <v>8.0289743589743594</v>
      </c>
      <c r="H937" s="14">
        <v>1</v>
      </c>
      <c r="I937" s="3">
        <v>4.4400000000000004</v>
      </c>
      <c r="J937" s="3">
        <v>313.13</v>
      </c>
      <c r="K937" s="13">
        <v>24</v>
      </c>
      <c r="L937" s="13">
        <v>11</v>
      </c>
      <c r="M937" s="13">
        <v>2024</v>
      </c>
      <c r="N937" s="13">
        <v>11</v>
      </c>
      <c r="O937" s="13">
        <v>2024</v>
      </c>
    </row>
    <row r="938" spans="1:15" x14ac:dyDescent="0.35">
      <c r="A938" s="6" t="s">
        <v>78</v>
      </c>
      <c r="B938" s="12" t="s">
        <v>10</v>
      </c>
      <c r="C938" s="12" t="s">
        <v>242</v>
      </c>
      <c r="D938" s="3">
        <v>6</v>
      </c>
      <c r="E938" s="3">
        <v>0.11</v>
      </c>
      <c r="F938" s="13">
        <v>1</v>
      </c>
      <c r="G938" s="3">
        <v>6</v>
      </c>
      <c r="H938" s="14">
        <v>0.5</v>
      </c>
      <c r="I938" s="3">
        <v>2.2200000000000002</v>
      </c>
      <c r="J938" s="3">
        <v>12</v>
      </c>
      <c r="K938" s="13">
        <v>24</v>
      </c>
      <c r="L938" s="13">
        <v>11</v>
      </c>
      <c r="M938" s="13">
        <v>2024</v>
      </c>
      <c r="N938" s="13">
        <v>11</v>
      </c>
      <c r="O938" s="13">
        <v>2024</v>
      </c>
    </row>
    <row r="939" spans="1:15" x14ac:dyDescent="0.35">
      <c r="A939" s="6" t="s">
        <v>78</v>
      </c>
      <c r="B939" s="12" t="s">
        <v>10</v>
      </c>
      <c r="C939" s="12" t="s">
        <v>243</v>
      </c>
      <c r="D939" s="3">
        <v>44.5</v>
      </c>
      <c r="E939" s="3">
        <v>0.81</v>
      </c>
      <c r="F939" s="13">
        <v>5</v>
      </c>
      <c r="G939" s="3">
        <v>8.9</v>
      </c>
      <c r="H939" s="14">
        <v>0.5</v>
      </c>
      <c r="I939" s="3">
        <v>2.2200000000000002</v>
      </c>
      <c r="J939" s="3">
        <v>89</v>
      </c>
      <c r="K939" s="13">
        <v>24</v>
      </c>
      <c r="L939" s="13">
        <v>11</v>
      </c>
      <c r="M939" s="13">
        <v>2024</v>
      </c>
      <c r="N939" s="13">
        <v>11</v>
      </c>
      <c r="O939" s="13">
        <v>2024</v>
      </c>
    </row>
    <row r="940" spans="1:15" x14ac:dyDescent="0.35">
      <c r="A940" s="6" t="s">
        <v>78</v>
      </c>
      <c r="B940" s="12" t="s">
        <v>10</v>
      </c>
      <c r="C940" s="12" t="s">
        <v>244</v>
      </c>
      <c r="D940" s="3">
        <v>83.88</v>
      </c>
      <c r="E940" s="3">
        <v>1.52</v>
      </c>
      <c r="F940" s="13">
        <v>9</v>
      </c>
      <c r="G940" s="3">
        <v>9.32</v>
      </c>
      <c r="H940" s="14">
        <v>1</v>
      </c>
      <c r="I940" s="3">
        <v>4.4400000000000004</v>
      </c>
      <c r="J940" s="3">
        <v>83.88</v>
      </c>
      <c r="K940" s="13">
        <v>24</v>
      </c>
      <c r="L940" s="13">
        <v>11</v>
      </c>
      <c r="M940" s="13">
        <v>2024</v>
      </c>
      <c r="N940" s="13">
        <v>11</v>
      </c>
      <c r="O940" s="13">
        <v>2024</v>
      </c>
    </row>
    <row r="941" spans="1:15" x14ac:dyDescent="0.35">
      <c r="A941" s="6" t="s">
        <v>78</v>
      </c>
      <c r="B941" s="12" t="s">
        <v>10</v>
      </c>
      <c r="C941" s="12" t="s">
        <v>245</v>
      </c>
      <c r="D941" s="3">
        <v>187.13</v>
      </c>
      <c r="E941" s="3">
        <v>3.39</v>
      </c>
      <c r="F941" s="13">
        <v>14</v>
      </c>
      <c r="G941" s="3">
        <v>13.366428571428571</v>
      </c>
      <c r="H941" s="14">
        <v>1</v>
      </c>
      <c r="I941" s="3">
        <v>4.4400000000000004</v>
      </c>
      <c r="J941" s="3">
        <v>187.13</v>
      </c>
      <c r="K941" s="13">
        <v>24</v>
      </c>
      <c r="L941" s="13">
        <v>11</v>
      </c>
      <c r="M941" s="13">
        <v>2024</v>
      </c>
      <c r="N941" s="13">
        <v>11</v>
      </c>
      <c r="O941" s="13">
        <v>2024</v>
      </c>
    </row>
    <row r="942" spans="1:15" x14ac:dyDescent="0.35">
      <c r="A942" s="6" t="s">
        <v>78</v>
      </c>
      <c r="B942" s="12" t="s">
        <v>10</v>
      </c>
      <c r="C942" s="12" t="s">
        <v>246</v>
      </c>
      <c r="D942" s="3">
        <v>31.75</v>
      </c>
      <c r="E942" s="3">
        <v>0.57999999999999996</v>
      </c>
      <c r="F942" s="13">
        <v>4</v>
      </c>
      <c r="G942" s="3">
        <v>7.9375</v>
      </c>
      <c r="H942" s="14">
        <v>0.5</v>
      </c>
      <c r="I942" s="3">
        <v>2.2200000000000002</v>
      </c>
      <c r="J942" s="3">
        <v>63.5</v>
      </c>
      <c r="K942" s="13">
        <v>24</v>
      </c>
      <c r="L942" s="13">
        <v>11</v>
      </c>
      <c r="M942" s="13">
        <v>2024</v>
      </c>
      <c r="N942" s="13">
        <v>11</v>
      </c>
      <c r="O942" s="13">
        <v>2024</v>
      </c>
    </row>
    <row r="943" spans="1:15" x14ac:dyDescent="0.35">
      <c r="A943" s="6" t="s">
        <v>78</v>
      </c>
      <c r="B943" s="12" t="s">
        <v>10</v>
      </c>
      <c r="C943" s="12" t="s">
        <v>247</v>
      </c>
      <c r="D943" s="3">
        <v>207.63</v>
      </c>
      <c r="E943" s="3">
        <v>3.77</v>
      </c>
      <c r="F943" s="13">
        <v>49</v>
      </c>
      <c r="G943" s="3">
        <v>4.2373469387755103</v>
      </c>
      <c r="H943" s="14">
        <v>0.5</v>
      </c>
      <c r="I943" s="3">
        <v>2.2200000000000002</v>
      </c>
      <c r="J943" s="3">
        <v>415.26</v>
      </c>
      <c r="K943" s="13">
        <v>24</v>
      </c>
      <c r="L943" s="13">
        <v>11</v>
      </c>
      <c r="M943" s="13">
        <v>2024</v>
      </c>
      <c r="N943" s="13">
        <v>11</v>
      </c>
      <c r="O943" s="13">
        <v>2024</v>
      </c>
    </row>
    <row r="944" spans="1:15" x14ac:dyDescent="0.35">
      <c r="A944" s="6" t="s">
        <v>78</v>
      </c>
      <c r="B944" s="12" t="s">
        <v>10</v>
      </c>
      <c r="C944" s="12" t="s">
        <v>248</v>
      </c>
      <c r="D944" s="3">
        <v>240.75</v>
      </c>
      <c r="E944" s="3">
        <v>4.37</v>
      </c>
      <c r="F944" s="13">
        <v>29</v>
      </c>
      <c r="G944" s="3">
        <v>8.3017241379310338</v>
      </c>
      <c r="H944" s="14">
        <v>1</v>
      </c>
      <c r="I944" s="3">
        <v>4.4400000000000004</v>
      </c>
      <c r="J944" s="3">
        <v>240.75</v>
      </c>
      <c r="K944" s="13">
        <v>24</v>
      </c>
      <c r="L944" s="13">
        <v>11</v>
      </c>
      <c r="M944" s="13">
        <v>2024</v>
      </c>
      <c r="N944" s="13">
        <v>11</v>
      </c>
      <c r="O944" s="13">
        <v>2024</v>
      </c>
    </row>
    <row r="945" spans="1:15" x14ac:dyDescent="0.35">
      <c r="A945" s="6" t="s">
        <v>78</v>
      </c>
      <c r="B945" s="12" t="s">
        <v>10</v>
      </c>
      <c r="C945" s="12" t="s">
        <v>249</v>
      </c>
      <c r="D945" s="3">
        <v>65.83</v>
      </c>
      <c r="E945" s="3">
        <v>1.19</v>
      </c>
      <c r="F945" s="13">
        <v>14</v>
      </c>
      <c r="G945" s="3">
        <v>4.7021428571428574</v>
      </c>
      <c r="H945" s="14">
        <v>0.5</v>
      </c>
      <c r="I945" s="3">
        <v>2.2200000000000002</v>
      </c>
      <c r="J945" s="3">
        <v>131.66</v>
      </c>
      <c r="K945" s="13">
        <v>24</v>
      </c>
      <c r="L945" s="13">
        <v>11</v>
      </c>
      <c r="M945" s="13">
        <v>2024</v>
      </c>
      <c r="N945" s="13">
        <v>11</v>
      </c>
      <c r="O945" s="13">
        <v>2024</v>
      </c>
    </row>
    <row r="946" spans="1:15" x14ac:dyDescent="0.35">
      <c r="A946" s="6" t="s">
        <v>78</v>
      </c>
      <c r="B946" s="12" t="s">
        <v>10</v>
      </c>
      <c r="C946" s="12" t="s">
        <v>250</v>
      </c>
      <c r="D946" s="3">
        <v>57.5</v>
      </c>
      <c r="E946" s="3">
        <v>1.04</v>
      </c>
      <c r="F946" s="13">
        <v>7</v>
      </c>
      <c r="G946" s="3">
        <v>8.2142857142857135</v>
      </c>
      <c r="H946" s="14">
        <v>0.5</v>
      </c>
      <c r="I946" s="3">
        <v>2.2200000000000002</v>
      </c>
      <c r="J946" s="3">
        <v>115</v>
      </c>
      <c r="K946" s="13">
        <v>24</v>
      </c>
      <c r="L946" s="13">
        <v>11</v>
      </c>
      <c r="M946" s="13">
        <v>2024</v>
      </c>
      <c r="N946" s="13">
        <v>11</v>
      </c>
      <c r="O946" s="13">
        <v>2024</v>
      </c>
    </row>
    <row r="947" spans="1:15" x14ac:dyDescent="0.35">
      <c r="A947" s="6" t="s">
        <v>78</v>
      </c>
      <c r="B947" s="12" t="s">
        <v>10</v>
      </c>
      <c r="C947" s="12" t="s">
        <v>251</v>
      </c>
      <c r="D947" s="3">
        <v>120.5</v>
      </c>
      <c r="E947" s="3">
        <v>2.19</v>
      </c>
      <c r="F947" s="13">
        <v>8</v>
      </c>
      <c r="G947" s="3">
        <v>15.0625</v>
      </c>
      <c r="H947" s="14">
        <v>0.5</v>
      </c>
      <c r="I947" s="3">
        <v>2.2200000000000002</v>
      </c>
      <c r="J947" s="3">
        <v>241</v>
      </c>
      <c r="K947" s="13">
        <v>24</v>
      </c>
      <c r="L947" s="13">
        <v>11</v>
      </c>
      <c r="M947" s="13">
        <v>2024</v>
      </c>
      <c r="N947" s="13">
        <v>11</v>
      </c>
      <c r="O947" s="13">
        <v>2024</v>
      </c>
    </row>
    <row r="948" spans="1:15" x14ac:dyDescent="0.35">
      <c r="A948" s="6" t="s">
        <v>78</v>
      </c>
      <c r="B948" s="12" t="s">
        <v>10</v>
      </c>
      <c r="C948" s="12" t="s">
        <v>252</v>
      </c>
      <c r="D948" s="3">
        <v>167.89</v>
      </c>
      <c r="E948" s="3">
        <v>3.04</v>
      </c>
      <c r="F948" s="13">
        <v>57</v>
      </c>
      <c r="G948" s="3">
        <v>2.9454385964912277</v>
      </c>
      <c r="H948" s="14">
        <v>1</v>
      </c>
      <c r="I948" s="3">
        <v>4.4400000000000004</v>
      </c>
      <c r="J948" s="3">
        <v>167.89</v>
      </c>
      <c r="K948" s="13">
        <v>24</v>
      </c>
      <c r="L948" s="13">
        <v>11</v>
      </c>
      <c r="M948" s="13">
        <v>2024</v>
      </c>
      <c r="N948" s="13">
        <v>11</v>
      </c>
      <c r="O948" s="13">
        <v>2024</v>
      </c>
    </row>
    <row r="949" spans="1:15" x14ac:dyDescent="0.35">
      <c r="A949" s="6" t="s">
        <v>78</v>
      </c>
      <c r="B949" s="12" t="s">
        <v>10</v>
      </c>
      <c r="C949" s="12" t="s">
        <v>253</v>
      </c>
      <c r="D949" s="3">
        <v>26</v>
      </c>
      <c r="E949" s="3">
        <v>0.47</v>
      </c>
      <c r="F949" s="13">
        <v>4</v>
      </c>
      <c r="G949" s="3">
        <v>6.5</v>
      </c>
      <c r="H949" s="14">
        <v>0.5</v>
      </c>
      <c r="I949" s="3">
        <v>2.2200000000000002</v>
      </c>
      <c r="J949" s="3">
        <v>52</v>
      </c>
      <c r="K949" s="13">
        <v>24</v>
      </c>
      <c r="L949" s="13">
        <v>11</v>
      </c>
      <c r="M949" s="13">
        <v>2024</v>
      </c>
      <c r="N949" s="13">
        <v>11</v>
      </c>
      <c r="O949" s="13">
        <v>2024</v>
      </c>
    </row>
    <row r="950" spans="1:15" x14ac:dyDescent="0.35">
      <c r="A950" s="6" t="s">
        <v>78</v>
      </c>
      <c r="B950" s="12" t="s">
        <v>26</v>
      </c>
      <c r="C950" s="12" t="s">
        <v>255</v>
      </c>
      <c r="D950" s="3">
        <v>1861.15</v>
      </c>
      <c r="E950" s="3">
        <v>33.75</v>
      </c>
      <c r="F950" s="13">
        <v>284</v>
      </c>
      <c r="G950" s="3">
        <v>6.5533450704225356</v>
      </c>
      <c r="H950" s="14">
        <v>10</v>
      </c>
      <c r="I950" s="3">
        <v>44.44</v>
      </c>
      <c r="J950" s="3">
        <v>186.11500000000001</v>
      </c>
      <c r="K950" s="13">
        <v>24</v>
      </c>
      <c r="L950" s="13">
        <v>11</v>
      </c>
      <c r="M950" s="13">
        <v>2024</v>
      </c>
      <c r="N950" s="13">
        <v>11</v>
      </c>
      <c r="O950" s="13">
        <v>2024</v>
      </c>
    </row>
    <row r="951" spans="1:15" x14ac:dyDescent="0.35">
      <c r="A951" s="6" t="s">
        <v>78</v>
      </c>
      <c r="B951" s="12" t="s">
        <v>28</v>
      </c>
      <c r="C951" s="12" t="s">
        <v>256</v>
      </c>
      <c r="D951" s="3">
        <v>1052.02</v>
      </c>
      <c r="E951" s="3">
        <v>19.079999999999998</v>
      </c>
      <c r="F951" s="13">
        <v>418</v>
      </c>
      <c r="G951" s="3">
        <v>2.5167942583732059</v>
      </c>
      <c r="H951" s="14">
        <v>3</v>
      </c>
      <c r="I951" s="3">
        <v>13.33</v>
      </c>
      <c r="J951" s="3">
        <v>350.67333333333335</v>
      </c>
      <c r="K951" s="13">
        <v>24</v>
      </c>
      <c r="L951" s="13">
        <v>11</v>
      </c>
      <c r="M951" s="13">
        <v>2024</v>
      </c>
      <c r="N951" s="13">
        <v>11</v>
      </c>
      <c r="O951" s="13">
        <v>2024</v>
      </c>
    </row>
    <row r="952" spans="1:15" x14ac:dyDescent="0.35">
      <c r="A952" s="6" t="s">
        <v>78</v>
      </c>
      <c r="B952" s="12" t="s">
        <v>28</v>
      </c>
      <c r="C952" s="12" t="s">
        <v>257</v>
      </c>
      <c r="D952" s="3">
        <v>71</v>
      </c>
      <c r="E952" s="3">
        <v>1.29</v>
      </c>
      <c r="F952" s="13">
        <v>23</v>
      </c>
      <c r="G952" s="3">
        <v>3.0869565217391304</v>
      </c>
      <c r="H952" s="14">
        <v>0.5</v>
      </c>
      <c r="I952" s="3">
        <v>2.2200000000000002</v>
      </c>
      <c r="J952" s="3">
        <v>142</v>
      </c>
      <c r="K952" s="13">
        <v>24</v>
      </c>
      <c r="L952" s="13">
        <v>11</v>
      </c>
      <c r="M952" s="13">
        <v>2024</v>
      </c>
      <c r="N952" s="13">
        <v>11</v>
      </c>
      <c r="O952" s="13">
        <v>2024</v>
      </c>
    </row>
    <row r="953" spans="1:15" x14ac:dyDescent="0.35">
      <c r="A953" s="6" t="s">
        <v>78</v>
      </c>
      <c r="B953" s="12" t="s">
        <v>28</v>
      </c>
      <c r="C953" s="12" t="s">
        <v>258</v>
      </c>
      <c r="D953" s="3">
        <v>385.88</v>
      </c>
      <c r="E953" s="3">
        <v>7</v>
      </c>
      <c r="F953" s="13">
        <v>253</v>
      </c>
      <c r="G953" s="3">
        <v>1.5252173913043479</v>
      </c>
      <c r="H953" s="14">
        <v>2</v>
      </c>
      <c r="I953" s="3">
        <v>8.89</v>
      </c>
      <c r="J953" s="3">
        <v>192.94</v>
      </c>
      <c r="K953" s="13">
        <v>24</v>
      </c>
      <c r="L953" s="13">
        <v>11</v>
      </c>
      <c r="M953" s="13">
        <v>2024</v>
      </c>
      <c r="N953" s="13">
        <v>11</v>
      </c>
      <c r="O953" s="13">
        <v>2024</v>
      </c>
    </row>
    <row r="954" spans="1:15" x14ac:dyDescent="0.35">
      <c r="A954" s="6" t="s">
        <v>78</v>
      </c>
      <c r="B954" s="12" t="s">
        <v>28</v>
      </c>
      <c r="C954" s="12" t="s">
        <v>259</v>
      </c>
      <c r="D954" s="3">
        <v>92.63</v>
      </c>
      <c r="E954" s="3">
        <v>1.68</v>
      </c>
      <c r="F954" s="13">
        <v>65</v>
      </c>
      <c r="G954" s="3">
        <v>1.4250769230769229</v>
      </c>
      <c r="H954" s="14">
        <v>0.5</v>
      </c>
      <c r="I954" s="3">
        <v>2.2200000000000002</v>
      </c>
      <c r="J954" s="3">
        <v>185.26</v>
      </c>
      <c r="K954" s="13">
        <v>24</v>
      </c>
      <c r="L954" s="13">
        <v>11</v>
      </c>
      <c r="M954" s="13">
        <v>2024</v>
      </c>
      <c r="N954" s="13">
        <v>11</v>
      </c>
      <c r="O954" s="13">
        <v>2024</v>
      </c>
    </row>
    <row r="955" spans="1:15" x14ac:dyDescent="0.35">
      <c r="A955" s="6" t="s">
        <v>78</v>
      </c>
      <c r="B955" s="12" t="s">
        <v>28</v>
      </c>
      <c r="C955" s="12" t="s">
        <v>260</v>
      </c>
      <c r="D955" s="3">
        <v>342.97</v>
      </c>
      <c r="E955" s="3">
        <v>6.22</v>
      </c>
      <c r="F955" s="13">
        <v>166</v>
      </c>
      <c r="G955" s="3">
        <v>2.0660843373493978</v>
      </c>
      <c r="H955" s="14">
        <v>2</v>
      </c>
      <c r="I955" s="3">
        <v>8.89</v>
      </c>
      <c r="J955" s="3">
        <v>171.48500000000001</v>
      </c>
      <c r="K955" s="13">
        <v>24</v>
      </c>
      <c r="L955" s="13">
        <v>11</v>
      </c>
      <c r="M955" s="13">
        <v>2024</v>
      </c>
      <c r="N955" s="13">
        <v>11</v>
      </c>
      <c r="O955" s="13">
        <v>2024</v>
      </c>
    </row>
    <row r="956" spans="1:15" x14ac:dyDescent="0.35">
      <c r="A956" s="6" t="s">
        <v>78</v>
      </c>
      <c r="B956" s="12" t="s">
        <v>26</v>
      </c>
      <c r="C956" s="12" t="s">
        <v>261</v>
      </c>
      <c r="D956" s="3">
        <v>1944.5</v>
      </c>
      <c r="E956" s="3">
        <v>35.270000000000003</v>
      </c>
      <c r="F956" s="13">
        <v>925</v>
      </c>
      <c r="G956" s="3">
        <v>2.1021621621621622</v>
      </c>
      <c r="H956" s="14">
        <v>8</v>
      </c>
      <c r="I956" s="3">
        <v>35.56</v>
      </c>
      <c r="J956" s="3">
        <v>243.0625</v>
      </c>
      <c r="K956" s="13">
        <v>24</v>
      </c>
      <c r="L956" s="13">
        <v>11</v>
      </c>
      <c r="M956" s="13">
        <v>2024</v>
      </c>
      <c r="N956" s="13">
        <v>11</v>
      </c>
      <c r="O956" s="13">
        <v>2024</v>
      </c>
    </row>
    <row r="957" spans="1:15" x14ac:dyDescent="0.35">
      <c r="A957" s="6" t="s">
        <v>78</v>
      </c>
      <c r="B957" s="12" t="s">
        <v>26</v>
      </c>
      <c r="C957" s="12" t="s">
        <v>262</v>
      </c>
      <c r="D957" s="3">
        <v>3805.65</v>
      </c>
      <c r="E957" s="3">
        <v>69.02</v>
      </c>
      <c r="F957" s="13">
        <v>1209</v>
      </c>
      <c r="G957" s="3">
        <v>3.1477667493796528</v>
      </c>
      <c r="H957" s="14">
        <v>18</v>
      </c>
      <c r="I957" s="3">
        <v>80</v>
      </c>
      <c r="J957" s="3">
        <v>211.42500000000001</v>
      </c>
      <c r="K957" s="13">
        <v>24</v>
      </c>
      <c r="L957" s="13">
        <v>11</v>
      </c>
      <c r="M957" s="13">
        <v>2024</v>
      </c>
      <c r="N957" s="13">
        <v>11</v>
      </c>
      <c r="O957" s="13">
        <v>2024</v>
      </c>
    </row>
    <row r="958" spans="1:15" x14ac:dyDescent="0.35">
      <c r="A958" s="6" t="s">
        <v>78</v>
      </c>
      <c r="B958" s="12" t="s">
        <v>39</v>
      </c>
      <c r="C958" s="12" t="s">
        <v>263</v>
      </c>
      <c r="D958" s="3">
        <v>1174.45</v>
      </c>
      <c r="E958" s="3">
        <v>21.3</v>
      </c>
      <c r="F958" s="13">
        <v>405</v>
      </c>
      <c r="G958" s="3">
        <v>2.8998765432098765</v>
      </c>
      <c r="H958" s="14">
        <v>2</v>
      </c>
      <c r="I958" s="3">
        <v>8.89</v>
      </c>
      <c r="J958" s="3">
        <v>587.22500000000002</v>
      </c>
      <c r="K958" s="13">
        <v>24</v>
      </c>
      <c r="L958" s="13">
        <v>11</v>
      </c>
      <c r="M958" s="13">
        <v>2024</v>
      </c>
      <c r="N958" s="13">
        <v>11</v>
      </c>
      <c r="O958" s="13">
        <v>2024</v>
      </c>
    </row>
    <row r="959" spans="1:15" x14ac:dyDescent="0.35">
      <c r="A959" s="6" t="s">
        <v>78</v>
      </c>
      <c r="B959" s="12" t="s">
        <v>39</v>
      </c>
      <c r="C959" s="12" t="s">
        <v>264</v>
      </c>
      <c r="D959" s="3">
        <v>62.28</v>
      </c>
      <c r="E959" s="3">
        <v>1.1299999999999999</v>
      </c>
      <c r="F959" s="13">
        <v>62</v>
      </c>
      <c r="G959" s="3">
        <v>1.0045161290322582</v>
      </c>
      <c r="H959" s="14">
        <v>0.5</v>
      </c>
      <c r="I959" s="3">
        <v>2.2200000000000002</v>
      </c>
      <c r="J959" s="3">
        <v>124.56</v>
      </c>
      <c r="K959" s="13">
        <v>24</v>
      </c>
      <c r="L959" s="13">
        <v>11</v>
      </c>
      <c r="M959" s="13">
        <v>2024</v>
      </c>
      <c r="N959" s="13">
        <v>11</v>
      </c>
      <c r="O959" s="13">
        <v>2024</v>
      </c>
    </row>
    <row r="960" spans="1:15" x14ac:dyDescent="0.35">
      <c r="A960" s="6" t="s">
        <v>78</v>
      </c>
      <c r="B960" s="12" t="s">
        <v>39</v>
      </c>
      <c r="C960" s="12" t="s">
        <v>265</v>
      </c>
      <c r="D960" s="3">
        <v>471.44</v>
      </c>
      <c r="E960" s="3">
        <v>8.5500000000000007</v>
      </c>
      <c r="F960" s="13">
        <v>116</v>
      </c>
      <c r="G960" s="3">
        <v>4.064137931034483</v>
      </c>
      <c r="H960" s="14">
        <v>2</v>
      </c>
      <c r="I960" s="3">
        <v>8.89</v>
      </c>
      <c r="J960" s="3">
        <v>235.72</v>
      </c>
      <c r="K960" s="13">
        <v>24</v>
      </c>
      <c r="L960" s="13">
        <v>11</v>
      </c>
      <c r="M960" s="13">
        <v>2024</v>
      </c>
      <c r="N960" s="13">
        <v>11</v>
      </c>
      <c r="O960" s="13">
        <v>2024</v>
      </c>
    </row>
    <row r="961" spans="1:15" x14ac:dyDescent="0.35">
      <c r="A961" s="6" t="s">
        <v>78</v>
      </c>
      <c r="B961" s="12" t="s">
        <v>26</v>
      </c>
      <c r="C961" s="12" t="s">
        <v>266</v>
      </c>
      <c r="D961" s="3">
        <v>1708.17</v>
      </c>
      <c r="E961" s="3">
        <v>30.98</v>
      </c>
      <c r="F961" s="13">
        <v>583</v>
      </c>
      <c r="G961" s="3">
        <v>2.929965694682676</v>
      </c>
      <c r="H961" s="14">
        <v>4.5</v>
      </c>
      <c r="I961" s="3">
        <v>20</v>
      </c>
      <c r="J961" s="3">
        <v>379.59333333333336</v>
      </c>
      <c r="K961" s="13">
        <v>24</v>
      </c>
      <c r="L961" s="13">
        <v>11</v>
      </c>
      <c r="M961" s="13">
        <v>2024</v>
      </c>
      <c r="N961" s="13">
        <v>11</v>
      </c>
      <c r="O961" s="13">
        <v>2024</v>
      </c>
    </row>
    <row r="962" spans="1:15" x14ac:dyDescent="0.35">
      <c r="A962" s="6" t="s">
        <v>78</v>
      </c>
      <c r="B962" s="12" t="s">
        <v>26</v>
      </c>
      <c r="C962" s="12" t="s">
        <v>267</v>
      </c>
      <c r="D962" s="3">
        <v>5513.82</v>
      </c>
      <c r="E962" s="3">
        <v>100</v>
      </c>
      <c r="F962" s="13">
        <v>1792</v>
      </c>
      <c r="G962" s="3">
        <v>3.0769084821428572</v>
      </c>
      <c r="H962" s="14">
        <v>22.5</v>
      </c>
      <c r="I962" s="3">
        <v>100</v>
      </c>
      <c r="J962" s="3">
        <v>245.05866666666665</v>
      </c>
      <c r="K962" s="13">
        <v>24</v>
      </c>
      <c r="L962" s="13">
        <v>11</v>
      </c>
      <c r="M962" s="13">
        <v>2024</v>
      </c>
      <c r="N962" s="13">
        <v>11</v>
      </c>
      <c r="O962" s="13">
        <v>2024</v>
      </c>
    </row>
    <row r="963" spans="1:15" x14ac:dyDescent="0.35">
      <c r="A963" s="6" t="s">
        <v>79</v>
      </c>
      <c r="B963" s="12" t="s">
        <v>10</v>
      </c>
      <c r="C963" s="12" t="s">
        <v>240</v>
      </c>
      <c r="D963" s="3">
        <v>378.38</v>
      </c>
      <c r="E963" s="3">
        <v>7.55</v>
      </c>
      <c r="F963" s="13">
        <v>51</v>
      </c>
      <c r="G963" s="3">
        <v>7.4192156862745096</v>
      </c>
      <c r="H963" s="14">
        <v>1</v>
      </c>
      <c r="I963" s="3">
        <v>4.55</v>
      </c>
      <c r="J963" s="3">
        <v>378.38</v>
      </c>
      <c r="K963" s="13">
        <v>17</v>
      </c>
      <c r="L963" s="13">
        <v>11</v>
      </c>
      <c r="M963" s="13">
        <v>2024</v>
      </c>
      <c r="N963" s="13">
        <v>11</v>
      </c>
      <c r="O963" s="13">
        <v>2024</v>
      </c>
    </row>
    <row r="964" spans="1:15" x14ac:dyDescent="0.35">
      <c r="A964" s="6" t="s">
        <v>79</v>
      </c>
      <c r="B964" s="12" t="s">
        <v>10</v>
      </c>
      <c r="C964" s="12" t="s">
        <v>241</v>
      </c>
      <c r="D964" s="3">
        <v>227.13</v>
      </c>
      <c r="E964" s="3">
        <v>4.53</v>
      </c>
      <c r="F964" s="13">
        <v>31</v>
      </c>
      <c r="G964" s="3">
        <v>7.3267741935483865</v>
      </c>
      <c r="H964" s="14">
        <v>1</v>
      </c>
      <c r="I964" s="3">
        <v>4.55</v>
      </c>
      <c r="J964" s="3">
        <v>227.13</v>
      </c>
      <c r="K964" s="13">
        <v>17</v>
      </c>
      <c r="L964" s="13">
        <v>11</v>
      </c>
      <c r="M964" s="13">
        <v>2024</v>
      </c>
      <c r="N964" s="13">
        <v>11</v>
      </c>
      <c r="O964" s="13">
        <v>2024</v>
      </c>
    </row>
    <row r="965" spans="1:15" x14ac:dyDescent="0.35">
      <c r="A965" s="6" t="s">
        <v>79</v>
      </c>
      <c r="B965" s="12" t="s">
        <v>10</v>
      </c>
      <c r="C965" s="12" t="s">
        <v>242</v>
      </c>
      <c r="D965" s="3">
        <v>0</v>
      </c>
      <c r="E965" s="3">
        <v>0</v>
      </c>
      <c r="F965" s="13">
        <v>0</v>
      </c>
      <c r="G965" s="3">
        <v>0</v>
      </c>
      <c r="H965" s="14">
        <v>0</v>
      </c>
      <c r="I965" s="3">
        <v>0</v>
      </c>
      <c r="J965" s="3">
        <v>0</v>
      </c>
      <c r="K965" s="13">
        <v>17</v>
      </c>
      <c r="L965" s="13">
        <v>11</v>
      </c>
      <c r="M965" s="13">
        <v>2024</v>
      </c>
      <c r="N965" s="13">
        <v>11</v>
      </c>
      <c r="O965" s="13">
        <v>2024</v>
      </c>
    </row>
    <row r="966" spans="1:15" x14ac:dyDescent="0.35">
      <c r="A966" s="6" t="s">
        <v>79</v>
      </c>
      <c r="B966" s="12" t="s">
        <v>10</v>
      </c>
      <c r="C966" s="12" t="s">
        <v>243</v>
      </c>
      <c r="D966" s="3">
        <v>98.25</v>
      </c>
      <c r="E966" s="3">
        <v>1.96</v>
      </c>
      <c r="F966" s="13">
        <v>13</v>
      </c>
      <c r="G966" s="3">
        <v>7.5576923076923075</v>
      </c>
      <c r="H966" s="14">
        <v>0.5</v>
      </c>
      <c r="I966" s="3">
        <v>2.27</v>
      </c>
      <c r="J966" s="3">
        <v>196.5</v>
      </c>
      <c r="K966" s="13">
        <v>17</v>
      </c>
      <c r="L966" s="13">
        <v>11</v>
      </c>
      <c r="M966" s="13">
        <v>2024</v>
      </c>
      <c r="N966" s="13">
        <v>11</v>
      </c>
      <c r="O966" s="13">
        <v>2024</v>
      </c>
    </row>
    <row r="967" spans="1:15" x14ac:dyDescent="0.35">
      <c r="A967" s="6" t="s">
        <v>79</v>
      </c>
      <c r="B967" s="12" t="s">
        <v>10</v>
      </c>
      <c r="C967" s="12" t="s">
        <v>244</v>
      </c>
      <c r="D967" s="3">
        <v>15.5</v>
      </c>
      <c r="E967" s="3">
        <v>0.31</v>
      </c>
      <c r="F967" s="13">
        <v>2</v>
      </c>
      <c r="G967" s="3">
        <v>7.75</v>
      </c>
      <c r="H967" s="14">
        <v>1</v>
      </c>
      <c r="I967" s="3">
        <v>4.55</v>
      </c>
      <c r="J967" s="3">
        <v>15.5</v>
      </c>
      <c r="K967" s="13">
        <v>17</v>
      </c>
      <c r="L967" s="13">
        <v>11</v>
      </c>
      <c r="M967" s="13">
        <v>2024</v>
      </c>
      <c r="N967" s="13">
        <v>11</v>
      </c>
      <c r="O967" s="13">
        <v>2024</v>
      </c>
    </row>
    <row r="968" spans="1:15" x14ac:dyDescent="0.35">
      <c r="A968" s="6" t="s">
        <v>79</v>
      </c>
      <c r="B968" s="12" t="s">
        <v>10</v>
      </c>
      <c r="C968" s="12" t="s">
        <v>245</v>
      </c>
      <c r="D968" s="3">
        <v>146.13</v>
      </c>
      <c r="E968" s="3">
        <v>2.92</v>
      </c>
      <c r="F968" s="13">
        <v>15</v>
      </c>
      <c r="G968" s="3">
        <v>9.7419999999999991</v>
      </c>
      <c r="H968" s="14">
        <v>1</v>
      </c>
      <c r="I968" s="3">
        <v>4.55</v>
      </c>
      <c r="J968" s="3">
        <v>146.13</v>
      </c>
      <c r="K968" s="13">
        <v>17</v>
      </c>
      <c r="L968" s="13">
        <v>11</v>
      </c>
      <c r="M968" s="13">
        <v>2024</v>
      </c>
      <c r="N968" s="13">
        <v>11</v>
      </c>
      <c r="O968" s="13">
        <v>2024</v>
      </c>
    </row>
    <row r="969" spans="1:15" x14ac:dyDescent="0.35">
      <c r="A969" s="6" t="s">
        <v>79</v>
      </c>
      <c r="B969" s="12" t="s">
        <v>10</v>
      </c>
      <c r="C969" s="12" t="s">
        <v>246</v>
      </c>
      <c r="D969" s="3">
        <v>28</v>
      </c>
      <c r="E969" s="3">
        <v>0.56000000000000005</v>
      </c>
      <c r="F969" s="13">
        <v>3</v>
      </c>
      <c r="G969" s="3">
        <v>9.3333333333333339</v>
      </c>
      <c r="H969" s="14">
        <v>0.5</v>
      </c>
      <c r="I969" s="3">
        <v>2.27</v>
      </c>
      <c r="J969" s="3">
        <v>56</v>
      </c>
      <c r="K969" s="13">
        <v>17</v>
      </c>
      <c r="L969" s="13">
        <v>11</v>
      </c>
      <c r="M969" s="13">
        <v>2024</v>
      </c>
      <c r="N969" s="13">
        <v>11</v>
      </c>
      <c r="O969" s="13">
        <v>2024</v>
      </c>
    </row>
    <row r="970" spans="1:15" x14ac:dyDescent="0.35">
      <c r="A970" s="6" t="s">
        <v>79</v>
      </c>
      <c r="B970" s="12" t="s">
        <v>10</v>
      </c>
      <c r="C970" s="12" t="s">
        <v>247</v>
      </c>
      <c r="D970" s="3">
        <v>164.71</v>
      </c>
      <c r="E970" s="3">
        <v>3.29</v>
      </c>
      <c r="F970" s="13">
        <v>41</v>
      </c>
      <c r="G970" s="3">
        <v>4.0173170731707319</v>
      </c>
      <c r="H970" s="14">
        <v>0.5</v>
      </c>
      <c r="I970" s="3">
        <v>2.27</v>
      </c>
      <c r="J970" s="3">
        <v>329.42</v>
      </c>
      <c r="K970" s="13">
        <v>17</v>
      </c>
      <c r="L970" s="13">
        <v>11</v>
      </c>
      <c r="M970" s="13">
        <v>2024</v>
      </c>
      <c r="N970" s="13">
        <v>11</v>
      </c>
      <c r="O970" s="13">
        <v>2024</v>
      </c>
    </row>
    <row r="971" spans="1:15" x14ac:dyDescent="0.35">
      <c r="A971" s="6" t="s">
        <v>79</v>
      </c>
      <c r="B971" s="12" t="s">
        <v>10</v>
      </c>
      <c r="C971" s="12" t="s">
        <v>248</v>
      </c>
      <c r="D971" s="3">
        <v>204.51</v>
      </c>
      <c r="E971" s="3">
        <v>4.08</v>
      </c>
      <c r="F971" s="13">
        <v>27</v>
      </c>
      <c r="G971" s="3">
        <v>7.5744444444444445</v>
      </c>
      <c r="H971" s="14">
        <v>1</v>
      </c>
      <c r="I971" s="3">
        <v>4.55</v>
      </c>
      <c r="J971" s="3">
        <v>204.51</v>
      </c>
      <c r="K971" s="13">
        <v>17</v>
      </c>
      <c r="L971" s="13">
        <v>11</v>
      </c>
      <c r="M971" s="13">
        <v>2024</v>
      </c>
      <c r="N971" s="13">
        <v>11</v>
      </c>
      <c r="O971" s="13">
        <v>2024</v>
      </c>
    </row>
    <row r="972" spans="1:15" x14ac:dyDescent="0.35">
      <c r="A972" s="6" t="s">
        <v>79</v>
      </c>
      <c r="B972" s="12" t="s">
        <v>10</v>
      </c>
      <c r="C972" s="12" t="s">
        <v>249</v>
      </c>
      <c r="D972" s="3">
        <v>112.5</v>
      </c>
      <c r="E972" s="3">
        <v>2.25</v>
      </c>
      <c r="F972" s="13">
        <v>20</v>
      </c>
      <c r="G972" s="3">
        <v>5.625</v>
      </c>
      <c r="H972" s="14">
        <v>0.5</v>
      </c>
      <c r="I972" s="3">
        <v>2.27</v>
      </c>
      <c r="J972" s="3">
        <v>225</v>
      </c>
      <c r="K972" s="13">
        <v>17</v>
      </c>
      <c r="L972" s="13">
        <v>11</v>
      </c>
      <c r="M972" s="13">
        <v>2024</v>
      </c>
      <c r="N972" s="13">
        <v>11</v>
      </c>
      <c r="O972" s="13">
        <v>2024</v>
      </c>
    </row>
    <row r="973" spans="1:15" x14ac:dyDescent="0.35">
      <c r="A973" s="6" t="s">
        <v>79</v>
      </c>
      <c r="B973" s="12" t="s">
        <v>10</v>
      </c>
      <c r="C973" s="12" t="s">
        <v>250</v>
      </c>
      <c r="D973" s="3">
        <v>48</v>
      </c>
      <c r="E973" s="3">
        <v>0.96</v>
      </c>
      <c r="F973" s="13">
        <v>7</v>
      </c>
      <c r="G973" s="3">
        <v>6.8571428571428568</v>
      </c>
      <c r="H973" s="14">
        <v>0.5</v>
      </c>
      <c r="I973" s="3">
        <v>2.27</v>
      </c>
      <c r="J973" s="3">
        <v>96</v>
      </c>
      <c r="K973" s="13">
        <v>17</v>
      </c>
      <c r="L973" s="13">
        <v>11</v>
      </c>
      <c r="M973" s="13">
        <v>2024</v>
      </c>
      <c r="N973" s="13">
        <v>11</v>
      </c>
      <c r="O973" s="13">
        <v>2024</v>
      </c>
    </row>
    <row r="974" spans="1:15" x14ac:dyDescent="0.35">
      <c r="A974" s="6" t="s">
        <v>79</v>
      </c>
      <c r="B974" s="12" t="s">
        <v>10</v>
      </c>
      <c r="C974" s="12" t="s">
        <v>251</v>
      </c>
      <c r="D974" s="3">
        <v>254</v>
      </c>
      <c r="E974" s="3">
        <v>5.07</v>
      </c>
      <c r="F974" s="13">
        <v>16</v>
      </c>
      <c r="G974" s="3">
        <v>15.875</v>
      </c>
      <c r="H974" s="14">
        <v>0.5</v>
      </c>
      <c r="I974" s="3">
        <v>2.27</v>
      </c>
      <c r="J974" s="3">
        <v>508</v>
      </c>
      <c r="K974" s="13">
        <v>17</v>
      </c>
      <c r="L974" s="13">
        <v>11</v>
      </c>
      <c r="M974" s="13">
        <v>2024</v>
      </c>
      <c r="N974" s="13">
        <v>11</v>
      </c>
      <c r="O974" s="13">
        <v>2024</v>
      </c>
    </row>
    <row r="975" spans="1:15" x14ac:dyDescent="0.35">
      <c r="A975" s="6" t="s">
        <v>79</v>
      </c>
      <c r="B975" s="12" t="s">
        <v>10</v>
      </c>
      <c r="C975" s="12" t="s">
        <v>252</v>
      </c>
      <c r="D975" s="3">
        <v>195.34</v>
      </c>
      <c r="E975" s="3">
        <v>3.9</v>
      </c>
      <c r="F975" s="13">
        <v>58</v>
      </c>
      <c r="G975" s="3">
        <v>3.3679310344827589</v>
      </c>
      <c r="H975" s="14">
        <v>1</v>
      </c>
      <c r="I975" s="3">
        <v>4.55</v>
      </c>
      <c r="J975" s="3">
        <v>195.34</v>
      </c>
      <c r="K975" s="13">
        <v>17</v>
      </c>
      <c r="L975" s="13">
        <v>11</v>
      </c>
      <c r="M975" s="13">
        <v>2024</v>
      </c>
      <c r="N975" s="13">
        <v>11</v>
      </c>
      <c r="O975" s="13">
        <v>2024</v>
      </c>
    </row>
    <row r="976" spans="1:15" x14ac:dyDescent="0.35">
      <c r="A976" s="6" t="s">
        <v>79</v>
      </c>
      <c r="B976" s="12" t="s">
        <v>10</v>
      </c>
      <c r="C976" s="12" t="s">
        <v>253</v>
      </c>
      <c r="D976" s="3">
        <v>45.5</v>
      </c>
      <c r="E976" s="3">
        <v>0.91</v>
      </c>
      <c r="F976" s="13">
        <v>7</v>
      </c>
      <c r="G976" s="3">
        <v>6.5</v>
      </c>
      <c r="H976" s="14">
        <v>0.5</v>
      </c>
      <c r="I976" s="3">
        <v>2.27</v>
      </c>
      <c r="J976" s="3">
        <v>91</v>
      </c>
      <c r="K976" s="13">
        <v>17</v>
      </c>
      <c r="L976" s="13">
        <v>11</v>
      </c>
      <c r="M976" s="13">
        <v>2024</v>
      </c>
      <c r="N976" s="13">
        <v>11</v>
      </c>
      <c r="O976" s="13">
        <v>2024</v>
      </c>
    </row>
    <row r="977" spans="1:15" x14ac:dyDescent="0.35">
      <c r="A977" s="6" t="s">
        <v>79</v>
      </c>
      <c r="B977" s="12" t="s">
        <v>26</v>
      </c>
      <c r="C977" s="12" t="s">
        <v>255</v>
      </c>
      <c r="D977" s="3">
        <v>1917.95</v>
      </c>
      <c r="E977" s="3">
        <v>38.29</v>
      </c>
      <c r="F977" s="13">
        <v>291</v>
      </c>
      <c r="G977" s="3">
        <v>6.5908934707903786</v>
      </c>
      <c r="H977" s="14">
        <v>9.5</v>
      </c>
      <c r="I977" s="3">
        <v>43.18</v>
      </c>
      <c r="J977" s="3">
        <v>201.88947368421054</v>
      </c>
      <c r="K977" s="13">
        <v>17</v>
      </c>
      <c r="L977" s="13">
        <v>11</v>
      </c>
      <c r="M977" s="13">
        <v>2024</v>
      </c>
      <c r="N977" s="13">
        <v>11</v>
      </c>
      <c r="O977" s="13">
        <v>2024</v>
      </c>
    </row>
    <row r="978" spans="1:15" x14ac:dyDescent="0.35">
      <c r="A978" s="6" t="s">
        <v>79</v>
      </c>
      <c r="B978" s="12" t="s">
        <v>28</v>
      </c>
      <c r="C978" s="12" t="s">
        <v>256</v>
      </c>
      <c r="D978" s="3">
        <v>838.25</v>
      </c>
      <c r="E978" s="3">
        <v>16.739999999999998</v>
      </c>
      <c r="F978" s="13">
        <v>310</v>
      </c>
      <c r="G978" s="3">
        <v>2.7040322580645162</v>
      </c>
      <c r="H978" s="14">
        <v>3</v>
      </c>
      <c r="I978" s="3">
        <v>13.64</v>
      </c>
      <c r="J978" s="3">
        <v>279.41666666666669</v>
      </c>
      <c r="K978" s="13">
        <v>17</v>
      </c>
      <c r="L978" s="13">
        <v>11</v>
      </c>
      <c r="M978" s="13">
        <v>2024</v>
      </c>
      <c r="N978" s="13">
        <v>11</v>
      </c>
      <c r="O978" s="13">
        <v>2024</v>
      </c>
    </row>
    <row r="979" spans="1:15" x14ac:dyDescent="0.35">
      <c r="A979" s="6" t="s">
        <v>79</v>
      </c>
      <c r="B979" s="12" t="s">
        <v>28</v>
      </c>
      <c r="C979" s="12" t="s">
        <v>257</v>
      </c>
      <c r="D979" s="3">
        <v>10.8</v>
      </c>
      <c r="E979" s="3">
        <v>0.22</v>
      </c>
      <c r="F979" s="13">
        <v>5</v>
      </c>
      <c r="G979" s="3">
        <v>2.16</v>
      </c>
      <c r="H979" s="14">
        <v>0.5</v>
      </c>
      <c r="I979" s="3">
        <v>2.27</v>
      </c>
      <c r="J979" s="3">
        <v>21.6</v>
      </c>
      <c r="K979" s="13">
        <v>17</v>
      </c>
      <c r="L979" s="13">
        <v>11</v>
      </c>
      <c r="M979" s="13">
        <v>2024</v>
      </c>
      <c r="N979" s="13">
        <v>11</v>
      </c>
      <c r="O979" s="13">
        <v>2024</v>
      </c>
    </row>
    <row r="980" spans="1:15" x14ac:dyDescent="0.35">
      <c r="A980" s="6" t="s">
        <v>79</v>
      </c>
      <c r="B980" s="12" t="s">
        <v>28</v>
      </c>
      <c r="C980" s="12" t="s">
        <v>258</v>
      </c>
      <c r="D980" s="3">
        <v>400.33</v>
      </c>
      <c r="E980" s="3">
        <v>7.99</v>
      </c>
      <c r="F980" s="13">
        <v>259</v>
      </c>
      <c r="G980" s="3">
        <v>1.5456756756756755</v>
      </c>
      <c r="H980" s="14">
        <v>2</v>
      </c>
      <c r="I980" s="3">
        <v>9.09</v>
      </c>
      <c r="J980" s="3">
        <v>200.16499999999999</v>
      </c>
      <c r="K980" s="13">
        <v>17</v>
      </c>
      <c r="L980" s="13">
        <v>11</v>
      </c>
      <c r="M980" s="13">
        <v>2024</v>
      </c>
      <c r="N980" s="13">
        <v>11</v>
      </c>
      <c r="O980" s="13">
        <v>2024</v>
      </c>
    </row>
    <row r="981" spans="1:15" x14ac:dyDescent="0.35">
      <c r="A981" s="6" t="s">
        <v>79</v>
      </c>
      <c r="B981" s="12" t="s">
        <v>28</v>
      </c>
      <c r="C981" s="12" t="s">
        <v>259</v>
      </c>
      <c r="D981" s="3">
        <v>114.25</v>
      </c>
      <c r="E981" s="3">
        <v>2.2799999999999998</v>
      </c>
      <c r="F981" s="13">
        <v>83</v>
      </c>
      <c r="G981" s="3">
        <v>1.3765060240963856</v>
      </c>
      <c r="H981" s="14">
        <v>0.5</v>
      </c>
      <c r="I981" s="3">
        <v>2.27</v>
      </c>
      <c r="J981" s="3">
        <v>228.5</v>
      </c>
      <c r="K981" s="13">
        <v>17</v>
      </c>
      <c r="L981" s="13">
        <v>11</v>
      </c>
      <c r="M981" s="13">
        <v>2024</v>
      </c>
      <c r="N981" s="13">
        <v>11</v>
      </c>
      <c r="O981" s="13">
        <v>2024</v>
      </c>
    </row>
    <row r="982" spans="1:15" x14ac:dyDescent="0.35">
      <c r="A982" s="6" t="s">
        <v>79</v>
      </c>
      <c r="B982" s="12" t="s">
        <v>28</v>
      </c>
      <c r="C982" s="12" t="s">
        <v>260</v>
      </c>
      <c r="D982" s="3">
        <v>345.24</v>
      </c>
      <c r="E982" s="3">
        <v>6.89</v>
      </c>
      <c r="F982" s="13">
        <v>157</v>
      </c>
      <c r="G982" s="3">
        <v>2.1989808917197453</v>
      </c>
      <c r="H982" s="14">
        <v>2</v>
      </c>
      <c r="I982" s="3">
        <v>9.09</v>
      </c>
      <c r="J982" s="3">
        <v>172.62</v>
      </c>
      <c r="K982" s="13">
        <v>17</v>
      </c>
      <c r="L982" s="13">
        <v>11</v>
      </c>
      <c r="M982" s="13">
        <v>2024</v>
      </c>
      <c r="N982" s="13">
        <v>11</v>
      </c>
      <c r="O982" s="13">
        <v>2024</v>
      </c>
    </row>
    <row r="983" spans="1:15" x14ac:dyDescent="0.35">
      <c r="A983" s="6" t="s">
        <v>79</v>
      </c>
      <c r="B983" s="12" t="s">
        <v>26</v>
      </c>
      <c r="C983" s="12" t="s">
        <v>261</v>
      </c>
      <c r="D983" s="3">
        <v>1708.87</v>
      </c>
      <c r="E983" s="3">
        <v>34.119999999999997</v>
      </c>
      <c r="F983" s="13">
        <v>814</v>
      </c>
      <c r="G983" s="3">
        <v>2.099348894348894</v>
      </c>
      <c r="H983" s="14">
        <v>8</v>
      </c>
      <c r="I983" s="3">
        <v>36.36</v>
      </c>
      <c r="J983" s="3">
        <v>213.60874999999999</v>
      </c>
      <c r="K983" s="13">
        <v>17</v>
      </c>
      <c r="L983" s="13">
        <v>11</v>
      </c>
      <c r="M983" s="13">
        <v>2024</v>
      </c>
      <c r="N983" s="13">
        <v>11</v>
      </c>
      <c r="O983" s="13">
        <v>2024</v>
      </c>
    </row>
    <row r="984" spans="1:15" x14ac:dyDescent="0.35">
      <c r="A984" s="6" t="s">
        <v>79</v>
      </c>
      <c r="B984" s="12" t="s">
        <v>26</v>
      </c>
      <c r="C984" s="12" t="s">
        <v>262</v>
      </c>
      <c r="D984" s="3">
        <v>3626.82</v>
      </c>
      <c r="E984" s="3">
        <v>72.41</v>
      </c>
      <c r="F984" s="13">
        <v>1105</v>
      </c>
      <c r="G984" s="3">
        <v>3.282190045248869</v>
      </c>
      <c r="H984" s="14">
        <v>17.5</v>
      </c>
      <c r="I984" s="3">
        <v>79.55</v>
      </c>
      <c r="J984" s="3">
        <v>207.24685714285715</v>
      </c>
      <c r="K984" s="13">
        <v>17</v>
      </c>
      <c r="L984" s="13">
        <v>11</v>
      </c>
      <c r="M984" s="13">
        <v>2024</v>
      </c>
      <c r="N984" s="13">
        <v>11</v>
      </c>
      <c r="O984" s="13">
        <v>2024</v>
      </c>
    </row>
    <row r="985" spans="1:15" x14ac:dyDescent="0.35">
      <c r="A985" s="6" t="s">
        <v>79</v>
      </c>
      <c r="B985" s="12" t="s">
        <v>39</v>
      </c>
      <c r="C985" s="12" t="s">
        <v>263</v>
      </c>
      <c r="D985" s="3">
        <v>750.51</v>
      </c>
      <c r="E985" s="3">
        <v>14.98</v>
      </c>
      <c r="F985" s="13">
        <v>259</v>
      </c>
      <c r="G985" s="3">
        <v>2.8977220077220078</v>
      </c>
      <c r="H985" s="14">
        <v>2</v>
      </c>
      <c r="I985" s="3">
        <v>9.09</v>
      </c>
      <c r="J985" s="3">
        <v>375.255</v>
      </c>
      <c r="K985" s="13">
        <v>17</v>
      </c>
      <c r="L985" s="13">
        <v>11</v>
      </c>
      <c r="M985" s="13">
        <v>2024</v>
      </c>
      <c r="N985" s="13">
        <v>11</v>
      </c>
      <c r="O985" s="13">
        <v>2024</v>
      </c>
    </row>
    <row r="986" spans="1:15" x14ac:dyDescent="0.35">
      <c r="A986" s="6" t="s">
        <v>79</v>
      </c>
      <c r="B986" s="12" t="s">
        <v>39</v>
      </c>
      <c r="C986" s="12" t="s">
        <v>264</v>
      </c>
      <c r="D986" s="3">
        <v>49.11</v>
      </c>
      <c r="E986" s="3">
        <v>0.98</v>
      </c>
      <c r="F986" s="13">
        <v>49</v>
      </c>
      <c r="G986" s="3">
        <v>1.0022448979591836</v>
      </c>
      <c r="H986" s="14">
        <v>0.5</v>
      </c>
      <c r="I986" s="3">
        <v>2.27</v>
      </c>
      <c r="J986" s="3">
        <v>98.22</v>
      </c>
      <c r="K986" s="13">
        <v>17</v>
      </c>
      <c r="L986" s="13">
        <v>11</v>
      </c>
      <c r="M986" s="13">
        <v>2024</v>
      </c>
      <c r="N986" s="13">
        <v>11</v>
      </c>
      <c r="O986" s="13">
        <v>2024</v>
      </c>
    </row>
    <row r="987" spans="1:15" x14ac:dyDescent="0.35">
      <c r="A987" s="6" t="s">
        <v>79</v>
      </c>
      <c r="B987" s="12" t="s">
        <v>39</v>
      </c>
      <c r="C987" s="12" t="s">
        <v>265</v>
      </c>
      <c r="D987" s="3">
        <v>582.34</v>
      </c>
      <c r="E987" s="3">
        <v>11.63</v>
      </c>
      <c r="F987" s="13">
        <v>126</v>
      </c>
      <c r="G987" s="3">
        <v>4.6217460317460324</v>
      </c>
      <c r="H987" s="14">
        <v>2</v>
      </c>
      <c r="I987" s="3">
        <v>9.09</v>
      </c>
      <c r="J987" s="3">
        <v>291.17</v>
      </c>
      <c r="K987" s="13">
        <v>17</v>
      </c>
      <c r="L987" s="13">
        <v>11</v>
      </c>
      <c r="M987" s="13">
        <v>2024</v>
      </c>
      <c r="N987" s="13">
        <v>11</v>
      </c>
      <c r="O987" s="13">
        <v>2024</v>
      </c>
    </row>
    <row r="988" spans="1:15" x14ac:dyDescent="0.35">
      <c r="A988" s="6" t="s">
        <v>79</v>
      </c>
      <c r="B988" s="12" t="s">
        <v>26</v>
      </c>
      <c r="C988" s="12" t="s">
        <v>266</v>
      </c>
      <c r="D988" s="3">
        <v>1381.96</v>
      </c>
      <c r="E988" s="3">
        <v>27.59</v>
      </c>
      <c r="F988" s="13">
        <v>434</v>
      </c>
      <c r="G988" s="3">
        <v>3.1842396313364056</v>
      </c>
      <c r="H988" s="14">
        <v>4.5</v>
      </c>
      <c r="I988" s="3">
        <v>20.45</v>
      </c>
      <c r="J988" s="3">
        <v>307.10222222222222</v>
      </c>
      <c r="K988" s="13">
        <v>17</v>
      </c>
      <c r="L988" s="13">
        <v>11</v>
      </c>
      <c r="M988" s="13">
        <v>2024</v>
      </c>
      <c r="N988" s="13">
        <v>11</v>
      </c>
      <c r="O988" s="13">
        <v>2024</v>
      </c>
    </row>
    <row r="989" spans="1:15" x14ac:dyDescent="0.35">
      <c r="A989" s="6" t="s">
        <v>79</v>
      </c>
      <c r="B989" s="12" t="s">
        <v>26</v>
      </c>
      <c r="C989" s="12" t="s">
        <v>267</v>
      </c>
      <c r="D989" s="3">
        <v>5008.78</v>
      </c>
      <c r="E989" s="3">
        <v>100</v>
      </c>
      <c r="F989" s="13">
        <v>1539</v>
      </c>
      <c r="G989" s="3">
        <v>3.2545679012345676</v>
      </c>
      <c r="H989" s="14">
        <v>22</v>
      </c>
      <c r="I989" s="3">
        <v>100</v>
      </c>
      <c r="J989" s="3">
        <v>227.67181818181817</v>
      </c>
      <c r="K989" s="13">
        <v>17</v>
      </c>
      <c r="L989" s="13">
        <v>11</v>
      </c>
      <c r="M989" s="13">
        <v>2024</v>
      </c>
      <c r="N989" s="13">
        <v>11</v>
      </c>
      <c r="O989" s="13">
        <v>2024</v>
      </c>
    </row>
    <row r="990" spans="1:15" x14ac:dyDescent="0.35">
      <c r="A990" s="6" t="s">
        <v>80</v>
      </c>
      <c r="B990" s="12" t="s">
        <v>10</v>
      </c>
      <c r="C990" s="12" t="s">
        <v>240</v>
      </c>
      <c r="D990" s="3">
        <v>207.48</v>
      </c>
      <c r="E990" s="3">
        <v>4.33</v>
      </c>
      <c r="F990" s="13">
        <v>38</v>
      </c>
      <c r="G990" s="3">
        <v>5.46</v>
      </c>
      <c r="H990" s="14">
        <v>1</v>
      </c>
      <c r="I990" s="3">
        <v>4.55</v>
      </c>
      <c r="J990" s="3">
        <v>207.48</v>
      </c>
      <c r="K990" s="13">
        <v>10</v>
      </c>
      <c r="L990" s="13">
        <v>11</v>
      </c>
      <c r="M990" s="13">
        <v>2024</v>
      </c>
      <c r="N990" s="13">
        <v>11</v>
      </c>
      <c r="O990" s="13">
        <v>2024</v>
      </c>
    </row>
    <row r="991" spans="1:15" x14ac:dyDescent="0.35">
      <c r="A991" s="6" t="s">
        <v>80</v>
      </c>
      <c r="B991" s="12" t="s">
        <v>10</v>
      </c>
      <c r="C991" s="12" t="s">
        <v>241</v>
      </c>
      <c r="D991" s="3">
        <v>234.39</v>
      </c>
      <c r="E991" s="3">
        <v>4.8899999999999997</v>
      </c>
      <c r="F991" s="13">
        <v>31</v>
      </c>
      <c r="G991" s="3">
        <v>7.5609677419354835</v>
      </c>
      <c r="H991" s="14">
        <v>1</v>
      </c>
      <c r="I991" s="3">
        <v>4.55</v>
      </c>
      <c r="J991" s="3">
        <v>234.39</v>
      </c>
      <c r="K991" s="13">
        <v>10</v>
      </c>
      <c r="L991" s="13">
        <v>11</v>
      </c>
      <c r="M991" s="13">
        <v>2024</v>
      </c>
      <c r="N991" s="13">
        <v>11</v>
      </c>
      <c r="O991" s="13">
        <v>2024</v>
      </c>
    </row>
    <row r="992" spans="1:15" x14ac:dyDescent="0.35">
      <c r="A992" s="6" t="s">
        <v>80</v>
      </c>
      <c r="B992" s="12" t="s">
        <v>10</v>
      </c>
      <c r="C992" s="12" t="s">
        <v>242</v>
      </c>
      <c r="D992" s="3">
        <v>65.5</v>
      </c>
      <c r="E992" s="3">
        <v>1.37</v>
      </c>
      <c r="F992" s="13">
        <v>4</v>
      </c>
      <c r="G992" s="3">
        <v>16.375</v>
      </c>
      <c r="H992" s="14">
        <v>0.5</v>
      </c>
      <c r="I992" s="3">
        <v>2.27</v>
      </c>
      <c r="J992" s="3">
        <v>131</v>
      </c>
      <c r="K992" s="13">
        <v>10</v>
      </c>
      <c r="L992" s="13">
        <v>11</v>
      </c>
      <c r="M992" s="13">
        <v>2024</v>
      </c>
      <c r="N992" s="13">
        <v>11</v>
      </c>
      <c r="O992" s="13">
        <v>2024</v>
      </c>
    </row>
    <row r="993" spans="1:15" x14ac:dyDescent="0.35">
      <c r="A993" s="6" t="s">
        <v>80</v>
      </c>
      <c r="B993" s="12" t="s">
        <v>10</v>
      </c>
      <c r="C993" s="12" t="s">
        <v>243</v>
      </c>
      <c r="D993" s="3">
        <v>51.05</v>
      </c>
      <c r="E993" s="3">
        <v>1.06</v>
      </c>
      <c r="F993" s="13">
        <v>11</v>
      </c>
      <c r="G993" s="3">
        <v>4.6409090909090907</v>
      </c>
      <c r="H993" s="14">
        <v>0.5</v>
      </c>
      <c r="I993" s="3">
        <v>2.27</v>
      </c>
      <c r="J993" s="3">
        <v>102.1</v>
      </c>
      <c r="K993" s="13">
        <v>10</v>
      </c>
      <c r="L993" s="13">
        <v>11</v>
      </c>
      <c r="M993" s="13">
        <v>2024</v>
      </c>
      <c r="N993" s="13">
        <v>11</v>
      </c>
      <c r="O993" s="13">
        <v>2024</v>
      </c>
    </row>
    <row r="994" spans="1:15" x14ac:dyDescent="0.35">
      <c r="A994" s="6" t="s">
        <v>80</v>
      </c>
      <c r="B994" s="12" t="s">
        <v>10</v>
      </c>
      <c r="C994" s="12" t="s">
        <v>244</v>
      </c>
      <c r="D994" s="3">
        <v>67.75</v>
      </c>
      <c r="E994" s="3">
        <v>1.41</v>
      </c>
      <c r="F994" s="13">
        <v>8</v>
      </c>
      <c r="G994" s="3">
        <v>8.46875</v>
      </c>
      <c r="H994" s="14">
        <v>1</v>
      </c>
      <c r="I994" s="3">
        <v>4.55</v>
      </c>
      <c r="J994" s="3">
        <v>67.75</v>
      </c>
      <c r="K994" s="13">
        <v>10</v>
      </c>
      <c r="L994" s="13">
        <v>11</v>
      </c>
      <c r="M994" s="13">
        <v>2024</v>
      </c>
      <c r="N994" s="13">
        <v>11</v>
      </c>
      <c r="O994" s="13">
        <v>2024</v>
      </c>
    </row>
    <row r="995" spans="1:15" x14ac:dyDescent="0.35">
      <c r="A995" s="6" t="s">
        <v>80</v>
      </c>
      <c r="B995" s="12" t="s">
        <v>10</v>
      </c>
      <c r="C995" s="12" t="s">
        <v>245</v>
      </c>
      <c r="D995" s="3">
        <v>231.38</v>
      </c>
      <c r="E995" s="3">
        <v>4.82</v>
      </c>
      <c r="F995" s="13">
        <v>20</v>
      </c>
      <c r="G995" s="3">
        <v>11.568999999999999</v>
      </c>
      <c r="H995" s="14">
        <v>1</v>
      </c>
      <c r="I995" s="3">
        <v>4.55</v>
      </c>
      <c r="J995" s="3">
        <v>231.38</v>
      </c>
      <c r="K995" s="13">
        <v>10</v>
      </c>
      <c r="L995" s="13">
        <v>11</v>
      </c>
      <c r="M995" s="13">
        <v>2024</v>
      </c>
      <c r="N995" s="13">
        <v>11</v>
      </c>
      <c r="O995" s="13">
        <v>2024</v>
      </c>
    </row>
    <row r="996" spans="1:15" x14ac:dyDescent="0.35">
      <c r="A996" s="6" t="s">
        <v>80</v>
      </c>
      <c r="B996" s="12" t="s">
        <v>10</v>
      </c>
      <c r="C996" s="12" t="s">
        <v>246</v>
      </c>
      <c r="D996" s="3">
        <v>44.25</v>
      </c>
      <c r="E996" s="3">
        <v>0.92</v>
      </c>
      <c r="F996" s="13">
        <v>6</v>
      </c>
      <c r="G996" s="3">
        <v>7.375</v>
      </c>
      <c r="H996" s="14">
        <v>0.5</v>
      </c>
      <c r="I996" s="3">
        <v>2.27</v>
      </c>
      <c r="J996" s="3">
        <v>88.5</v>
      </c>
      <c r="K996" s="13">
        <v>10</v>
      </c>
      <c r="L996" s="13">
        <v>11</v>
      </c>
      <c r="M996" s="13">
        <v>2024</v>
      </c>
      <c r="N996" s="13">
        <v>11</v>
      </c>
      <c r="O996" s="13">
        <v>2024</v>
      </c>
    </row>
    <row r="997" spans="1:15" x14ac:dyDescent="0.35">
      <c r="A997" s="6" t="s">
        <v>80</v>
      </c>
      <c r="B997" s="12" t="s">
        <v>10</v>
      </c>
      <c r="C997" s="12" t="s">
        <v>247</v>
      </c>
      <c r="D997" s="3">
        <v>109.35</v>
      </c>
      <c r="E997" s="3">
        <v>2.2799999999999998</v>
      </c>
      <c r="F997" s="13">
        <v>31</v>
      </c>
      <c r="G997" s="3">
        <v>3.5274193548387096</v>
      </c>
      <c r="H997" s="14">
        <v>0.5</v>
      </c>
      <c r="I997" s="3">
        <v>2.27</v>
      </c>
      <c r="J997" s="3">
        <v>218.7</v>
      </c>
      <c r="K997" s="13">
        <v>10</v>
      </c>
      <c r="L997" s="13">
        <v>11</v>
      </c>
      <c r="M997" s="13">
        <v>2024</v>
      </c>
      <c r="N997" s="13">
        <v>11</v>
      </c>
      <c r="O997" s="13">
        <v>2024</v>
      </c>
    </row>
    <row r="998" spans="1:15" x14ac:dyDescent="0.35">
      <c r="A998" s="6" t="s">
        <v>80</v>
      </c>
      <c r="B998" s="12" t="s">
        <v>10</v>
      </c>
      <c r="C998" s="12" t="s">
        <v>248</v>
      </c>
      <c r="D998" s="3">
        <v>332.03</v>
      </c>
      <c r="E998" s="3">
        <v>6.92</v>
      </c>
      <c r="F998" s="13">
        <v>46</v>
      </c>
      <c r="G998" s="3">
        <v>7.2180434782608689</v>
      </c>
      <c r="H998" s="14">
        <v>1</v>
      </c>
      <c r="I998" s="3">
        <v>4.55</v>
      </c>
      <c r="J998" s="3">
        <v>332.03</v>
      </c>
      <c r="K998" s="13">
        <v>10</v>
      </c>
      <c r="L998" s="13">
        <v>11</v>
      </c>
      <c r="M998" s="13">
        <v>2024</v>
      </c>
      <c r="N998" s="13">
        <v>11</v>
      </c>
      <c r="O998" s="13">
        <v>2024</v>
      </c>
    </row>
    <row r="999" spans="1:15" x14ac:dyDescent="0.35">
      <c r="A999" s="6" t="s">
        <v>80</v>
      </c>
      <c r="B999" s="12" t="s">
        <v>10</v>
      </c>
      <c r="C999" s="12" t="s">
        <v>249</v>
      </c>
      <c r="D999" s="3">
        <v>85.25</v>
      </c>
      <c r="E999" s="3">
        <v>1.78</v>
      </c>
      <c r="F999" s="13">
        <v>12</v>
      </c>
      <c r="G999" s="3">
        <v>7.104166666666667</v>
      </c>
      <c r="H999" s="14">
        <v>0.5</v>
      </c>
      <c r="I999" s="3">
        <v>2.27</v>
      </c>
      <c r="J999" s="3">
        <v>170.5</v>
      </c>
      <c r="K999" s="13">
        <v>10</v>
      </c>
      <c r="L999" s="13">
        <v>11</v>
      </c>
      <c r="M999" s="13">
        <v>2024</v>
      </c>
      <c r="N999" s="13">
        <v>11</v>
      </c>
      <c r="O999" s="13">
        <v>2024</v>
      </c>
    </row>
    <row r="1000" spans="1:15" x14ac:dyDescent="0.35">
      <c r="A1000" s="6" t="s">
        <v>80</v>
      </c>
      <c r="B1000" s="12" t="s">
        <v>10</v>
      </c>
      <c r="C1000" s="12" t="s">
        <v>250</v>
      </c>
      <c r="D1000" s="3">
        <v>55.5</v>
      </c>
      <c r="E1000" s="3">
        <v>1.1599999999999999</v>
      </c>
      <c r="F1000" s="13">
        <v>7</v>
      </c>
      <c r="G1000" s="3">
        <v>7.9285714285714288</v>
      </c>
      <c r="H1000" s="14">
        <v>0.5</v>
      </c>
      <c r="I1000" s="3">
        <v>2.27</v>
      </c>
      <c r="J1000" s="3">
        <v>111</v>
      </c>
      <c r="K1000" s="13">
        <v>10</v>
      </c>
      <c r="L1000" s="13">
        <v>11</v>
      </c>
      <c r="M1000" s="13">
        <v>2024</v>
      </c>
      <c r="N1000" s="13">
        <v>11</v>
      </c>
      <c r="O1000" s="13">
        <v>2024</v>
      </c>
    </row>
    <row r="1001" spans="1:15" x14ac:dyDescent="0.35">
      <c r="A1001" s="6" t="s">
        <v>80</v>
      </c>
      <c r="B1001" s="12" t="s">
        <v>10</v>
      </c>
      <c r="C1001" s="12" t="s">
        <v>251</v>
      </c>
      <c r="D1001" s="3">
        <v>165.5</v>
      </c>
      <c r="E1001" s="3">
        <v>3.45</v>
      </c>
      <c r="F1001" s="13">
        <v>14</v>
      </c>
      <c r="G1001" s="3">
        <v>11.821428571428571</v>
      </c>
      <c r="H1001" s="14">
        <v>0.5</v>
      </c>
      <c r="I1001" s="3">
        <v>2.27</v>
      </c>
      <c r="J1001" s="3">
        <v>331</v>
      </c>
      <c r="K1001" s="13">
        <v>10</v>
      </c>
      <c r="L1001" s="13">
        <v>11</v>
      </c>
      <c r="M1001" s="13">
        <v>2024</v>
      </c>
      <c r="N1001" s="13">
        <v>11</v>
      </c>
      <c r="O1001" s="13">
        <v>2024</v>
      </c>
    </row>
    <row r="1002" spans="1:15" x14ac:dyDescent="0.35">
      <c r="A1002" s="6" t="s">
        <v>80</v>
      </c>
      <c r="B1002" s="12" t="s">
        <v>10</v>
      </c>
      <c r="C1002" s="12" t="s">
        <v>252</v>
      </c>
      <c r="D1002" s="3">
        <v>150.47</v>
      </c>
      <c r="E1002" s="3">
        <v>3.14</v>
      </c>
      <c r="F1002" s="13">
        <v>46</v>
      </c>
      <c r="G1002" s="3">
        <v>3.2710869565217391</v>
      </c>
      <c r="H1002" s="14">
        <v>0.5</v>
      </c>
      <c r="I1002" s="3">
        <v>2.27</v>
      </c>
      <c r="J1002" s="3">
        <v>300.94</v>
      </c>
      <c r="K1002" s="13">
        <v>10</v>
      </c>
      <c r="L1002" s="13">
        <v>11</v>
      </c>
      <c r="M1002" s="13">
        <v>2024</v>
      </c>
      <c r="N1002" s="13">
        <v>11</v>
      </c>
      <c r="O1002" s="13">
        <v>2024</v>
      </c>
    </row>
    <row r="1003" spans="1:15" x14ac:dyDescent="0.35">
      <c r="A1003" s="6" t="s">
        <v>80</v>
      </c>
      <c r="B1003" s="12" t="s">
        <v>10</v>
      </c>
      <c r="C1003" s="12" t="s">
        <v>253</v>
      </c>
      <c r="D1003" s="3">
        <v>24.5</v>
      </c>
      <c r="E1003" s="3">
        <v>0.51</v>
      </c>
      <c r="F1003" s="13">
        <v>4</v>
      </c>
      <c r="G1003" s="3">
        <v>6.125</v>
      </c>
      <c r="H1003" s="14">
        <v>0.5</v>
      </c>
      <c r="I1003" s="3">
        <v>2.27</v>
      </c>
      <c r="J1003" s="3">
        <v>49</v>
      </c>
      <c r="K1003" s="13">
        <v>10</v>
      </c>
      <c r="L1003" s="13">
        <v>11</v>
      </c>
      <c r="M1003" s="13">
        <v>2024</v>
      </c>
      <c r="N1003" s="13">
        <v>11</v>
      </c>
      <c r="O1003" s="13">
        <v>2024</v>
      </c>
    </row>
    <row r="1004" spans="1:15" x14ac:dyDescent="0.35">
      <c r="A1004" s="6" t="s">
        <v>80</v>
      </c>
      <c r="B1004" s="12" t="s">
        <v>26</v>
      </c>
      <c r="C1004" s="12" t="s">
        <v>255</v>
      </c>
      <c r="D1004" s="3">
        <v>1824.4</v>
      </c>
      <c r="E1004" s="3">
        <v>38.03</v>
      </c>
      <c r="F1004" s="13">
        <v>278</v>
      </c>
      <c r="G1004" s="3">
        <v>6.5625899280575544</v>
      </c>
      <c r="H1004" s="14">
        <v>9.5</v>
      </c>
      <c r="I1004" s="3">
        <v>43.18</v>
      </c>
      <c r="J1004" s="3">
        <v>192.04210526315791</v>
      </c>
      <c r="K1004" s="13">
        <v>10</v>
      </c>
      <c r="L1004" s="13">
        <v>11</v>
      </c>
      <c r="M1004" s="13">
        <v>2024</v>
      </c>
      <c r="N1004" s="13">
        <v>11</v>
      </c>
      <c r="O1004" s="13">
        <v>2024</v>
      </c>
    </row>
    <row r="1005" spans="1:15" x14ac:dyDescent="0.35">
      <c r="A1005" s="6" t="s">
        <v>80</v>
      </c>
      <c r="B1005" s="12" t="s">
        <v>28</v>
      </c>
      <c r="C1005" s="12" t="s">
        <v>256</v>
      </c>
      <c r="D1005" s="3">
        <v>937.53</v>
      </c>
      <c r="E1005" s="3">
        <v>19.54</v>
      </c>
      <c r="F1005" s="13">
        <v>300</v>
      </c>
      <c r="G1005" s="3">
        <v>3.1250999999999998</v>
      </c>
      <c r="H1005" s="14">
        <v>3</v>
      </c>
      <c r="I1005" s="3">
        <v>13.64</v>
      </c>
      <c r="J1005" s="3">
        <v>312.51</v>
      </c>
      <c r="K1005" s="13">
        <v>10</v>
      </c>
      <c r="L1005" s="13">
        <v>11</v>
      </c>
      <c r="M1005" s="13">
        <v>2024</v>
      </c>
      <c r="N1005" s="13">
        <v>11</v>
      </c>
      <c r="O1005" s="13">
        <v>2024</v>
      </c>
    </row>
    <row r="1006" spans="1:15" x14ac:dyDescent="0.35">
      <c r="A1006" s="6" t="s">
        <v>80</v>
      </c>
      <c r="B1006" s="12" t="s">
        <v>28</v>
      </c>
      <c r="C1006" s="12" t="s">
        <v>257</v>
      </c>
      <c r="D1006" s="3">
        <v>61.8</v>
      </c>
      <c r="E1006" s="3">
        <v>1.29</v>
      </c>
      <c r="F1006" s="13">
        <v>14</v>
      </c>
      <c r="G1006" s="3">
        <v>4.4142857142857137</v>
      </c>
      <c r="H1006" s="14">
        <v>0.5</v>
      </c>
      <c r="I1006" s="3">
        <v>2.27</v>
      </c>
      <c r="J1006" s="3">
        <v>123.6</v>
      </c>
      <c r="K1006" s="13">
        <v>10</v>
      </c>
      <c r="L1006" s="13">
        <v>11</v>
      </c>
      <c r="M1006" s="13">
        <v>2024</v>
      </c>
      <c r="N1006" s="13">
        <v>11</v>
      </c>
      <c r="O1006" s="13">
        <v>2024</v>
      </c>
    </row>
    <row r="1007" spans="1:15" x14ac:dyDescent="0.35">
      <c r="A1007" s="6" t="s">
        <v>80</v>
      </c>
      <c r="B1007" s="12" t="s">
        <v>28</v>
      </c>
      <c r="C1007" s="12" t="s">
        <v>258</v>
      </c>
      <c r="D1007" s="3">
        <v>347.66</v>
      </c>
      <c r="E1007" s="3">
        <v>7.25</v>
      </c>
      <c r="F1007" s="13">
        <v>226</v>
      </c>
      <c r="G1007" s="3">
        <v>1.5383185840707965</v>
      </c>
      <c r="H1007" s="14">
        <v>2</v>
      </c>
      <c r="I1007" s="3">
        <v>9.09</v>
      </c>
      <c r="J1007" s="3">
        <v>173.83</v>
      </c>
      <c r="K1007" s="13">
        <v>10</v>
      </c>
      <c r="L1007" s="13">
        <v>11</v>
      </c>
      <c r="M1007" s="13">
        <v>2024</v>
      </c>
      <c r="N1007" s="13">
        <v>11</v>
      </c>
      <c r="O1007" s="13">
        <v>2024</v>
      </c>
    </row>
    <row r="1008" spans="1:15" x14ac:dyDescent="0.35">
      <c r="A1008" s="6" t="s">
        <v>80</v>
      </c>
      <c r="B1008" s="12" t="s">
        <v>28</v>
      </c>
      <c r="C1008" s="12" t="s">
        <v>259</v>
      </c>
      <c r="D1008" s="3">
        <v>124</v>
      </c>
      <c r="E1008" s="3">
        <v>2.58</v>
      </c>
      <c r="F1008" s="13">
        <v>79</v>
      </c>
      <c r="G1008" s="3">
        <v>1.5696202531645569</v>
      </c>
      <c r="H1008" s="14">
        <v>0.5</v>
      </c>
      <c r="I1008" s="3">
        <v>2.27</v>
      </c>
      <c r="J1008" s="3">
        <v>248</v>
      </c>
      <c r="K1008" s="13">
        <v>10</v>
      </c>
      <c r="L1008" s="13">
        <v>11</v>
      </c>
      <c r="M1008" s="13">
        <v>2024</v>
      </c>
      <c r="N1008" s="13">
        <v>11</v>
      </c>
      <c r="O1008" s="13">
        <v>2024</v>
      </c>
    </row>
    <row r="1009" spans="1:15" x14ac:dyDescent="0.35">
      <c r="A1009" s="6" t="s">
        <v>80</v>
      </c>
      <c r="B1009" s="12" t="s">
        <v>28</v>
      </c>
      <c r="C1009" s="12" t="s">
        <v>260</v>
      </c>
      <c r="D1009" s="3">
        <v>399.89</v>
      </c>
      <c r="E1009" s="3">
        <v>8.34</v>
      </c>
      <c r="F1009" s="13">
        <v>181</v>
      </c>
      <c r="G1009" s="3">
        <v>2.2093370165745854</v>
      </c>
      <c r="H1009" s="14">
        <v>2</v>
      </c>
      <c r="I1009" s="3">
        <v>9.09</v>
      </c>
      <c r="J1009" s="3">
        <v>199.94499999999999</v>
      </c>
      <c r="K1009" s="13">
        <v>10</v>
      </c>
      <c r="L1009" s="13">
        <v>11</v>
      </c>
      <c r="M1009" s="13">
        <v>2024</v>
      </c>
      <c r="N1009" s="13">
        <v>11</v>
      </c>
      <c r="O1009" s="13">
        <v>2024</v>
      </c>
    </row>
    <row r="1010" spans="1:15" x14ac:dyDescent="0.35">
      <c r="A1010" s="6" t="s">
        <v>80</v>
      </c>
      <c r="B1010" s="12" t="s">
        <v>26</v>
      </c>
      <c r="C1010" s="12" t="s">
        <v>261</v>
      </c>
      <c r="D1010" s="3">
        <v>1870.88</v>
      </c>
      <c r="E1010" s="3">
        <v>39</v>
      </c>
      <c r="F1010" s="13">
        <v>800</v>
      </c>
      <c r="G1010" s="3">
        <v>2.3386</v>
      </c>
      <c r="H1010" s="14">
        <v>8</v>
      </c>
      <c r="I1010" s="3">
        <v>36.36</v>
      </c>
      <c r="J1010" s="3">
        <v>233.86</v>
      </c>
      <c r="K1010" s="13">
        <v>10</v>
      </c>
      <c r="L1010" s="13">
        <v>11</v>
      </c>
      <c r="M1010" s="13">
        <v>2024</v>
      </c>
      <c r="N1010" s="13">
        <v>11</v>
      </c>
      <c r="O1010" s="13">
        <v>2024</v>
      </c>
    </row>
    <row r="1011" spans="1:15" x14ac:dyDescent="0.35">
      <c r="A1011" s="6" t="s">
        <v>80</v>
      </c>
      <c r="B1011" s="12" t="s">
        <v>26</v>
      </c>
      <c r="C1011" s="12" t="s">
        <v>262</v>
      </c>
      <c r="D1011" s="3">
        <v>3695.28</v>
      </c>
      <c r="E1011" s="3">
        <v>77.03</v>
      </c>
      <c r="F1011" s="13">
        <v>1078</v>
      </c>
      <c r="G1011" s="3">
        <v>3.4279035250463825</v>
      </c>
      <c r="H1011" s="14">
        <v>17.5</v>
      </c>
      <c r="I1011" s="3">
        <v>79.55</v>
      </c>
      <c r="J1011" s="3">
        <v>211.15885714285716</v>
      </c>
      <c r="K1011" s="13">
        <v>10</v>
      </c>
      <c r="L1011" s="13">
        <v>11</v>
      </c>
      <c r="M1011" s="13">
        <v>2024</v>
      </c>
      <c r="N1011" s="13">
        <v>11</v>
      </c>
      <c r="O1011" s="13">
        <v>2024</v>
      </c>
    </row>
    <row r="1012" spans="1:15" x14ac:dyDescent="0.35">
      <c r="A1012" s="6" t="s">
        <v>80</v>
      </c>
      <c r="B1012" s="12" t="s">
        <v>39</v>
      </c>
      <c r="C1012" s="12" t="s">
        <v>263</v>
      </c>
      <c r="D1012" s="3">
        <v>642.44000000000005</v>
      </c>
      <c r="E1012" s="3">
        <v>13.39</v>
      </c>
      <c r="F1012" s="13">
        <v>216</v>
      </c>
      <c r="G1012" s="3">
        <v>2.9742592592592594</v>
      </c>
      <c r="H1012" s="14">
        <v>2</v>
      </c>
      <c r="I1012" s="3">
        <v>9.09</v>
      </c>
      <c r="J1012" s="3">
        <v>321.22000000000003</v>
      </c>
      <c r="K1012" s="13">
        <v>10</v>
      </c>
      <c r="L1012" s="13">
        <v>11</v>
      </c>
      <c r="M1012" s="13">
        <v>2024</v>
      </c>
      <c r="N1012" s="13">
        <v>11</v>
      </c>
      <c r="O1012" s="13">
        <v>2024</v>
      </c>
    </row>
    <row r="1013" spans="1:15" x14ac:dyDescent="0.35">
      <c r="A1013" s="6" t="s">
        <v>80</v>
      </c>
      <c r="B1013" s="12" t="s">
        <v>39</v>
      </c>
      <c r="C1013" s="12" t="s">
        <v>264</v>
      </c>
      <c r="D1013" s="3">
        <v>54.96</v>
      </c>
      <c r="E1013" s="3">
        <v>1.1499999999999999</v>
      </c>
      <c r="F1013" s="13">
        <v>54</v>
      </c>
      <c r="G1013" s="3">
        <v>1.0177777777777779</v>
      </c>
      <c r="H1013" s="14">
        <v>0.5</v>
      </c>
      <c r="I1013" s="3">
        <v>2.27</v>
      </c>
      <c r="J1013" s="3">
        <v>109.92</v>
      </c>
      <c r="K1013" s="13">
        <v>10</v>
      </c>
      <c r="L1013" s="13">
        <v>11</v>
      </c>
      <c r="M1013" s="13">
        <v>2024</v>
      </c>
      <c r="N1013" s="13">
        <v>11</v>
      </c>
      <c r="O1013" s="13">
        <v>2024</v>
      </c>
    </row>
    <row r="1014" spans="1:15" x14ac:dyDescent="0.35">
      <c r="A1014" s="6" t="s">
        <v>80</v>
      </c>
      <c r="B1014" s="12" t="s">
        <v>39</v>
      </c>
      <c r="C1014" s="12" t="s">
        <v>265</v>
      </c>
      <c r="D1014" s="3">
        <v>404.53</v>
      </c>
      <c r="E1014" s="3">
        <v>8.43</v>
      </c>
      <c r="F1014" s="13">
        <v>98</v>
      </c>
      <c r="G1014" s="3">
        <v>4.1278571428571427</v>
      </c>
      <c r="H1014" s="14">
        <v>2</v>
      </c>
      <c r="I1014" s="3">
        <v>9.09</v>
      </c>
      <c r="J1014" s="3">
        <v>202.26499999999999</v>
      </c>
      <c r="K1014" s="13">
        <v>10</v>
      </c>
      <c r="L1014" s="13">
        <v>11</v>
      </c>
      <c r="M1014" s="13">
        <v>2024</v>
      </c>
      <c r="N1014" s="13">
        <v>11</v>
      </c>
      <c r="O1014" s="13">
        <v>2024</v>
      </c>
    </row>
    <row r="1015" spans="1:15" x14ac:dyDescent="0.35">
      <c r="A1015" s="6" t="s">
        <v>80</v>
      </c>
      <c r="B1015" s="12" t="s">
        <v>26</v>
      </c>
      <c r="C1015" s="12" t="s">
        <v>266</v>
      </c>
      <c r="D1015" s="3">
        <v>1101.93</v>
      </c>
      <c r="E1015" s="3">
        <v>22.97</v>
      </c>
      <c r="F1015" s="13">
        <v>368</v>
      </c>
      <c r="G1015" s="3">
        <v>2.9943750000000002</v>
      </c>
      <c r="H1015" s="14">
        <v>4.5</v>
      </c>
      <c r="I1015" s="3">
        <v>20.45</v>
      </c>
      <c r="J1015" s="3">
        <v>244.87333333333333</v>
      </c>
      <c r="K1015" s="13">
        <v>10</v>
      </c>
      <c r="L1015" s="13">
        <v>11</v>
      </c>
      <c r="M1015" s="13">
        <v>2024</v>
      </c>
      <c r="N1015" s="13">
        <v>11</v>
      </c>
      <c r="O1015" s="13">
        <v>2024</v>
      </c>
    </row>
    <row r="1016" spans="1:15" x14ac:dyDescent="0.35">
      <c r="A1016" s="6" t="s">
        <v>80</v>
      </c>
      <c r="B1016" s="12" t="s">
        <v>26</v>
      </c>
      <c r="C1016" s="12" t="s">
        <v>267</v>
      </c>
      <c r="D1016" s="3">
        <v>4797.21</v>
      </c>
      <c r="E1016" s="3">
        <v>100</v>
      </c>
      <c r="F1016" s="13">
        <v>1446</v>
      </c>
      <c r="G1016" s="3">
        <v>3.3175726141078838</v>
      </c>
      <c r="H1016" s="14">
        <v>22</v>
      </c>
      <c r="I1016" s="3">
        <v>100</v>
      </c>
      <c r="J1016" s="3">
        <v>218.05500000000001</v>
      </c>
      <c r="K1016" s="13">
        <v>10</v>
      </c>
      <c r="L1016" s="13">
        <v>11</v>
      </c>
      <c r="M1016" s="13">
        <v>2024</v>
      </c>
      <c r="N1016" s="13">
        <v>11</v>
      </c>
      <c r="O1016" s="13">
        <v>2024</v>
      </c>
    </row>
    <row r="1017" spans="1:15" x14ac:dyDescent="0.35">
      <c r="A1017" s="6" t="s">
        <v>81</v>
      </c>
      <c r="B1017" s="12" t="s">
        <v>10</v>
      </c>
      <c r="C1017" s="12" t="s">
        <v>240</v>
      </c>
      <c r="D1017" s="3">
        <v>135.75</v>
      </c>
      <c r="E1017" s="3">
        <v>3.02</v>
      </c>
      <c r="F1017" s="13">
        <v>21</v>
      </c>
      <c r="G1017" s="3">
        <v>6.4642857142857144</v>
      </c>
      <c r="H1017" s="14">
        <v>1</v>
      </c>
      <c r="I1017" s="3">
        <v>4.4400000000000004</v>
      </c>
      <c r="J1017" s="3">
        <v>135.75</v>
      </c>
      <c r="K1017" s="13">
        <v>3</v>
      </c>
      <c r="L1017" s="13">
        <v>11</v>
      </c>
      <c r="M1017" s="13">
        <v>2024</v>
      </c>
      <c r="N1017" s="13">
        <v>11</v>
      </c>
      <c r="O1017" s="13">
        <v>2024</v>
      </c>
    </row>
    <row r="1018" spans="1:15" x14ac:dyDescent="0.35">
      <c r="A1018" s="6" t="s">
        <v>81</v>
      </c>
      <c r="B1018" s="12" t="s">
        <v>10</v>
      </c>
      <c r="C1018" s="12" t="s">
        <v>241</v>
      </c>
      <c r="D1018" s="3">
        <v>253.66</v>
      </c>
      <c r="E1018" s="3">
        <v>5.65</v>
      </c>
      <c r="F1018" s="13">
        <v>31</v>
      </c>
      <c r="G1018" s="3">
        <v>8.1825806451612895</v>
      </c>
      <c r="H1018" s="14">
        <v>1</v>
      </c>
      <c r="I1018" s="3">
        <v>4.4400000000000004</v>
      </c>
      <c r="J1018" s="3">
        <v>253.66</v>
      </c>
      <c r="K1018" s="13">
        <v>3</v>
      </c>
      <c r="L1018" s="13">
        <v>11</v>
      </c>
      <c r="M1018" s="13">
        <v>2024</v>
      </c>
      <c r="N1018" s="13">
        <v>11</v>
      </c>
      <c r="O1018" s="13">
        <v>2024</v>
      </c>
    </row>
    <row r="1019" spans="1:15" x14ac:dyDescent="0.35">
      <c r="A1019" s="6" t="s">
        <v>81</v>
      </c>
      <c r="B1019" s="12" t="s">
        <v>10</v>
      </c>
      <c r="C1019" s="12" t="s">
        <v>242</v>
      </c>
      <c r="D1019" s="3">
        <v>12</v>
      </c>
      <c r="E1019" s="3">
        <v>0.27</v>
      </c>
      <c r="F1019" s="13">
        <v>2</v>
      </c>
      <c r="G1019" s="3">
        <v>6</v>
      </c>
      <c r="H1019" s="14">
        <v>0.5</v>
      </c>
      <c r="I1019" s="3">
        <v>2.2200000000000002</v>
      </c>
      <c r="J1019" s="3">
        <v>24</v>
      </c>
      <c r="K1019" s="13">
        <v>3</v>
      </c>
      <c r="L1019" s="13">
        <v>11</v>
      </c>
      <c r="M1019" s="13">
        <v>2024</v>
      </c>
      <c r="N1019" s="13">
        <v>11</v>
      </c>
      <c r="O1019" s="13">
        <v>2024</v>
      </c>
    </row>
    <row r="1020" spans="1:15" x14ac:dyDescent="0.35">
      <c r="A1020" s="6" t="s">
        <v>81</v>
      </c>
      <c r="B1020" s="12" t="s">
        <v>10</v>
      </c>
      <c r="C1020" s="12" t="s">
        <v>243</v>
      </c>
      <c r="D1020" s="3">
        <v>136.5</v>
      </c>
      <c r="E1020" s="3">
        <v>3.04</v>
      </c>
      <c r="F1020" s="13">
        <v>16</v>
      </c>
      <c r="G1020" s="3">
        <v>8.53125</v>
      </c>
      <c r="H1020" s="14">
        <v>0.5</v>
      </c>
      <c r="I1020" s="3">
        <v>2.2200000000000002</v>
      </c>
      <c r="J1020" s="3">
        <v>273</v>
      </c>
      <c r="K1020" s="13">
        <v>3</v>
      </c>
      <c r="L1020" s="13">
        <v>11</v>
      </c>
      <c r="M1020" s="13">
        <v>2024</v>
      </c>
      <c r="N1020" s="13">
        <v>11</v>
      </c>
      <c r="O1020" s="13">
        <v>2024</v>
      </c>
    </row>
    <row r="1021" spans="1:15" x14ac:dyDescent="0.35">
      <c r="A1021" s="6" t="s">
        <v>81</v>
      </c>
      <c r="B1021" s="12" t="s">
        <v>10</v>
      </c>
      <c r="C1021" s="12" t="s">
        <v>244</v>
      </c>
      <c r="D1021" s="3">
        <v>35.5</v>
      </c>
      <c r="E1021" s="3">
        <v>0.79</v>
      </c>
      <c r="F1021" s="13">
        <v>4</v>
      </c>
      <c r="G1021" s="3">
        <v>8.875</v>
      </c>
      <c r="H1021" s="14">
        <v>1</v>
      </c>
      <c r="I1021" s="3">
        <v>4.4400000000000004</v>
      </c>
      <c r="J1021" s="3">
        <v>35.5</v>
      </c>
      <c r="K1021" s="13">
        <v>3</v>
      </c>
      <c r="L1021" s="13">
        <v>11</v>
      </c>
      <c r="M1021" s="13">
        <v>2024</v>
      </c>
      <c r="N1021" s="13">
        <v>11</v>
      </c>
      <c r="O1021" s="13">
        <v>2024</v>
      </c>
    </row>
    <row r="1022" spans="1:15" x14ac:dyDescent="0.35">
      <c r="A1022" s="6" t="s">
        <v>81</v>
      </c>
      <c r="B1022" s="12" t="s">
        <v>10</v>
      </c>
      <c r="C1022" s="12" t="s">
        <v>245</v>
      </c>
      <c r="D1022" s="3">
        <v>288.05</v>
      </c>
      <c r="E1022" s="3">
        <v>6.42</v>
      </c>
      <c r="F1022" s="13">
        <v>23</v>
      </c>
      <c r="G1022" s="3">
        <v>12.523913043478261</v>
      </c>
      <c r="H1022" s="14">
        <v>1</v>
      </c>
      <c r="I1022" s="3">
        <v>4.4400000000000004</v>
      </c>
      <c r="J1022" s="3">
        <v>288.05</v>
      </c>
      <c r="K1022" s="13">
        <v>3</v>
      </c>
      <c r="L1022" s="13">
        <v>11</v>
      </c>
      <c r="M1022" s="13">
        <v>2024</v>
      </c>
      <c r="N1022" s="13">
        <v>11</v>
      </c>
      <c r="O1022" s="13">
        <v>2024</v>
      </c>
    </row>
    <row r="1023" spans="1:15" x14ac:dyDescent="0.35">
      <c r="A1023" s="6" t="s">
        <v>81</v>
      </c>
      <c r="B1023" s="12" t="s">
        <v>10</v>
      </c>
      <c r="C1023" s="12" t="s">
        <v>246</v>
      </c>
      <c r="D1023" s="3">
        <v>47</v>
      </c>
      <c r="E1023" s="3">
        <v>1.05</v>
      </c>
      <c r="F1023" s="13">
        <v>8</v>
      </c>
      <c r="G1023" s="3">
        <v>5.875</v>
      </c>
      <c r="H1023" s="14">
        <v>0.5</v>
      </c>
      <c r="I1023" s="3">
        <v>2.2200000000000002</v>
      </c>
      <c r="J1023" s="3">
        <v>94</v>
      </c>
      <c r="K1023" s="13">
        <v>3</v>
      </c>
      <c r="L1023" s="13">
        <v>11</v>
      </c>
      <c r="M1023" s="13">
        <v>2024</v>
      </c>
      <c r="N1023" s="13">
        <v>11</v>
      </c>
      <c r="O1023" s="13">
        <v>2024</v>
      </c>
    </row>
    <row r="1024" spans="1:15" x14ac:dyDescent="0.35">
      <c r="A1024" s="6" t="s">
        <v>81</v>
      </c>
      <c r="B1024" s="12" t="s">
        <v>10</v>
      </c>
      <c r="C1024" s="12" t="s">
        <v>247</v>
      </c>
      <c r="D1024" s="3">
        <v>180.07</v>
      </c>
      <c r="E1024" s="3">
        <v>4.01</v>
      </c>
      <c r="F1024" s="13">
        <v>31</v>
      </c>
      <c r="G1024" s="3">
        <v>5.8087096774193547</v>
      </c>
      <c r="H1024" s="14">
        <v>0.5</v>
      </c>
      <c r="I1024" s="3">
        <v>2.2200000000000002</v>
      </c>
      <c r="J1024" s="3">
        <v>360.14</v>
      </c>
      <c r="K1024" s="13">
        <v>3</v>
      </c>
      <c r="L1024" s="13">
        <v>11</v>
      </c>
      <c r="M1024" s="13">
        <v>2024</v>
      </c>
      <c r="N1024" s="13">
        <v>11</v>
      </c>
      <c r="O1024" s="13">
        <v>2024</v>
      </c>
    </row>
    <row r="1025" spans="1:15" x14ac:dyDescent="0.35">
      <c r="A1025" s="6" t="s">
        <v>81</v>
      </c>
      <c r="B1025" s="12" t="s">
        <v>10</v>
      </c>
      <c r="C1025" s="12" t="s">
        <v>248</v>
      </c>
      <c r="D1025" s="3">
        <v>241.5</v>
      </c>
      <c r="E1025" s="3">
        <v>5.38</v>
      </c>
      <c r="F1025" s="13">
        <v>30</v>
      </c>
      <c r="G1025" s="3">
        <v>8.0500000000000007</v>
      </c>
      <c r="H1025" s="14">
        <v>1</v>
      </c>
      <c r="I1025" s="3">
        <v>4.4400000000000004</v>
      </c>
      <c r="J1025" s="3">
        <v>241.5</v>
      </c>
      <c r="K1025" s="13">
        <v>3</v>
      </c>
      <c r="L1025" s="13">
        <v>11</v>
      </c>
      <c r="M1025" s="13">
        <v>2024</v>
      </c>
      <c r="N1025" s="13">
        <v>11</v>
      </c>
      <c r="O1025" s="13">
        <v>2024</v>
      </c>
    </row>
    <row r="1026" spans="1:15" x14ac:dyDescent="0.35">
      <c r="A1026" s="6" t="s">
        <v>81</v>
      </c>
      <c r="B1026" s="12" t="s">
        <v>10</v>
      </c>
      <c r="C1026" s="12" t="s">
        <v>249</v>
      </c>
      <c r="D1026" s="3">
        <v>37</v>
      </c>
      <c r="E1026" s="3">
        <v>0.82</v>
      </c>
      <c r="F1026" s="13">
        <v>8</v>
      </c>
      <c r="G1026" s="3">
        <v>4.625</v>
      </c>
      <c r="H1026" s="14">
        <v>0.5</v>
      </c>
      <c r="I1026" s="3">
        <v>2.2200000000000002</v>
      </c>
      <c r="J1026" s="3">
        <v>74</v>
      </c>
      <c r="K1026" s="13">
        <v>3</v>
      </c>
      <c r="L1026" s="13">
        <v>11</v>
      </c>
      <c r="M1026" s="13">
        <v>2024</v>
      </c>
      <c r="N1026" s="13">
        <v>11</v>
      </c>
      <c r="O1026" s="13">
        <v>2024</v>
      </c>
    </row>
    <row r="1027" spans="1:15" x14ac:dyDescent="0.35">
      <c r="A1027" s="6" t="s">
        <v>81</v>
      </c>
      <c r="B1027" s="12" t="s">
        <v>10</v>
      </c>
      <c r="C1027" s="12" t="s">
        <v>250</v>
      </c>
      <c r="D1027" s="3">
        <v>83</v>
      </c>
      <c r="E1027" s="3">
        <v>1.85</v>
      </c>
      <c r="F1027" s="13">
        <v>9</v>
      </c>
      <c r="G1027" s="3">
        <v>9.2222222222222214</v>
      </c>
      <c r="H1027" s="14">
        <v>0.5</v>
      </c>
      <c r="I1027" s="3">
        <v>2.2200000000000002</v>
      </c>
      <c r="J1027" s="3">
        <v>166</v>
      </c>
      <c r="K1027" s="13">
        <v>3</v>
      </c>
      <c r="L1027" s="13">
        <v>11</v>
      </c>
      <c r="M1027" s="13">
        <v>2024</v>
      </c>
      <c r="N1027" s="13">
        <v>11</v>
      </c>
      <c r="O1027" s="13">
        <v>2024</v>
      </c>
    </row>
    <row r="1028" spans="1:15" x14ac:dyDescent="0.35">
      <c r="A1028" s="6" t="s">
        <v>81</v>
      </c>
      <c r="B1028" s="12" t="s">
        <v>10</v>
      </c>
      <c r="C1028" s="12" t="s">
        <v>251</v>
      </c>
      <c r="D1028" s="3">
        <v>137.35</v>
      </c>
      <c r="E1028" s="3">
        <v>3.06</v>
      </c>
      <c r="F1028" s="13">
        <v>11</v>
      </c>
      <c r="G1028" s="3">
        <v>12.486363636363636</v>
      </c>
      <c r="H1028" s="14">
        <v>0.5</v>
      </c>
      <c r="I1028" s="3">
        <v>2.2200000000000002</v>
      </c>
      <c r="J1028" s="3">
        <v>274.7</v>
      </c>
      <c r="K1028" s="13">
        <v>3</v>
      </c>
      <c r="L1028" s="13">
        <v>11</v>
      </c>
      <c r="M1028" s="13">
        <v>2024</v>
      </c>
      <c r="N1028" s="13">
        <v>11</v>
      </c>
      <c r="O1028" s="13">
        <v>2024</v>
      </c>
    </row>
    <row r="1029" spans="1:15" x14ac:dyDescent="0.35">
      <c r="A1029" s="6" t="s">
        <v>81</v>
      </c>
      <c r="B1029" s="12" t="s">
        <v>10</v>
      </c>
      <c r="C1029" s="12" t="s">
        <v>252</v>
      </c>
      <c r="D1029" s="3">
        <v>129</v>
      </c>
      <c r="E1029" s="3">
        <v>2.87</v>
      </c>
      <c r="F1029" s="13">
        <v>38</v>
      </c>
      <c r="G1029" s="3">
        <v>3.3947368421052633</v>
      </c>
      <c r="H1029" s="14">
        <v>1</v>
      </c>
      <c r="I1029" s="3">
        <v>4.4400000000000004</v>
      </c>
      <c r="J1029" s="3">
        <v>129</v>
      </c>
      <c r="K1029" s="13">
        <v>3</v>
      </c>
      <c r="L1029" s="13">
        <v>11</v>
      </c>
      <c r="M1029" s="13">
        <v>2024</v>
      </c>
      <c r="N1029" s="13">
        <v>11</v>
      </c>
      <c r="O1029" s="13">
        <v>2024</v>
      </c>
    </row>
    <row r="1030" spans="1:15" x14ac:dyDescent="0.35">
      <c r="A1030" s="6" t="s">
        <v>81</v>
      </c>
      <c r="B1030" s="12" t="s">
        <v>10</v>
      </c>
      <c r="C1030" s="12" t="s">
        <v>253</v>
      </c>
      <c r="D1030" s="3">
        <v>29.63</v>
      </c>
      <c r="E1030" s="3">
        <v>0.66</v>
      </c>
      <c r="F1030" s="13">
        <v>8</v>
      </c>
      <c r="G1030" s="3">
        <v>3.7037499999999999</v>
      </c>
      <c r="H1030" s="14">
        <v>0.5</v>
      </c>
      <c r="I1030" s="3">
        <v>2.2200000000000002</v>
      </c>
      <c r="J1030" s="3">
        <v>59.26</v>
      </c>
      <c r="K1030" s="13">
        <v>3</v>
      </c>
      <c r="L1030" s="13">
        <v>11</v>
      </c>
      <c r="M1030" s="13">
        <v>2024</v>
      </c>
      <c r="N1030" s="13">
        <v>11</v>
      </c>
      <c r="O1030" s="13">
        <v>2024</v>
      </c>
    </row>
    <row r="1031" spans="1:15" x14ac:dyDescent="0.35">
      <c r="A1031" s="6" t="s">
        <v>81</v>
      </c>
      <c r="B1031" s="12" t="s">
        <v>26</v>
      </c>
      <c r="C1031" s="12" t="s">
        <v>255</v>
      </c>
      <c r="D1031" s="3">
        <v>1746.01</v>
      </c>
      <c r="E1031" s="3">
        <v>38.9</v>
      </c>
      <c r="F1031" s="13">
        <v>240</v>
      </c>
      <c r="G1031" s="3">
        <v>7.2750416666666666</v>
      </c>
      <c r="H1031" s="14">
        <v>10</v>
      </c>
      <c r="I1031" s="3">
        <v>44.44</v>
      </c>
      <c r="J1031" s="3">
        <v>174.601</v>
      </c>
      <c r="K1031" s="13">
        <v>3</v>
      </c>
      <c r="L1031" s="13">
        <v>11</v>
      </c>
      <c r="M1031" s="13">
        <v>2024</v>
      </c>
      <c r="N1031" s="13">
        <v>11</v>
      </c>
      <c r="O1031" s="13">
        <v>2024</v>
      </c>
    </row>
    <row r="1032" spans="1:15" x14ac:dyDescent="0.35">
      <c r="A1032" s="6" t="s">
        <v>81</v>
      </c>
      <c r="B1032" s="12" t="s">
        <v>28</v>
      </c>
      <c r="C1032" s="12" t="s">
        <v>256</v>
      </c>
      <c r="D1032" s="3">
        <v>835.32</v>
      </c>
      <c r="E1032" s="3">
        <v>18.61</v>
      </c>
      <c r="F1032" s="13">
        <v>293</v>
      </c>
      <c r="G1032" s="3">
        <v>2.8509215017064848</v>
      </c>
      <c r="H1032" s="14">
        <v>3</v>
      </c>
      <c r="I1032" s="3">
        <v>13.33</v>
      </c>
      <c r="J1032" s="3">
        <v>278.44</v>
      </c>
      <c r="K1032" s="13">
        <v>3</v>
      </c>
      <c r="L1032" s="13">
        <v>11</v>
      </c>
      <c r="M1032" s="13">
        <v>2024</v>
      </c>
      <c r="N1032" s="13">
        <v>11</v>
      </c>
      <c r="O1032" s="13">
        <v>2024</v>
      </c>
    </row>
    <row r="1033" spans="1:15" x14ac:dyDescent="0.35">
      <c r="A1033" s="6" t="s">
        <v>81</v>
      </c>
      <c r="B1033" s="12" t="s">
        <v>28</v>
      </c>
      <c r="C1033" s="12" t="s">
        <v>257</v>
      </c>
      <c r="D1033" s="3">
        <v>113.1</v>
      </c>
      <c r="E1033" s="3">
        <v>2.52</v>
      </c>
      <c r="F1033" s="13">
        <v>18</v>
      </c>
      <c r="G1033" s="3">
        <v>6.2833333333333332</v>
      </c>
      <c r="H1033" s="14">
        <v>0.5</v>
      </c>
      <c r="I1033" s="3">
        <v>2.2200000000000002</v>
      </c>
      <c r="J1033" s="3">
        <v>226.2</v>
      </c>
      <c r="K1033" s="13">
        <v>3</v>
      </c>
      <c r="L1033" s="13">
        <v>11</v>
      </c>
      <c r="M1033" s="13">
        <v>2024</v>
      </c>
      <c r="N1033" s="13">
        <v>11</v>
      </c>
      <c r="O1033" s="13">
        <v>2024</v>
      </c>
    </row>
    <row r="1034" spans="1:15" x14ac:dyDescent="0.35">
      <c r="A1034" s="6" t="s">
        <v>81</v>
      </c>
      <c r="B1034" s="12" t="s">
        <v>28</v>
      </c>
      <c r="C1034" s="12" t="s">
        <v>258</v>
      </c>
      <c r="D1034" s="3">
        <v>340.5</v>
      </c>
      <c r="E1034" s="3">
        <v>7.59</v>
      </c>
      <c r="F1034" s="13">
        <v>219</v>
      </c>
      <c r="G1034" s="3">
        <v>1.5547945205479452</v>
      </c>
      <c r="H1034" s="14">
        <v>2</v>
      </c>
      <c r="I1034" s="3">
        <v>8.89</v>
      </c>
      <c r="J1034" s="3">
        <v>170.25</v>
      </c>
      <c r="K1034" s="13">
        <v>3</v>
      </c>
      <c r="L1034" s="13">
        <v>11</v>
      </c>
      <c r="M1034" s="13">
        <v>2024</v>
      </c>
      <c r="N1034" s="13">
        <v>11</v>
      </c>
      <c r="O1034" s="13">
        <v>2024</v>
      </c>
    </row>
    <row r="1035" spans="1:15" x14ac:dyDescent="0.35">
      <c r="A1035" s="6" t="s">
        <v>81</v>
      </c>
      <c r="B1035" s="12" t="s">
        <v>28</v>
      </c>
      <c r="C1035" s="12" t="s">
        <v>259</v>
      </c>
      <c r="D1035" s="3">
        <v>62.5</v>
      </c>
      <c r="E1035" s="3">
        <v>1.39</v>
      </c>
      <c r="F1035" s="13">
        <v>39</v>
      </c>
      <c r="G1035" s="3">
        <v>1.6025641025641026</v>
      </c>
      <c r="H1035" s="14">
        <v>0.5</v>
      </c>
      <c r="I1035" s="3">
        <v>2.2200000000000002</v>
      </c>
      <c r="J1035" s="3">
        <v>125</v>
      </c>
      <c r="K1035" s="13">
        <v>3</v>
      </c>
      <c r="L1035" s="13">
        <v>11</v>
      </c>
      <c r="M1035" s="13">
        <v>2024</v>
      </c>
      <c r="N1035" s="13">
        <v>11</v>
      </c>
      <c r="O1035" s="13">
        <v>2024</v>
      </c>
    </row>
    <row r="1036" spans="1:15" x14ac:dyDescent="0.35">
      <c r="A1036" s="6" t="s">
        <v>81</v>
      </c>
      <c r="B1036" s="12" t="s">
        <v>28</v>
      </c>
      <c r="C1036" s="12" t="s">
        <v>260</v>
      </c>
      <c r="D1036" s="3">
        <v>379.79</v>
      </c>
      <c r="E1036" s="3">
        <v>8.4600000000000009</v>
      </c>
      <c r="F1036" s="13">
        <v>178</v>
      </c>
      <c r="G1036" s="3">
        <v>2.1336516853932586</v>
      </c>
      <c r="H1036" s="14">
        <v>2</v>
      </c>
      <c r="I1036" s="3">
        <v>8.89</v>
      </c>
      <c r="J1036" s="3">
        <v>189.89500000000001</v>
      </c>
      <c r="K1036" s="13">
        <v>3</v>
      </c>
      <c r="L1036" s="13">
        <v>11</v>
      </c>
      <c r="M1036" s="13">
        <v>2024</v>
      </c>
      <c r="N1036" s="13">
        <v>11</v>
      </c>
      <c r="O1036" s="13">
        <v>2024</v>
      </c>
    </row>
    <row r="1037" spans="1:15" x14ac:dyDescent="0.35">
      <c r="A1037" s="6" t="s">
        <v>81</v>
      </c>
      <c r="B1037" s="12" t="s">
        <v>26</v>
      </c>
      <c r="C1037" s="12" t="s">
        <v>261</v>
      </c>
      <c r="D1037" s="3">
        <v>1731.21</v>
      </c>
      <c r="E1037" s="3">
        <v>38.57</v>
      </c>
      <c r="F1037" s="13">
        <v>747</v>
      </c>
      <c r="G1037" s="3">
        <v>2.3175502008032129</v>
      </c>
      <c r="H1037" s="14">
        <v>8</v>
      </c>
      <c r="I1037" s="3">
        <v>35.56</v>
      </c>
      <c r="J1037" s="3">
        <v>216.40125</v>
      </c>
      <c r="K1037" s="13">
        <v>3</v>
      </c>
      <c r="L1037" s="13">
        <v>11</v>
      </c>
      <c r="M1037" s="13">
        <v>2024</v>
      </c>
      <c r="N1037" s="13">
        <v>11</v>
      </c>
      <c r="O1037" s="13">
        <v>2024</v>
      </c>
    </row>
    <row r="1038" spans="1:15" x14ac:dyDescent="0.35">
      <c r="A1038" s="6" t="s">
        <v>81</v>
      </c>
      <c r="B1038" s="12" t="s">
        <v>26</v>
      </c>
      <c r="C1038" s="12" t="s">
        <v>262</v>
      </c>
      <c r="D1038" s="3">
        <v>3477.22</v>
      </c>
      <c r="E1038" s="3">
        <v>77.48</v>
      </c>
      <c r="F1038" s="13">
        <v>987</v>
      </c>
      <c r="G1038" s="3">
        <v>3.5230192502532924</v>
      </c>
      <c r="H1038" s="14">
        <v>18</v>
      </c>
      <c r="I1038" s="3">
        <v>80</v>
      </c>
      <c r="J1038" s="3">
        <v>193.17888888888888</v>
      </c>
      <c r="K1038" s="13">
        <v>3</v>
      </c>
      <c r="L1038" s="13">
        <v>11</v>
      </c>
      <c r="M1038" s="13">
        <v>2024</v>
      </c>
      <c r="N1038" s="13">
        <v>11</v>
      </c>
      <c r="O1038" s="13">
        <v>2024</v>
      </c>
    </row>
    <row r="1039" spans="1:15" x14ac:dyDescent="0.35">
      <c r="A1039" s="6" t="s">
        <v>81</v>
      </c>
      <c r="B1039" s="12" t="s">
        <v>39</v>
      </c>
      <c r="C1039" s="12" t="s">
        <v>263</v>
      </c>
      <c r="D1039" s="3">
        <v>456.82</v>
      </c>
      <c r="E1039" s="3">
        <v>10.18</v>
      </c>
      <c r="F1039" s="13">
        <v>158</v>
      </c>
      <c r="G1039" s="3">
        <v>2.8912658227848103</v>
      </c>
      <c r="H1039" s="14">
        <v>2</v>
      </c>
      <c r="I1039" s="3">
        <v>8.89</v>
      </c>
      <c r="J1039" s="3">
        <v>228.41</v>
      </c>
      <c r="K1039" s="13">
        <v>3</v>
      </c>
      <c r="L1039" s="13">
        <v>11</v>
      </c>
      <c r="M1039" s="13">
        <v>2024</v>
      </c>
      <c r="N1039" s="13">
        <v>11</v>
      </c>
      <c r="O1039" s="13">
        <v>2024</v>
      </c>
    </row>
    <row r="1040" spans="1:15" x14ac:dyDescent="0.35">
      <c r="A1040" s="6" t="s">
        <v>81</v>
      </c>
      <c r="B1040" s="12" t="s">
        <v>39</v>
      </c>
      <c r="C1040" s="12" t="s">
        <v>264</v>
      </c>
      <c r="D1040" s="3">
        <v>112.11</v>
      </c>
      <c r="E1040" s="3">
        <v>2.5</v>
      </c>
      <c r="F1040" s="13">
        <v>109</v>
      </c>
      <c r="G1040" s="3">
        <v>1.0285321100917431</v>
      </c>
      <c r="H1040" s="14">
        <v>0.5</v>
      </c>
      <c r="I1040" s="3">
        <v>2.2200000000000002</v>
      </c>
      <c r="J1040" s="3">
        <v>224.22</v>
      </c>
      <c r="K1040" s="13">
        <v>3</v>
      </c>
      <c r="L1040" s="13">
        <v>11</v>
      </c>
      <c r="M1040" s="13">
        <v>2024</v>
      </c>
      <c r="N1040" s="13">
        <v>11</v>
      </c>
      <c r="O1040" s="13">
        <v>2024</v>
      </c>
    </row>
    <row r="1041" spans="1:15" x14ac:dyDescent="0.35">
      <c r="A1041" s="6" t="s">
        <v>81</v>
      </c>
      <c r="B1041" s="12" t="s">
        <v>39</v>
      </c>
      <c r="C1041" s="12" t="s">
        <v>265</v>
      </c>
      <c r="D1041" s="3">
        <v>441.77</v>
      </c>
      <c r="E1041" s="3">
        <v>9.84</v>
      </c>
      <c r="F1041" s="13">
        <v>94</v>
      </c>
      <c r="G1041" s="3">
        <v>4.6996808510638299</v>
      </c>
      <c r="H1041" s="14">
        <v>2</v>
      </c>
      <c r="I1041" s="3">
        <v>8.89</v>
      </c>
      <c r="J1041" s="3">
        <v>220.88499999999999</v>
      </c>
      <c r="K1041" s="13">
        <v>3</v>
      </c>
      <c r="L1041" s="13">
        <v>11</v>
      </c>
      <c r="M1041" s="13">
        <v>2024</v>
      </c>
      <c r="N1041" s="13">
        <v>11</v>
      </c>
      <c r="O1041" s="13">
        <v>2024</v>
      </c>
    </row>
    <row r="1042" spans="1:15" x14ac:dyDescent="0.35">
      <c r="A1042" s="6" t="s">
        <v>81</v>
      </c>
      <c r="B1042" s="12" t="s">
        <v>26</v>
      </c>
      <c r="C1042" s="12" t="s">
        <v>266</v>
      </c>
      <c r="D1042" s="3">
        <v>1010.7</v>
      </c>
      <c r="E1042" s="3">
        <v>22.52</v>
      </c>
      <c r="F1042" s="13">
        <v>361</v>
      </c>
      <c r="G1042" s="3">
        <v>2.7997229916897508</v>
      </c>
      <c r="H1042" s="14">
        <v>4.5</v>
      </c>
      <c r="I1042" s="3">
        <v>20</v>
      </c>
      <c r="J1042" s="3">
        <v>224.60000000000002</v>
      </c>
      <c r="K1042" s="13">
        <v>3</v>
      </c>
      <c r="L1042" s="13">
        <v>11</v>
      </c>
      <c r="M1042" s="13">
        <v>2024</v>
      </c>
      <c r="N1042" s="13">
        <v>11</v>
      </c>
      <c r="O1042" s="13">
        <v>2024</v>
      </c>
    </row>
    <row r="1043" spans="1:15" x14ac:dyDescent="0.35">
      <c r="A1043" s="6" t="s">
        <v>81</v>
      </c>
      <c r="B1043" s="12" t="s">
        <v>26</v>
      </c>
      <c r="C1043" s="12" t="s">
        <v>267</v>
      </c>
      <c r="D1043" s="3">
        <v>4487.92</v>
      </c>
      <c r="E1043" s="3">
        <v>100</v>
      </c>
      <c r="F1043" s="13">
        <v>1348</v>
      </c>
      <c r="G1043" s="3">
        <v>3.3293175074183976</v>
      </c>
      <c r="H1043" s="14">
        <v>22.5</v>
      </c>
      <c r="I1043" s="3">
        <v>100</v>
      </c>
      <c r="J1043" s="3">
        <v>199.46311111111112</v>
      </c>
      <c r="K1043" s="13">
        <v>3</v>
      </c>
      <c r="L1043" s="13">
        <v>11</v>
      </c>
      <c r="M1043" s="13">
        <v>2024</v>
      </c>
      <c r="N1043" s="13">
        <v>11</v>
      </c>
      <c r="O1043" s="13">
        <v>2024</v>
      </c>
    </row>
    <row r="1044" spans="1:15" x14ac:dyDescent="0.35">
      <c r="A1044" s="6" t="s">
        <v>82</v>
      </c>
      <c r="B1044" s="12" t="s">
        <v>10</v>
      </c>
      <c r="C1044" s="12" t="s">
        <v>240</v>
      </c>
      <c r="D1044" s="3">
        <v>235.38</v>
      </c>
      <c r="E1044" s="3">
        <v>4.97</v>
      </c>
      <c r="F1044" s="13">
        <v>32</v>
      </c>
      <c r="G1044" s="3">
        <v>7.3556249999999999</v>
      </c>
      <c r="H1044" s="14">
        <v>1</v>
      </c>
      <c r="I1044" s="3">
        <v>4.08</v>
      </c>
      <c r="J1044" s="3">
        <v>235.38</v>
      </c>
      <c r="K1044" s="13">
        <v>27</v>
      </c>
      <c r="L1044" s="13">
        <v>10</v>
      </c>
      <c r="M1044" s="13">
        <v>2024</v>
      </c>
      <c r="N1044" s="13">
        <v>10</v>
      </c>
      <c r="O1044" s="13">
        <v>2024</v>
      </c>
    </row>
    <row r="1045" spans="1:15" x14ac:dyDescent="0.35">
      <c r="A1045" s="6" t="s">
        <v>82</v>
      </c>
      <c r="B1045" s="12" t="s">
        <v>10</v>
      </c>
      <c r="C1045" s="12" t="s">
        <v>241</v>
      </c>
      <c r="D1045" s="3">
        <v>248.69</v>
      </c>
      <c r="E1045" s="3">
        <v>5.25</v>
      </c>
      <c r="F1045" s="13">
        <v>31</v>
      </c>
      <c r="G1045" s="3">
        <v>8.0222580645161283</v>
      </c>
      <c r="H1045" s="14">
        <v>1</v>
      </c>
      <c r="I1045" s="3">
        <v>4.08</v>
      </c>
      <c r="J1045" s="3">
        <v>248.69</v>
      </c>
      <c r="K1045" s="13">
        <v>27</v>
      </c>
      <c r="L1045" s="13">
        <v>10</v>
      </c>
      <c r="M1045" s="13">
        <v>2024</v>
      </c>
      <c r="N1045" s="13">
        <v>10</v>
      </c>
      <c r="O1045" s="13">
        <v>2024</v>
      </c>
    </row>
    <row r="1046" spans="1:15" x14ac:dyDescent="0.35">
      <c r="A1046" s="6" t="s">
        <v>82</v>
      </c>
      <c r="B1046" s="12" t="s">
        <v>10</v>
      </c>
      <c r="C1046" s="12" t="s">
        <v>242</v>
      </c>
      <c r="D1046" s="3">
        <v>89</v>
      </c>
      <c r="E1046" s="3">
        <v>1.88</v>
      </c>
      <c r="F1046" s="13">
        <v>14</v>
      </c>
      <c r="G1046" s="3">
        <v>6.3571428571428568</v>
      </c>
      <c r="H1046" s="14">
        <v>0.5</v>
      </c>
      <c r="I1046" s="3">
        <v>2.04</v>
      </c>
      <c r="J1046" s="3">
        <v>178</v>
      </c>
      <c r="K1046" s="13">
        <v>27</v>
      </c>
      <c r="L1046" s="13">
        <v>10</v>
      </c>
      <c r="M1046" s="13">
        <v>2024</v>
      </c>
      <c r="N1046" s="13">
        <v>10</v>
      </c>
      <c r="O1046" s="13">
        <v>2024</v>
      </c>
    </row>
    <row r="1047" spans="1:15" x14ac:dyDescent="0.35">
      <c r="A1047" s="6" t="s">
        <v>82</v>
      </c>
      <c r="B1047" s="12" t="s">
        <v>10</v>
      </c>
      <c r="C1047" s="12" t="s">
        <v>243</v>
      </c>
      <c r="D1047" s="3">
        <v>132</v>
      </c>
      <c r="E1047" s="3">
        <v>2.79</v>
      </c>
      <c r="F1047" s="13">
        <v>16</v>
      </c>
      <c r="G1047" s="3">
        <v>8.25</v>
      </c>
      <c r="H1047" s="14">
        <v>0.5</v>
      </c>
      <c r="I1047" s="3">
        <v>2.04</v>
      </c>
      <c r="J1047" s="3">
        <v>264</v>
      </c>
      <c r="K1047" s="13">
        <v>27</v>
      </c>
      <c r="L1047" s="13">
        <v>10</v>
      </c>
      <c r="M1047" s="13">
        <v>2024</v>
      </c>
      <c r="N1047" s="13">
        <v>10</v>
      </c>
      <c r="O1047" s="13">
        <v>2024</v>
      </c>
    </row>
    <row r="1048" spans="1:15" x14ac:dyDescent="0.35">
      <c r="A1048" s="6" t="s">
        <v>82</v>
      </c>
      <c r="B1048" s="12" t="s">
        <v>10</v>
      </c>
      <c r="C1048" s="12" t="s">
        <v>244</v>
      </c>
      <c r="D1048" s="3">
        <v>111.25</v>
      </c>
      <c r="E1048" s="3">
        <v>2.35</v>
      </c>
      <c r="F1048" s="13">
        <v>10</v>
      </c>
      <c r="G1048" s="3">
        <v>11.125</v>
      </c>
      <c r="H1048" s="14">
        <v>1</v>
      </c>
      <c r="I1048" s="3">
        <v>4.08</v>
      </c>
      <c r="J1048" s="3">
        <v>111.25</v>
      </c>
      <c r="K1048" s="13">
        <v>27</v>
      </c>
      <c r="L1048" s="13">
        <v>10</v>
      </c>
      <c r="M1048" s="13">
        <v>2024</v>
      </c>
      <c r="N1048" s="13">
        <v>10</v>
      </c>
      <c r="O1048" s="13">
        <v>2024</v>
      </c>
    </row>
    <row r="1049" spans="1:15" x14ac:dyDescent="0.35">
      <c r="A1049" s="6" t="s">
        <v>82</v>
      </c>
      <c r="B1049" s="12" t="s">
        <v>10</v>
      </c>
      <c r="C1049" s="12" t="s">
        <v>245</v>
      </c>
      <c r="D1049" s="3">
        <v>169</v>
      </c>
      <c r="E1049" s="3">
        <v>3.57</v>
      </c>
      <c r="F1049" s="13">
        <v>16</v>
      </c>
      <c r="G1049" s="3">
        <v>10.5625</v>
      </c>
      <c r="H1049" s="14">
        <v>2</v>
      </c>
      <c r="I1049" s="3">
        <v>8.16</v>
      </c>
      <c r="J1049" s="3">
        <v>84.5</v>
      </c>
      <c r="K1049" s="13">
        <v>27</v>
      </c>
      <c r="L1049" s="13">
        <v>10</v>
      </c>
      <c r="M1049" s="13">
        <v>2024</v>
      </c>
      <c r="N1049" s="13">
        <v>10</v>
      </c>
      <c r="O1049" s="13">
        <v>2024</v>
      </c>
    </row>
    <row r="1050" spans="1:15" x14ac:dyDescent="0.35">
      <c r="A1050" s="6" t="s">
        <v>82</v>
      </c>
      <c r="B1050" s="12" t="s">
        <v>10</v>
      </c>
      <c r="C1050" s="12" t="s">
        <v>246</v>
      </c>
      <c r="D1050" s="3">
        <v>105.5</v>
      </c>
      <c r="E1050" s="3">
        <v>2.23</v>
      </c>
      <c r="F1050" s="13">
        <v>11</v>
      </c>
      <c r="G1050" s="3">
        <v>9.5909090909090917</v>
      </c>
      <c r="H1050" s="14">
        <v>0.5</v>
      </c>
      <c r="I1050" s="3">
        <v>2.04</v>
      </c>
      <c r="J1050" s="3">
        <v>211</v>
      </c>
      <c r="K1050" s="13">
        <v>27</v>
      </c>
      <c r="L1050" s="13">
        <v>10</v>
      </c>
      <c r="M1050" s="13">
        <v>2024</v>
      </c>
      <c r="N1050" s="13">
        <v>10</v>
      </c>
      <c r="O1050" s="13">
        <v>2024</v>
      </c>
    </row>
    <row r="1051" spans="1:15" x14ac:dyDescent="0.35">
      <c r="A1051" s="6" t="s">
        <v>82</v>
      </c>
      <c r="B1051" s="12" t="s">
        <v>10</v>
      </c>
      <c r="C1051" s="12" t="s">
        <v>247</v>
      </c>
      <c r="D1051" s="3">
        <v>107.61</v>
      </c>
      <c r="E1051" s="3">
        <v>2.27</v>
      </c>
      <c r="F1051" s="13">
        <v>22</v>
      </c>
      <c r="G1051" s="3">
        <v>4.8913636363636366</v>
      </c>
      <c r="H1051" s="14">
        <v>1</v>
      </c>
      <c r="I1051" s="3">
        <v>4.08</v>
      </c>
      <c r="J1051" s="3">
        <v>107.61</v>
      </c>
      <c r="K1051" s="13">
        <v>27</v>
      </c>
      <c r="L1051" s="13">
        <v>10</v>
      </c>
      <c r="M1051" s="13">
        <v>2024</v>
      </c>
      <c r="N1051" s="13">
        <v>10</v>
      </c>
      <c r="O1051" s="13">
        <v>2024</v>
      </c>
    </row>
    <row r="1052" spans="1:15" x14ac:dyDescent="0.35">
      <c r="A1052" s="6" t="s">
        <v>82</v>
      </c>
      <c r="B1052" s="12" t="s">
        <v>10</v>
      </c>
      <c r="C1052" s="12" t="s">
        <v>248</v>
      </c>
      <c r="D1052" s="3">
        <v>207.83</v>
      </c>
      <c r="E1052" s="3">
        <v>4.3899999999999997</v>
      </c>
      <c r="F1052" s="13">
        <v>28</v>
      </c>
      <c r="G1052" s="3">
        <v>7.4225000000000003</v>
      </c>
      <c r="H1052" s="14">
        <v>1</v>
      </c>
      <c r="I1052" s="3">
        <v>4.08</v>
      </c>
      <c r="J1052" s="3">
        <v>207.83</v>
      </c>
      <c r="K1052" s="13">
        <v>27</v>
      </c>
      <c r="L1052" s="13">
        <v>10</v>
      </c>
      <c r="M1052" s="13">
        <v>2024</v>
      </c>
      <c r="N1052" s="13">
        <v>10</v>
      </c>
      <c r="O1052" s="13">
        <v>2024</v>
      </c>
    </row>
    <row r="1053" spans="1:15" x14ac:dyDescent="0.35">
      <c r="A1053" s="6" t="s">
        <v>82</v>
      </c>
      <c r="B1053" s="12" t="s">
        <v>10</v>
      </c>
      <c r="C1053" s="12" t="s">
        <v>249</v>
      </c>
      <c r="D1053" s="3">
        <v>83</v>
      </c>
      <c r="E1053" s="3">
        <v>1.75</v>
      </c>
      <c r="F1053" s="13">
        <v>15</v>
      </c>
      <c r="G1053" s="3">
        <v>5.5333333333333332</v>
      </c>
      <c r="H1053" s="14">
        <v>0.5</v>
      </c>
      <c r="I1053" s="3">
        <v>2.04</v>
      </c>
      <c r="J1053" s="3">
        <v>166</v>
      </c>
      <c r="K1053" s="13">
        <v>27</v>
      </c>
      <c r="L1053" s="13">
        <v>10</v>
      </c>
      <c r="M1053" s="13">
        <v>2024</v>
      </c>
      <c r="N1053" s="13">
        <v>10</v>
      </c>
      <c r="O1053" s="13">
        <v>2024</v>
      </c>
    </row>
    <row r="1054" spans="1:15" x14ac:dyDescent="0.35">
      <c r="A1054" s="6" t="s">
        <v>82</v>
      </c>
      <c r="B1054" s="12" t="s">
        <v>10</v>
      </c>
      <c r="C1054" s="12" t="s">
        <v>250</v>
      </c>
      <c r="D1054" s="3">
        <v>48.5</v>
      </c>
      <c r="E1054" s="3">
        <v>1.02</v>
      </c>
      <c r="F1054" s="13">
        <v>6</v>
      </c>
      <c r="G1054" s="3">
        <v>8.0833333333333339</v>
      </c>
      <c r="H1054" s="14">
        <v>0.5</v>
      </c>
      <c r="I1054" s="3">
        <v>2.04</v>
      </c>
      <c r="J1054" s="3">
        <v>97</v>
      </c>
      <c r="K1054" s="13">
        <v>27</v>
      </c>
      <c r="L1054" s="13">
        <v>10</v>
      </c>
      <c r="M1054" s="13">
        <v>2024</v>
      </c>
      <c r="N1054" s="13">
        <v>10</v>
      </c>
      <c r="O1054" s="13">
        <v>2024</v>
      </c>
    </row>
    <row r="1055" spans="1:15" x14ac:dyDescent="0.35">
      <c r="A1055" s="6" t="s">
        <v>82</v>
      </c>
      <c r="B1055" s="12" t="s">
        <v>10</v>
      </c>
      <c r="C1055" s="12" t="s">
        <v>251</v>
      </c>
      <c r="D1055" s="3">
        <v>276.88</v>
      </c>
      <c r="E1055" s="3">
        <v>5.85</v>
      </c>
      <c r="F1055" s="13">
        <v>15</v>
      </c>
      <c r="G1055" s="3">
        <v>18.458666666666666</v>
      </c>
      <c r="H1055" s="14">
        <v>0.5</v>
      </c>
      <c r="I1055" s="3">
        <v>2.04</v>
      </c>
      <c r="J1055" s="3">
        <v>553.76</v>
      </c>
      <c r="K1055" s="13">
        <v>27</v>
      </c>
      <c r="L1055" s="13">
        <v>10</v>
      </c>
      <c r="M1055" s="13">
        <v>2024</v>
      </c>
      <c r="N1055" s="13">
        <v>10</v>
      </c>
      <c r="O1055" s="13">
        <v>2024</v>
      </c>
    </row>
    <row r="1056" spans="1:15" x14ac:dyDescent="0.35">
      <c r="A1056" s="6" t="s">
        <v>82</v>
      </c>
      <c r="B1056" s="12" t="s">
        <v>10</v>
      </c>
      <c r="C1056" s="12" t="s">
        <v>252</v>
      </c>
      <c r="D1056" s="3">
        <v>155</v>
      </c>
      <c r="E1056" s="3">
        <v>3.27</v>
      </c>
      <c r="F1056" s="13">
        <v>51</v>
      </c>
      <c r="G1056" s="3">
        <v>3.0392156862745097</v>
      </c>
      <c r="H1056" s="14">
        <v>1</v>
      </c>
      <c r="I1056" s="3">
        <v>4.08</v>
      </c>
      <c r="J1056" s="3">
        <v>155</v>
      </c>
      <c r="K1056" s="13">
        <v>27</v>
      </c>
      <c r="L1056" s="13">
        <v>10</v>
      </c>
      <c r="M1056" s="13">
        <v>2024</v>
      </c>
      <c r="N1056" s="13">
        <v>10</v>
      </c>
      <c r="O1056" s="13">
        <v>2024</v>
      </c>
    </row>
    <row r="1057" spans="1:15" x14ac:dyDescent="0.35">
      <c r="A1057" s="6" t="s">
        <v>82</v>
      </c>
      <c r="B1057" s="12" t="s">
        <v>10</v>
      </c>
      <c r="C1057" s="12" t="s">
        <v>253</v>
      </c>
      <c r="D1057" s="3">
        <v>31</v>
      </c>
      <c r="E1057" s="3">
        <v>0.65</v>
      </c>
      <c r="F1057" s="13">
        <v>4</v>
      </c>
      <c r="G1057" s="3">
        <v>7.75</v>
      </c>
      <c r="H1057" s="14">
        <v>0.5</v>
      </c>
      <c r="I1057" s="3">
        <v>2.04</v>
      </c>
      <c r="J1057" s="3">
        <v>62</v>
      </c>
      <c r="K1057" s="13">
        <v>27</v>
      </c>
      <c r="L1057" s="13">
        <v>10</v>
      </c>
      <c r="M1057" s="13">
        <v>2024</v>
      </c>
      <c r="N1057" s="13">
        <v>10</v>
      </c>
      <c r="O1057" s="13">
        <v>2024</v>
      </c>
    </row>
    <row r="1058" spans="1:15" x14ac:dyDescent="0.35">
      <c r="A1058" s="6" t="s">
        <v>82</v>
      </c>
      <c r="B1058" s="12" t="s">
        <v>26</v>
      </c>
      <c r="C1058" s="12" t="s">
        <v>255</v>
      </c>
      <c r="D1058" s="3">
        <v>2000.64</v>
      </c>
      <c r="E1058" s="3">
        <v>42.26</v>
      </c>
      <c r="F1058" s="13">
        <v>271</v>
      </c>
      <c r="G1058" s="3">
        <v>7.3824354243542443</v>
      </c>
      <c r="H1058" s="14">
        <v>11.5</v>
      </c>
      <c r="I1058" s="3">
        <v>46.94</v>
      </c>
      <c r="J1058" s="3">
        <v>173.96869565217392</v>
      </c>
      <c r="K1058" s="13">
        <v>27</v>
      </c>
      <c r="L1058" s="13">
        <v>10</v>
      </c>
      <c r="M1058" s="13">
        <v>2024</v>
      </c>
      <c r="N1058" s="13">
        <v>10</v>
      </c>
      <c r="O1058" s="13">
        <v>2024</v>
      </c>
    </row>
    <row r="1059" spans="1:15" x14ac:dyDescent="0.35">
      <c r="A1059" s="6" t="s">
        <v>82</v>
      </c>
      <c r="B1059" s="12" t="s">
        <v>28</v>
      </c>
      <c r="C1059" s="12" t="s">
        <v>256</v>
      </c>
      <c r="D1059" s="3">
        <v>837.16</v>
      </c>
      <c r="E1059" s="3">
        <v>17.68</v>
      </c>
      <c r="F1059" s="13">
        <v>255</v>
      </c>
      <c r="G1059" s="3">
        <v>3.2829803921568628</v>
      </c>
      <c r="H1059" s="14">
        <v>3</v>
      </c>
      <c r="I1059" s="3">
        <v>12.24</v>
      </c>
      <c r="J1059" s="3">
        <v>279.05333333333334</v>
      </c>
      <c r="K1059" s="13">
        <v>27</v>
      </c>
      <c r="L1059" s="13">
        <v>10</v>
      </c>
      <c r="M1059" s="13">
        <v>2024</v>
      </c>
      <c r="N1059" s="13">
        <v>10</v>
      </c>
      <c r="O1059" s="13">
        <v>2024</v>
      </c>
    </row>
    <row r="1060" spans="1:15" x14ac:dyDescent="0.35">
      <c r="A1060" s="6" t="s">
        <v>82</v>
      </c>
      <c r="B1060" s="12" t="s">
        <v>28</v>
      </c>
      <c r="C1060" s="12" t="s">
        <v>257</v>
      </c>
      <c r="D1060" s="3">
        <v>89.25</v>
      </c>
      <c r="E1060" s="3">
        <v>1.89</v>
      </c>
      <c r="F1060" s="13">
        <v>27</v>
      </c>
      <c r="G1060" s="3">
        <v>3.3055555555555554</v>
      </c>
      <c r="H1060" s="14">
        <v>0.5</v>
      </c>
      <c r="I1060" s="3">
        <v>2.04</v>
      </c>
      <c r="J1060" s="3">
        <v>178.5</v>
      </c>
      <c r="K1060" s="13">
        <v>27</v>
      </c>
      <c r="L1060" s="13">
        <v>10</v>
      </c>
      <c r="M1060" s="13">
        <v>2024</v>
      </c>
      <c r="N1060" s="13">
        <v>10</v>
      </c>
      <c r="O1060" s="13">
        <v>2024</v>
      </c>
    </row>
    <row r="1061" spans="1:15" x14ac:dyDescent="0.35">
      <c r="A1061" s="6" t="s">
        <v>82</v>
      </c>
      <c r="B1061" s="12" t="s">
        <v>28</v>
      </c>
      <c r="C1061" s="12" t="s">
        <v>258</v>
      </c>
      <c r="D1061" s="3">
        <v>439.03</v>
      </c>
      <c r="E1061" s="3">
        <v>9.27</v>
      </c>
      <c r="F1061" s="13">
        <v>249</v>
      </c>
      <c r="G1061" s="3">
        <v>1.7631726907630521</v>
      </c>
      <c r="H1061" s="14">
        <v>2</v>
      </c>
      <c r="I1061" s="3">
        <v>8.16</v>
      </c>
      <c r="J1061" s="3">
        <v>219.51499999999999</v>
      </c>
      <c r="K1061" s="13">
        <v>27</v>
      </c>
      <c r="L1061" s="13">
        <v>10</v>
      </c>
      <c r="M1061" s="13">
        <v>2024</v>
      </c>
      <c r="N1061" s="13">
        <v>10</v>
      </c>
      <c r="O1061" s="13">
        <v>2024</v>
      </c>
    </row>
    <row r="1062" spans="1:15" x14ac:dyDescent="0.35">
      <c r="A1062" s="6" t="s">
        <v>82</v>
      </c>
      <c r="B1062" s="12" t="s">
        <v>28</v>
      </c>
      <c r="C1062" s="12" t="s">
        <v>259</v>
      </c>
      <c r="D1062" s="3">
        <v>99.13</v>
      </c>
      <c r="E1062" s="3">
        <v>2.09</v>
      </c>
      <c r="F1062" s="13">
        <v>68</v>
      </c>
      <c r="G1062" s="3">
        <v>1.4577941176470588</v>
      </c>
      <c r="H1062" s="14">
        <v>0.5</v>
      </c>
      <c r="I1062" s="3">
        <v>2.04</v>
      </c>
      <c r="J1062" s="3">
        <v>198.26</v>
      </c>
      <c r="K1062" s="13">
        <v>27</v>
      </c>
      <c r="L1062" s="13">
        <v>10</v>
      </c>
      <c r="M1062" s="13">
        <v>2024</v>
      </c>
      <c r="N1062" s="13">
        <v>10</v>
      </c>
      <c r="O1062" s="13">
        <v>2024</v>
      </c>
    </row>
    <row r="1063" spans="1:15" x14ac:dyDescent="0.35">
      <c r="A1063" s="6" t="s">
        <v>82</v>
      </c>
      <c r="B1063" s="12" t="s">
        <v>28</v>
      </c>
      <c r="C1063" s="12" t="s">
        <v>260</v>
      </c>
      <c r="D1063" s="3">
        <v>403.29</v>
      </c>
      <c r="E1063" s="3">
        <v>8.52</v>
      </c>
      <c r="F1063" s="13">
        <v>194</v>
      </c>
      <c r="G1063" s="3">
        <v>2.0788144329896907</v>
      </c>
      <c r="H1063" s="14">
        <v>2</v>
      </c>
      <c r="I1063" s="3">
        <v>8.16</v>
      </c>
      <c r="J1063" s="3">
        <v>201.64500000000001</v>
      </c>
      <c r="K1063" s="13">
        <v>27</v>
      </c>
      <c r="L1063" s="13">
        <v>10</v>
      </c>
      <c r="M1063" s="13">
        <v>2024</v>
      </c>
      <c r="N1063" s="13">
        <v>10</v>
      </c>
      <c r="O1063" s="13">
        <v>2024</v>
      </c>
    </row>
    <row r="1064" spans="1:15" x14ac:dyDescent="0.35">
      <c r="A1064" s="6" t="s">
        <v>82</v>
      </c>
      <c r="B1064" s="12" t="s">
        <v>26</v>
      </c>
      <c r="C1064" s="12" t="s">
        <v>261</v>
      </c>
      <c r="D1064" s="3">
        <v>1867.86</v>
      </c>
      <c r="E1064" s="3">
        <v>39.46</v>
      </c>
      <c r="F1064" s="13">
        <v>793</v>
      </c>
      <c r="G1064" s="3">
        <v>2.3554350567465319</v>
      </c>
      <c r="H1064" s="14">
        <v>8</v>
      </c>
      <c r="I1064" s="3">
        <v>32.65</v>
      </c>
      <c r="J1064" s="3">
        <v>233.48249999999999</v>
      </c>
      <c r="K1064" s="13">
        <v>27</v>
      </c>
      <c r="L1064" s="13">
        <v>10</v>
      </c>
      <c r="M1064" s="13">
        <v>2024</v>
      </c>
      <c r="N1064" s="13">
        <v>10</v>
      </c>
      <c r="O1064" s="13">
        <v>2024</v>
      </c>
    </row>
    <row r="1065" spans="1:15" x14ac:dyDescent="0.35">
      <c r="A1065" s="6" t="s">
        <v>82</v>
      </c>
      <c r="B1065" s="12" t="s">
        <v>26</v>
      </c>
      <c r="C1065" s="12" t="s">
        <v>262</v>
      </c>
      <c r="D1065" s="3">
        <v>3868.5</v>
      </c>
      <c r="E1065" s="3">
        <v>81.72</v>
      </c>
      <c r="F1065" s="13">
        <v>1064</v>
      </c>
      <c r="G1065" s="3">
        <v>3.6358082706766917</v>
      </c>
      <c r="H1065" s="14">
        <v>19.5</v>
      </c>
      <c r="I1065" s="3">
        <v>79.59</v>
      </c>
      <c r="J1065" s="3">
        <v>198.38461538461539</v>
      </c>
      <c r="K1065" s="13">
        <v>27</v>
      </c>
      <c r="L1065" s="13">
        <v>10</v>
      </c>
      <c r="M1065" s="13">
        <v>2024</v>
      </c>
      <c r="N1065" s="13">
        <v>10</v>
      </c>
      <c r="O1065" s="13">
        <v>2024</v>
      </c>
    </row>
    <row r="1066" spans="1:15" x14ac:dyDescent="0.35">
      <c r="A1066" s="6" t="s">
        <v>82</v>
      </c>
      <c r="B1066" s="12" t="s">
        <v>39</v>
      </c>
      <c r="C1066" s="12" t="s">
        <v>263</v>
      </c>
      <c r="D1066" s="3">
        <v>390.14</v>
      </c>
      <c r="E1066" s="3">
        <v>8.24</v>
      </c>
      <c r="F1066" s="13">
        <v>136</v>
      </c>
      <c r="G1066" s="3">
        <v>2.8686764705882353</v>
      </c>
      <c r="H1066" s="14">
        <v>2</v>
      </c>
      <c r="I1066" s="3">
        <v>8.16</v>
      </c>
      <c r="J1066" s="3">
        <v>195.07</v>
      </c>
      <c r="K1066" s="13">
        <v>27</v>
      </c>
      <c r="L1066" s="13">
        <v>10</v>
      </c>
      <c r="M1066" s="13">
        <v>2024</v>
      </c>
      <c r="N1066" s="13">
        <v>10</v>
      </c>
      <c r="O1066" s="13">
        <v>2024</v>
      </c>
    </row>
    <row r="1067" spans="1:15" x14ac:dyDescent="0.35">
      <c r="A1067" s="6" t="s">
        <v>82</v>
      </c>
      <c r="B1067" s="12" t="s">
        <v>39</v>
      </c>
      <c r="C1067" s="12" t="s">
        <v>264</v>
      </c>
      <c r="D1067" s="3">
        <v>71.7</v>
      </c>
      <c r="E1067" s="3">
        <v>1.51</v>
      </c>
      <c r="F1067" s="13">
        <v>70</v>
      </c>
      <c r="G1067" s="3">
        <v>1.0242857142857142</v>
      </c>
      <c r="H1067" s="14">
        <v>0.5</v>
      </c>
      <c r="I1067" s="3">
        <v>2.04</v>
      </c>
      <c r="J1067" s="3">
        <v>143.4</v>
      </c>
      <c r="K1067" s="13">
        <v>27</v>
      </c>
      <c r="L1067" s="13">
        <v>10</v>
      </c>
      <c r="M1067" s="13">
        <v>2024</v>
      </c>
      <c r="N1067" s="13">
        <v>10</v>
      </c>
      <c r="O1067" s="13">
        <v>2024</v>
      </c>
    </row>
    <row r="1068" spans="1:15" x14ac:dyDescent="0.35">
      <c r="A1068" s="6" t="s">
        <v>82</v>
      </c>
      <c r="B1068" s="12" t="s">
        <v>39</v>
      </c>
      <c r="C1068" s="12" t="s">
        <v>265</v>
      </c>
      <c r="D1068" s="3">
        <v>403.68</v>
      </c>
      <c r="E1068" s="3">
        <v>8.5299999999999994</v>
      </c>
      <c r="F1068" s="13">
        <v>110</v>
      </c>
      <c r="G1068" s="3">
        <v>3.6698181818181821</v>
      </c>
      <c r="H1068" s="14">
        <v>2.5</v>
      </c>
      <c r="I1068" s="3">
        <v>10.199999999999999</v>
      </c>
      <c r="J1068" s="3">
        <v>161.47200000000001</v>
      </c>
      <c r="K1068" s="13">
        <v>27</v>
      </c>
      <c r="L1068" s="13">
        <v>10</v>
      </c>
      <c r="M1068" s="13">
        <v>2024</v>
      </c>
      <c r="N1068" s="13">
        <v>10</v>
      </c>
      <c r="O1068" s="13">
        <v>2024</v>
      </c>
    </row>
    <row r="1069" spans="1:15" x14ac:dyDescent="0.35">
      <c r="A1069" s="6" t="s">
        <v>82</v>
      </c>
      <c r="B1069" s="12" t="s">
        <v>26</v>
      </c>
      <c r="C1069" s="12" t="s">
        <v>266</v>
      </c>
      <c r="D1069" s="3">
        <v>865.52</v>
      </c>
      <c r="E1069" s="3">
        <v>18.28</v>
      </c>
      <c r="F1069" s="13">
        <v>316</v>
      </c>
      <c r="G1069" s="3">
        <v>2.7389873417721518</v>
      </c>
      <c r="H1069" s="14">
        <v>5</v>
      </c>
      <c r="I1069" s="3">
        <v>20.41</v>
      </c>
      <c r="J1069" s="3">
        <v>173.10399999999998</v>
      </c>
      <c r="K1069" s="13">
        <v>27</v>
      </c>
      <c r="L1069" s="13">
        <v>10</v>
      </c>
      <c r="M1069" s="13">
        <v>2024</v>
      </c>
      <c r="N1069" s="13">
        <v>10</v>
      </c>
      <c r="O1069" s="13">
        <v>2024</v>
      </c>
    </row>
    <row r="1070" spans="1:15" x14ac:dyDescent="0.35">
      <c r="A1070" s="6" t="s">
        <v>82</v>
      </c>
      <c r="B1070" s="12" t="s">
        <v>26</v>
      </c>
      <c r="C1070" s="12" t="s">
        <v>267</v>
      </c>
      <c r="D1070" s="3">
        <v>4734.0200000000004</v>
      </c>
      <c r="E1070" s="3">
        <v>100</v>
      </c>
      <c r="F1070" s="13">
        <v>1380</v>
      </c>
      <c r="G1070" s="3">
        <v>3.430449275362319</v>
      </c>
      <c r="H1070" s="14">
        <v>24.5</v>
      </c>
      <c r="I1070" s="3">
        <v>100</v>
      </c>
      <c r="J1070" s="3">
        <v>193.22530612244898</v>
      </c>
      <c r="K1070" s="13">
        <v>27</v>
      </c>
      <c r="L1070" s="13">
        <v>10</v>
      </c>
      <c r="M1070" s="13">
        <v>2024</v>
      </c>
      <c r="N1070" s="13">
        <v>10</v>
      </c>
      <c r="O1070" s="13">
        <v>2024</v>
      </c>
    </row>
    <row r="1071" spans="1:15" x14ac:dyDescent="0.35">
      <c r="A1071" s="6" t="s">
        <v>83</v>
      </c>
      <c r="B1071" s="12" t="s">
        <v>10</v>
      </c>
      <c r="C1071" s="12" t="s">
        <v>240</v>
      </c>
      <c r="D1071" s="3">
        <v>197.63</v>
      </c>
      <c r="E1071" s="3">
        <v>5.3</v>
      </c>
      <c r="F1071" s="13">
        <v>37</v>
      </c>
      <c r="G1071" s="3">
        <v>5.3413513513513511</v>
      </c>
      <c r="H1071" s="14">
        <v>1</v>
      </c>
      <c r="I1071" s="3">
        <v>4.08</v>
      </c>
      <c r="J1071" s="3">
        <v>197.63</v>
      </c>
      <c r="K1071" s="13">
        <v>20</v>
      </c>
      <c r="L1071" s="13">
        <v>10</v>
      </c>
      <c r="M1071" s="13">
        <v>2024</v>
      </c>
      <c r="N1071" s="13">
        <v>10</v>
      </c>
      <c r="O1071" s="13">
        <v>2024</v>
      </c>
    </row>
    <row r="1072" spans="1:15" x14ac:dyDescent="0.35">
      <c r="A1072" s="6" t="s">
        <v>83</v>
      </c>
      <c r="B1072" s="12" t="s">
        <v>10</v>
      </c>
      <c r="C1072" s="12" t="s">
        <v>241</v>
      </c>
      <c r="D1072" s="3">
        <v>361.61</v>
      </c>
      <c r="E1072" s="3">
        <v>9.69</v>
      </c>
      <c r="F1072" s="13">
        <v>46</v>
      </c>
      <c r="G1072" s="3">
        <v>7.8610869565217394</v>
      </c>
      <c r="H1072" s="14">
        <v>1</v>
      </c>
      <c r="I1072" s="3">
        <v>4.08</v>
      </c>
      <c r="J1072" s="3">
        <v>361.61</v>
      </c>
      <c r="K1072" s="13">
        <v>20</v>
      </c>
      <c r="L1072" s="13">
        <v>10</v>
      </c>
      <c r="M1072" s="13">
        <v>2024</v>
      </c>
      <c r="N1072" s="13">
        <v>10</v>
      </c>
      <c r="O1072" s="13">
        <v>2024</v>
      </c>
    </row>
    <row r="1073" spans="1:15" x14ac:dyDescent="0.35">
      <c r="A1073" s="6" t="s">
        <v>83</v>
      </c>
      <c r="B1073" s="12" t="s">
        <v>10</v>
      </c>
      <c r="C1073" s="12" t="s">
        <v>242</v>
      </c>
      <c r="D1073" s="3">
        <v>44</v>
      </c>
      <c r="E1073" s="3">
        <v>1.18</v>
      </c>
      <c r="F1073" s="13">
        <v>7</v>
      </c>
      <c r="G1073" s="3">
        <v>6.2857142857142856</v>
      </c>
      <c r="H1073" s="14">
        <v>0.5</v>
      </c>
      <c r="I1073" s="3">
        <v>2.04</v>
      </c>
      <c r="J1073" s="3">
        <v>88</v>
      </c>
      <c r="K1073" s="13">
        <v>20</v>
      </c>
      <c r="L1073" s="13">
        <v>10</v>
      </c>
      <c r="M1073" s="13">
        <v>2024</v>
      </c>
      <c r="N1073" s="13">
        <v>10</v>
      </c>
      <c r="O1073" s="13">
        <v>2024</v>
      </c>
    </row>
    <row r="1074" spans="1:15" x14ac:dyDescent="0.35">
      <c r="A1074" s="6" t="s">
        <v>83</v>
      </c>
      <c r="B1074" s="12" t="s">
        <v>10</v>
      </c>
      <c r="C1074" s="12" t="s">
        <v>243</v>
      </c>
      <c r="D1074" s="3">
        <v>127</v>
      </c>
      <c r="E1074" s="3">
        <v>3.4</v>
      </c>
      <c r="F1074" s="13">
        <v>17</v>
      </c>
      <c r="G1074" s="3">
        <v>7.4705882352941178</v>
      </c>
      <c r="H1074" s="14">
        <v>0.5</v>
      </c>
      <c r="I1074" s="3">
        <v>2.04</v>
      </c>
      <c r="J1074" s="3">
        <v>254</v>
      </c>
      <c r="K1074" s="13">
        <v>20</v>
      </c>
      <c r="L1074" s="13">
        <v>10</v>
      </c>
      <c r="M1074" s="13">
        <v>2024</v>
      </c>
      <c r="N1074" s="13">
        <v>10</v>
      </c>
      <c r="O1074" s="13">
        <v>2024</v>
      </c>
    </row>
    <row r="1075" spans="1:15" x14ac:dyDescent="0.35">
      <c r="A1075" s="6" t="s">
        <v>83</v>
      </c>
      <c r="B1075" s="12" t="s">
        <v>10</v>
      </c>
      <c r="C1075" s="12" t="s">
        <v>244</v>
      </c>
      <c r="D1075" s="3">
        <v>37.5</v>
      </c>
      <c r="E1075" s="3">
        <v>1</v>
      </c>
      <c r="F1075" s="13">
        <v>4</v>
      </c>
      <c r="G1075" s="3">
        <v>9.375</v>
      </c>
      <c r="H1075" s="14">
        <v>1</v>
      </c>
      <c r="I1075" s="3">
        <v>4.08</v>
      </c>
      <c r="J1075" s="3">
        <v>37.5</v>
      </c>
      <c r="K1075" s="13">
        <v>20</v>
      </c>
      <c r="L1075" s="13">
        <v>10</v>
      </c>
      <c r="M1075" s="13">
        <v>2024</v>
      </c>
      <c r="N1075" s="13">
        <v>10</v>
      </c>
      <c r="O1075" s="13">
        <v>2024</v>
      </c>
    </row>
    <row r="1076" spans="1:15" x14ac:dyDescent="0.35">
      <c r="A1076" s="6" t="s">
        <v>83</v>
      </c>
      <c r="B1076" s="12" t="s">
        <v>10</v>
      </c>
      <c r="C1076" s="12" t="s">
        <v>245</v>
      </c>
      <c r="D1076" s="3">
        <v>136.75</v>
      </c>
      <c r="E1076" s="3">
        <v>3.66</v>
      </c>
      <c r="F1076" s="13">
        <v>13</v>
      </c>
      <c r="G1076" s="3">
        <v>10.51923076923077</v>
      </c>
      <c r="H1076" s="14">
        <v>2</v>
      </c>
      <c r="I1076" s="3">
        <v>8.16</v>
      </c>
      <c r="J1076" s="3">
        <v>68.375</v>
      </c>
      <c r="K1076" s="13">
        <v>20</v>
      </c>
      <c r="L1076" s="13">
        <v>10</v>
      </c>
      <c r="M1076" s="13">
        <v>2024</v>
      </c>
      <c r="N1076" s="13">
        <v>10</v>
      </c>
      <c r="O1076" s="13">
        <v>2024</v>
      </c>
    </row>
    <row r="1077" spans="1:15" x14ac:dyDescent="0.35">
      <c r="A1077" s="6" t="s">
        <v>83</v>
      </c>
      <c r="B1077" s="12" t="s">
        <v>10</v>
      </c>
      <c r="C1077" s="12" t="s">
        <v>246</v>
      </c>
      <c r="D1077" s="3">
        <v>44.38</v>
      </c>
      <c r="E1077" s="3">
        <v>1.19</v>
      </c>
      <c r="F1077" s="13">
        <v>6</v>
      </c>
      <c r="G1077" s="3">
        <v>7.3966666666666674</v>
      </c>
      <c r="H1077" s="14">
        <v>0.5</v>
      </c>
      <c r="I1077" s="3">
        <v>2.04</v>
      </c>
      <c r="J1077" s="3">
        <v>88.76</v>
      </c>
      <c r="K1077" s="13">
        <v>20</v>
      </c>
      <c r="L1077" s="13">
        <v>10</v>
      </c>
      <c r="M1077" s="13">
        <v>2024</v>
      </c>
      <c r="N1077" s="13">
        <v>10</v>
      </c>
      <c r="O1077" s="13">
        <v>2024</v>
      </c>
    </row>
    <row r="1078" spans="1:15" x14ac:dyDescent="0.35">
      <c r="A1078" s="6" t="s">
        <v>83</v>
      </c>
      <c r="B1078" s="12" t="s">
        <v>10</v>
      </c>
      <c r="C1078" s="12" t="s">
        <v>247</v>
      </c>
      <c r="D1078" s="3">
        <v>70.75</v>
      </c>
      <c r="E1078" s="3">
        <v>1.9</v>
      </c>
      <c r="F1078" s="13">
        <v>19</v>
      </c>
      <c r="G1078" s="3">
        <v>3.7236842105263159</v>
      </c>
      <c r="H1078" s="14">
        <v>1</v>
      </c>
      <c r="I1078" s="3">
        <v>4.08</v>
      </c>
      <c r="J1078" s="3">
        <v>70.75</v>
      </c>
      <c r="K1078" s="13">
        <v>20</v>
      </c>
      <c r="L1078" s="13">
        <v>10</v>
      </c>
      <c r="M1078" s="13">
        <v>2024</v>
      </c>
      <c r="N1078" s="13">
        <v>10</v>
      </c>
      <c r="O1078" s="13">
        <v>2024</v>
      </c>
    </row>
    <row r="1079" spans="1:15" x14ac:dyDescent="0.35">
      <c r="A1079" s="6" t="s">
        <v>83</v>
      </c>
      <c r="B1079" s="12" t="s">
        <v>10</v>
      </c>
      <c r="C1079" s="12" t="s">
        <v>248</v>
      </c>
      <c r="D1079" s="3">
        <v>203.62</v>
      </c>
      <c r="E1079" s="3">
        <v>5.46</v>
      </c>
      <c r="F1079" s="13">
        <v>28</v>
      </c>
      <c r="G1079" s="3">
        <v>7.2721428571428577</v>
      </c>
      <c r="H1079" s="14">
        <v>1</v>
      </c>
      <c r="I1079" s="3">
        <v>4.08</v>
      </c>
      <c r="J1079" s="3">
        <v>203.62</v>
      </c>
      <c r="K1079" s="13">
        <v>20</v>
      </c>
      <c r="L1079" s="13">
        <v>10</v>
      </c>
      <c r="M1079" s="13">
        <v>2024</v>
      </c>
      <c r="N1079" s="13">
        <v>10</v>
      </c>
      <c r="O1079" s="13">
        <v>2024</v>
      </c>
    </row>
    <row r="1080" spans="1:15" x14ac:dyDescent="0.35">
      <c r="A1080" s="6" t="s">
        <v>83</v>
      </c>
      <c r="B1080" s="12" t="s">
        <v>10</v>
      </c>
      <c r="C1080" s="12" t="s">
        <v>249</v>
      </c>
      <c r="D1080" s="3">
        <v>96.13</v>
      </c>
      <c r="E1080" s="3">
        <v>2.58</v>
      </c>
      <c r="F1080" s="13">
        <v>12</v>
      </c>
      <c r="G1080" s="3">
        <v>8.0108333333333324</v>
      </c>
      <c r="H1080" s="14">
        <v>0.5</v>
      </c>
      <c r="I1080" s="3">
        <v>2.04</v>
      </c>
      <c r="J1080" s="3">
        <v>192.26</v>
      </c>
      <c r="K1080" s="13">
        <v>20</v>
      </c>
      <c r="L1080" s="13">
        <v>10</v>
      </c>
      <c r="M1080" s="13">
        <v>2024</v>
      </c>
      <c r="N1080" s="13">
        <v>10</v>
      </c>
      <c r="O1080" s="13">
        <v>2024</v>
      </c>
    </row>
    <row r="1081" spans="1:15" x14ac:dyDescent="0.35">
      <c r="A1081" s="6" t="s">
        <v>83</v>
      </c>
      <c r="B1081" s="12" t="s">
        <v>10</v>
      </c>
      <c r="C1081" s="12" t="s">
        <v>250</v>
      </c>
      <c r="D1081" s="3">
        <v>53</v>
      </c>
      <c r="E1081" s="3">
        <v>1.42</v>
      </c>
      <c r="F1081" s="13">
        <v>5</v>
      </c>
      <c r="G1081" s="3">
        <v>10.6</v>
      </c>
      <c r="H1081" s="14">
        <v>0.5</v>
      </c>
      <c r="I1081" s="3">
        <v>2.04</v>
      </c>
      <c r="J1081" s="3">
        <v>106</v>
      </c>
      <c r="K1081" s="13">
        <v>20</v>
      </c>
      <c r="L1081" s="13">
        <v>10</v>
      </c>
      <c r="M1081" s="13">
        <v>2024</v>
      </c>
      <c r="N1081" s="13">
        <v>10</v>
      </c>
      <c r="O1081" s="13">
        <v>2024</v>
      </c>
    </row>
    <row r="1082" spans="1:15" x14ac:dyDescent="0.35">
      <c r="A1082" s="6" t="s">
        <v>83</v>
      </c>
      <c r="B1082" s="12" t="s">
        <v>10</v>
      </c>
      <c r="C1082" s="12" t="s">
        <v>251</v>
      </c>
      <c r="D1082" s="3">
        <v>122</v>
      </c>
      <c r="E1082" s="3">
        <v>3.27</v>
      </c>
      <c r="F1082" s="13">
        <v>11</v>
      </c>
      <c r="G1082" s="3">
        <v>11.090909090909092</v>
      </c>
      <c r="H1082" s="14">
        <v>0.5</v>
      </c>
      <c r="I1082" s="3">
        <v>2.04</v>
      </c>
      <c r="J1082" s="3">
        <v>244</v>
      </c>
      <c r="K1082" s="13">
        <v>20</v>
      </c>
      <c r="L1082" s="13">
        <v>10</v>
      </c>
      <c r="M1082" s="13">
        <v>2024</v>
      </c>
      <c r="N1082" s="13">
        <v>10</v>
      </c>
      <c r="O1082" s="13">
        <v>2024</v>
      </c>
    </row>
    <row r="1083" spans="1:15" x14ac:dyDescent="0.35">
      <c r="A1083" s="6" t="s">
        <v>83</v>
      </c>
      <c r="B1083" s="12" t="s">
        <v>10</v>
      </c>
      <c r="C1083" s="12" t="s">
        <v>252</v>
      </c>
      <c r="D1083" s="3">
        <v>115.38</v>
      </c>
      <c r="E1083" s="3">
        <v>3.09</v>
      </c>
      <c r="F1083" s="13">
        <v>36</v>
      </c>
      <c r="G1083" s="3">
        <v>3.2050000000000001</v>
      </c>
      <c r="H1083" s="14">
        <v>1</v>
      </c>
      <c r="I1083" s="3">
        <v>4.08</v>
      </c>
      <c r="J1083" s="3">
        <v>115.38</v>
      </c>
      <c r="K1083" s="13">
        <v>20</v>
      </c>
      <c r="L1083" s="13">
        <v>10</v>
      </c>
      <c r="M1083" s="13">
        <v>2024</v>
      </c>
      <c r="N1083" s="13">
        <v>10</v>
      </c>
      <c r="O1083" s="13">
        <v>2024</v>
      </c>
    </row>
    <row r="1084" spans="1:15" x14ac:dyDescent="0.35">
      <c r="A1084" s="6" t="s">
        <v>83</v>
      </c>
      <c r="B1084" s="12" t="s">
        <v>10</v>
      </c>
      <c r="C1084" s="12" t="s">
        <v>253</v>
      </c>
      <c r="D1084" s="3">
        <v>16.5</v>
      </c>
      <c r="E1084" s="3">
        <v>0.44</v>
      </c>
      <c r="F1084" s="13">
        <v>4</v>
      </c>
      <c r="G1084" s="3">
        <v>4.125</v>
      </c>
      <c r="H1084" s="14">
        <v>0.5</v>
      </c>
      <c r="I1084" s="3">
        <v>2.04</v>
      </c>
      <c r="J1084" s="3">
        <v>33</v>
      </c>
      <c r="K1084" s="13">
        <v>20</v>
      </c>
      <c r="L1084" s="13">
        <v>10</v>
      </c>
      <c r="M1084" s="13">
        <v>2024</v>
      </c>
      <c r="N1084" s="13">
        <v>10</v>
      </c>
      <c r="O1084" s="13">
        <v>2024</v>
      </c>
    </row>
    <row r="1085" spans="1:15" x14ac:dyDescent="0.35">
      <c r="A1085" s="6" t="s">
        <v>83</v>
      </c>
      <c r="B1085" s="12" t="s">
        <v>26</v>
      </c>
      <c r="C1085" s="12" t="s">
        <v>255</v>
      </c>
      <c r="D1085" s="3">
        <v>1626.25</v>
      </c>
      <c r="E1085" s="3">
        <v>43.58</v>
      </c>
      <c r="F1085" s="13">
        <v>245</v>
      </c>
      <c r="G1085" s="3">
        <v>6.6377551020408161</v>
      </c>
      <c r="H1085" s="14">
        <v>11.5</v>
      </c>
      <c r="I1085" s="3">
        <v>46.94</v>
      </c>
      <c r="J1085" s="3">
        <v>141.41304347826087</v>
      </c>
      <c r="K1085" s="13">
        <v>20</v>
      </c>
      <c r="L1085" s="13">
        <v>10</v>
      </c>
      <c r="M1085" s="13">
        <v>2024</v>
      </c>
      <c r="N1085" s="13">
        <v>10</v>
      </c>
      <c r="O1085" s="13">
        <v>2024</v>
      </c>
    </row>
    <row r="1086" spans="1:15" x14ac:dyDescent="0.35">
      <c r="A1086" s="6" t="s">
        <v>83</v>
      </c>
      <c r="B1086" s="12" t="s">
        <v>28</v>
      </c>
      <c r="C1086" s="12" t="s">
        <v>256</v>
      </c>
      <c r="D1086" s="3">
        <v>634.98</v>
      </c>
      <c r="E1086" s="3">
        <v>17.010000000000002</v>
      </c>
      <c r="F1086" s="13">
        <v>218</v>
      </c>
      <c r="G1086" s="3">
        <v>2.9127522935779817</v>
      </c>
      <c r="H1086" s="14">
        <v>3</v>
      </c>
      <c r="I1086" s="3">
        <v>12.24</v>
      </c>
      <c r="J1086" s="3">
        <v>211.66</v>
      </c>
      <c r="K1086" s="13">
        <v>20</v>
      </c>
      <c r="L1086" s="13">
        <v>10</v>
      </c>
      <c r="M1086" s="13">
        <v>2024</v>
      </c>
      <c r="N1086" s="13">
        <v>10</v>
      </c>
      <c r="O1086" s="13">
        <v>2024</v>
      </c>
    </row>
    <row r="1087" spans="1:15" x14ac:dyDescent="0.35">
      <c r="A1087" s="6" t="s">
        <v>83</v>
      </c>
      <c r="B1087" s="12" t="s">
        <v>28</v>
      </c>
      <c r="C1087" s="12" t="s">
        <v>257</v>
      </c>
      <c r="D1087" s="3">
        <v>78.2</v>
      </c>
      <c r="E1087" s="3">
        <v>2.1</v>
      </c>
      <c r="F1087" s="13">
        <v>30</v>
      </c>
      <c r="G1087" s="3">
        <v>2.6066666666666669</v>
      </c>
      <c r="H1087" s="14">
        <v>0.5</v>
      </c>
      <c r="I1087" s="3">
        <v>2.04</v>
      </c>
      <c r="J1087" s="3">
        <v>156.4</v>
      </c>
      <c r="K1087" s="13">
        <v>20</v>
      </c>
      <c r="L1087" s="13">
        <v>10</v>
      </c>
      <c r="M1087" s="13">
        <v>2024</v>
      </c>
      <c r="N1087" s="13">
        <v>10</v>
      </c>
      <c r="O1087" s="13">
        <v>2024</v>
      </c>
    </row>
    <row r="1088" spans="1:15" x14ac:dyDescent="0.35">
      <c r="A1088" s="6" t="s">
        <v>83</v>
      </c>
      <c r="B1088" s="12" t="s">
        <v>28</v>
      </c>
      <c r="C1088" s="12" t="s">
        <v>258</v>
      </c>
      <c r="D1088" s="3">
        <v>294.45999999999998</v>
      </c>
      <c r="E1088" s="3">
        <v>7.89</v>
      </c>
      <c r="F1088" s="13">
        <v>195</v>
      </c>
      <c r="G1088" s="3">
        <v>1.5100512820512819</v>
      </c>
      <c r="H1088" s="14">
        <v>2</v>
      </c>
      <c r="I1088" s="3">
        <v>8.16</v>
      </c>
      <c r="J1088" s="3">
        <v>147.22999999999999</v>
      </c>
      <c r="K1088" s="13">
        <v>20</v>
      </c>
      <c r="L1088" s="13">
        <v>10</v>
      </c>
      <c r="M1088" s="13">
        <v>2024</v>
      </c>
      <c r="N1088" s="13">
        <v>10</v>
      </c>
      <c r="O1088" s="13">
        <v>2024</v>
      </c>
    </row>
    <row r="1089" spans="1:15" x14ac:dyDescent="0.35">
      <c r="A1089" s="6" t="s">
        <v>83</v>
      </c>
      <c r="B1089" s="12" t="s">
        <v>28</v>
      </c>
      <c r="C1089" s="12" t="s">
        <v>259</v>
      </c>
      <c r="D1089" s="3">
        <v>58.5</v>
      </c>
      <c r="E1089" s="3">
        <v>1.57</v>
      </c>
      <c r="F1089" s="13">
        <v>48</v>
      </c>
      <c r="G1089" s="3">
        <v>1.21875</v>
      </c>
      <c r="H1089" s="14">
        <v>0.5</v>
      </c>
      <c r="I1089" s="3">
        <v>2.04</v>
      </c>
      <c r="J1089" s="3">
        <v>117</v>
      </c>
      <c r="K1089" s="13">
        <v>20</v>
      </c>
      <c r="L1089" s="13">
        <v>10</v>
      </c>
      <c r="M1089" s="13">
        <v>2024</v>
      </c>
      <c r="N1089" s="13">
        <v>10</v>
      </c>
      <c r="O1089" s="13">
        <v>2024</v>
      </c>
    </row>
    <row r="1090" spans="1:15" x14ac:dyDescent="0.35">
      <c r="A1090" s="6" t="s">
        <v>83</v>
      </c>
      <c r="B1090" s="12" t="s">
        <v>28</v>
      </c>
      <c r="C1090" s="12" t="s">
        <v>260</v>
      </c>
      <c r="D1090" s="3">
        <v>411.65</v>
      </c>
      <c r="E1090" s="3">
        <v>11.03</v>
      </c>
      <c r="F1090" s="13">
        <v>194</v>
      </c>
      <c r="G1090" s="3">
        <v>2.1219072164948454</v>
      </c>
      <c r="H1090" s="14">
        <v>2</v>
      </c>
      <c r="I1090" s="3">
        <v>8.16</v>
      </c>
      <c r="J1090" s="3">
        <v>205.82499999999999</v>
      </c>
      <c r="K1090" s="13">
        <v>20</v>
      </c>
      <c r="L1090" s="13">
        <v>10</v>
      </c>
      <c r="M1090" s="13">
        <v>2024</v>
      </c>
      <c r="N1090" s="13">
        <v>10</v>
      </c>
      <c r="O1090" s="13">
        <v>2024</v>
      </c>
    </row>
    <row r="1091" spans="1:15" x14ac:dyDescent="0.35">
      <c r="A1091" s="6" t="s">
        <v>83</v>
      </c>
      <c r="B1091" s="12" t="s">
        <v>26</v>
      </c>
      <c r="C1091" s="12" t="s">
        <v>261</v>
      </c>
      <c r="D1091" s="3">
        <v>1477.79</v>
      </c>
      <c r="E1091" s="3">
        <v>39.6</v>
      </c>
      <c r="F1091" s="13">
        <v>685</v>
      </c>
      <c r="G1091" s="3">
        <v>2.1573576642335768</v>
      </c>
      <c r="H1091" s="14">
        <v>8</v>
      </c>
      <c r="I1091" s="3">
        <v>32.65</v>
      </c>
      <c r="J1091" s="3">
        <v>184.72375</v>
      </c>
      <c r="K1091" s="13">
        <v>20</v>
      </c>
      <c r="L1091" s="13">
        <v>10</v>
      </c>
      <c r="M1091" s="13">
        <v>2024</v>
      </c>
      <c r="N1091" s="13">
        <v>10</v>
      </c>
      <c r="O1091" s="13">
        <v>2024</v>
      </c>
    </row>
    <row r="1092" spans="1:15" x14ac:dyDescent="0.35">
      <c r="A1092" s="6" t="s">
        <v>83</v>
      </c>
      <c r="B1092" s="12" t="s">
        <v>26</v>
      </c>
      <c r="C1092" s="12" t="s">
        <v>262</v>
      </c>
      <c r="D1092" s="3">
        <v>3104.04</v>
      </c>
      <c r="E1092" s="3">
        <v>83.17</v>
      </c>
      <c r="F1092" s="13">
        <v>930</v>
      </c>
      <c r="G1092" s="3">
        <v>3.3376774193548386</v>
      </c>
      <c r="H1092" s="14">
        <v>19.5</v>
      </c>
      <c r="I1092" s="3">
        <v>79.59</v>
      </c>
      <c r="J1092" s="3">
        <v>159.18153846153845</v>
      </c>
      <c r="K1092" s="13">
        <v>20</v>
      </c>
      <c r="L1092" s="13">
        <v>10</v>
      </c>
      <c r="M1092" s="13">
        <v>2024</v>
      </c>
      <c r="N1092" s="13">
        <v>10</v>
      </c>
      <c r="O1092" s="13">
        <v>2024</v>
      </c>
    </row>
    <row r="1093" spans="1:15" x14ac:dyDescent="0.35">
      <c r="A1093" s="6" t="s">
        <v>83</v>
      </c>
      <c r="B1093" s="12" t="s">
        <v>39</v>
      </c>
      <c r="C1093" s="12" t="s">
        <v>263</v>
      </c>
      <c r="D1093" s="3">
        <v>212.27</v>
      </c>
      <c r="E1093" s="3">
        <v>5.69</v>
      </c>
      <c r="F1093" s="13">
        <v>73</v>
      </c>
      <c r="G1093" s="3">
        <v>2.9078082191780825</v>
      </c>
      <c r="H1093" s="14">
        <v>2</v>
      </c>
      <c r="I1093" s="3">
        <v>8.16</v>
      </c>
      <c r="J1093" s="3">
        <v>106.13500000000001</v>
      </c>
      <c r="K1093" s="13">
        <v>20</v>
      </c>
      <c r="L1093" s="13">
        <v>10</v>
      </c>
      <c r="M1093" s="13">
        <v>2024</v>
      </c>
      <c r="N1093" s="13">
        <v>10</v>
      </c>
      <c r="O1093" s="13">
        <v>2024</v>
      </c>
    </row>
    <row r="1094" spans="1:15" x14ac:dyDescent="0.35">
      <c r="A1094" s="6" t="s">
        <v>83</v>
      </c>
      <c r="B1094" s="12" t="s">
        <v>39</v>
      </c>
      <c r="C1094" s="12" t="s">
        <v>264</v>
      </c>
      <c r="D1094" s="3">
        <v>86.76</v>
      </c>
      <c r="E1094" s="3">
        <v>2.3199999999999998</v>
      </c>
      <c r="F1094" s="13">
        <v>84</v>
      </c>
      <c r="G1094" s="3">
        <v>1.0328571428571429</v>
      </c>
      <c r="H1094" s="14">
        <v>0.5</v>
      </c>
      <c r="I1094" s="3">
        <v>2.04</v>
      </c>
      <c r="J1094" s="3">
        <v>173.52</v>
      </c>
      <c r="K1094" s="13">
        <v>20</v>
      </c>
      <c r="L1094" s="13">
        <v>10</v>
      </c>
      <c r="M1094" s="13">
        <v>2024</v>
      </c>
      <c r="N1094" s="13">
        <v>10</v>
      </c>
      <c r="O1094" s="13">
        <v>2024</v>
      </c>
    </row>
    <row r="1095" spans="1:15" x14ac:dyDescent="0.35">
      <c r="A1095" s="6" t="s">
        <v>83</v>
      </c>
      <c r="B1095" s="12" t="s">
        <v>39</v>
      </c>
      <c r="C1095" s="12" t="s">
        <v>265</v>
      </c>
      <c r="D1095" s="3">
        <v>328.88</v>
      </c>
      <c r="E1095" s="3">
        <v>8.81</v>
      </c>
      <c r="F1095" s="13">
        <v>67</v>
      </c>
      <c r="G1095" s="3">
        <v>4.9086567164179105</v>
      </c>
      <c r="H1095" s="14">
        <v>2.5</v>
      </c>
      <c r="I1095" s="3">
        <v>10.199999999999999</v>
      </c>
      <c r="J1095" s="3">
        <v>131.55199999999999</v>
      </c>
      <c r="K1095" s="13">
        <v>20</v>
      </c>
      <c r="L1095" s="13">
        <v>10</v>
      </c>
      <c r="M1095" s="13">
        <v>2024</v>
      </c>
      <c r="N1095" s="13">
        <v>10</v>
      </c>
      <c r="O1095" s="13">
        <v>2024</v>
      </c>
    </row>
    <row r="1096" spans="1:15" x14ac:dyDescent="0.35">
      <c r="A1096" s="6" t="s">
        <v>83</v>
      </c>
      <c r="B1096" s="12" t="s">
        <v>26</v>
      </c>
      <c r="C1096" s="12" t="s">
        <v>266</v>
      </c>
      <c r="D1096" s="3">
        <v>627.91</v>
      </c>
      <c r="E1096" s="3">
        <v>16.829999999999998</v>
      </c>
      <c r="F1096" s="13">
        <v>224</v>
      </c>
      <c r="G1096" s="3">
        <v>2.8031696428571427</v>
      </c>
      <c r="H1096" s="14">
        <v>5</v>
      </c>
      <c r="I1096" s="3">
        <v>20.41</v>
      </c>
      <c r="J1096" s="3">
        <v>125.58199999999999</v>
      </c>
      <c r="K1096" s="13">
        <v>20</v>
      </c>
      <c r="L1096" s="13">
        <v>10</v>
      </c>
      <c r="M1096" s="13">
        <v>2024</v>
      </c>
      <c r="N1096" s="13">
        <v>10</v>
      </c>
      <c r="O1096" s="13">
        <v>2024</v>
      </c>
    </row>
    <row r="1097" spans="1:15" x14ac:dyDescent="0.35">
      <c r="A1097" s="6" t="s">
        <v>83</v>
      </c>
      <c r="B1097" s="12" t="s">
        <v>26</v>
      </c>
      <c r="C1097" s="12" t="s">
        <v>267</v>
      </c>
      <c r="D1097" s="3">
        <v>3731.95</v>
      </c>
      <c r="E1097" s="3">
        <v>100</v>
      </c>
      <c r="F1097" s="13">
        <v>1154</v>
      </c>
      <c r="G1097" s="3">
        <v>3.2339254766031194</v>
      </c>
      <c r="H1097" s="14">
        <v>24.5</v>
      </c>
      <c r="I1097" s="3">
        <v>100</v>
      </c>
      <c r="J1097" s="3">
        <v>152.32448979591837</v>
      </c>
      <c r="K1097" s="13">
        <v>20</v>
      </c>
      <c r="L1097" s="13">
        <v>10</v>
      </c>
      <c r="M1097" s="13">
        <v>2024</v>
      </c>
      <c r="N1097" s="13">
        <v>10</v>
      </c>
      <c r="O1097" s="13">
        <v>2024</v>
      </c>
    </row>
    <row r="1098" spans="1:15" x14ac:dyDescent="0.35">
      <c r="A1098" s="6" t="s">
        <v>84</v>
      </c>
      <c r="B1098" s="12" t="s">
        <v>10</v>
      </c>
      <c r="C1098" s="12" t="s">
        <v>240</v>
      </c>
      <c r="D1098" s="3">
        <v>405.96</v>
      </c>
      <c r="E1098" s="3">
        <v>9.52</v>
      </c>
      <c r="F1098" s="13">
        <v>61</v>
      </c>
      <c r="G1098" s="3">
        <v>6.6550819672131141</v>
      </c>
      <c r="H1098" s="14">
        <v>1</v>
      </c>
      <c r="I1098" s="3">
        <v>4.4400000000000004</v>
      </c>
      <c r="J1098" s="3">
        <v>405.96</v>
      </c>
      <c r="K1098" s="13">
        <v>13</v>
      </c>
      <c r="L1098" s="13">
        <v>10</v>
      </c>
      <c r="M1098" s="13">
        <v>2024</v>
      </c>
      <c r="N1098" s="13">
        <v>10</v>
      </c>
      <c r="O1098" s="13">
        <v>2024</v>
      </c>
    </row>
    <row r="1099" spans="1:15" x14ac:dyDescent="0.35">
      <c r="A1099" s="6" t="s">
        <v>84</v>
      </c>
      <c r="B1099" s="12" t="s">
        <v>10</v>
      </c>
      <c r="C1099" s="12" t="s">
        <v>241</v>
      </c>
      <c r="D1099" s="3">
        <v>354.26</v>
      </c>
      <c r="E1099" s="3">
        <v>8.31</v>
      </c>
      <c r="F1099" s="13">
        <v>38</v>
      </c>
      <c r="G1099" s="3">
        <v>9.3226315789473677</v>
      </c>
      <c r="H1099" s="14">
        <v>1</v>
      </c>
      <c r="I1099" s="3">
        <v>4.4400000000000004</v>
      </c>
      <c r="J1099" s="3">
        <v>354.26</v>
      </c>
      <c r="K1099" s="13">
        <v>13</v>
      </c>
      <c r="L1099" s="13">
        <v>10</v>
      </c>
      <c r="M1099" s="13">
        <v>2024</v>
      </c>
      <c r="N1099" s="13">
        <v>10</v>
      </c>
      <c r="O1099" s="13">
        <v>2024</v>
      </c>
    </row>
    <row r="1100" spans="1:15" x14ac:dyDescent="0.35">
      <c r="A1100" s="6" t="s">
        <v>84</v>
      </c>
      <c r="B1100" s="12" t="s">
        <v>10</v>
      </c>
      <c r="C1100" s="12" t="s">
        <v>242</v>
      </c>
      <c r="D1100" s="3">
        <v>70.31</v>
      </c>
      <c r="E1100" s="3">
        <v>1.65</v>
      </c>
      <c r="F1100" s="13">
        <v>12</v>
      </c>
      <c r="G1100" s="3">
        <v>5.8591666666666669</v>
      </c>
      <c r="H1100" s="14">
        <v>0.5</v>
      </c>
      <c r="I1100" s="3">
        <v>2.2200000000000002</v>
      </c>
      <c r="J1100" s="3">
        <v>140.62</v>
      </c>
      <c r="K1100" s="13">
        <v>13</v>
      </c>
      <c r="L1100" s="13">
        <v>10</v>
      </c>
      <c r="M1100" s="13">
        <v>2024</v>
      </c>
      <c r="N1100" s="13">
        <v>10</v>
      </c>
      <c r="O1100" s="13">
        <v>2024</v>
      </c>
    </row>
    <row r="1101" spans="1:15" x14ac:dyDescent="0.35">
      <c r="A1101" s="6" t="s">
        <v>84</v>
      </c>
      <c r="B1101" s="12" t="s">
        <v>10</v>
      </c>
      <c r="C1101" s="12" t="s">
        <v>243</v>
      </c>
      <c r="D1101" s="3">
        <v>121</v>
      </c>
      <c r="E1101" s="3">
        <v>2.84</v>
      </c>
      <c r="F1101" s="13">
        <v>17</v>
      </c>
      <c r="G1101" s="3">
        <v>7.117647058823529</v>
      </c>
      <c r="H1101" s="14">
        <v>0.5</v>
      </c>
      <c r="I1101" s="3">
        <v>2.2200000000000002</v>
      </c>
      <c r="J1101" s="3">
        <v>242</v>
      </c>
      <c r="K1101" s="13">
        <v>13</v>
      </c>
      <c r="L1101" s="13">
        <v>10</v>
      </c>
      <c r="M1101" s="13">
        <v>2024</v>
      </c>
      <c r="N1101" s="13">
        <v>10</v>
      </c>
      <c r="O1101" s="13">
        <v>2024</v>
      </c>
    </row>
    <row r="1102" spans="1:15" x14ac:dyDescent="0.35">
      <c r="A1102" s="6" t="s">
        <v>84</v>
      </c>
      <c r="B1102" s="12" t="s">
        <v>10</v>
      </c>
      <c r="C1102" s="12" t="s">
        <v>244</v>
      </c>
      <c r="D1102" s="3">
        <v>100.36</v>
      </c>
      <c r="E1102" s="3">
        <v>2.35</v>
      </c>
      <c r="F1102" s="13">
        <v>12</v>
      </c>
      <c r="G1102" s="3">
        <v>8.3633333333333333</v>
      </c>
      <c r="H1102" s="14">
        <v>1</v>
      </c>
      <c r="I1102" s="3">
        <v>4.4400000000000004</v>
      </c>
      <c r="J1102" s="3">
        <v>100.36</v>
      </c>
      <c r="K1102" s="13">
        <v>13</v>
      </c>
      <c r="L1102" s="13">
        <v>10</v>
      </c>
      <c r="M1102" s="13">
        <v>2024</v>
      </c>
      <c r="N1102" s="13">
        <v>10</v>
      </c>
      <c r="O1102" s="13">
        <v>2024</v>
      </c>
    </row>
    <row r="1103" spans="1:15" x14ac:dyDescent="0.35">
      <c r="A1103" s="6" t="s">
        <v>84</v>
      </c>
      <c r="B1103" s="12" t="s">
        <v>10</v>
      </c>
      <c r="C1103" s="12" t="s">
        <v>245</v>
      </c>
      <c r="D1103" s="3">
        <v>98.38</v>
      </c>
      <c r="E1103" s="3">
        <v>2.31</v>
      </c>
      <c r="F1103" s="13">
        <v>8</v>
      </c>
      <c r="G1103" s="3">
        <v>12.297499999999999</v>
      </c>
      <c r="H1103" s="14">
        <v>0.5</v>
      </c>
      <c r="I1103" s="3">
        <v>2.2200000000000002</v>
      </c>
      <c r="J1103" s="3">
        <v>196.76</v>
      </c>
      <c r="K1103" s="13">
        <v>13</v>
      </c>
      <c r="L1103" s="13">
        <v>10</v>
      </c>
      <c r="M1103" s="13">
        <v>2024</v>
      </c>
      <c r="N1103" s="13">
        <v>10</v>
      </c>
      <c r="O1103" s="13">
        <v>2024</v>
      </c>
    </row>
    <row r="1104" spans="1:15" x14ac:dyDescent="0.35">
      <c r="A1104" s="6" t="s">
        <v>84</v>
      </c>
      <c r="B1104" s="12" t="s">
        <v>10</v>
      </c>
      <c r="C1104" s="12" t="s">
        <v>246</v>
      </c>
      <c r="D1104" s="3">
        <v>66.75</v>
      </c>
      <c r="E1104" s="3">
        <v>1.57</v>
      </c>
      <c r="F1104" s="13">
        <v>6</v>
      </c>
      <c r="G1104" s="3">
        <v>11.125</v>
      </c>
      <c r="H1104" s="14">
        <v>0.5</v>
      </c>
      <c r="I1104" s="3">
        <v>2.2200000000000002</v>
      </c>
      <c r="J1104" s="3">
        <v>133.5</v>
      </c>
      <c r="K1104" s="13">
        <v>13</v>
      </c>
      <c r="L1104" s="13">
        <v>10</v>
      </c>
      <c r="M1104" s="13">
        <v>2024</v>
      </c>
      <c r="N1104" s="13">
        <v>10</v>
      </c>
      <c r="O1104" s="13">
        <v>2024</v>
      </c>
    </row>
    <row r="1105" spans="1:15" x14ac:dyDescent="0.35">
      <c r="A1105" s="6" t="s">
        <v>84</v>
      </c>
      <c r="B1105" s="12" t="s">
        <v>10</v>
      </c>
      <c r="C1105" s="12" t="s">
        <v>247</v>
      </c>
      <c r="D1105" s="3">
        <v>179.88</v>
      </c>
      <c r="E1105" s="3">
        <v>4.22</v>
      </c>
      <c r="F1105" s="13">
        <v>42</v>
      </c>
      <c r="G1105" s="3">
        <v>4.2828571428571429</v>
      </c>
      <c r="H1105" s="14">
        <v>1</v>
      </c>
      <c r="I1105" s="3">
        <v>4.4400000000000004</v>
      </c>
      <c r="J1105" s="3">
        <v>179.88</v>
      </c>
      <c r="K1105" s="13">
        <v>13</v>
      </c>
      <c r="L1105" s="13">
        <v>10</v>
      </c>
      <c r="M1105" s="13">
        <v>2024</v>
      </c>
      <c r="N1105" s="13">
        <v>10</v>
      </c>
      <c r="O1105" s="13">
        <v>2024</v>
      </c>
    </row>
    <row r="1106" spans="1:15" x14ac:dyDescent="0.35">
      <c r="A1106" s="6" t="s">
        <v>84</v>
      </c>
      <c r="B1106" s="12" t="s">
        <v>10</v>
      </c>
      <c r="C1106" s="12" t="s">
        <v>248</v>
      </c>
      <c r="D1106" s="3">
        <v>216.13</v>
      </c>
      <c r="E1106" s="3">
        <v>5.07</v>
      </c>
      <c r="F1106" s="13">
        <v>33</v>
      </c>
      <c r="G1106" s="3">
        <v>6.5493939393939389</v>
      </c>
      <c r="H1106" s="14">
        <v>1</v>
      </c>
      <c r="I1106" s="3">
        <v>4.4400000000000004</v>
      </c>
      <c r="J1106" s="3">
        <v>216.13</v>
      </c>
      <c r="K1106" s="13">
        <v>13</v>
      </c>
      <c r="L1106" s="13">
        <v>10</v>
      </c>
      <c r="M1106" s="13">
        <v>2024</v>
      </c>
      <c r="N1106" s="13">
        <v>10</v>
      </c>
      <c r="O1106" s="13">
        <v>2024</v>
      </c>
    </row>
    <row r="1107" spans="1:15" x14ac:dyDescent="0.35">
      <c r="A1107" s="6" t="s">
        <v>84</v>
      </c>
      <c r="B1107" s="12" t="s">
        <v>10</v>
      </c>
      <c r="C1107" s="12" t="s">
        <v>249</v>
      </c>
      <c r="D1107" s="3">
        <v>38.5</v>
      </c>
      <c r="E1107" s="3">
        <v>0.9</v>
      </c>
      <c r="F1107" s="13">
        <v>7</v>
      </c>
      <c r="G1107" s="3">
        <v>5.5</v>
      </c>
      <c r="H1107" s="14">
        <v>0.5</v>
      </c>
      <c r="I1107" s="3">
        <v>2.2200000000000002</v>
      </c>
      <c r="J1107" s="3">
        <v>77</v>
      </c>
      <c r="K1107" s="13">
        <v>13</v>
      </c>
      <c r="L1107" s="13">
        <v>10</v>
      </c>
      <c r="M1107" s="13">
        <v>2024</v>
      </c>
      <c r="N1107" s="13">
        <v>10</v>
      </c>
      <c r="O1107" s="13">
        <v>2024</v>
      </c>
    </row>
    <row r="1108" spans="1:15" x14ac:dyDescent="0.35">
      <c r="A1108" s="6" t="s">
        <v>84</v>
      </c>
      <c r="B1108" s="12" t="s">
        <v>10</v>
      </c>
      <c r="C1108" s="12" t="s">
        <v>250</v>
      </c>
      <c r="D1108" s="3">
        <v>83.25</v>
      </c>
      <c r="E1108" s="3">
        <v>1.95</v>
      </c>
      <c r="F1108" s="13">
        <v>9</v>
      </c>
      <c r="G1108" s="3">
        <v>9.25</v>
      </c>
      <c r="H1108" s="14">
        <v>0.5</v>
      </c>
      <c r="I1108" s="3">
        <v>2.2200000000000002</v>
      </c>
      <c r="J1108" s="3">
        <v>166.5</v>
      </c>
      <c r="K1108" s="13">
        <v>13</v>
      </c>
      <c r="L1108" s="13">
        <v>10</v>
      </c>
      <c r="M1108" s="13">
        <v>2024</v>
      </c>
      <c r="N1108" s="13">
        <v>10</v>
      </c>
      <c r="O1108" s="13">
        <v>2024</v>
      </c>
    </row>
    <row r="1109" spans="1:15" x14ac:dyDescent="0.35">
      <c r="A1109" s="6" t="s">
        <v>84</v>
      </c>
      <c r="B1109" s="12" t="s">
        <v>10</v>
      </c>
      <c r="C1109" s="12" t="s">
        <v>251</v>
      </c>
      <c r="D1109" s="3">
        <v>91.88</v>
      </c>
      <c r="E1109" s="3">
        <v>2.15</v>
      </c>
      <c r="F1109" s="13">
        <v>8</v>
      </c>
      <c r="G1109" s="3">
        <v>11.484999999999999</v>
      </c>
      <c r="H1109" s="14">
        <v>0.5</v>
      </c>
      <c r="I1109" s="3">
        <v>2.2200000000000002</v>
      </c>
      <c r="J1109" s="3">
        <v>183.76</v>
      </c>
      <c r="K1109" s="13">
        <v>13</v>
      </c>
      <c r="L1109" s="13">
        <v>10</v>
      </c>
      <c r="M1109" s="13">
        <v>2024</v>
      </c>
      <c r="N1109" s="13">
        <v>10</v>
      </c>
      <c r="O1109" s="13">
        <v>2024</v>
      </c>
    </row>
    <row r="1110" spans="1:15" x14ac:dyDescent="0.35">
      <c r="A1110" s="6" t="s">
        <v>84</v>
      </c>
      <c r="B1110" s="12" t="s">
        <v>10</v>
      </c>
      <c r="C1110" s="12" t="s">
        <v>252</v>
      </c>
      <c r="D1110" s="3">
        <v>141.33000000000001</v>
      </c>
      <c r="E1110" s="3">
        <v>3.31</v>
      </c>
      <c r="F1110" s="13">
        <v>43</v>
      </c>
      <c r="G1110" s="3">
        <v>3.2867441860465121</v>
      </c>
      <c r="H1110" s="14">
        <v>1</v>
      </c>
      <c r="I1110" s="3">
        <v>4.4400000000000004</v>
      </c>
      <c r="J1110" s="3">
        <v>141.33000000000001</v>
      </c>
      <c r="K1110" s="13">
        <v>13</v>
      </c>
      <c r="L1110" s="13">
        <v>10</v>
      </c>
      <c r="M1110" s="13">
        <v>2024</v>
      </c>
      <c r="N1110" s="13">
        <v>10</v>
      </c>
      <c r="O1110" s="13">
        <v>2024</v>
      </c>
    </row>
    <row r="1111" spans="1:15" x14ac:dyDescent="0.35">
      <c r="A1111" s="6" t="s">
        <v>84</v>
      </c>
      <c r="B1111" s="12" t="s">
        <v>10</v>
      </c>
      <c r="C1111" s="12" t="s">
        <v>253</v>
      </c>
      <c r="D1111" s="3">
        <v>41</v>
      </c>
      <c r="E1111" s="3">
        <v>0.96</v>
      </c>
      <c r="F1111" s="13">
        <v>6</v>
      </c>
      <c r="G1111" s="3">
        <v>6.833333333333333</v>
      </c>
      <c r="H1111" s="14">
        <v>0.5</v>
      </c>
      <c r="I1111" s="3">
        <v>2.2200000000000002</v>
      </c>
      <c r="J1111" s="3">
        <v>82</v>
      </c>
      <c r="K1111" s="13">
        <v>13</v>
      </c>
      <c r="L1111" s="13">
        <v>10</v>
      </c>
      <c r="M1111" s="13">
        <v>2024</v>
      </c>
      <c r="N1111" s="13">
        <v>10</v>
      </c>
      <c r="O1111" s="13">
        <v>2024</v>
      </c>
    </row>
    <row r="1112" spans="1:15" x14ac:dyDescent="0.35">
      <c r="A1112" s="6" t="s">
        <v>84</v>
      </c>
      <c r="B1112" s="12" t="s">
        <v>26</v>
      </c>
      <c r="C1112" s="12" t="s">
        <v>255</v>
      </c>
      <c r="D1112" s="3">
        <v>2008.99</v>
      </c>
      <c r="E1112" s="3">
        <v>47.11</v>
      </c>
      <c r="F1112" s="13">
        <v>302</v>
      </c>
      <c r="G1112" s="3">
        <v>6.6522847682119206</v>
      </c>
      <c r="H1112" s="14">
        <v>10</v>
      </c>
      <c r="I1112" s="3">
        <v>44.44</v>
      </c>
      <c r="J1112" s="3">
        <v>200.899</v>
      </c>
      <c r="K1112" s="13">
        <v>13</v>
      </c>
      <c r="L1112" s="13">
        <v>10</v>
      </c>
      <c r="M1112" s="13">
        <v>2024</v>
      </c>
      <c r="N1112" s="13">
        <v>10</v>
      </c>
      <c r="O1112" s="13">
        <v>2024</v>
      </c>
    </row>
    <row r="1113" spans="1:15" x14ac:dyDescent="0.35">
      <c r="A1113" s="6" t="s">
        <v>84</v>
      </c>
      <c r="B1113" s="12" t="s">
        <v>28</v>
      </c>
      <c r="C1113" s="12" t="s">
        <v>256</v>
      </c>
      <c r="D1113" s="3">
        <v>691.77</v>
      </c>
      <c r="E1113" s="3">
        <v>16.22</v>
      </c>
      <c r="F1113" s="13">
        <v>237</v>
      </c>
      <c r="G1113" s="3">
        <v>2.9188607594936706</v>
      </c>
      <c r="H1113" s="14">
        <v>3</v>
      </c>
      <c r="I1113" s="3">
        <v>13.33</v>
      </c>
      <c r="J1113" s="3">
        <v>230.59</v>
      </c>
      <c r="K1113" s="13">
        <v>13</v>
      </c>
      <c r="L1113" s="13">
        <v>10</v>
      </c>
      <c r="M1113" s="13">
        <v>2024</v>
      </c>
      <c r="N1113" s="13">
        <v>10</v>
      </c>
      <c r="O1113" s="13">
        <v>2024</v>
      </c>
    </row>
    <row r="1114" spans="1:15" x14ac:dyDescent="0.35">
      <c r="A1114" s="6" t="s">
        <v>84</v>
      </c>
      <c r="B1114" s="12" t="s">
        <v>28</v>
      </c>
      <c r="C1114" s="12" t="s">
        <v>257</v>
      </c>
      <c r="D1114" s="3">
        <v>72.8</v>
      </c>
      <c r="E1114" s="3">
        <v>1.71</v>
      </c>
      <c r="F1114" s="13">
        <v>22</v>
      </c>
      <c r="G1114" s="3">
        <v>3.3090909090909091</v>
      </c>
      <c r="H1114" s="14">
        <v>0.5</v>
      </c>
      <c r="I1114" s="3">
        <v>2.2200000000000002</v>
      </c>
      <c r="J1114" s="3">
        <v>145.6</v>
      </c>
      <c r="K1114" s="13">
        <v>13</v>
      </c>
      <c r="L1114" s="13">
        <v>10</v>
      </c>
      <c r="M1114" s="13">
        <v>2024</v>
      </c>
      <c r="N1114" s="13">
        <v>10</v>
      </c>
      <c r="O1114" s="13">
        <v>2024</v>
      </c>
    </row>
    <row r="1115" spans="1:15" x14ac:dyDescent="0.35">
      <c r="A1115" s="6" t="s">
        <v>84</v>
      </c>
      <c r="B1115" s="12" t="s">
        <v>28</v>
      </c>
      <c r="C1115" s="12" t="s">
        <v>258</v>
      </c>
      <c r="D1115" s="3">
        <v>341</v>
      </c>
      <c r="E1115" s="3">
        <v>8</v>
      </c>
      <c r="F1115" s="13">
        <v>220</v>
      </c>
      <c r="G1115" s="3">
        <v>1.55</v>
      </c>
      <c r="H1115" s="14">
        <v>2</v>
      </c>
      <c r="I1115" s="3">
        <v>8.89</v>
      </c>
      <c r="J1115" s="3">
        <v>170.5</v>
      </c>
      <c r="K1115" s="13">
        <v>13</v>
      </c>
      <c r="L1115" s="13">
        <v>10</v>
      </c>
      <c r="M1115" s="13">
        <v>2024</v>
      </c>
      <c r="N1115" s="13">
        <v>10</v>
      </c>
      <c r="O1115" s="13">
        <v>2024</v>
      </c>
    </row>
    <row r="1116" spans="1:15" x14ac:dyDescent="0.35">
      <c r="A1116" s="6" t="s">
        <v>84</v>
      </c>
      <c r="B1116" s="12" t="s">
        <v>28</v>
      </c>
      <c r="C1116" s="12" t="s">
        <v>259</v>
      </c>
      <c r="D1116" s="3">
        <v>152.88</v>
      </c>
      <c r="E1116" s="3">
        <v>3.59</v>
      </c>
      <c r="F1116" s="13">
        <v>111</v>
      </c>
      <c r="G1116" s="3">
        <v>1.3772972972972972</v>
      </c>
      <c r="H1116" s="14">
        <v>0.5</v>
      </c>
      <c r="I1116" s="3">
        <v>2.2200000000000002</v>
      </c>
      <c r="J1116" s="3">
        <v>305.76</v>
      </c>
      <c r="K1116" s="13">
        <v>13</v>
      </c>
      <c r="L1116" s="13">
        <v>10</v>
      </c>
      <c r="M1116" s="13">
        <v>2024</v>
      </c>
      <c r="N1116" s="13">
        <v>10</v>
      </c>
      <c r="O1116" s="13">
        <v>2024</v>
      </c>
    </row>
    <row r="1117" spans="1:15" x14ac:dyDescent="0.35">
      <c r="A1117" s="6" t="s">
        <v>84</v>
      </c>
      <c r="B1117" s="12" t="s">
        <v>28</v>
      </c>
      <c r="C1117" s="12" t="s">
        <v>260</v>
      </c>
      <c r="D1117" s="3">
        <v>355.5</v>
      </c>
      <c r="E1117" s="3">
        <v>8.34</v>
      </c>
      <c r="F1117" s="13">
        <v>178</v>
      </c>
      <c r="G1117" s="3">
        <v>1.997191011235955</v>
      </c>
      <c r="H1117" s="14">
        <v>2</v>
      </c>
      <c r="I1117" s="3">
        <v>8.89</v>
      </c>
      <c r="J1117" s="3">
        <v>177.75</v>
      </c>
      <c r="K1117" s="13">
        <v>13</v>
      </c>
      <c r="L1117" s="13">
        <v>10</v>
      </c>
      <c r="M1117" s="13">
        <v>2024</v>
      </c>
      <c r="N1117" s="13">
        <v>10</v>
      </c>
      <c r="O1117" s="13">
        <v>2024</v>
      </c>
    </row>
    <row r="1118" spans="1:15" x14ac:dyDescent="0.35">
      <c r="A1118" s="6" t="s">
        <v>84</v>
      </c>
      <c r="B1118" s="12" t="s">
        <v>26</v>
      </c>
      <c r="C1118" s="12" t="s">
        <v>261</v>
      </c>
      <c r="D1118" s="3">
        <v>1613.95</v>
      </c>
      <c r="E1118" s="3">
        <v>37.85</v>
      </c>
      <c r="F1118" s="13">
        <v>768</v>
      </c>
      <c r="G1118" s="3">
        <v>2.1014973958333334</v>
      </c>
      <c r="H1118" s="14">
        <v>8</v>
      </c>
      <c r="I1118" s="3">
        <v>35.56</v>
      </c>
      <c r="J1118" s="3">
        <v>201.74375000000001</v>
      </c>
      <c r="K1118" s="13">
        <v>13</v>
      </c>
      <c r="L1118" s="13">
        <v>10</v>
      </c>
      <c r="M1118" s="13">
        <v>2024</v>
      </c>
      <c r="N1118" s="13">
        <v>10</v>
      </c>
      <c r="O1118" s="13">
        <v>2024</v>
      </c>
    </row>
    <row r="1119" spans="1:15" x14ac:dyDescent="0.35">
      <c r="A1119" s="6" t="s">
        <v>84</v>
      </c>
      <c r="B1119" s="12" t="s">
        <v>26</v>
      </c>
      <c r="C1119" s="12" t="s">
        <v>262</v>
      </c>
      <c r="D1119" s="3">
        <v>3622.94</v>
      </c>
      <c r="E1119" s="3">
        <v>84.96</v>
      </c>
      <c r="F1119" s="13">
        <v>1070</v>
      </c>
      <c r="G1119" s="3">
        <v>3.3859252336448598</v>
      </c>
      <c r="H1119" s="14">
        <v>18</v>
      </c>
      <c r="I1119" s="3">
        <v>80</v>
      </c>
      <c r="J1119" s="3">
        <v>201.27444444444444</v>
      </c>
      <c r="K1119" s="13">
        <v>13</v>
      </c>
      <c r="L1119" s="13">
        <v>10</v>
      </c>
      <c r="M1119" s="13">
        <v>2024</v>
      </c>
      <c r="N1119" s="13">
        <v>10</v>
      </c>
      <c r="O1119" s="13">
        <v>2024</v>
      </c>
    </row>
    <row r="1120" spans="1:15" x14ac:dyDescent="0.35">
      <c r="A1120" s="6" t="s">
        <v>84</v>
      </c>
      <c r="B1120" s="12" t="s">
        <v>39</v>
      </c>
      <c r="C1120" s="12" t="s">
        <v>263</v>
      </c>
      <c r="D1120" s="3">
        <v>254.21</v>
      </c>
      <c r="E1120" s="3">
        <v>5.96</v>
      </c>
      <c r="F1120" s="13">
        <v>89</v>
      </c>
      <c r="G1120" s="3">
        <v>2.8562921348314609</v>
      </c>
      <c r="H1120" s="14">
        <v>2</v>
      </c>
      <c r="I1120" s="3">
        <v>8.89</v>
      </c>
      <c r="J1120" s="3">
        <v>127.105</v>
      </c>
      <c r="K1120" s="13">
        <v>13</v>
      </c>
      <c r="L1120" s="13">
        <v>10</v>
      </c>
      <c r="M1120" s="13">
        <v>2024</v>
      </c>
      <c r="N1120" s="13">
        <v>10</v>
      </c>
      <c r="O1120" s="13">
        <v>2024</v>
      </c>
    </row>
    <row r="1121" spans="1:15" x14ac:dyDescent="0.35">
      <c r="A1121" s="6" t="s">
        <v>84</v>
      </c>
      <c r="B1121" s="12" t="s">
        <v>39</v>
      </c>
      <c r="C1121" s="12" t="s">
        <v>264</v>
      </c>
      <c r="D1121" s="3">
        <v>75.06</v>
      </c>
      <c r="E1121" s="3">
        <v>1.76</v>
      </c>
      <c r="F1121" s="13">
        <v>74</v>
      </c>
      <c r="G1121" s="3">
        <v>1.0143243243243243</v>
      </c>
      <c r="H1121" s="14">
        <v>0.5</v>
      </c>
      <c r="I1121" s="3">
        <v>2.2200000000000002</v>
      </c>
      <c r="J1121" s="3">
        <v>150.12</v>
      </c>
      <c r="K1121" s="13">
        <v>13</v>
      </c>
      <c r="L1121" s="13">
        <v>10</v>
      </c>
      <c r="M1121" s="13">
        <v>2024</v>
      </c>
      <c r="N1121" s="13">
        <v>10</v>
      </c>
      <c r="O1121" s="13">
        <v>2024</v>
      </c>
    </row>
    <row r="1122" spans="1:15" x14ac:dyDescent="0.35">
      <c r="A1122" s="6" t="s">
        <v>84</v>
      </c>
      <c r="B1122" s="12" t="s">
        <v>39</v>
      </c>
      <c r="C1122" s="12" t="s">
        <v>265</v>
      </c>
      <c r="D1122" s="3">
        <v>312.20999999999998</v>
      </c>
      <c r="E1122" s="3">
        <v>7.32</v>
      </c>
      <c r="F1122" s="13">
        <v>89</v>
      </c>
      <c r="G1122" s="3">
        <v>3.5079775280898873</v>
      </c>
      <c r="H1122" s="14">
        <v>2</v>
      </c>
      <c r="I1122" s="3">
        <v>8.89</v>
      </c>
      <c r="J1122" s="3">
        <v>156.10499999999999</v>
      </c>
      <c r="K1122" s="13">
        <v>13</v>
      </c>
      <c r="L1122" s="13">
        <v>10</v>
      </c>
      <c r="M1122" s="13">
        <v>2024</v>
      </c>
      <c r="N1122" s="13">
        <v>10</v>
      </c>
      <c r="O1122" s="13">
        <v>2024</v>
      </c>
    </row>
    <row r="1123" spans="1:15" x14ac:dyDescent="0.35">
      <c r="A1123" s="6" t="s">
        <v>84</v>
      </c>
      <c r="B1123" s="12" t="s">
        <v>26</v>
      </c>
      <c r="C1123" s="12" t="s">
        <v>266</v>
      </c>
      <c r="D1123" s="3">
        <v>641.48</v>
      </c>
      <c r="E1123" s="3">
        <v>15.04</v>
      </c>
      <c r="F1123" s="13">
        <v>252</v>
      </c>
      <c r="G1123" s="3">
        <v>2.5455555555555556</v>
      </c>
      <c r="H1123" s="14">
        <v>4.5</v>
      </c>
      <c r="I1123" s="3">
        <v>20</v>
      </c>
      <c r="J1123" s="3">
        <v>142.55111111111111</v>
      </c>
      <c r="K1123" s="13">
        <v>13</v>
      </c>
      <c r="L1123" s="13">
        <v>10</v>
      </c>
      <c r="M1123" s="13">
        <v>2024</v>
      </c>
      <c r="N1123" s="13">
        <v>10</v>
      </c>
      <c r="O1123" s="13">
        <v>2024</v>
      </c>
    </row>
    <row r="1124" spans="1:15" x14ac:dyDescent="0.35">
      <c r="A1124" s="6" t="s">
        <v>84</v>
      </c>
      <c r="B1124" s="12" t="s">
        <v>26</v>
      </c>
      <c r="C1124" s="12" t="s">
        <v>267</v>
      </c>
      <c r="D1124" s="3">
        <v>4264.42</v>
      </c>
      <c r="E1124" s="3">
        <v>100</v>
      </c>
      <c r="F1124" s="13">
        <v>1322</v>
      </c>
      <c r="G1124" s="3">
        <v>3.2257337367624812</v>
      </c>
      <c r="H1124" s="14">
        <v>22.5</v>
      </c>
      <c r="I1124" s="3">
        <v>100</v>
      </c>
      <c r="J1124" s="3">
        <v>189.52977777777778</v>
      </c>
      <c r="K1124" s="13">
        <v>13</v>
      </c>
      <c r="L1124" s="13">
        <v>10</v>
      </c>
      <c r="M1124" s="13">
        <v>2024</v>
      </c>
      <c r="N1124" s="13">
        <v>10</v>
      </c>
      <c r="O1124" s="13">
        <v>2024</v>
      </c>
    </row>
    <row r="1125" spans="1:15" x14ac:dyDescent="0.35">
      <c r="A1125" s="6" t="s">
        <v>85</v>
      </c>
      <c r="B1125" s="12" t="s">
        <v>10</v>
      </c>
      <c r="C1125" s="12" t="s">
        <v>240</v>
      </c>
      <c r="D1125" s="3">
        <v>293.33</v>
      </c>
      <c r="E1125" s="3">
        <v>7.92</v>
      </c>
      <c r="F1125" s="13">
        <v>46</v>
      </c>
      <c r="G1125" s="3">
        <v>6.3767391304347827</v>
      </c>
      <c r="H1125" s="14">
        <v>1.5</v>
      </c>
      <c r="I1125" s="3">
        <v>6.12</v>
      </c>
      <c r="J1125" s="3">
        <v>195.55333333333331</v>
      </c>
      <c r="K1125" s="13">
        <v>6</v>
      </c>
      <c r="L1125" s="13">
        <v>10</v>
      </c>
      <c r="M1125" s="13">
        <v>2024</v>
      </c>
      <c r="N1125" s="13">
        <v>10</v>
      </c>
      <c r="O1125" s="13">
        <v>2024</v>
      </c>
    </row>
    <row r="1126" spans="1:15" x14ac:dyDescent="0.35">
      <c r="A1126" s="6" t="s">
        <v>85</v>
      </c>
      <c r="B1126" s="12" t="s">
        <v>10</v>
      </c>
      <c r="C1126" s="12" t="s">
        <v>241</v>
      </c>
      <c r="D1126" s="3">
        <v>230.75</v>
      </c>
      <c r="E1126" s="3">
        <v>6.23</v>
      </c>
      <c r="F1126" s="13">
        <v>30</v>
      </c>
      <c r="G1126" s="3">
        <v>7.6916666666666664</v>
      </c>
      <c r="H1126" s="14">
        <v>1</v>
      </c>
      <c r="I1126" s="3">
        <v>4.08</v>
      </c>
      <c r="J1126" s="3">
        <v>230.75</v>
      </c>
      <c r="K1126" s="13">
        <v>6</v>
      </c>
      <c r="L1126" s="13">
        <v>10</v>
      </c>
      <c r="M1126" s="13">
        <v>2024</v>
      </c>
      <c r="N1126" s="13">
        <v>10</v>
      </c>
      <c r="O1126" s="13">
        <v>2024</v>
      </c>
    </row>
    <row r="1127" spans="1:15" x14ac:dyDescent="0.35">
      <c r="A1127" s="6" t="s">
        <v>85</v>
      </c>
      <c r="B1127" s="12" t="s">
        <v>10</v>
      </c>
      <c r="C1127" s="12" t="s">
        <v>242</v>
      </c>
      <c r="D1127" s="3">
        <v>57.75</v>
      </c>
      <c r="E1127" s="3">
        <v>1.56</v>
      </c>
      <c r="F1127" s="13">
        <v>10</v>
      </c>
      <c r="G1127" s="3">
        <v>5.7750000000000004</v>
      </c>
      <c r="H1127" s="14">
        <v>0.5</v>
      </c>
      <c r="I1127" s="3">
        <v>2.04</v>
      </c>
      <c r="J1127" s="3">
        <v>115.5</v>
      </c>
      <c r="K1127" s="13">
        <v>6</v>
      </c>
      <c r="L1127" s="13">
        <v>10</v>
      </c>
      <c r="M1127" s="13">
        <v>2024</v>
      </c>
      <c r="N1127" s="13">
        <v>10</v>
      </c>
      <c r="O1127" s="13">
        <v>2024</v>
      </c>
    </row>
    <row r="1128" spans="1:15" x14ac:dyDescent="0.35">
      <c r="A1128" s="6" t="s">
        <v>85</v>
      </c>
      <c r="B1128" s="12" t="s">
        <v>10</v>
      </c>
      <c r="C1128" s="12" t="s">
        <v>243</v>
      </c>
      <c r="D1128" s="3">
        <v>104.5</v>
      </c>
      <c r="E1128" s="3">
        <v>2.82</v>
      </c>
      <c r="F1128" s="13">
        <v>15</v>
      </c>
      <c r="G1128" s="3">
        <v>6.9666666666666668</v>
      </c>
      <c r="H1128" s="14">
        <v>0.5</v>
      </c>
      <c r="I1128" s="3">
        <v>2.04</v>
      </c>
      <c r="J1128" s="3">
        <v>209</v>
      </c>
      <c r="K1128" s="13">
        <v>6</v>
      </c>
      <c r="L1128" s="13">
        <v>10</v>
      </c>
      <c r="M1128" s="13">
        <v>2024</v>
      </c>
      <c r="N1128" s="13">
        <v>10</v>
      </c>
      <c r="O1128" s="13">
        <v>2024</v>
      </c>
    </row>
    <row r="1129" spans="1:15" x14ac:dyDescent="0.35">
      <c r="A1129" s="6" t="s">
        <v>85</v>
      </c>
      <c r="B1129" s="12" t="s">
        <v>10</v>
      </c>
      <c r="C1129" s="12" t="s">
        <v>244</v>
      </c>
      <c r="D1129" s="3">
        <v>52.75</v>
      </c>
      <c r="E1129" s="3">
        <v>1.42</v>
      </c>
      <c r="F1129" s="13">
        <v>7</v>
      </c>
      <c r="G1129" s="3">
        <v>7.5357142857142856</v>
      </c>
      <c r="H1129" s="14">
        <v>1</v>
      </c>
      <c r="I1129" s="3">
        <v>4.08</v>
      </c>
      <c r="J1129" s="3">
        <v>52.75</v>
      </c>
      <c r="K1129" s="13">
        <v>6</v>
      </c>
      <c r="L1129" s="13">
        <v>10</v>
      </c>
      <c r="M1129" s="13">
        <v>2024</v>
      </c>
      <c r="N1129" s="13">
        <v>10</v>
      </c>
      <c r="O1129" s="13">
        <v>2024</v>
      </c>
    </row>
    <row r="1130" spans="1:15" x14ac:dyDescent="0.35">
      <c r="A1130" s="6" t="s">
        <v>85</v>
      </c>
      <c r="B1130" s="12" t="s">
        <v>10</v>
      </c>
      <c r="C1130" s="12" t="s">
        <v>245</v>
      </c>
      <c r="D1130" s="3">
        <v>113.26</v>
      </c>
      <c r="E1130" s="3">
        <v>3.06</v>
      </c>
      <c r="F1130" s="13">
        <v>10</v>
      </c>
      <c r="G1130" s="3">
        <v>11.326000000000001</v>
      </c>
      <c r="H1130" s="14">
        <v>1</v>
      </c>
      <c r="I1130" s="3">
        <v>4.08</v>
      </c>
      <c r="J1130" s="3">
        <v>113.26</v>
      </c>
      <c r="K1130" s="13">
        <v>6</v>
      </c>
      <c r="L1130" s="13">
        <v>10</v>
      </c>
      <c r="M1130" s="13">
        <v>2024</v>
      </c>
      <c r="N1130" s="13">
        <v>10</v>
      </c>
      <c r="O1130" s="13">
        <v>2024</v>
      </c>
    </row>
    <row r="1131" spans="1:15" x14ac:dyDescent="0.35">
      <c r="A1131" s="6" t="s">
        <v>85</v>
      </c>
      <c r="B1131" s="12" t="s">
        <v>10</v>
      </c>
      <c r="C1131" s="12" t="s">
        <v>246</v>
      </c>
      <c r="D1131" s="3">
        <v>87</v>
      </c>
      <c r="E1131" s="3">
        <v>2.35</v>
      </c>
      <c r="F1131" s="13">
        <v>9</v>
      </c>
      <c r="G1131" s="3">
        <v>9.6666666666666661</v>
      </c>
      <c r="H1131" s="14">
        <v>1</v>
      </c>
      <c r="I1131" s="3">
        <v>4.08</v>
      </c>
      <c r="J1131" s="3">
        <v>87</v>
      </c>
      <c r="K1131" s="13">
        <v>6</v>
      </c>
      <c r="L1131" s="13">
        <v>10</v>
      </c>
      <c r="M1131" s="13">
        <v>2024</v>
      </c>
      <c r="N1131" s="13">
        <v>10</v>
      </c>
      <c r="O1131" s="13">
        <v>2024</v>
      </c>
    </row>
    <row r="1132" spans="1:15" x14ac:dyDescent="0.35">
      <c r="A1132" s="6" t="s">
        <v>85</v>
      </c>
      <c r="B1132" s="12" t="s">
        <v>10</v>
      </c>
      <c r="C1132" s="12" t="s">
        <v>247</v>
      </c>
      <c r="D1132" s="3">
        <v>234.58</v>
      </c>
      <c r="E1132" s="3">
        <v>6.33</v>
      </c>
      <c r="F1132" s="13">
        <v>32</v>
      </c>
      <c r="G1132" s="3">
        <v>7.3306250000000004</v>
      </c>
      <c r="H1132" s="14">
        <v>1.5</v>
      </c>
      <c r="I1132" s="3">
        <v>6.12</v>
      </c>
      <c r="J1132" s="3">
        <v>156.38666666666668</v>
      </c>
      <c r="K1132" s="13">
        <v>6</v>
      </c>
      <c r="L1132" s="13">
        <v>10</v>
      </c>
      <c r="M1132" s="13">
        <v>2024</v>
      </c>
      <c r="N1132" s="13">
        <v>10</v>
      </c>
      <c r="O1132" s="13">
        <v>2024</v>
      </c>
    </row>
    <row r="1133" spans="1:15" x14ac:dyDescent="0.35">
      <c r="A1133" s="6" t="s">
        <v>85</v>
      </c>
      <c r="B1133" s="12" t="s">
        <v>10</v>
      </c>
      <c r="C1133" s="12" t="s">
        <v>248</v>
      </c>
      <c r="D1133" s="3">
        <v>159.25</v>
      </c>
      <c r="E1133" s="3">
        <v>4.3</v>
      </c>
      <c r="F1133" s="13">
        <v>20</v>
      </c>
      <c r="G1133" s="3">
        <v>7.9625000000000004</v>
      </c>
      <c r="H1133" s="14">
        <v>1</v>
      </c>
      <c r="I1133" s="3">
        <v>4.08</v>
      </c>
      <c r="J1133" s="3">
        <v>159.25</v>
      </c>
      <c r="K1133" s="13">
        <v>6</v>
      </c>
      <c r="L1133" s="13">
        <v>10</v>
      </c>
      <c r="M1133" s="13">
        <v>2024</v>
      </c>
      <c r="N1133" s="13">
        <v>10</v>
      </c>
      <c r="O1133" s="13">
        <v>2024</v>
      </c>
    </row>
    <row r="1134" spans="1:15" x14ac:dyDescent="0.35">
      <c r="A1134" s="6" t="s">
        <v>85</v>
      </c>
      <c r="B1134" s="12" t="s">
        <v>10</v>
      </c>
      <c r="C1134" s="12" t="s">
        <v>249</v>
      </c>
      <c r="D1134" s="3">
        <v>44</v>
      </c>
      <c r="E1134" s="3">
        <v>1.19</v>
      </c>
      <c r="F1134" s="13">
        <v>11</v>
      </c>
      <c r="G1134" s="3">
        <v>4</v>
      </c>
      <c r="H1134" s="14">
        <v>0.5</v>
      </c>
      <c r="I1134" s="3">
        <v>2.04</v>
      </c>
      <c r="J1134" s="3">
        <v>88</v>
      </c>
      <c r="K1134" s="13">
        <v>6</v>
      </c>
      <c r="L1134" s="13">
        <v>10</v>
      </c>
      <c r="M1134" s="13">
        <v>2024</v>
      </c>
      <c r="N1134" s="13">
        <v>10</v>
      </c>
      <c r="O1134" s="13">
        <v>2024</v>
      </c>
    </row>
    <row r="1135" spans="1:15" x14ac:dyDescent="0.35">
      <c r="A1135" s="6" t="s">
        <v>85</v>
      </c>
      <c r="B1135" s="12" t="s">
        <v>10</v>
      </c>
      <c r="C1135" s="12" t="s">
        <v>250</v>
      </c>
      <c r="D1135" s="3">
        <v>54.5</v>
      </c>
      <c r="E1135" s="3">
        <v>1.47</v>
      </c>
      <c r="F1135" s="13">
        <v>7</v>
      </c>
      <c r="G1135" s="3">
        <v>7.7857142857142856</v>
      </c>
      <c r="H1135" s="14">
        <v>0.5</v>
      </c>
      <c r="I1135" s="3">
        <v>2.04</v>
      </c>
      <c r="J1135" s="3">
        <v>109</v>
      </c>
      <c r="K1135" s="13">
        <v>6</v>
      </c>
      <c r="L1135" s="13">
        <v>10</v>
      </c>
      <c r="M1135" s="13">
        <v>2024</v>
      </c>
      <c r="N1135" s="13">
        <v>10</v>
      </c>
      <c r="O1135" s="13">
        <v>2024</v>
      </c>
    </row>
    <row r="1136" spans="1:15" x14ac:dyDescent="0.35">
      <c r="A1136" s="6" t="s">
        <v>85</v>
      </c>
      <c r="B1136" s="12" t="s">
        <v>10</v>
      </c>
      <c r="C1136" s="12" t="s">
        <v>251</v>
      </c>
      <c r="D1136" s="3">
        <v>92</v>
      </c>
      <c r="E1136" s="3">
        <v>2.48</v>
      </c>
      <c r="F1136" s="13">
        <v>6</v>
      </c>
      <c r="G1136" s="3">
        <v>15.333333333333334</v>
      </c>
      <c r="H1136" s="14">
        <v>0.5</v>
      </c>
      <c r="I1136" s="3">
        <v>2.04</v>
      </c>
      <c r="J1136" s="3">
        <v>184</v>
      </c>
      <c r="K1136" s="13">
        <v>6</v>
      </c>
      <c r="L1136" s="13">
        <v>10</v>
      </c>
      <c r="M1136" s="13">
        <v>2024</v>
      </c>
      <c r="N1136" s="13">
        <v>10</v>
      </c>
      <c r="O1136" s="13">
        <v>2024</v>
      </c>
    </row>
    <row r="1137" spans="1:15" x14ac:dyDescent="0.35">
      <c r="A1137" s="6" t="s">
        <v>85</v>
      </c>
      <c r="B1137" s="12" t="s">
        <v>10</v>
      </c>
      <c r="C1137" s="12" t="s">
        <v>252</v>
      </c>
      <c r="D1137" s="3">
        <v>113.5</v>
      </c>
      <c r="E1137" s="3">
        <v>3.06</v>
      </c>
      <c r="F1137" s="13">
        <v>34</v>
      </c>
      <c r="G1137" s="3">
        <v>3.3382352941176472</v>
      </c>
      <c r="H1137" s="14">
        <v>1</v>
      </c>
      <c r="I1137" s="3">
        <v>4.08</v>
      </c>
      <c r="J1137" s="3">
        <v>113.5</v>
      </c>
      <c r="K1137" s="13">
        <v>6</v>
      </c>
      <c r="L1137" s="13">
        <v>10</v>
      </c>
      <c r="M1137" s="13">
        <v>2024</v>
      </c>
      <c r="N1137" s="13">
        <v>10</v>
      </c>
      <c r="O1137" s="13">
        <v>2024</v>
      </c>
    </row>
    <row r="1138" spans="1:15" x14ac:dyDescent="0.35">
      <c r="A1138" s="6" t="s">
        <v>85</v>
      </c>
      <c r="B1138" s="12" t="s">
        <v>10</v>
      </c>
      <c r="C1138" s="12" t="s">
        <v>253</v>
      </c>
      <c r="D1138" s="3">
        <v>27.5</v>
      </c>
      <c r="E1138" s="3">
        <v>0.74</v>
      </c>
      <c r="F1138" s="13">
        <v>5</v>
      </c>
      <c r="G1138" s="3">
        <v>5.5</v>
      </c>
      <c r="H1138" s="14">
        <v>0.5</v>
      </c>
      <c r="I1138" s="3">
        <v>2.04</v>
      </c>
      <c r="J1138" s="3">
        <v>55</v>
      </c>
      <c r="K1138" s="13">
        <v>6</v>
      </c>
      <c r="L1138" s="13">
        <v>10</v>
      </c>
      <c r="M1138" s="13">
        <v>2024</v>
      </c>
      <c r="N1138" s="13">
        <v>10</v>
      </c>
      <c r="O1138" s="13">
        <v>2024</v>
      </c>
    </row>
    <row r="1139" spans="1:15" x14ac:dyDescent="0.35">
      <c r="A1139" s="6" t="s">
        <v>85</v>
      </c>
      <c r="B1139" s="12" t="s">
        <v>26</v>
      </c>
      <c r="C1139" s="12" t="s">
        <v>255</v>
      </c>
      <c r="D1139" s="3">
        <v>1664.67</v>
      </c>
      <c r="E1139" s="3">
        <v>44.93</v>
      </c>
      <c r="F1139" s="13">
        <v>242</v>
      </c>
      <c r="G1139" s="3">
        <v>6.8788016528925624</v>
      </c>
      <c r="H1139" s="14">
        <v>12</v>
      </c>
      <c r="I1139" s="3">
        <v>48.98</v>
      </c>
      <c r="J1139" s="3">
        <v>138.7225</v>
      </c>
      <c r="K1139" s="13">
        <v>6</v>
      </c>
      <c r="L1139" s="13">
        <v>10</v>
      </c>
      <c r="M1139" s="13">
        <v>2024</v>
      </c>
      <c r="N1139" s="13">
        <v>10</v>
      </c>
      <c r="O1139" s="13">
        <v>2024</v>
      </c>
    </row>
    <row r="1140" spans="1:15" x14ac:dyDescent="0.35">
      <c r="A1140" s="6" t="s">
        <v>85</v>
      </c>
      <c r="B1140" s="12" t="s">
        <v>28</v>
      </c>
      <c r="C1140" s="12" t="s">
        <v>256</v>
      </c>
      <c r="D1140" s="3">
        <v>578.61</v>
      </c>
      <c r="E1140" s="3">
        <v>15.62</v>
      </c>
      <c r="F1140" s="13">
        <v>223</v>
      </c>
      <c r="G1140" s="3">
        <v>2.5946636771300451</v>
      </c>
      <c r="H1140" s="14">
        <v>3</v>
      </c>
      <c r="I1140" s="3">
        <v>12.24</v>
      </c>
      <c r="J1140" s="3">
        <v>192.87</v>
      </c>
      <c r="K1140" s="13">
        <v>6</v>
      </c>
      <c r="L1140" s="13">
        <v>10</v>
      </c>
      <c r="M1140" s="13">
        <v>2024</v>
      </c>
      <c r="N1140" s="13">
        <v>10</v>
      </c>
      <c r="O1140" s="13">
        <v>2024</v>
      </c>
    </row>
    <row r="1141" spans="1:15" x14ac:dyDescent="0.35">
      <c r="A1141" s="6" t="s">
        <v>85</v>
      </c>
      <c r="B1141" s="12" t="s">
        <v>28</v>
      </c>
      <c r="C1141" s="12" t="s">
        <v>257</v>
      </c>
      <c r="D1141" s="3">
        <v>91.65</v>
      </c>
      <c r="E1141" s="3">
        <v>2.4700000000000002</v>
      </c>
      <c r="F1141" s="13">
        <v>13</v>
      </c>
      <c r="G1141" s="3">
        <v>7.0500000000000007</v>
      </c>
      <c r="H1141" s="14">
        <v>0.5</v>
      </c>
      <c r="I1141" s="3">
        <v>2.04</v>
      </c>
      <c r="J1141" s="3">
        <v>183.3</v>
      </c>
      <c r="K1141" s="13">
        <v>6</v>
      </c>
      <c r="L1141" s="13">
        <v>10</v>
      </c>
      <c r="M1141" s="13">
        <v>2024</v>
      </c>
      <c r="N1141" s="13">
        <v>10</v>
      </c>
      <c r="O1141" s="13">
        <v>2024</v>
      </c>
    </row>
    <row r="1142" spans="1:15" x14ac:dyDescent="0.35">
      <c r="A1142" s="6" t="s">
        <v>85</v>
      </c>
      <c r="B1142" s="12" t="s">
        <v>28</v>
      </c>
      <c r="C1142" s="12" t="s">
        <v>258</v>
      </c>
      <c r="D1142" s="3">
        <v>342.7</v>
      </c>
      <c r="E1142" s="3">
        <v>9.25</v>
      </c>
      <c r="F1142" s="13">
        <v>191</v>
      </c>
      <c r="G1142" s="3">
        <v>1.794240837696335</v>
      </c>
      <c r="H1142" s="14">
        <v>2</v>
      </c>
      <c r="I1142" s="3">
        <v>8.16</v>
      </c>
      <c r="J1142" s="3">
        <v>171.35</v>
      </c>
      <c r="K1142" s="13">
        <v>6</v>
      </c>
      <c r="L1142" s="13">
        <v>10</v>
      </c>
      <c r="M1142" s="13">
        <v>2024</v>
      </c>
      <c r="N1142" s="13">
        <v>10</v>
      </c>
      <c r="O1142" s="13">
        <v>2024</v>
      </c>
    </row>
    <row r="1143" spans="1:15" x14ac:dyDescent="0.35">
      <c r="A1143" s="6" t="s">
        <v>85</v>
      </c>
      <c r="B1143" s="12" t="s">
        <v>28</v>
      </c>
      <c r="C1143" s="12" t="s">
        <v>259</v>
      </c>
      <c r="D1143" s="3">
        <v>110</v>
      </c>
      <c r="E1143" s="3">
        <v>2.97</v>
      </c>
      <c r="F1143" s="13">
        <v>72</v>
      </c>
      <c r="G1143" s="3">
        <v>1.5277777777777777</v>
      </c>
      <c r="H1143" s="14">
        <v>0.5</v>
      </c>
      <c r="I1143" s="3">
        <v>2.04</v>
      </c>
      <c r="J1143" s="3">
        <v>220</v>
      </c>
      <c r="K1143" s="13">
        <v>6</v>
      </c>
      <c r="L1143" s="13">
        <v>10</v>
      </c>
      <c r="M1143" s="13">
        <v>2024</v>
      </c>
      <c r="N1143" s="13">
        <v>10</v>
      </c>
      <c r="O1143" s="13">
        <v>2024</v>
      </c>
    </row>
    <row r="1144" spans="1:15" x14ac:dyDescent="0.35">
      <c r="A1144" s="6" t="s">
        <v>85</v>
      </c>
      <c r="B1144" s="12" t="s">
        <v>28</v>
      </c>
      <c r="C1144" s="12" t="s">
        <v>260</v>
      </c>
      <c r="D1144" s="3">
        <v>431.95</v>
      </c>
      <c r="E1144" s="3">
        <v>11.66</v>
      </c>
      <c r="F1144" s="13">
        <v>208</v>
      </c>
      <c r="G1144" s="3">
        <v>2.0766826923076924</v>
      </c>
      <c r="H1144" s="14">
        <v>2</v>
      </c>
      <c r="I1144" s="3">
        <v>8.16</v>
      </c>
      <c r="J1144" s="3">
        <v>215.97499999999999</v>
      </c>
      <c r="K1144" s="13">
        <v>6</v>
      </c>
      <c r="L1144" s="13">
        <v>10</v>
      </c>
      <c r="M1144" s="13">
        <v>2024</v>
      </c>
      <c r="N1144" s="13">
        <v>10</v>
      </c>
      <c r="O1144" s="13">
        <v>2024</v>
      </c>
    </row>
    <row r="1145" spans="1:15" x14ac:dyDescent="0.35">
      <c r="A1145" s="6" t="s">
        <v>85</v>
      </c>
      <c r="B1145" s="12" t="s">
        <v>26</v>
      </c>
      <c r="C1145" s="12" t="s">
        <v>261</v>
      </c>
      <c r="D1145" s="3">
        <v>1554.91</v>
      </c>
      <c r="E1145" s="3">
        <v>41.97</v>
      </c>
      <c r="F1145" s="13">
        <v>707</v>
      </c>
      <c r="G1145" s="3">
        <v>2.1993069306930693</v>
      </c>
      <c r="H1145" s="14">
        <v>8</v>
      </c>
      <c r="I1145" s="3">
        <v>32.65</v>
      </c>
      <c r="J1145" s="3">
        <v>194.36375000000001</v>
      </c>
      <c r="K1145" s="13">
        <v>6</v>
      </c>
      <c r="L1145" s="13">
        <v>10</v>
      </c>
      <c r="M1145" s="13">
        <v>2024</v>
      </c>
      <c r="N1145" s="13">
        <v>10</v>
      </c>
      <c r="O1145" s="13">
        <v>2024</v>
      </c>
    </row>
    <row r="1146" spans="1:15" x14ac:dyDescent="0.35">
      <c r="A1146" s="6" t="s">
        <v>85</v>
      </c>
      <c r="B1146" s="12" t="s">
        <v>26</v>
      </c>
      <c r="C1146" s="12" t="s">
        <v>262</v>
      </c>
      <c r="D1146" s="3">
        <v>3219.58</v>
      </c>
      <c r="E1146" s="3">
        <v>86.9</v>
      </c>
      <c r="F1146" s="13">
        <v>949</v>
      </c>
      <c r="G1146" s="3">
        <v>3.3926027397260272</v>
      </c>
      <c r="H1146" s="14">
        <v>20</v>
      </c>
      <c r="I1146" s="3">
        <v>81.63</v>
      </c>
      <c r="J1146" s="3">
        <v>160.97899999999998</v>
      </c>
      <c r="K1146" s="13">
        <v>6</v>
      </c>
      <c r="L1146" s="13">
        <v>10</v>
      </c>
      <c r="M1146" s="13">
        <v>2024</v>
      </c>
      <c r="N1146" s="13">
        <v>10</v>
      </c>
      <c r="O1146" s="13">
        <v>2024</v>
      </c>
    </row>
    <row r="1147" spans="1:15" x14ac:dyDescent="0.35">
      <c r="A1147" s="6" t="s">
        <v>85</v>
      </c>
      <c r="B1147" s="12" t="s">
        <v>39</v>
      </c>
      <c r="C1147" s="12" t="s">
        <v>263</v>
      </c>
      <c r="D1147" s="3">
        <v>243.17</v>
      </c>
      <c r="E1147" s="3">
        <v>6.56</v>
      </c>
      <c r="F1147" s="13">
        <v>83</v>
      </c>
      <c r="G1147" s="3">
        <v>2.9297590361445782</v>
      </c>
      <c r="H1147" s="14">
        <v>2</v>
      </c>
      <c r="I1147" s="3">
        <v>8.16</v>
      </c>
      <c r="J1147" s="3">
        <v>121.58499999999999</v>
      </c>
      <c r="K1147" s="13">
        <v>6</v>
      </c>
      <c r="L1147" s="13">
        <v>10</v>
      </c>
      <c r="M1147" s="13">
        <v>2024</v>
      </c>
      <c r="N1147" s="13">
        <v>10</v>
      </c>
      <c r="O1147" s="13">
        <v>2024</v>
      </c>
    </row>
    <row r="1148" spans="1:15" x14ac:dyDescent="0.35">
      <c r="A1148" s="6" t="s">
        <v>85</v>
      </c>
      <c r="B1148" s="12" t="s">
        <v>39</v>
      </c>
      <c r="C1148" s="12" t="s">
        <v>264</v>
      </c>
      <c r="D1148" s="3">
        <v>30.3</v>
      </c>
      <c r="E1148" s="3">
        <v>0.82</v>
      </c>
      <c r="F1148" s="13">
        <v>30</v>
      </c>
      <c r="G1148" s="3">
        <v>1.01</v>
      </c>
      <c r="H1148" s="14">
        <v>0.5</v>
      </c>
      <c r="I1148" s="3">
        <v>2.04</v>
      </c>
      <c r="J1148" s="3">
        <v>60.6</v>
      </c>
      <c r="K1148" s="13">
        <v>6</v>
      </c>
      <c r="L1148" s="13">
        <v>10</v>
      </c>
      <c r="M1148" s="13">
        <v>2024</v>
      </c>
      <c r="N1148" s="13">
        <v>10</v>
      </c>
      <c r="O1148" s="13">
        <v>2024</v>
      </c>
    </row>
    <row r="1149" spans="1:15" x14ac:dyDescent="0.35">
      <c r="A1149" s="6" t="s">
        <v>85</v>
      </c>
      <c r="B1149" s="12" t="s">
        <v>39</v>
      </c>
      <c r="C1149" s="12" t="s">
        <v>265</v>
      </c>
      <c r="D1149" s="3">
        <v>211.77</v>
      </c>
      <c r="E1149" s="3">
        <v>5.72</v>
      </c>
      <c r="F1149" s="13">
        <v>63</v>
      </c>
      <c r="G1149" s="3">
        <v>3.3614285714285717</v>
      </c>
      <c r="H1149" s="14">
        <v>2</v>
      </c>
      <c r="I1149" s="3">
        <v>8.16</v>
      </c>
      <c r="J1149" s="3">
        <v>105.88500000000001</v>
      </c>
      <c r="K1149" s="13">
        <v>6</v>
      </c>
      <c r="L1149" s="13">
        <v>10</v>
      </c>
      <c r="M1149" s="13">
        <v>2024</v>
      </c>
      <c r="N1149" s="13">
        <v>10</v>
      </c>
      <c r="O1149" s="13">
        <v>2024</v>
      </c>
    </row>
    <row r="1150" spans="1:15" x14ac:dyDescent="0.35">
      <c r="A1150" s="6" t="s">
        <v>85</v>
      </c>
      <c r="B1150" s="12" t="s">
        <v>26</v>
      </c>
      <c r="C1150" s="12" t="s">
        <v>266</v>
      </c>
      <c r="D1150" s="3">
        <v>485.24</v>
      </c>
      <c r="E1150" s="3">
        <v>13.1</v>
      </c>
      <c r="F1150" s="13">
        <v>176</v>
      </c>
      <c r="G1150" s="3">
        <v>2.7570454545454548</v>
      </c>
      <c r="H1150" s="14">
        <v>4.5</v>
      </c>
      <c r="I1150" s="3">
        <v>18.37</v>
      </c>
      <c r="J1150" s="3">
        <v>107.83111111111111</v>
      </c>
      <c r="K1150" s="13">
        <v>6</v>
      </c>
      <c r="L1150" s="13">
        <v>10</v>
      </c>
      <c r="M1150" s="13">
        <v>2024</v>
      </c>
      <c r="N1150" s="13">
        <v>10</v>
      </c>
      <c r="O1150" s="13">
        <v>2024</v>
      </c>
    </row>
    <row r="1151" spans="1:15" x14ac:dyDescent="0.35">
      <c r="A1151" s="6" t="s">
        <v>85</v>
      </c>
      <c r="B1151" s="12" t="s">
        <v>26</v>
      </c>
      <c r="C1151" s="12" t="s">
        <v>267</v>
      </c>
      <c r="D1151" s="3">
        <v>3704.82</v>
      </c>
      <c r="E1151" s="3">
        <v>100</v>
      </c>
      <c r="F1151" s="13">
        <v>1125</v>
      </c>
      <c r="G1151" s="3">
        <v>3.2931733333333333</v>
      </c>
      <c r="H1151" s="14">
        <v>24.5</v>
      </c>
      <c r="I1151" s="3">
        <v>100</v>
      </c>
      <c r="J1151" s="3">
        <v>151.21714285714287</v>
      </c>
      <c r="K1151" s="13">
        <v>6</v>
      </c>
      <c r="L1151" s="13">
        <v>10</v>
      </c>
      <c r="M1151" s="13">
        <v>2024</v>
      </c>
      <c r="N1151" s="13">
        <v>10</v>
      </c>
      <c r="O1151" s="13">
        <v>2024</v>
      </c>
    </row>
    <row r="1152" spans="1:15" x14ac:dyDescent="0.35">
      <c r="A1152" s="6" t="s">
        <v>86</v>
      </c>
      <c r="B1152" s="12" t="s">
        <v>10</v>
      </c>
      <c r="C1152" s="12" t="s">
        <v>240</v>
      </c>
      <c r="D1152" s="3">
        <v>344.11</v>
      </c>
      <c r="E1152" s="3">
        <v>8.32</v>
      </c>
      <c r="F1152" s="13">
        <v>50</v>
      </c>
      <c r="G1152" s="3">
        <v>6.8822000000000001</v>
      </c>
      <c r="H1152" s="14">
        <v>1</v>
      </c>
      <c r="I1152" s="3">
        <v>4.26</v>
      </c>
      <c r="J1152" s="3">
        <v>344.11</v>
      </c>
      <c r="K1152" s="13">
        <v>29</v>
      </c>
      <c r="L1152" s="13">
        <v>9</v>
      </c>
      <c r="M1152" s="13">
        <v>2024</v>
      </c>
      <c r="N1152" s="13">
        <v>10</v>
      </c>
      <c r="O1152" s="13">
        <v>2024</v>
      </c>
    </row>
    <row r="1153" spans="1:15" x14ac:dyDescent="0.35">
      <c r="A1153" s="6" t="s">
        <v>86</v>
      </c>
      <c r="B1153" s="12" t="s">
        <v>10</v>
      </c>
      <c r="C1153" s="12" t="s">
        <v>241</v>
      </c>
      <c r="D1153" s="3">
        <v>264.5</v>
      </c>
      <c r="E1153" s="3">
        <v>6.39</v>
      </c>
      <c r="F1153" s="13">
        <v>36</v>
      </c>
      <c r="G1153" s="3">
        <v>7.3472222222222223</v>
      </c>
      <c r="H1153" s="14">
        <v>1</v>
      </c>
      <c r="I1153" s="3">
        <v>4.26</v>
      </c>
      <c r="J1153" s="3">
        <v>264.5</v>
      </c>
      <c r="K1153" s="13">
        <v>29</v>
      </c>
      <c r="L1153" s="13">
        <v>9</v>
      </c>
      <c r="M1153" s="13">
        <v>2024</v>
      </c>
      <c r="N1153" s="13">
        <v>10</v>
      </c>
      <c r="O1153" s="13">
        <v>2024</v>
      </c>
    </row>
    <row r="1154" spans="1:15" x14ac:dyDescent="0.35">
      <c r="A1154" s="6" t="s">
        <v>86</v>
      </c>
      <c r="B1154" s="12" t="s">
        <v>10</v>
      </c>
      <c r="C1154" s="12" t="s">
        <v>242</v>
      </c>
      <c r="D1154" s="3">
        <v>49.5</v>
      </c>
      <c r="E1154" s="3">
        <v>1.2</v>
      </c>
      <c r="F1154" s="13">
        <v>6</v>
      </c>
      <c r="G1154" s="3">
        <v>8.25</v>
      </c>
      <c r="H1154" s="14">
        <v>0.5</v>
      </c>
      <c r="I1154" s="3">
        <v>2.13</v>
      </c>
      <c r="J1154" s="3">
        <v>99</v>
      </c>
      <c r="K1154" s="13">
        <v>29</v>
      </c>
      <c r="L1154" s="13">
        <v>9</v>
      </c>
      <c r="M1154" s="13">
        <v>2024</v>
      </c>
      <c r="N1154" s="13">
        <v>10</v>
      </c>
      <c r="O1154" s="13">
        <v>2024</v>
      </c>
    </row>
    <row r="1155" spans="1:15" x14ac:dyDescent="0.35">
      <c r="A1155" s="6" t="s">
        <v>86</v>
      </c>
      <c r="B1155" s="12" t="s">
        <v>10</v>
      </c>
      <c r="C1155" s="12" t="s">
        <v>243</v>
      </c>
      <c r="D1155" s="3">
        <v>87.25</v>
      </c>
      <c r="E1155" s="3">
        <v>2.11</v>
      </c>
      <c r="F1155" s="13">
        <v>14</v>
      </c>
      <c r="G1155" s="3">
        <v>6.2321428571428568</v>
      </c>
      <c r="H1155" s="14">
        <v>0.5</v>
      </c>
      <c r="I1155" s="3">
        <v>2.13</v>
      </c>
      <c r="J1155" s="3">
        <v>174.5</v>
      </c>
      <c r="K1155" s="13">
        <v>29</v>
      </c>
      <c r="L1155" s="13">
        <v>9</v>
      </c>
      <c r="M1155" s="13">
        <v>2024</v>
      </c>
      <c r="N1155" s="13">
        <v>10</v>
      </c>
      <c r="O1155" s="13">
        <v>2024</v>
      </c>
    </row>
    <row r="1156" spans="1:15" x14ac:dyDescent="0.35">
      <c r="A1156" s="6" t="s">
        <v>86</v>
      </c>
      <c r="B1156" s="12" t="s">
        <v>10</v>
      </c>
      <c r="C1156" s="12" t="s">
        <v>244</v>
      </c>
      <c r="D1156" s="3">
        <v>119.45</v>
      </c>
      <c r="E1156" s="3">
        <v>2.89</v>
      </c>
      <c r="F1156" s="13">
        <v>10</v>
      </c>
      <c r="G1156" s="3">
        <v>11.945</v>
      </c>
      <c r="H1156" s="14">
        <v>1</v>
      </c>
      <c r="I1156" s="3">
        <v>4.26</v>
      </c>
      <c r="J1156" s="3">
        <v>119.45</v>
      </c>
      <c r="K1156" s="13">
        <v>29</v>
      </c>
      <c r="L1156" s="13">
        <v>9</v>
      </c>
      <c r="M1156" s="13">
        <v>2024</v>
      </c>
      <c r="N1156" s="13">
        <v>10</v>
      </c>
      <c r="O1156" s="13">
        <v>2024</v>
      </c>
    </row>
    <row r="1157" spans="1:15" x14ac:dyDescent="0.35">
      <c r="A1157" s="6" t="s">
        <v>86</v>
      </c>
      <c r="B1157" s="12" t="s">
        <v>10</v>
      </c>
      <c r="C1157" s="12" t="s">
        <v>245</v>
      </c>
      <c r="D1157" s="3">
        <v>244.75</v>
      </c>
      <c r="E1157" s="3">
        <v>5.92</v>
      </c>
      <c r="F1157" s="13">
        <v>19</v>
      </c>
      <c r="G1157" s="3">
        <v>12.881578947368421</v>
      </c>
      <c r="H1157" s="14">
        <v>1</v>
      </c>
      <c r="I1157" s="3">
        <v>4.26</v>
      </c>
      <c r="J1157" s="3">
        <v>244.75</v>
      </c>
      <c r="K1157" s="13">
        <v>29</v>
      </c>
      <c r="L1157" s="13">
        <v>9</v>
      </c>
      <c r="M1157" s="13">
        <v>2024</v>
      </c>
      <c r="N1157" s="13">
        <v>10</v>
      </c>
      <c r="O1157" s="13">
        <v>2024</v>
      </c>
    </row>
    <row r="1158" spans="1:15" x14ac:dyDescent="0.35">
      <c r="A1158" s="6" t="s">
        <v>86</v>
      </c>
      <c r="B1158" s="12" t="s">
        <v>10</v>
      </c>
      <c r="C1158" s="12" t="s">
        <v>246</v>
      </c>
      <c r="D1158" s="3">
        <v>120.25</v>
      </c>
      <c r="E1158" s="3">
        <v>2.91</v>
      </c>
      <c r="F1158" s="13">
        <v>13</v>
      </c>
      <c r="G1158" s="3">
        <v>9.25</v>
      </c>
      <c r="H1158" s="14">
        <v>1</v>
      </c>
      <c r="I1158" s="3">
        <v>4.26</v>
      </c>
      <c r="J1158" s="3">
        <v>120.25</v>
      </c>
      <c r="K1158" s="13">
        <v>29</v>
      </c>
      <c r="L1158" s="13">
        <v>9</v>
      </c>
      <c r="M1158" s="13">
        <v>2024</v>
      </c>
      <c r="N1158" s="13">
        <v>10</v>
      </c>
      <c r="O1158" s="13">
        <v>2024</v>
      </c>
    </row>
    <row r="1159" spans="1:15" x14ac:dyDescent="0.35">
      <c r="A1159" s="6" t="s">
        <v>86</v>
      </c>
      <c r="B1159" s="12" t="s">
        <v>10</v>
      </c>
      <c r="C1159" s="12" t="s">
        <v>247</v>
      </c>
      <c r="D1159" s="3">
        <v>136.88999999999999</v>
      </c>
      <c r="E1159" s="3">
        <v>3.31</v>
      </c>
      <c r="F1159" s="13">
        <v>33</v>
      </c>
      <c r="G1159" s="3">
        <v>4.1481818181818175</v>
      </c>
      <c r="H1159" s="14">
        <v>1</v>
      </c>
      <c r="I1159" s="3">
        <v>4.26</v>
      </c>
      <c r="J1159" s="3">
        <v>136.88999999999999</v>
      </c>
      <c r="K1159" s="13">
        <v>29</v>
      </c>
      <c r="L1159" s="13">
        <v>9</v>
      </c>
      <c r="M1159" s="13">
        <v>2024</v>
      </c>
      <c r="N1159" s="13">
        <v>10</v>
      </c>
      <c r="O1159" s="13">
        <v>2024</v>
      </c>
    </row>
    <row r="1160" spans="1:15" x14ac:dyDescent="0.35">
      <c r="A1160" s="6" t="s">
        <v>86</v>
      </c>
      <c r="B1160" s="12" t="s">
        <v>10</v>
      </c>
      <c r="C1160" s="12" t="s">
        <v>248</v>
      </c>
      <c r="D1160" s="3">
        <v>198.88</v>
      </c>
      <c r="E1160" s="3">
        <v>4.8099999999999996</v>
      </c>
      <c r="F1160" s="13">
        <v>22</v>
      </c>
      <c r="G1160" s="3">
        <v>9.0399999999999991</v>
      </c>
      <c r="H1160" s="14">
        <v>1</v>
      </c>
      <c r="I1160" s="3">
        <v>4.26</v>
      </c>
      <c r="J1160" s="3">
        <v>198.88</v>
      </c>
      <c r="K1160" s="13">
        <v>29</v>
      </c>
      <c r="L1160" s="13">
        <v>9</v>
      </c>
      <c r="M1160" s="13">
        <v>2024</v>
      </c>
      <c r="N1160" s="13">
        <v>10</v>
      </c>
      <c r="O1160" s="13">
        <v>2024</v>
      </c>
    </row>
    <row r="1161" spans="1:15" x14ac:dyDescent="0.35">
      <c r="A1161" s="6" t="s">
        <v>86</v>
      </c>
      <c r="B1161" s="12" t="s">
        <v>10</v>
      </c>
      <c r="C1161" s="12" t="s">
        <v>249</v>
      </c>
      <c r="D1161" s="3">
        <v>57.5</v>
      </c>
      <c r="E1161" s="3">
        <v>1.39</v>
      </c>
      <c r="F1161" s="13">
        <v>8</v>
      </c>
      <c r="G1161" s="3">
        <v>7.1875</v>
      </c>
      <c r="H1161" s="14">
        <v>0.5</v>
      </c>
      <c r="I1161" s="3">
        <v>2.13</v>
      </c>
      <c r="J1161" s="3">
        <v>115</v>
      </c>
      <c r="K1161" s="13">
        <v>29</v>
      </c>
      <c r="L1161" s="13">
        <v>9</v>
      </c>
      <c r="M1161" s="13">
        <v>2024</v>
      </c>
      <c r="N1161" s="13">
        <v>10</v>
      </c>
      <c r="O1161" s="13">
        <v>2024</v>
      </c>
    </row>
    <row r="1162" spans="1:15" x14ac:dyDescent="0.35">
      <c r="A1162" s="6" t="s">
        <v>86</v>
      </c>
      <c r="B1162" s="12" t="s">
        <v>10</v>
      </c>
      <c r="C1162" s="12" t="s">
        <v>250</v>
      </c>
      <c r="D1162" s="3">
        <v>84.5</v>
      </c>
      <c r="E1162" s="3">
        <v>2.04</v>
      </c>
      <c r="F1162" s="13">
        <v>10</v>
      </c>
      <c r="G1162" s="3">
        <v>8.4499999999999993</v>
      </c>
      <c r="H1162" s="14">
        <v>0.5</v>
      </c>
      <c r="I1162" s="3">
        <v>2.13</v>
      </c>
      <c r="J1162" s="3">
        <v>169</v>
      </c>
      <c r="K1162" s="13">
        <v>29</v>
      </c>
      <c r="L1162" s="13">
        <v>9</v>
      </c>
      <c r="M1162" s="13">
        <v>2024</v>
      </c>
      <c r="N1162" s="13">
        <v>10</v>
      </c>
      <c r="O1162" s="13">
        <v>2024</v>
      </c>
    </row>
    <row r="1163" spans="1:15" x14ac:dyDescent="0.35">
      <c r="A1163" s="6" t="s">
        <v>86</v>
      </c>
      <c r="B1163" s="12" t="s">
        <v>10</v>
      </c>
      <c r="C1163" s="12" t="s">
        <v>251</v>
      </c>
      <c r="D1163" s="3">
        <v>58.75</v>
      </c>
      <c r="E1163" s="3">
        <v>1.42</v>
      </c>
      <c r="F1163" s="13">
        <v>5</v>
      </c>
      <c r="G1163" s="3">
        <v>11.75</v>
      </c>
      <c r="H1163" s="14">
        <v>0.5</v>
      </c>
      <c r="I1163" s="3">
        <v>2.13</v>
      </c>
      <c r="J1163" s="3">
        <v>117.5</v>
      </c>
      <c r="K1163" s="13">
        <v>29</v>
      </c>
      <c r="L1163" s="13">
        <v>9</v>
      </c>
      <c r="M1163" s="13">
        <v>2024</v>
      </c>
      <c r="N1163" s="13">
        <v>10</v>
      </c>
      <c r="O1163" s="13">
        <v>2024</v>
      </c>
    </row>
    <row r="1164" spans="1:15" x14ac:dyDescent="0.35">
      <c r="A1164" s="6" t="s">
        <v>86</v>
      </c>
      <c r="B1164" s="12" t="s">
        <v>10</v>
      </c>
      <c r="C1164" s="12" t="s">
        <v>252</v>
      </c>
      <c r="D1164" s="3">
        <v>121.95</v>
      </c>
      <c r="E1164" s="3">
        <v>2.95</v>
      </c>
      <c r="F1164" s="13">
        <v>36</v>
      </c>
      <c r="G1164" s="3">
        <v>3.3875000000000002</v>
      </c>
      <c r="H1164" s="14">
        <v>1</v>
      </c>
      <c r="I1164" s="3">
        <v>4.26</v>
      </c>
      <c r="J1164" s="3">
        <v>121.95</v>
      </c>
      <c r="K1164" s="13">
        <v>29</v>
      </c>
      <c r="L1164" s="13">
        <v>9</v>
      </c>
      <c r="M1164" s="13">
        <v>2024</v>
      </c>
      <c r="N1164" s="13">
        <v>10</v>
      </c>
      <c r="O1164" s="13">
        <v>2024</v>
      </c>
    </row>
    <row r="1165" spans="1:15" x14ac:dyDescent="0.35">
      <c r="A1165" s="6" t="s">
        <v>86</v>
      </c>
      <c r="B1165" s="12" t="s">
        <v>10</v>
      </c>
      <c r="C1165" s="12" t="s">
        <v>253</v>
      </c>
      <c r="D1165" s="3">
        <v>44.5</v>
      </c>
      <c r="E1165" s="3">
        <v>1.08</v>
      </c>
      <c r="F1165" s="13">
        <v>7</v>
      </c>
      <c r="G1165" s="3">
        <v>6.3571428571428568</v>
      </c>
      <c r="H1165" s="14">
        <v>0.5</v>
      </c>
      <c r="I1165" s="3">
        <v>2.13</v>
      </c>
      <c r="J1165" s="3">
        <v>89</v>
      </c>
      <c r="K1165" s="13">
        <v>29</v>
      </c>
      <c r="L1165" s="13">
        <v>9</v>
      </c>
      <c r="M1165" s="13">
        <v>2024</v>
      </c>
      <c r="N1165" s="13">
        <v>10</v>
      </c>
      <c r="O1165" s="13">
        <v>2024</v>
      </c>
    </row>
    <row r="1166" spans="1:15" x14ac:dyDescent="0.35">
      <c r="A1166" s="6" t="s">
        <v>86</v>
      </c>
      <c r="B1166" s="12" t="s">
        <v>26</v>
      </c>
      <c r="C1166" s="12" t="s">
        <v>255</v>
      </c>
      <c r="D1166" s="3">
        <v>1932.78</v>
      </c>
      <c r="E1166" s="3">
        <v>46.72</v>
      </c>
      <c r="F1166" s="13">
        <v>269</v>
      </c>
      <c r="G1166" s="3">
        <v>7.1850557620817845</v>
      </c>
      <c r="H1166" s="14">
        <v>11</v>
      </c>
      <c r="I1166" s="3">
        <v>46.81</v>
      </c>
      <c r="J1166" s="3">
        <v>175.70727272727274</v>
      </c>
      <c r="K1166" s="13">
        <v>29</v>
      </c>
      <c r="L1166" s="13">
        <v>9</v>
      </c>
      <c r="M1166" s="13">
        <v>2024</v>
      </c>
      <c r="N1166" s="13">
        <v>10</v>
      </c>
      <c r="O1166" s="13">
        <v>2024</v>
      </c>
    </row>
    <row r="1167" spans="1:15" x14ac:dyDescent="0.35">
      <c r="A1167" s="6" t="s">
        <v>86</v>
      </c>
      <c r="B1167" s="12" t="s">
        <v>28</v>
      </c>
      <c r="C1167" s="12" t="s">
        <v>256</v>
      </c>
      <c r="D1167" s="3">
        <v>753.71</v>
      </c>
      <c r="E1167" s="3">
        <v>18.22</v>
      </c>
      <c r="F1167" s="13">
        <v>242</v>
      </c>
      <c r="G1167" s="3">
        <v>3.1145041322314051</v>
      </c>
      <c r="H1167" s="14">
        <v>3</v>
      </c>
      <c r="I1167" s="3">
        <v>12.77</v>
      </c>
      <c r="J1167" s="3">
        <v>251.23666666666668</v>
      </c>
      <c r="K1167" s="13">
        <v>29</v>
      </c>
      <c r="L1167" s="13">
        <v>9</v>
      </c>
      <c r="M1167" s="13">
        <v>2024</v>
      </c>
      <c r="N1167" s="13">
        <v>10</v>
      </c>
      <c r="O1167" s="13">
        <v>2024</v>
      </c>
    </row>
    <row r="1168" spans="1:15" x14ac:dyDescent="0.35">
      <c r="A1168" s="6" t="s">
        <v>86</v>
      </c>
      <c r="B1168" s="12" t="s">
        <v>28</v>
      </c>
      <c r="C1168" s="12" t="s">
        <v>257</v>
      </c>
      <c r="D1168" s="3">
        <v>70.45</v>
      </c>
      <c r="E1168" s="3">
        <v>1.7</v>
      </c>
      <c r="F1168" s="13">
        <v>20</v>
      </c>
      <c r="G1168" s="3">
        <v>3.5225</v>
      </c>
      <c r="H1168" s="14">
        <v>0.5</v>
      </c>
      <c r="I1168" s="3">
        <v>2.13</v>
      </c>
      <c r="J1168" s="3">
        <v>140.9</v>
      </c>
      <c r="K1168" s="13">
        <v>29</v>
      </c>
      <c r="L1168" s="13">
        <v>9</v>
      </c>
      <c r="M1168" s="13">
        <v>2024</v>
      </c>
      <c r="N1168" s="13">
        <v>10</v>
      </c>
      <c r="O1168" s="13">
        <v>2024</v>
      </c>
    </row>
    <row r="1169" spans="1:15" x14ac:dyDescent="0.35">
      <c r="A1169" s="6" t="s">
        <v>86</v>
      </c>
      <c r="B1169" s="12" t="s">
        <v>28</v>
      </c>
      <c r="C1169" s="12" t="s">
        <v>258</v>
      </c>
      <c r="D1169" s="3">
        <v>400.1</v>
      </c>
      <c r="E1169" s="3">
        <v>9.67</v>
      </c>
      <c r="F1169" s="13">
        <v>203</v>
      </c>
      <c r="G1169" s="3">
        <v>1.9709359605911332</v>
      </c>
      <c r="H1169" s="14">
        <v>2</v>
      </c>
      <c r="I1169" s="3">
        <v>8.51</v>
      </c>
      <c r="J1169" s="3">
        <v>200.05</v>
      </c>
      <c r="K1169" s="13">
        <v>29</v>
      </c>
      <c r="L1169" s="13">
        <v>9</v>
      </c>
      <c r="M1169" s="13">
        <v>2024</v>
      </c>
      <c r="N1169" s="13">
        <v>10</v>
      </c>
      <c r="O1169" s="13">
        <v>2024</v>
      </c>
    </row>
    <row r="1170" spans="1:15" x14ac:dyDescent="0.35">
      <c r="A1170" s="6" t="s">
        <v>86</v>
      </c>
      <c r="B1170" s="12" t="s">
        <v>28</v>
      </c>
      <c r="C1170" s="12" t="s">
        <v>259</v>
      </c>
      <c r="D1170" s="3">
        <v>59</v>
      </c>
      <c r="E1170" s="3">
        <v>1.43</v>
      </c>
      <c r="F1170" s="13">
        <v>47</v>
      </c>
      <c r="G1170" s="3">
        <v>1.2553191489361701</v>
      </c>
      <c r="H1170" s="14">
        <v>0.5</v>
      </c>
      <c r="I1170" s="3">
        <v>2.13</v>
      </c>
      <c r="J1170" s="3">
        <v>118</v>
      </c>
      <c r="K1170" s="13">
        <v>29</v>
      </c>
      <c r="L1170" s="13">
        <v>9</v>
      </c>
      <c r="M1170" s="13">
        <v>2024</v>
      </c>
      <c r="N1170" s="13">
        <v>10</v>
      </c>
      <c r="O1170" s="13">
        <v>2024</v>
      </c>
    </row>
    <row r="1171" spans="1:15" x14ac:dyDescent="0.35">
      <c r="A1171" s="6" t="s">
        <v>86</v>
      </c>
      <c r="B1171" s="12" t="s">
        <v>28</v>
      </c>
      <c r="C1171" s="12" t="s">
        <v>260</v>
      </c>
      <c r="D1171" s="3">
        <v>501.45</v>
      </c>
      <c r="E1171" s="3">
        <v>12.12</v>
      </c>
      <c r="F1171" s="13">
        <v>245</v>
      </c>
      <c r="G1171" s="3">
        <v>2.0467346938775508</v>
      </c>
      <c r="H1171" s="14">
        <v>2</v>
      </c>
      <c r="I1171" s="3">
        <v>8.51</v>
      </c>
      <c r="J1171" s="3">
        <v>250.72499999999999</v>
      </c>
      <c r="K1171" s="13">
        <v>29</v>
      </c>
      <c r="L1171" s="13">
        <v>9</v>
      </c>
      <c r="M1171" s="13">
        <v>2024</v>
      </c>
      <c r="N1171" s="13">
        <v>10</v>
      </c>
      <c r="O1171" s="13">
        <v>2024</v>
      </c>
    </row>
    <row r="1172" spans="1:15" x14ac:dyDescent="0.35">
      <c r="A1172" s="6" t="s">
        <v>86</v>
      </c>
      <c r="B1172" s="12" t="s">
        <v>26</v>
      </c>
      <c r="C1172" s="12" t="s">
        <v>261</v>
      </c>
      <c r="D1172" s="3">
        <v>1784.71</v>
      </c>
      <c r="E1172" s="3">
        <v>43.14</v>
      </c>
      <c r="F1172" s="13">
        <v>757</v>
      </c>
      <c r="G1172" s="3">
        <v>2.3576089828269486</v>
      </c>
      <c r="H1172" s="14">
        <v>8</v>
      </c>
      <c r="I1172" s="3">
        <v>34.04</v>
      </c>
      <c r="J1172" s="3">
        <v>223.08875</v>
      </c>
      <c r="K1172" s="13">
        <v>29</v>
      </c>
      <c r="L1172" s="13">
        <v>9</v>
      </c>
      <c r="M1172" s="13">
        <v>2024</v>
      </c>
      <c r="N1172" s="13">
        <v>10</v>
      </c>
      <c r="O1172" s="13">
        <v>2024</v>
      </c>
    </row>
    <row r="1173" spans="1:15" x14ac:dyDescent="0.35">
      <c r="A1173" s="6" t="s">
        <v>86</v>
      </c>
      <c r="B1173" s="12" t="s">
        <v>26</v>
      </c>
      <c r="C1173" s="12" t="s">
        <v>262</v>
      </c>
      <c r="D1173" s="3">
        <v>3717.49</v>
      </c>
      <c r="E1173" s="3">
        <v>89.85</v>
      </c>
      <c r="F1173" s="13">
        <v>1026</v>
      </c>
      <c r="G1173" s="3">
        <v>3.6232846003898636</v>
      </c>
      <c r="H1173" s="14">
        <v>19</v>
      </c>
      <c r="I1173" s="3">
        <v>80.849999999999994</v>
      </c>
      <c r="J1173" s="3">
        <v>195.65736842105261</v>
      </c>
      <c r="K1173" s="13">
        <v>29</v>
      </c>
      <c r="L1173" s="13">
        <v>9</v>
      </c>
      <c r="M1173" s="13">
        <v>2024</v>
      </c>
      <c r="N1173" s="13">
        <v>10</v>
      </c>
      <c r="O1173" s="13">
        <v>2024</v>
      </c>
    </row>
    <row r="1174" spans="1:15" x14ac:dyDescent="0.35">
      <c r="A1174" s="6" t="s">
        <v>86</v>
      </c>
      <c r="B1174" s="12" t="s">
        <v>39</v>
      </c>
      <c r="C1174" s="12" t="s">
        <v>263</v>
      </c>
      <c r="D1174" s="3">
        <v>56</v>
      </c>
      <c r="E1174" s="3">
        <v>1.35</v>
      </c>
      <c r="F1174" s="13">
        <v>20</v>
      </c>
      <c r="G1174" s="3">
        <v>2.8</v>
      </c>
      <c r="H1174" s="14">
        <v>2</v>
      </c>
      <c r="I1174" s="3">
        <v>8.51</v>
      </c>
      <c r="J1174" s="3">
        <v>28</v>
      </c>
      <c r="K1174" s="13">
        <v>29</v>
      </c>
      <c r="L1174" s="13">
        <v>9</v>
      </c>
      <c r="M1174" s="13">
        <v>2024</v>
      </c>
      <c r="N1174" s="13">
        <v>10</v>
      </c>
      <c r="O1174" s="13">
        <v>2024</v>
      </c>
    </row>
    <row r="1175" spans="1:15" x14ac:dyDescent="0.35">
      <c r="A1175" s="6" t="s">
        <v>86</v>
      </c>
      <c r="B1175" s="12" t="s">
        <v>39</v>
      </c>
      <c r="C1175" s="12" t="s">
        <v>264</v>
      </c>
      <c r="D1175" s="3">
        <v>49.11</v>
      </c>
      <c r="E1175" s="3">
        <v>1.19</v>
      </c>
      <c r="F1175" s="13">
        <v>49</v>
      </c>
      <c r="G1175" s="3">
        <v>1.0022448979591836</v>
      </c>
      <c r="H1175" s="14">
        <v>0.5</v>
      </c>
      <c r="I1175" s="3">
        <v>2.13</v>
      </c>
      <c r="J1175" s="3">
        <v>98.22</v>
      </c>
      <c r="K1175" s="13">
        <v>29</v>
      </c>
      <c r="L1175" s="13">
        <v>9</v>
      </c>
      <c r="M1175" s="13">
        <v>2024</v>
      </c>
      <c r="N1175" s="13">
        <v>10</v>
      </c>
      <c r="O1175" s="13">
        <v>2024</v>
      </c>
    </row>
    <row r="1176" spans="1:15" x14ac:dyDescent="0.35">
      <c r="A1176" s="6" t="s">
        <v>86</v>
      </c>
      <c r="B1176" s="12" t="s">
        <v>39</v>
      </c>
      <c r="C1176" s="12" t="s">
        <v>265</v>
      </c>
      <c r="D1176" s="3">
        <v>314.64999999999998</v>
      </c>
      <c r="E1176" s="3">
        <v>7.61</v>
      </c>
      <c r="F1176" s="13">
        <v>85</v>
      </c>
      <c r="G1176" s="3">
        <v>3.7017647058823528</v>
      </c>
      <c r="H1176" s="14">
        <v>2</v>
      </c>
      <c r="I1176" s="3">
        <v>8.51</v>
      </c>
      <c r="J1176" s="3">
        <v>157.32499999999999</v>
      </c>
      <c r="K1176" s="13">
        <v>29</v>
      </c>
      <c r="L1176" s="13">
        <v>9</v>
      </c>
      <c r="M1176" s="13">
        <v>2024</v>
      </c>
      <c r="N1176" s="13">
        <v>10</v>
      </c>
      <c r="O1176" s="13">
        <v>2024</v>
      </c>
    </row>
    <row r="1177" spans="1:15" x14ac:dyDescent="0.35">
      <c r="A1177" s="6" t="s">
        <v>86</v>
      </c>
      <c r="B1177" s="12" t="s">
        <v>26</v>
      </c>
      <c r="C1177" s="12" t="s">
        <v>266</v>
      </c>
      <c r="D1177" s="3">
        <v>419.76</v>
      </c>
      <c r="E1177" s="3">
        <v>10.15</v>
      </c>
      <c r="F1177" s="13">
        <v>154</v>
      </c>
      <c r="G1177" s="3">
        <v>2.7257142857142855</v>
      </c>
      <c r="H1177" s="14">
        <v>4.5</v>
      </c>
      <c r="I1177" s="3">
        <v>19.149999999999999</v>
      </c>
      <c r="J1177" s="3">
        <v>93.28</v>
      </c>
      <c r="K1177" s="13">
        <v>29</v>
      </c>
      <c r="L1177" s="13">
        <v>9</v>
      </c>
      <c r="M1177" s="13">
        <v>2024</v>
      </c>
      <c r="N1177" s="13">
        <v>10</v>
      </c>
      <c r="O1177" s="13">
        <v>2024</v>
      </c>
    </row>
    <row r="1178" spans="1:15" x14ac:dyDescent="0.35">
      <c r="A1178" s="6" t="s">
        <v>86</v>
      </c>
      <c r="B1178" s="12" t="s">
        <v>26</v>
      </c>
      <c r="C1178" s="12" t="s">
        <v>267</v>
      </c>
      <c r="D1178" s="3">
        <v>4137.25</v>
      </c>
      <c r="E1178" s="3">
        <v>100</v>
      </c>
      <c r="F1178" s="13">
        <v>1180</v>
      </c>
      <c r="G1178" s="3">
        <v>3.50614406779661</v>
      </c>
      <c r="H1178" s="14">
        <v>23.5</v>
      </c>
      <c r="I1178" s="3">
        <v>100</v>
      </c>
      <c r="J1178" s="3">
        <v>176.05319148936169</v>
      </c>
      <c r="K1178" s="13">
        <v>29</v>
      </c>
      <c r="L1178" s="13">
        <v>9</v>
      </c>
      <c r="M1178" s="13">
        <v>2024</v>
      </c>
      <c r="N1178" s="13">
        <v>10</v>
      </c>
      <c r="O1178" s="13">
        <v>2024</v>
      </c>
    </row>
    <row r="1179" spans="1:15" x14ac:dyDescent="0.35">
      <c r="A1179" s="6" t="s">
        <v>87</v>
      </c>
      <c r="B1179" s="12" t="s">
        <v>10</v>
      </c>
      <c r="C1179" s="12" t="s">
        <v>240</v>
      </c>
      <c r="D1179" s="3">
        <v>392.2</v>
      </c>
      <c r="E1179" s="3">
        <v>11.82</v>
      </c>
      <c r="F1179" s="13">
        <v>57</v>
      </c>
      <c r="G1179" s="3">
        <v>6.8807017543859645</v>
      </c>
      <c r="H1179" s="14">
        <v>1.5</v>
      </c>
      <c r="I1179" s="3">
        <v>6.38</v>
      </c>
      <c r="J1179" s="3">
        <v>261.46666666666664</v>
      </c>
      <c r="K1179" s="13">
        <v>22</v>
      </c>
      <c r="L1179" s="13">
        <v>9</v>
      </c>
      <c r="M1179" s="13">
        <v>2024</v>
      </c>
      <c r="N1179" s="13">
        <v>9</v>
      </c>
      <c r="O1179" s="13">
        <v>2024</v>
      </c>
    </row>
    <row r="1180" spans="1:15" x14ac:dyDescent="0.35">
      <c r="A1180" s="6" t="s">
        <v>87</v>
      </c>
      <c r="B1180" s="12" t="s">
        <v>10</v>
      </c>
      <c r="C1180" s="12" t="s">
        <v>241</v>
      </c>
      <c r="D1180" s="3">
        <v>247.25</v>
      </c>
      <c r="E1180" s="3">
        <v>7.45</v>
      </c>
      <c r="F1180" s="13">
        <v>33</v>
      </c>
      <c r="G1180" s="3">
        <v>7.4924242424242422</v>
      </c>
      <c r="H1180" s="14">
        <v>1</v>
      </c>
      <c r="I1180" s="3">
        <v>4.26</v>
      </c>
      <c r="J1180" s="3">
        <v>247.25</v>
      </c>
      <c r="K1180" s="13">
        <v>22</v>
      </c>
      <c r="L1180" s="13">
        <v>9</v>
      </c>
      <c r="M1180" s="13">
        <v>2024</v>
      </c>
      <c r="N1180" s="13">
        <v>9</v>
      </c>
      <c r="O1180" s="13">
        <v>2024</v>
      </c>
    </row>
    <row r="1181" spans="1:15" x14ac:dyDescent="0.35">
      <c r="A1181" s="6" t="s">
        <v>87</v>
      </c>
      <c r="B1181" s="12" t="s">
        <v>10</v>
      </c>
      <c r="C1181" s="12" t="s">
        <v>242</v>
      </c>
      <c r="D1181" s="3">
        <v>57.75</v>
      </c>
      <c r="E1181" s="3">
        <v>1.74</v>
      </c>
      <c r="F1181" s="13">
        <v>9</v>
      </c>
      <c r="G1181" s="3">
        <v>6.416666666666667</v>
      </c>
      <c r="H1181" s="14">
        <v>0.5</v>
      </c>
      <c r="I1181" s="3">
        <v>2.13</v>
      </c>
      <c r="J1181" s="3">
        <v>115.5</v>
      </c>
      <c r="K1181" s="13">
        <v>22</v>
      </c>
      <c r="L1181" s="13">
        <v>9</v>
      </c>
      <c r="M1181" s="13">
        <v>2024</v>
      </c>
      <c r="N1181" s="13">
        <v>9</v>
      </c>
      <c r="O1181" s="13">
        <v>2024</v>
      </c>
    </row>
    <row r="1182" spans="1:15" x14ac:dyDescent="0.35">
      <c r="A1182" s="6" t="s">
        <v>87</v>
      </c>
      <c r="B1182" s="12" t="s">
        <v>10</v>
      </c>
      <c r="C1182" s="12" t="s">
        <v>243</v>
      </c>
      <c r="D1182" s="3">
        <v>57.05</v>
      </c>
      <c r="E1182" s="3">
        <v>1.72</v>
      </c>
      <c r="F1182" s="13">
        <v>8</v>
      </c>
      <c r="G1182" s="3">
        <v>7.1312499999999996</v>
      </c>
      <c r="H1182" s="14">
        <v>0.5</v>
      </c>
      <c r="I1182" s="3">
        <v>2.13</v>
      </c>
      <c r="J1182" s="3">
        <v>114.1</v>
      </c>
      <c r="K1182" s="13">
        <v>22</v>
      </c>
      <c r="L1182" s="13">
        <v>9</v>
      </c>
      <c r="M1182" s="13">
        <v>2024</v>
      </c>
      <c r="N1182" s="13">
        <v>9</v>
      </c>
      <c r="O1182" s="13">
        <v>2024</v>
      </c>
    </row>
    <row r="1183" spans="1:15" x14ac:dyDescent="0.35">
      <c r="A1183" s="6" t="s">
        <v>87</v>
      </c>
      <c r="B1183" s="12" t="s">
        <v>10</v>
      </c>
      <c r="C1183" s="12" t="s">
        <v>244</v>
      </c>
      <c r="D1183" s="3">
        <v>122.75</v>
      </c>
      <c r="E1183" s="3">
        <v>3.7</v>
      </c>
      <c r="F1183" s="13">
        <v>11</v>
      </c>
      <c r="G1183" s="3">
        <v>11.159090909090908</v>
      </c>
      <c r="H1183" s="14">
        <v>2</v>
      </c>
      <c r="I1183" s="3">
        <v>8.51</v>
      </c>
      <c r="J1183" s="3">
        <v>61.375</v>
      </c>
      <c r="K1183" s="13">
        <v>22</v>
      </c>
      <c r="L1183" s="13">
        <v>9</v>
      </c>
      <c r="M1183" s="13">
        <v>2024</v>
      </c>
      <c r="N1183" s="13">
        <v>9</v>
      </c>
      <c r="O1183" s="13">
        <v>2024</v>
      </c>
    </row>
    <row r="1184" spans="1:15" x14ac:dyDescent="0.35">
      <c r="A1184" s="6" t="s">
        <v>87</v>
      </c>
      <c r="B1184" s="12" t="s">
        <v>10</v>
      </c>
      <c r="C1184" s="12" t="s">
        <v>245</v>
      </c>
      <c r="D1184" s="3">
        <v>88.25</v>
      </c>
      <c r="E1184" s="3">
        <v>2.66</v>
      </c>
      <c r="F1184" s="13">
        <v>8</v>
      </c>
      <c r="G1184" s="3">
        <v>11.03125</v>
      </c>
      <c r="H1184" s="14">
        <v>0.5</v>
      </c>
      <c r="I1184" s="3">
        <v>2.13</v>
      </c>
      <c r="J1184" s="3">
        <v>176.5</v>
      </c>
      <c r="K1184" s="13">
        <v>22</v>
      </c>
      <c r="L1184" s="13">
        <v>9</v>
      </c>
      <c r="M1184" s="13">
        <v>2024</v>
      </c>
      <c r="N1184" s="13">
        <v>9</v>
      </c>
      <c r="O1184" s="13">
        <v>2024</v>
      </c>
    </row>
    <row r="1185" spans="1:15" x14ac:dyDescent="0.35">
      <c r="A1185" s="6" t="s">
        <v>87</v>
      </c>
      <c r="B1185" s="12" t="s">
        <v>10</v>
      </c>
      <c r="C1185" s="12" t="s">
        <v>246</v>
      </c>
      <c r="D1185" s="3">
        <v>94</v>
      </c>
      <c r="E1185" s="3">
        <v>2.83</v>
      </c>
      <c r="F1185" s="13">
        <v>10</v>
      </c>
      <c r="G1185" s="3">
        <v>9.4</v>
      </c>
      <c r="H1185" s="14">
        <v>1</v>
      </c>
      <c r="I1185" s="3">
        <v>4.26</v>
      </c>
      <c r="J1185" s="3">
        <v>94</v>
      </c>
      <c r="K1185" s="13">
        <v>22</v>
      </c>
      <c r="L1185" s="13">
        <v>9</v>
      </c>
      <c r="M1185" s="13">
        <v>2024</v>
      </c>
      <c r="N1185" s="13">
        <v>9</v>
      </c>
      <c r="O1185" s="13">
        <v>2024</v>
      </c>
    </row>
    <row r="1186" spans="1:15" x14ac:dyDescent="0.35">
      <c r="A1186" s="6" t="s">
        <v>87</v>
      </c>
      <c r="B1186" s="12" t="s">
        <v>10</v>
      </c>
      <c r="C1186" s="12" t="s">
        <v>247</v>
      </c>
      <c r="D1186" s="3">
        <v>112</v>
      </c>
      <c r="E1186" s="3">
        <v>3.37</v>
      </c>
      <c r="F1186" s="13">
        <v>27</v>
      </c>
      <c r="G1186" s="3">
        <v>4.1481481481481479</v>
      </c>
      <c r="H1186" s="14">
        <v>1</v>
      </c>
      <c r="I1186" s="3">
        <v>4.26</v>
      </c>
      <c r="J1186" s="3">
        <v>112</v>
      </c>
      <c r="K1186" s="13">
        <v>22</v>
      </c>
      <c r="L1186" s="13">
        <v>9</v>
      </c>
      <c r="M1186" s="13">
        <v>2024</v>
      </c>
      <c r="N1186" s="13">
        <v>9</v>
      </c>
      <c r="O1186" s="13">
        <v>2024</v>
      </c>
    </row>
    <row r="1187" spans="1:15" x14ac:dyDescent="0.35">
      <c r="A1187" s="6" t="s">
        <v>87</v>
      </c>
      <c r="B1187" s="12" t="s">
        <v>10</v>
      </c>
      <c r="C1187" s="12" t="s">
        <v>248</v>
      </c>
      <c r="D1187" s="3">
        <v>158</v>
      </c>
      <c r="E1187" s="3">
        <v>4.76</v>
      </c>
      <c r="F1187" s="13">
        <v>21</v>
      </c>
      <c r="G1187" s="3">
        <v>7.5238095238095237</v>
      </c>
      <c r="H1187" s="14">
        <v>1</v>
      </c>
      <c r="I1187" s="3">
        <v>4.26</v>
      </c>
      <c r="J1187" s="3">
        <v>158</v>
      </c>
      <c r="K1187" s="13">
        <v>22</v>
      </c>
      <c r="L1187" s="13">
        <v>9</v>
      </c>
      <c r="M1187" s="13">
        <v>2024</v>
      </c>
      <c r="N1187" s="13">
        <v>9</v>
      </c>
      <c r="O1187" s="13">
        <v>2024</v>
      </c>
    </row>
    <row r="1188" spans="1:15" x14ac:dyDescent="0.35">
      <c r="A1188" s="6" t="s">
        <v>87</v>
      </c>
      <c r="B1188" s="12" t="s">
        <v>10</v>
      </c>
      <c r="C1188" s="12" t="s">
        <v>249</v>
      </c>
      <c r="D1188" s="3">
        <v>99.38</v>
      </c>
      <c r="E1188" s="3">
        <v>2.99</v>
      </c>
      <c r="F1188" s="13">
        <v>13</v>
      </c>
      <c r="G1188" s="3">
        <v>7.6446153846153839</v>
      </c>
      <c r="H1188" s="14">
        <v>0.5</v>
      </c>
      <c r="I1188" s="3">
        <v>2.13</v>
      </c>
      <c r="J1188" s="3">
        <v>198.76</v>
      </c>
      <c r="K1188" s="13">
        <v>22</v>
      </c>
      <c r="L1188" s="13">
        <v>9</v>
      </c>
      <c r="M1188" s="13">
        <v>2024</v>
      </c>
      <c r="N1188" s="13">
        <v>9</v>
      </c>
      <c r="O1188" s="13">
        <v>2024</v>
      </c>
    </row>
    <row r="1189" spans="1:15" x14ac:dyDescent="0.35">
      <c r="A1189" s="6" t="s">
        <v>87</v>
      </c>
      <c r="B1189" s="12" t="s">
        <v>10</v>
      </c>
      <c r="C1189" s="12" t="s">
        <v>250</v>
      </c>
      <c r="D1189" s="3">
        <v>16</v>
      </c>
      <c r="E1189" s="3">
        <v>0.48</v>
      </c>
      <c r="F1189" s="13">
        <v>1</v>
      </c>
      <c r="G1189" s="3">
        <v>16</v>
      </c>
      <c r="H1189" s="14">
        <v>0.5</v>
      </c>
      <c r="I1189" s="3">
        <v>2.13</v>
      </c>
      <c r="J1189" s="3">
        <v>32</v>
      </c>
      <c r="K1189" s="13">
        <v>22</v>
      </c>
      <c r="L1189" s="13">
        <v>9</v>
      </c>
      <c r="M1189" s="13">
        <v>2024</v>
      </c>
      <c r="N1189" s="13">
        <v>9</v>
      </c>
      <c r="O1189" s="13">
        <v>2024</v>
      </c>
    </row>
    <row r="1190" spans="1:15" x14ac:dyDescent="0.35">
      <c r="A1190" s="6" t="s">
        <v>87</v>
      </c>
      <c r="B1190" s="12" t="s">
        <v>10</v>
      </c>
      <c r="C1190" s="12" t="s">
        <v>251</v>
      </c>
      <c r="D1190" s="3">
        <v>56.5</v>
      </c>
      <c r="E1190" s="3">
        <v>1.7</v>
      </c>
      <c r="F1190" s="13">
        <v>5</v>
      </c>
      <c r="G1190" s="3">
        <v>11.3</v>
      </c>
      <c r="H1190" s="14">
        <v>0.5</v>
      </c>
      <c r="I1190" s="3">
        <v>2.13</v>
      </c>
      <c r="J1190" s="3">
        <v>113</v>
      </c>
      <c r="K1190" s="13">
        <v>22</v>
      </c>
      <c r="L1190" s="13">
        <v>9</v>
      </c>
      <c r="M1190" s="13">
        <v>2024</v>
      </c>
      <c r="N1190" s="13">
        <v>9</v>
      </c>
      <c r="O1190" s="13">
        <v>2024</v>
      </c>
    </row>
    <row r="1191" spans="1:15" x14ac:dyDescent="0.35">
      <c r="A1191" s="6" t="s">
        <v>87</v>
      </c>
      <c r="B1191" s="12" t="s">
        <v>10</v>
      </c>
      <c r="C1191" s="12" t="s">
        <v>252</v>
      </c>
      <c r="D1191" s="3">
        <v>121.25</v>
      </c>
      <c r="E1191" s="3">
        <v>3.65</v>
      </c>
      <c r="F1191" s="13">
        <v>39</v>
      </c>
      <c r="G1191" s="3">
        <v>3.108974358974359</v>
      </c>
      <c r="H1191" s="14">
        <v>1</v>
      </c>
      <c r="I1191" s="3">
        <v>4.26</v>
      </c>
      <c r="J1191" s="3">
        <v>121.25</v>
      </c>
      <c r="K1191" s="13">
        <v>22</v>
      </c>
      <c r="L1191" s="13">
        <v>9</v>
      </c>
      <c r="M1191" s="13">
        <v>2024</v>
      </c>
      <c r="N1191" s="13">
        <v>9</v>
      </c>
      <c r="O1191" s="13">
        <v>2024</v>
      </c>
    </row>
    <row r="1192" spans="1:15" x14ac:dyDescent="0.35">
      <c r="A1192" s="6" t="s">
        <v>87</v>
      </c>
      <c r="B1192" s="12" t="s">
        <v>10</v>
      </c>
      <c r="C1192" s="12" t="s">
        <v>253</v>
      </c>
      <c r="D1192" s="3">
        <v>18.5</v>
      </c>
      <c r="E1192" s="3">
        <v>0.56000000000000005</v>
      </c>
      <c r="F1192" s="13">
        <v>4</v>
      </c>
      <c r="G1192" s="3">
        <v>4.625</v>
      </c>
      <c r="H1192" s="14">
        <v>0.5</v>
      </c>
      <c r="I1192" s="3">
        <v>2.13</v>
      </c>
      <c r="J1192" s="3">
        <v>37</v>
      </c>
      <c r="K1192" s="13">
        <v>22</v>
      </c>
      <c r="L1192" s="13">
        <v>9</v>
      </c>
      <c r="M1192" s="13">
        <v>2024</v>
      </c>
      <c r="N1192" s="13">
        <v>9</v>
      </c>
      <c r="O1192" s="13">
        <v>2024</v>
      </c>
    </row>
    <row r="1193" spans="1:15" x14ac:dyDescent="0.35">
      <c r="A1193" s="6" t="s">
        <v>87</v>
      </c>
      <c r="B1193" s="12" t="s">
        <v>26</v>
      </c>
      <c r="C1193" s="12" t="s">
        <v>255</v>
      </c>
      <c r="D1193" s="3">
        <v>1640.88</v>
      </c>
      <c r="E1193" s="3">
        <v>49.44</v>
      </c>
      <c r="F1193" s="13">
        <v>246</v>
      </c>
      <c r="G1193" s="3">
        <v>6.670243902439025</v>
      </c>
      <c r="H1193" s="14">
        <v>12</v>
      </c>
      <c r="I1193" s="3">
        <v>51.06</v>
      </c>
      <c r="J1193" s="3">
        <v>136.74</v>
      </c>
      <c r="K1193" s="13">
        <v>22</v>
      </c>
      <c r="L1193" s="13">
        <v>9</v>
      </c>
      <c r="M1193" s="13">
        <v>2024</v>
      </c>
      <c r="N1193" s="13">
        <v>9</v>
      </c>
      <c r="O1193" s="13">
        <v>2024</v>
      </c>
    </row>
    <row r="1194" spans="1:15" x14ac:dyDescent="0.35">
      <c r="A1194" s="6" t="s">
        <v>87</v>
      </c>
      <c r="B1194" s="12" t="s">
        <v>28</v>
      </c>
      <c r="C1194" s="12" t="s">
        <v>256</v>
      </c>
      <c r="D1194" s="3">
        <v>479.08</v>
      </c>
      <c r="E1194" s="3">
        <v>14.44</v>
      </c>
      <c r="F1194" s="13">
        <v>165</v>
      </c>
      <c r="G1194" s="3">
        <v>2.9035151515151516</v>
      </c>
      <c r="H1194" s="14">
        <v>4</v>
      </c>
      <c r="I1194" s="3">
        <v>17.02</v>
      </c>
      <c r="J1194" s="3">
        <v>119.77</v>
      </c>
      <c r="K1194" s="13">
        <v>22</v>
      </c>
      <c r="L1194" s="13">
        <v>9</v>
      </c>
      <c r="M1194" s="13">
        <v>2024</v>
      </c>
      <c r="N1194" s="13">
        <v>9</v>
      </c>
      <c r="O1194" s="13">
        <v>2024</v>
      </c>
    </row>
    <row r="1195" spans="1:15" x14ac:dyDescent="0.35">
      <c r="A1195" s="6" t="s">
        <v>87</v>
      </c>
      <c r="B1195" s="12" t="s">
        <v>28</v>
      </c>
      <c r="C1195" s="12" t="s">
        <v>257</v>
      </c>
      <c r="D1195" s="3">
        <v>68.25</v>
      </c>
      <c r="E1195" s="3">
        <v>2.06</v>
      </c>
      <c r="F1195" s="13">
        <v>18</v>
      </c>
      <c r="G1195" s="3">
        <v>3.7916666666666665</v>
      </c>
      <c r="H1195" s="14">
        <v>0.5</v>
      </c>
      <c r="I1195" s="3">
        <v>2.13</v>
      </c>
      <c r="J1195" s="3">
        <v>136.5</v>
      </c>
      <c r="K1195" s="13">
        <v>22</v>
      </c>
      <c r="L1195" s="13">
        <v>9</v>
      </c>
      <c r="M1195" s="13">
        <v>2024</v>
      </c>
      <c r="N1195" s="13">
        <v>9</v>
      </c>
      <c r="O1195" s="13">
        <v>2024</v>
      </c>
    </row>
    <row r="1196" spans="1:15" x14ac:dyDescent="0.35">
      <c r="A1196" s="6" t="s">
        <v>87</v>
      </c>
      <c r="B1196" s="12" t="s">
        <v>28</v>
      </c>
      <c r="C1196" s="12" t="s">
        <v>258</v>
      </c>
      <c r="D1196" s="3">
        <v>319.38</v>
      </c>
      <c r="E1196" s="3">
        <v>9.6199999999999992</v>
      </c>
      <c r="F1196" s="13">
        <v>197</v>
      </c>
      <c r="G1196" s="3">
        <v>1.6212182741116752</v>
      </c>
      <c r="H1196" s="14">
        <v>2</v>
      </c>
      <c r="I1196" s="3">
        <v>8.51</v>
      </c>
      <c r="J1196" s="3">
        <v>159.69</v>
      </c>
      <c r="K1196" s="13">
        <v>22</v>
      </c>
      <c r="L1196" s="13">
        <v>9</v>
      </c>
      <c r="M1196" s="13">
        <v>2024</v>
      </c>
      <c r="N1196" s="13">
        <v>9</v>
      </c>
      <c r="O1196" s="13">
        <v>2024</v>
      </c>
    </row>
    <row r="1197" spans="1:15" x14ac:dyDescent="0.35">
      <c r="A1197" s="6" t="s">
        <v>87</v>
      </c>
      <c r="B1197" s="12" t="s">
        <v>28</v>
      </c>
      <c r="C1197" s="12" t="s">
        <v>259</v>
      </c>
      <c r="D1197" s="3">
        <v>118</v>
      </c>
      <c r="E1197" s="3">
        <v>3.56</v>
      </c>
      <c r="F1197" s="13">
        <v>61</v>
      </c>
      <c r="G1197" s="3">
        <v>1.9344262295081966</v>
      </c>
      <c r="H1197" s="14">
        <v>0.5</v>
      </c>
      <c r="I1197" s="3">
        <v>2.13</v>
      </c>
      <c r="J1197" s="3">
        <v>236</v>
      </c>
      <c r="K1197" s="13">
        <v>22</v>
      </c>
      <c r="L1197" s="13">
        <v>9</v>
      </c>
      <c r="M1197" s="13">
        <v>2024</v>
      </c>
      <c r="N1197" s="13">
        <v>9</v>
      </c>
      <c r="O1197" s="13">
        <v>2024</v>
      </c>
    </row>
    <row r="1198" spans="1:15" x14ac:dyDescent="0.35">
      <c r="A1198" s="6" t="s">
        <v>87</v>
      </c>
      <c r="B1198" s="12" t="s">
        <v>28</v>
      </c>
      <c r="C1198" s="12" t="s">
        <v>260</v>
      </c>
      <c r="D1198" s="3">
        <v>376.4</v>
      </c>
      <c r="E1198" s="3">
        <v>11.34</v>
      </c>
      <c r="F1198" s="13">
        <v>170</v>
      </c>
      <c r="G1198" s="3">
        <v>2.2141176470588233</v>
      </c>
      <c r="H1198" s="14">
        <v>2</v>
      </c>
      <c r="I1198" s="3">
        <v>8.51</v>
      </c>
      <c r="J1198" s="3">
        <v>188.2</v>
      </c>
      <c r="K1198" s="13">
        <v>22</v>
      </c>
      <c r="L1198" s="13">
        <v>9</v>
      </c>
      <c r="M1198" s="13">
        <v>2024</v>
      </c>
      <c r="N1198" s="13">
        <v>9</v>
      </c>
      <c r="O1198" s="13">
        <v>2024</v>
      </c>
    </row>
    <row r="1199" spans="1:15" x14ac:dyDescent="0.35">
      <c r="A1199" s="6" t="s">
        <v>87</v>
      </c>
      <c r="B1199" s="12" t="s">
        <v>26</v>
      </c>
      <c r="C1199" s="12" t="s">
        <v>261</v>
      </c>
      <c r="D1199" s="3">
        <v>1361.11</v>
      </c>
      <c r="E1199" s="3">
        <v>41.01</v>
      </c>
      <c r="F1199" s="13">
        <v>611</v>
      </c>
      <c r="G1199" s="3">
        <v>2.2276759410801961</v>
      </c>
      <c r="H1199" s="14">
        <v>9</v>
      </c>
      <c r="I1199" s="3">
        <v>38.299999999999997</v>
      </c>
      <c r="J1199" s="3">
        <v>151.23444444444442</v>
      </c>
      <c r="K1199" s="13">
        <v>22</v>
      </c>
      <c r="L1199" s="13">
        <v>9</v>
      </c>
      <c r="M1199" s="13">
        <v>2024</v>
      </c>
      <c r="N1199" s="13">
        <v>9</v>
      </c>
      <c r="O1199" s="13">
        <v>2024</v>
      </c>
    </row>
    <row r="1200" spans="1:15" x14ac:dyDescent="0.35">
      <c r="A1200" s="6" t="s">
        <v>87</v>
      </c>
      <c r="B1200" s="12" t="s">
        <v>26</v>
      </c>
      <c r="C1200" s="12" t="s">
        <v>262</v>
      </c>
      <c r="D1200" s="3">
        <v>3001.99</v>
      </c>
      <c r="E1200" s="3">
        <v>90.45</v>
      </c>
      <c r="F1200" s="13">
        <v>857</v>
      </c>
      <c r="G1200" s="3">
        <v>3.5029054842473744</v>
      </c>
      <c r="H1200" s="14">
        <v>21</v>
      </c>
      <c r="I1200" s="3">
        <v>89.36</v>
      </c>
      <c r="J1200" s="3">
        <v>142.95190476190476</v>
      </c>
      <c r="K1200" s="13">
        <v>22</v>
      </c>
      <c r="L1200" s="13">
        <v>9</v>
      </c>
      <c r="M1200" s="13">
        <v>2024</v>
      </c>
      <c r="N1200" s="13">
        <v>9</v>
      </c>
      <c r="O1200" s="13">
        <v>2024</v>
      </c>
    </row>
    <row r="1201" spans="1:15" x14ac:dyDescent="0.35">
      <c r="A1201" s="6" t="s">
        <v>87</v>
      </c>
      <c r="B1201" s="12" t="s">
        <v>39</v>
      </c>
      <c r="C1201" s="12" t="s">
        <v>263</v>
      </c>
      <c r="D1201" s="3">
        <v>20.93</v>
      </c>
      <c r="E1201" s="3">
        <v>0.63</v>
      </c>
      <c r="F1201" s="13">
        <v>7</v>
      </c>
      <c r="G1201" s="3">
        <v>2.9899999999999998</v>
      </c>
      <c r="H1201" s="14">
        <v>0.5</v>
      </c>
      <c r="I1201" s="3">
        <v>2.13</v>
      </c>
      <c r="J1201" s="3">
        <v>41.86</v>
      </c>
      <c r="K1201" s="13">
        <v>22</v>
      </c>
      <c r="L1201" s="13">
        <v>9</v>
      </c>
      <c r="M1201" s="13">
        <v>2024</v>
      </c>
      <c r="N1201" s="13">
        <v>9</v>
      </c>
      <c r="O1201" s="13">
        <v>2024</v>
      </c>
    </row>
    <row r="1202" spans="1:15" x14ac:dyDescent="0.35">
      <c r="A1202" s="6" t="s">
        <v>87</v>
      </c>
      <c r="B1202" s="12" t="s">
        <v>39</v>
      </c>
      <c r="C1202" s="12" t="s">
        <v>264</v>
      </c>
      <c r="D1202" s="3">
        <v>46.14</v>
      </c>
      <c r="E1202" s="3">
        <v>1.39</v>
      </c>
      <c r="F1202" s="13">
        <v>46</v>
      </c>
      <c r="G1202" s="3">
        <v>1.0030434782608695</v>
      </c>
      <c r="H1202" s="14">
        <v>0.5</v>
      </c>
      <c r="I1202" s="3">
        <v>2.13</v>
      </c>
      <c r="J1202" s="3">
        <v>92.28</v>
      </c>
      <c r="K1202" s="13">
        <v>22</v>
      </c>
      <c r="L1202" s="13">
        <v>9</v>
      </c>
      <c r="M1202" s="13">
        <v>2024</v>
      </c>
      <c r="N1202" s="13">
        <v>9</v>
      </c>
      <c r="O1202" s="13">
        <v>2024</v>
      </c>
    </row>
    <row r="1203" spans="1:15" x14ac:dyDescent="0.35">
      <c r="A1203" s="6" t="s">
        <v>87</v>
      </c>
      <c r="B1203" s="12" t="s">
        <v>39</v>
      </c>
      <c r="C1203" s="12" t="s">
        <v>265</v>
      </c>
      <c r="D1203" s="3">
        <v>249.73</v>
      </c>
      <c r="E1203" s="3">
        <v>7.52</v>
      </c>
      <c r="F1203" s="13">
        <v>67</v>
      </c>
      <c r="G1203" s="3">
        <v>3.7273134328358206</v>
      </c>
      <c r="H1203" s="14">
        <v>1.5</v>
      </c>
      <c r="I1203" s="3">
        <v>6.38</v>
      </c>
      <c r="J1203" s="3">
        <v>166.48666666666665</v>
      </c>
      <c r="K1203" s="13">
        <v>22</v>
      </c>
      <c r="L1203" s="13">
        <v>9</v>
      </c>
      <c r="M1203" s="13">
        <v>2024</v>
      </c>
      <c r="N1203" s="13">
        <v>9</v>
      </c>
      <c r="O1203" s="13">
        <v>2024</v>
      </c>
    </row>
    <row r="1204" spans="1:15" x14ac:dyDescent="0.35">
      <c r="A1204" s="6" t="s">
        <v>87</v>
      </c>
      <c r="B1204" s="12" t="s">
        <v>26</v>
      </c>
      <c r="C1204" s="12" t="s">
        <v>266</v>
      </c>
      <c r="D1204" s="3">
        <v>316.8</v>
      </c>
      <c r="E1204" s="3">
        <v>9.5500000000000007</v>
      </c>
      <c r="F1204" s="13">
        <v>120</v>
      </c>
      <c r="G1204" s="3">
        <v>2.64</v>
      </c>
      <c r="H1204" s="14">
        <v>2.5</v>
      </c>
      <c r="I1204" s="3">
        <v>10.64</v>
      </c>
      <c r="J1204" s="3">
        <v>126.72</v>
      </c>
      <c r="K1204" s="13">
        <v>22</v>
      </c>
      <c r="L1204" s="13">
        <v>9</v>
      </c>
      <c r="M1204" s="13">
        <v>2024</v>
      </c>
      <c r="N1204" s="13">
        <v>9</v>
      </c>
      <c r="O1204" s="13">
        <v>2024</v>
      </c>
    </row>
    <row r="1205" spans="1:15" x14ac:dyDescent="0.35">
      <c r="A1205" s="6" t="s">
        <v>87</v>
      </c>
      <c r="B1205" s="12" t="s">
        <v>26</v>
      </c>
      <c r="C1205" s="12" t="s">
        <v>267</v>
      </c>
      <c r="D1205" s="3">
        <v>3318.79</v>
      </c>
      <c r="E1205" s="3">
        <v>100</v>
      </c>
      <c r="F1205" s="13">
        <v>977</v>
      </c>
      <c r="G1205" s="3">
        <v>3.396919140225179</v>
      </c>
      <c r="H1205" s="14">
        <v>23.5</v>
      </c>
      <c r="I1205" s="3">
        <v>100</v>
      </c>
      <c r="J1205" s="3">
        <v>141.22510638297871</v>
      </c>
      <c r="K1205" s="13">
        <v>22</v>
      </c>
      <c r="L1205" s="13">
        <v>9</v>
      </c>
      <c r="M1205" s="13">
        <v>2024</v>
      </c>
      <c r="N1205" s="13">
        <v>9</v>
      </c>
      <c r="O1205" s="13">
        <v>2024</v>
      </c>
    </row>
    <row r="1206" spans="1:15" x14ac:dyDescent="0.35">
      <c r="A1206" s="6" t="s">
        <v>88</v>
      </c>
      <c r="B1206" s="12" t="s">
        <v>10</v>
      </c>
      <c r="C1206" s="12" t="s">
        <v>240</v>
      </c>
      <c r="D1206" s="3">
        <v>245.5</v>
      </c>
      <c r="E1206" s="3">
        <v>7.96</v>
      </c>
      <c r="F1206" s="13">
        <v>40</v>
      </c>
      <c r="G1206" s="3">
        <v>6.1375000000000002</v>
      </c>
      <c r="H1206" s="14">
        <v>1.5</v>
      </c>
      <c r="I1206" s="3">
        <v>6.38</v>
      </c>
      <c r="J1206" s="3">
        <v>163.66666666666666</v>
      </c>
      <c r="K1206" s="13">
        <v>15</v>
      </c>
      <c r="L1206" s="13">
        <v>9</v>
      </c>
      <c r="M1206" s="13">
        <v>2024</v>
      </c>
      <c r="N1206" s="13">
        <v>9</v>
      </c>
      <c r="O1206" s="13">
        <v>2024</v>
      </c>
    </row>
    <row r="1207" spans="1:15" x14ac:dyDescent="0.35">
      <c r="A1207" s="6" t="s">
        <v>88</v>
      </c>
      <c r="B1207" s="12" t="s">
        <v>10</v>
      </c>
      <c r="C1207" s="12" t="s">
        <v>241</v>
      </c>
      <c r="D1207" s="3">
        <v>162.19</v>
      </c>
      <c r="E1207" s="3">
        <v>5.26</v>
      </c>
      <c r="F1207" s="13">
        <v>20</v>
      </c>
      <c r="G1207" s="3">
        <v>8.1095000000000006</v>
      </c>
      <c r="H1207" s="14">
        <v>1</v>
      </c>
      <c r="I1207" s="3">
        <v>4.26</v>
      </c>
      <c r="J1207" s="3">
        <v>162.19</v>
      </c>
      <c r="K1207" s="13">
        <v>15</v>
      </c>
      <c r="L1207" s="13">
        <v>9</v>
      </c>
      <c r="M1207" s="13">
        <v>2024</v>
      </c>
      <c r="N1207" s="13">
        <v>9</v>
      </c>
      <c r="O1207" s="13">
        <v>2024</v>
      </c>
    </row>
    <row r="1208" spans="1:15" x14ac:dyDescent="0.35">
      <c r="A1208" s="6" t="s">
        <v>88</v>
      </c>
      <c r="B1208" s="12" t="s">
        <v>10</v>
      </c>
      <c r="C1208" s="12" t="s">
        <v>242</v>
      </c>
      <c r="D1208" s="3">
        <v>24.5</v>
      </c>
      <c r="E1208" s="3">
        <v>0.79</v>
      </c>
      <c r="F1208" s="13">
        <v>4</v>
      </c>
      <c r="G1208" s="3">
        <v>6.125</v>
      </c>
      <c r="H1208" s="14">
        <v>0.5</v>
      </c>
      <c r="I1208" s="3">
        <v>2.13</v>
      </c>
      <c r="J1208" s="3">
        <v>49</v>
      </c>
      <c r="K1208" s="13">
        <v>15</v>
      </c>
      <c r="L1208" s="13">
        <v>9</v>
      </c>
      <c r="M1208" s="13">
        <v>2024</v>
      </c>
      <c r="N1208" s="13">
        <v>9</v>
      </c>
      <c r="O1208" s="13">
        <v>2024</v>
      </c>
    </row>
    <row r="1209" spans="1:15" x14ac:dyDescent="0.35">
      <c r="A1209" s="6" t="s">
        <v>88</v>
      </c>
      <c r="B1209" s="12" t="s">
        <v>10</v>
      </c>
      <c r="C1209" s="12" t="s">
        <v>243</v>
      </c>
      <c r="D1209" s="3">
        <v>96</v>
      </c>
      <c r="E1209" s="3">
        <v>3.11</v>
      </c>
      <c r="F1209" s="13">
        <v>14</v>
      </c>
      <c r="G1209" s="3">
        <v>6.8571428571428568</v>
      </c>
      <c r="H1209" s="14">
        <v>0.5</v>
      </c>
      <c r="I1209" s="3">
        <v>2.13</v>
      </c>
      <c r="J1209" s="3">
        <v>192</v>
      </c>
      <c r="K1209" s="13">
        <v>15</v>
      </c>
      <c r="L1209" s="13">
        <v>9</v>
      </c>
      <c r="M1209" s="13">
        <v>2024</v>
      </c>
      <c r="N1209" s="13">
        <v>9</v>
      </c>
      <c r="O1209" s="13">
        <v>2024</v>
      </c>
    </row>
    <row r="1210" spans="1:15" x14ac:dyDescent="0.35">
      <c r="A1210" s="6" t="s">
        <v>88</v>
      </c>
      <c r="B1210" s="12" t="s">
        <v>10</v>
      </c>
      <c r="C1210" s="12" t="s">
        <v>244</v>
      </c>
      <c r="D1210" s="3">
        <v>110.4</v>
      </c>
      <c r="E1210" s="3">
        <v>3.58</v>
      </c>
      <c r="F1210" s="13">
        <v>11</v>
      </c>
      <c r="G1210" s="3">
        <v>10.036363636363637</v>
      </c>
      <c r="H1210" s="14">
        <v>2</v>
      </c>
      <c r="I1210" s="3">
        <v>8.51</v>
      </c>
      <c r="J1210" s="3">
        <v>55.2</v>
      </c>
      <c r="K1210" s="13">
        <v>15</v>
      </c>
      <c r="L1210" s="13">
        <v>9</v>
      </c>
      <c r="M1210" s="13">
        <v>2024</v>
      </c>
      <c r="N1210" s="13">
        <v>9</v>
      </c>
      <c r="O1210" s="13">
        <v>2024</v>
      </c>
    </row>
    <row r="1211" spans="1:15" x14ac:dyDescent="0.35">
      <c r="A1211" s="6" t="s">
        <v>88</v>
      </c>
      <c r="B1211" s="12" t="s">
        <v>10</v>
      </c>
      <c r="C1211" s="12" t="s">
        <v>245</v>
      </c>
      <c r="D1211" s="3">
        <v>63</v>
      </c>
      <c r="E1211" s="3">
        <v>2.04</v>
      </c>
      <c r="F1211" s="13">
        <v>6</v>
      </c>
      <c r="G1211" s="3">
        <v>10.5</v>
      </c>
      <c r="H1211" s="14">
        <v>0.5</v>
      </c>
      <c r="I1211" s="3">
        <v>2.13</v>
      </c>
      <c r="J1211" s="3">
        <v>126</v>
      </c>
      <c r="K1211" s="13">
        <v>15</v>
      </c>
      <c r="L1211" s="13">
        <v>9</v>
      </c>
      <c r="M1211" s="13">
        <v>2024</v>
      </c>
      <c r="N1211" s="13">
        <v>9</v>
      </c>
      <c r="O1211" s="13">
        <v>2024</v>
      </c>
    </row>
    <row r="1212" spans="1:15" x14ac:dyDescent="0.35">
      <c r="A1212" s="6" t="s">
        <v>88</v>
      </c>
      <c r="B1212" s="12" t="s">
        <v>10</v>
      </c>
      <c r="C1212" s="12" t="s">
        <v>246</v>
      </c>
      <c r="D1212" s="3">
        <v>79.13</v>
      </c>
      <c r="E1212" s="3">
        <v>2.56</v>
      </c>
      <c r="F1212" s="13">
        <v>9</v>
      </c>
      <c r="G1212" s="3">
        <v>8.7922222222222217</v>
      </c>
      <c r="H1212" s="14">
        <v>1</v>
      </c>
      <c r="I1212" s="3">
        <v>4.26</v>
      </c>
      <c r="J1212" s="3">
        <v>79.13</v>
      </c>
      <c r="K1212" s="13">
        <v>15</v>
      </c>
      <c r="L1212" s="13">
        <v>9</v>
      </c>
      <c r="M1212" s="13">
        <v>2024</v>
      </c>
      <c r="N1212" s="13">
        <v>9</v>
      </c>
      <c r="O1212" s="13">
        <v>2024</v>
      </c>
    </row>
    <row r="1213" spans="1:15" x14ac:dyDescent="0.35">
      <c r="A1213" s="6" t="s">
        <v>88</v>
      </c>
      <c r="B1213" s="12" t="s">
        <v>10</v>
      </c>
      <c r="C1213" s="12" t="s">
        <v>247</v>
      </c>
      <c r="D1213" s="3">
        <v>124.76</v>
      </c>
      <c r="E1213" s="3">
        <v>4.04</v>
      </c>
      <c r="F1213" s="13">
        <v>20</v>
      </c>
      <c r="G1213" s="3">
        <v>6.2380000000000004</v>
      </c>
      <c r="H1213" s="14">
        <v>1</v>
      </c>
      <c r="I1213" s="3">
        <v>4.26</v>
      </c>
      <c r="J1213" s="3">
        <v>124.76</v>
      </c>
      <c r="K1213" s="13">
        <v>15</v>
      </c>
      <c r="L1213" s="13">
        <v>9</v>
      </c>
      <c r="M1213" s="13">
        <v>2024</v>
      </c>
      <c r="N1213" s="13">
        <v>9</v>
      </c>
      <c r="O1213" s="13">
        <v>2024</v>
      </c>
    </row>
    <row r="1214" spans="1:15" x14ac:dyDescent="0.35">
      <c r="A1214" s="6" t="s">
        <v>88</v>
      </c>
      <c r="B1214" s="12" t="s">
        <v>10</v>
      </c>
      <c r="C1214" s="12" t="s">
        <v>248</v>
      </c>
      <c r="D1214" s="3">
        <v>146.75</v>
      </c>
      <c r="E1214" s="3">
        <v>4.76</v>
      </c>
      <c r="F1214" s="13">
        <v>18</v>
      </c>
      <c r="G1214" s="3">
        <v>8.1527777777777786</v>
      </c>
      <c r="H1214" s="14">
        <v>1</v>
      </c>
      <c r="I1214" s="3">
        <v>4.26</v>
      </c>
      <c r="J1214" s="3">
        <v>146.75</v>
      </c>
      <c r="K1214" s="13">
        <v>15</v>
      </c>
      <c r="L1214" s="13">
        <v>9</v>
      </c>
      <c r="M1214" s="13">
        <v>2024</v>
      </c>
      <c r="N1214" s="13">
        <v>9</v>
      </c>
      <c r="O1214" s="13">
        <v>2024</v>
      </c>
    </row>
    <row r="1215" spans="1:15" x14ac:dyDescent="0.35">
      <c r="A1215" s="6" t="s">
        <v>88</v>
      </c>
      <c r="B1215" s="12" t="s">
        <v>10</v>
      </c>
      <c r="C1215" s="12" t="s">
        <v>249</v>
      </c>
      <c r="D1215" s="3">
        <v>89.5</v>
      </c>
      <c r="E1215" s="3">
        <v>2.9</v>
      </c>
      <c r="F1215" s="13">
        <v>11</v>
      </c>
      <c r="G1215" s="3">
        <v>8.1363636363636367</v>
      </c>
      <c r="H1215" s="14">
        <v>0.5</v>
      </c>
      <c r="I1215" s="3">
        <v>2.13</v>
      </c>
      <c r="J1215" s="3">
        <v>179</v>
      </c>
      <c r="K1215" s="13">
        <v>15</v>
      </c>
      <c r="L1215" s="13">
        <v>9</v>
      </c>
      <c r="M1215" s="13">
        <v>2024</v>
      </c>
      <c r="N1215" s="13">
        <v>9</v>
      </c>
      <c r="O1215" s="13">
        <v>2024</v>
      </c>
    </row>
    <row r="1216" spans="1:15" x14ac:dyDescent="0.35">
      <c r="A1216" s="6" t="s">
        <v>88</v>
      </c>
      <c r="B1216" s="12" t="s">
        <v>10</v>
      </c>
      <c r="C1216" s="12" t="s">
        <v>250</v>
      </c>
      <c r="D1216" s="3">
        <v>62.15</v>
      </c>
      <c r="E1216" s="3">
        <v>2.0099999999999998</v>
      </c>
      <c r="F1216" s="13">
        <v>8</v>
      </c>
      <c r="G1216" s="3">
        <v>7.7687499999999998</v>
      </c>
      <c r="H1216" s="14">
        <v>0.5</v>
      </c>
      <c r="I1216" s="3">
        <v>2.13</v>
      </c>
      <c r="J1216" s="3">
        <v>124.3</v>
      </c>
      <c r="K1216" s="13">
        <v>15</v>
      </c>
      <c r="L1216" s="13">
        <v>9</v>
      </c>
      <c r="M1216" s="13">
        <v>2024</v>
      </c>
      <c r="N1216" s="13">
        <v>9</v>
      </c>
      <c r="O1216" s="13">
        <v>2024</v>
      </c>
    </row>
    <row r="1217" spans="1:15" x14ac:dyDescent="0.35">
      <c r="A1217" s="6" t="s">
        <v>88</v>
      </c>
      <c r="B1217" s="12" t="s">
        <v>10</v>
      </c>
      <c r="C1217" s="12" t="s">
        <v>251</v>
      </c>
      <c r="D1217" s="3">
        <v>10</v>
      </c>
      <c r="E1217" s="3">
        <v>0.32</v>
      </c>
      <c r="F1217" s="13">
        <v>1</v>
      </c>
      <c r="G1217" s="3">
        <v>10</v>
      </c>
      <c r="H1217" s="14">
        <v>0.5</v>
      </c>
      <c r="I1217" s="3">
        <v>2.13</v>
      </c>
      <c r="J1217" s="3">
        <v>20</v>
      </c>
      <c r="K1217" s="13">
        <v>15</v>
      </c>
      <c r="L1217" s="13">
        <v>9</v>
      </c>
      <c r="M1217" s="13">
        <v>2024</v>
      </c>
      <c r="N1217" s="13">
        <v>9</v>
      </c>
      <c r="O1217" s="13">
        <v>2024</v>
      </c>
    </row>
    <row r="1218" spans="1:15" x14ac:dyDescent="0.35">
      <c r="A1218" s="6" t="s">
        <v>88</v>
      </c>
      <c r="B1218" s="12" t="s">
        <v>10</v>
      </c>
      <c r="C1218" s="12" t="s">
        <v>252</v>
      </c>
      <c r="D1218" s="3">
        <v>84.63</v>
      </c>
      <c r="E1218" s="3">
        <v>2.74</v>
      </c>
      <c r="F1218" s="13">
        <v>25</v>
      </c>
      <c r="G1218" s="3">
        <v>3.3851999999999998</v>
      </c>
      <c r="H1218" s="14">
        <v>1</v>
      </c>
      <c r="I1218" s="3">
        <v>4.26</v>
      </c>
      <c r="J1218" s="3">
        <v>84.63</v>
      </c>
      <c r="K1218" s="13">
        <v>15</v>
      </c>
      <c r="L1218" s="13">
        <v>9</v>
      </c>
      <c r="M1218" s="13">
        <v>2024</v>
      </c>
      <c r="N1218" s="13">
        <v>9</v>
      </c>
      <c r="O1218" s="13">
        <v>2024</v>
      </c>
    </row>
    <row r="1219" spans="1:15" x14ac:dyDescent="0.35">
      <c r="A1219" s="6" t="s">
        <v>88</v>
      </c>
      <c r="B1219" s="12" t="s">
        <v>10</v>
      </c>
      <c r="C1219" s="12" t="s">
        <v>253</v>
      </c>
      <c r="D1219" s="3">
        <v>57.75</v>
      </c>
      <c r="E1219" s="3">
        <v>1.87</v>
      </c>
      <c r="F1219" s="13">
        <v>7</v>
      </c>
      <c r="G1219" s="3">
        <v>8.25</v>
      </c>
      <c r="H1219" s="14">
        <v>0.5</v>
      </c>
      <c r="I1219" s="3">
        <v>2.13</v>
      </c>
      <c r="J1219" s="3">
        <v>115.5</v>
      </c>
      <c r="K1219" s="13">
        <v>15</v>
      </c>
      <c r="L1219" s="13">
        <v>9</v>
      </c>
      <c r="M1219" s="13">
        <v>2024</v>
      </c>
      <c r="N1219" s="13">
        <v>9</v>
      </c>
      <c r="O1219" s="13">
        <v>2024</v>
      </c>
    </row>
    <row r="1220" spans="1:15" x14ac:dyDescent="0.35">
      <c r="A1220" s="6" t="s">
        <v>88</v>
      </c>
      <c r="B1220" s="12" t="s">
        <v>26</v>
      </c>
      <c r="C1220" s="12" t="s">
        <v>255</v>
      </c>
      <c r="D1220" s="3">
        <v>1356.26</v>
      </c>
      <c r="E1220" s="3">
        <v>43.96</v>
      </c>
      <c r="F1220" s="13">
        <v>194</v>
      </c>
      <c r="G1220" s="3">
        <v>6.9910309278350518</v>
      </c>
      <c r="H1220" s="14">
        <v>12</v>
      </c>
      <c r="I1220" s="3">
        <v>51.06</v>
      </c>
      <c r="J1220" s="3">
        <v>113.02166666666666</v>
      </c>
      <c r="K1220" s="13">
        <v>15</v>
      </c>
      <c r="L1220" s="13">
        <v>9</v>
      </c>
      <c r="M1220" s="13">
        <v>2024</v>
      </c>
      <c r="N1220" s="13">
        <v>9</v>
      </c>
      <c r="O1220" s="13">
        <v>2024</v>
      </c>
    </row>
    <row r="1221" spans="1:15" x14ac:dyDescent="0.35">
      <c r="A1221" s="6" t="s">
        <v>88</v>
      </c>
      <c r="B1221" s="12" t="s">
        <v>28</v>
      </c>
      <c r="C1221" s="12" t="s">
        <v>256</v>
      </c>
      <c r="D1221" s="3">
        <v>629.41999999999996</v>
      </c>
      <c r="E1221" s="3">
        <v>20.399999999999999</v>
      </c>
      <c r="F1221" s="13">
        <v>197</v>
      </c>
      <c r="G1221" s="3">
        <v>3.1950253807106597</v>
      </c>
      <c r="H1221" s="14">
        <v>4</v>
      </c>
      <c r="I1221" s="3">
        <v>17.02</v>
      </c>
      <c r="J1221" s="3">
        <v>157.35499999999999</v>
      </c>
      <c r="K1221" s="13">
        <v>15</v>
      </c>
      <c r="L1221" s="13">
        <v>9</v>
      </c>
      <c r="M1221" s="13">
        <v>2024</v>
      </c>
      <c r="N1221" s="13">
        <v>9</v>
      </c>
      <c r="O1221" s="13">
        <v>2024</v>
      </c>
    </row>
    <row r="1222" spans="1:15" x14ac:dyDescent="0.35">
      <c r="A1222" s="6" t="s">
        <v>88</v>
      </c>
      <c r="B1222" s="12" t="s">
        <v>28</v>
      </c>
      <c r="C1222" s="12" t="s">
        <v>257</v>
      </c>
      <c r="D1222" s="3">
        <v>50.85</v>
      </c>
      <c r="E1222" s="3">
        <v>1.65</v>
      </c>
      <c r="F1222" s="13">
        <v>20</v>
      </c>
      <c r="G1222" s="3">
        <v>2.5425</v>
      </c>
      <c r="H1222" s="14">
        <v>0.5</v>
      </c>
      <c r="I1222" s="3">
        <v>2.13</v>
      </c>
      <c r="J1222" s="3">
        <v>101.7</v>
      </c>
      <c r="K1222" s="13">
        <v>15</v>
      </c>
      <c r="L1222" s="13">
        <v>9</v>
      </c>
      <c r="M1222" s="13">
        <v>2024</v>
      </c>
      <c r="N1222" s="13">
        <v>9</v>
      </c>
      <c r="O1222" s="13">
        <v>2024</v>
      </c>
    </row>
    <row r="1223" spans="1:15" x14ac:dyDescent="0.35">
      <c r="A1223" s="6" t="s">
        <v>88</v>
      </c>
      <c r="B1223" s="12" t="s">
        <v>28</v>
      </c>
      <c r="C1223" s="12" t="s">
        <v>258</v>
      </c>
      <c r="D1223" s="3">
        <v>380.71</v>
      </c>
      <c r="E1223" s="3">
        <v>12.34</v>
      </c>
      <c r="F1223" s="13">
        <v>171</v>
      </c>
      <c r="G1223" s="3">
        <v>2.2263742690058477</v>
      </c>
      <c r="H1223" s="14">
        <v>2</v>
      </c>
      <c r="I1223" s="3">
        <v>8.51</v>
      </c>
      <c r="J1223" s="3">
        <v>190.35499999999999</v>
      </c>
      <c r="K1223" s="13">
        <v>15</v>
      </c>
      <c r="L1223" s="13">
        <v>9</v>
      </c>
      <c r="M1223" s="13">
        <v>2024</v>
      </c>
      <c r="N1223" s="13">
        <v>9</v>
      </c>
      <c r="O1223" s="13">
        <v>2024</v>
      </c>
    </row>
    <row r="1224" spans="1:15" x14ac:dyDescent="0.35">
      <c r="A1224" s="6" t="s">
        <v>88</v>
      </c>
      <c r="B1224" s="12" t="s">
        <v>28</v>
      </c>
      <c r="C1224" s="12" t="s">
        <v>259</v>
      </c>
      <c r="D1224" s="3">
        <v>32.5</v>
      </c>
      <c r="E1224" s="3">
        <v>1.05</v>
      </c>
      <c r="F1224" s="13">
        <v>25</v>
      </c>
      <c r="G1224" s="3">
        <v>1.3</v>
      </c>
      <c r="H1224" s="14">
        <v>0.5</v>
      </c>
      <c r="I1224" s="3">
        <v>2.13</v>
      </c>
      <c r="J1224" s="3">
        <v>65</v>
      </c>
      <c r="K1224" s="13">
        <v>15</v>
      </c>
      <c r="L1224" s="13">
        <v>9</v>
      </c>
      <c r="M1224" s="13">
        <v>2024</v>
      </c>
      <c r="N1224" s="13">
        <v>9</v>
      </c>
      <c r="O1224" s="13">
        <v>2024</v>
      </c>
    </row>
    <row r="1225" spans="1:15" x14ac:dyDescent="0.35">
      <c r="A1225" s="6" t="s">
        <v>88</v>
      </c>
      <c r="B1225" s="12" t="s">
        <v>28</v>
      </c>
      <c r="C1225" s="12" t="s">
        <v>260</v>
      </c>
      <c r="D1225" s="3">
        <v>366.03</v>
      </c>
      <c r="E1225" s="3">
        <v>11.86</v>
      </c>
      <c r="F1225" s="13">
        <v>174</v>
      </c>
      <c r="G1225" s="3">
        <v>2.1036206896551723</v>
      </c>
      <c r="H1225" s="14">
        <v>2</v>
      </c>
      <c r="I1225" s="3">
        <v>8.51</v>
      </c>
      <c r="J1225" s="3">
        <v>183.01499999999999</v>
      </c>
      <c r="K1225" s="13">
        <v>15</v>
      </c>
      <c r="L1225" s="13">
        <v>9</v>
      </c>
      <c r="M1225" s="13">
        <v>2024</v>
      </c>
      <c r="N1225" s="13">
        <v>9</v>
      </c>
      <c r="O1225" s="13">
        <v>2024</v>
      </c>
    </row>
    <row r="1226" spans="1:15" x14ac:dyDescent="0.35">
      <c r="A1226" s="6" t="s">
        <v>88</v>
      </c>
      <c r="B1226" s="12" t="s">
        <v>26</v>
      </c>
      <c r="C1226" s="12" t="s">
        <v>261</v>
      </c>
      <c r="D1226" s="3">
        <v>1459.51</v>
      </c>
      <c r="E1226" s="3">
        <v>47.31</v>
      </c>
      <c r="F1226" s="13">
        <v>587</v>
      </c>
      <c r="G1226" s="3">
        <v>2.4863884156729132</v>
      </c>
      <c r="H1226" s="14">
        <v>9</v>
      </c>
      <c r="I1226" s="3">
        <v>38.299999999999997</v>
      </c>
      <c r="J1226" s="3">
        <v>162.16777777777779</v>
      </c>
      <c r="K1226" s="13">
        <v>15</v>
      </c>
      <c r="L1226" s="13">
        <v>9</v>
      </c>
      <c r="M1226" s="13">
        <v>2024</v>
      </c>
      <c r="N1226" s="13">
        <v>9</v>
      </c>
      <c r="O1226" s="13">
        <v>2024</v>
      </c>
    </row>
    <row r="1227" spans="1:15" x14ac:dyDescent="0.35">
      <c r="A1227" s="6" t="s">
        <v>88</v>
      </c>
      <c r="B1227" s="12" t="s">
        <v>26</v>
      </c>
      <c r="C1227" s="12" t="s">
        <v>262</v>
      </c>
      <c r="D1227" s="3">
        <v>2815.77</v>
      </c>
      <c r="E1227" s="3">
        <v>91.27</v>
      </c>
      <c r="F1227" s="13">
        <v>781</v>
      </c>
      <c r="G1227" s="3">
        <v>3.6053393085787451</v>
      </c>
      <c r="H1227" s="14">
        <v>21</v>
      </c>
      <c r="I1227" s="3">
        <v>89.36</v>
      </c>
      <c r="J1227" s="3">
        <v>134.08428571428573</v>
      </c>
      <c r="K1227" s="13">
        <v>15</v>
      </c>
      <c r="L1227" s="13">
        <v>9</v>
      </c>
      <c r="M1227" s="13">
        <v>2024</v>
      </c>
      <c r="N1227" s="13">
        <v>9</v>
      </c>
      <c r="O1227" s="13">
        <v>2024</v>
      </c>
    </row>
    <row r="1228" spans="1:15" x14ac:dyDescent="0.35">
      <c r="A1228" s="6" t="s">
        <v>88</v>
      </c>
      <c r="B1228" s="12" t="s">
        <v>39</v>
      </c>
      <c r="C1228" s="12" t="s">
        <v>263</v>
      </c>
      <c r="D1228" s="3">
        <v>47.94</v>
      </c>
      <c r="E1228" s="3">
        <v>1.55</v>
      </c>
      <c r="F1228" s="13">
        <v>16</v>
      </c>
      <c r="G1228" s="3">
        <v>2.9962499999999999</v>
      </c>
      <c r="H1228" s="14">
        <v>0.5</v>
      </c>
      <c r="I1228" s="3">
        <v>2.13</v>
      </c>
      <c r="J1228" s="3">
        <v>95.88</v>
      </c>
      <c r="K1228" s="13">
        <v>15</v>
      </c>
      <c r="L1228" s="13">
        <v>9</v>
      </c>
      <c r="M1228" s="13">
        <v>2024</v>
      </c>
      <c r="N1228" s="13">
        <v>9</v>
      </c>
      <c r="O1228" s="13">
        <v>2024</v>
      </c>
    </row>
    <row r="1229" spans="1:15" x14ac:dyDescent="0.35">
      <c r="A1229" s="6" t="s">
        <v>88</v>
      </c>
      <c r="B1229" s="12" t="s">
        <v>39</v>
      </c>
      <c r="C1229" s="12" t="s">
        <v>264</v>
      </c>
      <c r="D1229" s="3">
        <v>31.68</v>
      </c>
      <c r="E1229" s="3">
        <v>1.03</v>
      </c>
      <c r="F1229" s="13">
        <v>32</v>
      </c>
      <c r="G1229" s="3">
        <v>0.99</v>
      </c>
      <c r="H1229" s="14">
        <v>0.5</v>
      </c>
      <c r="I1229" s="3">
        <v>2.13</v>
      </c>
      <c r="J1229" s="3">
        <v>63.36</v>
      </c>
      <c r="K1229" s="13">
        <v>15</v>
      </c>
      <c r="L1229" s="13">
        <v>9</v>
      </c>
      <c r="M1229" s="13">
        <v>2024</v>
      </c>
      <c r="N1229" s="13">
        <v>9</v>
      </c>
      <c r="O1229" s="13">
        <v>2024</v>
      </c>
    </row>
    <row r="1230" spans="1:15" x14ac:dyDescent="0.35">
      <c r="A1230" s="6" t="s">
        <v>88</v>
      </c>
      <c r="B1230" s="12" t="s">
        <v>39</v>
      </c>
      <c r="C1230" s="12" t="s">
        <v>265</v>
      </c>
      <c r="D1230" s="3">
        <v>189.79</v>
      </c>
      <c r="E1230" s="3">
        <v>6.15</v>
      </c>
      <c r="F1230" s="13">
        <v>51</v>
      </c>
      <c r="G1230" s="3">
        <v>3.7213725490196077</v>
      </c>
      <c r="H1230" s="14">
        <v>1.5</v>
      </c>
      <c r="I1230" s="3">
        <v>6.38</v>
      </c>
      <c r="J1230" s="3">
        <v>126.52666666666666</v>
      </c>
      <c r="K1230" s="13">
        <v>15</v>
      </c>
      <c r="L1230" s="13">
        <v>9</v>
      </c>
      <c r="M1230" s="13">
        <v>2024</v>
      </c>
      <c r="N1230" s="13">
        <v>9</v>
      </c>
      <c r="O1230" s="13">
        <v>2024</v>
      </c>
    </row>
    <row r="1231" spans="1:15" x14ac:dyDescent="0.35">
      <c r="A1231" s="6" t="s">
        <v>88</v>
      </c>
      <c r="B1231" s="12" t="s">
        <v>26</v>
      </c>
      <c r="C1231" s="12" t="s">
        <v>266</v>
      </c>
      <c r="D1231" s="3">
        <v>269.41000000000003</v>
      </c>
      <c r="E1231" s="3">
        <v>8.73</v>
      </c>
      <c r="F1231" s="13">
        <v>99</v>
      </c>
      <c r="G1231" s="3">
        <v>2.7213131313131314</v>
      </c>
      <c r="H1231" s="14">
        <v>2.5</v>
      </c>
      <c r="I1231" s="3">
        <v>10.64</v>
      </c>
      <c r="J1231" s="3">
        <v>107.76400000000001</v>
      </c>
      <c r="K1231" s="13">
        <v>15</v>
      </c>
      <c r="L1231" s="13">
        <v>9</v>
      </c>
      <c r="M1231" s="13">
        <v>2024</v>
      </c>
      <c r="N1231" s="13">
        <v>9</v>
      </c>
      <c r="O1231" s="13">
        <v>2024</v>
      </c>
    </row>
    <row r="1232" spans="1:15" x14ac:dyDescent="0.35">
      <c r="A1232" s="6" t="s">
        <v>88</v>
      </c>
      <c r="B1232" s="12" t="s">
        <v>26</v>
      </c>
      <c r="C1232" s="12" t="s">
        <v>267</v>
      </c>
      <c r="D1232" s="3">
        <v>3085.18</v>
      </c>
      <c r="E1232" s="3">
        <v>100</v>
      </c>
      <c r="F1232" s="13">
        <v>880</v>
      </c>
      <c r="G1232" s="3">
        <v>3.5058863636363635</v>
      </c>
      <c r="H1232" s="14">
        <v>23.5</v>
      </c>
      <c r="I1232" s="3">
        <v>100</v>
      </c>
      <c r="J1232" s="3">
        <v>131.28425531914894</v>
      </c>
      <c r="K1232" s="13">
        <v>15</v>
      </c>
      <c r="L1232" s="13">
        <v>9</v>
      </c>
      <c r="M1232" s="13">
        <v>2024</v>
      </c>
      <c r="N1232" s="13">
        <v>9</v>
      </c>
      <c r="O1232" s="13">
        <v>2024</v>
      </c>
    </row>
    <row r="1233" spans="1:15" x14ac:dyDescent="0.35">
      <c r="A1233" s="6" t="s">
        <v>89</v>
      </c>
      <c r="B1233" s="12" t="s">
        <v>10</v>
      </c>
      <c r="C1233" s="12" t="s">
        <v>240</v>
      </c>
      <c r="D1233" s="3">
        <v>471.51</v>
      </c>
      <c r="E1233" s="3">
        <v>14.45</v>
      </c>
      <c r="F1233" s="13">
        <v>79</v>
      </c>
      <c r="G1233" s="3">
        <v>5.9684810126582279</v>
      </c>
      <c r="H1233" s="14">
        <v>2</v>
      </c>
      <c r="I1233" s="3">
        <v>8.51</v>
      </c>
      <c r="J1233" s="3">
        <v>235.755</v>
      </c>
      <c r="K1233" s="13">
        <v>8</v>
      </c>
      <c r="L1233" s="13">
        <v>9</v>
      </c>
      <c r="M1233" s="13">
        <v>2024</v>
      </c>
      <c r="N1233" s="13">
        <v>9</v>
      </c>
      <c r="O1233" s="13">
        <v>2024</v>
      </c>
    </row>
    <row r="1234" spans="1:15" x14ac:dyDescent="0.35">
      <c r="A1234" s="6" t="s">
        <v>89</v>
      </c>
      <c r="B1234" s="12" t="s">
        <v>10</v>
      </c>
      <c r="C1234" s="12" t="s">
        <v>241</v>
      </c>
      <c r="D1234" s="3">
        <v>112.75</v>
      </c>
      <c r="E1234" s="3">
        <v>3.45</v>
      </c>
      <c r="F1234" s="13">
        <v>20</v>
      </c>
      <c r="G1234" s="3">
        <v>5.6375000000000002</v>
      </c>
      <c r="H1234" s="14">
        <v>0.5</v>
      </c>
      <c r="I1234" s="3">
        <v>2.13</v>
      </c>
      <c r="J1234" s="3">
        <v>225.5</v>
      </c>
      <c r="K1234" s="13">
        <v>8</v>
      </c>
      <c r="L1234" s="13">
        <v>9</v>
      </c>
      <c r="M1234" s="13">
        <v>2024</v>
      </c>
      <c r="N1234" s="13">
        <v>9</v>
      </c>
      <c r="O1234" s="13">
        <v>2024</v>
      </c>
    </row>
    <row r="1235" spans="1:15" x14ac:dyDescent="0.35">
      <c r="A1235" s="6" t="s">
        <v>89</v>
      </c>
      <c r="B1235" s="12" t="s">
        <v>10</v>
      </c>
      <c r="C1235" s="12" t="s">
        <v>242</v>
      </c>
      <c r="D1235" s="3">
        <v>92.88</v>
      </c>
      <c r="E1235" s="3">
        <v>2.85</v>
      </c>
      <c r="F1235" s="13">
        <v>14</v>
      </c>
      <c r="G1235" s="3">
        <v>6.6342857142857143</v>
      </c>
      <c r="H1235" s="14">
        <v>0.5</v>
      </c>
      <c r="I1235" s="3">
        <v>2.13</v>
      </c>
      <c r="J1235" s="3">
        <v>185.76</v>
      </c>
      <c r="K1235" s="13">
        <v>8</v>
      </c>
      <c r="L1235" s="13">
        <v>9</v>
      </c>
      <c r="M1235" s="13">
        <v>2024</v>
      </c>
      <c r="N1235" s="13">
        <v>9</v>
      </c>
      <c r="O1235" s="13">
        <v>2024</v>
      </c>
    </row>
    <row r="1236" spans="1:15" x14ac:dyDescent="0.35">
      <c r="A1236" s="6" t="s">
        <v>89</v>
      </c>
      <c r="B1236" s="12" t="s">
        <v>10</v>
      </c>
      <c r="C1236" s="12" t="s">
        <v>243</v>
      </c>
      <c r="D1236" s="3">
        <v>86.38</v>
      </c>
      <c r="E1236" s="3">
        <v>2.65</v>
      </c>
      <c r="F1236" s="13">
        <v>14</v>
      </c>
      <c r="G1236" s="3">
        <v>6.17</v>
      </c>
      <c r="H1236" s="14">
        <v>0.5</v>
      </c>
      <c r="I1236" s="3">
        <v>2.13</v>
      </c>
      <c r="J1236" s="3">
        <v>172.76</v>
      </c>
      <c r="K1236" s="13">
        <v>8</v>
      </c>
      <c r="L1236" s="13">
        <v>9</v>
      </c>
      <c r="M1236" s="13">
        <v>2024</v>
      </c>
      <c r="N1236" s="13">
        <v>9</v>
      </c>
      <c r="O1236" s="13">
        <v>2024</v>
      </c>
    </row>
    <row r="1237" spans="1:15" x14ac:dyDescent="0.35">
      <c r="A1237" s="6" t="s">
        <v>89</v>
      </c>
      <c r="B1237" s="12" t="s">
        <v>10</v>
      </c>
      <c r="C1237" s="12" t="s">
        <v>244</v>
      </c>
      <c r="D1237" s="3">
        <v>79.5</v>
      </c>
      <c r="E1237" s="3">
        <v>2.44</v>
      </c>
      <c r="F1237" s="13">
        <v>8</v>
      </c>
      <c r="G1237" s="3">
        <v>9.9375</v>
      </c>
      <c r="H1237" s="14">
        <v>2</v>
      </c>
      <c r="I1237" s="3">
        <v>8.51</v>
      </c>
      <c r="J1237" s="3">
        <v>39.75</v>
      </c>
      <c r="K1237" s="13">
        <v>8</v>
      </c>
      <c r="L1237" s="13">
        <v>9</v>
      </c>
      <c r="M1237" s="13">
        <v>2024</v>
      </c>
      <c r="N1237" s="13">
        <v>9</v>
      </c>
      <c r="O1237" s="13">
        <v>2024</v>
      </c>
    </row>
    <row r="1238" spans="1:15" x14ac:dyDescent="0.35">
      <c r="A1238" s="6" t="s">
        <v>89</v>
      </c>
      <c r="B1238" s="12" t="s">
        <v>10</v>
      </c>
      <c r="C1238" s="12" t="s">
        <v>245</v>
      </c>
      <c r="D1238" s="3">
        <v>78</v>
      </c>
      <c r="E1238" s="3">
        <v>2.39</v>
      </c>
      <c r="F1238" s="13">
        <v>7</v>
      </c>
      <c r="G1238" s="3">
        <v>11.142857142857142</v>
      </c>
      <c r="H1238" s="14">
        <v>0.5</v>
      </c>
      <c r="I1238" s="3">
        <v>2.13</v>
      </c>
      <c r="J1238" s="3">
        <v>156</v>
      </c>
      <c r="K1238" s="13">
        <v>8</v>
      </c>
      <c r="L1238" s="13">
        <v>9</v>
      </c>
      <c r="M1238" s="13">
        <v>2024</v>
      </c>
      <c r="N1238" s="13">
        <v>9</v>
      </c>
      <c r="O1238" s="13">
        <v>2024</v>
      </c>
    </row>
    <row r="1239" spans="1:15" x14ac:dyDescent="0.35">
      <c r="A1239" s="6" t="s">
        <v>89</v>
      </c>
      <c r="B1239" s="12" t="s">
        <v>10</v>
      </c>
      <c r="C1239" s="12" t="s">
        <v>246</v>
      </c>
      <c r="D1239" s="3">
        <v>55.75</v>
      </c>
      <c r="E1239" s="3">
        <v>1.71</v>
      </c>
      <c r="F1239" s="13">
        <v>7</v>
      </c>
      <c r="G1239" s="3">
        <v>7.9642857142857144</v>
      </c>
      <c r="H1239" s="14">
        <v>1</v>
      </c>
      <c r="I1239" s="3">
        <v>4.26</v>
      </c>
      <c r="J1239" s="3">
        <v>55.75</v>
      </c>
      <c r="K1239" s="13">
        <v>8</v>
      </c>
      <c r="L1239" s="13">
        <v>9</v>
      </c>
      <c r="M1239" s="13">
        <v>2024</v>
      </c>
      <c r="N1239" s="13">
        <v>9</v>
      </c>
      <c r="O1239" s="13">
        <v>2024</v>
      </c>
    </row>
    <row r="1240" spans="1:15" x14ac:dyDescent="0.35">
      <c r="A1240" s="6" t="s">
        <v>89</v>
      </c>
      <c r="B1240" s="12" t="s">
        <v>10</v>
      </c>
      <c r="C1240" s="12" t="s">
        <v>247</v>
      </c>
      <c r="D1240" s="3">
        <v>62.47</v>
      </c>
      <c r="E1240" s="3">
        <v>1.91</v>
      </c>
      <c r="F1240" s="13">
        <v>18</v>
      </c>
      <c r="G1240" s="3">
        <v>3.4705555555555554</v>
      </c>
      <c r="H1240" s="14">
        <v>1</v>
      </c>
      <c r="I1240" s="3">
        <v>4.26</v>
      </c>
      <c r="J1240" s="3">
        <v>62.47</v>
      </c>
      <c r="K1240" s="13">
        <v>8</v>
      </c>
      <c r="L1240" s="13">
        <v>9</v>
      </c>
      <c r="M1240" s="13">
        <v>2024</v>
      </c>
      <c r="N1240" s="13">
        <v>9</v>
      </c>
      <c r="O1240" s="13">
        <v>2024</v>
      </c>
    </row>
    <row r="1241" spans="1:15" x14ac:dyDescent="0.35">
      <c r="A1241" s="6" t="s">
        <v>89</v>
      </c>
      <c r="B1241" s="12" t="s">
        <v>10</v>
      </c>
      <c r="C1241" s="12" t="s">
        <v>248</v>
      </c>
      <c r="D1241" s="3">
        <v>237.5</v>
      </c>
      <c r="E1241" s="3">
        <v>7.28</v>
      </c>
      <c r="F1241" s="13">
        <v>33</v>
      </c>
      <c r="G1241" s="3">
        <v>7.1969696969696972</v>
      </c>
      <c r="H1241" s="14">
        <v>1</v>
      </c>
      <c r="I1241" s="3">
        <v>4.26</v>
      </c>
      <c r="J1241" s="3">
        <v>237.5</v>
      </c>
      <c r="K1241" s="13">
        <v>8</v>
      </c>
      <c r="L1241" s="13">
        <v>9</v>
      </c>
      <c r="M1241" s="13">
        <v>2024</v>
      </c>
      <c r="N1241" s="13">
        <v>9</v>
      </c>
      <c r="O1241" s="13">
        <v>2024</v>
      </c>
    </row>
    <row r="1242" spans="1:15" x14ac:dyDescent="0.35">
      <c r="A1242" s="6" t="s">
        <v>89</v>
      </c>
      <c r="B1242" s="12" t="s">
        <v>10</v>
      </c>
      <c r="C1242" s="12" t="s">
        <v>249</v>
      </c>
      <c r="D1242" s="3">
        <v>110</v>
      </c>
      <c r="E1242" s="3">
        <v>3.37</v>
      </c>
      <c r="F1242" s="13">
        <v>17</v>
      </c>
      <c r="G1242" s="3">
        <v>6.4705882352941178</v>
      </c>
      <c r="H1242" s="14">
        <v>0.5</v>
      </c>
      <c r="I1242" s="3">
        <v>2.13</v>
      </c>
      <c r="J1242" s="3">
        <v>220</v>
      </c>
      <c r="K1242" s="13">
        <v>8</v>
      </c>
      <c r="L1242" s="13">
        <v>9</v>
      </c>
      <c r="M1242" s="13">
        <v>2024</v>
      </c>
      <c r="N1242" s="13">
        <v>9</v>
      </c>
      <c r="O1242" s="13">
        <v>2024</v>
      </c>
    </row>
    <row r="1243" spans="1:15" x14ac:dyDescent="0.35">
      <c r="A1243" s="6" t="s">
        <v>89</v>
      </c>
      <c r="B1243" s="12" t="s">
        <v>10</v>
      </c>
      <c r="C1243" s="12" t="s">
        <v>250</v>
      </c>
      <c r="D1243" s="3">
        <v>83.13</v>
      </c>
      <c r="E1243" s="3">
        <v>2.5499999999999998</v>
      </c>
      <c r="F1243" s="13">
        <v>9</v>
      </c>
      <c r="G1243" s="3">
        <v>9.2366666666666664</v>
      </c>
      <c r="H1243" s="14">
        <v>0.5</v>
      </c>
      <c r="I1243" s="3">
        <v>2.13</v>
      </c>
      <c r="J1243" s="3">
        <v>166.26</v>
      </c>
      <c r="K1243" s="13">
        <v>8</v>
      </c>
      <c r="L1243" s="13">
        <v>9</v>
      </c>
      <c r="M1243" s="13">
        <v>2024</v>
      </c>
      <c r="N1243" s="13">
        <v>9</v>
      </c>
      <c r="O1243" s="13">
        <v>2024</v>
      </c>
    </row>
    <row r="1244" spans="1:15" x14ac:dyDescent="0.35">
      <c r="A1244" s="6" t="s">
        <v>89</v>
      </c>
      <c r="B1244" s="12" t="s">
        <v>10</v>
      </c>
      <c r="C1244" s="12" t="s">
        <v>251</v>
      </c>
      <c r="D1244" s="3">
        <v>39.5</v>
      </c>
      <c r="E1244" s="3">
        <v>1.21</v>
      </c>
      <c r="F1244" s="13">
        <v>4</v>
      </c>
      <c r="G1244" s="3">
        <v>9.875</v>
      </c>
      <c r="H1244" s="14">
        <v>0.5</v>
      </c>
      <c r="I1244" s="3">
        <v>2.13</v>
      </c>
      <c r="J1244" s="3">
        <v>79</v>
      </c>
      <c r="K1244" s="13">
        <v>8</v>
      </c>
      <c r="L1244" s="13">
        <v>9</v>
      </c>
      <c r="M1244" s="13">
        <v>2024</v>
      </c>
      <c r="N1244" s="13">
        <v>9</v>
      </c>
      <c r="O1244" s="13">
        <v>2024</v>
      </c>
    </row>
    <row r="1245" spans="1:15" x14ac:dyDescent="0.35">
      <c r="A1245" s="6" t="s">
        <v>89</v>
      </c>
      <c r="B1245" s="12" t="s">
        <v>10</v>
      </c>
      <c r="C1245" s="12" t="s">
        <v>252</v>
      </c>
      <c r="D1245" s="3">
        <v>112.95</v>
      </c>
      <c r="E1245" s="3">
        <v>3.46</v>
      </c>
      <c r="F1245" s="13">
        <v>39</v>
      </c>
      <c r="G1245" s="3">
        <v>2.8961538461538461</v>
      </c>
      <c r="H1245" s="14">
        <v>1</v>
      </c>
      <c r="I1245" s="3">
        <v>4.26</v>
      </c>
      <c r="J1245" s="3">
        <v>112.95</v>
      </c>
      <c r="K1245" s="13">
        <v>8</v>
      </c>
      <c r="L1245" s="13">
        <v>9</v>
      </c>
      <c r="M1245" s="13">
        <v>2024</v>
      </c>
      <c r="N1245" s="13">
        <v>9</v>
      </c>
      <c r="O1245" s="13">
        <v>2024</v>
      </c>
    </row>
    <row r="1246" spans="1:15" x14ac:dyDescent="0.35">
      <c r="A1246" s="6" t="s">
        <v>89</v>
      </c>
      <c r="B1246" s="12" t="s">
        <v>10</v>
      </c>
      <c r="C1246" s="12" t="s">
        <v>253</v>
      </c>
      <c r="D1246" s="3">
        <v>27</v>
      </c>
      <c r="E1246" s="3">
        <v>0.83</v>
      </c>
      <c r="F1246" s="13">
        <v>5</v>
      </c>
      <c r="G1246" s="3">
        <v>5.4</v>
      </c>
      <c r="H1246" s="14">
        <v>0.5</v>
      </c>
      <c r="I1246" s="3">
        <v>2.13</v>
      </c>
      <c r="J1246" s="3">
        <v>54</v>
      </c>
      <c r="K1246" s="13">
        <v>8</v>
      </c>
      <c r="L1246" s="13">
        <v>9</v>
      </c>
      <c r="M1246" s="13">
        <v>2024</v>
      </c>
      <c r="N1246" s="13">
        <v>9</v>
      </c>
      <c r="O1246" s="13">
        <v>2024</v>
      </c>
    </row>
    <row r="1247" spans="1:15" x14ac:dyDescent="0.35">
      <c r="A1247" s="6" t="s">
        <v>89</v>
      </c>
      <c r="B1247" s="12" t="s">
        <v>26</v>
      </c>
      <c r="C1247" s="12" t="s">
        <v>255</v>
      </c>
      <c r="D1247" s="3">
        <v>1649.32</v>
      </c>
      <c r="E1247" s="3">
        <v>50.53</v>
      </c>
      <c r="F1247" s="13">
        <v>274</v>
      </c>
      <c r="G1247" s="3">
        <v>6.0194160583941603</v>
      </c>
      <c r="H1247" s="14">
        <v>12</v>
      </c>
      <c r="I1247" s="3">
        <v>51.06</v>
      </c>
      <c r="J1247" s="3">
        <v>137.44333333333333</v>
      </c>
      <c r="K1247" s="13">
        <v>8</v>
      </c>
      <c r="L1247" s="13">
        <v>9</v>
      </c>
      <c r="M1247" s="13">
        <v>2024</v>
      </c>
      <c r="N1247" s="13">
        <v>9</v>
      </c>
      <c r="O1247" s="13">
        <v>2024</v>
      </c>
    </row>
    <row r="1248" spans="1:15" x14ac:dyDescent="0.35">
      <c r="A1248" s="6" t="s">
        <v>89</v>
      </c>
      <c r="B1248" s="12" t="s">
        <v>28</v>
      </c>
      <c r="C1248" s="12" t="s">
        <v>256</v>
      </c>
      <c r="D1248" s="3">
        <v>525.33000000000004</v>
      </c>
      <c r="E1248" s="3">
        <v>16.100000000000001</v>
      </c>
      <c r="F1248" s="13">
        <v>197</v>
      </c>
      <c r="G1248" s="3">
        <v>2.6666497461928937</v>
      </c>
      <c r="H1248" s="14">
        <v>4</v>
      </c>
      <c r="I1248" s="3">
        <v>17.02</v>
      </c>
      <c r="J1248" s="3">
        <v>131.33250000000001</v>
      </c>
      <c r="K1248" s="13">
        <v>8</v>
      </c>
      <c r="L1248" s="13">
        <v>9</v>
      </c>
      <c r="M1248" s="13">
        <v>2024</v>
      </c>
      <c r="N1248" s="13">
        <v>9</v>
      </c>
      <c r="O1248" s="13">
        <v>2024</v>
      </c>
    </row>
    <row r="1249" spans="1:15" x14ac:dyDescent="0.35">
      <c r="A1249" s="6" t="s">
        <v>89</v>
      </c>
      <c r="B1249" s="12" t="s">
        <v>28</v>
      </c>
      <c r="C1249" s="12" t="s">
        <v>257</v>
      </c>
      <c r="D1249" s="3">
        <v>66.53</v>
      </c>
      <c r="E1249" s="3">
        <v>2.04</v>
      </c>
      <c r="F1249" s="13">
        <v>18</v>
      </c>
      <c r="G1249" s="3">
        <v>3.6961111111111111</v>
      </c>
      <c r="H1249" s="14">
        <v>0.5</v>
      </c>
      <c r="I1249" s="3">
        <v>2.13</v>
      </c>
      <c r="J1249" s="3">
        <v>133.06</v>
      </c>
      <c r="K1249" s="13">
        <v>8</v>
      </c>
      <c r="L1249" s="13">
        <v>9</v>
      </c>
      <c r="M1249" s="13">
        <v>2024</v>
      </c>
      <c r="N1249" s="13">
        <v>9</v>
      </c>
      <c r="O1249" s="13">
        <v>2024</v>
      </c>
    </row>
    <row r="1250" spans="1:15" x14ac:dyDescent="0.35">
      <c r="A1250" s="6" t="s">
        <v>89</v>
      </c>
      <c r="B1250" s="12" t="s">
        <v>28</v>
      </c>
      <c r="C1250" s="12" t="s">
        <v>258</v>
      </c>
      <c r="D1250" s="3">
        <v>389.53</v>
      </c>
      <c r="E1250" s="3">
        <v>11.93</v>
      </c>
      <c r="F1250" s="13">
        <v>222</v>
      </c>
      <c r="G1250" s="3">
        <v>1.7546396396396395</v>
      </c>
      <c r="H1250" s="14">
        <v>2</v>
      </c>
      <c r="I1250" s="3">
        <v>8.51</v>
      </c>
      <c r="J1250" s="3">
        <v>194.76499999999999</v>
      </c>
      <c r="K1250" s="13">
        <v>8</v>
      </c>
      <c r="L1250" s="13">
        <v>9</v>
      </c>
      <c r="M1250" s="13">
        <v>2024</v>
      </c>
      <c r="N1250" s="13">
        <v>9</v>
      </c>
      <c r="O1250" s="13">
        <v>2024</v>
      </c>
    </row>
    <row r="1251" spans="1:15" x14ac:dyDescent="0.35">
      <c r="A1251" s="6" t="s">
        <v>89</v>
      </c>
      <c r="B1251" s="12" t="s">
        <v>28</v>
      </c>
      <c r="C1251" s="12" t="s">
        <v>259</v>
      </c>
      <c r="D1251" s="3">
        <v>102</v>
      </c>
      <c r="E1251" s="3">
        <v>3.13</v>
      </c>
      <c r="F1251" s="13">
        <v>76</v>
      </c>
      <c r="G1251" s="3">
        <v>1.3421052631578947</v>
      </c>
      <c r="H1251" s="14">
        <v>0.5</v>
      </c>
      <c r="I1251" s="3">
        <v>2.13</v>
      </c>
      <c r="J1251" s="3">
        <v>204</v>
      </c>
      <c r="K1251" s="13">
        <v>8</v>
      </c>
      <c r="L1251" s="13">
        <v>9</v>
      </c>
      <c r="M1251" s="13">
        <v>2024</v>
      </c>
      <c r="N1251" s="13">
        <v>9</v>
      </c>
      <c r="O1251" s="13">
        <v>2024</v>
      </c>
    </row>
    <row r="1252" spans="1:15" x14ac:dyDescent="0.35">
      <c r="A1252" s="6" t="s">
        <v>89</v>
      </c>
      <c r="B1252" s="12" t="s">
        <v>28</v>
      </c>
      <c r="C1252" s="12" t="s">
        <v>260</v>
      </c>
      <c r="D1252" s="3">
        <v>306.81</v>
      </c>
      <c r="E1252" s="3">
        <v>9.4</v>
      </c>
      <c r="F1252" s="13">
        <v>142</v>
      </c>
      <c r="G1252" s="3">
        <v>2.1606338028169012</v>
      </c>
      <c r="H1252" s="14">
        <v>2</v>
      </c>
      <c r="I1252" s="3">
        <v>8.51</v>
      </c>
      <c r="J1252" s="3">
        <v>153.405</v>
      </c>
      <c r="K1252" s="13">
        <v>8</v>
      </c>
      <c r="L1252" s="13">
        <v>9</v>
      </c>
      <c r="M1252" s="13">
        <v>2024</v>
      </c>
      <c r="N1252" s="13">
        <v>9</v>
      </c>
      <c r="O1252" s="13">
        <v>2024</v>
      </c>
    </row>
    <row r="1253" spans="1:15" x14ac:dyDescent="0.35">
      <c r="A1253" s="6" t="s">
        <v>89</v>
      </c>
      <c r="B1253" s="12" t="s">
        <v>26</v>
      </c>
      <c r="C1253" s="12" t="s">
        <v>261</v>
      </c>
      <c r="D1253" s="3">
        <v>1390.2</v>
      </c>
      <c r="E1253" s="3">
        <v>42.59</v>
      </c>
      <c r="F1253" s="13">
        <v>655</v>
      </c>
      <c r="G1253" s="3">
        <v>2.1224427480916033</v>
      </c>
      <c r="H1253" s="14">
        <v>9</v>
      </c>
      <c r="I1253" s="3">
        <v>38.299999999999997</v>
      </c>
      <c r="J1253" s="3">
        <v>154.46666666666667</v>
      </c>
      <c r="K1253" s="13">
        <v>8</v>
      </c>
      <c r="L1253" s="13">
        <v>9</v>
      </c>
      <c r="M1253" s="13">
        <v>2024</v>
      </c>
      <c r="N1253" s="13">
        <v>9</v>
      </c>
      <c r="O1253" s="13">
        <v>2024</v>
      </c>
    </row>
    <row r="1254" spans="1:15" x14ac:dyDescent="0.35">
      <c r="A1254" s="6" t="s">
        <v>89</v>
      </c>
      <c r="B1254" s="12" t="s">
        <v>26</v>
      </c>
      <c r="C1254" s="12" t="s">
        <v>262</v>
      </c>
      <c r="D1254" s="3">
        <v>3039.52</v>
      </c>
      <c r="E1254" s="3">
        <v>93.12</v>
      </c>
      <c r="F1254" s="13">
        <v>929</v>
      </c>
      <c r="G1254" s="3">
        <v>3.2718191603875133</v>
      </c>
      <c r="H1254" s="14">
        <v>21</v>
      </c>
      <c r="I1254" s="3">
        <v>89.36</v>
      </c>
      <c r="J1254" s="3">
        <v>144.73904761904762</v>
      </c>
      <c r="K1254" s="13">
        <v>8</v>
      </c>
      <c r="L1254" s="13">
        <v>9</v>
      </c>
      <c r="M1254" s="13">
        <v>2024</v>
      </c>
      <c r="N1254" s="13">
        <v>9</v>
      </c>
      <c r="O1254" s="13">
        <v>2024</v>
      </c>
    </row>
    <row r="1255" spans="1:15" x14ac:dyDescent="0.35">
      <c r="A1255" s="6" t="s">
        <v>89</v>
      </c>
      <c r="B1255" s="12" t="s">
        <v>39</v>
      </c>
      <c r="C1255" s="12" t="s">
        <v>263</v>
      </c>
      <c r="D1255" s="3">
        <v>20.63</v>
      </c>
      <c r="E1255" s="3">
        <v>0.63</v>
      </c>
      <c r="F1255" s="13">
        <v>7</v>
      </c>
      <c r="G1255" s="3">
        <v>2.9471428571428571</v>
      </c>
      <c r="H1255" s="14">
        <v>0.5</v>
      </c>
      <c r="I1255" s="3">
        <v>2.13</v>
      </c>
      <c r="J1255" s="3">
        <v>41.26</v>
      </c>
      <c r="K1255" s="13">
        <v>8</v>
      </c>
      <c r="L1255" s="13">
        <v>9</v>
      </c>
      <c r="M1255" s="13">
        <v>2024</v>
      </c>
      <c r="N1255" s="13">
        <v>9</v>
      </c>
      <c r="O1255" s="13">
        <v>2024</v>
      </c>
    </row>
    <row r="1256" spans="1:15" x14ac:dyDescent="0.35">
      <c r="A1256" s="6" t="s">
        <v>89</v>
      </c>
      <c r="B1256" s="12" t="s">
        <v>39</v>
      </c>
      <c r="C1256" s="12" t="s">
        <v>264</v>
      </c>
      <c r="D1256" s="3">
        <v>26.04</v>
      </c>
      <c r="E1256" s="3">
        <v>0.8</v>
      </c>
      <c r="F1256" s="13">
        <v>26</v>
      </c>
      <c r="G1256" s="3">
        <v>1.0015384615384615</v>
      </c>
      <c r="H1256" s="14">
        <v>0.5</v>
      </c>
      <c r="I1256" s="3">
        <v>2.13</v>
      </c>
      <c r="J1256" s="3">
        <v>52.08</v>
      </c>
      <c r="K1256" s="13">
        <v>8</v>
      </c>
      <c r="L1256" s="13">
        <v>9</v>
      </c>
      <c r="M1256" s="13">
        <v>2024</v>
      </c>
      <c r="N1256" s="13">
        <v>9</v>
      </c>
      <c r="O1256" s="13">
        <v>2024</v>
      </c>
    </row>
    <row r="1257" spans="1:15" x14ac:dyDescent="0.35">
      <c r="A1257" s="6" t="s">
        <v>89</v>
      </c>
      <c r="B1257" s="12" t="s">
        <v>39</v>
      </c>
      <c r="C1257" s="12" t="s">
        <v>265</v>
      </c>
      <c r="D1257" s="3">
        <v>177.73</v>
      </c>
      <c r="E1257" s="3">
        <v>5.45</v>
      </c>
      <c r="F1257" s="13">
        <v>58</v>
      </c>
      <c r="G1257" s="3">
        <v>3.0643103448275859</v>
      </c>
      <c r="H1257" s="14">
        <v>1.5</v>
      </c>
      <c r="I1257" s="3">
        <v>6.38</v>
      </c>
      <c r="J1257" s="3">
        <v>118.48666666666666</v>
      </c>
      <c r="K1257" s="13">
        <v>8</v>
      </c>
      <c r="L1257" s="13">
        <v>9</v>
      </c>
      <c r="M1257" s="13">
        <v>2024</v>
      </c>
      <c r="N1257" s="13">
        <v>9</v>
      </c>
      <c r="O1257" s="13">
        <v>2024</v>
      </c>
    </row>
    <row r="1258" spans="1:15" x14ac:dyDescent="0.35">
      <c r="A1258" s="6" t="s">
        <v>89</v>
      </c>
      <c r="B1258" s="12" t="s">
        <v>26</v>
      </c>
      <c r="C1258" s="12" t="s">
        <v>266</v>
      </c>
      <c r="D1258" s="3">
        <v>224.4</v>
      </c>
      <c r="E1258" s="3">
        <v>6.88</v>
      </c>
      <c r="F1258" s="13">
        <v>91</v>
      </c>
      <c r="G1258" s="3">
        <v>2.4659340659340661</v>
      </c>
      <c r="H1258" s="14">
        <v>2.5</v>
      </c>
      <c r="I1258" s="3">
        <v>10.64</v>
      </c>
      <c r="J1258" s="3">
        <v>89.76</v>
      </c>
      <c r="K1258" s="13">
        <v>8</v>
      </c>
      <c r="L1258" s="13">
        <v>9</v>
      </c>
      <c r="M1258" s="13">
        <v>2024</v>
      </c>
      <c r="N1258" s="13">
        <v>9</v>
      </c>
      <c r="O1258" s="13">
        <v>2024</v>
      </c>
    </row>
    <row r="1259" spans="1:15" x14ac:dyDescent="0.35">
      <c r="A1259" s="6" t="s">
        <v>89</v>
      </c>
      <c r="B1259" s="12" t="s">
        <v>26</v>
      </c>
      <c r="C1259" s="12" t="s">
        <v>267</v>
      </c>
      <c r="D1259" s="3">
        <v>3263.92</v>
      </c>
      <c r="E1259" s="3">
        <v>100</v>
      </c>
      <c r="F1259" s="13">
        <v>1020</v>
      </c>
      <c r="G1259" s="3">
        <v>3.1999215686274511</v>
      </c>
      <c r="H1259" s="14">
        <v>23.5</v>
      </c>
      <c r="I1259" s="3">
        <v>100</v>
      </c>
      <c r="J1259" s="3">
        <v>138.89021276595744</v>
      </c>
      <c r="K1259" s="13">
        <v>8</v>
      </c>
      <c r="L1259" s="13">
        <v>9</v>
      </c>
      <c r="M1259" s="13">
        <v>2024</v>
      </c>
      <c r="N1259" s="13">
        <v>9</v>
      </c>
      <c r="O1259" s="13">
        <v>2024</v>
      </c>
    </row>
    <row r="1260" spans="1:15" x14ac:dyDescent="0.35">
      <c r="A1260" s="6" t="s">
        <v>90</v>
      </c>
      <c r="B1260" s="12" t="s">
        <v>10</v>
      </c>
      <c r="C1260" s="12" t="s">
        <v>240</v>
      </c>
      <c r="D1260" s="3">
        <v>354.5</v>
      </c>
      <c r="E1260" s="3">
        <v>9.59</v>
      </c>
      <c r="F1260" s="13">
        <v>59</v>
      </c>
      <c r="G1260" s="3">
        <v>6.0084745762711869</v>
      </c>
      <c r="H1260" s="14">
        <v>2</v>
      </c>
      <c r="I1260" s="3">
        <v>9.09</v>
      </c>
      <c r="J1260" s="3">
        <v>177.25</v>
      </c>
      <c r="K1260" s="13">
        <v>1</v>
      </c>
      <c r="L1260" s="13">
        <v>9</v>
      </c>
      <c r="M1260" s="13">
        <v>2024</v>
      </c>
      <c r="N1260" s="13">
        <v>9</v>
      </c>
      <c r="O1260" s="13">
        <v>2024</v>
      </c>
    </row>
    <row r="1261" spans="1:15" x14ac:dyDescent="0.35">
      <c r="A1261" s="6" t="s">
        <v>90</v>
      </c>
      <c r="B1261" s="12" t="s">
        <v>10</v>
      </c>
      <c r="C1261" s="12" t="s">
        <v>241</v>
      </c>
      <c r="D1261" s="3">
        <v>68</v>
      </c>
      <c r="E1261" s="3">
        <v>1.84</v>
      </c>
      <c r="F1261" s="13">
        <v>11</v>
      </c>
      <c r="G1261" s="3">
        <v>6.1818181818181817</v>
      </c>
      <c r="H1261" s="14">
        <v>0.5</v>
      </c>
      <c r="I1261" s="3">
        <v>2.27</v>
      </c>
      <c r="J1261" s="3">
        <v>136</v>
      </c>
      <c r="K1261" s="13">
        <v>1</v>
      </c>
      <c r="L1261" s="13">
        <v>9</v>
      </c>
      <c r="M1261" s="13">
        <v>2024</v>
      </c>
      <c r="N1261" s="13">
        <v>9</v>
      </c>
      <c r="O1261" s="13">
        <v>2024</v>
      </c>
    </row>
    <row r="1262" spans="1:15" x14ac:dyDescent="0.35">
      <c r="A1262" s="6" t="s">
        <v>90</v>
      </c>
      <c r="B1262" s="12" t="s">
        <v>10</v>
      </c>
      <c r="C1262" s="12" t="s">
        <v>242</v>
      </c>
      <c r="D1262" s="3">
        <v>26.25</v>
      </c>
      <c r="E1262" s="3">
        <v>0.71</v>
      </c>
      <c r="F1262" s="13">
        <v>5</v>
      </c>
      <c r="G1262" s="3">
        <v>5.25</v>
      </c>
      <c r="H1262" s="14">
        <v>0.5</v>
      </c>
      <c r="I1262" s="3">
        <v>2.27</v>
      </c>
      <c r="J1262" s="3">
        <v>52.5</v>
      </c>
      <c r="K1262" s="13">
        <v>1</v>
      </c>
      <c r="L1262" s="13">
        <v>9</v>
      </c>
      <c r="M1262" s="13">
        <v>2024</v>
      </c>
      <c r="N1262" s="13">
        <v>9</v>
      </c>
      <c r="O1262" s="13">
        <v>2024</v>
      </c>
    </row>
    <row r="1263" spans="1:15" x14ac:dyDescent="0.35">
      <c r="A1263" s="6" t="s">
        <v>90</v>
      </c>
      <c r="B1263" s="12" t="s">
        <v>10</v>
      </c>
      <c r="C1263" s="12" t="s">
        <v>243</v>
      </c>
      <c r="D1263" s="3">
        <v>39.049999999999997</v>
      </c>
      <c r="E1263" s="3">
        <v>1.06</v>
      </c>
      <c r="F1263" s="13">
        <v>6</v>
      </c>
      <c r="G1263" s="3">
        <v>6.5083333333333329</v>
      </c>
      <c r="H1263" s="14">
        <v>0.5</v>
      </c>
      <c r="I1263" s="3">
        <v>2.27</v>
      </c>
      <c r="J1263" s="3">
        <v>78.099999999999994</v>
      </c>
      <c r="K1263" s="13">
        <v>1</v>
      </c>
      <c r="L1263" s="13">
        <v>9</v>
      </c>
      <c r="M1263" s="13">
        <v>2024</v>
      </c>
      <c r="N1263" s="13">
        <v>9</v>
      </c>
      <c r="O1263" s="13">
        <v>2024</v>
      </c>
    </row>
    <row r="1264" spans="1:15" x14ac:dyDescent="0.35">
      <c r="A1264" s="6" t="s">
        <v>90</v>
      </c>
      <c r="B1264" s="12" t="s">
        <v>10</v>
      </c>
      <c r="C1264" s="12" t="s">
        <v>244</v>
      </c>
      <c r="D1264" s="3">
        <v>144.44999999999999</v>
      </c>
      <c r="E1264" s="3">
        <v>3.91</v>
      </c>
      <c r="F1264" s="13">
        <v>15</v>
      </c>
      <c r="G1264" s="3">
        <v>9.629999999999999</v>
      </c>
      <c r="H1264" s="14">
        <v>2</v>
      </c>
      <c r="I1264" s="3">
        <v>9.09</v>
      </c>
      <c r="J1264" s="3">
        <v>72.224999999999994</v>
      </c>
      <c r="K1264" s="13">
        <v>1</v>
      </c>
      <c r="L1264" s="13">
        <v>9</v>
      </c>
      <c r="M1264" s="13">
        <v>2024</v>
      </c>
      <c r="N1264" s="13">
        <v>9</v>
      </c>
      <c r="O1264" s="13">
        <v>2024</v>
      </c>
    </row>
    <row r="1265" spans="1:15" x14ac:dyDescent="0.35">
      <c r="A1265" s="6" t="s">
        <v>90</v>
      </c>
      <c r="B1265" s="12" t="s">
        <v>10</v>
      </c>
      <c r="C1265" s="12" t="s">
        <v>245</v>
      </c>
      <c r="D1265" s="3">
        <v>42</v>
      </c>
      <c r="E1265" s="3">
        <v>1.1399999999999999</v>
      </c>
      <c r="F1265" s="13">
        <v>4</v>
      </c>
      <c r="G1265" s="3">
        <v>10.5</v>
      </c>
      <c r="H1265" s="14">
        <v>0.5</v>
      </c>
      <c r="I1265" s="3">
        <v>2.27</v>
      </c>
      <c r="J1265" s="3">
        <v>84</v>
      </c>
      <c r="K1265" s="13">
        <v>1</v>
      </c>
      <c r="L1265" s="13">
        <v>9</v>
      </c>
      <c r="M1265" s="13">
        <v>2024</v>
      </c>
      <c r="N1265" s="13">
        <v>9</v>
      </c>
      <c r="O1265" s="13">
        <v>2024</v>
      </c>
    </row>
    <row r="1266" spans="1:15" x14ac:dyDescent="0.35">
      <c r="A1266" s="6" t="s">
        <v>90</v>
      </c>
      <c r="B1266" s="12" t="s">
        <v>10</v>
      </c>
      <c r="C1266" s="12" t="s">
        <v>246</v>
      </c>
      <c r="D1266" s="3">
        <v>99.95</v>
      </c>
      <c r="E1266" s="3">
        <v>2.7</v>
      </c>
      <c r="F1266" s="13">
        <v>12</v>
      </c>
      <c r="G1266" s="3">
        <v>8.3291666666666675</v>
      </c>
      <c r="H1266" s="14">
        <v>1</v>
      </c>
      <c r="I1266" s="3">
        <v>4.55</v>
      </c>
      <c r="J1266" s="3">
        <v>99.95</v>
      </c>
      <c r="K1266" s="13">
        <v>1</v>
      </c>
      <c r="L1266" s="13">
        <v>9</v>
      </c>
      <c r="M1266" s="13">
        <v>2024</v>
      </c>
      <c r="N1266" s="13">
        <v>9</v>
      </c>
      <c r="O1266" s="13">
        <v>2024</v>
      </c>
    </row>
    <row r="1267" spans="1:15" x14ac:dyDescent="0.35">
      <c r="A1267" s="6" t="s">
        <v>90</v>
      </c>
      <c r="B1267" s="12" t="s">
        <v>10</v>
      </c>
      <c r="C1267" s="12" t="s">
        <v>247</v>
      </c>
      <c r="D1267" s="3">
        <v>169.29</v>
      </c>
      <c r="E1267" s="3">
        <v>4.58</v>
      </c>
      <c r="F1267" s="13">
        <v>42</v>
      </c>
      <c r="G1267" s="3">
        <v>4.0307142857142857</v>
      </c>
      <c r="H1267" s="14">
        <v>1</v>
      </c>
      <c r="I1267" s="3">
        <v>4.55</v>
      </c>
      <c r="J1267" s="3">
        <v>169.29</v>
      </c>
      <c r="K1267" s="13">
        <v>1</v>
      </c>
      <c r="L1267" s="13">
        <v>9</v>
      </c>
      <c r="M1267" s="13">
        <v>2024</v>
      </c>
      <c r="N1267" s="13">
        <v>9</v>
      </c>
      <c r="O1267" s="13">
        <v>2024</v>
      </c>
    </row>
    <row r="1268" spans="1:15" x14ac:dyDescent="0.35">
      <c r="A1268" s="6" t="s">
        <v>90</v>
      </c>
      <c r="B1268" s="12" t="s">
        <v>10</v>
      </c>
      <c r="C1268" s="12" t="s">
        <v>248</v>
      </c>
      <c r="D1268" s="3">
        <v>167.25</v>
      </c>
      <c r="E1268" s="3">
        <v>4.5199999999999996</v>
      </c>
      <c r="F1268" s="13">
        <v>24</v>
      </c>
      <c r="G1268" s="3">
        <v>6.96875</v>
      </c>
      <c r="H1268" s="14">
        <v>1</v>
      </c>
      <c r="I1268" s="3">
        <v>4.55</v>
      </c>
      <c r="J1268" s="3">
        <v>167.25</v>
      </c>
      <c r="K1268" s="13">
        <v>1</v>
      </c>
      <c r="L1268" s="13">
        <v>9</v>
      </c>
      <c r="M1268" s="13">
        <v>2024</v>
      </c>
      <c r="N1268" s="13">
        <v>9</v>
      </c>
      <c r="O1268" s="13">
        <v>2024</v>
      </c>
    </row>
    <row r="1269" spans="1:15" x14ac:dyDescent="0.35">
      <c r="A1269" s="6" t="s">
        <v>90</v>
      </c>
      <c r="B1269" s="12" t="s">
        <v>10</v>
      </c>
      <c r="C1269" s="12" t="s">
        <v>249</v>
      </c>
      <c r="D1269" s="3">
        <v>100.5</v>
      </c>
      <c r="E1269" s="3">
        <v>2.72</v>
      </c>
      <c r="F1269" s="13">
        <v>11</v>
      </c>
      <c r="G1269" s="3">
        <v>9.1363636363636367</v>
      </c>
      <c r="H1269" s="14">
        <v>0.5</v>
      </c>
      <c r="I1269" s="3">
        <v>2.27</v>
      </c>
      <c r="J1269" s="3">
        <v>201</v>
      </c>
      <c r="K1269" s="13">
        <v>1</v>
      </c>
      <c r="L1269" s="13">
        <v>9</v>
      </c>
      <c r="M1269" s="13">
        <v>2024</v>
      </c>
      <c r="N1269" s="13">
        <v>9</v>
      </c>
      <c r="O1269" s="13">
        <v>2024</v>
      </c>
    </row>
    <row r="1270" spans="1:15" x14ac:dyDescent="0.35">
      <c r="A1270" s="6" t="s">
        <v>90</v>
      </c>
      <c r="B1270" s="12" t="s">
        <v>10</v>
      </c>
      <c r="C1270" s="12" t="s">
        <v>250</v>
      </c>
      <c r="D1270" s="3">
        <v>82</v>
      </c>
      <c r="E1270" s="3">
        <v>2.2200000000000002</v>
      </c>
      <c r="F1270" s="13">
        <v>9</v>
      </c>
      <c r="G1270" s="3">
        <v>9.1111111111111107</v>
      </c>
      <c r="H1270" s="14">
        <v>0.5</v>
      </c>
      <c r="I1270" s="3">
        <v>2.27</v>
      </c>
      <c r="J1270" s="3">
        <v>164</v>
      </c>
      <c r="K1270" s="13">
        <v>1</v>
      </c>
      <c r="L1270" s="13">
        <v>9</v>
      </c>
      <c r="M1270" s="13">
        <v>2024</v>
      </c>
      <c r="N1270" s="13">
        <v>9</v>
      </c>
      <c r="O1270" s="13">
        <v>2024</v>
      </c>
    </row>
    <row r="1271" spans="1:15" x14ac:dyDescent="0.35">
      <c r="A1271" s="6" t="s">
        <v>90</v>
      </c>
      <c r="B1271" s="12" t="s">
        <v>10</v>
      </c>
      <c r="C1271" s="12" t="s">
        <v>251</v>
      </c>
      <c r="D1271" s="3">
        <v>87</v>
      </c>
      <c r="E1271" s="3">
        <v>2.35</v>
      </c>
      <c r="F1271" s="13">
        <v>8</v>
      </c>
      <c r="G1271" s="3">
        <v>10.875</v>
      </c>
      <c r="H1271" s="14">
        <v>0.5</v>
      </c>
      <c r="I1271" s="3">
        <v>2.27</v>
      </c>
      <c r="J1271" s="3">
        <v>174</v>
      </c>
      <c r="K1271" s="13">
        <v>1</v>
      </c>
      <c r="L1271" s="13">
        <v>9</v>
      </c>
      <c r="M1271" s="13">
        <v>2024</v>
      </c>
      <c r="N1271" s="13">
        <v>9</v>
      </c>
      <c r="O1271" s="13">
        <v>2024</v>
      </c>
    </row>
    <row r="1272" spans="1:15" x14ac:dyDescent="0.35">
      <c r="A1272" s="6" t="s">
        <v>90</v>
      </c>
      <c r="B1272" s="12" t="s">
        <v>10</v>
      </c>
      <c r="C1272" s="12" t="s">
        <v>252</v>
      </c>
      <c r="D1272" s="3">
        <v>94.88</v>
      </c>
      <c r="E1272" s="3">
        <v>2.57</v>
      </c>
      <c r="F1272" s="13">
        <v>30</v>
      </c>
      <c r="G1272" s="3">
        <v>3.1626666666666665</v>
      </c>
      <c r="H1272" s="14">
        <v>1</v>
      </c>
      <c r="I1272" s="3">
        <v>4.55</v>
      </c>
      <c r="J1272" s="3">
        <v>94.88</v>
      </c>
      <c r="K1272" s="13">
        <v>1</v>
      </c>
      <c r="L1272" s="13">
        <v>9</v>
      </c>
      <c r="M1272" s="13">
        <v>2024</v>
      </c>
      <c r="N1272" s="13">
        <v>9</v>
      </c>
      <c r="O1272" s="13">
        <v>2024</v>
      </c>
    </row>
    <row r="1273" spans="1:15" x14ac:dyDescent="0.35">
      <c r="A1273" s="6" t="s">
        <v>90</v>
      </c>
      <c r="B1273" s="12" t="s">
        <v>10</v>
      </c>
      <c r="C1273" s="12" t="s">
        <v>253</v>
      </c>
      <c r="D1273" s="3">
        <v>18</v>
      </c>
      <c r="E1273" s="3">
        <v>0.49</v>
      </c>
      <c r="F1273" s="13">
        <v>3</v>
      </c>
      <c r="G1273" s="3">
        <v>6</v>
      </c>
      <c r="H1273" s="14">
        <v>0.5</v>
      </c>
      <c r="I1273" s="3">
        <v>2.27</v>
      </c>
      <c r="J1273" s="3">
        <v>36</v>
      </c>
      <c r="K1273" s="13">
        <v>1</v>
      </c>
      <c r="L1273" s="13">
        <v>9</v>
      </c>
      <c r="M1273" s="13">
        <v>2024</v>
      </c>
      <c r="N1273" s="13">
        <v>9</v>
      </c>
      <c r="O1273" s="13">
        <v>2024</v>
      </c>
    </row>
    <row r="1274" spans="1:15" x14ac:dyDescent="0.35">
      <c r="A1274" s="6" t="s">
        <v>90</v>
      </c>
      <c r="B1274" s="12" t="s">
        <v>26</v>
      </c>
      <c r="C1274" s="12" t="s">
        <v>255</v>
      </c>
      <c r="D1274" s="3">
        <v>1493.12</v>
      </c>
      <c r="E1274" s="3">
        <v>40.39</v>
      </c>
      <c r="F1274" s="13">
        <v>239</v>
      </c>
      <c r="G1274" s="3">
        <v>6.2473640167364008</v>
      </c>
      <c r="H1274" s="14">
        <v>12</v>
      </c>
      <c r="I1274" s="3">
        <v>54.55</v>
      </c>
      <c r="J1274" s="3">
        <v>124.42666666666666</v>
      </c>
      <c r="K1274" s="13">
        <v>1</v>
      </c>
      <c r="L1274" s="13">
        <v>9</v>
      </c>
      <c r="M1274" s="13">
        <v>2024</v>
      </c>
      <c r="N1274" s="13">
        <v>9</v>
      </c>
      <c r="O1274" s="13">
        <v>2024</v>
      </c>
    </row>
    <row r="1275" spans="1:15" x14ac:dyDescent="0.35">
      <c r="A1275" s="6" t="s">
        <v>90</v>
      </c>
      <c r="B1275" s="12" t="s">
        <v>28</v>
      </c>
      <c r="C1275" s="12" t="s">
        <v>256</v>
      </c>
      <c r="D1275" s="3">
        <v>696.01</v>
      </c>
      <c r="E1275" s="3">
        <v>18.829999999999998</v>
      </c>
      <c r="F1275" s="13">
        <v>213</v>
      </c>
      <c r="G1275" s="3">
        <v>3.2676525821596245</v>
      </c>
      <c r="H1275" s="14">
        <v>3</v>
      </c>
      <c r="I1275" s="3">
        <v>13.64</v>
      </c>
      <c r="J1275" s="3">
        <v>232.00333333333333</v>
      </c>
      <c r="K1275" s="13">
        <v>1</v>
      </c>
      <c r="L1275" s="13">
        <v>9</v>
      </c>
      <c r="M1275" s="13">
        <v>2024</v>
      </c>
      <c r="N1275" s="13">
        <v>9</v>
      </c>
      <c r="O1275" s="13">
        <v>2024</v>
      </c>
    </row>
    <row r="1276" spans="1:15" x14ac:dyDescent="0.35">
      <c r="A1276" s="6" t="s">
        <v>90</v>
      </c>
      <c r="B1276" s="12" t="s">
        <v>28</v>
      </c>
      <c r="C1276" s="12" t="s">
        <v>257</v>
      </c>
      <c r="D1276" s="3">
        <v>70.8</v>
      </c>
      <c r="E1276" s="3">
        <v>1.92</v>
      </c>
      <c r="F1276" s="13">
        <v>29</v>
      </c>
      <c r="G1276" s="3">
        <v>2.4413793103448276</v>
      </c>
      <c r="H1276" s="14">
        <v>0.5</v>
      </c>
      <c r="I1276" s="3">
        <v>2.27</v>
      </c>
      <c r="J1276" s="3">
        <v>141.6</v>
      </c>
      <c r="K1276" s="13">
        <v>1</v>
      </c>
      <c r="L1276" s="13">
        <v>9</v>
      </c>
      <c r="M1276" s="13">
        <v>2024</v>
      </c>
      <c r="N1276" s="13">
        <v>9</v>
      </c>
      <c r="O1276" s="13">
        <v>2024</v>
      </c>
    </row>
    <row r="1277" spans="1:15" x14ac:dyDescent="0.35">
      <c r="A1277" s="6" t="s">
        <v>90</v>
      </c>
      <c r="B1277" s="12" t="s">
        <v>28</v>
      </c>
      <c r="C1277" s="12" t="s">
        <v>258</v>
      </c>
      <c r="D1277" s="3">
        <v>774.8</v>
      </c>
      <c r="E1277" s="3">
        <v>20.96</v>
      </c>
      <c r="F1277" s="13">
        <v>287</v>
      </c>
      <c r="G1277" s="3">
        <v>2.6996515679442505</v>
      </c>
      <c r="H1277" s="14">
        <v>2</v>
      </c>
      <c r="I1277" s="3">
        <v>9.09</v>
      </c>
      <c r="J1277" s="3">
        <v>387.4</v>
      </c>
      <c r="K1277" s="13">
        <v>1</v>
      </c>
      <c r="L1277" s="13">
        <v>9</v>
      </c>
      <c r="M1277" s="13">
        <v>2024</v>
      </c>
      <c r="N1277" s="13">
        <v>9</v>
      </c>
      <c r="O1277" s="13">
        <v>2024</v>
      </c>
    </row>
    <row r="1278" spans="1:15" x14ac:dyDescent="0.35">
      <c r="A1278" s="6" t="s">
        <v>90</v>
      </c>
      <c r="B1278" s="12" t="s">
        <v>28</v>
      </c>
      <c r="C1278" s="12" t="s">
        <v>259</v>
      </c>
      <c r="D1278" s="3">
        <v>57.74</v>
      </c>
      <c r="E1278" s="3">
        <v>1.56</v>
      </c>
      <c r="F1278" s="13">
        <v>34</v>
      </c>
      <c r="G1278" s="3">
        <v>1.6982352941176471</v>
      </c>
      <c r="H1278" s="14">
        <v>0.5</v>
      </c>
      <c r="I1278" s="3">
        <v>2.27</v>
      </c>
      <c r="J1278" s="3">
        <v>115.48</v>
      </c>
      <c r="K1278" s="13">
        <v>1</v>
      </c>
      <c r="L1278" s="13">
        <v>9</v>
      </c>
      <c r="M1278" s="13">
        <v>2024</v>
      </c>
      <c r="N1278" s="13">
        <v>9</v>
      </c>
      <c r="O1278" s="13">
        <v>2024</v>
      </c>
    </row>
    <row r="1279" spans="1:15" x14ac:dyDescent="0.35">
      <c r="A1279" s="6" t="s">
        <v>90</v>
      </c>
      <c r="B1279" s="12" t="s">
        <v>28</v>
      </c>
      <c r="C1279" s="12" t="s">
        <v>260</v>
      </c>
      <c r="D1279" s="3">
        <v>422.2</v>
      </c>
      <c r="E1279" s="3">
        <v>11.42</v>
      </c>
      <c r="F1279" s="13">
        <v>211</v>
      </c>
      <c r="G1279" s="3">
        <v>2.0009478672985783</v>
      </c>
      <c r="H1279" s="14">
        <v>2</v>
      </c>
      <c r="I1279" s="3">
        <v>9.09</v>
      </c>
      <c r="J1279" s="3">
        <v>211.1</v>
      </c>
      <c r="K1279" s="13">
        <v>1</v>
      </c>
      <c r="L1279" s="13">
        <v>9</v>
      </c>
      <c r="M1279" s="13">
        <v>2024</v>
      </c>
      <c r="N1279" s="13">
        <v>9</v>
      </c>
      <c r="O1279" s="13">
        <v>2024</v>
      </c>
    </row>
    <row r="1280" spans="1:15" x14ac:dyDescent="0.35">
      <c r="A1280" s="6" t="s">
        <v>90</v>
      </c>
      <c r="B1280" s="12" t="s">
        <v>26</v>
      </c>
      <c r="C1280" s="12" t="s">
        <v>261</v>
      </c>
      <c r="D1280" s="3">
        <v>2021.55</v>
      </c>
      <c r="E1280" s="3">
        <v>54.68</v>
      </c>
      <c r="F1280" s="13">
        <v>774</v>
      </c>
      <c r="G1280" s="3">
        <v>2.6118217054263564</v>
      </c>
      <c r="H1280" s="14">
        <v>8</v>
      </c>
      <c r="I1280" s="3">
        <v>36.36</v>
      </c>
      <c r="J1280" s="3">
        <v>252.69374999999999</v>
      </c>
      <c r="K1280" s="13">
        <v>1</v>
      </c>
      <c r="L1280" s="13">
        <v>9</v>
      </c>
      <c r="M1280" s="13">
        <v>2024</v>
      </c>
      <c r="N1280" s="13">
        <v>9</v>
      </c>
      <c r="O1280" s="13">
        <v>2024</v>
      </c>
    </row>
    <row r="1281" spans="1:15" x14ac:dyDescent="0.35">
      <c r="A1281" s="6" t="s">
        <v>90</v>
      </c>
      <c r="B1281" s="12" t="s">
        <v>26</v>
      </c>
      <c r="C1281" s="12" t="s">
        <v>262</v>
      </c>
      <c r="D1281" s="3">
        <v>3514.67</v>
      </c>
      <c r="E1281" s="3">
        <v>95.07</v>
      </c>
      <c r="F1281" s="13">
        <v>1013</v>
      </c>
      <c r="G1281" s="3">
        <v>3.4695656465942744</v>
      </c>
      <c r="H1281" s="14">
        <v>20</v>
      </c>
      <c r="I1281" s="3">
        <v>90.91</v>
      </c>
      <c r="J1281" s="3">
        <v>175.73349999999999</v>
      </c>
      <c r="K1281" s="13">
        <v>1</v>
      </c>
      <c r="L1281" s="13">
        <v>9</v>
      </c>
      <c r="M1281" s="13">
        <v>2024</v>
      </c>
      <c r="N1281" s="13">
        <v>9</v>
      </c>
      <c r="O1281" s="13">
        <v>2024</v>
      </c>
    </row>
    <row r="1282" spans="1:15" x14ac:dyDescent="0.35">
      <c r="A1282" s="6" t="s">
        <v>90</v>
      </c>
      <c r="B1282" s="12" t="s">
        <v>39</v>
      </c>
      <c r="C1282" s="12" t="s">
        <v>263</v>
      </c>
      <c r="D1282" s="3">
        <v>11.66</v>
      </c>
      <c r="E1282" s="3">
        <v>0.32</v>
      </c>
      <c r="F1282" s="13">
        <v>4</v>
      </c>
      <c r="G1282" s="3">
        <v>2.915</v>
      </c>
      <c r="H1282" s="14">
        <v>0.5</v>
      </c>
      <c r="I1282" s="3">
        <v>2.27</v>
      </c>
      <c r="J1282" s="3">
        <v>23.32</v>
      </c>
      <c r="K1282" s="13">
        <v>1</v>
      </c>
      <c r="L1282" s="13">
        <v>9</v>
      </c>
      <c r="M1282" s="13">
        <v>2024</v>
      </c>
      <c r="N1282" s="13">
        <v>9</v>
      </c>
      <c r="O1282" s="13">
        <v>2024</v>
      </c>
    </row>
    <row r="1283" spans="1:15" x14ac:dyDescent="0.35">
      <c r="A1283" s="6" t="s">
        <v>90</v>
      </c>
      <c r="B1283" s="12" t="s">
        <v>39</v>
      </c>
      <c r="C1283" s="12" t="s">
        <v>264</v>
      </c>
      <c r="D1283" s="3">
        <v>30</v>
      </c>
      <c r="E1283" s="3">
        <v>0.81</v>
      </c>
      <c r="F1283" s="13">
        <v>30</v>
      </c>
      <c r="G1283" s="3">
        <v>1</v>
      </c>
      <c r="H1283" s="14">
        <v>0.5</v>
      </c>
      <c r="I1283" s="3">
        <v>2.27</v>
      </c>
      <c r="J1283" s="3">
        <v>60</v>
      </c>
      <c r="K1283" s="13">
        <v>1</v>
      </c>
      <c r="L1283" s="13">
        <v>9</v>
      </c>
      <c r="M1283" s="13">
        <v>2024</v>
      </c>
      <c r="N1283" s="13">
        <v>9</v>
      </c>
      <c r="O1283" s="13">
        <v>2024</v>
      </c>
    </row>
    <row r="1284" spans="1:15" x14ac:dyDescent="0.35">
      <c r="A1284" s="6" t="s">
        <v>90</v>
      </c>
      <c r="B1284" s="12" t="s">
        <v>39</v>
      </c>
      <c r="C1284" s="12" t="s">
        <v>265</v>
      </c>
      <c r="D1284" s="3">
        <v>140.53</v>
      </c>
      <c r="E1284" s="3">
        <v>3.8</v>
      </c>
      <c r="F1284" s="13">
        <v>37</v>
      </c>
      <c r="G1284" s="3">
        <v>3.7981081081081083</v>
      </c>
      <c r="H1284" s="14">
        <v>1</v>
      </c>
      <c r="I1284" s="3">
        <v>4.55</v>
      </c>
      <c r="J1284" s="3">
        <v>140.53</v>
      </c>
      <c r="K1284" s="13">
        <v>1</v>
      </c>
      <c r="L1284" s="13">
        <v>9</v>
      </c>
      <c r="M1284" s="13">
        <v>2024</v>
      </c>
      <c r="N1284" s="13">
        <v>9</v>
      </c>
      <c r="O1284" s="13">
        <v>2024</v>
      </c>
    </row>
    <row r="1285" spans="1:15" x14ac:dyDescent="0.35">
      <c r="A1285" s="6" t="s">
        <v>90</v>
      </c>
      <c r="B1285" s="12" t="s">
        <v>26</v>
      </c>
      <c r="C1285" s="12" t="s">
        <v>266</v>
      </c>
      <c r="D1285" s="3">
        <v>182.19</v>
      </c>
      <c r="E1285" s="3">
        <v>4.93</v>
      </c>
      <c r="F1285" s="13">
        <v>71</v>
      </c>
      <c r="G1285" s="3">
        <v>2.5660563380281691</v>
      </c>
      <c r="H1285" s="14">
        <v>2</v>
      </c>
      <c r="I1285" s="3">
        <v>9.09</v>
      </c>
      <c r="J1285" s="3">
        <v>91.094999999999999</v>
      </c>
      <c r="K1285" s="13">
        <v>1</v>
      </c>
      <c r="L1285" s="13">
        <v>9</v>
      </c>
      <c r="M1285" s="13">
        <v>2024</v>
      </c>
      <c r="N1285" s="13">
        <v>9</v>
      </c>
      <c r="O1285" s="13">
        <v>2024</v>
      </c>
    </row>
    <row r="1286" spans="1:15" x14ac:dyDescent="0.35">
      <c r="A1286" s="6" t="s">
        <v>90</v>
      </c>
      <c r="B1286" s="12" t="s">
        <v>26</v>
      </c>
      <c r="C1286" s="12" t="s">
        <v>267</v>
      </c>
      <c r="D1286" s="3">
        <v>3696.86</v>
      </c>
      <c r="E1286" s="3">
        <v>100</v>
      </c>
      <c r="F1286" s="13">
        <v>1084</v>
      </c>
      <c r="G1286" s="3">
        <v>3.4103874538745389</v>
      </c>
      <c r="H1286" s="14">
        <v>22</v>
      </c>
      <c r="I1286" s="3">
        <v>100</v>
      </c>
      <c r="J1286" s="3">
        <v>168.0390909090909</v>
      </c>
      <c r="K1286" s="13">
        <v>1</v>
      </c>
      <c r="L1286" s="13">
        <v>9</v>
      </c>
      <c r="M1286" s="13">
        <v>2024</v>
      </c>
      <c r="N1286" s="13">
        <v>9</v>
      </c>
      <c r="O1286" s="13">
        <v>2024</v>
      </c>
    </row>
    <row r="1287" spans="1:15" x14ac:dyDescent="0.35">
      <c r="A1287" s="6" t="s">
        <v>91</v>
      </c>
      <c r="B1287" s="12" t="s">
        <v>10</v>
      </c>
      <c r="C1287" s="12" t="s">
        <v>240</v>
      </c>
      <c r="D1287" s="3">
        <v>293.75</v>
      </c>
      <c r="E1287" s="3">
        <v>8.64</v>
      </c>
      <c r="F1287" s="13">
        <v>51</v>
      </c>
      <c r="G1287" s="3">
        <v>5.7598039215686274</v>
      </c>
      <c r="H1287" s="14">
        <v>2</v>
      </c>
      <c r="I1287" s="3">
        <v>9.09</v>
      </c>
      <c r="J1287" s="3">
        <v>146.875</v>
      </c>
      <c r="K1287" s="13">
        <v>25</v>
      </c>
      <c r="L1287" s="13">
        <v>8</v>
      </c>
      <c r="M1287" s="13">
        <v>2024</v>
      </c>
      <c r="N1287" s="13">
        <v>8</v>
      </c>
      <c r="O1287" s="13">
        <v>2024</v>
      </c>
    </row>
    <row r="1288" spans="1:15" x14ac:dyDescent="0.35">
      <c r="A1288" s="6" t="s">
        <v>91</v>
      </c>
      <c r="B1288" s="12" t="s">
        <v>10</v>
      </c>
      <c r="C1288" s="12" t="s">
        <v>241</v>
      </c>
      <c r="D1288" s="3">
        <v>69</v>
      </c>
      <c r="E1288" s="3">
        <v>2.0299999999999998</v>
      </c>
      <c r="F1288" s="13">
        <v>11</v>
      </c>
      <c r="G1288" s="3">
        <v>6.2727272727272725</v>
      </c>
      <c r="H1288" s="14">
        <v>0.5</v>
      </c>
      <c r="I1288" s="3">
        <v>2.27</v>
      </c>
      <c r="J1288" s="3">
        <v>138</v>
      </c>
      <c r="K1288" s="13">
        <v>25</v>
      </c>
      <c r="L1288" s="13">
        <v>8</v>
      </c>
      <c r="M1288" s="13">
        <v>2024</v>
      </c>
      <c r="N1288" s="13">
        <v>8</v>
      </c>
      <c r="O1288" s="13">
        <v>2024</v>
      </c>
    </row>
    <row r="1289" spans="1:15" x14ac:dyDescent="0.35">
      <c r="A1289" s="6" t="s">
        <v>91</v>
      </c>
      <c r="B1289" s="12" t="s">
        <v>10</v>
      </c>
      <c r="C1289" s="12" t="s">
        <v>242</v>
      </c>
      <c r="D1289" s="3">
        <v>38.25</v>
      </c>
      <c r="E1289" s="3">
        <v>1.1299999999999999</v>
      </c>
      <c r="F1289" s="13">
        <v>7</v>
      </c>
      <c r="G1289" s="3">
        <v>5.4642857142857144</v>
      </c>
      <c r="H1289" s="14">
        <v>0.5</v>
      </c>
      <c r="I1289" s="3">
        <v>2.27</v>
      </c>
      <c r="J1289" s="3">
        <v>76.5</v>
      </c>
      <c r="K1289" s="13">
        <v>25</v>
      </c>
      <c r="L1289" s="13">
        <v>8</v>
      </c>
      <c r="M1289" s="13">
        <v>2024</v>
      </c>
      <c r="N1289" s="13">
        <v>8</v>
      </c>
      <c r="O1289" s="13">
        <v>2024</v>
      </c>
    </row>
    <row r="1290" spans="1:15" x14ac:dyDescent="0.35">
      <c r="A1290" s="6" t="s">
        <v>91</v>
      </c>
      <c r="B1290" s="12" t="s">
        <v>10</v>
      </c>
      <c r="C1290" s="12" t="s">
        <v>243</v>
      </c>
      <c r="D1290" s="3">
        <v>145.25</v>
      </c>
      <c r="E1290" s="3">
        <v>4.2699999999999996</v>
      </c>
      <c r="F1290" s="13">
        <v>22</v>
      </c>
      <c r="G1290" s="3">
        <v>6.6022727272727275</v>
      </c>
      <c r="H1290" s="14">
        <v>0.5</v>
      </c>
      <c r="I1290" s="3">
        <v>2.27</v>
      </c>
      <c r="J1290" s="3">
        <v>290.5</v>
      </c>
      <c r="K1290" s="13">
        <v>25</v>
      </c>
      <c r="L1290" s="13">
        <v>8</v>
      </c>
      <c r="M1290" s="13">
        <v>2024</v>
      </c>
      <c r="N1290" s="13">
        <v>8</v>
      </c>
      <c r="O1290" s="13">
        <v>2024</v>
      </c>
    </row>
    <row r="1291" spans="1:15" x14ac:dyDescent="0.35">
      <c r="A1291" s="6" t="s">
        <v>91</v>
      </c>
      <c r="B1291" s="12" t="s">
        <v>10</v>
      </c>
      <c r="C1291" s="12" t="s">
        <v>244</v>
      </c>
      <c r="D1291" s="3">
        <v>203.75</v>
      </c>
      <c r="E1291" s="3">
        <v>5.99</v>
      </c>
      <c r="F1291" s="13">
        <v>23</v>
      </c>
      <c r="G1291" s="3">
        <v>8.8586956521739122</v>
      </c>
      <c r="H1291" s="14">
        <v>2</v>
      </c>
      <c r="I1291" s="3">
        <v>9.09</v>
      </c>
      <c r="J1291" s="3">
        <v>101.875</v>
      </c>
      <c r="K1291" s="13">
        <v>25</v>
      </c>
      <c r="L1291" s="13">
        <v>8</v>
      </c>
      <c r="M1291" s="13">
        <v>2024</v>
      </c>
      <c r="N1291" s="13">
        <v>8</v>
      </c>
      <c r="O1291" s="13">
        <v>2024</v>
      </c>
    </row>
    <row r="1292" spans="1:15" x14ac:dyDescent="0.35">
      <c r="A1292" s="6" t="s">
        <v>91</v>
      </c>
      <c r="B1292" s="12" t="s">
        <v>10</v>
      </c>
      <c r="C1292" s="12" t="s">
        <v>245</v>
      </c>
      <c r="D1292" s="3">
        <v>25.5</v>
      </c>
      <c r="E1292" s="3">
        <v>0.75</v>
      </c>
      <c r="F1292" s="13">
        <v>3</v>
      </c>
      <c r="G1292" s="3">
        <v>8.5</v>
      </c>
      <c r="H1292" s="14">
        <v>0.5</v>
      </c>
      <c r="I1292" s="3">
        <v>2.27</v>
      </c>
      <c r="J1292" s="3">
        <v>51</v>
      </c>
      <c r="K1292" s="13">
        <v>25</v>
      </c>
      <c r="L1292" s="13">
        <v>8</v>
      </c>
      <c r="M1292" s="13">
        <v>2024</v>
      </c>
      <c r="N1292" s="13">
        <v>8</v>
      </c>
      <c r="O1292" s="13">
        <v>2024</v>
      </c>
    </row>
    <row r="1293" spans="1:15" x14ac:dyDescent="0.35">
      <c r="A1293" s="6" t="s">
        <v>91</v>
      </c>
      <c r="B1293" s="12" t="s">
        <v>10</v>
      </c>
      <c r="C1293" s="12" t="s">
        <v>246</v>
      </c>
      <c r="D1293" s="3">
        <v>81.5</v>
      </c>
      <c r="E1293" s="3">
        <v>2.4</v>
      </c>
      <c r="F1293" s="13">
        <v>9</v>
      </c>
      <c r="G1293" s="3">
        <v>9.0555555555555554</v>
      </c>
      <c r="H1293" s="14">
        <v>1</v>
      </c>
      <c r="I1293" s="3">
        <v>4.55</v>
      </c>
      <c r="J1293" s="3">
        <v>81.5</v>
      </c>
      <c r="K1293" s="13">
        <v>25</v>
      </c>
      <c r="L1293" s="13">
        <v>8</v>
      </c>
      <c r="M1293" s="13">
        <v>2024</v>
      </c>
      <c r="N1293" s="13">
        <v>8</v>
      </c>
      <c r="O1293" s="13">
        <v>2024</v>
      </c>
    </row>
    <row r="1294" spans="1:15" x14ac:dyDescent="0.35">
      <c r="A1294" s="6" t="s">
        <v>91</v>
      </c>
      <c r="B1294" s="12" t="s">
        <v>10</v>
      </c>
      <c r="C1294" s="12" t="s">
        <v>247</v>
      </c>
      <c r="D1294" s="3">
        <v>177.15</v>
      </c>
      <c r="E1294" s="3">
        <v>5.21</v>
      </c>
      <c r="F1294" s="13">
        <v>44</v>
      </c>
      <c r="G1294" s="3">
        <v>4.0261363636363638</v>
      </c>
      <c r="H1294" s="14">
        <v>1</v>
      </c>
      <c r="I1294" s="3">
        <v>4.55</v>
      </c>
      <c r="J1294" s="3">
        <v>177.15</v>
      </c>
      <c r="K1294" s="13">
        <v>25</v>
      </c>
      <c r="L1294" s="13">
        <v>8</v>
      </c>
      <c r="M1294" s="13">
        <v>2024</v>
      </c>
      <c r="N1294" s="13">
        <v>8</v>
      </c>
      <c r="O1294" s="13">
        <v>2024</v>
      </c>
    </row>
    <row r="1295" spans="1:15" x14ac:dyDescent="0.35">
      <c r="A1295" s="6" t="s">
        <v>91</v>
      </c>
      <c r="B1295" s="12" t="s">
        <v>10</v>
      </c>
      <c r="C1295" s="12" t="s">
        <v>248</v>
      </c>
      <c r="D1295" s="3">
        <v>160.5</v>
      </c>
      <c r="E1295" s="3">
        <v>4.72</v>
      </c>
      <c r="F1295" s="13">
        <v>24</v>
      </c>
      <c r="G1295" s="3">
        <v>6.6875</v>
      </c>
      <c r="H1295" s="14">
        <v>1</v>
      </c>
      <c r="I1295" s="3">
        <v>4.55</v>
      </c>
      <c r="J1295" s="3">
        <v>160.5</v>
      </c>
      <c r="K1295" s="13">
        <v>25</v>
      </c>
      <c r="L1295" s="13">
        <v>8</v>
      </c>
      <c r="M1295" s="13">
        <v>2024</v>
      </c>
      <c r="N1295" s="13">
        <v>8</v>
      </c>
      <c r="O1295" s="13">
        <v>2024</v>
      </c>
    </row>
    <row r="1296" spans="1:15" x14ac:dyDescent="0.35">
      <c r="A1296" s="6" t="s">
        <v>91</v>
      </c>
      <c r="B1296" s="12" t="s">
        <v>10</v>
      </c>
      <c r="C1296" s="12" t="s">
        <v>249</v>
      </c>
      <c r="D1296" s="3">
        <v>77.5</v>
      </c>
      <c r="E1296" s="3">
        <v>2.2799999999999998</v>
      </c>
      <c r="F1296" s="13">
        <v>11</v>
      </c>
      <c r="G1296" s="3">
        <v>7.0454545454545459</v>
      </c>
      <c r="H1296" s="14">
        <v>0.5</v>
      </c>
      <c r="I1296" s="3">
        <v>2.27</v>
      </c>
      <c r="J1296" s="3">
        <v>155</v>
      </c>
      <c r="K1296" s="13">
        <v>25</v>
      </c>
      <c r="L1296" s="13">
        <v>8</v>
      </c>
      <c r="M1296" s="13">
        <v>2024</v>
      </c>
      <c r="N1296" s="13">
        <v>8</v>
      </c>
      <c r="O1296" s="13">
        <v>2024</v>
      </c>
    </row>
    <row r="1297" spans="1:15" x14ac:dyDescent="0.35">
      <c r="A1297" s="6" t="s">
        <v>91</v>
      </c>
      <c r="B1297" s="12" t="s">
        <v>10</v>
      </c>
      <c r="C1297" s="12" t="s">
        <v>250</v>
      </c>
      <c r="D1297" s="3">
        <v>87.5</v>
      </c>
      <c r="E1297" s="3">
        <v>2.57</v>
      </c>
      <c r="F1297" s="13">
        <v>11</v>
      </c>
      <c r="G1297" s="3">
        <v>7.9545454545454541</v>
      </c>
      <c r="H1297" s="14">
        <v>0.5</v>
      </c>
      <c r="I1297" s="3">
        <v>2.27</v>
      </c>
      <c r="J1297" s="3">
        <v>175</v>
      </c>
      <c r="K1297" s="13">
        <v>25</v>
      </c>
      <c r="L1297" s="13">
        <v>8</v>
      </c>
      <c r="M1297" s="13">
        <v>2024</v>
      </c>
      <c r="N1297" s="13">
        <v>8</v>
      </c>
      <c r="O1297" s="13">
        <v>2024</v>
      </c>
    </row>
    <row r="1298" spans="1:15" x14ac:dyDescent="0.35">
      <c r="A1298" s="6" t="s">
        <v>91</v>
      </c>
      <c r="B1298" s="12" t="s">
        <v>10</v>
      </c>
      <c r="C1298" s="12" t="s">
        <v>251</v>
      </c>
      <c r="D1298" s="3">
        <v>85</v>
      </c>
      <c r="E1298" s="3">
        <v>2.5</v>
      </c>
      <c r="F1298" s="13">
        <v>7</v>
      </c>
      <c r="G1298" s="3">
        <v>12.142857142857142</v>
      </c>
      <c r="H1298" s="14">
        <v>0.5</v>
      </c>
      <c r="I1298" s="3">
        <v>2.27</v>
      </c>
      <c r="J1298" s="3">
        <v>170</v>
      </c>
      <c r="K1298" s="13">
        <v>25</v>
      </c>
      <c r="L1298" s="13">
        <v>8</v>
      </c>
      <c r="M1298" s="13">
        <v>2024</v>
      </c>
      <c r="N1298" s="13">
        <v>8</v>
      </c>
      <c r="O1298" s="13">
        <v>2024</v>
      </c>
    </row>
    <row r="1299" spans="1:15" x14ac:dyDescent="0.35">
      <c r="A1299" s="6" t="s">
        <v>91</v>
      </c>
      <c r="B1299" s="12" t="s">
        <v>10</v>
      </c>
      <c r="C1299" s="12" t="s">
        <v>252</v>
      </c>
      <c r="D1299" s="3">
        <v>116.45</v>
      </c>
      <c r="E1299" s="3">
        <v>3.43</v>
      </c>
      <c r="F1299" s="13">
        <v>41</v>
      </c>
      <c r="G1299" s="3">
        <v>2.8402439024390245</v>
      </c>
      <c r="H1299" s="14">
        <v>1</v>
      </c>
      <c r="I1299" s="3">
        <v>4.55</v>
      </c>
      <c r="J1299" s="3">
        <v>116.45</v>
      </c>
      <c r="K1299" s="13">
        <v>25</v>
      </c>
      <c r="L1299" s="13">
        <v>8</v>
      </c>
      <c r="M1299" s="13">
        <v>2024</v>
      </c>
      <c r="N1299" s="13">
        <v>8</v>
      </c>
      <c r="O1299" s="13">
        <v>2024</v>
      </c>
    </row>
    <row r="1300" spans="1:15" x14ac:dyDescent="0.35">
      <c r="A1300" s="6" t="s">
        <v>91</v>
      </c>
      <c r="B1300" s="12" t="s">
        <v>10</v>
      </c>
      <c r="C1300" s="12" t="s">
        <v>253</v>
      </c>
      <c r="D1300" s="3">
        <v>67</v>
      </c>
      <c r="E1300" s="3">
        <v>1.97</v>
      </c>
      <c r="F1300" s="13">
        <v>13</v>
      </c>
      <c r="G1300" s="3">
        <v>5.1538461538461542</v>
      </c>
      <c r="H1300" s="14">
        <v>0.5</v>
      </c>
      <c r="I1300" s="3">
        <v>2.27</v>
      </c>
      <c r="J1300" s="3">
        <v>134</v>
      </c>
      <c r="K1300" s="13">
        <v>25</v>
      </c>
      <c r="L1300" s="13">
        <v>8</v>
      </c>
      <c r="M1300" s="13">
        <v>2024</v>
      </c>
      <c r="N1300" s="13">
        <v>8</v>
      </c>
      <c r="O1300" s="13">
        <v>2024</v>
      </c>
    </row>
    <row r="1301" spans="1:15" x14ac:dyDescent="0.35">
      <c r="A1301" s="6" t="s">
        <v>91</v>
      </c>
      <c r="B1301" s="12" t="s">
        <v>26</v>
      </c>
      <c r="C1301" s="12" t="s">
        <v>255</v>
      </c>
      <c r="D1301" s="3">
        <v>1628.1</v>
      </c>
      <c r="E1301" s="3">
        <v>47.9</v>
      </c>
      <c r="F1301" s="13">
        <v>277</v>
      </c>
      <c r="G1301" s="3">
        <v>5.8776173285198556</v>
      </c>
      <c r="H1301" s="14">
        <v>12</v>
      </c>
      <c r="I1301" s="3">
        <v>54.55</v>
      </c>
      <c r="J1301" s="3">
        <v>135.67499999999998</v>
      </c>
      <c r="K1301" s="13">
        <v>25</v>
      </c>
      <c r="L1301" s="13">
        <v>8</v>
      </c>
      <c r="M1301" s="13">
        <v>2024</v>
      </c>
      <c r="N1301" s="13">
        <v>8</v>
      </c>
      <c r="O1301" s="13">
        <v>2024</v>
      </c>
    </row>
    <row r="1302" spans="1:15" x14ac:dyDescent="0.35">
      <c r="A1302" s="6" t="s">
        <v>91</v>
      </c>
      <c r="B1302" s="12" t="s">
        <v>28</v>
      </c>
      <c r="C1302" s="12" t="s">
        <v>256</v>
      </c>
      <c r="D1302" s="3">
        <v>644.33000000000004</v>
      </c>
      <c r="E1302" s="3">
        <v>18.96</v>
      </c>
      <c r="F1302" s="13">
        <v>210</v>
      </c>
      <c r="G1302" s="3">
        <v>3.0682380952380957</v>
      </c>
      <c r="H1302" s="14">
        <v>3</v>
      </c>
      <c r="I1302" s="3">
        <v>13.64</v>
      </c>
      <c r="J1302" s="3">
        <v>214.77666666666667</v>
      </c>
      <c r="K1302" s="13">
        <v>25</v>
      </c>
      <c r="L1302" s="13">
        <v>8</v>
      </c>
      <c r="M1302" s="13">
        <v>2024</v>
      </c>
      <c r="N1302" s="13">
        <v>8</v>
      </c>
      <c r="O1302" s="13">
        <v>2024</v>
      </c>
    </row>
    <row r="1303" spans="1:15" x14ac:dyDescent="0.35">
      <c r="A1303" s="6" t="s">
        <v>91</v>
      </c>
      <c r="B1303" s="12" t="s">
        <v>28</v>
      </c>
      <c r="C1303" s="12" t="s">
        <v>257</v>
      </c>
      <c r="D1303" s="3">
        <v>56.75</v>
      </c>
      <c r="E1303" s="3">
        <v>1.67</v>
      </c>
      <c r="F1303" s="13">
        <v>25</v>
      </c>
      <c r="G1303" s="3">
        <v>2.27</v>
      </c>
      <c r="H1303" s="14">
        <v>0.5</v>
      </c>
      <c r="I1303" s="3">
        <v>2.27</v>
      </c>
      <c r="J1303" s="3">
        <v>113.5</v>
      </c>
      <c r="K1303" s="13">
        <v>25</v>
      </c>
      <c r="L1303" s="13">
        <v>8</v>
      </c>
      <c r="M1303" s="13">
        <v>2024</v>
      </c>
      <c r="N1303" s="13">
        <v>8</v>
      </c>
      <c r="O1303" s="13">
        <v>2024</v>
      </c>
    </row>
    <row r="1304" spans="1:15" x14ac:dyDescent="0.35">
      <c r="A1304" s="6" t="s">
        <v>91</v>
      </c>
      <c r="B1304" s="12" t="s">
        <v>28</v>
      </c>
      <c r="C1304" s="12" t="s">
        <v>258</v>
      </c>
      <c r="D1304" s="3">
        <v>426.58</v>
      </c>
      <c r="E1304" s="3">
        <v>12.55</v>
      </c>
      <c r="F1304" s="13">
        <v>261</v>
      </c>
      <c r="G1304" s="3">
        <v>1.6344061302681991</v>
      </c>
      <c r="H1304" s="14">
        <v>2</v>
      </c>
      <c r="I1304" s="3">
        <v>9.09</v>
      </c>
      <c r="J1304" s="3">
        <v>213.29</v>
      </c>
      <c r="K1304" s="13">
        <v>25</v>
      </c>
      <c r="L1304" s="13">
        <v>8</v>
      </c>
      <c r="M1304" s="13">
        <v>2024</v>
      </c>
      <c r="N1304" s="13">
        <v>8</v>
      </c>
      <c r="O1304" s="13">
        <v>2024</v>
      </c>
    </row>
    <row r="1305" spans="1:15" x14ac:dyDescent="0.35">
      <c r="A1305" s="6" t="s">
        <v>91</v>
      </c>
      <c r="B1305" s="12" t="s">
        <v>28</v>
      </c>
      <c r="C1305" s="12" t="s">
        <v>259</v>
      </c>
      <c r="D1305" s="3">
        <v>82.5</v>
      </c>
      <c r="E1305" s="3">
        <v>2.4300000000000002</v>
      </c>
      <c r="F1305" s="13">
        <v>33</v>
      </c>
      <c r="G1305" s="3">
        <v>2.5</v>
      </c>
      <c r="H1305" s="14">
        <v>0.5</v>
      </c>
      <c r="I1305" s="3">
        <v>2.27</v>
      </c>
      <c r="J1305" s="3">
        <v>165</v>
      </c>
      <c r="K1305" s="13">
        <v>25</v>
      </c>
      <c r="L1305" s="13">
        <v>8</v>
      </c>
      <c r="M1305" s="13">
        <v>2024</v>
      </c>
      <c r="N1305" s="13">
        <v>8</v>
      </c>
      <c r="O1305" s="13">
        <v>2024</v>
      </c>
    </row>
    <row r="1306" spans="1:15" x14ac:dyDescent="0.35">
      <c r="A1306" s="6" t="s">
        <v>91</v>
      </c>
      <c r="B1306" s="12" t="s">
        <v>28</v>
      </c>
      <c r="C1306" s="12" t="s">
        <v>260</v>
      </c>
      <c r="D1306" s="3">
        <v>362.1</v>
      </c>
      <c r="E1306" s="3">
        <v>10.65</v>
      </c>
      <c r="F1306" s="13">
        <v>189</v>
      </c>
      <c r="G1306" s="3">
        <v>1.9158730158730159</v>
      </c>
      <c r="H1306" s="14">
        <v>2</v>
      </c>
      <c r="I1306" s="3">
        <v>9.09</v>
      </c>
      <c r="J1306" s="3">
        <v>181.05</v>
      </c>
      <c r="K1306" s="13">
        <v>25</v>
      </c>
      <c r="L1306" s="13">
        <v>8</v>
      </c>
      <c r="M1306" s="13">
        <v>2024</v>
      </c>
      <c r="N1306" s="13">
        <v>8</v>
      </c>
      <c r="O1306" s="13">
        <v>2024</v>
      </c>
    </row>
    <row r="1307" spans="1:15" x14ac:dyDescent="0.35">
      <c r="A1307" s="6" t="s">
        <v>91</v>
      </c>
      <c r="B1307" s="12" t="s">
        <v>26</v>
      </c>
      <c r="C1307" s="12" t="s">
        <v>261</v>
      </c>
      <c r="D1307" s="3">
        <v>1572.26</v>
      </c>
      <c r="E1307" s="3">
        <v>46.26</v>
      </c>
      <c r="F1307" s="13">
        <v>718</v>
      </c>
      <c r="G1307" s="3">
        <v>2.1897771587743731</v>
      </c>
      <c r="H1307" s="14">
        <v>8</v>
      </c>
      <c r="I1307" s="3">
        <v>36.36</v>
      </c>
      <c r="J1307" s="3">
        <v>196.5325</v>
      </c>
      <c r="K1307" s="13">
        <v>25</v>
      </c>
      <c r="L1307" s="13">
        <v>8</v>
      </c>
      <c r="M1307" s="13">
        <v>2024</v>
      </c>
      <c r="N1307" s="13">
        <v>8</v>
      </c>
      <c r="O1307" s="13">
        <v>2024</v>
      </c>
    </row>
    <row r="1308" spans="1:15" x14ac:dyDescent="0.35">
      <c r="A1308" s="6" t="s">
        <v>91</v>
      </c>
      <c r="B1308" s="12" t="s">
        <v>26</v>
      </c>
      <c r="C1308" s="12" t="s">
        <v>262</v>
      </c>
      <c r="D1308" s="3">
        <v>3200.36</v>
      </c>
      <c r="E1308" s="3">
        <v>94.16</v>
      </c>
      <c r="F1308" s="13">
        <v>995</v>
      </c>
      <c r="G1308" s="3">
        <v>3.2164422110552766</v>
      </c>
      <c r="H1308" s="14">
        <v>20</v>
      </c>
      <c r="I1308" s="3">
        <v>90.91</v>
      </c>
      <c r="J1308" s="3">
        <v>160.018</v>
      </c>
      <c r="K1308" s="13">
        <v>25</v>
      </c>
      <c r="L1308" s="13">
        <v>8</v>
      </c>
      <c r="M1308" s="13">
        <v>2024</v>
      </c>
      <c r="N1308" s="13">
        <v>8</v>
      </c>
      <c r="O1308" s="13">
        <v>2024</v>
      </c>
    </row>
    <row r="1309" spans="1:15" x14ac:dyDescent="0.35">
      <c r="A1309" s="6" t="s">
        <v>91</v>
      </c>
      <c r="B1309" s="12" t="s">
        <v>39</v>
      </c>
      <c r="C1309" s="12" t="s">
        <v>263</v>
      </c>
      <c r="D1309" s="3">
        <v>14.95</v>
      </c>
      <c r="E1309" s="3">
        <v>0.44</v>
      </c>
      <c r="F1309" s="13">
        <v>5</v>
      </c>
      <c r="G1309" s="3">
        <v>2.9899999999999998</v>
      </c>
      <c r="H1309" s="14">
        <v>0.5</v>
      </c>
      <c r="I1309" s="3">
        <v>2.27</v>
      </c>
      <c r="J1309" s="3">
        <v>29.9</v>
      </c>
      <c r="K1309" s="13">
        <v>25</v>
      </c>
      <c r="L1309" s="13">
        <v>8</v>
      </c>
      <c r="M1309" s="13">
        <v>2024</v>
      </c>
      <c r="N1309" s="13">
        <v>8</v>
      </c>
      <c r="O1309" s="13">
        <v>2024</v>
      </c>
    </row>
    <row r="1310" spans="1:15" x14ac:dyDescent="0.35">
      <c r="A1310" s="6" t="s">
        <v>91</v>
      </c>
      <c r="B1310" s="12" t="s">
        <v>39</v>
      </c>
      <c r="C1310" s="12" t="s">
        <v>264</v>
      </c>
      <c r="D1310" s="3">
        <v>34.65</v>
      </c>
      <c r="E1310" s="3">
        <v>1.02</v>
      </c>
      <c r="F1310" s="13">
        <v>35</v>
      </c>
      <c r="G1310" s="3">
        <v>0.99</v>
      </c>
      <c r="H1310" s="14">
        <v>0.5</v>
      </c>
      <c r="I1310" s="3">
        <v>2.27</v>
      </c>
      <c r="J1310" s="3">
        <v>69.3</v>
      </c>
      <c r="K1310" s="13">
        <v>25</v>
      </c>
      <c r="L1310" s="13">
        <v>8</v>
      </c>
      <c r="M1310" s="13">
        <v>2024</v>
      </c>
      <c r="N1310" s="13">
        <v>8</v>
      </c>
      <c r="O1310" s="13">
        <v>2024</v>
      </c>
    </row>
    <row r="1311" spans="1:15" x14ac:dyDescent="0.35">
      <c r="A1311" s="6" t="s">
        <v>91</v>
      </c>
      <c r="B1311" s="12" t="s">
        <v>39</v>
      </c>
      <c r="C1311" s="12" t="s">
        <v>265</v>
      </c>
      <c r="D1311" s="3">
        <v>148.72</v>
      </c>
      <c r="E1311" s="3">
        <v>4.38</v>
      </c>
      <c r="F1311" s="13">
        <v>49</v>
      </c>
      <c r="G1311" s="3">
        <v>3.0351020408163265</v>
      </c>
      <c r="H1311" s="14">
        <v>1</v>
      </c>
      <c r="I1311" s="3">
        <v>4.55</v>
      </c>
      <c r="J1311" s="3">
        <v>148.72</v>
      </c>
      <c r="K1311" s="13">
        <v>25</v>
      </c>
      <c r="L1311" s="13">
        <v>8</v>
      </c>
      <c r="M1311" s="13">
        <v>2024</v>
      </c>
      <c r="N1311" s="13">
        <v>8</v>
      </c>
      <c r="O1311" s="13">
        <v>2024</v>
      </c>
    </row>
    <row r="1312" spans="1:15" x14ac:dyDescent="0.35">
      <c r="A1312" s="6" t="s">
        <v>91</v>
      </c>
      <c r="B1312" s="12" t="s">
        <v>26</v>
      </c>
      <c r="C1312" s="12" t="s">
        <v>266</v>
      </c>
      <c r="D1312" s="3">
        <v>198.32</v>
      </c>
      <c r="E1312" s="3">
        <v>5.84</v>
      </c>
      <c r="F1312" s="13">
        <v>89</v>
      </c>
      <c r="G1312" s="3">
        <v>2.2283146067415731</v>
      </c>
      <c r="H1312" s="14">
        <v>2</v>
      </c>
      <c r="I1312" s="3">
        <v>9.09</v>
      </c>
      <c r="J1312" s="3">
        <v>99.16</v>
      </c>
      <c r="K1312" s="13">
        <v>25</v>
      </c>
      <c r="L1312" s="13">
        <v>8</v>
      </c>
      <c r="M1312" s="13">
        <v>2024</v>
      </c>
      <c r="N1312" s="13">
        <v>8</v>
      </c>
      <c r="O1312" s="13">
        <v>2024</v>
      </c>
    </row>
    <row r="1313" spans="1:15" x14ac:dyDescent="0.35">
      <c r="A1313" s="6" t="s">
        <v>91</v>
      </c>
      <c r="B1313" s="12" t="s">
        <v>26</v>
      </c>
      <c r="C1313" s="12" t="s">
        <v>267</v>
      </c>
      <c r="D1313" s="3">
        <v>3398.68</v>
      </c>
      <c r="E1313" s="3">
        <v>100</v>
      </c>
      <c r="F1313" s="13">
        <v>1084</v>
      </c>
      <c r="G1313" s="3">
        <v>3.1353136531365311</v>
      </c>
      <c r="H1313" s="14">
        <v>22</v>
      </c>
      <c r="I1313" s="3">
        <v>100</v>
      </c>
      <c r="J1313" s="3">
        <v>154.48545454545453</v>
      </c>
      <c r="K1313" s="13">
        <v>25</v>
      </c>
      <c r="L1313" s="13">
        <v>8</v>
      </c>
      <c r="M1313" s="13">
        <v>2024</v>
      </c>
      <c r="N1313" s="13">
        <v>8</v>
      </c>
      <c r="O1313" s="13">
        <v>2024</v>
      </c>
    </row>
    <row r="1314" spans="1:15" x14ac:dyDescent="0.35">
      <c r="A1314" s="6" t="s">
        <v>92</v>
      </c>
      <c r="B1314" s="12" t="s">
        <v>10</v>
      </c>
      <c r="C1314" s="12" t="s">
        <v>240</v>
      </c>
      <c r="D1314" s="3">
        <v>349.25</v>
      </c>
      <c r="E1314" s="3">
        <v>11.27</v>
      </c>
      <c r="F1314" s="13">
        <v>63</v>
      </c>
      <c r="G1314" s="3">
        <v>5.5436507936507935</v>
      </c>
      <c r="H1314" s="14">
        <v>2.5</v>
      </c>
      <c r="I1314" s="3">
        <v>10.42</v>
      </c>
      <c r="J1314" s="3">
        <v>139.69999999999999</v>
      </c>
      <c r="K1314" s="13">
        <v>18</v>
      </c>
      <c r="L1314" s="13">
        <v>8</v>
      </c>
      <c r="M1314" s="13">
        <v>2024</v>
      </c>
      <c r="N1314" s="13">
        <v>8</v>
      </c>
      <c r="O1314" s="13">
        <v>2024</v>
      </c>
    </row>
    <row r="1315" spans="1:15" x14ac:dyDescent="0.35">
      <c r="A1315" s="6" t="s">
        <v>92</v>
      </c>
      <c r="B1315" s="12" t="s">
        <v>10</v>
      </c>
      <c r="C1315" s="12" t="s">
        <v>241</v>
      </c>
      <c r="D1315" s="3">
        <v>27.75</v>
      </c>
      <c r="E1315" s="3">
        <v>0.9</v>
      </c>
      <c r="F1315" s="13">
        <v>5</v>
      </c>
      <c r="G1315" s="3">
        <v>5.55</v>
      </c>
      <c r="H1315" s="14">
        <v>0.5</v>
      </c>
      <c r="I1315" s="3">
        <v>2.08</v>
      </c>
      <c r="J1315" s="3">
        <v>55.5</v>
      </c>
      <c r="K1315" s="13">
        <v>18</v>
      </c>
      <c r="L1315" s="13">
        <v>8</v>
      </c>
      <c r="M1315" s="13">
        <v>2024</v>
      </c>
      <c r="N1315" s="13">
        <v>8</v>
      </c>
      <c r="O1315" s="13">
        <v>2024</v>
      </c>
    </row>
    <row r="1316" spans="1:15" x14ac:dyDescent="0.35">
      <c r="A1316" s="6" t="s">
        <v>92</v>
      </c>
      <c r="B1316" s="12" t="s">
        <v>10</v>
      </c>
      <c r="C1316" s="12" t="s">
        <v>242</v>
      </c>
      <c r="D1316" s="3">
        <v>19.5</v>
      </c>
      <c r="E1316" s="3">
        <v>0.63</v>
      </c>
      <c r="F1316" s="13">
        <v>3</v>
      </c>
      <c r="G1316" s="3">
        <v>6.5</v>
      </c>
      <c r="H1316" s="14">
        <v>0.5</v>
      </c>
      <c r="I1316" s="3">
        <v>2.08</v>
      </c>
      <c r="J1316" s="3">
        <v>39</v>
      </c>
      <c r="K1316" s="13">
        <v>18</v>
      </c>
      <c r="L1316" s="13">
        <v>8</v>
      </c>
      <c r="M1316" s="13">
        <v>2024</v>
      </c>
      <c r="N1316" s="13">
        <v>8</v>
      </c>
      <c r="O1316" s="13">
        <v>2024</v>
      </c>
    </row>
    <row r="1317" spans="1:15" x14ac:dyDescent="0.35">
      <c r="A1317" s="6" t="s">
        <v>92</v>
      </c>
      <c r="B1317" s="12" t="s">
        <v>10</v>
      </c>
      <c r="C1317" s="12" t="s">
        <v>243</v>
      </c>
      <c r="D1317" s="3">
        <v>91.25</v>
      </c>
      <c r="E1317" s="3">
        <v>2.95</v>
      </c>
      <c r="F1317" s="13">
        <v>15</v>
      </c>
      <c r="G1317" s="3">
        <v>6.083333333333333</v>
      </c>
      <c r="H1317" s="14">
        <v>0.5</v>
      </c>
      <c r="I1317" s="3">
        <v>2.08</v>
      </c>
      <c r="J1317" s="3">
        <v>182.5</v>
      </c>
      <c r="K1317" s="13">
        <v>18</v>
      </c>
      <c r="L1317" s="13">
        <v>8</v>
      </c>
      <c r="M1317" s="13">
        <v>2024</v>
      </c>
      <c r="N1317" s="13">
        <v>8</v>
      </c>
      <c r="O1317" s="13">
        <v>2024</v>
      </c>
    </row>
    <row r="1318" spans="1:15" x14ac:dyDescent="0.35">
      <c r="A1318" s="6" t="s">
        <v>92</v>
      </c>
      <c r="B1318" s="12" t="s">
        <v>10</v>
      </c>
      <c r="C1318" s="12" t="s">
        <v>244</v>
      </c>
      <c r="D1318" s="3">
        <v>202</v>
      </c>
      <c r="E1318" s="3">
        <v>6.52</v>
      </c>
      <c r="F1318" s="13">
        <v>23</v>
      </c>
      <c r="G1318" s="3">
        <v>8.7826086956521738</v>
      </c>
      <c r="H1318" s="14">
        <v>2</v>
      </c>
      <c r="I1318" s="3">
        <v>8.33</v>
      </c>
      <c r="J1318" s="3">
        <v>101</v>
      </c>
      <c r="K1318" s="13">
        <v>18</v>
      </c>
      <c r="L1318" s="13">
        <v>8</v>
      </c>
      <c r="M1318" s="13">
        <v>2024</v>
      </c>
      <c r="N1318" s="13">
        <v>8</v>
      </c>
      <c r="O1318" s="13">
        <v>2024</v>
      </c>
    </row>
    <row r="1319" spans="1:15" x14ac:dyDescent="0.35">
      <c r="A1319" s="6" t="s">
        <v>92</v>
      </c>
      <c r="B1319" s="12" t="s">
        <v>10</v>
      </c>
      <c r="C1319" s="12" t="s">
        <v>245</v>
      </c>
      <c r="D1319" s="3">
        <v>8.5</v>
      </c>
      <c r="E1319" s="3">
        <v>0.27</v>
      </c>
      <c r="F1319" s="13">
        <v>1</v>
      </c>
      <c r="G1319" s="3">
        <v>8.5</v>
      </c>
      <c r="H1319" s="14">
        <v>0.5</v>
      </c>
      <c r="I1319" s="3">
        <v>2.08</v>
      </c>
      <c r="J1319" s="3">
        <v>17</v>
      </c>
      <c r="K1319" s="13">
        <v>18</v>
      </c>
      <c r="L1319" s="13">
        <v>8</v>
      </c>
      <c r="M1319" s="13">
        <v>2024</v>
      </c>
      <c r="N1319" s="13">
        <v>8</v>
      </c>
      <c r="O1319" s="13">
        <v>2024</v>
      </c>
    </row>
    <row r="1320" spans="1:15" x14ac:dyDescent="0.35">
      <c r="A1320" s="6" t="s">
        <v>92</v>
      </c>
      <c r="B1320" s="12" t="s">
        <v>10</v>
      </c>
      <c r="C1320" s="12" t="s">
        <v>246</v>
      </c>
      <c r="D1320" s="3">
        <v>65</v>
      </c>
      <c r="E1320" s="3">
        <v>2.1</v>
      </c>
      <c r="F1320" s="13">
        <v>8</v>
      </c>
      <c r="G1320" s="3">
        <v>8.125</v>
      </c>
      <c r="H1320" s="14">
        <v>1</v>
      </c>
      <c r="I1320" s="3">
        <v>4.17</v>
      </c>
      <c r="J1320" s="3">
        <v>65</v>
      </c>
      <c r="K1320" s="13">
        <v>18</v>
      </c>
      <c r="L1320" s="13">
        <v>8</v>
      </c>
      <c r="M1320" s="13">
        <v>2024</v>
      </c>
      <c r="N1320" s="13">
        <v>8</v>
      </c>
      <c r="O1320" s="13">
        <v>2024</v>
      </c>
    </row>
    <row r="1321" spans="1:15" x14ac:dyDescent="0.35">
      <c r="A1321" s="6" t="s">
        <v>92</v>
      </c>
      <c r="B1321" s="12" t="s">
        <v>10</v>
      </c>
      <c r="C1321" s="12" t="s">
        <v>247</v>
      </c>
      <c r="D1321" s="3">
        <v>152.44999999999999</v>
      </c>
      <c r="E1321" s="3">
        <v>4.92</v>
      </c>
      <c r="F1321" s="13">
        <v>30</v>
      </c>
      <c r="G1321" s="3">
        <v>5.0816666666666661</v>
      </c>
      <c r="H1321" s="14">
        <v>1</v>
      </c>
      <c r="I1321" s="3">
        <v>4.17</v>
      </c>
      <c r="J1321" s="3">
        <v>152.44999999999999</v>
      </c>
      <c r="K1321" s="13">
        <v>18</v>
      </c>
      <c r="L1321" s="13">
        <v>8</v>
      </c>
      <c r="M1321" s="13">
        <v>2024</v>
      </c>
      <c r="N1321" s="13">
        <v>8</v>
      </c>
      <c r="O1321" s="13">
        <v>2024</v>
      </c>
    </row>
    <row r="1322" spans="1:15" x14ac:dyDescent="0.35">
      <c r="A1322" s="6" t="s">
        <v>92</v>
      </c>
      <c r="B1322" s="12" t="s">
        <v>10</v>
      </c>
      <c r="C1322" s="12" t="s">
        <v>248</v>
      </c>
      <c r="D1322" s="3">
        <v>243</v>
      </c>
      <c r="E1322" s="3">
        <v>7.84</v>
      </c>
      <c r="F1322" s="13">
        <v>38</v>
      </c>
      <c r="G1322" s="3">
        <v>6.3947368421052628</v>
      </c>
      <c r="H1322" s="14">
        <v>1</v>
      </c>
      <c r="I1322" s="3">
        <v>4.17</v>
      </c>
      <c r="J1322" s="3">
        <v>243</v>
      </c>
      <c r="K1322" s="13">
        <v>18</v>
      </c>
      <c r="L1322" s="13">
        <v>8</v>
      </c>
      <c r="M1322" s="13">
        <v>2024</v>
      </c>
      <c r="N1322" s="13">
        <v>8</v>
      </c>
      <c r="O1322" s="13">
        <v>2024</v>
      </c>
    </row>
    <row r="1323" spans="1:15" x14ac:dyDescent="0.35">
      <c r="A1323" s="6" t="s">
        <v>92</v>
      </c>
      <c r="B1323" s="12" t="s">
        <v>10</v>
      </c>
      <c r="C1323" s="12" t="s">
        <v>249</v>
      </c>
      <c r="D1323" s="3">
        <v>97.75</v>
      </c>
      <c r="E1323" s="3">
        <v>3.15</v>
      </c>
      <c r="F1323" s="13">
        <v>16</v>
      </c>
      <c r="G1323" s="3">
        <v>6.109375</v>
      </c>
      <c r="H1323" s="14">
        <v>0.5</v>
      </c>
      <c r="I1323" s="3">
        <v>2.08</v>
      </c>
      <c r="J1323" s="3">
        <v>195.5</v>
      </c>
      <c r="K1323" s="13">
        <v>18</v>
      </c>
      <c r="L1323" s="13">
        <v>8</v>
      </c>
      <c r="M1323" s="13">
        <v>2024</v>
      </c>
      <c r="N1323" s="13">
        <v>8</v>
      </c>
      <c r="O1323" s="13">
        <v>2024</v>
      </c>
    </row>
    <row r="1324" spans="1:15" x14ac:dyDescent="0.35">
      <c r="A1324" s="6" t="s">
        <v>92</v>
      </c>
      <c r="B1324" s="12" t="s">
        <v>10</v>
      </c>
      <c r="C1324" s="12" t="s">
        <v>250</v>
      </c>
      <c r="D1324" s="3">
        <v>66</v>
      </c>
      <c r="E1324" s="3">
        <v>2.13</v>
      </c>
      <c r="F1324" s="13">
        <v>8</v>
      </c>
      <c r="G1324" s="3">
        <v>8.25</v>
      </c>
      <c r="H1324" s="14">
        <v>0.5</v>
      </c>
      <c r="I1324" s="3">
        <v>2.08</v>
      </c>
      <c r="J1324" s="3">
        <v>132</v>
      </c>
      <c r="K1324" s="13">
        <v>18</v>
      </c>
      <c r="L1324" s="13">
        <v>8</v>
      </c>
      <c r="M1324" s="13">
        <v>2024</v>
      </c>
      <c r="N1324" s="13">
        <v>8</v>
      </c>
      <c r="O1324" s="13">
        <v>2024</v>
      </c>
    </row>
    <row r="1325" spans="1:15" x14ac:dyDescent="0.35">
      <c r="A1325" s="6" t="s">
        <v>92</v>
      </c>
      <c r="B1325" s="12" t="s">
        <v>10</v>
      </c>
      <c r="C1325" s="12" t="s">
        <v>251</v>
      </c>
      <c r="D1325" s="3">
        <v>69</v>
      </c>
      <c r="E1325" s="3">
        <v>2.23</v>
      </c>
      <c r="F1325" s="13">
        <v>6</v>
      </c>
      <c r="G1325" s="3">
        <v>11.5</v>
      </c>
      <c r="H1325" s="14">
        <v>0.5</v>
      </c>
      <c r="I1325" s="3">
        <v>2.08</v>
      </c>
      <c r="J1325" s="3">
        <v>138</v>
      </c>
      <c r="K1325" s="13">
        <v>18</v>
      </c>
      <c r="L1325" s="13">
        <v>8</v>
      </c>
      <c r="M1325" s="13">
        <v>2024</v>
      </c>
      <c r="N1325" s="13">
        <v>8</v>
      </c>
      <c r="O1325" s="13">
        <v>2024</v>
      </c>
    </row>
    <row r="1326" spans="1:15" x14ac:dyDescent="0.35">
      <c r="A1326" s="6" t="s">
        <v>92</v>
      </c>
      <c r="B1326" s="12" t="s">
        <v>10</v>
      </c>
      <c r="C1326" s="12" t="s">
        <v>252</v>
      </c>
      <c r="D1326" s="3">
        <v>62.25</v>
      </c>
      <c r="E1326" s="3">
        <v>2.0099999999999998</v>
      </c>
      <c r="F1326" s="13">
        <v>20</v>
      </c>
      <c r="G1326" s="3">
        <v>3.1124999999999998</v>
      </c>
      <c r="H1326" s="14">
        <v>1</v>
      </c>
      <c r="I1326" s="3">
        <v>4.17</v>
      </c>
      <c r="J1326" s="3">
        <v>62.25</v>
      </c>
      <c r="K1326" s="13">
        <v>18</v>
      </c>
      <c r="L1326" s="13">
        <v>8</v>
      </c>
      <c r="M1326" s="13">
        <v>2024</v>
      </c>
      <c r="N1326" s="13">
        <v>8</v>
      </c>
      <c r="O1326" s="13">
        <v>2024</v>
      </c>
    </row>
    <row r="1327" spans="1:15" x14ac:dyDescent="0.35">
      <c r="A1327" s="6" t="s">
        <v>92</v>
      </c>
      <c r="B1327" s="12" t="s">
        <v>10</v>
      </c>
      <c r="C1327" s="12" t="s">
        <v>253</v>
      </c>
      <c r="D1327" s="3">
        <v>63.75</v>
      </c>
      <c r="E1327" s="3">
        <v>2.06</v>
      </c>
      <c r="F1327" s="13">
        <v>12</v>
      </c>
      <c r="G1327" s="3">
        <v>5.3125</v>
      </c>
      <c r="H1327" s="14">
        <v>0.5</v>
      </c>
      <c r="I1327" s="3">
        <v>2.08</v>
      </c>
      <c r="J1327" s="3">
        <v>127.5</v>
      </c>
      <c r="K1327" s="13">
        <v>18</v>
      </c>
      <c r="L1327" s="13">
        <v>8</v>
      </c>
      <c r="M1327" s="13">
        <v>2024</v>
      </c>
      <c r="N1327" s="13">
        <v>8</v>
      </c>
      <c r="O1327" s="13">
        <v>2024</v>
      </c>
    </row>
    <row r="1328" spans="1:15" x14ac:dyDescent="0.35">
      <c r="A1328" s="6" t="s">
        <v>92</v>
      </c>
      <c r="B1328" s="12" t="s">
        <v>26</v>
      </c>
      <c r="C1328" s="12" t="s">
        <v>255</v>
      </c>
      <c r="D1328" s="3">
        <v>1517.45</v>
      </c>
      <c r="E1328" s="3">
        <v>48.98</v>
      </c>
      <c r="F1328" s="13">
        <v>248</v>
      </c>
      <c r="G1328" s="3">
        <v>6.1187500000000004</v>
      </c>
      <c r="H1328" s="14">
        <v>12.5</v>
      </c>
      <c r="I1328" s="3">
        <v>52.08</v>
      </c>
      <c r="J1328" s="3">
        <v>121.396</v>
      </c>
      <c r="K1328" s="13">
        <v>18</v>
      </c>
      <c r="L1328" s="13">
        <v>8</v>
      </c>
      <c r="M1328" s="13">
        <v>2024</v>
      </c>
      <c r="N1328" s="13">
        <v>8</v>
      </c>
      <c r="O1328" s="13">
        <v>2024</v>
      </c>
    </row>
    <row r="1329" spans="1:15" x14ac:dyDescent="0.35">
      <c r="A1329" s="6" t="s">
        <v>92</v>
      </c>
      <c r="B1329" s="12" t="s">
        <v>28</v>
      </c>
      <c r="C1329" s="12" t="s">
        <v>256</v>
      </c>
      <c r="D1329" s="3">
        <v>502.54</v>
      </c>
      <c r="E1329" s="3">
        <v>16.22</v>
      </c>
      <c r="F1329" s="13">
        <v>166</v>
      </c>
      <c r="G1329" s="3">
        <v>3.0273493975903616</v>
      </c>
      <c r="H1329" s="14">
        <v>4</v>
      </c>
      <c r="I1329" s="3">
        <v>16.670000000000002</v>
      </c>
      <c r="J1329" s="3">
        <v>125.63500000000001</v>
      </c>
      <c r="K1329" s="13">
        <v>18</v>
      </c>
      <c r="L1329" s="13">
        <v>8</v>
      </c>
      <c r="M1329" s="13">
        <v>2024</v>
      </c>
      <c r="N1329" s="13">
        <v>8</v>
      </c>
      <c r="O1329" s="13">
        <v>2024</v>
      </c>
    </row>
    <row r="1330" spans="1:15" x14ac:dyDescent="0.35">
      <c r="A1330" s="6" t="s">
        <v>92</v>
      </c>
      <c r="B1330" s="12" t="s">
        <v>28</v>
      </c>
      <c r="C1330" s="12" t="s">
        <v>257</v>
      </c>
      <c r="D1330" s="3">
        <v>83.98</v>
      </c>
      <c r="E1330" s="3">
        <v>2.71</v>
      </c>
      <c r="F1330" s="13">
        <v>25</v>
      </c>
      <c r="G1330" s="3">
        <v>3.3592</v>
      </c>
      <c r="H1330" s="14">
        <v>0.5</v>
      </c>
      <c r="I1330" s="3">
        <v>2.08</v>
      </c>
      <c r="J1330" s="3">
        <v>167.96</v>
      </c>
      <c r="K1330" s="13">
        <v>18</v>
      </c>
      <c r="L1330" s="13">
        <v>8</v>
      </c>
      <c r="M1330" s="13">
        <v>2024</v>
      </c>
      <c r="N1330" s="13">
        <v>8</v>
      </c>
      <c r="O1330" s="13">
        <v>2024</v>
      </c>
    </row>
    <row r="1331" spans="1:15" x14ac:dyDescent="0.35">
      <c r="A1331" s="6" t="s">
        <v>92</v>
      </c>
      <c r="B1331" s="12" t="s">
        <v>28</v>
      </c>
      <c r="C1331" s="12" t="s">
        <v>258</v>
      </c>
      <c r="D1331" s="3">
        <v>365.5</v>
      </c>
      <c r="E1331" s="3">
        <v>11.8</v>
      </c>
      <c r="F1331" s="13">
        <v>146</v>
      </c>
      <c r="G1331" s="3">
        <v>2.5034246575342465</v>
      </c>
      <c r="H1331" s="14">
        <v>2</v>
      </c>
      <c r="I1331" s="3">
        <v>8.33</v>
      </c>
      <c r="J1331" s="3">
        <v>182.75</v>
      </c>
      <c r="K1331" s="13">
        <v>18</v>
      </c>
      <c r="L1331" s="13">
        <v>8</v>
      </c>
      <c r="M1331" s="13">
        <v>2024</v>
      </c>
      <c r="N1331" s="13">
        <v>8</v>
      </c>
      <c r="O1331" s="13">
        <v>2024</v>
      </c>
    </row>
    <row r="1332" spans="1:15" x14ac:dyDescent="0.35">
      <c r="A1332" s="6" t="s">
        <v>92</v>
      </c>
      <c r="B1332" s="12" t="s">
        <v>28</v>
      </c>
      <c r="C1332" s="12" t="s">
        <v>259</v>
      </c>
      <c r="D1332" s="3">
        <v>68.75</v>
      </c>
      <c r="E1332" s="3">
        <v>2.2200000000000002</v>
      </c>
      <c r="F1332" s="13">
        <v>68</v>
      </c>
      <c r="G1332" s="3">
        <v>1.0110294117647058</v>
      </c>
      <c r="H1332" s="14">
        <v>0.5</v>
      </c>
      <c r="I1332" s="3">
        <v>2.08</v>
      </c>
      <c r="J1332" s="3">
        <v>137.5</v>
      </c>
      <c r="K1332" s="13">
        <v>18</v>
      </c>
      <c r="L1332" s="13">
        <v>8</v>
      </c>
      <c r="M1332" s="13">
        <v>2024</v>
      </c>
      <c r="N1332" s="13">
        <v>8</v>
      </c>
      <c r="O1332" s="13">
        <v>2024</v>
      </c>
    </row>
    <row r="1333" spans="1:15" x14ac:dyDescent="0.35">
      <c r="A1333" s="6" t="s">
        <v>92</v>
      </c>
      <c r="B1333" s="12" t="s">
        <v>28</v>
      </c>
      <c r="C1333" s="12" t="s">
        <v>260</v>
      </c>
      <c r="D1333" s="3">
        <v>269.25</v>
      </c>
      <c r="E1333" s="3">
        <v>8.69</v>
      </c>
      <c r="F1333" s="13">
        <v>131</v>
      </c>
      <c r="G1333" s="3">
        <v>2.0553435114503817</v>
      </c>
      <c r="H1333" s="14">
        <v>2</v>
      </c>
      <c r="I1333" s="3">
        <v>8.33</v>
      </c>
      <c r="J1333" s="3">
        <v>134.625</v>
      </c>
      <c r="K1333" s="13">
        <v>18</v>
      </c>
      <c r="L1333" s="13">
        <v>8</v>
      </c>
      <c r="M1333" s="13">
        <v>2024</v>
      </c>
      <c r="N1333" s="13">
        <v>8</v>
      </c>
      <c r="O1333" s="13">
        <v>2024</v>
      </c>
    </row>
    <row r="1334" spans="1:15" x14ac:dyDescent="0.35">
      <c r="A1334" s="6" t="s">
        <v>92</v>
      </c>
      <c r="B1334" s="12" t="s">
        <v>26</v>
      </c>
      <c r="C1334" s="12" t="s">
        <v>261</v>
      </c>
      <c r="D1334" s="3">
        <v>1290.02</v>
      </c>
      <c r="E1334" s="3">
        <v>41.64</v>
      </c>
      <c r="F1334" s="13">
        <v>536</v>
      </c>
      <c r="G1334" s="3">
        <v>2.4067537313432834</v>
      </c>
      <c r="H1334" s="14">
        <v>9</v>
      </c>
      <c r="I1334" s="3">
        <v>37.5</v>
      </c>
      <c r="J1334" s="3">
        <v>143.33555555555554</v>
      </c>
      <c r="K1334" s="13">
        <v>18</v>
      </c>
      <c r="L1334" s="13">
        <v>8</v>
      </c>
      <c r="M1334" s="13">
        <v>2024</v>
      </c>
      <c r="N1334" s="13">
        <v>8</v>
      </c>
      <c r="O1334" s="13">
        <v>2024</v>
      </c>
    </row>
    <row r="1335" spans="1:15" x14ac:dyDescent="0.35">
      <c r="A1335" s="6" t="s">
        <v>92</v>
      </c>
      <c r="B1335" s="12" t="s">
        <v>26</v>
      </c>
      <c r="C1335" s="12" t="s">
        <v>262</v>
      </c>
      <c r="D1335" s="3">
        <v>2807.47</v>
      </c>
      <c r="E1335" s="3">
        <v>90.61</v>
      </c>
      <c r="F1335" s="13">
        <v>784</v>
      </c>
      <c r="G1335" s="3">
        <v>3.5809566326530611</v>
      </c>
      <c r="H1335" s="14">
        <v>21.5</v>
      </c>
      <c r="I1335" s="3">
        <v>89.58</v>
      </c>
      <c r="J1335" s="3">
        <v>130.57999999999998</v>
      </c>
      <c r="K1335" s="13">
        <v>18</v>
      </c>
      <c r="L1335" s="13">
        <v>8</v>
      </c>
      <c r="M1335" s="13">
        <v>2024</v>
      </c>
      <c r="N1335" s="13">
        <v>8</v>
      </c>
      <c r="O1335" s="13">
        <v>2024</v>
      </c>
    </row>
    <row r="1336" spans="1:15" x14ac:dyDescent="0.35">
      <c r="A1336" s="6" t="s">
        <v>92</v>
      </c>
      <c r="B1336" s="12" t="s">
        <v>39</v>
      </c>
      <c r="C1336" s="12" t="s">
        <v>263</v>
      </c>
      <c r="D1336" s="3">
        <v>26.83</v>
      </c>
      <c r="E1336" s="3">
        <v>0.87</v>
      </c>
      <c r="F1336" s="13">
        <v>17</v>
      </c>
      <c r="G1336" s="3">
        <v>1.578235294117647</v>
      </c>
      <c r="H1336" s="14">
        <v>0.5</v>
      </c>
      <c r="I1336" s="3">
        <v>2.08</v>
      </c>
      <c r="J1336" s="3">
        <v>53.66</v>
      </c>
      <c r="K1336" s="13">
        <v>18</v>
      </c>
      <c r="L1336" s="13">
        <v>8</v>
      </c>
      <c r="M1336" s="13">
        <v>2024</v>
      </c>
      <c r="N1336" s="13">
        <v>8</v>
      </c>
      <c r="O1336" s="13">
        <v>2024</v>
      </c>
    </row>
    <row r="1337" spans="1:15" x14ac:dyDescent="0.35">
      <c r="A1337" s="6" t="s">
        <v>92</v>
      </c>
      <c r="B1337" s="12" t="s">
        <v>39</v>
      </c>
      <c r="C1337" s="12" t="s">
        <v>264</v>
      </c>
      <c r="D1337" s="3">
        <v>67.92</v>
      </c>
      <c r="E1337" s="3">
        <v>2.19</v>
      </c>
      <c r="F1337" s="13">
        <v>68</v>
      </c>
      <c r="G1337" s="3">
        <v>0.99882352941176478</v>
      </c>
      <c r="H1337" s="14">
        <v>0.5</v>
      </c>
      <c r="I1337" s="3">
        <v>2.08</v>
      </c>
      <c r="J1337" s="3">
        <v>135.84</v>
      </c>
      <c r="K1337" s="13">
        <v>18</v>
      </c>
      <c r="L1337" s="13">
        <v>8</v>
      </c>
      <c r="M1337" s="13">
        <v>2024</v>
      </c>
      <c r="N1337" s="13">
        <v>8</v>
      </c>
      <c r="O1337" s="13">
        <v>2024</v>
      </c>
    </row>
    <row r="1338" spans="1:15" x14ac:dyDescent="0.35">
      <c r="A1338" s="6" t="s">
        <v>92</v>
      </c>
      <c r="B1338" s="12" t="s">
        <v>39</v>
      </c>
      <c r="C1338" s="12" t="s">
        <v>265</v>
      </c>
      <c r="D1338" s="3">
        <v>196.17</v>
      </c>
      <c r="E1338" s="3">
        <v>6.33</v>
      </c>
      <c r="F1338" s="13">
        <v>53</v>
      </c>
      <c r="G1338" s="3">
        <v>3.7013207547169809</v>
      </c>
      <c r="H1338" s="14">
        <v>1.5</v>
      </c>
      <c r="I1338" s="3">
        <v>6.25</v>
      </c>
      <c r="J1338" s="3">
        <v>130.78</v>
      </c>
      <c r="K1338" s="13">
        <v>18</v>
      </c>
      <c r="L1338" s="13">
        <v>8</v>
      </c>
      <c r="M1338" s="13">
        <v>2024</v>
      </c>
      <c r="N1338" s="13">
        <v>8</v>
      </c>
      <c r="O1338" s="13">
        <v>2024</v>
      </c>
    </row>
    <row r="1339" spans="1:15" x14ac:dyDescent="0.35">
      <c r="A1339" s="6" t="s">
        <v>92</v>
      </c>
      <c r="B1339" s="12" t="s">
        <v>26</v>
      </c>
      <c r="C1339" s="12" t="s">
        <v>266</v>
      </c>
      <c r="D1339" s="3">
        <v>290.92</v>
      </c>
      <c r="E1339" s="3">
        <v>9.39</v>
      </c>
      <c r="F1339" s="13">
        <v>138</v>
      </c>
      <c r="G1339" s="3">
        <v>2.1081159420289857</v>
      </c>
      <c r="H1339" s="14">
        <v>2.5</v>
      </c>
      <c r="I1339" s="3">
        <v>10.42</v>
      </c>
      <c r="J1339" s="3">
        <v>116.36800000000001</v>
      </c>
      <c r="K1339" s="13">
        <v>18</v>
      </c>
      <c r="L1339" s="13">
        <v>8</v>
      </c>
      <c r="M1339" s="13">
        <v>2024</v>
      </c>
      <c r="N1339" s="13">
        <v>8</v>
      </c>
      <c r="O1339" s="13">
        <v>2024</v>
      </c>
    </row>
    <row r="1340" spans="1:15" x14ac:dyDescent="0.35">
      <c r="A1340" s="6" t="s">
        <v>92</v>
      </c>
      <c r="B1340" s="12" t="s">
        <v>26</v>
      </c>
      <c r="C1340" s="12" t="s">
        <v>267</v>
      </c>
      <c r="D1340" s="3">
        <v>3098.39</v>
      </c>
      <c r="E1340" s="3">
        <v>100</v>
      </c>
      <c r="F1340" s="13">
        <v>922</v>
      </c>
      <c r="G1340" s="3">
        <v>3.3605097613882862</v>
      </c>
      <c r="H1340" s="14">
        <v>24</v>
      </c>
      <c r="I1340" s="3">
        <v>100</v>
      </c>
      <c r="J1340" s="3">
        <v>129.09958333333333</v>
      </c>
      <c r="K1340" s="13">
        <v>18</v>
      </c>
      <c r="L1340" s="13">
        <v>8</v>
      </c>
      <c r="M1340" s="13">
        <v>2024</v>
      </c>
      <c r="N1340" s="13">
        <v>8</v>
      </c>
      <c r="O1340" s="13">
        <v>2024</v>
      </c>
    </row>
    <row r="1341" spans="1:15" x14ac:dyDescent="0.35">
      <c r="A1341" s="6" t="s">
        <v>93</v>
      </c>
      <c r="B1341" s="12" t="s">
        <v>10</v>
      </c>
      <c r="C1341" s="12" t="s">
        <v>240</v>
      </c>
      <c r="D1341" s="3">
        <v>430.33</v>
      </c>
      <c r="E1341" s="3">
        <v>13.32</v>
      </c>
      <c r="F1341" s="13">
        <v>83</v>
      </c>
      <c r="G1341" s="3">
        <v>5.1846987951807231</v>
      </c>
      <c r="H1341" s="14">
        <v>2</v>
      </c>
      <c r="I1341" s="3">
        <v>8.51</v>
      </c>
      <c r="J1341" s="3">
        <v>215.16499999999999</v>
      </c>
      <c r="K1341" s="13">
        <v>11</v>
      </c>
      <c r="L1341" s="13">
        <v>8</v>
      </c>
      <c r="M1341" s="13">
        <v>2024</v>
      </c>
      <c r="N1341" s="13">
        <v>8</v>
      </c>
      <c r="O1341" s="13">
        <v>2024</v>
      </c>
    </row>
    <row r="1342" spans="1:15" x14ac:dyDescent="0.35">
      <c r="A1342" s="6" t="s">
        <v>93</v>
      </c>
      <c r="B1342" s="12" t="s">
        <v>10</v>
      </c>
      <c r="C1342" s="12" t="s">
        <v>241</v>
      </c>
      <c r="D1342" s="3">
        <v>18.239999999999998</v>
      </c>
      <c r="E1342" s="3">
        <v>0.56000000000000005</v>
      </c>
      <c r="F1342" s="13">
        <v>4</v>
      </c>
      <c r="G1342" s="3">
        <v>4.5599999999999996</v>
      </c>
      <c r="H1342" s="14">
        <v>0.5</v>
      </c>
      <c r="I1342" s="3">
        <v>2.13</v>
      </c>
      <c r="J1342" s="3">
        <v>36.479999999999997</v>
      </c>
      <c r="K1342" s="13">
        <v>11</v>
      </c>
      <c r="L1342" s="13">
        <v>8</v>
      </c>
      <c r="M1342" s="13">
        <v>2024</v>
      </c>
      <c r="N1342" s="13">
        <v>8</v>
      </c>
      <c r="O1342" s="13">
        <v>2024</v>
      </c>
    </row>
    <row r="1343" spans="1:15" x14ac:dyDescent="0.35">
      <c r="A1343" s="6" t="s">
        <v>93</v>
      </c>
      <c r="B1343" s="12" t="s">
        <v>10</v>
      </c>
      <c r="C1343" s="12" t="s">
        <v>242</v>
      </c>
      <c r="D1343" s="3">
        <v>28.5</v>
      </c>
      <c r="E1343" s="3">
        <v>0.88</v>
      </c>
      <c r="F1343" s="13">
        <v>5</v>
      </c>
      <c r="G1343" s="3">
        <v>5.7</v>
      </c>
      <c r="H1343" s="14">
        <v>0.5</v>
      </c>
      <c r="I1343" s="3">
        <v>2.13</v>
      </c>
      <c r="J1343" s="3">
        <v>57</v>
      </c>
      <c r="K1343" s="13">
        <v>11</v>
      </c>
      <c r="L1343" s="13">
        <v>8</v>
      </c>
      <c r="M1343" s="13">
        <v>2024</v>
      </c>
      <c r="N1343" s="13">
        <v>8</v>
      </c>
      <c r="O1343" s="13">
        <v>2024</v>
      </c>
    </row>
    <row r="1344" spans="1:15" x14ac:dyDescent="0.35">
      <c r="A1344" s="6" t="s">
        <v>93</v>
      </c>
      <c r="B1344" s="12" t="s">
        <v>10</v>
      </c>
      <c r="C1344" s="12" t="s">
        <v>243</v>
      </c>
      <c r="D1344" s="3">
        <v>155.75</v>
      </c>
      <c r="E1344" s="3">
        <v>4.82</v>
      </c>
      <c r="F1344" s="13">
        <v>23</v>
      </c>
      <c r="G1344" s="3">
        <v>6.7717391304347823</v>
      </c>
      <c r="H1344" s="14">
        <v>0.5</v>
      </c>
      <c r="I1344" s="3">
        <v>2.13</v>
      </c>
      <c r="J1344" s="3">
        <v>311.5</v>
      </c>
      <c r="K1344" s="13">
        <v>11</v>
      </c>
      <c r="L1344" s="13">
        <v>8</v>
      </c>
      <c r="M1344" s="13">
        <v>2024</v>
      </c>
      <c r="N1344" s="13">
        <v>8</v>
      </c>
      <c r="O1344" s="13">
        <v>2024</v>
      </c>
    </row>
    <row r="1345" spans="1:15" x14ac:dyDescent="0.35">
      <c r="A1345" s="6" t="s">
        <v>93</v>
      </c>
      <c r="B1345" s="12" t="s">
        <v>10</v>
      </c>
      <c r="C1345" s="12" t="s">
        <v>244</v>
      </c>
      <c r="D1345" s="3">
        <v>310.47000000000003</v>
      </c>
      <c r="E1345" s="3">
        <v>9.61</v>
      </c>
      <c r="F1345" s="13">
        <v>34</v>
      </c>
      <c r="G1345" s="3">
        <v>9.1314705882352953</v>
      </c>
      <c r="H1345" s="14">
        <v>3</v>
      </c>
      <c r="I1345" s="3">
        <v>12.77</v>
      </c>
      <c r="J1345" s="3">
        <v>103.49000000000001</v>
      </c>
      <c r="K1345" s="13">
        <v>11</v>
      </c>
      <c r="L1345" s="13">
        <v>8</v>
      </c>
      <c r="M1345" s="13">
        <v>2024</v>
      </c>
      <c r="N1345" s="13">
        <v>8</v>
      </c>
      <c r="O1345" s="13">
        <v>2024</v>
      </c>
    </row>
    <row r="1346" spans="1:15" x14ac:dyDescent="0.35">
      <c r="A1346" s="6" t="s">
        <v>93</v>
      </c>
      <c r="B1346" s="12" t="s">
        <v>10</v>
      </c>
      <c r="C1346" s="12" t="s">
        <v>245</v>
      </c>
      <c r="D1346" s="3">
        <v>0</v>
      </c>
      <c r="E1346" s="3">
        <v>0</v>
      </c>
      <c r="F1346" s="13">
        <v>0</v>
      </c>
      <c r="G1346" s="3">
        <v>0</v>
      </c>
      <c r="H1346" s="14">
        <v>0.5</v>
      </c>
      <c r="I1346" s="3">
        <v>2.13</v>
      </c>
      <c r="J1346" s="3">
        <v>0</v>
      </c>
      <c r="K1346" s="13">
        <v>11</v>
      </c>
      <c r="L1346" s="13">
        <v>8</v>
      </c>
      <c r="M1346" s="13">
        <v>2024</v>
      </c>
      <c r="N1346" s="13">
        <v>8</v>
      </c>
      <c r="O1346" s="13">
        <v>2024</v>
      </c>
    </row>
    <row r="1347" spans="1:15" x14ac:dyDescent="0.35">
      <c r="A1347" s="6" t="s">
        <v>93</v>
      </c>
      <c r="B1347" s="12" t="s">
        <v>10</v>
      </c>
      <c r="C1347" s="12" t="s">
        <v>246</v>
      </c>
      <c r="D1347" s="3">
        <v>91.25</v>
      </c>
      <c r="E1347" s="3">
        <v>2.82</v>
      </c>
      <c r="F1347" s="13">
        <v>12</v>
      </c>
      <c r="G1347" s="3">
        <v>7.604166666666667</v>
      </c>
      <c r="H1347" s="14">
        <v>1</v>
      </c>
      <c r="I1347" s="3">
        <v>4.26</v>
      </c>
      <c r="J1347" s="3">
        <v>91.25</v>
      </c>
      <c r="K1347" s="13">
        <v>11</v>
      </c>
      <c r="L1347" s="13">
        <v>8</v>
      </c>
      <c r="M1347" s="13">
        <v>2024</v>
      </c>
      <c r="N1347" s="13">
        <v>8</v>
      </c>
      <c r="O1347" s="13">
        <v>2024</v>
      </c>
    </row>
    <row r="1348" spans="1:15" x14ac:dyDescent="0.35">
      <c r="A1348" s="6" t="s">
        <v>93</v>
      </c>
      <c r="B1348" s="12" t="s">
        <v>10</v>
      </c>
      <c r="C1348" s="12" t="s">
        <v>247</v>
      </c>
      <c r="D1348" s="3">
        <v>112.98</v>
      </c>
      <c r="E1348" s="3">
        <v>3.5</v>
      </c>
      <c r="F1348" s="13">
        <v>25</v>
      </c>
      <c r="G1348" s="3">
        <v>4.5192000000000005</v>
      </c>
      <c r="H1348" s="14">
        <v>1</v>
      </c>
      <c r="I1348" s="3">
        <v>4.26</v>
      </c>
      <c r="J1348" s="3">
        <v>112.98</v>
      </c>
      <c r="K1348" s="13">
        <v>11</v>
      </c>
      <c r="L1348" s="13">
        <v>8</v>
      </c>
      <c r="M1348" s="13">
        <v>2024</v>
      </c>
      <c r="N1348" s="13">
        <v>8</v>
      </c>
      <c r="O1348" s="13">
        <v>2024</v>
      </c>
    </row>
    <row r="1349" spans="1:15" x14ac:dyDescent="0.35">
      <c r="A1349" s="6" t="s">
        <v>93</v>
      </c>
      <c r="B1349" s="12" t="s">
        <v>10</v>
      </c>
      <c r="C1349" s="12" t="s">
        <v>248</v>
      </c>
      <c r="D1349" s="3">
        <v>143.75</v>
      </c>
      <c r="E1349" s="3">
        <v>4.45</v>
      </c>
      <c r="F1349" s="13">
        <v>20</v>
      </c>
      <c r="G1349" s="3">
        <v>7.1875</v>
      </c>
      <c r="H1349" s="14">
        <v>1</v>
      </c>
      <c r="I1349" s="3">
        <v>4.26</v>
      </c>
      <c r="J1349" s="3">
        <v>143.75</v>
      </c>
      <c r="K1349" s="13">
        <v>11</v>
      </c>
      <c r="L1349" s="13">
        <v>8</v>
      </c>
      <c r="M1349" s="13">
        <v>2024</v>
      </c>
      <c r="N1349" s="13">
        <v>8</v>
      </c>
      <c r="O1349" s="13">
        <v>2024</v>
      </c>
    </row>
    <row r="1350" spans="1:15" x14ac:dyDescent="0.35">
      <c r="A1350" s="6" t="s">
        <v>93</v>
      </c>
      <c r="B1350" s="12" t="s">
        <v>10</v>
      </c>
      <c r="C1350" s="12" t="s">
        <v>249</v>
      </c>
      <c r="D1350" s="3">
        <v>20.5</v>
      </c>
      <c r="E1350" s="3">
        <v>0.63</v>
      </c>
      <c r="F1350" s="13">
        <v>6</v>
      </c>
      <c r="G1350" s="3">
        <v>3.4166666666666665</v>
      </c>
      <c r="H1350" s="14">
        <v>0.5</v>
      </c>
      <c r="I1350" s="3">
        <v>2.13</v>
      </c>
      <c r="J1350" s="3">
        <v>41</v>
      </c>
      <c r="K1350" s="13">
        <v>11</v>
      </c>
      <c r="L1350" s="13">
        <v>8</v>
      </c>
      <c r="M1350" s="13">
        <v>2024</v>
      </c>
      <c r="N1350" s="13">
        <v>8</v>
      </c>
      <c r="O1350" s="13">
        <v>2024</v>
      </c>
    </row>
    <row r="1351" spans="1:15" x14ac:dyDescent="0.35">
      <c r="A1351" s="6" t="s">
        <v>93</v>
      </c>
      <c r="B1351" s="12" t="s">
        <v>10</v>
      </c>
      <c r="C1351" s="12" t="s">
        <v>250</v>
      </c>
      <c r="D1351" s="3">
        <v>84.5</v>
      </c>
      <c r="E1351" s="3">
        <v>2.62</v>
      </c>
      <c r="F1351" s="13">
        <v>11</v>
      </c>
      <c r="G1351" s="3">
        <v>7.6818181818181817</v>
      </c>
      <c r="H1351" s="14">
        <v>0.5</v>
      </c>
      <c r="I1351" s="3">
        <v>2.13</v>
      </c>
      <c r="J1351" s="3">
        <v>169</v>
      </c>
      <c r="K1351" s="13">
        <v>11</v>
      </c>
      <c r="L1351" s="13">
        <v>8</v>
      </c>
      <c r="M1351" s="13">
        <v>2024</v>
      </c>
      <c r="N1351" s="13">
        <v>8</v>
      </c>
      <c r="O1351" s="13">
        <v>2024</v>
      </c>
    </row>
    <row r="1352" spans="1:15" x14ac:dyDescent="0.35">
      <c r="A1352" s="6" t="s">
        <v>93</v>
      </c>
      <c r="B1352" s="12" t="s">
        <v>10</v>
      </c>
      <c r="C1352" s="12" t="s">
        <v>251</v>
      </c>
      <c r="D1352" s="3">
        <v>39.5</v>
      </c>
      <c r="E1352" s="3">
        <v>1.22</v>
      </c>
      <c r="F1352" s="13">
        <v>5</v>
      </c>
      <c r="G1352" s="3">
        <v>7.9</v>
      </c>
      <c r="H1352" s="14">
        <v>0.5</v>
      </c>
      <c r="I1352" s="3">
        <v>2.13</v>
      </c>
      <c r="J1352" s="3">
        <v>79</v>
      </c>
      <c r="K1352" s="13">
        <v>11</v>
      </c>
      <c r="L1352" s="13">
        <v>8</v>
      </c>
      <c r="M1352" s="13">
        <v>2024</v>
      </c>
      <c r="N1352" s="13">
        <v>8</v>
      </c>
      <c r="O1352" s="13">
        <v>2024</v>
      </c>
    </row>
    <row r="1353" spans="1:15" x14ac:dyDescent="0.35">
      <c r="A1353" s="6" t="s">
        <v>93</v>
      </c>
      <c r="B1353" s="12" t="s">
        <v>10</v>
      </c>
      <c r="C1353" s="12" t="s">
        <v>252</v>
      </c>
      <c r="D1353" s="3">
        <v>92.95</v>
      </c>
      <c r="E1353" s="3">
        <v>2.88</v>
      </c>
      <c r="F1353" s="13">
        <v>33</v>
      </c>
      <c r="G1353" s="3">
        <v>2.8166666666666669</v>
      </c>
      <c r="H1353" s="14">
        <v>1</v>
      </c>
      <c r="I1353" s="3">
        <v>4.26</v>
      </c>
      <c r="J1353" s="3">
        <v>92.95</v>
      </c>
      <c r="K1353" s="13">
        <v>11</v>
      </c>
      <c r="L1353" s="13">
        <v>8</v>
      </c>
      <c r="M1353" s="13">
        <v>2024</v>
      </c>
      <c r="N1353" s="13">
        <v>8</v>
      </c>
      <c r="O1353" s="13">
        <v>2024</v>
      </c>
    </row>
    <row r="1354" spans="1:15" x14ac:dyDescent="0.35">
      <c r="A1354" s="6" t="s">
        <v>93</v>
      </c>
      <c r="B1354" s="12" t="s">
        <v>10</v>
      </c>
      <c r="C1354" s="12" t="s">
        <v>253</v>
      </c>
      <c r="D1354" s="3">
        <v>84.25</v>
      </c>
      <c r="E1354" s="3">
        <v>2.61</v>
      </c>
      <c r="F1354" s="13">
        <v>21</v>
      </c>
      <c r="G1354" s="3">
        <v>4.0119047619047619</v>
      </c>
      <c r="H1354" s="14">
        <v>1</v>
      </c>
      <c r="I1354" s="3">
        <v>4.26</v>
      </c>
      <c r="J1354" s="3">
        <v>84.25</v>
      </c>
      <c r="K1354" s="13">
        <v>11</v>
      </c>
      <c r="L1354" s="13">
        <v>8</v>
      </c>
      <c r="M1354" s="13">
        <v>2024</v>
      </c>
      <c r="N1354" s="13">
        <v>8</v>
      </c>
      <c r="O1354" s="13">
        <v>2024</v>
      </c>
    </row>
    <row r="1355" spans="1:15" x14ac:dyDescent="0.35">
      <c r="A1355" s="6" t="s">
        <v>93</v>
      </c>
      <c r="B1355" s="12" t="s">
        <v>26</v>
      </c>
      <c r="C1355" s="12" t="s">
        <v>255</v>
      </c>
      <c r="D1355" s="3">
        <v>1612.97</v>
      </c>
      <c r="E1355" s="3">
        <v>49.92</v>
      </c>
      <c r="F1355" s="13">
        <v>282</v>
      </c>
      <c r="G1355" s="3">
        <v>5.7197517730496452</v>
      </c>
      <c r="H1355" s="14">
        <v>13.5</v>
      </c>
      <c r="I1355" s="3">
        <v>57.45</v>
      </c>
      <c r="J1355" s="3">
        <v>119.47925925925927</v>
      </c>
      <c r="K1355" s="13">
        <v>11</v>
      </c>
      <c r="L1355" s="13">
        <v>8</v>
      </c>
      <c r="M1355" s="13">
        <v>2024</v>
      </c>
      <c r="N1355" s="13">
        <v>8</v>
      </c>
      <c r="O1355" s="13">
        <v>2024</v>
      </c>
    </row>
    <row r="1356" spans="1:15" x14ac:dyDescent="0.35">
      <c r="A1356" s="6" t="s">
        <v>93</v>
      </c>
      <c r="B1356" s="12" t="s">
        <v>28</v>
      </c>
      <c r="C1356" s="12" t="s">
        <v>256</v>
      </c>
      <c r="D1356" s="3">
        <v>567.59</v>
      </c>
      <c r="E1356" s="3">
        <v>17.57</v>
      </c>
      <c r="F1356" s="13">
        <v>194</v>
      </c>
      <c r="G1356" s="3">
        <v>2.9257216494845362</v>
      </c>
      <c r="H1356" s="14">
        <v>3</v>
      </c>
      <c r="I1356" s="3">
        <v>12.77</v>
      </c>
      <c r="J1356" s="3">
        <v>189.19666666666669</v>
      </c>
      <c r="K1356" s="13">
        <v>11</v>
      </c>
      <c r="L1356" s="13">
        <v>8</v>
      </c>
      <c r="M1356" s="13">
        <v>2024</v>
      </c>
      <c r="N1356" s="13">
        <v>8</v>
      </c>
      <c r="O1356" s="13">
        <v>2024</v>
      </c>
    </row>
    <row r="1357" spans="1:15" x14ac:dyDescent="0.35">
      <c r="A1357" s="6" t="s">
        <v>93</v>
      </c>
      <c r="B1357" s="12" t="s">
        <v>28</v>
      </c>
      <c r="C1357" s="12" t="s">
        <v>257</v>
      </c>
      <c r="D1357" s="3">
        <v>45.65</v>
      </c>
      <c r="E1357" s="3">
        <v>1.41</v>
      </c>
      <c r="F1357" s="13">
        <v>19</v>
      </c>
      <c r="G1357" s="3">
        <v>2.4026315789473682</v>
      </c>
      <c r="H1357" s="14">
        <v>0.5</v>
      </c>
      <c r="I1357" s="3">
        <v>2.13</v>
      </c>
      <c r="J1357" s="3">
        <v>91.3</v>
      </c>
      <c r="K1357" s="13">
        <v>11</v>
      </c>
      <c r="L1357" s="13">
        <v>8</v>
      </c>
      <c r="M1357" s="13">
        <v>2024</v>
      </c>
      <c r="N1357" s="13">
        <v>8</v>
      </c>
      <c r="O1357" s="13">
        <v>2024</v>
      </c>
    </row>
    <row r="1358" spans="1:15" x14ac:dyDescent="0.35">
      <c r="A1358" s="6" t="s">
        <v>93</v>
      </c>
      <c r="B1358" s="12" t="s">
        <v>28</v>
      </c>
      <c r="C1358" s="12" t="s">
        <v>258</v>
      </c>
      <c r="D1358" s="3">
        <v>333.99</v>
      </c>
      <c r="E1358" s="3">
        <v>10.34</v>
      </c>
      <c r="F1358" s="13">
        <v>187</v>
      </c>
      <c r="G1358" s="3">
        <v>1.7860427807486632</v>
      </c>
      <c r="H1358" s="14">
        <v>2</v>
      </c>
      <c r="I1358" s="3">
        <v>8.51</v>
      </c>
      <c r="J1358" s="3">
        <v>166.995</v>
      </c>
      <c r="K1358" s="13">
        <v>11</v>
      </c>
      <c r="L1358" s="13">
        <v>8</v>
      </c>
      <c r="M1358" s="13">
        <v>2024</v>
      </c>
      <c r="N1358" s="13">
        <v>8</v>
      </c>
      <c r="O1358" s="13">
        <v>2024</v>
      </c>
    </row>
    <row r="1359" spans="1:15" x14ac:dyDescent="0.35">
      <c r="A1359" s="6" t="s">
        <v>93</v>
      </c>
      <c r="B1359" s="12" t="s">
        <v>28</v>
      </c>
      <c r="C1359" s="12" t="s">
        <v>259</v>
      </c>
      <c r="D1359" s="3">
        <v>47.5</v>
      </c>
      <c r="E1359" s="3">
        <v>1.47</v>
      </c>
      <c r="F1359" s="13">
        <v>42</v>
      </c>
      <c r="G1359" s="3">
        <v>1.1309523809523809</v>
      </c>
      <c r="H1359" s="14">
        <v>0.5</v>
      </c>
      <c r="I1359" s="3">
        <v>2.13</v>
      </c>
      <c r="J1359" s="3">
        <v>95</v>
      </c>
      <c r="K1359" s="13">
        <v>11</v>
      </c>
      <c r="L1359" s="13">
        <v>8</v>
      </c>
      <c r="M1359" s="13">
        <v>2024</v>
      </c>
      <c r="N1359" s="13">
        <v>8</v>
      </c>
      <c r="O1359" s="13">
        <v>2024</v>
      </c>
    </row>
    <row r="1360" spans="1:15" x14ac:dyDescent="0.35">
      <c r="A1360" s="6" t="s">
        <v>93</v>
      </c>
      <c r="B1360" s="12" t="s">
        <v>28</v>
      </c>
      <c r="C1360" s="12" t="s">
        <v>260</v>
      </c>
      <c r="D1360" s="3">
        <v>318.08</v>
      </c>
      <c r="E1360" s="3">
        <v>9.84</v>
      </c>
      <c r="F1360" s="13">
        <v>167</v>
      </c>
      <c r="G1360" s="3">
        <v>1.9046706586826347</v>
      </c>
      <c r="H1360" s="14">
        <v>2</v>
      </c>
      <c r="I1360" s="3">
        <v>8.51</v>
      </c>
      <c r="J1360" s="3">
        <v>159.04</v>
      </c>
      <c r="K1360" s="13">
        <v>11</v>
      </c>
      <c r="L1360" s="13">
        <v>8</v>
      </c>
      <c r="M1360" s="13">
        <v>2024</v>
      </c>
      <c r="N1360" s="13">
        <v>8</v>
      </c>
      <c r="O1360" s="13">
        <v>2024</v>
      </c>
    </row>
    <row r="1361" spans="1:15" x14ac:dyDescent="0.35">
      <c r="A1361" s="6" t="s">
        <v>93</v>
      </c>
      <c r="B1361" s="12" t="s">
        <v>26</v>
      </c>
      <c r="C1361" s="12" t="s">
        <v>261</v>
      </c>
      <c r="D1361" s="3">
        <v>1312.81</v>
      </c>
      <c r="E1361" s="3">
        <v>40.630000000000003</v>
      </c>
      <c r="F1361" s="13">
        <v>609</v>
      </c>
      <c r="G1361" s="3">
        <v>2.1556814449917896</v>
      </c>
      <c r="H1361" s="14">
        <v>8</v>
      </c>
      <c r="I1361" s="3">
        <v>34.04</v>
      </c>
      <c r="J1361" s="3">
        <v>164.10124999999999</v>
      </c>
      <c r="K1361" s="13">
        <v>11</v>
      </c>
      <c r="L1361" s="13">
        <v>8</v>
      </c>
      <c r="M1361" s="13">
        <v>2024</v>
      </c>
      <c r="N1361" s="13">
        <v>8</v>
      </c>
      <c r="O1361" s="13">
        <v>2024</v>
      </c>
    </row>
    <row r="1362" spans="1:15" x14ac:dyDescent="0.35">
      <c r="A1362" s="6" t="s">
        <v>93</v>
      </c>
      <c r="B1362" s="12" t="s">
        <v>26</v>
      </c>
      <c r="C1362" s="12" t="s">
        <v>262</v>
      </c>
      <c r="D1362" s="3">
        <v>2925.78</v>
      </c>
      <c r="E1362" s="3">
        <v>90.55</v>
      </c>
      <c r="F1362" s="13">
        <v>891</v>
      </c>
      <c r="G1362" s="3">
        <v>3.2837037037037038</v>
      </c>
      <c r="H1362" s="14">
        <v>21.5</v>
      </c>
      <c r="I1362" s="3">
        <v>91.49</v>
      </c>
      <c r="J1362" s="3">
        <v>136.08279069767443</v>
      </c>
      <c r="K1362" s="13">
        <v>11</v>
      </c>
      <c r="L1362" s="13">
        <v>8</v>
      </c>
      <c r="M1362" s="13">
        <v>2024</v>
      </c>
      <c r="N1362" s="13">
        <v>8</v>
      </c>
      <c r="O1362" s="13">
        <v>2024</v>
      </c>
    </row>
    <row r="1363" spans="1:15" x14ac:dyDescent="0.35">
      <c r="A1363" s="6" t="s">
        <v>93</v>
      </c>
      <c r="B1363" s="12" t="s">
        <v>39</v>
      </c>
      <c r="C1363" s="12" t="s">
        <v>263</v>
      </c>
      <c r="D1363" s="3">
        <v>32.67</v>
      </c>
      <c r="E1363" s="3">
        <v>1.01</v>
      </c>
      <c r="F1363" s="13">
        <v>33</v>
      </c>
      <c r="G1363" s="3">
        <v>0.9900000000000001</v>
      </c>
      <c r="H1363" s="14">
        <v>0.5</v>
      </c>
      <c r="I1363" s="3">
        <v>2.13</v>
      </c>
      <c r="J1363" s="3">
        <v>65.34</v>
      </c>
      <c r="K1363" s="13">
        <v>11</v>
      </c>
      <c r="L1363" s="13">
        <v>8</v>
      </c>
      <c r="M1363" s="13">
        <v>2024</v>
      </c>
      <c r="N1363" s="13">
        <v>8</v>
      </c>
      <c r="O1363" s="13">
        <v>2024</v>
      </c>
    </row>
    <row r="1364" spans="1:15" x14ac:dyDescent="0.35">
      <c r="A1364" s="6" t="s">
        <v>93</v>
      </c>
      <c r="B1364" s="12" t="s">
        <v>39</v>
      </c>
      <c r="C1364" s="12" t="s">
        <v>264</v>
      </c>
      <c r="D1364" s="3">
        <v>113.85</v>
      </c>
      <c r="E1364" s="3">
        <v>3.52</v>
      </c>
      <c r="F1364" s="13">
        <v>115</v>
      </c>
      <c r="G1364" s="3">
        <v>0.99</v>
      </c>
      <c r="H1364" s="14">
        <v>0.5</v>
      </c>
      <c r="I1364" s="3">
        <v>2.13</v>
      </c>
      <c r="J1364" s="3">
        <v>227.7</v>
      </c>
      <c r="K1364" s="13">
        <v>11</v>
      </c>
      <c r="L1364" s="13">
        <v>8</v>
      </c>
      <c r="M1364" s="13">
        <v>2024</v>
      </c>
      <c r="N1364" s="13">
        <v>8</v>
      </c>
      <c r="O1364" s="13">
        <v>2024</v>
      </c>
    </row>
    <row r="1365" spans="1:15" x14ac:dyDescent="0.35">
      <c r="A1365" s="6" t="s">
        <v>93</v>
      </c>
      <c r="B1365" s="12" t="s">
        <v>39</v>
      </c>
      <c r="C1365" s="12" t="s">
        <v>265</v>
      </c>
      <c r="D1365" s="3">
        <v>158.66999999999999</v>
      </c>
      <c r="E1365" s="3">
        <v>4.91</v>
      </c>
      <c r="F1365" s="13">
        <v>43</v>
      </c>
      <c r="G1365" s="3">
        <v>3.6899999999999995</v>
      </c>
      <c r="H1365" s="14">
        <v>1</v>
      </c>
      <c r="I1365" s="3">
        <v>4.26</v>
      </c>
      <c r="J1365" s="3">
        <v>158.66999999999999</v>
      </c>
      <c r="K1365" s="13">
        <v>11</v>
      </c>
      <c r="L1365" s="13">
        <v>8</v>
      </c>
      <c r="M1365" s="13">
        <v>2024</v>
      </c>
      <c r="N1365" s="13">
        <v>8</v>
      </c>
      <c r="O1365" s="13">
        <v>2024</v>
      </c>
    </row>
    <row r="1366" spans="1:15" x14ac:dyDescent="0.35">
      <c r="A1366" s="6" t="s">
        <v>93</v>
      </c>
      <c r="B1366" s="12" t="s">
        <v>26</v>
      </c>
      <c r="C1366" s="12" t="s">
        <v>266</v>
      </c>
      <c r="D1366" s="3">
        <v>305.19</v>
      </c>
      <c r="E1366" s="3">
        <v>9.4499999999999993</v>
      </c>
      <c r="F1366" s="13">
        <v>191</v>
      </c>
      <c r="G1366" s="3">
        <v>1.5978534031413612</v>
      </c>
      <c r="H1366" s="14">
        <v>2</v>
      </c>
      <c r="I1366" s="3">
        <v>8.51</v>
      </c>
      <c r="J1366" s="3">
        <v>152.595</v>
      </c>
      <c r="K1366" s="13">
        <v>11</v>
      </c>
      <c r="L1366" s="13">
        <v>8</v>
      </c>
      <c r="M1366" s="13">
        <v>2024</v>
      </c>
      <c r="N1366" s="13">
        <v>8</v>
      </c>
      <c r="O1366" s="13">
        <v>2024</v>
      </c>
    </row>
    <row r="1367" spans="1:15" x14ac:dyDescent="0.35">
      <c r="A1367" s="6" t="s">
        <v>93</v>
      </c>
      <c r="B1367" s="12" t="s">
        <v>26</v>
      </c>
      <c r="C1367" s="12" t="s">
        <v>267</v>
      </c>
      <c r="D1367" s="3">
        <v>3230.97</v>
      </c>
      <c r="E1367" s="3">
        <v>100</v>
      </c>
      <c r="F1367" s="13">
        <v>1082</v>
      </c>
      <c r="G1367" s="3">
        <v>2.9861090573012938</v>
      </c>
      <c r="H1367" s="14">
        <v>23.5</v>
      </c>
      <c r="I1367" s="3">
        <v>100</v>
      </c>
      <c r="J1367" s="3">
        <v>137.48808510638298</v>
      </c>
      <c r="K1367" s="13">
        <v>11</v>
      </c>
      <c r="L1367" s="13">
        <v>8</v>
      </c>
      <c r="M1367" s="13">
        <v>2024</v>
      </c>
      <c r="N1367" s="13">
        <v>8</v>
      </c>
      <c r="O1367" s="13">
        <v>2024</v>
      </c>
    </row>
    <row r="1368" spans="1:15" x14ac:dyDescent="0.35">
      <c r="A1368" s="6" t="s">
        <v>94</v>
      </c>
      <c r="B1368" s="12" t="s">
        <v>10</v>
      </c>
      <c r="C1368" s="12" t="s">
        <v>240</v>
      </c>
      <c r="D1368" s="3">
        <v>382.76</v>
      </c>
      <c r="E1368" s="3">
        <v>10.51</v>
      </c>
      <c r="F1368" s="13">
        <v>79</v>
      </c>
      <c r="G1368" s="3">
        <v>4.8450632911392404</v>
      </c>
      <c r="H1368" s="14">
        <v>2</v>
      </c>
      <c r="I1368" s="3">
        <v>8.89</v>
      </c>
      <c r="J1368" s="3">
        <v>191.38</v>
      </c>
      <c r="K1368" s="13">
        <v>4</v>
      </c>
      <c r="L1368" s="13">
        <v>8</v>
      </c>
      <c r="M1368" s="13">
        <v>2024</v>
      </c>
      <c r="N1368" s="13">
        <v>8</v>
      </c>
      <c r="O1368" s="13">
        <v>2024</v>
      </c>
    </row>
    <row r="1369" spans="1:15" x14ac:dyDescent="0.35">
      <c r="A1369" s="6" t="s">
        <v>94</v>
      </c>
      <c r="B1369" s="12" t="s">
        <v>10</v>
      </c>
      <c r="C1369" s="12" t="s">
        <v>241</v>
      </c>
      <c r="D1369" s="3">
        <v>41.5</v>
      </c>
      <c r="E1369" s="3">
        <v>1.1399999999999999</v>
      </c>
      <c r="F1369" s="13">
        <v>8</v>
      </c>
      <c r="G1369" s="3">
        <v>5.1875</v>
      </c>
      <c r="H1369" s="14">
        <v>0.5</v>
      </c>
      <c r="I1369" s="3">
        <v>2.2200000000000002</v>
      </c>
      <c r="J1369" s="3">
        <v>83</v>
      </c>
      <c r="K1369" s="13">
        <v>4</v>
      </c>
      <c r="L1369" s="13">
        <v>8</v>
      </c>
      <c r="M1369" s="13">
        <v>2024</v>
      </c>
      <c r="N1369" s="13">
        <v>8</v>
      </c>
      <c r="O1369" s="13">
        <v>2024</v>
      </c>
    </row>
    <row r="1370" spans="1:15" x14ac:dyDescent="0.35">
      <c r="A1370" s="6" t="s">
        <v>94</v>
      </c>
      <c r="B1370" s="12" t="s">
        <v>10</v>
      </c>
      <c r="C1370" s="12" t="s">
        <v>242</v>
      </c>
      <c r="D1370" s="3">
        <v>57.75</v>
      </c>
      <c r="E1370" s="3">
        <v>1.59</v>
      </c>
      <c r="F1370" s="13">
        <v>9</v>
      </c>
      <c r="G1370" s="3">
        <v>6.416666666666667</v>
      </c>
      <c r="H1370" s="14">
        <v>0.5</v>
      </c>
      <c r="I1370" s="3">
        <v>2.2200000000000002</v>
      </c>
      <c r="J1370" s="3">
        <v>115.5</v>
      </c>
      <c r="K1370" s="13">
        <v>4</v>
      </c>
      <c r="L1370" s="13">
        <v>8</v>
      </c>
      <c r="M1370" s="13">
        <v>2024</v>
      </c>
      <c r="N1370" s="13">
        <v>8</v>
      </c>
      <c r="O1370" s="13">
        <v>2024</v>
      </c>
    </row>
    <row r="1371" spans="1:15" x14ac:dyDescent="0.35">
      <c r="A1371" s="6" t="s">
        <v>94</v>
      </c>
      <c r="B1371" s="12" t="s">
        <v>10</v>
      </c>
      <c r="C1371" s="12" t="s">
        <v>243</v>
      </c>
      <c r="D1371" s="3">
        <v>110</v>
      </c>
      <c r="E1371" s="3">
        <v>3.02</v>
      </c>
      <c r="F1371" s="13">
        <v>18</v>
      </c>
      <c r="G1371" s="3">
        <v>6.1111111111111107</v>
      </c>
      <c r="H1371" s="14">
        <v>0.5</v>
      </c>
      <c r="I1371" s="3">
        <v>2.2200000000000002</v>
      </c>
      <c r="J1371" s="3">
        <v>220</v>
      </c>
      <c r="K1371" s="13">
        <v>4</v>
      </c>
      <c r="L1371" s="13">
        <v>8</v>
      </c>
      <c r="M1371" s="13">
        <v>2024</v>
      </c>
      <c r="N1371" s="13">
        <v>8</v>
      </c>
      <c r="O1371" s="13">
        <v>2024</v>
      </c>
    </row>
    <row r="1372" spans="1:15" x14ac:dyDescent="0.35">
      <c r="A1372" s="6" t="s">
        <v>94</v>
      </c>
      <c r="B1372" s="12" t="s">
        <v>10</v>
      </c>
      <c r="C1372" s="12" t="s">
        <v>244</v>
      </c>
      <c r="D1372" s="3">
        <v>233.95</v>
      </c>
      <c r="E1372" s="3">
        <v>6.42</v>
      </c>
      <c r="F1372" s="13">
        <v>26</v>
      </c>
      <c r="G1372" s="3">
        <v>8.9980769230769226</v>
      </c>
      <c r="H1372" s="14">
        <v>2</v>
      </c>
      <c r="I1372" s="3">
        <v>8.89</v>
      </c>
      <c r="J1372" s="3">
        <v>116.97499999999999</v>
      </c>
      <c r="K1372" s="13">
        <v>4</v>
      </c>
      <c r="L1372" s="13">
        <v>8</v>
      </c>
      <c r="M1372" s="13">
        <v>2024</v>
      </c>
      <c r="N1372" s="13">
        <v>8</v>
      </c>
      <c r="O1372" s="13">
        <v>2024</v>
      </c>
    </row>
    <row r="1373" spans="1:15" x14ac:dyDescent="0.35">
      <c r="A1373" s="6" t="s">
        <v>94</v>
      </c>
      <c r="B1373" s="12" t="s">
        <v>10</v>
      </c>
      <c r="C1373" s="12" t="s">
        <v>245</v>
      </c>
      <c r="D1373" s="3">
        <v>8</v>
      </c>
      <c r="E1373" s="3">
        <v>0.22</v>
      </c>
      <c r="F1373" s="13">
        <v>1</v>
      </c>
      <c r="G1373" s="3">
        <v>8</v>
      </c>
      <c r="H1373" s="14">
        <v>0.5</v>
      </c>
      <c r="I1373" s="3">
        <v>2.2200000000000002</v>
      </c>
      <c r="J1373" s="3">
        <v>16</v>
      </c>
      <c r="K1373" s="13">
        <v>4</v>
      </c>
      <c r="L1373" s="13">
        <v>8</v>
      </c>
      <c r="M1373" s="13">
        <v>2024</v>
      </c>
      <c r="N1373" s="13">
        <v>8</v>
      </c>
      <c r="O1373" s="13">
        <v>2024</v>
      </c>
    </row>
    <row r="1374" spans="1:15" x14ac:dyDescent="0.35">
      <c r="A1374" s="6" t="s">
        <v>94</v>
      </c>
      <c r="B1374" s="12" t="s">
        <v>10</v>
      </c>
      <c r="C1374" s="12" t="s">
        <v>246</v>
      </c>
      <c r="D1374" s="3">
        <v>15</v>
      </c>
      <c r="E1374" s="3">
        <v>0.41</v>
      </c>
      <c r="F1374" s="13">
        <v>2</v>
      </c>
      <c r="G1374" s="3">
        <v>7.5</v>
      </c>
      <c r="H1374" s="14">
        <v>1</v>
      </c>
      <c r="I1374" s="3">
        <v>4.4400000000000004</v>
      </c>
      <c r="J1374" s="3">
        <v>15</v>
      </c>
      <c r="K1374" s="13">
        <v>4</v>
      </c>
      <c r="L1374" s="13">
        <v>8</v>
      </c>
      <c r="M1374" s="13">
        <v>2024</v>
      </c>
      <c r="N1374" s="13">
        <v>8</v>
      </c>
      <c r="O1374" s="13">
        <v>2024</v>
      </c>
    </row>
    <row r="1375" spans="1:15" x14ac:dyDescent="0.35">
      <c r="A1375" s="6" t="s">
        <v>94</v>
      </c>
      <c r="B1375" s="12" t="s">
        <v>10</v>
      </c>
      <c r="C1375" s="12" t="s">
        <v>247</v>
      </c>
      <c r="D1375" s="3">
        <v>124.25</v>
      </c>
      <c r="E1375" s="3">
        <v>3.41</v>
      </c>
      <c r="F1375" s="13">
        <v>29</v>
      </c>
      <c r="G1375" s="3">
        <v>4.2844827586206895</v>
      </c>
      <c r="H1375" s="14">
        <v>1</v>
      </c>
      <c r="I1375" s="3">
        <v>4.4400000000000004</v>
      </c>
      <c r="J1375" s="3">
        <v>124.25</v>
      </c>
      <c r="K1375" s="13">
        <v>4</v>
      </c>
      <c r="L1375" s="13">
        <v>8</v>
      </c>
      <c r="M1375" s="13">
        <v>2024</v>
      </c>
      <c r="N1375" s="13">
        <v>8</v>
      </c>
      <c r="O1375" s="13">
        <v>2024</v>
      </c>
    </row>
    <row r="1376" spans="1:15" x14ac:dyDescent="0.35">
      <c r="A1376" s="6" t="s">
        <v>94</v>
      </c>
      <c r="B1376" s="12" t="s">
        <v>10</v>
      </c>
      <c r="C1376" s="12" t="s">
        <v>248</v>
      </c>
      <c r="D1376" s="3">
        <v>179.38</v>
      </c>
      <c r="E1376" s="3">
        <v>4.92</v>
      </c>
      <c r="F1376" s="13">
        <v>31</v>
      </c>
      <c r="G1376" s="3">
        <v>5.7864516129032255</v>
      </c>
      <c r="H1376" s="14">
        <v>1</v>
      </c>
      <c r="I1376" s="3">
        <v>4.4400000000000004</v>
      </c>
      <c r="J1376" s="3">
        <v>179.38</v>
      </c>
      <c r="K1376" s="13">
        <v>4</v>
      </c>
      <c r="L1376" s="13">
        <v>8</v>
      </c>
      <c r="M1376" s="13">
        <v>2024</v>
      </c>
      <c r="N1376" s="13">
        <v>8</v>
      </c>
      <c r="O1376" s="13">
        <v>2024</v>
      </c>
    </row>
    <row r="1377" spans="1:15" x14ac:dyDescent="0.35">
      <c r="A1377" s="6" t="s">
        <v>94</v>
      </c>
      <c r="B1377" s="12" t="s">
        <v>10</v>
      </c>
      <c r="C1377" s="12" t="s">
        <v>249</v>
      </c>
      <c r="D1377" s="3">
        <v>58.5</v>
      </c>
      <c r="E1377" s="3">
        <v>1.61</v>
      </c>
      <c r="F1377" s="13">
        <v>7</v>
      </c>
      <c r="G1377" s="3">
        <v>8.3571428571428577</v>
      </c>
      <c r="H1377" s="14">
        <v>0.5</v>
      </c>
      <c r="I1377" s="3">
        <v>2.2200000000000002</v>
      </c>
      <c r="J1377" s="3">
        <v>117</v>
      </c>
      <c r="K1377" s="13">
        <v>4</v>
      </c>
      <c r="L1377" s="13">
        <v>8</v>
      </c>
      <c r="M1377" s="13">
        <v>2024</v>
      </c>
      <c r="N1377" s="13">
        <v>8</v>
      </c>
      <c r="O1377" s="13">
        <v>2024</v>
      </c>
    </row>
    <row r="1378" spans="1:15" x14ac:dyDescent="0.35">
      <c r="A1378" s="6" t="s">
        <v>94</v>
      </c>
      <c r="B1378" s="12" t="s">
        <v>10</v>
      </c>
      <c r="C1378" s="12" t="s">
        <v>250</v>
      </c>
      <c r="D1378" s="3">
        <v>85</v>
      </c>
      <c r="E1378" s="3">
        <v>2.33</v>
      </c>
      <c r="F1378" s="13">
        <v>12</v>
      </c>
      <c r="G1378" s="3">
        <v>7.083333333333333</v>
      </c>
      <c r="H1378" s="14">
        <v>0.5</v>
      </c>
      <c r="I1378" s="3">
        <v>2.2200000000000002</v>
      </c>
      <c r="J1378" s="3">
        <v>170</v>
      </c>
      <c r="K1378" s="13">
        <v>4</v>
      </c>
      <c r="L1378" s="13">
        <v>8</v>
      </c>
      <c r="M1378" s="13">
        <v>2024</v>
      </c>
      <c r="N1378" s="13">
        <v>8</v>
      </c>
      <c r="O1378" s="13">
        <v>2024</v>
      </c>
    </row>
    <row r="1379" spans="1:15" x14ac:dyDescent="0.35">
      <c r="A1379" s="6" t="s">
        <v>94</v>
      </c>
      <c r="B1379" s="12" t="s">
        <v>10</v>
      </c>
      <c r="C1379" s="12" t="s">
        <v>251</v>
      </c>
      <c r="D1379" s="3">
        <v>38.5</v>
      </c>
      <c r="E1379" s="3">
        <v>1.06</v>
      </c>
      <c r="F1379" s="13">
        <v>4</v>
      </c>
      <c r="G1379" s="3">
        <v>9.625</v>
      </c>
      <c r="H1379" s="14">
        <v>0.5</v>
      </c>
      <c r="I1379" s="3">
        <v>2.2200000000000002</v>
      </c>
      <c r="J1379" s="3">
        <v>77</v>
      </c>
      <c r="K1379" s="13">
        <v>4</v>
      </c>
      <c r="L1379" s="13">
        <v>8</v>
      </c>
      <c r="M1379" s="13">
        <v>2024</v>
      </c>
      <c r="N1379" s="13">
        <v>8</v>
      </c>
      <c r="O1379" s="13">
        <v>2024</v>
      </c>
    </row>
    <row r="1380" spans="1:15" x14ac:dyDescent="0.35">
      <c r="A1380" s="6" t="s">
        <v>94</v>
      </c>
      <c r="B1380" s="12" t="s">
        <v>10</v>
      </c>
      <c r="C1380" s="12" t="s">
        <v>252</v>
      </c>
      <c r="D1380" s="3">
        <v>121.75</v>
      </c>
      <c r="E1380" s="3">
        <v>3.34</v>
      </c>
      <c r="F1380" s="13">
        <v>42</v>
      </c>
      <c r="G1380" s="3">
        <v>2.8988095238095237</v>
      </c>
      <c r="H1380" s="14">
        <v>1</v>
      </c>
      <c r="I1380" s="3">
        <v>4.4400000000000004</v>
      </c>
      <c r="J1380" s="3">
        <v>121.75</v>
      </c>
      <c r="K1380" s="13">
        <v>4</v>
      </c>
      <c r="L1380" s="13">
        <v>8</v>
      </c>
      <c r="M1380" s="13">
        <v>2024</v>
      </c>
      <c r="N1380" s="13">
        <v>8</v>
      </c>
      <c r="O1380" s="13">
        <v>2024</v>
      </c>
    </row>
    <row r="1381" spans="1:15" x14ac:dyDescent="0.35">
      <c r="A1381" s="6" t="s">
        <v>94</v>
      </c>
      <c r="B1381" s="12" t="s">
        <v>10</v>
      </c>
      <c r="C1381" s="12" t="s">
        <v>253</v>
      </c>
      <c r="D1381" s="3">
        <v>68.75</v>
      </c>
      <c r="E1381" s="3">
        <v>1.89</v>
      </c>
      <c r="F1381" s="13">
        <v>19</v>
      </c>
      <c r="G1381" s="3">
        <v>3.6184210526315788</v>
      </c>
      <c r="H1381" s="14">
        <v>1</v>
      </c>
      <c r="I1381" s="3">
        <v>4.4400000000000004</v>
      </c>
      <c r="J1381" s="3">
        <v>68.75</v>
      </c>
      <c r="K1381" s="13">
        <v>4</v>
      </c>
      <c r="L1381" s="13">
        <v>8</v>
      </c>
      <c r="M1381" s="13">
        <v>2024</v>
      </c>
      <c r="N1381" s="13">
        <v>8</v>
      </c>
      <c r="O1381" s="13">
        <v>2024</v>
      </c>
    </row>
    <row r="1382" spans="1:15" x14ac:dyDescent="0.35">
      <c r="A1382" s="6" t="s">
        <v>94</v>
      </c>
      <c r="B1382" s="12" t="s">
        <v>26</v>
      </c>
      <c r="C1382" s="12" t="s">
        <v>255</v>
      </c>
      <c r="D1382" s="3">
        <v>1525.09</v>
      </c>
      <c r="E1382" s="3">
        <v>41.87</v>
      </c>
      <c r="F1382" s="13">
        <v>287</v>
      </c>
      <c r="G1382" s="3">
        <v>5.3139024390243899</v>
      </c>
      <c r="H1382" s="14">
        <v>12.5</v>
      </c>
      <c r="I1382" s="3">
        <v>55.56</v>
      </c>
      <c r="J1382" s="3">
        <v>122.0072</v>
      </c>
      <c r="K1382" s="13">
        <v>4</v>
      </c>
      <c r="L1382" s="13">
        <v>8</v>
      </c>
      <c r="M1382" s="13">
        <v>2024</v>
      </c>
      <c r="N1382" s="13">
        <v>8</v>
      </c>
      <c r="O1382" s="13">
        <v>2024</v>
      </c>
    </row>
    <row r="1383" spans="1:15" x14ac:dyDescent="0.35">
      <c r="A1383" s="6" t="s">
        <v>94</v>
      </c>
      <c r="B1383" s="12" t="s">
        <v>28</v>
      </c>
      <c r="C1383" s="12" t="s">
        <v>256</v>
      </c>
      <c r="D1383" s="3">
        <v>845.69</v>
      </c>
      <c r="E1383" s="3">
        <v>23.22</v>
      </c>
      <c r="F1383" s="13">
        <v>258</v>
      </c>
      <c r="G1383" s="3">
        <v>3.2778682170542637</v>
      </c>
      <c r="H1383" s="14">
        <v>3</v>
      </c>
      <c r="I1383" s="3">
        <v>13.33</v>
      </c>
      <c r="J1383" s="3">
        <v>281.8966666666667</v>
      </c>
      <c r="K1383" s="13">
        <v>4</v>
      </c>
      <c r="L1383" s="13">
        <v>8</v>
      </c>
      <c r="M1383" s="13">
        <v>2024</v>
      </c>
      <c r="N1383" s="13">
        <v>8</v>
      </c>
      <c r="O1383" s="13">
        <v>2024</v>
      </c>
    </row>
    <row r="1384" spans="1:15" x14ac:dyDescent="0.35">
      <c r="A1384" s="6" t="s">
        <v>94</v>
      </c>
      <c r="B1384" s="12" t="s">
        <v>28</v>
      </c>
      <c r="C1384" s="12" t="s">
        <v>257</v>
      </c>
      <c r="D1384" s="3">
        <v>39</v>
      </c>
      <c r="E1384" s="3">
        <v>1.07</v>
      </c>
      <c r="F1384" s="13">
        <v>16</v>
      </c>
      <c r="G1384" s="3">
        <v>2.4375</v>
      </c>
      <c r="H1384" s="14">
        <v>0.5</v>
      </c>
      <c r="I1384" s="3">
        <v>2.2200000000000002</v>
      </c>
      <c r="J1384" s="3">
        <v>78</v>
      </c>
      <c r="K1384" s="13">
        <v>4</v>
      </c>
      <c r="L1384" s="13">
        <v>8</v>
      </c>
      <c r="M1384" s="13">
        <v>2024</v>
      </c>
      <c r="N1384" s="13">
        <v>8</v>
      </c>
      <c r="O1384" s="13">
        <v>2024</v>
      </c>
    </row>
    <row r="1385" spans="1:15" x14ac:dyDescent="0.35">
      <c r="A1385" s="6" t="s">
        <v>94</v>
      </c>
      <c r="B1385" s="12" t="s">
        <v>28</v>
      </c>
      <c r="C1385" s="12" t="s">
        <v>258</v>
      </c>
      <c r="D1385" s="3">
        <v>447.23</v>
      </c>
      <c r="E1385" s="3">
        <v>12.28</v>
      </c>
      <c r="F1385" s="13">
        <v>176</v>
      </c>
      <c r="G1385" s="3">
        <v>2.5410795454545454</v>
      </c>
      <c r="H1385" s="14">
        <v>2</v>
      </c>
      <c r="I1385" s="3">
        <v>8.89</v>
      </c>
      <c r="J1385" s="3">
        <v>223.61500000000001</v>
      </c>
      <c r="K1385" s="13">
        <v>4</v>
      </c>
      <c r="L1385" s="13">
        <v>8</v>
      </c>
      <c r="M1385" s="13">
        <v>2024</v>
      </c>
      <c r="N1385" s="13">
        <v>8</v>
      </c>
      <c r="O1385" s="13">
        <v>2024</v>
      </c>
    </row>
    <row r="1386" spans="1:15" x14ac:dyDescent="0.35">
      <c r="A1386" s="6" t="s">
        <v>94</v>
      </c>
      <c r="B1386" s="12" t="s">
        <v>28</v>
      </c>
      <c r="C1386" s="12" t="s">
        <v>259</v>
      </c>
      <c r="D1386" s="3">
        <v>42</v>
      </c>
      <c r="E1386" s="3">
        <v>1.1499999999999999</v>
      </c>
      <c r="F1386" s="13">
        <v>31</v>
      </c>
      <c r="G1386" s="3">
        <v>1.3548387096774193</v>
      </c>
      <c r="H1386" s="14">
        <v>0.5</v>
      </c>
      <c r="I1386" s="3">
        <v>2.2200000000000002</v>
      </c>
      <c r="J1386" s="3">
        <v>84</v>
      </c>
      <c r="K1386" s="13">
        <v>4</v>
      </c>
      <c r="L1386" s="13">
        <v>8</v>
      </c>
      <c r="M1386" s="13">
        <v>2024</v>
      </c>
      <c r="N1386" s="13">
        <v>8</v>
      </c>
      <c r="O1386" s="13">
        <v>2024</v>
      </c>
    </row>
    <row r="1387" spans="1:15" x14ac:dyDescent="0.35">
      <c r="A1387" s="6" t="s">
        <v>94</v>
      </c>
      <c r="B1387" s="12" t="s">
        <v>28</v>
      </c>
      <c r="C1387" s="12" t="s">
        <v>260</v>
      </c>
      <c r="D1387" s="3">
        <v>425.55</v>
      </c>
      <c r="E1387" s="3">
        <v>11.68</v>
      </c>
      <c r="F1387" s="13">
        <v>184</v>
      </c>
      <c r="G1387" s="3">
        <v>2.3127717391304348</v>
      </c>
      <c r="H1387" s="14">
        <v>2</v>
      </c>
      <c r="I1387" s="3">
        <v>8.89</v>
      </c>
      <c r="J1387" s="3">
        <v>212.77500000000001</v>
      </c>
      <c r="K1387" s="13">
        <v>4</v>
      </c>
      <c r="L1387" s="13">
        <v>8</v>
      </c>
      <c r="M1387" s="13">
        <v>2024</v>
      </c>
      <c r="N1387" s="13">
        <v>8</v>
      </c>
      <c r="O1387" s="13">
        <v>2024</v>
      </c>
    </row>
    <row r="1388" spans="1:15" x14ac:dyDescent="0.35">
      <c r="A1388" s="6" t="s">
        <v>94</v>
      </c>
      <c r="B1388" s="12" t="s">
        <v>26</v>
      </c>
      <c r="C1388" s="12" t="s">
        <v>261</v>
      </c>
      <c r="D1388" s="3">
        <v>1799.47</v>
      </c>
      <c r="E1388" s="3">
        <v>49.4</v>
      </c>
      <c r="F1388" s="13">
        <v>665</v>
      </c>
      <c r="G1388" s="3">
        <v>2.7059699248120301</v>
      </c>
      <c r="H1388" s="14">
        <v>8</v>
      </c>
      <c r="I1388" s="3">
        <v>35.56</v>
      </c>
      <c r="J1388" s="3">
        <v>224.93375</v>
      </c>
      <c r="K1388" s="13">
        <v>4</v>
      </c>
      <c r="L1388" s="13">
        <v>8</v>
      </c>
      <c r="M1388" s="13">
        <v>2024</v>
      </c>
      <c r="N1388" s="13">
        <v>8</v>
      </c>
      <c r="O1388" s="13">
        <v>2024</v>
      </c>
    </row>
    <row r="1389" spans="1:15" x14ac:dyDescent="0.35">
      <c r="A1389" s="6" t="s">
        <v>94</v>
      </c>
      <c r="B1389" s="12" t="s">
        <v>26</v>
      </c>
      <c r="C1389" s="12" t="s">
        <v>262</v>
      </c>
      <c r="D1389" s="3">
        <v>3324.56</v>
      </c>
      <c r="E1389" s="3">
        <v>91.27</v>
      </c>
      <c r="F1389" s="13">
        <v>952</v>
      </c>
      <c r="G1389" s="3">
        <v>3.4921848739495798</v>
      </c>
      <c r="H1389" s="14">
        <v>20.5</v>
      </c>
      <c r="I1389" s="3">
        <v>91.11</v>
      </c>
      <c r="J1389" s="3">
        <v>162.17365853658535</v>
      </c>
      <c r="K1389" s="13">
        <v>4</v>
      </c>
      <c r="L1389" s="13">
        <v>8</v>
      </c>
      <c r="M1389" s="13">
        <v>2024</v>
      </c>
      <c r="N1389" s="13">
        <v>8</v>
      </c>
      <c r="O1389" s="13">
        <v>2024</v>
      </c>
    </row>
    <row r="1390" spans="1:15" x14ac:dyDescent="0.35">
      <c r="A1390" s="6" t="s">
        <v>94</v>
      </c>
      <c r="B1390" s="12" t="s">
        <v>39</v>
      </c>
      <c r="C1390" s="12" t="s">
        <v>263</v>
      </c>
      <c r="D1390" s="3">
        <v>12.87</v>
      </c>
      <c r="E1390" s="3">
        <v>0.35</v>
      </c>
      <c r="F1390" s="13">
        <v>13</v>
      </c>
      <c r="G1390" s="3">
        <v>0.99</v>
      </c>
      <c r="H1390" s="14">
        <v>0.5</v>
      </c>
      <c r="I1390" s="3">
        <v>2.2200000000000002</v>
      </c>
      <c r="J1390" s="3">
        <v>25.74</v>
      </c>
      <c r="K1390" s="13">
        <v>4</v>
      </c>
      <c r="L1390" s="13">
        <v>8</v>
      </c>
      <c r="M1390" s="13">
        <v>2024</v>
      </c>
      <c r="N1390" s="13">
        <v>8</v>
      </c>
      <c r="O1390" s="13">
        <v>2024</v>
      </c>
    </row>
    <row r="1391" spans="1:15" x14ac:dyDescent="0.35">
      <c r="A1391" s="6" t="s">
        <v>94</v>
      </c>
      <c r="B1391" s="12" t="s">
        <v>39</v>
      </c>
      <c r="C1391" s="12" t="s">
        <v>264</v>
      </c>
      <c r="D1391" s="3">
        <v>88.11</v>
      </c>
      <c r="E1391" s="3">
        <v>2.42</v>
      </c>
      <c r="F1391" s="13">
        <v>89</v>
      </c>
      <c r="G1391" s="3">
        <v>0.99</v>
      </c>
      <c r="H1391" s="14">
        <v>0.5</v>
      </c>
      <c r="I1391" s="3">
        <v>2.2200000000000002</v>
      </c>
      <c r="J1391" s="3">
        <v>176.22</v>
      </c>
      <c r="K1391" s="13">
        <v>4</v>
      </c>
      <c r="L1391" s="13">
        <v>8</v>
      </c>
      <c r="M1391" s="13">
        <v>2024</v>
      </c>
      <c r="N1391" s="13">
        <v>8</v>
      </c>
      <c r="O1391" s="13">
        <v>2024</v>
      </c>
    </row>
    <row r="1392" spans="1:15" x14ac:dyDescent="0.35">
      <c r="A1392" s="6" t="s">
        <v>94</v>
      </c>
      <c r="B1392" s="12" t="s">
        <v>39</v>
      </c>
      <c r="C1392" s="12" t="s">
        <v>265</v>
      </c>
      <c r="D1392" s="3">
        <v>217.03</v>
      </c>
      <c r="E1392" s="3">
        <v>5.96</v>
      </c>
      <c r="F1392" s="13">
        <v>57</v>
      </c>
      <c r="G1392" s="3">
        <v>3.8075438596491229</v>
      </c>
      <c r="H1392" s="14">
        <v>1</v>
      </c>
      <c r="I1392" s="3">
        <v>4.4400000000000004</v>
      </c>
      <c r="J1392" s="3">
        <v>217.03</v>
      </c>
      <c r="K1392" s="13">
        <v>4</v>
      </c>
      <c r="L1392" s="13">
        <v>8</v>
      </c>
      <c r="M1392" s="13">
        <v>2024</v>
      </c>
      <c r="N1392" s="13">
        <v>8</v>
      </c>
      <c r="O1392" s="13">
        <v>2024</v>
      </c>
    </row>
    <row r="1393" spans="1:15" x14ac:dyDescent="0.35">
      <c r="A1393" s="6" t="s">
        <v>94</v>
      </c>
      <c r="B1393" s="12" t="s">
        <v>26</v>
      </c>
      <c r="C1393" s="12" t="s">
        <v>266</v>
      </c>
      <c r="D1393" s="3">
        <v>318.01</v>
      </c>
      <c r="E1393" s="3">
        <v>8.73</v>
      </c>
      <c r="F1393" s="13">
        <v>159</v>
      </c>
      <c r="G1393" s="3">
        <v>2.0000628930817608</v>
      </c>
      <c r="H1393" s="14">
        <v>2</v>
      </c>
      <c r="I1393" s="3">
        <v>8.89</v>
      </c>
      <c r="J1393" s="3">
        <v>159.005</v>
      </c>
      <c r="K1393" s="13">
        <v>4</v>
      </c>
      <c r="L1393" s="13">
        <v>8</v>
      </c>
      <c r="M1393" s="13">
        <v>2024</v>
      </c>
      <c r="N1393" s="13">
        <v>8</v>
      </c>
      <c r="O1393" s="13">
        <v>2024</v>
      </c>
    </row>
    <row r="1394" spans="1:15" x14ac:dyDescent="0.35">
      <c r="A1394" s="6" t="s">
        <v>94</v>
      </c>
      <c r="B1394" s="12" t="s">
        <v>26</v>
      </c>
      <c r="C1394" s="12" t="s">
        <v>267</v>
      </c>
      <c r="D1394" s="3">
        <v>3642.57</v>
      </c>
      <c r="E1394" s="3">
        <v>100</v>
      </c>
      <c r="F1394" s="13">
        <v>1111</v>
      </c>
      <c r="G1394" s="3">
        <v>3.2786408640864089</v>
      </c>
      <c r="H1394" s="14">
        <v>22.5</v>
      </c>
      <c r="I1394" s="3">
        <v>100</v>
      </c>
      <c r="J1394" s="3">
        <v>161.892</v>
      </c>
      <c r="K1394" s="13">
        <v>4</v>
      </c>
      <c r="L1394" s="13">
        <v>8</v>
      </c>
      <c r="M1394" s="13">
        <v>2024</v>
      </c>
      <c r="N1394" s="13">
        <v>8</v>
      </c>
      <c r="O1394" s="13">
        <v>2024</v>
      </c>
    </row>
    <row r="1395" spans="1:15" x14ac:dyDescent="0.35">
      <c r="A1395" s="6" t="s">
        <v>95</v>
      </c>
      <c r="B1395" s="12" t="s">
        <v>10</v>
      </c>
      <c r="C1395" s="12" t="s">
        <v>240</v>
      </c>
      <c r="D1395" s="3">
        <v>421.13</v>
      </c>
      <c r="E1395" s="3">
        <v>11.8</v>
      </c>
      <c r="F1395" s="13">
        <v>79</v>
      </c>
      <c r="G1395" s="3">
        <v>5.330759493670886</v>
      </c>
      <c r="H1395" s="14">
        <v>2</v>
      </c>
      <c r="I1395" s="3">
        <v>9.3000000000000007</v>
      </c>
      <c r="J1395" s="3">
        <v>210.565</v>
      </c>
      <c r="K1395" s="13">
        <v>28</v>
      </c>
      <c r="L1395" s="13">
        <v>7</v>
      </c>
      <c r="M1395" s="13">
        <v>2024</v>
      </c>
      <c r="N1395" s="13">
        <v>7</v>
      </c>
      <c r="O1395" s="13">
        <v>2024</v>
      </c>
    </row>
    <row r="1396" spans="1:15" x14ac:dyDescent="0.35">
      <c r="A1396" s="6" t="s">
        <v>95</v>
      </c>
      <c r="B1396" s="12" t="s">
        <v>10</v>
      </c>
      <c r="C1396" s="12" t="s">
        <v>241</v>
      </c>
      <c r="D1396" s="3">
        <v>33.5</v>
      </c>
      <c r="E1396" s="3">
        <v>0.94</v>
      </c>
      <c r="F1396" s="13">
        <v>6</v>
      </c>
      <c r="G1396" s="3">
        <v>5.583333333333333</v>
      </c>
      <c r="H1396" s="14">
        <v>0.5</v>
      </c>
      <c r="I1396" s="3">
        <v>2.33</v>
      </c>
      <c r="J1396" s="3">
        <v>67</v>
      </c>
      <c r="K1396" s="13">
        <v>28</v>
      </c>
      <c r="L1396" s="13">
        <v>7</v>
      </c>
      <c r="M1396" s="13">
        <v>2024</v>
      </c>
      <c r="N1396" s="13">
        <v>7</v>
      </c>
      <c r="O1396" s="13">
        <v>2024</v>
      </c>
    </row>
    <row r="1397" spans="1:15" x14ac:dyDescent="0.35">
      <c r="A1397" s="6" t="s">
        <v>95</v>
      </c>
      <c r="B1397" s="12" t="s">
        <v>10</v>
      </c>
      <c r="C1397" s="12" t="s">
        <v>242</v>
      </c>
      <c r="D1397" s="3">
        <v>59.38</v>
      </c>
      <c r="E1397" s="3">
        <v>1.66</v>
      </c>
      <c r="F1397" s="13">
        <v>11</v>
      </c>
      <c r="G1397" s="3">
        <v>5.3981818181818184</v>
      </c>
      <c r="H1397" s="14">
        <v>0.5</v>
      </c>
      <c r="I1397" s="3">
        <v>2.33</v>
      </c>
      <c r="J1397" s="3">
        <v>118.76</v>
      </c>
      <c r="K1397" s="13">
        <v>28</v>
      </c>
      <c r="L1397" s="13">
        <v>7</v>
      </c>
      <c r="M1397" s="13">
        <v>2024</v>
      </c>
      <c r="N1397" s="13">
        <v>7</v>
      </c>
      <c r="O1397" s="13">
        <v>2024</v>
      </c>
    </row>
    <row r="1398" spans="1:15" x14ac:dyDescent="0.35">
      <c r="A1398" s="6" t="s">
        <v>95</v>
      </c>
      <c r="B1398" s="12" t="s">
        <v>10</v>
      </c>
      <c r="C1398" s="12" t="s">
        <v>243</v>
      </c>
      <c r="D1398" s="3">
        <v>134</v>
      </c>
      <c r="E1398" s="3">
        <v>3.76</v>
      </c>
      <c r="F1398" s="13">
        <v>19</v>
      </c>
      <c r="G1398" s="3">
        <v>7.0526315789473681</v>
      </c>
      <c r="H1398" s="14">
        <v>0.5</v>
      </c>
      <c r="I1398" s="3">
        <v>2.33</v>
      </c>
      <c r="J1398" s="3">
        <v>268</v>
      </c>
      <c r="K1398" s="13">
        <v>28</v>
      </c>
      <c r="L1398" s="13">
        <v>7</v>
      </c>
      <c r="M1398" s="13">
        <v>2024</v>
      </c>
      <c r="N1398" s="13">
        <v>7</v>
      </c>
      <c r="O1398" s="13">
        <v>2024</v>
      </c>
    </row>
    <row r="1399" spans="1:15" x14ac:dyDescent="0.35">
      <c r="A1399" s="6" t="s">
        <v>95</v>
      </c>
      <c r="B1399" s="12" t="s">
        <v>10</v>
      </c>
      <c r="C1399" s="12" t="s">
        <v>244</v>
      </c>
      <c r="D1399" s="3">
        <v>360.93</v>
      </c>
      <c r="E1399" s="3">
        <v>10.119999999999999</v>
      </c>
      <c r="F1399" s="13">
        <v>37</v>
      </c>
      <c r="G1399" s="3">
        <v>9.7548648648648655</v>
      </c>
      <c r="H1399" s="14">
        <v>2</v>
      </c>
      <c r="I1399" s="3">
        <v>9.3000000000000007</v>
      </c>
      <c r="J1399" s="3">
        <v>180.465</v>
      </c>
      <c r="K1399" s="13">
        <v>28</v>
      </c>
      <c r="L1399" s="13">
        <v>7</v>
      </c>
      <c r="M1399" s="13">
        <v>2024</v>
      </c>
      <c r="N1399" s="13">
        <v>7</v>
      </c>
      <c r="O1399" s="13">
        <v>2024</v>
      </c>
    </row>
    <row r="1400" spans="1:15" x14ac:dyDescent="0.35">
      <c r="A1400" s="6" t="s">
        <v>95</v>
      </c>
      <c r="B1400" s="12" t="s">
        <v>10</v>
      </c>
      <c r="C1400" s="12" t="s">
        <v>245</v>
      </c>
      <c r="D1400" s="3">
        <v>38</v>
      </c>
      <c r="E1400" s="3">
        <v>1.06</v>
      </c>
      <c r="F1400" s="13">
        <v>4</v>
      </c>
      <c r="G1400" s="3">
        <v>9.5</v>
      </c>
      <c r="H1400" s="14">
        <v>0.5</v>
      </c>
      <c r="I1400" s="3">
        <v>2.33</v>
      </c>
      <c r="J1400" s="3">
        <v>76</v>
      </c>
      <c r="K1400" s="13">
        <v>28</v>
      </c>
      <c r="L1400" s="13">
        <v>7</v>
      </c>
      <c r="M1400" s="13">
        <v>2024</v>
      </c>
      <c r="N1400" s="13">
        <v>7</v>
      </c>
      <c r="O1400" s="13">
        <v>2024</v>
      </c>
    </row>
    <row r="1401" spans="1:15" x14ac:dyDescent="0.35">
      <c r="A1401" s="6" t="s">
        <v>95</v>
      </c>
      <c r="B1401" s="12" t="s">
        <v>10</v>
      </c>
      <c r="C1401" s="12" t="s">
        <v>246</v>
      </c>
      <c r="D1401" s="3">
        <v>116.25</v>
      </c>
      <c r="E1401" s="3">
        <v>3.26</v>
      </c>
      <c r="F1401" s="13">
        <v>14</v>
      </c>
      <c r="G1401" s="3">
        <v>8.3035714285714288</v>
      </c>
      <c r="H1401" s="14">
        <v>0.5</v>
      </c>
      <c r="I1401" s="3">
        <v>2.33</v>
      </c>
      <c r="J1401" s="3">
        <v>232.5</v>
      </c>
      <c r="K1401" s="13">
        <v>28</v>
      </c>
      <c r="L1401" s="13">
        <v>7</v>
      </c>
      <c r="M1401" s="13">
        <v>2024</v>
      </c>
      <c r="N1401" s="13">
        <v>7</v>
      </c>
      <c r="O1401" s="13">
        <v>2024</v>
      </c>
    </row>
    <row r="1402" spans="1:15" x14ac:dyDescent="0.35">
      <c r="A1402" s="6" t="s">
        <v>95</v>
      </c>
      <c r="B1402" s="12" t="s">
        <v>10</v>
      </c>
      <c r="C1402" s="12" t="s">
        <v>247</v>
      </c>
      <c r="D1402" s="3">
        <v>137.22999999999999</v>
      </c>
      <c r="E1402" s="3">
        <v>3.85</v>
      </c>
      <c r="F1402" s="13">
        <v>39</v>
      </c>
      <c r="G1402" s="3">
        <v>3.5187179487179483</v>
      </c>
      <c r="H1402" s="14">
        <v>1</v>
      </c>
      <c r="I1402" s="3">
        <v>4.6500000000000004</v>
      </c>
      <c r="J1402" s="3">
        <v>137.22999999999999</v>
      </c>
      <c r="K1402" s="13">
        <v>28</v>
      </c>
      <c r="L1402" s="13">
        <v>7</v>
      </c>
      <c r="M1402" s="13">
        <v>2024</v>
      </c>
      <c r="N1402" s="13">
        <v>7</v>
      </c>
      <c r="O1402" s="13">
        <v>2024</v>
      </c>
    </row>
    <row r="1403" spans="1:15" x14ac:dyDescent="0.35">
      <c r="A1403" s="6" t="s">
        <v>95</v>
      </c>
      <c r="B1403" s="12" t="s">
        <v>10</v>
      </c>
      <c r="C1403" s="12" t="s">
        <v>248</v>
      </c>
      <c r="D1403" s="3">
        <v>200.75</v>
      </c>
      <c r="E1403" s="3">
        <v>5.63</v>
      </c>
      <c r="F1403" s="13">
        <v>31</v>
      </c>
      <c r="G1403" s="3">
        <v>6.475806451612903</v>
      </c>
      <c r="H1403" s="14">
        <v>1</v>
      </c>
      <c r="I1403" s="3">
        <v>4.6500000000000004</v>
      </c>
      <c r="J1403" s="3">
        <v>200.75</v>
      </c>
      <c r="K1403" s="13">
        <v>28</v>
      </c>
      <c r="L1403" s="13">
        <v>7</v>
      </c>
      <c r="M1403" s="13">
        <v>2024</v>
      </c>
      <c r="N1403" s="13">
        <v>7</v>
      </c>
      <c r="O1403" s="13">
        <v>2024</v>
      </c>
    </row>
    <row r="1404" spans="1:15" x14ac:dyDescent="0.35">
      <c r="A1404" s="6" t="s">
        <v>95</v>
      </c>
      <c r="B1404" s="12" t="s">
        <v>10</v>
      </c>
      <c r="C1404" s="12" t="s">
        <v>249</v>
      </c>
      <c r="D1404" s="3">
        <v>94.15</v>
      </c>
      <c r="E1404" s="3">
        <v>2.64</v>
      </c>
      <c r="F1404" s="13">
        <v>14</v>
      </c>
      <c r="G1404" s="3">
        <v>6.7250000000000005</v>
      </c>
      <c r="H1404" s="14">
        <v>0.5</v>
      </c>
      <c r="I1404" s="3">
        <v>2.33</v>
      </c>
      <c r="J1404" s="3">
        <v>188.3</v>
      </c>
      <c r="K1404" s="13">
        <v>28</v>
      </c>
      <c r="L1404" s="13">
        <v>7</v>
      </c>
      <c r="M1404" s="13">
        <v>2024</v>
      </c>
      <c r="N1404" s="13">
        <v>7</v>
      </c>
      <c r="O1404" s="13">
        <v>2024</v>
      </c>
    </row>
    <row r="1405" spans="1:15" x14ac:dyDescent="0.35">
      <c r="A1405" s="6" t="s">
        <v>95</v>
      </c>
      <c r="B1405" s="12" t="s">
        <v>10</v>
      </c>
      <c r="C1405" s="12" t="s">
        <v>250</v>
      </c>
      <c r="D1405" s="3">
        <v>77.75</v>
      </c>
      <c r="E1405" s="3">
        <v>2.1800000000000002</v>
      </c>
      <c r="F1405" s="13">
        <v>10</v>
      </c>
      <c r="G1405" s="3">
        <v>7.7750000000000004</v>
      </c>
      <c r="H1405" s="14">
        <v>0.5</v>
      </c>
      <c r="I1405" s="3">
        <v>2.33</v>
      </c>
      <c r="J1405" s="3">
        <v>155.5</v>
      </c>
      <c r="K1405" s="13">
        <v>28</v>
      </c>
      <c r="L1405" s="13">
        <v>7</v>
      </c>
      <c r="M1405" s="13">
        <v>2024</v>
      </c>
      <c r="N1405" s="13">
        <v>7</v>
      </c>
      <c r="O1405" s="13">
        <v>2024</v>
      </c>
    </row>
    <row r="1406" spans="1:15" x14ac:dyDescent="0.35">
      <c r="A1406" s="6" t="s">
        <v>95</v>
      </c>
      <c r="B1406" s="12" t="s">
        <v>10</v>
      </c>
      <c r="C1406" s="12" t="s">
        <v>251</v>
      </c>
      <c r="D1406" s="3">
        <v>72</v>
      </c>
      <c r="E1406" s="3">
        <v>2.02</v>
      </c>
      <c r="F1406" s="13">
        <v>8</v>
      </c>
      <c r="G1406" s="3">
        <v>9</v>
      </c>
      <c r="H1406" s="14">
        <v>0.5</v>
      </c>
      <c r="I1406" s="3">
        <v>2.33</v>
      </c>
      <c r="J1406" s="3">
        <v>144</v>
      </c>
      <c r="K1406" s="13">
        <v>28</v>
      </c>
      <c r="L1406" s="13">
        <v>7</v>
      </c>
      <c r="M1406" s="13">
        <v>2024</v>
      </c>
      <c r="N1406" s="13">
        <v>7</v>
      </c>
      <c r="O1406" s="13">
        <v>2024</v>
      </c>
    </row>
    <row r="1407" spans="1:15" x14ac:dyDescent="0.35">
      <c r="A1407" s="6" t="s">
        <v>95</v>
      </c>
      <c r="B1407" s="12" t="s">
        <v>10</v>
      </c>
      <c r="C1407" s="12" t="s">
        <v>252</v>
      </c>
      <c r="D1407" s="3">
        <v>108.81</v>
      </c>
      <c r="E1407" s="3">
        <v>3.05</v>
      </c>
      <c r="F1407" s="13">
        <v>38</v>
      </c>
      <c r="G1407" s="3">
        <v>2.8634210526315789</v>
      </c>
      <c r="H1407" s="14">
        <v>1</v>
      </c>
      <c r="I1407" s="3">
        <v>4.6500000000000004</v>
      </c>
      <c r="J1407" s="3">
        <v>108.81</v>
      </c>
      <c r="K1407" s="13">
        <v>28</v>
      </c>
      <c r="L1407" s="13">
        <v>7</v>
      </c>
      <c r="M1407" s="13">
        <v>2024</v>
      </c>
      <c r="N1407" s="13">
        <v>7</v>
      </c>
      <c r="O1407" s="13">
        <v>2024</v>
      </c>
    </row>
    <row r="1408" spans="1:15" x14ac:dyDescent="0.35">
      <c r="A1408" s="6" t="s">
        <v>95</v>
      </c>
      <c r="B1408" s="12" t="s">
        <v>10</v>
      </c>
      <c r="C1408" s="12" t="s">
        <v>253</v>
      </c>
      <c r="D1408" s="3">
        <v>103.36</v>
      </c>
      <c r="E1408" s="3">
        <v>2.9</v>
      </c>
      <c r="F1408" s="13">
        <v>25</v>
      </c>
      <c r="G1408" s="3">
        <v>4.1344000000000003</v>
      </c>
      <c r="H1408" s="14">
        <v>1</v>
      </c>
      <c r="I1408" s="3">
        <v>4.6500000000000004</v>
      </c>
      <c r="J1408" s="3">
        <v>103.36</v>
      </c>
      <c r="K1408" s="13">
        <v>28</v>
      </c>
      <c r="L1408" s="13">
        <v>7</v>
      </c>
      <c r="M1408" s="13">
        <v>2024</v>
      </c>
      <c r="N1408" s="13">
        <v>7</v>
      </c>
      <c r="O1408" s="13">
        <v>2024</v>
      </c>
    </row>
    <row r="1409" spans="1:15" x14ac:dyDescent="0.35">
      <c r="A1409" s="6" t="s">
        <v>95</v>
      </c>
      <c r="B1409" s="12" t="s">
        <v>26</v>
      </c>
      <c r="C1409" s="12" t="s">
        <v>255</v>
      </c>
      <c r="D1409" s="3">
        <v>1957.24</v>
      </c>
      <c r="E1409" s="3">
        <v>54.85</v>
      </c>
      <c r="F1409" s="13">
        <v>335</v>
      </c>
      <c r="G1409" s="3">
        <v>5.8425074626865676</v>
      </c>
      <c r="H1409" s="14">
        <v>12</v>
      </c>
      <c r="I1409" s="3">
        <v>55.81</v>
      </c>
      <c r="J1409" s="3">
        <v>163.10333333333332</v>
      </c>
      <c r="K1409" s="13">
        <v>28</v>
      </c>
      <c r="L1409" s="13">
        <v>7</v>
      </c>
      <c r="M1409" s="13">
        <v>2024</v>
      </c>
      <c r="N1409" s="13">
        <v>7</v>
      </c>
      <c r="O1409" s="13">
        <v>2024</v>
      </c>
    </row>
    <row r="1410" spans="1:15" x14ac:dyDescent="0.35">
      <c r="A1410" s="6" t="s">
        <v>95</v>
      </c>
      <c r="B1410" s="12" t="s">
        <v>28</v>
      </c>
      <c r="C1410" s="12" t="s">
        <v>256</v>
      </c>
      <c r="D1410" s="3">
        <v>555.15</v>
      </c>
      <c r="E1410" s="3">
        <v>15.56</v>
      </c>
      <c r="F1410" s="13">
        <v>228</v>
      </c>
      <c r="G1410" s="3">
        <v>2.4348684210526317</v>
      </c>
      <c r="H1410" s="14">
        <v>3</v>
      </c>
      <c r="I1410" s="3">
        <v>13.95</v>
      </c>
      <c r="J1410" s="3">
        <v>185.04999999999998</v>
      </c>
      <c r="K1410" s="13">
        <v>28</v>
      </c>
      <c r="L1410" s="13">
        <v>7</v>
      </c>
      <c r="M1410" s="13">
        <v>2024</v>
      </c>
      <c r="N1410" s="13">
        <v>7</v>
      </c>
      <c r="O1410" s="13">
        <v>2024</v>
      </c>
    </row>
    <row r="1411" spans="1:15" x14ac:dyDescent="0.35">
      <c r="A1411" s="6" t="s">
        <v>95</v>
      </c>
      <c r="B1411" s="12" t="s">
        <v>28</v>
      </c>
      <c r="C1411" s="12" t="s">
        <v>257</v>
      </c>
      <c r="D1411" s="3">
        <v>56.85</v>
      </c>
      <c r="E1411" s="3">
        <v>1.59</v>
      </c>
      <c r="F1411" s="13">
        <v>20</v>
      </c>
      <c r="G1411" s="3">
        <v>2.8425000000000002</v>
      </c>
      <c r="H1411" s="14">
        <v>0.5</v>
      </c>
      <c r="I1411" s="3">
        <v>2.33</v>
      </c>
      <c r="J1411" s="3">
        <v>113.7</v>
      </c>
      <c r="K1411" s="13">
        <v>28</v>
      </c>
      <c r="L1411" s="13">
        <v>7</v>
      </c>
      <c r="M1411" s="13">
        <v>2024</v>
      </c>
      <c r="N1411" s="13">
        <v>7</v>
      </c>
      <c r="O1411" s="13">
        <v>2024</v>
      </c>
    </row>
    <row r="1412" spans="1:15" x14ac:dyDescent="0.35">
      <c r="A1412" s="6" t="s">
        <v>95</v>
      </c>
      <c r="B1412" s="12" t="s">
        <v>28</v>
      </c>
      <c r="C1412" s="12" t="s">
        <v>258</v>
      </c>
      <c r="D1412" s="3">
        <v>397.77</v>
      </c>
      <c r="E1412" s="3">
        <v>11.15</v>
      </c>
      <c r="F1412" s="13">
        <v>181</v>
      </c>
      <c r="G1412" s="3">
        <v>2.1976243093922649</v>
      </c>
      <c r="H1412" s="14">
        <v>2</v>
      </c>
      <c r="I1412" s="3">
        <v>9.3000000000000007</v>
      </c>
      <c r="J1412" s="3">
        <v>198.88499999999999</v>
      </c>
      <c r="K1412" s="13">
        <v>28</v>
      </c>
      <c r="L1412" s="13">
        <v>7</v>
      </c>
      <c r="M1412" s="13">
        <v>2024</v>
      </c>
      <c r="N1412" s="13">
        <v>7</v>
      </c>
      <c r="O1412" s="13">
        <v>2024</v>
      </c>
    </row>
    <row r="1413" spans="1:15" x14ac:dyDescent="0.35">
      <c r="A1413" s="6" t="s">
        <v>95</v>
      </c>
      <c r="B1413" s="12" t="s">
        <v>28</v>
      </c>
      <c r="C1413" s="12" t="s">
        <v>259</v>
      </c>
      <c r="D1413" s="3">
        <v>78</v>
      </c>
      <c r="E1413" s="3">
        <v>2.19</v>
      </c>
      <c r="F1413" s="13">
        <v>47</v>
      </c>
      <c r="G1413" s="3">
        <v>1.6595744680851063</v>
      </c>
      <c r="H1413" s="14">
        <v>0.5</v>
      </c>
      <c r="I1413" s="3">
        <v>2.33</v>
      </c>
      <c r="J1413" s="3">
        <v>156</v>
      </c>
      <c r="K1413" s="13">
        <v>28</v>
      </c>
      <c r="L1413" s="13">
        <v>7</v>
      </c>
      <c r="M1413" s="13">
        <v>2024</v>
      </c>
      <c r="N1413" s="13">
        <v>7</v>
      </c>
      <c r="O1413" s="13">
        <v>2024</v>
      </c>
    </row>
    <row r="1414" spans="1:15" x14ac:dyDescent="0.35">
      <c r="A1414" s="6" t="s">
        <v>95</v>
      </c>
      <c r="B1414" s="12" t="s">
        <v>28</v>
      </c>
      <c r="C1414" s="12" t="s">
        <v>260</v>
      </c>
      <c r="D1414" s="3">
        <v>300.45</v>
      </c>
      <c r="E1414" s="3">
        <v>8.42</v>
      </c>
      <c r="F1414" s="13">
        <v>150</v>
      </c>
      <c r="G1414" s="3">
        <v>2.0030000000000001</v>
      </c>
      <c r="H1414" s="14">
        <v>2</v>
      </c>
      <c r="I1414" s="3">
        <v>9.3000000000000007</v>
      </c>
      <c r="J1414" s="3">
        <v>150.22499999999999</v>
      </c>
      <c r="K1414" s="13">
        <v>28</v>
      </c>
      <c r="L1414" s="13">
        <v>7</v>
      </c>
      <c r="M1414" s="13">
        <v>2024</v>
      </c>
      <c r="N1414" s="13">
        <v>7</v>
      </c>
      <c r="O1414" s="13">
        <v>2024</v>
      </c>
    </row>
    <row r="1415" spans="1:15" x14ac:dyDescent="0.35">
      <c r="A1415" s="6" t="s">
        <v>95</v>
      </c>
      <c r="B1415" s="12" t="s">
        <v>26</v>
      </c>
      <c r="C1415" s="12" t="s">
        <v>261</v>
      </c>
      <c r="D1415" s="3">
        <v>1388.22</v>
      </c>
      <c r="E1415" s="3">
        <v>38.9</v>
      </c>
      <c r="F1415" s="13">
        <v>626</v>
      </c>
      <c r="G1415" s="3">
        <v>2.2176038338658146</v>
      </c>
      <c r="H1415" s="14">
        <v>8</v>
      </c>
      <c r="I1415" s="3">
        <v>37.21</v>
      </c>
      <c r="J1415" s="3">
        <v>173.5275</v>
      </c>
      <c r="K1415" s="13">
        <v>28</v>
      </c>
      <c r="L1415" s="13">
        <v>7</v>
      </c>
      <c r="M1415" s="13">
        <v>2024</v>
      </c>
      <c r="N1415" s="13">
        <v>7</v>
      </c>
      <c r="O1415" s="13">
        <v>2024</v>
      </c>
    </row>
    <row r="1416" spans="1:15" x14ac:dyDescent="0.35">
      <c r="A1416" s="6" t="s">
        <v>95</v>
      </c>
      <c r="B1416" s="12" t="s">
        <v>26</v>
      </c>
      <c r="C1416" s="12" t="s">
        <v>262</v>
      </c>
      <c r="D1416" s="3">
        <v>3345.46</v>
      </c>
      <c r="E1416" s="3">
        <v>93.76</v>
      </c>
      <c r="F1416" s="13">
        <v>961</v>
      </c>
      <c r="G1416" s="3">
        <v>3.4812278876170657</v>
      </c>
      <c r="H1416" s="14">
        <v>20</v>
      </c>
      <c r="I1416" s="3">
        <v>93.02</v>
      </c>
      <c r="J1416" s="3">
        <v>167.273</v>
      </c>
      <c r="K1416" s="13">
        <v>28</v>
      </c>
      <c r="L1416" s="13">
        <v>7</v>
      </c>
      <c r="M1416" s="13">
        <v>2024</v>
      </c>
      <c r="N1416" s="13">
        <v>7</v>
      </c>
      <c r="O1416" s="13">
        <v>2024</v>
      </c>
    </row>
    <row r="1417" spans="1:15" x14ac:dyDescent="0.35">
      <c r="A1417" s="6" t="s">
        <v>95</v>
      </c>
      <c r="B1417" s="12" t="s">
        <v>39</v>
      </c>
      <c r="C1417" s="12" t="s">
        <v>263</v>
      </c>
      <c r="D1417" s="3">
        <v>0</v>
      </c>
      <c r="E1417" s="3">
        <v>0</v>
      </c>
      <c r="F1417" s="13">
        <v>0</v>
      </c>
      <c r="G1417" s="3">
        <v>0</v>
      </c>
      <c r="H1417" s="14">
        <v>0</v>
      </c>
      <c r="I1417" s="3">
        <v>0</v>
      </c>
      <c r="J1417" s="3">
        <v>0</v>
      </c>
      <c r="K1417" s="13">
        <v>28</v>
      </c>
      <c r="L1417" s="13">
        <v>7</v>
      </c>
      <c r="M1417" s="13">
        <v>2024</v>
      </c>
      <c r="N1417" s="13">
        <v>7</v>
      </c>
      <c r="O1417" s="13">
        <v>2024</v>
      </c>
    </row>
    <row r="1418" spans="1:15" x14ac:dyDescent="0.35">
      <c r="A1418" s="6" t="s">
        <v>95</v>
      </c>
      <c r="B1418" s="12" t="s">
        <v>39</v>
      </c>
      <c r="C1418" s="12" t="s">
        <v>264</v>
      </c>
      <c r="D1418" s="3">
        <v>54.45</v>
      </c>
      <c r="E1418" s="3">
        <v>1.53</v>
      </c>
      <c r="F1418" s="13">
        <v>55</v>
      </c>
      <c r="G1418" s="3">
        <v>0.9900000000000001</v>
      </c>
      <c r="H1418" s="14">
        <v>0.5</v>
      </c>
      <c r="I1418" s="3">
        <v>2.33</v>
      </c>
      <c r="J1418" s="3">
        <v>108.9</v>
      </c>
      <c r="K1418" s="13">
        <v>28</v>
      </c>
      <c r="L1418" s="13">
        <v>7</v>
      </c>
      <c r="M1418" s="13">
        <v>2024</v>
      </c>
      <c r="N1418" s="13">
        <v>7</v>
      </c>
      <c r="O1418" s="13">
        <v>2024</v>
      </c>
    </row>
    <row r="1419" spans="1:15" x14ac:dyDescent="0.35">
      <c r="A1419" s="6" t="s">
        <v>95</v>
      </c>
      <c r="B1419" s="12" t="s">
        <v>39</v>
      </c>
      <c r="C1419" s="12" t="s">
        <v>265</v>
      </c>
      <c r="D1419" s="3">
        <v>168.35</v>
      </c>
      <c r="E1419" s="3">
        <v>4.72</v>
      </c>
      <c r="F1419" s="13">
        <v>45</v>
      </c>
      <c r="G1419" s="3">
        <v>3.7411111111111111</v>
      </c>
      <c r="H1419" s="14">
        <v>1</v>
      </c>
      <c r="I1419" s="3">
        <v>4.6500000000000004</v>
      </c>
      <c r="J1419" s="3">
        <v>168.35</v>
      </c>
      <c r="K1419" s="13">
        <v>28</v>
      </c>
      <c r="L1419" s="13">
        <v>7</v>
      </c>
      <c r="M1419" s="13">
        <v>2024</v>
      </c>
      <c r="N1419" s="13">
        <v>7</v>
      </c>
      <c r="O1419" s="13">
        <v>2024</v>
      </c>
    </row>
    <row r="1420" spans="1:15" x14ac:dyDescent="0.35">
      <c r="A1420" s="6" t="s">
        <v>95</v>
      </c>
      <c r="B1420" s="12" t="s">
        <v>26</v>
      </c>
      <c r="C1420" s="12" t="s">
        <v>266</v>
      </c>
      <c r="D1420" s="3">
        <v>222.8</v>
      </c>
      <c r="E1420" s="3">
        <v>6.24</v>
      </c>
      <c r="F1420" s="13">
        <v>100</v>
      </c>
      <c r="G1420" s="3">
        <v>2.2280000000000002</v>
      </c>
      <c r="H1420" s="14">
        <v>1.5</v>
      </c>
      <c r="I1420" s="3">
        <v>6.98</v>
      </c>
      <c r="J1420" s="3">
        <v>148.53333333333333</v>
      </c>
      <c r="K1420" s="13">
        <v>28</v>
      </c>
      <c r="L1420" s="13">
        <v>7</v>
      </c>
      <c r="M1420" s="13">
        <v>2024</v>
      </c>
      <c r="N1420" s="13">
        <v>7</v>
      </c>
      <c r="O1420" s="13">
        <v>2024</v>
      </c>
    </row>
    <row r="1421" spans="1:15" x14ac:dyDescent="0.35">
      <c r="A1421" s="6" t="s">
        <v>95</v>
      </c>
      <c r="B1421" s="12" t="s">
        <v>26</v>
      </c>
      <c r="C1421" s="12" t="s">
        <v>267</v>
      </c>
      <c r="D1421" s="3">
        <v>3568.26</v>
      </c>
      <c r="E1421" s="3">
        <v>100</v>
      </c>
      <c r="F1421" s="13">
        <v>1061</v>
      </c>
      <c r="G1421" s="3">
        <v>3.3631102733270501</v>
      </c>
      <c r="H1421" s="14">
        <v>21.5</v>
      </c>
      <c r="I1421" s="3">
        <v>100</v>
      </c>
      <c r="J1421" s="3">
        <v>165.96558139534883</v>
      </c>
      <c r="K1421" s="13">
        <v>28</v>
      </c>
      <c r="L1421" s="13">
        <v>7</v>
      </c>
      <c r="M1421" s="13">
        <v>2024</v>
      </c>
      <c r="N1421" s="13">
        <v>7</v>
      </c>
      <c r="O1421" s="13">
        <v>2024</v>
      </c>
    </row>
    <row r="1422" spans="1:15" x14ac:dyDescent="0.35">
      <c r="A1422" s="6" t="s">
        <v>96</v>
      </c>
      <c r="B1422" s="12" t="s">
        <v>10</v>
      </c>
      <c r="C1422" s="12" t="s">
        <v>240</v>
      </c>
      <c r="D1422" s="3">
        <v>418.79</v>
      </c>
      <c r="E1422" s="3">
        <v>10.54</v>
      </c>
      <c r="F1422" s="13">
        <v>81</v>
      </c>
      <c r="G1422" s="3">
        <v>5.1702469135802476</v>
      </c>
      <c r="H1422" s="14">
        <v>2</v>
      </c>
      <c r="I1422" s="3">
        <v>9.3000000000000007</v>
      </c>
      <c r="J1422" s="3">
        <v>209.39500000000001</v>
      </c>
      <c r="K1422" s="13">
        <v>21</v>
      </c>
      <c r="L1422" s="13">
        <v>7</v>
      </c>
      <c r="M1422" s="13">
        <v>2024</v>
      </c>
      <c r="N1422" s="13">
        <v>7</v>
      </c>
      <c r="O1422" s="13">
        <v>2024</v>
      </c>
    </row>
    <row r="1423" spans="1:15" x14ac:dyDescent="0.35">
      <c r="A1423" s="6" t="s">
        <v>96</v>
      </c>
      <c r="B1423" s="12" t="s">
        <v>10</v>
      </c>
      <c r="C1423" s="12" t="s">
        <v>241</v>
      </c>
      <c r="D1423" s="3">
        <v>54</v>
      </c>
      <c r="E1423" s="3">
        <v>1.36</v>
      </c>
      <c r="F1423" s="13">
        <v>8</v>
      </c>
      <c r="G1423" s="3">
        <v>6.75</v>
      </c>
      <c r="H1423" s="14">
        <v>0.5</v>
      </c>
      <c r="I1423" s="3">
        <v>2.33</v>
      </c>
      <c r="J1423" s="3">
        <v>108</v>
      </c>
      <c r="K1423" s="13">
        <v>21</v>
      </c>
      <c r="L1423" s="13">
        <v>7</v>
      </c>
      <c r="M1423" s="13">
        <v>2024</v>
      </c>
      <c r="N1423" s="13">
        <v>7</v>
      </c>
      <c r="O1423" s="13">
        <v>2024</v>
      </c>
    </row>
    <row r="1424" spans="1:15" x14ac:dyDescent="0.35">
      <c r="A1424" s="6" t="s">
        <v>96</v>
      </c>
      <c r="B1424" s="12" t="s">
        <v>10</v>
      </c>
      <c r="C1424" s="12" t="s">
        <v>242</v>
      </c>
      <c r="D1424" s="3">
        <v>121.25</v>
      </c>
      <c r="E1424" s="3">
        <v>3.05</v>
      </c>
      <c r="F1424" s="13">
        <v>19</v>
      </c>
      <c r="G1424" s="3">
        <v>6.3815789473684212</v>
      </c>
      <c r="H1424" s="14">
        <v>0.5</v>
      </c>
      <c r="I1424" s="3">
        <v>2.33</v>
      </c>
      <c r="J1424" s="3">
        <v>242.5</v>
      </c>
      <c r="K1424" s="13">
        <v>21</v>
      </c>
      <c r="L1424" s="13">
        <v>7</v>
      </c>
      <c r="M1424" s="13">
        <v>2024</v>
      </c>
      <c r="N1424" s="13">
        <v>7</v>
      </c>
      <c r="O1424" s="13">
        <v>2024</v>
      </c>
    </row>
    <row r="1425" spans="1:15" x14ac:dyDescent="0.35">
      <c r="A1425" s="6" t="s">
        <v>96</v>
      </c>
      <c r="B1425" s="12" t="s">
        <v>10</v>
      </c>
      <c r="C1425" s="12" t="s">
        <v>243</v>
      </c>
      <c r="D1425" s="3">
        <v>189.62</v>
      </c>
      <c r="E1425" s="3">
        <v>4.7699999999999996</v>
      </c>
      <c r="F1425" s="13">
        <v>29</v>
      </c>
      <c r="G1425" s="3">
        <v>6.5386206896551728</v>
      </c>
      <c r="H1425" s="14">
        <v>0.5</v>
      </c>
      <c r="I1425" s="3">
        <v>2.33</v>
      </c>
      <c r="J1425" s="3">
        <v>379.24</v>
      </c>
      <c r="K1425" s="13">
        <v>21</v>
      </c>
      <c r="L1425" s="13">
        <v>7</v>
      </c>
      <c r="M1425" s="13">
        <v>2024</v>
      </c>
      <c r="N1425" s="13">
        <v>7</v>
      </c>
      <c r="O1425" s="13">
        <v>2024</v>
      </c>
    </row>
    <row r="1426" spans="1:15" x14ac:dyDescent="0.35">
      <c r="A1426" s="6" t="s">
        <v>96</v>
      </c>
      <c r="B1426" s="12" t="s">
        <v>10</v>
      </c>
      <c r="C1426" s="12" t="s">
        <v>244</v>
      </c>
      <c r="D1426" s="3">
        <v>373.18</v>
      </c>
      <c r="E1426" s="3">
        <v>9.39</v>
      </c>
      <c r="F1426" s="13">
        <v>43</v>
      </c>
      <c r="G1426" s="3">
        <v>8.6786046511627912</v>
      </c>
      <c r="H1426" s="14">
        <v>2</v>
      </c>
      <c r="I1426" s="3">
        <v>9.3000000000000007</v>
      </c>
      <c r="J1426" s="3">
        <v>186.59</v>
      </c>
      <c r="K1426" s="13">
        <v>21</v>
      </c>
      <c r="L1426" s="13">
        <v>7</v>
      </c>
      <c r="M1426" s="13">
        <v>2024</v>
      </c>
      <c r="N1426" s="13">
        <v>7</v>
      </c>
      <c r="O1426" s="13">
        <v>2024</v>
      </c>
    </row>
    <row r="1427" spans="1:15" x14ac:dyDescent="0.35">
      <c r="A1427" s="6" t="s">
        <v>96</v>
      </c>
      <c r="B1427" s="12" t="s">
        <v>10</v>
      </c>
      <c r="C1427" s="12" t="s">
        <v>245</v>
      </c>
      <c r="D1427" s="3">
        <v>16</v>
      </c>
      <c r="E1427" s="3">
        <v>0.4</v>
      </c>
      <c r="F1427" s="13">
        <v>2</v>
      </c>
      <c r="G1427" s="3">
        <v>8</v>
      </c>
      <c r="H1427" s="14">
        <v>0.5</v>
      </c>
      <c r="I1427" s="3">
        <v>2.33</v>
      </c>
      <c r="J1427" s="3">
        <v>32</v>
      </c>
      <c r="K1427" s="13">
        <v>21</v>
      </c>
      <c r="L1427" s="13">
        <v>7</v>
      </c>
      <c r="M1427" s="13">
        <v>2024</v>
      </c>
      <c r="N1427" s="13">
        <v>7</v>
      </c>
      <c r="O1427" s="13">
        <v>2024</v>
      </c>
    </row>
    <row r="1428" spans="1:15" x14ac:dyDescent="0.35">
      <c r="A1428" s="6" t="s">
        <v>96</v>
      </c>
      <c r="B1428" s="12" t="s">
        <v>10</v>
      </c>
      <c r="C1428" s="12" t="s">
        <v>246</v>
      </c>
      <c r="D1428" s="3">
        <v>91.5</v>
      </c>
      <c r="E1428" s="3">
        <v>2.2999999999999998</v>
      </c>
      <c r="F1428" s="13">
        <v>12</v>
      </c>
      <c r="G1428" s="3">
        <v>7.625</v>
      </c>
      <c r="H1428" s="14">
        <v>1</v>
      </c>
      <c r="I1428" s="3">
        <v>4.6500000000000004</v>
      </c>
      <c r="J1428" s="3">
        <v>91.5</v>
      </c>
      <c r="K1428" s="13">
        <v>21</v>
      </c>
      <c r="L1428" s="13">
        <v>7</v>
      </c>
      <c r="M1428" s="13">
        <v>2024</v>
      </c>
      <c r="N1428" s="13">
        <v>7</v>
      </c>
      <c r="O1428" s="13">
        <v>2024</v>
      </c>
    </row>
    <row r="1429" spans="1:15" x14ac:dyDescent="0.35">
      <c r="A1429" s="6" t="s">
        <v>96</v>
      </c>
      <c r="B1429" s="12" t="s">
        <v>10</v>
      </c>
      <c r="C1429" s="12" t="s">
        <v>247</v>
      </c>
      <c r="D1429" s="3">
        <v>192.61</v>
      </c>
      <c r="E1429" s="3">
        <v>4.8499999999999996</v>
      </c>
      <c r="F1429" s="13">
        <v>46</v>
      </c>
      <c r="G1429" s="3">
        <v>4.1871739130434786</v>
      </c>
      <c r="H1429" s="14">
        <v>1</v>
      </c>
      <c r="I1429" s="3">
        <v>4.6500000000000004</v>
      </c>
      <c r="J1429" s="3">
        <v>192.61</v>
      </c>
      <c r="K1429" s="13">
        <v>21</v>
      </c>
      <c r="L1429" s="13">
        <v>7</v>
      </c>
      <c r="M1429" s="13">
        <v>2024</v>
      </c>
      <c r="N1429" s="13">
        <v>7</v>
      </c>
      <c r="O1429" s="13">
        <v>2024</v>
      </c>
    </row>
    <row r="1430" spans="1:15" x14ac:dyDescent="0.35">
      <c r="A1430" s="6" t="s">
        <v>96</v>
      </c>
      <c r="B1430" s="12" t="s">
        <v>10</v>
      </c>
      <c r="C1430" s="12" t="s">
        <v>248</v>
      </c>
      <c r="D1430" s="3">
        <v>221.88</v>
      </c>
      <c r="E1430" s="3">
        <v>5.58</v>
      </c>
      <c r="F1430" s="13">
        <v>36</v>
      </c>
      <c r="G1430" s="3">
        <v>6.1633333333333331</v>
      </c>
      <c r="H1430" s="14">
        <v>1</v>
      </c>
      <c r="I1430" s="3">
        <v>4.6500000000000004</v>
      </c>
      <c r="J1430" s="3">
        <v>221.88</v>
      </c>
      <c r="K1430" s="13">
        <v>21</v>
      </c>
      <c r="L1430" s="13">
        <v>7</v>
      </c>
      <c r="M1430" s="13">
        <v>2024</v>
      </c>
      <c r="N1430" s="13">
        <v>7</v>
      </c>
      <c r="O1430" s="13">
        <v>2024</v>
      </c>
    </row>
    <row r="1431" spans="1:15" x14ac:dyDescent="0.35">
      <c r="A1431" s="6" t="s">
        <v>96</v>
      </c>
      <c r="B1431" s="12" t="s">
        <v>10</v>
      </c>
      <c r="C1431" s="12" t="s">
        <v>249</v>
      </c>
      <c r="D1431" s="3">
        <v>70.25</v>
      </c>
      <c r="E1431" s="3">
        <v>1.77</v>
      </c>
      <c r="F1431" s="13">
        <v>12</v>
      </c>
      <c r="G1431" s="3">
        <v>5.854166666666667</v>
      </c>
      <c r="H1431" s="14">
        <v>0.5</v>
      </c>
      <c r="I1431" s="3">
        <v>2.33</v>
      </c>
      <c r="J1431" s="3">
        <v>140.5</v>
      </c>
      <c r="K1431" s="13">
        <v>21</v>
      </c>
      <c r="L1431" s="13">
        <v>7</v>
      </c>
      <c r="M1431" s="13">
        <v>2024</v>
      </c>
      <c r="N1431" s="13">
        <v>7</v>
      </c>
      <c r="O1431" s="13">
        <v>2024</v>
      </c>
    </row>
    <row r="1432" spans="1:15" x14ac:dyDescent="0.35">
      <c r="A1432" s="6" t="s">
        <v>96</v>
      </c>
      <c r="B1432" s="12" t="s">
        <v>10</v>
      </c>
      <c r="C1432" s="12" t="s">
        <v>250</v>
      </c>
      <c r="D1432" s="3">
        <v>84</v>
      </c>
      <c r="E1432" s="3">
        <v>2.11</v>
      </c>
      <c r="F1432" s="13">
        <v>13</v>
      </c>
      <c r="G1432" s="3">
        <v>6.4615384615384617</v>
      </c>
      <c r="H1432" s="14">
        <v>0.5</v>
      </c>
      <c r="I1432" s="3">
        <v>2.33</v>
      </c>
      <c r="J1432" s="3">
        <v>168</v>
      </c>
      <c r="K1432" s="13">
        <v>21</v>
      </c>
      <c r="L1432" s="13">
        <v>7</v>
      </c>
      <c r="M1432" s="13">
        <v>2024</v>
      </c>
      <c r="N1432" s="13">
        <v>7</v>
      </c>
      <c r="O1432" s="13">
        <v>2024</v>
      </c>
    </row>
    <row r="1433" spans="1:15" x14ac:dyDescent="0.35">
      <c r="A1433" s="6" t="s">
        <v>96</v>
      </c>
      <c r="B1433" s="12" t="s">
        <v>10</v>
      </c>
      <c r="C1433" s="12" t="s">
        <v>251</v>
      </c>
      <c r="D1433" s="3">
        <v>84.95</v>
      </c>
      <c r="E1433" s="3">
        <v>2.14</v>
      </c>
      <c r="F1433" s="13">
        <v>7</v>
      </c>
      <c r="G1433" s="3">
        <v>12.135714285714286</v>
      </c>
      <c r="H1433" s="14">
        <v>0.5</v>
      </c>
      <c r="I1433" s="3">
        <v>2.33</v>
      </c>
      <c r="J1433" s="3">
        <v>169.9</v>
      </c>
      <c r="K1433" s="13">
        <v>21</v>
      </c>
      <c r="L1433" s="13">
        <v>7</v>
      </c>
      <c r="M1433" s="13">
        <v>2024</v>
      </c>
      <c r="N1433" s="13">
        <v>7</v>
      </c>
      <c r="O1433" s="13">
        <v>2024</v>
      </c>
    </row>
    <row r="1434" spans="1:15" x14ac:dyDescent="0.35">
      <c r="A1434" s="6" t="s">
        <v>96</v>
      </c>
      <c r="B1434" s="12" t="s">
        <v>10</v>
      </c>
      <c r="C1434" s="12" t="s">
        <v>252</v>
      </c>
      <c r="D1434" s="3">
        <v>109.78</v>
      </c>
      <c r="E1434" s="3">
        <v>2.76</v>
      </c>
      <c r="F1434" s="13">
        <v>37</v>
      </c>
      <c r="G1434" s="3">
        <v>2.9670270270270271</v>
      </c>
      <c r="H1434" s="14">
        <v>1</v>
      </c>
      <c r="I1434" s="3">
        <v>4.6500000000000004</v>
      </c>
      <c r="J1434" s="3">
        <v>109.78</v>
      </c>
      <c r="K1434" s="13">
        <v>21</v>
      </c>
      <c r="L1434" s="13">
        <v>7</v>
      </c>
      <c r="M1434" s="13">
        <v>2024</v>
      </c>
      <c r="N1434" s="13">
        <v>7</v>
      </c>
      <c r="O1434" s="13">
        <v>2024</v>
      </c>
    </row>
    <row r="1435" spans="1:15" x14ac:dyDescent="0.35">
      <c r="A1435" s="6" t="s">
        <v>96</v>
      </c>
      <c r="B1435" s="12" t="s">
        <v>10</v>
      </c>
      <c r="C1435" s="12" t="s">
        <v>253</v>
      </c>
      <c r="D1435" s="3">
        <v>65.349999999999994</v>
      </c>
      <c r="E1435" s="3">
        <v>1.64</v>
      </c>
      <c r="F1435" s="13">
        <v>8</v>
      </c>
      <c r="G1435" s="3">
        <v>8.1687499999999993</v>
      </c>
      <c r="H1435" s="14">
        <v>0.5</v>
      </c>
      <c r="I1435" s="3">
        <v>2.33</v>
      </c>
      <c r="J1435" s="3">
        <v>130.69999999999999</v>
      </c>
      <c r="K1435" s="13">
        <v>21</v>
      </c>
      <c r="L1435" s="13">
        <v>7</v>
      </c>
      <c r="M1435" s="13">
        <v>2024</v>
      </c>
      <c r="N1435" s="13">
        <v>7</v>
      </c>
      <c r="O1435" s="13">
        <v>2024</v>
      </c>
    </row>
    <row r="1436" spans="1:15" x14ac:dyDescent="0.35">
      <c r="A1436" s="6" t="s">
        <v>96</v>
      </c>
      <c r="B1436" s="12" t="s">
        <v>26</v>
      </c>
      <c r="C1436" s="12" t="s">
        <v>255</v>
      </c>
      <c r="D1436" s="3">
        <v>2093.16</v>
      </c>
      <c r="E1436" s="3">
        <v>52.68</v>
      </c>
      <c r="F1436" s="13">
        <v>353</v>
      </c>
      <c r="G1436" s="3">
        <v>5.929631728045325</v>
      </c>
      <c r="H1436" s="14">
        <v>12</v>
      </c>
      <c r="I1436" s="3">
        <v>55.81</v>
      </c>
      <c r="J1436" s="3">
        <v>174.42999999999998</v>
      </c>
      <c r="K1436" s="13">
        <v>21</v>
      </c>
      <c r="L1436" s="13">
        <v>7</v>
      </c>
      <c r="M1436" s="13">
        <v>2024</v>
      </c>
      <c r="N1436" s="13">
        <v>7</v>
      </c>
      <c r="O1436" s="13">
        <v>2024</v>
      </c>
    </row>
    <row r="1437" spans="1:15" x14ac:dyDescent="0.35">
      <c r="A1437" s="6" t="s">
        <v>96</v>
      </c>
      <c r="B1437" s="12" t="s">
        <v>28</v>
      </c>
      <c r="C1437" s="12" t="s">
        <v>256</v>
      </c>
      <c r="D1437" s="3">
        <v>615.54999999999995</v>
      </c>
      <c r="E1437" s="3">
        <v>15.49</v>
      </c>
      <c r="F1437" s="13">
        <v>183</v>
      </c>
      <c r="G1437" s="3">
        <v>3.3636612021857921</v>
      </c>
      <c r="H1437" s="14">
        <v>3</v>
      </c>
      <c r="I1437" s="3">
        <v>13.95</v>
      </c>
      <c r="J1437" s="3">
        <v>205.18333333333331</v>
      </c>
      <c r="K1437" s="13">
        <v>21</v>
      </c>
      <c r="L1437" s="13">
        <v>7</v>
      </c>
      <c r="M1437" s="13">
        <v>2024</v>
      </c>
      <c r="N1437" s="13">
        <v>7</v>
      </c>
      <c r="O1437" s="13">
        <v>2024</v>
      </c>
    </row>
    <row r="1438" spans="1:15" x14ac:dyDescent="0.35">
      <c r="A1438" s="6" t="s">
        <v>96</v>
      </c>
      <c r="B1438" s="12" t="s">
        <v>28</v>
      </c>
      <c r="C1438" s="12" t="s">
        <v>257</v>
      </c>
      <c r="D1438" s="3">
        <v>104.1</v>
      </c>
      <c r="E1438" s="3">
        <v>2.62</v>
      </c>
      <c r="F1438" s="13">
        <v>12</v>
      </c>
      <c r="G1438" s="3">
        <v>8.6749999999999989</v>
      </c>
      <c r="H1438" s="14">
        <v>0.5</v>
      </c>
      <c r="I1438" s="3">
        <v>2.33</v>
      </c>
      <c r="J1438" s="3">
        <v>208.2</v>
      </c>
      <c r="K1438" s="13">
        <v>21</v>
      </c>
      <c r="L1438" s="13">
        <v>7</v>
      </c>
      <c r="M1438" s="13">
        <v>2024</v>
      </c>
      <c r="N1438" s="13">
        <v>7</v>
      </c>
      <c r="O1438" s="13">
        <v>2024</v>
      </c>
    </row>
    <row r="1439" spans="1:15" x14ac:dyDescent="0.35">
      <c r="A1439" s="6" t="s">
        <v>96</v>
      </c>
      <c r="B1439" s="12" t="s">
        <v>28</v>
      </c>
      <c r="C1439" s="12" t="s">
        <v>258</v>
      </c>
      <c r="D1439" s="3">
        <v>464.54</v>
      </c>
      <c r="E1439" s="3">
        <v>11.69</v>
      </c>
      <c r="F1439" s="13">
        <v>196</v>
      </c>
      <c r="G1439" s="3">
        <v>2.3701020408163265</v>
      </c>
      <c r="H1439" s="14">
        <v>2</v>
      </c>
      <c r="I1439" s="3">
        <v>9.3000000000000007</v>
      </c>
      <c r="J1439" s="3">
        <v>232.27</v>
      </c>
      <c r="K1439" s="13">
        <v>21</v>
      </c>
      <c r="L1439" s="13">
        <v>7</v>
      </c>
      <c r="M1439" s="13">
        <v>2024</v>
      </c>
      <c r="N1439" s="13">
        <v>7</v>
      </c>
      <c r="O1439" s="13">
        <v>2024</v>
      </c>
    </row>
    <row r="1440" spans="1:15" x14ac:dyDescent="0.35">
      <c r="A1440" s="6" t="s">
        <v>96</v>
      </c>
      <c r="B1440" s="12" t="s">
        <v>28</v>
      </c>
      <c r="C1440" s="12" t="s">
        <v>259</v>
      </c>
      <c r="D1440" s="3">
        <v>28.5</v>
      </c>
      <c r="E1440" s="3">
        <v>0.72</v>
      </c>
      <c r="F1440" s="13">
        <v>21</v>
      </c>
      <c r="G1440" s="3">
        <v>1.3571428571428572</v>
      </c>
      <c r="H1440" s="14">
        <v>0.5</v>
      </c>
      <c r="I1440" s="3">
        <v>2.33</v>
      </c>
      <c r="J1440" s="3">
        <v>57</v>
      </c>
      <c r="K1440" s="13">
        <v>21</v>
      </c>
      <c r="L1440" s="13">
        <v>7</v>
      </c>
      <c r="M1440" s="13">
        <v>2024</v>
      </c>
      <c r="N1440" s="13">
        <v>7</v>
      </c>
      <c r="O1440" s="13">
        <v>2024</v>
      </c>
    </row>
    <row r="1441" spans="1:15" x14ac:dyDescent="0.35">
      <c r="A1441" s="6" t="s">
        <v>96</v>
      </c>
      <c r="B1441" s="12" t="s">
        <v>28</v>
      </c>
      <c r="C1441" s="12" t="s">
        <v>260</v>
      </c>
      <c r="D1441" s="3">
        <v>339.07</v>
      </c>
      <c r="E1441" s="3">
        <v>8.5299999999999994</v>
      </c>
      <c r="F1441" s="13">
        <v>161</v>
      </c>
      <c r="G1441" s="3">
        <v>2.1060248447204968</v>
      </c>
      <c r="H1441" s="14">
        <v>2</v>
      </c>
      <c r="I1441" s="3">
        <v>9.3000000000000007</v>
      </c>
      <c r="J1441" s="3">
        <v>169.535</v>
      </c>
      <c r="K1441" s="13">
        <v>21</v>
      </c>
      <c r="L1441" s="13">
        <v>7</v>
      </c>
      <c r="M1441" s="13">
        <v>2024</v>
      </c>
      <c r="N1441" s="13">
        <v>7</v>
      </c>
      <c r="O1441" s="13">
        <v>2024</v>
      </c>
    </row>
    <row r="1442" spans="1:15" x14ac:dyDescent="0.35">
      <c r="A1442" s="6" t="s">
        <v>96</v>
      </c>
      <c r="B1442" s="12" t="s">
        <v>26</v>
      </c>
      <c r="C1442" s="12" t="s">
        <v>261</v>
      </c>
      <c r="D1442" s="3">
        <v>1551.76</v>
      </c>
      <c r="E1442" s="3">
        <v>39.06</v>
      </c>
      <c r="F1442" s="13">
        <v>573</v>
      </c>
      <c r="G1442" s="3">
        <v>2.7081326352530541</v>
      </c>
      <c r="H1442" s="14">
        <v>8</v>
      </c>
      <c r="I1442" s="3">
        <v>37.21</v>
      </c>
      <c r="J1442" s="3">
        <v>193.97</v>
      </c>
      <c r="K1442" s="13">
        <v>21</v>
      </c>
      <c r="L1442" s="13">
        <v>7</v>
      </c>
      <c r="M1442" s="13">
        <v>2024</v>
      </c>
      <c r="N1442" s="13">
        <v>7</v>
      </c>
      <c r="O1442" s="13">
        <v>2024</v>
      </c>
    </row>
    <row r="1443" spans="1:15" x14ac:dyDescent="0.35">
      <c r="A1443" s="6" t="s">
        <v>96</v>
      </c>
      <c r="B1443" s="12" t="s">
        <v>26</v>
      </c>
      <c r="C1443" s="12" t="s">
        <v>262</v>
      </c>
      <c r="D1443" s="3">
        <v>3644.92</v>
      </c>
      <c r="E1443" s="3">
        <v>91.74</v>
      </c>
      <c r="F1443" s="13">
        <v>926</v>
      </c>
      <c r="G1443" s="3">
        <v>3.9361987041036719</v>
      </c>
      <c r="H1443" s="14">
        <v>20</v>
      </c>
      <c r="I1443" s="3">
        <v>93.02</v>
      </c>
      <c r="J1443" s="3">
        <v>182.24600000000001</v>
      </c>
      <c r="K1443" s="13">
        <v>21</v>
      </c>
      <c r="L1443" s="13">
        <v>7</v>
      </c>
      <c r="M1443" s="13">
        <v>2024</v>
      </c>
      <c r="N1443" s="13">
        <v>7</v>
      </c>
      <c r="O1443" s="13">
        <v>2024</v>
      </c>
    </row>
    <row r="1444" spans="1:15" x14ac:dyDescent="0.35">
      <c r="A1444" s="6" t="s">
        <v>96</v>
      </c>
      <c r="B1444" s="12" t="s">
        <v>39</v>
      </c>
      <c r="C1444" s="12" t="s">
        <v>263</v>
      </c>
      <c r="D1444" s="3">
        <v>0</v>
      </c>
      <c r="E1444" s="3">
        <v>0</v>
      </c>
      <c r="F1444" s="13">
        <v>0</v>
      </c>
      <c r="G1444" s="3">
        <v>0</v>
      </c>
      <c r="H1444" s="14">
        <v>0</v>
      </c>
      <c r="I1444" s="3">
        <v>0</v>
      </c>
      <c r="J1444" s="3">
        <v>0</v>
      </c>
      <c r="K1444" s="13">
        <v>21</v>
      </c>
      <c r="L1444" s="13">
        <v>7</v>
      </c>
      <c r="M1444" s="13">
        <v>2024</v>
      </c>
      <c r="N1444" s="13">
        <v>7</v>
      </c>
      <c r="O1444" s="13">
        <v>2024</v>
      </c>
    </row>
    <row r="1445" spans="1:15" x14ac:dyDescent="0.35">
      <c r="A1445" s="6" t="s">
        <v>96</v>
      </c>
      <c r="B1445" s="12" t="s">
        <v>39</v>
      </c>
      <c r="C1445" s="12" t="s">
        <v>264</v>
      </c>
      <c r="D1445" s="3">
        <v>85.14</v>
      </c>
      <c r="E1445" s="3">
        <v>2.14</v>
      </c>
      <c r="F1445" s="13">
        <v>86</v>
      </c>
      <c r="G1445" s="3">
        <v>0.99</v>
      </c>
      <c r="H1445" s="14">
        <v>0.5</v>
      </c>
      <c r="I1445" s="3">
        <v>2.33</v>
      </c>
      <c r="J1445" s="3">
        <v>170.28</v>
      </c>
      <c r="K1445" s="13">
        <v>21</v>
      </c>
      <c r="L1445" s="13">
        <v>7</v>
      </c>
      <c r="M1445" s="13">
        <v>2024</v>
      </c>
      <c r="N1445" s="13">
        <v>7</v>
      </c>
      <c r="O1445" s="13">
        <v>2024</v>
      </c>
    </row>
    <row r="1446" spans="1:15" x14ac:dyDescent="0.35">
      <c r="A1446" s="6" t="s">
        <v>96</v>
      </c>
      <c r="B1446" s="12" t="s">
        <v>39</v>
      </c>
      <c r="C1446" s="12" t="s">
        <v>265</v>
      </c>
      <c r="D1446" s="3">
        <v>243.17</v>
      </c>
      <c r="E1446" s="3">
        <v>6.12</v>
      </c>
      <c r="F1446" s="13">
        <v>63</v>
      </c>
      <c r="G1446" s="3">
        <v>3.8598412698412696</v>
      </c>
      <c r="H1446" s="14">
        <v>1</v>
      </c>
      <c r="I1446" s="3">
        <v>4.6500000000000004</v>
      </c>
      <c r="J1446" s="3">
        <v>243.17</v>
      </c>
      <c r="K1446" s="13">
        <v>21</v>
      </c>
      <c r="L1446" s="13">
        <v>7</v>
      </c>
      <c r="M1446" s="13">
        <v>2024</v>
      </c>
      <c r="N1446" s="13">
        <v>7</v>
      </c>
      <c r="O1446" s="13">
        <v>2024</v>
      </c>
    </row>
    <row r="1447" spans="1:15" x14ac:dyDescent="0.35">
      <c r="A1447" s="6" t="s">
        <v>96</v>
      </c>
      <c r="B1447" s="12" t="s">
        <v>26</v>
      </c>
      <c r="C1447" s="12" t="s">
        <v>266</v>
      </c>
      <c r="D1447" s="3">
        <v>328.31</v>
      </c>
      <c r="E1447" s="3">
        <v>8.26</v>
      </c>
      <c r="F1447" s="13">
        <v>149</v>
      </c>
      <c r="G1447" s="3">
        <v>2.2034228187919465</v>
      </c>
      <c r="H1447" s="14">
        <v>1.5</v>
      </c>
      <c r="I1447" s="3">
        <v>6.98</v>
      </c>
      <c r="J1447" s="3">
        <v>218.87333333333333</v>
      </c>
      <c r="K1447" s="13">
        <v>21</v>
      </c>
      <c r="L1447" s="13">
        <v>7</v>
      </c>
      <c r="M1447" s="13">
        <v>2024</v>
      </c>
      <c r="N1447" s="13">
        <v>7</v>
      </c>
      <c r="O1447" s="13">
        <v>2024</v>
      </c>
    </row>
    <row r="1448" spans="1:15" x14ac:dyDescent="0.35">
      <c r="A1448" s="6" t="s">
        <v>96</v>
      </c>
      <c r="B1448" s="12" t="s">
        <v>26</v>
      </c>
      <c r="C1448" s="12" t="s">
        <v>267</v>
      </c>
      <c r="D1448" s="3">
        <v>3973.23</v>
      </c>
      <c r="E1448" s="3">
        <v>100</v>
      </c>
      <c r="F1448" s="13">
        <v>1075</v>
      </c>
      <c r="G1448" s="3">
        <v>3.6960279069767443</v>
      </c>
      <c r="H1448" s="14">
        <v>21.5</v>
      </c>
      <c r="I1448" s="3">
        <v>100</v>
      </c>
      <c r="J1448" s="3">
        <v>184.80139534883722</v>
      </c>
      <c r="K1448" s="13">
        <v>21</v>
      </c>
      <c r="L1448" s="13">
        <v>7</v>
      </c>
      <c r="M1448" s="13">
        <v>2024</v>
      </c>
      <c r="N1448" s="13">
        <v>7</v>
      </c>
      <c r="O1448" s="13">
        <v>2024</v>
      </c>
    </row>
    <row r="1449" spans="1:15" x14ac:dyDescent="0.35">
      <c r="A1449" s="6" t="s">
        <v>97</v>
      </c>
      <c r="B1449" s="12" t="s">
        <v>10</v>
      </c>
      <c r="C1449" s="12" t="s">
        <v>240</v>
      </c>
      <c r="D1449" s="3">
        <v>324.95</v>
      </c>
      <c r="E1449" s="3">
        <v>11.46</v>
      </c>
      <c r="F1449" s="13">
        <v>53</v>
      </c>
      <c r="G1449" s="3">
        <v>6.1311320754716983</v>
      </c>
      <c r="H1449" s="14">
        <v>2</v>
      </c>
      <c r="I1449" s="3">
        <v>9.52</v>
      </c>
      <c r="J1449" s="3">
        <v>162.47499999999999</v>
      </c>
      <c r="K1449" s="13">
        <v>14</v>
      </c>
      <c r="L1449" s="13">
        <v>7</v>
      </c>
      <c r="M1449" s="13">
        <v>2024</v>
      </c>
      <c r="N1449" s="13">
        <v>7</v>
      </c>
      <c r="O1449" s="13">
        <v>2024</v>
      </c>
    </row>
    <row r="1450" spans="1:15" x14ac:dyDescent="0.35">
      <c r="A1450" s="6" t="s">
        <v>97</v>
      </c>
      <c r="B1450" s="12" t="s">
        <v>10</v>
      </c>
      <c r="C1450" s="12" t="s">
        <v>241</v>
      </c>
      <c r="D1450" s="3">
        <v>36</v>
      </c>
      <c r="E1450" s="3">
        <v>1.27</v>
      </c>
      <c r="F1450" s="13">
        <v>5</v>
      </c>
      <c r="G1450" s="3">
        <v>7.2</v>
      </c>
      <c r="H1450" s="14">
        <v>0.5</v>
      </c>
      <c r="I1450" s="3">
        <v>2.38</v>
      </c>
      <c r="J1450" s="3">
        <v>72</v>
      </c>
      <c r="K1450" s="13">
        <v>14</v>
      </c>
      <c r="L1450" s="13">
        <v>7</v>
      </c>
      <c r="M1450" s="13">
        <v>2024</v>
      </c>
      <c r="N1450" s="13">
        <v>7</v>
      </c>
      <c r="O1450" s="13">
        <v>2024</v>
      </c>
    </row>
    <row r="1451" spans="1:15" x14ac:dyDescent="0.35">
      <c r="A1451" s="6" t="s">
        <v>97</v>
      </c>
      <c r="B1451" s="12" t="s">
        <v>10</v>
      </c>
      <c r="C1451" s="12" t="s">
        <v>242</v>
      </c>
      <c r="D1451" s="3">
        <v>11.7</v>
      </c>
      <c r="E1451" s="3">
        <v>0.41</v>
      </c>
      <c r="F1451" s="13">
        <v>4</v>
      </c>
      <c r="G1451" s="3">
        <v>2.9249999999999998</v>
      </c>
      <c r="H1451" s="14">
        <v>0.5</v>
      </c>
      <c r="I1451" s="3">
        <v>2.38</v>
      </c>
      <c r="J1451" s="3">
        <v>23.4</v>
      </c>
      <c r="K1451" s="13">
        <v>14</v>
      </c>
      <c r="L1451" s="13">
        <v>7</v>
      </c>
      <c r="M1451" s="13">
        <v>2024</v>
      </c>
      <c r="N1451" s="13">
        <v>7</v>
      </c>
      <c r="O1451" s="13">
        <v>2024</v>
      </c>
    </row>
    <row r="1452" spans="1:15" x14ac:dyDescent="0.35">
      <c r="A1452" s="6" t="s">
        <v>97</v>
      </c>
      <c r="B1452" s="12" t="s">
        <v>10</v>
      </c>
      <c r="C1452" s="12" t="s">
        <v>243</v>
      </c>
      <c r="D1452" s="3">
        <v>72</v>
      </c>
      <c r="E1452" s="3">
        <v>2.54</v>
      </c>
      <c r="F1452" s="13">
        <v>11</v>
      </c>
      <c r="G1452" s="3">
        <v>6.5454545454545459</v>
      </c>
      <c r="H1452" s="14">
        <v>0.5</v>
      </c>
      <c r="I1452" s="3">
        <v>2.38</v>
      </c>
      <c r="J1452" s="3">
        <v>144</v>
      </c>
      <c r="K1452" s="13">
        <v>14</v>
      </c>
      <c r="L1452" s="13">
        <v>7</v>
      </c>
      <c r="M1452" s="13">
        <v>2024</v>
      </c>
      <c r="N1452" s="13">
        <v>7</v>
      </c>
      <c r="O1452" s="13">
        <v>2024</v>
      </c>
    </row>
    <row r="1453" spans="1:15" x14ac:dyDescent="0.35">
      <c r="A1453" s="6" t="s">
        <v>97</v>
      </c>
      <c r="B1453" s="12" t="s">
        <v>10</v>
      </c>
      <c r="C1453" s="12" t="s">
        <v>244</v>
      </c>
      <c r="D1453" s="3">
        <v>168.95</v>
      </c>
      <c r="E1453" s="3">
        <v>5.96</v>
      </c>
      <c r="F1453" s="13">
        <v>19</v>
      </c>
      <c r="G1453" s="3">
        <v>8.8921052631578945</v>
      </c>
      <c r="H1453" s="14">
        <v>2</v>
      </c>
      <c r="I1453" s="3">
        <v>9.52</v>
      </c>
      <c r="J1453" s="3">
        <v>84.474999999999994</v>
      </c>
      <c r="K1453" s="13">
        <v>14</v>
      </c>
      <c r="L1453" s="13">
        <v>7</v>
      </c>
      <c r="M1453" s="13">
        <v>2024</v>
      </c>
      <c r="N1453" s="13">
        <v>7</v>
      </c>
      <c r="O1453" s="13">
        <v>2024</v>
      </c>
    </row>
    <row r="1454" spans="1:15" x14ac:dyDescent="0.35">
      <c r="A1454" s="6" t="s">
        <v>97</v>
      </c>
      <c r="B1454" s="12" t="s">
        <v>10</v>
      </c>
      <c r="C1454" s="12" t="s">
        <v>245</v>
      </c>
      <c r="D1454" s="3">
        <v>21</v>
      </c>
      <c r="E1454" s="3">
        <v>0.74</v>
      </c>
      <c r="F1454" s="13">
        <v>2</v>
      </c>
      <c r="G1454" s="3">
        <v>10.5</v>
      </c>
      <c r="H1454" s="14">
        <v>0.5</v>
      </c>
      <c r="I1454" s="3">
        <v>2.38</v>
      </c>
      <c r="J1454" s="3">
        <v>42</v>
      </c>
      <c r="K1454" s="13">
        <v>14</v>
      </c>
      <c r="L1454" s="13">
        <v>7</v>
      </c>
      <c r="M1454" s="13">
        <v>2024</v>
      </c>
      <c r="N1454" s="13">
        <v>7</v>
      </c>
      <c r="O1454" s="13">
        <v>2024</v>
      </c>
    </row>
    <row r="1455" spans="1:15" x14ac:dyDescent="0.35">
      <c r="A1455" s="6" t="s">
        <v>97</v>
      </c>
      <c r="B1455" s="12" t="s">
        <v>10</v>
      </c>
      <c r="C1455" s="12" t="s">
        <v>246</v>
      </c>
      <c r="D1455" s="3">
        <v>65.05</v>
      </c>
      <c r="E1455" s="3">
        <v>2.29</v>
      </c>
      <c r="F1455" s="13">
        <v>8</v>
      </c>
      <c r="G1455" s="3">
        <v>8.1312499999999996</v>
      </c>
      <c r="H1455" s="14">
        <v>1</v>
      </c>
      <c r="I1455" s="3">
        <v>4.76</v>
      </c>
      <c r="J1455" s="3">
        <v>65.05</v>
      </c>
      <c r="K1455" s="13">
        <v>14</v>
      </c>
      <c r="L1455" s="13">
        <v>7</v>
      </c>
      <c r="M1455" s="13">
        <v>2024</v>
      </c>
      <c r="N1455" s="13">
        <v>7</v>
      </c>
      <c r="O1455" s="13">
        <v>2024</v>
      </c>
    </row>
    <row r="1456" spans="1:15" x14ac:dyDescent="0.35">
      <c r="A1456" s="6" t="s">
        <v>97</v>
      </c>
      <c r="B1456" s="12" t="s">
        <v>10</v>
      </c>
      <c r="C1456" s="12" t="s">
        <v>247</v>
      </c>
      <c r="D1456" s="3">
        <v>115.7</v>
      </c>
      <c r="E1456" s="3">
        <v>4.08</v>
      </c>
      <c r="F1456" s="13">
        <v>29</v>
      </c>
      <c r="G1456" s="3">
        <v>3.9896551724137934</v>
      </c>
      <c r="H1456" s="14">
        <v>1</v>
      </c>
      <c r="I1456" s="3">
        <v>4.76</v>
      </c>
      <c r="J1456" s="3">
        <v>115.7</v>
      </c>
      <c r="K1456" s="13">
        <v>14</v>
      </c>
      <c r="L1456" s="13">
        <v>7</v>
      </c>
      <c r="M1456" s="13">
        <v>2024</v>
      </c>
      <c r="N1456" s="13">
        <v>7</v>
      </c>
      <c r="O1456" s="13">
        <v>2024</v>
      </c>
    </row>
    <row r="1457" spans="1:15" x14ac:dyDescent="0.35">
      <c r="A1457" s="6" t="s">
        <v>97</v>
      </c>
      <c r="B1457" s="12" t="s">
        <v>10</v>
      </c>
      <c r="C1457" s="12" t="s">
        <v>248</v>
      </c>
      <c r="D1457" s="3">
        <v>152.63</v>
      </c>
      <c r="E1457" s="3">
        <v>5.38</v>
      </c>
      <c r="F1457" s="13">
        <v>26</v>
      </c>
      <c r="G1457" s="3">
        <v>5.8703846153846149</v>
      </c>
      <c r="H1457" s="14">
        <v>1</v>
      </c>
      <c r="I1457" s="3">
        <v>4.76</v>
      </c>
      <c r="J1457" s="3">
        <v>152.63</v>
      </c>
      <c r="K1457" s="13">
        <v>14</v>
      </c>
      <c r="L1457" s="13">
        <v>7</v>
      </c>
      <c r="M1457" s="13">
        <v>2024</v>
      </c>
      <c r="N1457" s="13">
        <v>7</v>
      </c>
      <c r="O1457" s="13">
        <v>2024</v>
      </c>
    </row>
    <row r="1458" spans="1:15" x14ac:dyDescent="0.35">
      <c r="A1458" s="6" t="s">
        <v>97</v>
      </c>
      <c r="B1458" s="12" t="s">
        <v>10</v>
      </c>
      <c r="C1458" s="12" t="s">
        <v>249</v>
      </c>
      <c r="D1458" s="3">
        <v>58.4</v>
      </c>
      <c r="E1458" s="3">
        <v>2.06</v>
      </c>
      <c r="F1458" s="13">
        <v>9</v>
      </c>
      <c r="G1458" s="3">
        <v>6.4888888888888889</v>
      </c>
      <c r="H1458" s="14">
        <v>0.5</v>
      </c>
      <c r="I1458" s="3">
        <v>2.38</v>
      </c>
      <c r="J1458" s="3">
        <v>116.8</v>
      </c>
      <c r="K1458" s="13">
        <v>14</v>
      </c>
      <c r="L1458" s="13">
        <v>7</v>
      </c>
      <c r="M1458" s="13">
        <v>2024</v>
      </c>
      <c r="N1458" s="13">
        <v>7</v>
      </c>
      <c r="O1458" s="13">
        <v>2024</v>
      </c>
    </row>
    <row r="1459" spans="1:15" x14ac:dyDescent="0.35">
      <c r="A1459" s="6" t="s">
        <v>97</v>
      </c>
      <c r="B1459" s="12" t="s">
        <v>10</v>
      </c>
      <c r="C1459" s="12" t="s">
        <v>250</v>
      </c>
      <c r="D1459" s="3">
        <v>99</v>
      </c>
      <c r="E1459" s="3">
        <v>3.49</v>
      </c>
      <c r="F1459" s="13">
        <v>13</v>
      </c>
      <c r="G1459" s="3">
        <v>7.615384615384615</v>
      </c>
      <c r="H1459" s="14">
        <v>0.5</v>
      </c>
      <c r="I1459" s="3">
        <v>2.38</v>
      </c>
      <c r="J1459" s="3">
        <v>198</v>
      </c>
      <c r="K1459" s="13">
        <v>14</v>
      </c>
      <c r="L1459" s="13">
        <v>7</v>
      </c>
      <c r="M1459" s="13">
        <v>2024</v>
      </c>
      <c r="N1459" s="13">
        <v>7</v>
      </c>
      <c r="O1459" s="13">
        <v>2024</v>
      </c>
    </row>
    <row r="1460" spans="1:15" x14ac:dyDescent="0.35">
      <c r="A1460" s="6" t="s">
        <v>97</v>
      </c>
      <c r="B1460" s="12" t="s">
        <v>10</v>
      </c>
      <c r="C1460" s="12" t="s">
        <v>251</v>
      </c>
      <c r="D1460" s="3">
        <v>38.5</v>
      </c>
      <c r="E1460" s="3">
        <v>1.36</v>
      </c>
      <c r="F1460" s="13">
        <v>4</v>
      </c>
      <c r="G1460" s="3">
        <v>9.625</v>
      </c>
      <c r="H1460" s="14">
        <v>0.5</v>
      </c>
      <c r="I1460" s="3">
        <v>2.38</v>
      </c>
      <c r="J1460" s="3">
        <v>77</v>
      </c>
      <c r="K1460" s="13">
        <v>14</v>
      </c>
      <c r="L1460" s="13">
        <v>7</v>
      </c>
      <c r="M1460" s="13">
        <v>2024</v>
      </c>
      <c r="N1460" s="13">
        <v>7</v>
      </c>
      <c r="O1460" s="13">
        <v>2024</v>
      </c>
    </row>
    <row r="1461" spans="1:15" x14ac:dyDescent="0.35">
      <c r="A1461" s="6" t="s">
        <v>97</v>
      </c>
      <c r="B1461" s="12" t="s">
        <v>10</v>
      </c>
      <c r="C1461" s="12" t="s">
        <v>252</v>
      </c>
      <c r="D1461" s="3">
        <v>57.07</v>
      </c>
      <c r="E1461" s="3">
        <v>2.0099999999999998</v>
      </c>
      <c r="F1461" s="13">
        <v>17</v>
      </c>
      <c r="G1461" s="3">
        <v>3.3570588235294117</v>
      </c>
      <c r="H1461" s="14">
        <v>1</v>
      </c>
      <c r="I1461" s="3">
        <v>4.76</v>
      </c>
      <c r="J1461" s="3">
        <v>57.07</v>
      </c>
      <c r="K1461" s="13">
        <v>14</v>
      </c>
      <c r="L1461" s="13">
        <v>7</v>
      </c>
      <c r="M1461" s="13">
        <v>2024</v>
      </c>
      <c r="N1461" s="13">
        <v>7</v>
      </c>
      <c r="O1461" s="13">
        <v>2024</v>
      </c>
    </row>
    <row r="1462" spans="1:15" x14ac:dyDescent="0.35">
      <c r="A1462" s="6" t="s">
        <v>97</v>
      </c>
      <c r="B1462" s="12" t="s">
        <v>10</v>
      </c>
      <c r="C1462" s="12" t="s">
        <v>253</v>
      </c>
      <c r="D1462" s="3">
        <v>12</v>
      </c>
      <c r="E1462" s="3">
        <v>0.42</v>
      </c>
      <c r="F1462" s="13">
        <v>1</v>
      </c>
      <c r="G1462" s="3">
        <v>12</v>
      </c>
      <c r="H1462" s="14">
        <v>0</v>
      </c>
      <c r="I1462" s="3">
        <v>0</v>
      </c>
      <c r="J1462" s="3">
        <v>0</v>
      </c>
      <c r="K1462" s="13">
        <v>14</v>
      </c>
      <c r="L1462" s="13">
        <v>7</v>
      </c>
      <c r="M1462" s="13">
        <v>2024</v>
      </c>
      <c r="N1462" s="13">
        <v>7</v>
      </c>
      <c r="O1462" s="13">
        <v>2024</v>
      </c>
    </row>
    <row r="1463" spans="1:15" x14ac:dyDescent="0.35">
      <c r="A1463" s="6" t="s">
        <v>97</v>
      </c>
      <c r="B1463" s="12" t="s">
        <v>26</v>
      </c>
      <c r="C1463" s="12" t="s">
        <v>255</v>
      </c>
      <c r="D1463" s="3">
        <v>1232.95</v>
      </c>
      <c r="E1463" s="3">
        <v>43.5</v>
      </c>
      <c r="F1463" s="13">
        <v>201</v>
      </c>
      <c r="G1463" s="3">
        <v>6.1340796019900496</v>
      </c>
      <c r="H1463" s="14">
        <v>11.5</v>
      </c>
      <c r="I1463" s="3">
        <v>54.76</v>
      </c>
      <c r="J1463" s="3">
        <v>107.21304347826087</v>
      </c>
      <c r="K1463" s="13">
        <v>14</v>
      </c>
      <c r="L1463" s="13">
        <v>7</v>
      </c>
      <c r="M1463" s="13">
        <v>2024</v>
      </c>
      <c r="N1463" s="13">
        <v>7</v>
      </c>
      <c r="O1463" s="13">
        <v>2024</v>
      </c>
    </row>
    <row r="1464" spans="1:15" x14ac:dyDescent="0.35">
      <c r="A1464" s="6" t="s">
        <v>97</v>
      </c>
      <c r="B1464" s="12" t="s">
        <v>28</v>
      </c>
      <c r="C1464" s="12" t="s">
        <v>256</v>
      </c>
      <c r="D1464" s="3">
        <v>548.41999999999996</v>
      </c>
      <c r="E1464" s="3">
        <v>19.350000000000001</v>
      </c>
      <c r="F1464" s="13">
        <v>135</v>
      </c>
      <c r="G1464" s="3">
        <v>4.0623703703703704</v>
      </c>
      <c r="H1464" s="14">
        <v>3</v>
      </c>
      <c r="I1464" s="3">
        <v>14.29</v>
      </c>
      <c r="J1464" s="3">
        <v>182.80666666666664</v>
      </c>
      <c r="K1464" s="13">
        <v>14</v>
      </c>
      <c r="L1464" s="13">
        <v>7</v>
      </c>
      <c r="M1464" s="13">
        <v>2024</v>
      </c>
      <c r="N1464" s="13">
        <v>7</v>
      </c>
      <c r="O1464" s="13">
        <v>2024</v>
      </c>
    </row>
    <row r="1465" spans="1:15" x14ac:dyDescent="0.35">
      <c r="A1465" s="6" t="s">
        <v>97</v>
      </c>
      <c r="B1465" s="12" t="s">
        <v>28</v>
      </c>
      <c r="C1465" s="12" t="s">
        <v>257</v>
      </c>
      <c r="D1465" s="3">
        <v>44.35</v>
      </c>
      <c r="E1465" s="3">
        <v>1.56</v>
      </c>
      <c r="F1465" s="13">
        <v>20</v>
      </c>
      <c r="G1465" s="3">
        <v>2.2175000000000002</v>
      </c>
      <c r="H1465" s="14">
        <v>0.5</v>
      </c>
      <c r="I1465" s="3">
        <v>2.38</v>
      </c>
      <c r="J1465" s="3">
        <v>88.7</v>
      </c>
      <c r="K1465" s="13">
        <v>14</v>
      </c>
      <c r="L1465" s="13">
        <v>7</v>
      </c>
      <c r="M1465" s="13">
        <v>2024</v>
      </c>
      <c r="N1465" s="13">
        <v>7</v>
      </c>
      <c r="O1465" s="13">
        <v>2024</v>
      </c>
    </row>
    <row r="1466" spans="1:15" x14ac:dyDescent="0.35">
      <c r="A1466" s="6" t="s">
        <v>97</v>
      </c>
      <c r="B1466" s="12" t="s">
        <v>28</v>
      </c>
      <c r="C1466" s="12" t="s">
        <v>258</v>
      </c>
      <c r="D1466" s="3">
        <v>415.24</v>
      </c>
      <c r="E1466" s="3">
        <v>14.65</v>
      </c>
      <c r="F1466" s="13">
        <v>154</v>
      </c>
      <c r="G1466" s="3">
        <v>2.6963636363636363</v>
      </c>
      <c r="H1466" s="14">
        <v>2</v>
      </c>
      <c r="I1466" s="3">
        <v>9.52</v>
      </c>
      <c r="J1466" s="3">
        <v>207.62</v>
      </c>
      <c r="K1466" s="13">
        <v>14</v>
      </c>
      <c r="L1466" s="13">
        <v>7</v>
      </c>
      <c r="M1466" s="13">
        <v>2024</v>
      </c>
      <c r="N1466" s="13">
        <v>7</v>
      </c>
      <c r="O1466" s="13">
        <v>2024</v>
      </c>
    </row>
    <row r="1467" spans="1:15" x14ac:dyDescent="0.35">
      <c r="A1467" s="6" t="s">
        <v>97</v>
      </c>
      <c r="B1467" s="12" t="s">
        <v>28</v>
      </c>
      <c r="C1467" s="12" t="s">
        <v>259</v>
      </c>
      <c r="D1467" s="3">
        <v>55.5</v>
      </c>
      <c r="E1467" s="3">
        <v>1.96</v>
      </c>
      <c r="F1467" s="13">
        <v>42</v>
      </c>
      <c r="G1467" s="3">
        <v>1.3214285714285714</v>
      </c>
      <c r="H1467" s="14">
        <v>0.5</v>
      </c>
      <c r="I1467" s="3">
        <v>2.38</v>
      </c>
      <c r="J1467" s="3">
        <v>111</v>
      </c>
      <c r="K1467" s="13">
        <v>14</v>
      </c>
      <c r="L1467" s="13">
        <v>7</v>
      </c>
      <c r="M1467" s="13">
        <v>2024</v>
      </c>
      <c r="N1467" s="13">
        <v>7</v>
      </c>
      <c r="O1467" s="13">
        <v>2024</v>
      </c>
    </row>
    <row r="1468" spans="1:15" x14ac:dyDescent="0.35">
      <c r="A1468" s="6" t="s">
        <v>97</v>
      </c>
      <c r="B1468" s="12" t="s">
        <v>28</v>
      </c>
      <c r="C1468" s="12" t="s">
        <v>260</v>
      </c>
      <c r="D1468" s="3">
        <v>192.09</v>
      </c>
      <c r="E1468" s="3">
        <v>6.78</v>
      </c>
      <c r="F1468" s="13">
        <v>97</v>
      </c>
      <c r="G1468" s="3">
        <v>1.9803092783505154</v>
      </c>
      <c r="H1468" s="14">
        <v>2</v>
      </c>
      <c r="I1468" s="3">
        <v>9.52</v>
      </c>
      <c r="J1468" s="3">
        <v>96.045000000000002</v>
      </c>
      <c r="K1468" s="13">
        <v>14</v>
      </c>
      <c r="L1468" s="13">
        <v>7</v>
      </c>
      <c r="M1468" s="13">
        <v>2024</v>
      </c>
      <c r="N1468" s="13">
        <v>7</v>
      </c>
      <c r="O1468" s="13">
        <v>2024</v>
      </c>
    </row>
    <row r="1469" spans="1:15" x14ac:dyDescent="0.35">
      <c r="A1469" s="6" t="s">
        <v>97</v>
      </c>
      <c r="B1469" s="12" t="s">
        <v>26</v>
      </c>
      <c r="C1469" s="12" t="s">
        <v>261</v>
      </c>
      <c r="D1469" s="3">
        <v>1255.5999999999999</v>
      </c>
      <c r="E1469" s="3">
        <v>44.3</v>
      </c>
      <c r="F1469" s="13">
        <v>448</v>
      </c>
      <c r="G1469" s="3">
        <v>2.8026785714285714</v>
      </c>
      <c r="H1469" s="14">
        <v>8</v>
      </c>
      <c r="I1469" s="3">
        <v>38.1</v>
      </c>
      <c r="J1469" s="3">
        <v>156.94999999999999</v>
      </c>
      <c r="K1469" s="13">
        <v>14</v>
      </c>
      <c r="L1469" s="13">
        <v>7</v>
      </c>
      <c r="M1469" s="13">
        <v>2024</v>
      </c>
      <c r="N1469" s="13">
        <v>7</v>
      </c>
      <c r="O1469" s="13">
        <v>2024</v>
      </c>
    </row>
    <row r="1470" spans="1:15" x14ac:dyDescent="0.35">
      <c r="A1470" s="6" t="s">
        <v>97</v>
      </c>
      <c r="B1470" s="12" t="s">
        <v>26</v>
      </c>
      <c r="C1470" s="12" t="s">
        <v>262</v>
      </c>
      <c r="D1470" s="3">
        <v>2488.5500000000002</v>
      </c>
      <c r="E1470" s="3">
        <v>87.79</v>
      </c>
      <c r="F1470" s="13">
        <v>649</v>
      </c>
      <c r="G1470" s="3">
        <v>3.8344375963020032</v>
      </c>
      <c r="H1470" s="14">
        <v>19.5</v>
      </c>
      <c r="I1470" s="3">
        <v>92.86</v>
      </c>
      <c r="J1470" s="3">
        <v>127.61794871794872</v>
      </c>
      <c r="K1470" s="13">
        <v>14</v>
      </c>
      <c r="L1470" s="13">
        <v>7</v>
      </c>
      <c r="M1470" s="13">
        <v>2024</v>
      </c>
      <c r="N1470" s="13">
        <v>7</v>
      </c>
      <c r="O1470" s="13">
        <v>2024</v>
      </c>
    </row>
    <row r="1471" spans="1:15" x14ac:dyDescent="0.35">
      <c r="A1471" s="6" t="s">
        <v>97</v>
      </c>
      <c r="B1471" s="12" t="s">
        <v>39</v>
      </c>
      <c r="C1471" s="12" t="s">
        <v>263</v>
      </c>
      <c r="D1471" s="3">
        <v>0</v>
      </c>
      <c r="E1471" s="3">
        <v>0</v>
      </c>
      <c r="F1471" s="13">
        <v>0</v>
      </c>
      <c r="G1471" s="3">
        <v>0</v>
      </c>
      <c r="H1471" s="14">
        <v>0</v>
      </c>
      <c r="I1471" s="3">
        <v>0</v>
      </c>
      <c r="J1471" s="3">
        <v>0</v>
      </c>
      <c r="K1471" s="13">
        <v>14</v>
      </c>
      <c r="L1471" s="13">
        <v>7</v>
      </c>
      <c r="M1471" s="13">
        <v>2024</v>
      </c>
      <c r="N1471" s="13">
        <v>7</v>
      </c>
      <c r="O1471" s="13">
        <v>2024</v>
      </c>
    </row>
    <row r="1472" spans="1:15" x14ac:dyDescent="0.35">
      <c r="A1472" s="6" t="s">
        <v>97</v>
      </c>
      <c r="B1472" s="12" t="s">
        <v>39</v>
      </c>
      <c r="C1472" s="12" t="s">
        <v>264</v>
      </c>
      <c r="D1472" s="3">
        <v>84.75</v>
      </c>
      <c r="E1472" s="3">
        <v>2.99</v>
      </c>
      <c r="F1472" s="13">
        <v>85</v>
      </c>
      <c r="G1472" s="3">
        <v>0.99705882352941178</v>
      </c>
      <c r="H1472" s="14">
        <v>0.5</v>
      </c>
      <c r="I1472" s="3">
        <v>2.38</v>
      </c>
      <c r="J1472" s="3">
        <v>169.5</v>
      </c>
      <c r="K1472" s="13">
        <v>14</v>
      </c>
      <c r="L1472" s="13">
        <v>7</v>
      </c>
      <c r="M1472" s="13">
        <v>2024</v>
      </c>
      <c r="N1472" s="13">
        <v>7</v>
      </c>
      <c r="O1472" s="13">
        <v>2024</v>
      </c>
    </row>
    <row r="1473" spans="1:15" x14ac:dyDescent="0.35">
      <c r="A1473" s="6" t="s">
        <v>97</v>
      </c>
      <c r="B1473" s="12" t="s">
        <v>39</v>
      </c>
      <c r="C1473" s="12" t="s">
        <v>265</v>
      </c>
      <c r="D1473" s="3">
        <v>261.20999999999998</v>
      </c>
      <c r="E1473" s="3">
        <v>9.2200000000000006</v>
      </c>
      <c r="F1473" s="13">
        <v>59</v>
      </c>
      <c r="G1473" s="3">
        <v>4.4272881355932201</v>
      </c>
      <c r="H1473" s="14">
        <v>1</v>
      </c>
      <c r="I1473" s="3">
        <v>4.76</v>
      </c>
      <c r="J1473" s="3">
        <v>261.20999999999998</v>
      </c>
      <c r="K1473" s="13">
        <v>14</v>
      </c>
      <c r="L1473" s="13">
        <v>7</v>
      </c>
      <c r="M1473" s="13">
        <v>2024</v>
      </c>
      <c r="N1473" s="13">
        <v>7</v>
      </c>
      <c r="O1473" s="13">
        <v>2024</v>
      </c>
    </row>
    <row r="1474" spans="1:15" x14ac:dyDescent="0.35">
      <c r="A1474" s="6" t="s">
        <v>97</v>
      </c>
      <c r="B1474" s="12" t="s">
        <v>26</v>
      </c>
      <c r="C1474" s="12" t="s">
        <v>266</v>
      </c>
      <c r="D1474" s="3">
        <v>345.96</v>
      </c>
      <c r="E1474" s="3">
        <v>12.21</v>
      </c>
      <c r="F1474" s="13">
        <v>144</v>
      </c>
      <c r="G1474" s="3">
        <v>2.4024999999999999</v>
      </c>
      <c r="H1474" s="14">
        <v>1.5</v>
      </c>
      <c r="I1474" s="3">
        <v>7.14</v>
      </c>
      <c r="J1474" s="3">
        <v>230.64</v>
      </c>
      <c r="K1474" s="13">
        <v>14</v>
      </c>
      <c r="L1474" s="13">
        <v>7</v>
      </c>
      <c r="M1474" s="13">
        <v>2024</v>
      </c>
      <c r="N1474" s="13">
        <v>7</v>
      </c>
      <c r="O1474" s="13">
        <v>2024</v>
      </c>
    </row>
    <row r="1475" spans="1:15" x14ac:dyDescent="0.35">
      <c r="A1475" s="6" t="s">
        <v>97</v>
      </c>
      <c r="B1475" s="12" t="s">
        <v>26</v>
      </c>
      <c r="C1475" s="12" t="s">
        <v>267</v>
      </c>
      <c r="D1475" s="3">
        <v>2834.51</v>
      </c>
      <c r="E1475" s="3">
        <v>100</v>
      </c>
      <c r="F1475" s="13">
        <v>793</v>
      </c>
      <c r="G1475" s="3">
        <v>3.5744136191677178</v>
      </c>
      <c r="H1475" s="14">
        <v>21</v>
      </c>
      <c r="I1475" s="3">
        <v>100</v>
      </c>
      <c r="J1475" s="3">
        <v>134.97666666666669</v>
      </c>
      <c r="K1475" s="13">
        <v>14</v>
      </c>
      <c r="L1475" s="13">
        <v>7</v>
      </c>
      <c r="M1475" s="13">
        <v>2024</v>
      </c>
      <c r="N1475" s="13">
        <v>7</v>
      </c>
      <c r="O1475" s="13">
        <v>2024</v>
      </c>
    </row>
    <row r="1476" spans="1:15" x14ac:dyDescent="0.35">
      <c r="A1476" s="6" t="s">
        <v>98</v>
      </c>
      <c r="B1476" s="12" t="s">
        <v>10</v>
      </c>
      <c r="C1476" s="12" t="s">
        <v>240</v>
      </c>
      <c r="D1476" s="3">
        <v>451.53</v>
      </c>
      <c r="E1476" s="3">
        <v>12.2</v>
      </c>
      <c r="F1476" s="13">
        <v>79</v>
      </c>
      <c r="G1476" s="3">
        <v>5.7155696202531638</v>
      </c>
      <c r="H1476" s="14">
        <v>2</v>
      </c>
      <c r="I1476" s="3">
        <v>9.3000000000000007</v>
      </c>
      <c r="J1476" s="3">
        <v>225.76499999999999</v>
      </c>
      <c r="K1476" s="13">
        <v>7</v>
      </c>
      <c r="L1476" s="13">
        <v>7</v>
      </c>
      <c r="M1476" s="13">
        <v>2024</v>
      </c>
      <c r="N1476" s="13">
        <v>7</v>
      </c>
      <c r="O1476" s="13">
        <v>2024</v>
      </c>
    </row>
    <row r="1477" spans="1:15" x14ac:dyDescent="0.35">
      <c r="A1477" s="6" t="s">
        <v>98</v>
      </c>
      <c r="B1477" s="12" t="s">
        <v>10</v>
      </c>
      <c r="C1477" s="12" t="s">
        <v>241</v>
      </c>
      <c r="D1477" s="3">
        <v>23.25</v>
      </c>
      <c r="E1477" s="3">
        <v>0.63</v>
      </c>
      <c r="F1477" s="13">
        <v>4</v>
      </c>
      <c r="G1477" s="3">
        <v>5.8125</v>
      </c>
      <c r="H1477" s="14">
        <v>0.5</v>
      </c>
      <c r="I1477" s="3">
        <v>2.33</v>
      </c>
      <c r="J1477" s="3">
        <v>46.5</v>
      </c>
      <c r="K1477" s="13">
        <v>7</v>
      </c>
      <c r="L1477" s="13">
        <v>7</v>
      </c>
      <c r="M1477" s="13">
        <v>2024</v>
      </c>
      <c r="N1477" s="13">
        <v>7</v>
      </c>
      <c r="O1477" s="13">
        <v>2024</v>
      </c>
    </row>
    <row r="1478" spans="1:15" x14ac:dyDescent="0.35">
      <c r="A1478" s="6" t="s">
        <v>98</v>
      </c>
      <c r="B1478" s="12" t="s">
        <v>10</v>
      </c>
      <c r="C1478" s="12" t="s">
        <v>242</v>
      </c>
      <c r="D1478" s="3">
        <v>65</v>
      </c>
      <c r="E1478" s="3">
        <v>1.76</v>
      </c>
      <c r="F1478" s="13">
        <v>11</v>
      </c>
      <c r="G1478" s="3">
        <v>5.9090909090909092</v>
      </c>
      <c r="H1478" s="14">
        <v>0.5</v>
      </c>
      <c r="I1478" s="3">
        <v>2.33</v>
      </c>
      <c r="J1478" s="3">
        <v>130</v>
      </c>
      <c r="K1478" s="13">
        <v>7</v>
      </c>
      <c r="L1478" s="13">
        <v>7</v>
      </c>
      <c r="M1478" s="13">
        <v>2024</v>
      </c>
      <c r="N1478" s="13">
        <v>7</v>
      </c>
      <c r="O1478" s="13">
        <v>2024</v>
      </c>
    </row>
    <row r="1479" spans="1:15" x14ac:dyDescent="0.35">
      <c r="A1479" s="6" t="s">
        <v>98</v>
      </c>
      <c r="B1479" s="12" t="s">
        <v>10</v>
      </c>
      <c r="C1479" s="12" t="s">
        <v>243</v>
      </c>
      <c r="D1479" s="3">
        <v>100.64</v>
      </c>
      <c r="E1479" s="3">
        <v>2.72</v>
      </c>
      <c r="F1479" s="13">
        <v>12</v>
      </c>
      <c r="G1479" s="3">
        <v>8.3866666666666667</v>
      </c>
      <c r="H1479" s="14">
        <v>0.5</v>
      </c>
      <c r="I1479" s="3">
        <v>2.33</v>
      </c>
      <c r="J1479" s="3">
        <v>201.28</v>
      </c>
      <c r="K1479" s="13">
        <v>7</v>
      </c>
      <c r="L1479" s="13">
        <v>7</v>
      </c>
      <c r="M1479" s="13">
        <v>2024</v>
      </c>
      <c r="N1479" s="13">
        <v>7</v>
      </c>
      <c r="O1479" s="13">
        <v>2024</v>
      </c>
    </row>
    <row r="1480" spans="1:15" x14ac:dyDescent="0.35">
      <c r="A1480" s="6" t="s">
        <v>98</v>
      </c>
      <c r="B1480" s="12" t="s">
        <v>10</v>
      </c>
      <c r="C1480" s="12" t="s">
        <v>244</v>
      </c>
      <c r="D1480" s="3">
        <v>254.14</v>
      </c>
      <c r="E1480" s="3">
        <v>6.87</v>
      </c>
      <c r="F1480" s="13">
        <v>28</v>
      </c>
      <c r="G1480" s="3">
        <v>9.0764285714285702</v>
      </c>
      <c r="H1480" s="14">
        <v>2</v>
      </c>
      <c r="I1480" s="3">
        <v>9.3000000000000007</v>
      </c>
      <c r="J1480" s="3">
        <v>127.07</v>
      </c>
      <c r="K1480" s="13">
        <v>7</v>
      </c>
      <c r="L1480" s="13">
        <v>7</v>
      </c>
      <c r="M1480" s="13">
        <v>2024</v>
      </c>
      <c r="N1480" s="13">
        <v>7</v>
      </c>
      <c r="O1480" s="13">
        <v>2024</v>
      </c>
    </row>
    <row r="1481" spans="1:15" x14ac:dyDescent="0.35">
      <c r="A1481" s="6" t="s">
        <v>98</v>
      </c>
      <c r="B1481" s="12" t="s">
        <v>10</v>
      </c>
      <c r="C1481" s="12" t="s">
        <v>245</v>
      </c>
      <c r="D1481" s="3">
        <v>31.5</v>
      </c>
      <c r="E1481" s="3">
        <v>0.85</v>
      </c>
      <c r="F1481" s="13">
        <v>3</v>
      </c>
      <c r="G1481" s="3">
        <v>10.5</v>
      </c>
      <c r="H1481" s="14">
        <v>0.5</v>
      </c>
      <c r="I1481" s="3">
        <v>2.33</v>
      </c>
      <c r="J1481" s="3">
        <v>63</v>
      </c>
      <c r="K1481" s="13">
        <v>7</v>
      </c>
      <c r="L1481" s="13">
        <v>7</v>
      </c>
      <c r="M1481" s="13">
        <v>2024</v>
      </c>
      <c r="N1481" s="13">
        <v>7</v>
      </c>
      <c r="O1481" s="13">
        <v>2024</v>
      </c>
    </row>
    <row r="1482" spans="1:15" x14ac:dyDescent="0.35">
      <c r="A1482" s="6" t="s">
        <v>98</v>
      </c>
      <c r="B1482" s="12" t="s">
        <v>10</v>
      </c>
      <c r="C1482" s="12" t="s">
        <v>246</v>
      </c>
      <c r="D1482" s="3">
        <v>90.25</v>
      </c>
      <c r="E1482" s="3">
        <v>2.44</v>
      </c>
      <c r="F1482" s="13">
        <v>9</v>
      </c>
      <c r="G1482" s="3">
        <v>10.027777777777779</v>
      </c>
      <c r="H1482" s="14">
        <v>1</v>
      </c>
      <c r="I1482" s="3">
        <v>4.6500000000000004</v>
      </c>
      <c r="J1482" s="3">
        <v>90.25</v>
      </c>
      <c r="K1482" s="13">
        <v>7</v>
      </c>
      <c r="L1482" s="13">
        <v>7</v>
      </c>
      <c r="M1482" s="13">
        <v>2024</v>
      </c>
      <c r="N1482" s="13">
        <v>7</v>
      </c>
      <c r="O1482" s="13">
        <v>2024</v>
      </c>
    </row>
    <row r="1483" spans="1:15" x14ac:dyDescent="0.35">
      <c r="A1483" s="6" t="s">
        <v>98</v>
      </c>
      <c r="B1483" s="12" t="s">
        <v>10</v>
      </c>
      <c r="C1483" s="12" t="s">
        <v>247</v>
      </c>
      <c r="D1483" s="3">
        <v>181</v>
      </c>
      <c r="E1483" s="3">
        <v>4.8899999999999997</v>
      </c>
      <c r="F1483" s="13">
        <v>37</v>
      </c>
      <c r="G1483" s="3">
        <v>4.8918918918918921</v>
      </c>
      <c r="H1483" s="14">
        <v>1</v>
      </c>
      <c r="I1483" s="3">
        <v>4.6500000000000004</v>
      </c>
      <c r="J1483" s="3">
        <v>181</v>
      </c>
      <c r="K1483" s="13">
        <v>7</v>
      </c>
      <c r="L1483" s="13">
        <v>7</v>
      </c>
      <c r="M1483" s="13">
        <v>2024</v>
      </c>
      <c r="N1483" s="13">
        <v>7</v>
      </c>
      <c r="O1483" s="13">
        <v>2024</v>
      </c>
    </row>
    <row r="1484" spans="1:15" x14ac:dyDescent="0.35">
      <c r="A1484" s="6" t="s">
        <v>98</v>
      </c>
      <c r="B1484" s="12" t="s">
        <v>10</v>
      </c>
      <c r="C1484" s="12" t="s">
        <v>248</v>
      </c>
      <c r="D1484" s="3">
        <v>237.47</v>
      </c>
      <c r="E1484" s="3">
        <v>6.42</v>
      </c>
      <c r="F1484" s="13">
        <v>36</v>
      </c>
      <c r="G1484" s="3">
        <v>6.5963888888888889</v>
      </c>
      <c r="H1484" s="14">
        <v>1</v>
      </c>
      <c r="I1484" s="3">
        <v>4.6500000000000004</v>
      </c>
      <c r="J1484" s="3">
        <v>237.47</v>
      </c>
      <c r="K1484" s="13">
        <v>7</v>
      </c>
      <c r="L1484" s="13">
        <v>7</v>
      </c>
      <c r="M1484" s="13">
        <v>2024</v>
      </c>
      <c r="N1484" s="13">
        <v>7</v>
      </c>
      <c r="O1484" s="13">
        <v>2024</v>
      </c>
    </row>
    <row r="1485" spans="1:15" x14ac:dyDescent="0.35">
      <c r="A1485" s="6" t="s">
        <v>98</v>
      </c>
      <c r="B1485" s="12" t="s">
        <v>10</v>
      </c>
      <c r="C1485" s="12" t="s">
        <v>249</v>
      </c>
      <c r="D1485" s="3">
        <v>59.25</v>
      </c>
      <c r="E1485" s="3">
        <v>1.6</v>
      </c>
      <c r="F1485" s="13">
        <v>10</v>
      </c>
      <c r="G1485" s="3">
        <v>5.9249999999999998</v>
      </c>
      <c r="H1485" s="14">
        <v>0.5</v>
      </c>
      <c r="I1485" s="3">
        <v>2.33</v>
      </c>
      <c r="J1485" s="3">
        <v>118.5</v>
      </c>
      <c r="K1485" s="13">
        <v>7</v>
      </c>
      <c r="L1485" s="13">
        <v>7</v>
      </c>
      <c r="M1485" s="13">
        <v>2024</v>
      </c>
      <c r="N1485" s="13">
        <v>7</v>
      </c>
      <c r="O1485" s="13">
        <v>2024</v>
      </c>
    </row>
    <row r="1486" spans="1:15" x14ac:dyDescent="0.35">
      <c r="A1486" s="6" t="s">
        <v>98</v>
      </c>
      <c r="B1486" s="12" t="s">
        <v>10</v>
      </c>
      <c r="C1486" s="12" t="s">
        <v>250</v>
      </c>
      <c r="D1486" s="3">
        <v>52.75</v>
      </c>
      <c r="E1486" s="3">
        <v>1.43</v>
      </c>
      <c r="F1486" s="13">
        <v>7</v>
      </c>
      <c r="G1486" s="3">
        <v>7.5357142857142856</v>
      </c>
      <c r="H1486" s="14">
        <v>0.5</v>
      </c>
      <c r="I1486" s="3">
        <v>2.33</v>
      </c>
      <c r="J1486" s="3">
        <v>105.5</v>
      </c>
      <c r="K1486" s="13">
        <v>7</v>
      </c>
      <c r="L1486" s="13">
        <v>7</v>
      </c>
      <c r="M1486" s="13">
        <v>2024</v>
      </c>
      <c r="N1486" s="13">
        <v>7</v>
      </c>
      <c r="O1486" s="13">
        <v>2024</v>
      </c>
    </row>
    <row r="1487" spans="1:15" x14ac:dyDescent="0.35">
      <c r="A1487" s="6" t="s">
        <v>98</v>
      </c>
      <c r="B1487" s="12" t="s">
        <v>10</v>
      </c>
      <c r="C1487" s="12" t="s">
        <v>251</v>
      </c>
      <c r="D1487" s="3">
        <v>76</v>
      </c>
      <c r="E1487" s="3">
        <v>2.0499999999999998</v>
      </c>
      <c r="F1487" s="13">
        <v>7</v>
      </c>
      <c r="G1487" s="3">
        <v>10.857142857142858</v>
      </c>
      <c r="H1487" s="14">
        <v>0.5</v>
      </c>
      <c r="I1487" s="3">
        <v>2.33</v>
      </c>
      <c r="J1487" s="3">
        <v>152</v>
      </c>
      <c r="K1487" s="13">
        <v>7</v>
      </c>
      <c r="L1487" s="13">
        <v>7</v>
      </c>
      <c r="M1487" s="13">
        <v>2024</v>
      </c>
      <c r="N1487" s="13">
        <v>7</v>
      </c>
      <c r="O1487" s="13">
        <v>2024</v>
      </c>
    </row>
    <row r="1488" spans="1:15" x14ac:dyDescent="0.35">
      <c r="A1488" s="6" t="s">
        <v>98</v>
      </c>
      <c r="B1488" s="12" t="s">
        <v>10</v>
      </c>
      <c r="C1488" s="12" t="s">
        <v>252</v>
      </c>
      <c r="D1488" s="3">
        <v>135.69999999999999</v>
      </c>
      <c r="E1488" s="3">
        <v>3.67</v>
      </c>
      <c r="F1488" s="13">
        <v>42</v>
      </c>
      <c r="G1488" s="3">
        <v>3.2309523809523806</v>
      </c>
      <c r="H1488" s="14">
        <v>1</v>
      </c>
      <c r="I1488" s="3">
        <v>4.6500000000000004</v>
      </c>
      <c r="J1488" s="3">
        <v>135.69999999999999</v>
      </c>
      <c r="K1488" s="13">
        <v>7</v>
      </c>
      <c r="L1488" s="13">
        <v>7</v>
      </c>
      <c r="M1488" s="13">
        <v>2024</v>
      </c>
      <c r="N1488" s="13">
        <v>7</v>
      </c>
      <c r="O1488" s="13">
        <v>2024</v>
      </c>
    </row>
    <row r="1489" spans="1:15" x14ac:dyDescent="0.35">
      <c r="A1489" s="6" t="s">
        <v>98</v>
      </c>
      <c r="B1489" s="12" t="s">
        <v>10</v>
      </c>
      <c r="C1489" s="12" t="s">
        <v>253</v>
      </c>
      <c r="D1489" s="3">
        <v>19.5</v>
      </c>
      <c r="E1489" s="3">
        <v>0.53</v>
      </c>
      <c r="F1489" s="13">
        <v>2</v>
      </c>
      <c r="G1489" s="3">
        <v>9.75</v>
      </c>
      <c r="H1489" s="14">
        <v>0.5</v>
      </c>
      <c r="I1489" s="3">
        <v>2.33</v>
      </c>
      <c r="J1489" s="3">
        <v>39</v>
      </c>
      <c r="K1489" s="13">
        <v>7</v>
      </c>
      <c r="L1489" s="13">
        <v>7</v>
      </c>
      <c r="M1489" s="13">
        <v>2024</v>
      </c>
      <c r="N1489" s="13">
        <v>7</v>
      </c>
      <c r="O1489" s="13">
        <v>2024</v>
      </c>
    </row>
    <row r="1490" spans="1:15" x14ac:dyDescent="0.35">
      <c r="A1490" s="6" t="s">
        <v>98</v>
      </c>
      <c r="B1490" s="12" t="s">
        <v>26</v>
      </c>
      <c r="C1490" s="12" t="s">
        <v>255</v>
      </c>
      <c r="D1490" s="3">
        <v>1777.98</v>
      </c>
      <c r="E1490" s="3">
        <v>48.03</v>
      </c>
      <c r="F1490" s="13">
        <v>287</v>
      </c>
      <c r="G1490" s="3">
        <v>6.1950522648083624</v>
      </c>
      <c r="H1490" s="14">
        <v>12</v>
      </c>
      <c r="I1490" s="3">
        <v>55.81</v>
      </c>
      <c r="J1490" s="3">
        <v>148.16499999999999</v>
      </c>
      <c r="K1490" s="13">
        <v>7</v>
      </c>
      <c r="L1490" s="13">
        <v>7</v>
      </c>
      <c r="M1490" s="13">
        <v>2024</v>
      </c>
      <c r="N1490" s="13">
        <v>7</v>
      </c>
      <c r="O1490" s="13">
        <v>2024</v>
      </c>
    </row>
    <row r="1491" spans="1:15" x14ac:dyDescent="0.35">
      <c r="A1491" s="6" t="s">
        <v>98</v>
      </c>
      <c r="B1491" s="12" t="s">
        <v>28</v>
      </c>
      <c r="C1491" s="12" t="s">
        <v>256</v>
      </c>
      <c r="D1491" s="3">
        <v>604.53</v>
      </c>
      <c r="E1491" s="3">
        <v>16.329999999999998</v>
      </c>
      <c r="F1491" s="13">
        <v>205</v>
      </c>
      <c r="G1491" s="3">
        <v>2.9489268292682924</v>
      </c>
      <c r="H1491" s="14">
        <v>3</v>
      </c>
      <c r="I1491" s="3">
        <v>13.95</v>
      </c>
      <c r="J1491" s="3">
        <v>201.51</v>
      </c>
      <c r="K1491" s="13">
        <v>7</v>
      </c>
      <c r="L1491" s="13">
        <v>7</v>
      </c>
      <c r="M1491" s="13">
        <v>2024</v>
      </c>
      <c r="N1491" s="13">
        <v>7</v>
      </c>
      <c r="O1491" s="13">
        <v>2024</v>
      </c>
    </row>
    <row r="1492" spans="1:15" x14ac:dyDescent="0.35">
      <c r="A1492" s="6" t="s">
        <v>98</v>
      </c>
      <c r="B1492" s="12" t="s">
        <v>28</v>
      </c>
      <c r="C1492" s="12" t="s">
        <v>257</v>
      </c>
      <c r="D1492" s="3">
        <v>80.8</v>
      </c>
      <c r="E1492" s="3">
        <v>2.1800000000000002</v>
      </c>
      <c r="F1492" s="13">
        <v>26</v>
      </c>
      <c r="G1492" s="3">
        <v>3.1076923076923078</v>
      </c>
      <c r="H1492" s="14">
        <v>0.5</v>
      </c>
      <c r="I1492" s="3">
        <v>2.33</v>
      </c>
      <c r="J1492" s="3">
        <v>161.6</v>
      </c>
      <c r="K1492" s="13">
        <v>7</v>
      </c>
      <c r="L1492" s="13">
        <v>7</v>
      </c>
      <c r="M1492" s="13">
        <v>2024</v>
      </c>
      <c r="N1492" s="13">
        <v>7</v>
      </c>
      <c r="O1492" s="13">
        <v>2024</v>
      </c>
    </row>
    <row r="1493" spans="1:15" x14ac:dyDescent="0.35">
      <c r="A1493" s="6" t="s">
        <v>98</v>
      </c>
      <c r="B1493" s="12" t="s">
        <v>28</v>
      </c>
      <c r="C1493" s="12" t="s">
        <v>258</v>
      </c>
      <c r="D1493" s="3">
        <v>475.91</v>
      </c>
      <c r="E1493" s="3">
        <v>12.86</v>
      </c>
      <c r="F1493" s="13">
        <v>193</v>
      </c>
      <c r="G1493" s="3">
        <v>2.4658549222797927</v>
      </c>
      <c r="H1493" s="14">
        <v>2</v>
      </c>
      <c r="I1493" s="3">
        <v>9.3000000000000007</v>
      </c>
      <c r="J1493" s="3">
        <v>237.95500000000001</v>
      </c>
      <c r="K1493" s="13">
        <v>7</v>
      </c>
      <c r="L1493" s="13">
        <v>7</v>
      </c>
      <c r="M1493" s="13">
        <v>2024</v>
      </c>
      <c r="N1493" s="13">
        <v>7</v>
      </c>
      <c r="O1493" s="13">
        <v>2024</v>
      </c>
    </row>
    <row r="1494" spans="1:15" x14ac:dyDescent="0.35">
      <c r="A1494" s="6" t="s">
        <v>98</v>
      </c>
      <c r="B1494" s="12" t="s">
        <v>28</v>
      </c>
      <c r="C1494" s="12" t="s">
        <v>259</v>
      </c>
      <c r="D1494" s="3">
        <v>48.75</v>
      </c>
      <c r="E1494" s="3">
        <v>1.32</v>
      </c>
      <c r="F1494" s="13">
        <v>40</v>
      </c>
      <c r="G1494" s="3">
        <v>1.21875</v>
      </c>
      <c r="H1494" s="14">
        <v>0.5</v>
      </c>
      <c r="I1494" s="3">
        <v>2.33</v>
      </c>
      <c r="J1494" s="3">
        <v>97.5</v>
      </c>
      <c r="K1494" s="13">
        <v>7</v>
      </c>
      <c r="L1494" s="13">
        <v>7</v>
      </c>
      <c r="M1494" s="13">
        <v>2024</v>
      </c>
      <c r="N1494" s="13">
        <v>7</v>
      </c>
      <c r="O1494" s="13">
        <v>2024</v>
      </c>
    </row>
    <row r="1495" spans="1:15" x14ac:dyDescent="0.35">
      <c r="A1495" s="6" t="s">
        <v>98</v>
      </c>
      <c r="B1495" s="12" t="s">
        <v>28</v>
      </c>
      <c r="C1495" s="12" t="s">
        <v>260</v>
      </c>
      <c r="D1495" s="3">
        <v>282.85000000000002</v>
      </c>
      <c r="E1495" s="3">
        <v>7.64</v>
      </c>
      <c r="F1495" s="13">
        <v>135</v>
      </c>
      <c r="G1495" s="3">
        <v>2.0951851851851853</v>
      </c>
      <c r="H1495" s="14">
        <v>2</v>
      </c>
      <c r="I1495" s="3">
        <v>9.3000000000000007</v>
      </c>
      <c r="J1495" s="3">
        <v>141.42500000000001</v>
      </c>
      <c r="K1495" s="13">
        <v>7</v>
      </c>
      <c r="L1495" s="13">
        <v>7</v>
      </c>
      <c r="M1495" s="13">
        <v>2024</v>
      </c>
      <c r="N1495" s="13">
        <v>7</v>
      </c>
      <c r="O1495" s="13">
        <v>2024</v>
      </c>
    </row>
    <row r="1496" spans="1:15" x14ac:dyDescent="0.35">
      <c r="A1496" s="6" t="s">
        <v>98</v>
      </c>
      <c r="B1496" s="12" t="s">
        <v>26</v>
      </c>
      <c r="C1496" s="12" t="s">
        <v>261</v>
      </c>
      <c r="D1496" s="3">
        <v>1492.84</v>
      </c>
      <c r="E1496" s="3">
        <v>40.33</v>
      </c>
      <c r="F1496" s="13">
        <v>599</v>
      </c>
      <c r="G1496" s="3">
        <v>2.4922203672787977</v>
      </c>
      <c r="H1496" s="14">
        <v>8</v>
      </c>
      <c r="I1496" s="3">
        <v>37.21</v>
      </c>
      <c r="J1496" s="3">
        <v>186.60499999999999</v>
      </c>
      <c r="K1496" s="13">
        <v>7</v>
      </c>
      <c r="L1496" s="13">
        <v>7</v>
      </c>
      <c r="M1496" s="13">
        <v>2024</v>
      </c>
      <c r="N1496" s="13">
        <v>7</v>
      </c>
      <c r="O1496" s="13">
        <v>2024</v>
      </c>
    </row>
    <row r="1497" spans="1:15" x14ac:dyDescent="0.35">
      <c r="A1497" s="6" t="s">
        <v>98</v>
      </c>
      <c r="B1497" s="12" t="s">
        <v>26</v>
      </c>
      <c r="C1497" s="12" t="s">
        <v>262</v>
      </c>
      <c r="D1497" s="3">
        <v>3270.82</v>
      </c>
      <c r="E1497" s="3">
        <v>88.36</v>
      </c>
      <c r="F1497" s="13">
        <v>886</v>
      </c>
      <c r="G1497" s="3">
        <v>3.6916704288939055</v>
      </c>
      <c r="H1497" s="14">
        <v>20</v>
      </c>
      <c r="I1497" s="3">
        <v>93.02</v>
      </c>
      <c r="J1497" s="3">
        <v>163.541</v>
      </c>
      <c r="K1497" s="13">
        <v>7</v>
      </c>
      <c r="L1497" s="13">
        <v>7</v>
      </c>
      <c r="M1497" s="13">
        <v>2024</v>
      </c>
      <c r="N1497" s="13">
        <v>7</v>
      </c>
      <c r="O1497" s="13">
        <v>2024</v>
      </c>
    </row>
    <row r="1498" spans="1:15" x14ac:dyDescent="0.35">
      <c r="A1498" s="6" t="s">
        <v>98</v>
      </c>
      <c r="B1498" s="12" t="s">
        <v>39</v>
      </c>
      <c r="C1498" s="12" t="s">
        <v>263</v>
      </c>
      <c r="D1498" s="3">
        <v>0</v>
      </c>
      <c r="E1498" s="3">
        <v>0</v>
      </c>
      <c r="F1498" s="13">
        <v>0</v>
      </c>
      <c r="G1498" s="3">
        <v>0</v>
      </c>
      <c r="H1498" s="14">
        <v>0</v>
      </c>
      <c r="I1498" s="3">
        <v>0</v>
      </c>
      <c r="J1498" s="3">
        <v>0</v>
      </c>
      <c r="K1498" s="13">
        <v>7</v>
      </c>
      <c r="L1498" s="13">
        <v>7</v>
      </c>
      <c r="M1498" s="13">
        <v>2024</v>
      </c>
      <c r="N1498" s="13">
        <v>7</v>
      </c>
      <c r="O1498" s="13">
        <v>2024</v>
      </c>
    </row>
    <row r="1499" spans="1:15" x14ac:dyDescent="0.35">
      <c r="A1499" s="6" t="s">
        <v>98</v>
      </c>
      <c r="B1499" s="12" t="s">
        <v>39</v>
      </c>
      <c r="C1499" s="12" t="s">
        <v>264</v>
      </c>
      <c r="D1499" s="3">
        <v>77.13</v>
      </c>
      <c r="E1499" s="3">
        <v>2.08</v>
      </c>
      <c r="F1499" s="13">
        <v>77</v>
      </c>
      <c r="G1499" s="3">
        <v>1.0016883116883117</v>
      </c>
      <c r="H1499" s="14">
        <v>0.5</v>
      </c>
      <c r="I1499" s="3">
        <v>2.33</v>
      </c>
      <c r="J1499" s="3">
        <v>154.26</v>
      </c>
      <c r="K1499" s="13">
        <v>7</v>
      </c>
      <c r="L1499" s="13">
        <v>7</v>
      </c>
      <c r="M1499" s="13">
        <v>2024</v>
      </c>
      <c r="N1499" s="13">
        <v>7</v>
      </c>
      <c r="O1499" s="13">
        <v>2024</v>
      </c>
    </row>
    <row r="1500" spans="1:15" x14ac:dyDescent="0.35">
      <c r="A1500" s="6" t="s">
        <v>98</v>
      </c>
      <c r="B1500" s="12" t="s">
        <v>39</v>
      </c>
      <c r="C1500" s="12" t="s">
        <v>265</v>
      </c>
      <c r="D1500" s="3">
        <v>353.6</v>
      </c>
      <c r="E1500" s="3">
        <v>9.5500000000000007</v>
      </c>
      <c r="F1500" s="13">
        <v>70</v>
      </c>
      <c r="G1500" s="3">
        <v>5.0514285714285716</v>
      </c>
      <c r="H1500" s="14">
        <v>1</v>
      </c>
      <c r="I1500" s="3">
        <v>4.6500000000000004</v>
      </c>
      <c r="J1500" s="3">
        <v>353.6</v>
      </c>
      <c r="K1500" s="13">
        <v>7</v>
      </c>
      <c r="L1500" s="13">
        <v>7</v>
      </c>
      <c r="M1500" s="13">
        <v>2024</v>
      </c>
      <c r="N1500" s="13">
        <v>7</v>
      </c>
      <c r="O1500" s="13">
        <v>2024</v>
      </c>
    </row>
    <row r="1501" spans="1:15" x14ac:dyDescent="0.35">
      <c r="A1501" s="6" t="s">
        <v>98</v>
      </c>
      <c r="B1501" s="12" t="s">
        <v>26</v>
      </c>
      <c r="C1501" s="12" t="s">
        <v>266</v>
      </c>
      <c r="D1501" s="3">
        <v>430.73</v>
      </c>
      <c r="E1501" s="3">
        <v>11.64</v>
      </c>
      <c r="F1501" s="13">
        <v>147</v>
      </c>
      <c r="G1501" s="3">
        <v>2.9301360544217689</v>
      </c>
      <c r="H1501" s="14">
        <v>1.5</v>
      </c>
      <c r="I1501" s="3">
        <v>6.98</v>
      </c>
      <c r="J1501" s="3">
        <v>287.15333333333336</v>
      </c>
      <c r="K1501" s="13">
        <v>7</v>
      </c>
      <c r="L1501" s="13">
        <v>7</v>
      </c>
      <c r="M1501" s="13">
        <v>2024</v>
      </c>
      <c r="N1501" s="13">
        <v>7</v>
      </c>
      <c r="O1501" s="13">
        <v>2024</v>
      </c>
    </row>
    <row r="1502" spans="1:15" x14ac:dyDescent="0.35">
      <c r="A1502" s="6" t="s">
        <v>98</v>
      </c>
      <c r="B1502" s="12" t="s">
        <v>26</v>
      </c>
      <c r="C1502" s="12" t="s">
        <v>267</v>
      </c>
      <c r="D1502" s="3">
        <v>3701.55</v>
      </c>
      <c r="E1502" s="3">
        <v>100</v>
      </c>
      <c r="F1502" s="13">
        <v>1033</v>
      </c>
      <c r="G1502" s="3">
        <v>3.5833010648596324</v>
      </c>
      <c r="H1502" s="14">
        <v>21.5</v>
      </c>
      <c r="I1502" s="3">
        <v>100</v>
      </c>
      <c r="J1502" s="3">
        <v>172.16511627906976</v>
      </c>
      <c r="K1502" s="13">
        <v>7</v>
      </c>
      <c r="L1502" s="13">
        <v>7</v>
      </c>
      <c r="M1502" s="13">
        <v>2024</v>
      </c>
      <c r="N1502" s="13">
        <v>7</v>
      </c>
      <c r="O1502" s="13">
        <v>2024</v>
      </c>
    </row>
    <row r="1503" spans="1:15" x14ac:dyDescent="0.35">
      <c r="A1503" s="6" t="s">
        <v>99</v>
      </c>
      <c r="B1503" s="12" t="s">
        <v>10</v>
      </c>
      <c r="C1503" s="12" t="s">
        <v>240</v>
      </c>
      <c r="D1503" s="3">
        <v>448.95</v>
      </c>
      <c r="E1503" s="3">
        <v>12.45</v>
      </c>
      <c r="F1503" s="13">
        <v>80</v>
      </c>
      <c r="G1503" s="3">
        <v>5.6118749999999995</v>
      </c>
      <c r="H1503" s="14">
        <v>2</v>
      </c>
      <c r="I1503" s="3">
        <v>9.3000000000000007</v>
      </c>
      <c r="J1503" s="3">
        <v>224.47499999999999</v>
      </c>
      <c r="K1503" s="13">
        <v>30</v>
      </c>
      <c r="L1503" s="13">
        <v>6</v>
      </c>
      <c r="M1503" s="13">
        <v>2024</v>
      </c>
      <c r="N1503" s="13">
        <v>7</v>
      </c>
      <c r="O1503" s="13">
        <v>2024</v>
      </c>
    </row>
    <row r="1504" spans="1:15" x14ac:dyDescent="0.35">
      <c r="A1504" s="6" t="s">
        <v>99</v>
      </c>
      <c r="B1504" s="12" t="s">
        <v>10</v>
      </c>
      <c r="C1504" s="12" t="s">
        <v>241</v>
      </c>
      <c r="D1504" s="3">
        <v>60.13</v>
      </c>
      <c r="E1504" s="3">
        <v>1.67</v>
      </c>
      <c r="F1504" s="13">
        <v>9</v>
      </c>
      <c r="G1504" s="3">
        <v>6.681111111111111</v>
      </c>
      <c r="H1504" s="14">
        <v>0.5</v>
      </c>
      <c r="I1504" s="3">
        <v>2.33</v>
      </c>
      <c r="J1504" s="3">
        <v>120.26</v>
      </c>
      <c r="K1504" s="13">
        <v>30</v>
      </c>
      <c r="L1504" s="13">
        <v>6</v>
      </c>
      <c r="M1504" s="13">
        <v>2024</v>
      </c>
      <c r="N1504" s="13">
        <v>7</v>
      </c>
      <c r="O1504" s="13">
        <v>2024</v>
      </c>
    </row>
    <row r="1505" spans="1:15" x14ac:dyDescent="0.35">
      <c r="A1505" s="6" t="s">
        <v>99</v>
      </c>
      <c r="B1505" s="12" t="s">
        <v>10</v>
      </c>
      <c r="C1505" s="12" t="s">
        <v>242</v>
      </c>
      <c r="D1505" s="3">
        <v>78.25</v>
      </c>
      <c r="E1505" s="3">
        <v>2.17</v>
      </c>
      <c r="F1505" s="13">
        <v>12</v>
      </c>
      <c r="G1505" s="3">
        <v>6.520833333333333</v>
      </c>
      <c r="H1505" s="14">
        <v>0.5</v>
      </c>
      <c r="I1505" s="3">
        <v>2.33</v>
      </c>
      <c r="J1505" s="3">
        <v>156.5</v>
      </c>
      <c r="K1505" s="13">
        <v>30</v>
      </c>
      <c r="L1505" s="13">
        <v>6</v>
      </c>
      <c r="M1505" s="13">
        <v>2024</v>
      </c>
      <c r="N1505" s="13">
        <v>7</v>
      </c>
      <c r="O1505" s="13">
        <v>2024</v>
      </c>
    </row>
    <row r="1506" spans="1:15" x14ac:dyDescent="0.35">
      <c r="A1506" s="6" t="s">
        <v>99</v>
      </c>
      <c r="B1506" s="12" t="s">
        <v>10</v>
      </c>
      <c r="C1506" s="12" t="s">
        <v>243</v>
      </c>
      <c r="D1506" s="3">
        <v>174.7</v>
      </c>
      <c r="E1506" s="3">
        <v>4.84</v>
      </c>
      <c r="F1506" s="13">
        <v>24</v>
      </c>
      <c r="G1506" s="3">
        <v>7.2791666666666659</v>
      </c>
      <c r="H1506" s="14">
        <v>0.5</v>
      </c>
      <c r="I1506" s="3">
        <v>2.33</v>
      </c>
      <c r="J1506" s="3">
        <v>349.4</v>
      </c>
      <c r="K1506" s="13">
        <v>30</v>
      </c>
      <c r="L1506" s="13">
        <v>6</v>
      </c>
      <c r="M1506" s="13">
        <v>2024</v>
      </c>
      <c r="N1506" s="13">
        <v>7</v>
      </c>
      <c r="O1506" s="13">
        <v>2024</v>
      </c>
    </row>
    <row r="1507" spans="1:15" x14ac:dyDescent="0.35">
      <c r="A1507" s="6" t="s">
        <v>99</v>
      </c>
      <c r="B1507" s="12" t="s">
        <v>10</v>
      </c>
      <c r="C1507" s="12" t="s">
        <v>244</v>
      </c>
      <c r="D1507" s="3">
        <v>293.7</v>
      </c>
      <c r="E1507" s="3">
        <v>8.14</v>
      </c>
      <c r="F1507" s="13">
        <v>33</v>
      </c>
      <c r="G1507" s="3">
        <v>8.9</v>
      </c>
      <c r="H1507" s="14">
        <v>2</v>
      </c>
      <c r="I1507" s="3">
        <v>9.3000000000000007</v>
      </c>
      <c r="J1507" s="3">
        <v>146.85</v>
      </c>
      <c r="K1507" s="13">
        <v>30</v>
      </c>
      <c r="L1507" s="13">
        <v>6</v>
      </c>
      <c r="M1507" s="13">
        <v>2024</v>
      </c>
      <c r="N1507" s="13">
        <v>7</v>
      </c>
      <c r="O1507" s="13">
        <v>2024</v>
      </c>
    </row>
    <row r="1508" spans="1:15" x14ac:dyDescent="0.35">
      <c r="A1508" s="6" t="s">
        <v>99</v>
      </c>
      <c r="B1508" s="12" t="s">
        <v>10</v>
      </c>
      <c r="C1508" s="12" t="s">
        <v>245</v>
      </c>
      <c r="D1508" s="3">
        <v>78</v>
      </c>
      <c r="E1508" s="3">
        <v>2.16</v>
      </c>
      <c r="F1508" s="13">
        <v>6</v>
      </c>
      <c r="G1508" s="3">
        <v>13</v>
      </c>
      <c r="H1508" s="14">
        <v>0.5</v>
      </c>
      <c r="I1508" s="3">
        <v>2.33</v>
      </c>
      <c r="J1508" s="3">
        <v>156</v>
      </c>
      <c r="K1508" s="13">
        <v>30</v>
      </c>
      <c r="L1508" s="13">
        <v>6</v>
      </c>
      <c r="M1508" s="13">
        <v>2024</v>
      </c>
      <c r="N1508" s="13">
        <v>7</v>
      </c>
      <c r="O1508" s="13">
        <v>2024</v>
      </c>
    </row>
    <row r="1509" spans="1:15" x14ac:dyDescent="0.35">
      <c r="A1509" s="6" t="s">
        <v>99</v>
      </c>
      <c r="B1509" s="12" t="s">
        <v>10</v>
      </c>
      <c r="C1509" s="12" t="s">
        <v>246</v>
      </c>
      <c r="D1509" s="3">
        <v>92.06</v>
      </c>
      <c r="E1509" s="3">
        <v>2.5499999999999998</v>
      </c>
      <c r="F1509" s="13">
        <v>11</v>
      </c>
      <c r="G1509" s="3">
        <v>8.3690909090909091</v>
      </c>
      <c r="H1509" s="14">
        <v>1</v>
      </c>
      <c r="I1509" s="3">
        <v>4.6500000000000004</v>
      </c>
      <c r="J1509" s="3">
        <v>92.06</v>
      </c>
      <c r="K1509" s="13">
        <v>30</v>
      </c>
      <c r="L1509" s="13">
        <v>6</v>
      </c>
      <c r="M1509" s="13">
        <v>2024</v>
      </c>
      <c r="N1509" s="13">
        <v>7</v>
      </c>
      <c r="O1509" s="13">
        <v>2024</v>
      </c>
    </row>
    <row r="1510" spans="1:15" x14ac:dyDescent="0.35">
      <c r="A1510" s="6" t="s">
        <v>99</v>
      </c>
      <c r="B1510" s="12" t="s">
        <v>10</v>
      </c>
      <c r="C1510" s="12" t="s">
        <v>247</v>
      </c>
      <c r="D1510" s="3">
        <v>241.43</v>
      </c>
      <c r="E1510" s="3">
        <v>6.69</v>
      </c>
      <c r="F1510" s="13">
        <v>48</v>
      </c>
      <c r="G1510" s="3">
        <v>5.0297916666666671</v>
      </c>
      <c r="H1510" s="14">
        <v>1.5</v>
      </c>
      <c r="I1510" s="3">
        <v>6.98</v>
      </c>
      <c r="J1510" s="3">
        <v>160.95333333333335</v>
      </c>
      <c r="K1510" s="13">
        <v>30</v>
      </c>
      <c r="L1510" s="13">
        <v>6</v>
      </c>
      <c r="M1510" s="13">
        <v>2024</v>
      </c>
      <c r="N1510" s="13">
        <v>7</v>
      </c>
      <c r="O1510" s="13">
        <v>2024</v>
      </c>
    </row>
    <row r="1511" spans="1:15" x14ac:dyDescent="0.35">
      <c r="A1511" s="6" t="s">
        <v>99</v>
      </c>
      <c r="B1511" s="12" t="s">
        <v>10</v>
      </c>
      <c r="C1511" s="12" t="s">
        <v>248</v>
      </c>
      <c r="D1511" s="3">
        <v>228.06</v>
      </c>
      <c r="E1511" s="3">
        <v>6.32</v>
      </c>
      <c r="F1511" s="13">
        <v>32</v>
      </c>
      <c r="G1511" s="3">
        <v>7.1268750000000001</v>
      </c>
      <c r="H1511" s="14">
        <v>1</v>
      </c>
      <c r="I1511" s="3">
        <v>4.6500000000000004</v>
      </c>
      <c r="J1511" s="3">
        <v>228.06</v>
      </c>
      <c r="K1511" s="13">
        <v>30</v>
      </c>
      <c r="L1511" s="13">
        <v>6</v>
      </c>
      <c r="M1511" s="13">
        <v>2024</v>
      </c>
      <c r="N1511" s="13">
        <v>7</v>
      </c>
      <c r="O1511" s="13">
        <v>2024</v>
      </c>
    </row>
    <row r="1512" spans="1:15" x14ac:dyDescent="0.35">
      <c r="A1512" s="6" t="s">
        <v>99</v>
      </c>
      <c r="B1512" s="12" t="s">
        <v>10</v>
      </c>
      <c r="C1512" s="12" t="s">
        <v>249</v>
      </c>
      <c r="D1512" s="3">
        <v>103.88</v>
      </c>
      <c r="E1512" s="3">
        <v>2.88</v>
      </c>
      <c r="F1512" s="13">
        <v>15</v>
      </c>
      <c r="G1512" s="3">
        <v>6.9253333333333327</v>
      </c>
      <c r="H1512" s="14">
        <v>0.5</v>
      </c>
      <c r="I1512" s="3">
        <v>2.33</v>
      </c>
      <c r="J1512" s="3">
        <v>207.76</v>
      </c>
      <c r="K1512" s="13">
        <v>30</v>
      </c>
      <c r="L1512" s="13">
        <v>6</v>
      </c>
      <c r="M1512" s="13">
        <v>2024</v>
      </c>
      <c r="N1512" s="13">
        <v>7</v>
      </c>
      <c r="O1512" s="13">
        <v>2024</v>
      </c>
    </row>
    <row r="1513" spans="1:15" x14ac:dyDescent="0.35">
      <c r="A1513" s="6" t="s">
        <v>99</v>
      </c>
      <c r="B1513" s="12" t="s">
        <v>10</v>
      </c>
      <c r="C1513" s="12" t="s">
        <v>250</v>
      </c>
      <c r="D1513" s="3">
        <v>49</v>
      </c>
      <c r="E1513" s="3">
        <v>1.36</v>
      </c>
      <c r="F1513" s="13">
        <v>8</v>
      </c>
      <c r="G1513" s="3">
        <v>6.125</v>
      </c>
      <c r="H1513" s="14">
        <v>0.5</v>
      </c>
      <c r="I1513" s="3">
        <v>2.33</v>
      </c>
      <c r="J1513" s="3">
        <v>98</v>
      </c>
      <c r="K1513" s="13">
        <v>30</v>
      </c>
      <c r="L1513" s="13">
        <v>6</v>
      </c>
      <c r="M1513" s="13">
        <v>2024</v>
      </c>
      <c r="N1513" s="13">
        <v>7</v>
      </c>
      <c r="O1513" s="13">
        <v>2024</v>
      </c>
    </row>
    <row r="1514" spans="1:15" x14ac:dyDescent="0.35">
      <c r="A1514" s="6" t="s">
        <v>99</v>
      </c>
      <c r="B1514" s="12" t="s">
        <v>10</v>
      </c>
      <c r="C1514" s="12" t="s">
        <v>251</v>
      </c>
      <c r="D1514" s="3">
        <v>60</v>
      </c>
      <c r="E1514" s="3">
        <v>1.66</v>
      </c>
      <c r="F1514" s="13">
        <v>6</v>
      </c>
      <c r="G1514" s="3">
        <v>10</v>
      </c>
      <c r="H1514" s="14">
        <v>0.5</v>
      </c>
      <c r="I1514" s="3">
        <v>2.33</v>
      </c>
      <c r="J1514" s="3">
        <v>120</v>
      </c>
      <c r="K1514" s="13">
        <v>30</v>
      </c>
      <c r="L1514" s="13">
        <v>6</v>
      </c>
      <c r="M1514" s="13">
        <v>2024</v>
      </c>
      <c r="N1514" s="13">
        <v>7</v>
      </c>
      <c r="O1514" s="13">
        <v>2024</v>
      </c>
    </row>
    <row r="1515" spans="1:15" x14ac:dyDescent="0.35">
      <c r="A1515" s="6" t="s">
        <v>99</v>
      </c>
      <c r="B1515" s="12" t="s">
        <v>10</v>
      </c>
      <c r="C1515" s="12" t="s">
        <v>252</v>
      </c>
      <c r="D1515" s="3">
        <v>117.55</v>
      </c>
      <c r="E1515" s="3">
        <v>3.26</v>
      </c>
      <c r="F1515" s="13">
        <v>41</v>
      </c>
      <c r="G1515" s="3">
        <v>2.8670731707317074</v>
      </c>
      <c r="H1515" s="14">
        <v>1</v>
      </c>
      <c r="I1515" s="3">
        <v>4.6500000000000004</v>
      </c>
      <c r="J1515" s="3">
        <v>117.55</v>
      </c>
      <c r="K1515" s="13">
        <v>30</v>
      </c>
      <c r="L1515" s="13">
        <v>6</v>
      </c>
      <c r="M1515" s="13">
        <v>2024</v>
      </c>
      <c r="N1515" s="13">
        <v>7</v>
      </c>
      <c r="O1515" s="13">
        <v>2024</v>
      </c>
    </row>
    <row r="1516" spans="1:15" x14ac:dyDescent="0.35">
      <c r="A1516" s="6" t="s">
        <v>99</v>
      </c>
      <c r="B1516" s="12" t="s">
        <v>10</v>
      </c>
      <c r="C1516" s="12" t="s">
        <v>253</v>
      </c>
      <c r="D1516" s="3">
        <v>0</v>
      </c>
      <c r="E1516" s="3">
        <v>0</v>
      </c>
      <c r="F1516" s="13">
        <v>0</v>
      </c>
      <c r="G1516" s="3">
        <v>0</v>
      </c>
      <c r="H1516" s="14">
        <v>0</v>
      </c>
      <c r="I1516" s="3">
        <v>0</v>
      </c>
      <c r="J1516" s="3">
        <v>0</v>
      </c>
      <c r="K1516" s="13">
        <v>30</v>
      </c>
      <c r="L1516" s="13">
        <v>6</v>
      </c>
      <c r="M1516" s="13">
        <v>2024</v>
      </c>
      <c r="N1516" s="13">
        <v>7</v>
      </c>
      <c r="O1516" s="13">
        <v>2024</v>
      </c>
    </row>
    <row r="1517" spans="1:15" x14ac:dyDescent="0.35">
      <c r="A1517" s="6" t="s">
        <v>99</v>
      </c>
      <c r="B1517" s="12" t="s">
        <v>26</v>
      </c>
      <c r="C1517" s="12" t="s">
        <v>255</v>
      </c>
      <c r="D1517" s="3">
        <v>2025.71</v>
      </c>
      <c r="E1517" s="3">
        <v>56.15</v>
      </c>
      <c r="F1517" s="13">
        <v>325</v>
      </c>
      <c r="G1517" s="3">
        <v>6.2329538461538458</v>
      </c>
      <c r="H1517" s="14">
        <v>12</v>
      </c>
      <c r="I1517" s="3">
        <v>55.81</v>
      </c>
      <c r="J1517" s="3">
        <v>168.80916666666667</v>
      </c>
      <c r="K1517" s="13">
        <v>30</v>
      </c>
      <c r="L1517" s="13">
        <v>6</v>
      </c>
      <c r="M1517" s="13">
        <v>2024</v>
      </c>
      <c r="N1517" s="13">
        <v>7</v>
      </c>
      <c r="O1517" s="13">
        <v>2024</v>
      </c>
    </row>
    <row r="1518" spans="1:15" x14ac:dyDescent="0.35">
      <c r="A1518" s="6" t="s">
        <v>99</v>
      </c>
      <c r="B1518" s="12" t="s">
        <v>28</v>
      </c>
      <c r="C1518" s="12" t="s">
        <v>256</v>
      </c>
      <c r="D1518" s="3">
        <v>709.13</v>
      </c>
      <c r="E1518" s="3">
        <v>19.66</v>
      </c>
      <c r="F1518" s="13">
        <v>188</v>
      </c>
      <c r="G1518" s="3">
        <v>3.771968085106383</v>
      </c>
      <c r="H1518" s="14">
        <v>3</v>
      </c>
      <c r="I1518" s="3">
        <v>13.95</v>
      </c>
      <c r="J1518" s="3">
        <v>236.37666666666667</v>
      </c>
      <c r="K1518" s="13">
        <v>30</v>
      </c>
      <c r="L1518" s="13">
        <v>6</v>
      </c>
      <c r="M1518" s="13">
        <v>2024</v>
      </c>
      <c r="N1518" s="13">
        <v>7</v>
      </c>
      <c r="O1518" s="13">
        <v>2024</v>
      </c>
    </row>
    <row r="1519" spans="1:15" x14ac:dyDescent="0.35">
      <c r="A1519" s="6" t="s">
        <v>99</v>
      </c>
      <c r="B1519" s="12" t="s">
        <v>28</v>
      </c>
      <c r="C1519" s="12" t="s">
        <v>257</v>
      </c>
      <c r="D1519" s="3">
        <v>32.4</v>
      </c>
      <c r="E1519" s="3">
        <v>0.9</v>
      </c>
      <c r="F1519" s="13">
        <v>13</v>
      </c>
      <c r="G1519" s="3">
        <v>2.4923076923076923</v>
      </c>
      <c r="H1519" s="14">
        <v>0.5</v>
      </c>
      <c r="I1519" s="3">
        <v>2.33</v>
      </c>
      <c r="J1519" s="3">
        <v>64.8</v>
      </c>
      <c r="K1519" s="13">
        <v>30</v>
      </c>
      <c r="L1519" s="13">
        <v>6</v>
      </c>
      <c r="M1519" s="13">
        <v>2024</v>
      </c>
      <c r="N1519" s="13">
        <v>7</v>
      </c>
      <c r="O1519" s="13">
        <v>2024</v>
      </c>
    </row>
    <row r="1520" spans="1:15" x14ac:dyDescent="0.35">
      <c r="A1520" s="6" t="s">
        <v>99</v>
      </c>
      <c r="B1520" s="12" t="s">
        <v>28</v>
      </c>
      <c r="C1520" s="12" t="s">
        <v>258</v>
      </c>
      <c r="D1520" s="3">
        <v>263.88</v>
      </c>
      <c r="E1520" s="3">
        <v>7.31</v>
      </c>
      <c r="F1520" s="13">
        <v>168</v>
      </c>
      <c r="G1520" s="3">
        <v>1.5707142857142857</v>
      </c>
      <c r="H1520" s="14">
        <v>2</v>
      </c>
      <c r="I1520" s="3">
        <v>9.3000000000000007</v>
      </c>
      <c r="J1520" s="3">
        <v>131.94</v>
      </c>
      <c r="K1520" s="13">
        <v>30</v>
      </c>
      <c r="L1520" s="13">
        <v>6</v>
      </c>
      <c r="M1520" s="13">
        <v>2024</v>
      </c>
      <c r="N1520" s="13">
        <v>7</v>
      </c>
      <c r="O1520" s="13">
        <v>2024</v>
      </c>
    </row>
    <row r="1521" spans="1:15" x14ac:dyDescent="0.35">
      <c r="A1521" s="6" t="s">
        <v>99</v>
      </c>
      <c r="B1521" s="12" t="s">
        <v>28</v>
      </c>
      <c r="C1521" s="12" t="s">
        <v>259</v>
      </c>
      <c r="D1521" s="3">
        <v>29.25</v>
      </c>
      <c r="E1521" s="3">
        <v>0.81</v>
      </c>
      <c r="F1521" s="13">
        <v>27</v>
      </c>
      <c r="G1521" s="3">
        <v>1.0833333333333333</v>
      </c>
      <c r="H1521" s="14">
        <v>0.5</v>
      </c>
      <c r="I1521" s="3">
        <v>2.33</v>
      </c>
      <c r="J1521" s="3">
        <v>58.5</v>
      </c>
      <c r="K1521" s="13">
        <v>30</v>
      </c>
      <c r="L1521" s="13">
        <v>6</v>
      </c>
      <c r="M1521" s="13">
        <v>2024</v>
      </c>
      <c r="N1521" s="13">
        <v>7</v>
      </c>
      <c r="O1521" s="13">
        <v>2024</v>
      </c>
    </row>
    <row r="1522" spans="1:15" x14ac:dyDescent="0.35">
      <c r="A1522" s="6" t="s">
        <v>99</v>
      </c>
      <c r="B1522" s="12" t="s">
        <v>28</v>
      </c>
      <c r="C1522" s="12" t="s">
        <v>260</v>
      </c>
      <c r="D1522" s="3">
        <v>329.09</v>
      </c>
      <c r="E1522" s="3">
        <v>9.1199999999999992</v>
      </c>
      <c r="F1522" s="13">
        <v>167</v>
      </c>
      <c r="G1522" s="3">
        <v>1.9705988023952095</v>
      </c>
      <c r="H1522" s="14">
        <v>2</v>
      </c>
      <c r="I1522" s="3">
        <v>9.3000000000000007</v>
      </c>
      <c r="J1522" s="3">
        <v>164.54499999999999</v>
      </c>
      <c r="K1522" s="13">
        <v>30</v>
      </c>
      <c r="L1522" s="13">
        <v>6</v>
      </c>
      <c r="M1522" s="13">
        <v>2024</v>
      </c>
      <c r="N1522" s="13">
        <v>7</v>
      </c>
      <c r="O1522" s="13">
        <v>2024</v>
      </c>
    </row>
    <row r="1523" spans="1:15" x14ac:dyDescent="0.35">
      <c r="A1523" s="6" t="s">
        <v>99</v>
      </c>
      <c r="B1523" s="12" t="s">
        <v>26</v>
      </c>
      <c r="C1523" s="12" t="s">
        <v>261</v>
      </c>
      <c r="D1523" s="3">
        <v>1363.75</v>
      </c>
      <c r="E1523" s="3">
        <v>37.799999999999997</v>
      </c>
      <c r="F1523" s="13">
        <v>563</v>
      </c>
      <c r="G1523" s="3">
        <v>2.4222912966252221</v>
      </c>
      <c r="H1523" s="14">
        <v>8</v>
      </c>
      <c r="I1523" s="3">
        <v>37.21</v>
      </c>
      <c r="J1523" s="3">
        <v>170.46875</v>
      </c>
      <c r="K1523" s="13">
        <v>30</v>
      </c>
      <c r="L1523" s="13">
        <v>6</v>
      </c>
      <c r="M1523" s="13">
        <v>2024</v>
      </c>
      <c r="N1523" s="13">
        <v>7</v>
      </c>
      <c r="O1523" s="13">
        <v>2024</v>
      </c>
    </row>
    <row r="1524" spans="1:15" x14ac:dyDescent="0.35">
      <c r="A1524" s="6" t="s">
        <v>99</v>
      </c>
      <c r="B1524" s="12" t="s">
        <v>26</v>
      </c>
      <c r="C1524" s="12" t="s">
        <v>262</v>
      </c>
      <c r="D1524" s="3">
        <v>3389.46</v>
      </c>
      <c r="E1524" s="3">
        <v>93.96</v>
      </c>
      <c r="F1524" s="13">
        <v>888</v>
      </c>
      <c r="G1524" s="3">
        <v>3.8169594594594596</v>
      </c>
      <c r="H1524" s="14">
        <v>20</v>
      </c>
      <c r="I1524" s="3">
        <v>93.02</v>
      </c>
      <c r="J1524" s="3">
        <v>169.47300000000001</v>
      </c>
      <c r="K1524" s="13">
        <v>30</v>
      </c>
      <c r="L1524" s="13">
        <v>6</v>
      </c>
      <c r="M1524" s="13">
        <v>2024</v>
      </c>
      <c r="N1524" s="13">
        <v>7</v>
      </c>
      <c r="O1524" s="13">
        <v>2024</v>
      </c>
    </row>
    <row r="1525" spans="1:15" x14ac:dyDescent="0.35">
      <c r="A1525" s="6" t="s">
        <v>99</v>
      </c>
      <c r="B1525" s="12" t="s">
        <v>39</v>
      </c>
      <c r="C1525" s="12" t="s">
        <v>263</v>
      </c>
      <c r="D1525" s="3">
        <v>0</v>
      </c>
      <c r="E1525" s="3">
        <v>0</v>
      </c>
      <c r="F1525" s="13">
        <v>0</v>
      </c>
      <c r="G1525" s="3">
        <v>0</v>
      </c>
      <c r="H1525" s="14">
        <v>0</v>
      </c>
      <c r="I1525" s="3">
        <v>0</v>
      </c>
      <c r="J1525" s="3">
        <v>0</v>
      </c>
      <c r="K1525" s="13">
        <v>30</v>
      </c>
      <c r="L1525" s="13">
        <v>6</v>
      </c>
      <c r="M1525" s="13">
        <v>2024</v>
      </c>
      <c r="N1525" s="13">
        <v>7</v>
      </c>
      <c r="O1525" s="13">
        <v>2024</v>
      </c>
    </row>
    <row r="1526" spans="1:15" x14ac:dyDescent="0.35">
      <c r="A1526" s="6" t="s">
        <v>99</v>
      </c>
      <c r="B1526" s="12" t="s">
        <v>39</v>
      </c>
      <c r="C1526" s="12" t="s">
        <v>264</v>
      </c>
      <c r="D1526" s="3">
        <v>58.41</v>
      </c>
      <c r="E1526" s="3">
        <v>1.62</v>
      </c>
      <c r="F1526" s="13">
        <v>59</v>
      </c>
      <c r="G1526" s="3">
        <v>0.99</v>
      </c>
      <c r="H1526" s="14">
        <v>0.5</v>
      </c>
      <c r="I1526" s="3">
        <v>2.33</v>
      </c>
      <c r="J1526" s="3">
        <v>116.82</v>
      </c>
      <c r="K1526" s="13">
        <v>30</v>
      </c>
      <c r="L1526" s="13">
        <v>6</v>
      </c>
      <c r="M1526" s="13">
        <v>2024</v>
      </c>
      <c r="N1526" s="13">
        <v>7</v>
      </c>
      <c r="O1526" s="13">
        <v>2024</v>
      </c>
    </row>
    <row r="1527" spans="1:15" x14ac:dyDescent="0.35">
      <c r="A1527" s="6" t="s">
        <v>99</v>
      </c>
      <c r="B1527" s="12" t="s">
        <v>39</v>
      </c>
      <c r="C1527" s="12" t="s">
        <v>265</v>
      </c>
      <c r="D1527" s="3">
        <v>159.6</v>
      </c>
      <c r="E1527" s="3">
        <v>4.42</v>
      </c>
      <c r="F1527" s="13">
        <v>40</v>
      </c>
      <c r="G1527" s="3">
        <v>3.9899999999999998</v>
      </c>
      <c r="H1527" s="14">
        <v>1</v>
      </c>
      <c r="I1527" s="3">
        <v>4.6500000000000004</v>
      </c>
      <c r="J1527" s="3">
        <v>159.6</v>
      </c>
      <c r="K1527" s="13">
        <v>30</v>
      </c>
      <c r="L1527" s="13">
        <v>6</v>
      </c>
      <c r="M1527" s="13">
        <v>2024</v>
      </c>
      <c r="N1527" s="13">
        <v>7</v>
      </c>
      <c r="O1527" s="13">
        <v>2024</v>
      </c>
    </row>
    <row r="1528" spans="1:15" x14ac:dyDescent="0.35">
      <c r="A1528" s="6" t="s">
        <v>99</v>
      </c>
      <c r="B1528" s="12" t="s">
        <v>26</v>
      </c>
      <c r="C1528" s="12" t="s">
        <v>266</v>
      </c>
      <c r="D1528" s="3">
        <v>218.01</v>
      </c>
      <c r="E1528" s="3">
        <v>6.04</v>
      </c>
      <c r="F1528" s="13">
        <v>99</v>
      </c>
      <c r="G1528" s="3">
        <v>2.2021212121212121</v>
      </c>
      <c r="H1528" s="14">
        <v>1.5</v>
      </c>
      <c r="I1528" s="3">
        <v>6.98</v>
      </c>
      <c r="J1528" s="3">
        <v>145.34</v>
      </c>
      <c r="K1528" s="13">
        <v>30</v>
      </c>
      <c r="L1528" s="13">
        <v>6</v>
      </c>
      <c r="M1528" s="13">
        <v>2024</v>
      </c>
      <c r="N1528" s="13">
        <v>7</v>
      </c>
      <c r="O1528" s="13">
        <v>2024</v>
      </c>
    </row>
    <row r="1529" spans="1:15" x14ac:dyDescent="0.35">
      <c r="A1529" s="6" t="s">
        <v>99</v>
      </c>
      <c r="B1529" s="12" t="s">
        <v>26</v>
      </c>
      <c r="C1529" s="12" t="s">
        <v>267</v>
      </c>
      <c r="D1529" s="3">
        <v>3607.47</v>
      </c>
      <c r="E1529" s="3">
        <v>100</v>
      </c>
      <c r="F1529" s="13">
        <v>987</v>
      </c>
      <c r="G1529" s="3">
        <v>3.6549848024316107</v>
      </c>
      <c r="H1529" s="14">
        <v>21.5</v>
      </c>
      <c r="I1529" s="3">
        <v>100</v>
      </c>
      <c r="J1529" s="3">
        <v>167.78930232558139</v>
      </c>
      <c r="K1529" s="13">
        <v>30</v>
      </c>
      <c r="L1529" s="13">
        <v>6</v>
      </c>
      <c r="M1529" s="13">
        <v>2024</v>
      </c>
      <c r="N1529" s="13">
        <v>7</v>
      </c>
      <c r="O1529" s="13">
        <v>2024</v>
      </c>
    </row>
    <row r="1530" spans="1:15" x14ac:dyDescent="0.35">
      <c r="A1530" s="6" t="s">
        <v>100</v>
      </c>
      <c r="B1530" s="12" t="s">
        <v>10</v>
      </c>
      <c r="C1530" s="12" t="s">
        <v>240</v>
      </c>
      <c r="D1530" s="3">
        <v>410.19</v>
      </c>
      <c r="E1530" s="3">
        <v>12.09</v>
      </c>
      <c r="F1530" s="13">
        <v>76</v>
      </c>
      <c r="G1530" s="3">
        <v>5.3972368421052632</v>
      </c>
      <c r="H1530" s="14">
        <v>2</v>
      </c>
      <c r="I1530" s="3">
        <v>9.3000000000000007</v>
      </c>
      <c r="J1530" s="3">
        <v>205.095</v>
      </c>
      <c r="K1530" s="13">
        <v>23</v>
      </c>
      <c r="L1530" s="13">
        <v>6</v>
      </c>
      <c r="M1530" s="13">
        <v>2024</v>
      </c>
      <c r="N1530" s="13">
        <v>6</v>
      </c>
      <c r="O1530" s="13">
        <v>2024</v>
      </c>
    </row>
    <row r="1531" spans="1:15" x14ac:dyDescent="0.35">
      <c r="A1531" s="6" t="s">
        <v>100</v>
      </c>
      <c r="B1531" s="12" t="s">
        <v>10</v>
      </c>
      <c r="C1531" s="12" t="s">
        <v>241</v>
      </c>
      <c r="D1531" s="3">
        <v>63.75</v>
      </c>
      <c r="E1531" s="3">
        <v>1.88</v>
      </c>
      <c r="F1531" s="13">
        <v>10</v>
      </c>
      <c r="G1531" s="3">
        <v>6.375</v>
      </c>
      <c r="H1531" s="14">
        <v>0.5</v>
      </c>
      <c r="I1531" s="3">
        <v>2.33</v>
      </c>
      <c r="J1531" s="3">
        <v>127.5</v>
      </c>
      <c r="K1531" s="13">
        <v>23</v>
      </c>
      <c r="L1531" s="13">
        <v>6</v>
      </c>
      <c r="M1531" s="13">
        <v>2024</v>
      </c>
      <c r="N1531" s="13">
        <v>6</v>
      </c>
      <c r="O1531" s="13">
        <v>2024</v>
      </c>
    </row>
    <row r="1532" spans="1:15" x14ac:dyDescent="0.35">
      <c r="A1532" s="6" t="s">
        <v>100</v>
      </c>
      <c r="B1532" s="12" t="s">
        <v>10</v>
      </c>
      <c r="C1532" s="12" t="s">
        <v>242</v>
      </c>
      <c r="D1532" s="3">
        <v>61.25</v>
      </c>
      <c r="E1532" s="3">
        <v>1.8</v>
      </c>
      <c r="F1532" s="13">
        <v>12</v>
      </c>
      <c r="G1532" s="3">
        <v>5.104166666666667</v>
      </c>
      <c r="H1532" s="14">
        <v>0.5</v>
      </c>
      <c r="I1532" s="3">
        <v>2.33</v>
      </c>
      <c r="J1532" s="3">
        <v>122.5</v>
      </c>
      <c r="K1532" s="13">
        <v>23</v>
      </c>
      <c r="L1532" s="13">
        <v>6</v>
      </c>
      <c r="M1532" s="13">
        <v>2024</v>
      </c>
      <c r="N1532" s="13">
        <v>6</v>
      </c>
      <c r="O1532" s="13">
        <v>2024</v>
      </c>
    </row>
    <row r="1533" spans="1:15" x14ac:dyDescent="0.35">
      <c r="A1533" s="6" t="s">
        <v>100</v>
      </c>
      <c r="B1533" s="12" t="s">
        <v>10</v>
      </c>
      <c r="C1533" s="12" t="s">
        <v>243</v>
      </c>
      <c r="D1533" s="3">
        <v>148.81</v>
      </c>
      <c r="E1533" s="3">
        <v>4.3899999999999997</v>
      </c>
      <c r="F1533" s="13">
        <v>22</v>
      </c>
      <c r="G1533" s="3">
        <v>6.7640909090909096</v>
      </c>
      <c r="H1533" s="14">
        <v>0.5</v>
      </c>
      <c r="I1533" s="3">
        <v>2.33</v>
      </c>
      <c r="J1533" s="3">
        <v>297.62</v>
      </c>
      <c r="K1533" s="13">
        <v>23</v>
      </c>
      <c r="L1533" s="13">
        <v>6</v>
      </c>
      <c r="M1533" s="13">
        <v>2024</v>
      </c>
      <c r="N1533" s="13">
        <v>6</v>
      </c>
      <c r="O1533" s="13">
        <v>2024</v>
      </c>
    </row>
    <row r="1534" spans="1:15" x14ac:dyDescent="0.35">
      <c r="A1534" s="6" t="s">
        <v>100</v>
      </c>
      <c r="B1534" s="12" t="s">
        <v>10</v>
      </c>
      <c r="C1534" s="12" t="s">
        <v>244</v>
      </c>
      <c r="D1534" s="3">
        <v>318.52999999999997</v>
      </c>
      <c r="E1534" s="3">
        <v>9.39</v>
      </c>
      <c r="F1534" s="13">
        <v>37</v>
      </c>
      <c r="G1534" s="3">
        <v>8.6089189189189188</v>
      </c>
      <c r="H1534" s="14">
        <v>2</v>
      </c>
      <c r="I1534" s="3">
        <v>9.3000000000000007</v>
      </c>
      <c r="J1534" s="3">
        <v>159.26499999999999</v>
      </c>
      <c r="K1534" s="13">
        <v>23</v>
      </c>
      <c r="L1534" s="13">
        <v>6</v>
      </c>
      <c r="M1534" s="13">
        <v>2024</v>
      </c>
      <c r="N1534" s="13">
        <v>6</v>
      </c>
      <c r="O1534" s="13">
        <v>2024</v>
      </c>
    </row>
    <row r="1535" spans="1:15" x14ac:dyDescent="0.35">
      <c r="A1535" s="6" t="s">
        <v>100</v>
      </c>
      <c r="B1535" s="12" t="s">
        <v>10</v>
      </c>
      <c r="C1535" s="12" t="s">
        <v>245</v>
      </c>
      <c r="D1535" s="3">
        <v>67.5</v>
      </c>
      <c r="E1535" s="3">
        <v>1.99</v>
      </c>
      <c r="F1535" s="13">
        <v>6</v>
      </c>
      <c r="G1535" s="3">
        <v>11.25</v>
      </c>
      <c r="H1535" s="14">
        <v>0.5</v>
      </c>
      <c r="I1535" s="3">
        <v>2.33</v>
      </c>
      <c r="J1535" s="3">
        <v>135</v>
      </c>
      <c r="K1535" s="13">
        <v>23</v>
      </c>
      <c r="L1535" s="13">
        <v>6</v>
      </c>
      <c r="M1535" s="13">
        <v>2024</v>
      </c>
      <c r="N1535" s="13">
        <v>6</v>
      </c>
      <c r="O1535" s="13">
        <v>2024</v>
      </c>
    </row>
    <row r="1536" spans="1:15" x14ac:dyDescent="0.35">
      <c r="A1536" s="6" t="s">
        <v>100</v>
      </c>
      <c r="B1536" s="12" t="s">
        <v>10</v>
      </c>
      <c r="C1536" s="12" t="s">
        <v>246</v>
      </c>
      <c r="D1536" s="3">
        <v>102.89</v>
      </c>
      <c r="E1536" s="3">
        <v>3.03</v>
      </c>
      <c r="F1536" s="13">
        <v>15</v>
      </c>
      <c r="G1536" s="3">
        <v>6.8593333333333337</v>
      </c>
      <c r="H1536" s="14">
        <v>1</v>
      </c>
      <c r="I1536" s="3">
        <v>4.6500000000000004</v>
      </c>
      <c r="J1536" s="3">
        <v>102.89</v>
      </c>
      <c r="K1536" s="13">
        <v>23</v>
      </c>
      <c r="L1536" s="13">
        <v>6</v>
      </c>
      <c r="M1536" s="13">
        <v>2024</v>
      </c>
      <c r="N1536" s="13">
        <v>6</v>
      </c>
      <c r="O1536" s="13">
        <v>2024</v>
      </c>
    </row>
    <row r="1537" spans="1:15" x14ac:dyDescent="0.35">
      <c r="A1537" s="6" t="s">
        <v>100</v>
      </c>
      <c r="B1537" s="12" t="s">
        <v>10</v>
      </c>
      <c r="C1537" s="12" t="s">
        <v>247</v>
      </c>
      <c r="D1537" s="3">
        <v>144.88</v>
      </c>
      <c r="E1537" s="3">
        <v>4.2699999999999996</v>
      </c>
      <c r="F1537" s="13">
        <v>37</v>
      </c>
      <c r="G1537" s="3">
        <v>3.9156756756756756</v>
      </c>
      <c r="H1537" s="14">
        <v>1</v>
      </c>
      <c r="I1537" s="3">
        <v>4.6500000000000004</v>
      </c>
      <c r="J1537" s="3">
        <v>144.88</v>
      </c>
      <c r="K1537" s="13">
        <v>23</v>
      </c>
      <c r="L1537" s="13">
        <v>6</v>
      </c>
      <c r="M1537" s="13">
        <v>2024</v>
      </c>
      <c r="N1537" s="13">
        <v>6</v>
      </c>
      <c r="O1537" s="13">
        <v>2024</v>
      </c>
    </row>
    <row r="1538" spans="1:15" x14ac:dyDescent="0.35">
      <c r="A1538" s="6" t="s">
        <v>100</v>
      </c>
      <c r="B1538" s="12" t="s">
        <v>10</v>
      </c>
      <c r="C1538" s="12" t="s">
        <v>248</v>
      </c>
      <c r="D1538" s="3">
        <v>209</v>
      </c>
      <c r="E1538" s="3">
        <v>6.16</v>
      </c>
      <c r="F1538" s="13">
        <v>31</v>
      </c>
      <c r="G1538" s="3">
        <v>6.741935483870968</v>
      </c>
      <c r="H1538" s="14">
        <v>1</v>
      </c>
      <c r="I1538" s="3">
        <v>4.6500000000000004</v>
      </c>
      <c r="J1538" s="3">
        <v>209</v>
      </c>
      <c r="K1538" s="13">
        <v>23</v>
      </c>
      <c r="L1538" s="13">
        <v>6</v>
      </c>
      <c r="M1538" s="13">
        <v>2024</v>
      </c>
      <c r="N1538" s="13">
        <v>6</v>
      </c>
      <c r="O1538" s="13">
        <v>2024</v>
      </c>
    </row>
    <row r="1539" spans="1:15" x14ac:dyDescent="0.35">
      <c r="A1539" s="6" t="s">
        <v>100</v>
      </c>
      <c r="B1539" s="12" t="s">
        <v>10</v>
      </c>
      <c r="C1539" s="12" t="s">
        <v>249</v>
      </c>
      <c r="D1539" s="3">
        <v>103</v>
      </c>
      <c r="E1539" s="3">
        <v>3.04</v>
      </c>
      <c r="F1539" s="13">
        <v>22</v>
      </c>
      <c r="G1539" s="3">
        <v>4.6818181818181817</v>
      </c>
      <c r="H1539" s="14">
        <v>0.5</v>
      </c>
      <c r="I1539" s="3">
        <v>2.33</v>
      </c>
      <c r="J1539" s="3">
        <v>206</v>
      </c>
      <c r="K1539" s="13">
        <v>23</v>
      </c>
      <c r="L1539" s="13">
        <v>6</v>
      </c>
      <c r="M1539" s="13">
        <v>2024</v>
      </c>
      <c r="N1539" s="13">
        <v>6</v>
      </c>
      <c r="O1539" s="13">
        <v>2024</v>
      </c>
    </row>
    <row r="1540" spans="1:15" x14ac:dyDescent="0.35">
      <c r="A1540" s="6" t="s">
        <v>100</v>
      </c>
      <c r="B1540" s="12" t="s">
        <v>10</v>
      </c>
      <c r="C1540" s="12" t="s">
        <v>250</v>
      </c>
      <c r="D1540" s="3">
        <v>90.5</v>
      </c>
      <c r="E1540" s="3">
        <v>2.67</v>
      </c>
      <c r="F1540" s="13">
        <v>11</v>
      </c>
      <c r="G1540" s="3">
        <v>8.2272727272727266</v>
      </c>
      <c r="H1540" s="14">
        <v>0.5</v>
      </c>
      <c r="I1540" s="3">
        <v>2.33</v>
      </c>
      <c r="J1540" s="3">
        <v>181</v>
      </c>
      <c r="K1540" s="13">
        <v>23</v>
      </c>
      <c r="L1540" s="13">
        <v>6</v>
      </c>
      <c r="M1540" s="13">
        <v>2024</v>
      </c>
      <c r="N1540" s="13">
        <v>6</v>
      </c>
      <c r="O1540" s="13">
        <v>2024</v>
      </c>
    </row>
    <row r="1541" spans="1:15" x14ac:dyDescent="0.35">
      <c r="A1541" s="6" t="s">
        <v>100</v>
      </c>
      <c r="B1541" s="12" t="s">
        <v>10</v>
      </c>
      <c r="C1541" s="12" t="s">
        <v>251</v>
      </c>
      <c r="D1541" s="3">
        <v>48.75</v>
      </c>
      <c r="E1541" s="3">
        <v>1.44</v>
      </c>
      <c r="F1541" s="13">
        <v>4</v>
      </c>
      <c r="G1541" s="3">
        <v>12.1875</v>
      </c>
      <c r="H1541" s="14">
        <v>0.5</v>
      </c>
      <c r="I1541" s="3">
        <v>2.33</v>
      </c>
      <c r="J1541" s="3">
        <v>97.5</v>
      </c>
      <c r="K1541" s="13">
        <v>23</v>
      </c>
      <c r="L1541" s="13">
        <v>6</v>
      </c>
      <c r="M1541" s="13">
        <v>2024</v>
      </c>
      <c r="N1541" s="13">
        <v>6</v>
      </c>
      <c r="O1541" s="13">
        <v>2024</v>
      </c>
    </row>
    <row r="1542" spans="1:15" x14ac:dyDescent="0.35">
      <c r="A1542" s="6" t="s">
        <v>100</v>
      </c>
      <c r="B1542" s="12" t="s">
        <v>10</v>
      </c>
      <c r="C1542" s="12" t="s">
        <v>252</v>
      </c>
      <c r="D1542" s="3">
        <v>133.11000000000001</v>
      </c>
      <c r="E1542" s="3">
        <v>3.92</v>
      </c>
      <c r="F1542" s="13">
        <v>40</v>
      </c>
      <c r="G1542" s="3">
        <v>3.3277500000000004</v>
      </c>
      <c r="H1542" s="14">
        <v>1</v>
      </c>
      <c r="I1542" s="3">
        <v>4.6500000000000004</v>
      </c>
      <c r="J1542" s="3">
        <v>133.11000000000001</v>
      </c>
      <c r="K1542" s="13">
        <v>23</v>
      </c>
      <c r="L1542" s="13">
        <v>6</v>
      </c>
      <c r="M1542" s="13">
        <v>2024</v>
      </c>
      <c r="N1542" s="13">
        <v>6</v>
      </c>
      <c r="O1542" s="13">
        <v>2024</v>
      </c>
    </row>
    <row r="1543" spans="1:15" x14ac:dyDescent="0.35">
      <c r="A1543" s="6" t="s">
        <v>100</v>
      </c>
      <c r="B1543" s="12" t="s">
        <v>10</v>
      </c>
      <c r="C1543" s="12" t="s">
        <v>253</v>
      </c>
      <c r="D1543" s="3">
        <v>29</v>
      </c>
      <c r="E1543" s="3">
        <v>0.85</v>
      </c>
      <c r="F1543" s="13">
        <v>3</v>
      </c>
      <c r="G1543" s="3">
        <v>9.6666666666666661</v>
      </c>
      <c r="H1543" s="14">
        <v>0.5</v>
      </c>
      <c r="I1543" s="3">
        <v>2.33</v>
      </c>
      <c r="J1543" s="3">
        <v>58</v>
      </c>
      <c r="K1543" s="13">
        <v>23</v>
      </c>
      <c r="L1543" s="13">
        <v>6</v>
      </c>
      <c r="M1543" s="13">
        <v>2024</v>
      </c>
      <c r="N1543" s="13">
        <v>6</v>
      </c>
      <c r="O1543" s="13">
        <v>2024</v>
      </c>
    </row>
    <row r="1544" spans="1:15" x14ac:dyDescent="0.35">
      <c r="A1544" s="6" t="s">
        <v>100</v>
      </c>
      <c r="B1544" s="12" t="s">
        <v>26</v>
      </c>
      <c r="C1544" s="12" t="s">
        <v>255</v>
      </c>
      <c r="D1544" s="3">
        <v>1931.16</v>
      </c>
      <c r="E1544" s="3">
        <v>56.91</v>
      </c>
      <c r="F1544" s="13">
        <v>326</v>
      </c>
      <c r="G1544" s="3">
        <v>5.923803680981595</v>
      </c>
      <c r="H1544" s="14">
        <v>12</v>
      </c>
      <c r="I1544" s="3">
        <v>55.81</v>
      </c>
      <c r="J1544" s="3">
        <v>160.93</v>
      </c>
      <c r="K1544" s="13">
        <v>23</v>
      </c>
      <c r="L1544" s="13">
        <v>6</v>
      </c>
      <c r="M1544" s="13">
        <v>2024</v>
      </c>
      <c r="N1544" s="13">
        <v>6</v>
      </c>
      <c r="O1544" s="13">
        <v>2024</v>
      </c>
    </row>
    <row r="1545" spans="1:15" x14ac:dyDescent="0.35">
      <c r="A1545" s="6" t="s">
        <v>100</v>
      </c>
      <c r="B1545" s="12" t="s">
        <v>28</v>
      </c>
      <c r="C1545" s="12" t="s">
        <v>256</v>
      </c>
      <c r="D1545" s="3">
        <v>456.38</v>
      </c>
      <c r="E1545" s="3">
        <v>13.45</v>
      </c>
      <c r="F1545" s="13">
        <v>168</v>
      </c>
      <c r="G1545" s="3">
        <v>2.7165476190476192</v>
      </c>
      <c r="H1545" s="14">
        <v>3</v>
      </c>
      <c r="I1545" s="3">
        <v>13.95</v>
      </c>
      <c r="J1545" s="3">
        <v>152.12666666666667</v>
      </c>
      <c r="K1545" s="13">
        <v>23</v>
      </c>
      <c r="L1545" s="13">
        <v>6</v>
      </c>
      <c r="M1545" s="13">
        <v>2024</v>
      </c>
      <c r="N1545" s="13">
        <v>6</v>
      </c>
      <c r="O1545" s="13">
        <v>2024</v>
      </c>
    </row>
    <row r="1546" spans="1:15" x14ac:dyDescent="0.35">
      <c r="A1546" s="6" t="s">
        <v>100</v>
      </c>
      <c r="B1546" s="12" t="s">
        <v>28</v>
      </c>
      <c r="C1546" s="12" t="s">
        <v>257</v>
      </c>
      <c r="D1546" s="3">
        <v>117.2</v>
      </c>
      <c r="E1546" s="3">
        <v>3.45</v>
      </c>
      <c r="F1546" s="13">
        <v>32</v>
      </c>
      <c r="G1546" s="3">
        <v>3.6625000000000001</v>
      </c>
      <c r="H1546" s="14">
        <v>0.5</v>
      </c>
      <c r="I1546" s="3">
        <v>2.33</v>
      </c>
      <c r="J1546" s="3">
        <v>234.4</v>
      </c>
      <c r="K1546" s="13">
        <v>23</v>
      </c>
      <c r="L1546" s="13">
        <v>6</v>
      </c>
      <c r="M1546" s="13">
        <v>2024</v>
      </c>
      <c r="N1546" s="13">
        <v>6</v>
      </c>
      <c r="O1546" s="13">
        <v>2024</v>
      </c>
    </row>
    <row r="1547" spans="1:15" x14ac:dyDescent="0.35">
      <c r="A1547" s="6" t="s">
        <v>100</v>
      </c>
      <c r="B1547" s="12" t="s">
        <v>28</v>
      </c>
      <c r="C1547" s="12" t="s">
        <v>258</v>
      </c>
      <c r="D1547" s="3">
        <v>308.89</v>
      </c>
      <c r="E1547" s="3">
        <v>9.1</v>
      </c>
      <c r="F1547" s="13">
        <v>158</v>
      </c>
      <c r="G1547" s="3">
        <v>1.9549999999999998</v>
      </c>
      <c r="H1547" s="14">
        <v>2</v>
      </c>
      <c r="I1547" s="3">
        <v>9.3000000000000007</v>
      </c>
      <c r="J1547" s="3">
        <v>154.44499999999999</v>
      </c>
      <c r="K1547" s="13">
        <v>23</v>
      </c>
      <c r="L1547" s="13">
        <v>6</v>
      </c>
      <c r="M1547" s="13">
        <v>2024</v>
      </c>
      <c r="N1547" s="13">
        <v>6</v>
      </c>
      <c r="O1547" s="13">
        <v>2024</v>
      </c>
    </row>
    <row r="1548" spans="1:15" x14ac:dyDescent="0.35">
      <c r="A1548" s="6" t="s">
        <v>100</v>
      </c>
      <c r="B1548" s="12" t="s">
        <v>28</v>
      </c>
      <c r="C1548" s="12" t="s">
        <v>259</v>
      </c>
      <c r="D1548" s="3">
        <v>37.5</v>
      </c>
      <c r="E1548" s="3">
        <v>1.1100000000000001</v>
      </c>
      <c r="F1548" s="13">
        <v>31</v>
      </c>
      <c r="G1548" s="3">
        <v>1.2096774193548387</v>
      </c>
      <c r="H1548" s="14">
        <v>0.5</v>
      </c>
      <c r="I1548" s="3">
        <v>2.33</v>
      </c>
      <c r="J1548" s="3">
        <v>75</v>
      </c>
      <c r="K1548" s="13">
        <v>23</v>
      </c>
      <c r="L1548" s="13">
        <v>6</v>
      </c>
      <c r="M1548" s="13">
        <v>2024</v>
      </c>
      <c r="N1548" s="13">
        <v>6</v>
      </c>
      <c r="O1548" s="13">
        <v>2024</v>
      </c>
    </row>
    <row r="1549" spans="1:15" x14ac:dyDescent="0.35">
      <c r="A1549" s="6" t="s">
        <v>100</v>
      </c>
      <c r="B1549" s="12" t="s">
        <v>28</v>
      </c>
      <c r="C1549" s="12" t="s">
        <v>260</v>
      </c>
      <c r="D1549" s="3">
        <v>279.22000000000003</v>
      </c>
      <c r="E1549" s="3">
        <v>8.23</v>
      </c>
      <c r="F1549" s="13">
        <v>100</v>
      </c>
      <c r="G1549" s="3">
        <v>2.7922000000000002</v>
      </c>
      <c r="H1549" s="14">
        <v>2</v>
      </c>
      <c r="I1549" s="3">
        <v>9.3000000000000007</v>
      </c>
      <c r="J1549" s="3">
        <v>139.61000000000001</v>
      </c>
      <c r="K1549" s="13">
        <v>23</v>
      </c>
      <c r="L1549" s="13">
        <v>6</v>
      </c>
      <c r="M1549" s="13">
        <v>2024</v>
      </c>
      <c r="N1549" s="13">
        <v>6</v>
      </c>
      <c r="O1549" s="13">
        <v>2024</v>
      </c>
    </row>
    <row r="1550" spans="1:15" x14ac:dyDescent="0.35">
      <c r="A1550" s="6" t="s">
        <v>100</v>
      </c>
      <c r="B1550" s="12" t="s">
        <v>26</v>
      </c>
      <c r="C1550" s="12" t="s">
        <v>261</v>
      </c>
      <c r="D1550" s="3">
        <v>1199.19</v>
      </c>
      <c r="E1550" s="3">
        <v>35.340000000000003</v>
      </c>
      <c r="F1550" s="13">
        <v>489</v>
      </c>
      <c r="G1550" s="3">
        <v>2.4523312883435584</v>
      </c>
      <c r="H1550" s="14">
        <v>8</v>
      </c>
      <c r="I1550" s="3">
        <v>37.21</v>
      </c>
      <c r="J1550" s="3">
        <v>149.89875000000001</v>
      </c>
      <c r="K1550" s="13">
        <v>23</v>
      </c>
      <c r="L1550" s="13">
        <v>6</v>
      </c>
      <c r="M1550" s="13">
        <v>2024</v>
      </c>
      <c r="N1550" s="13">
        <v>6</v>
      </c>
      <c r="O1550" s="13">
        <v>2024</v>
      </c>
    </row>
    <row r="1551" spans="1:15" x14ac:dyDescent="0.35">
      <c r="A1551" s="6" t="s">
        <v>100</v>
      </c>
      <c r="B1551" s="12" t="s">
        <v>26</v>
      </c>
      <c r="C1551" s="12" t="s">
        <v>262</v>
      </c>
      <c r="D1551" s="3">
        <v>3130.35</v>
      </c>
      <c r="E1551" s="3">
        <v>92.25</v>
      </c>
      <c r="F1551" s="13">
        <v>815</v>
      </c>
      <c r="G1551" s="3">
        <v>3.840920245398773</v>
      </c>
      <c r="H1551" s="14">
        <v>20</v>
      </c>
      <c r="I1551" s="3">
        <v>93.02</v>
      </c>
      <c r="J1551" s="3">
        <v>156.51749999999998</v>
      </c>
      <c r="K1551" s="13">
        <v>23</v>
      </c>
      <c r="L1551" s="13">
        <v>6</v>
      </c>
      <c r="M1551" s="13">
        <v>2024</v>
      </c>
      <c r="N1551" s="13">
        <v>6</v>
      </c>
      <c r="O1551" s="13">
        <v>2024</v>
      </c>
    </row>
    <row r="1552" spans="1:15" x14ac:dyDescent="0.35">
      <c r="A1552" s="6" t="s">
        <v>100</v>
      </c>
      <c r="B1552" s="12" t="s">
        <v>39</v>
      </c>
      <c r="C1552" s="12" t="s">
        <v>263</v>
      </c>
      <c r="D1552" s="3">
        <v>0</v>
      </c>
      <c r="E1552" s="3">
        <v>0</v>
      </c>
      <c r="F1552" s="13">
        <v>0</v>
      </c>
      <c r="G1552" s="3">
        <v>0</v>
      </c>
      <c r="H1552" s="14">
        <v>0</v>
      </c>
      <c r="I1552" s="3">
        <v>0</v>
      </c>
      <c r="J1552" s="3">
        <v>0</v>
      </c>
      <c r="K1552" s="13">
        <v>23</v>
      </c>
      <c r="L1552" s="13">
        <v>6</v>
      </c>
      <c r="M1552" s="13">
        <v>2024</v>
      </c>
      <c r="N1552" s="13">
        <v>6</v>
      </c>
      <c r="O1552" s="13">
        <v>2024</v>
      </c>
    </row>
    <row r="1553" spans="1:15" x14ac:dyDescent="0.35">
      <c r="A1553" s="6" t="s">
        <v>100</v>
      </c>
      <c r="B1553" s="12" t="s">
        <v>39</v>
      </c>
      <c r="C1553" s="12" t="s">
        <v>264</v>
      </c>
      <c r="D1553" s="3">
        <v>33.57</v>
      </c>
      <c r="E1553" s="3">
        <v>0.99</v>
      </c>
      <c r="F1553" s="13">
        <v>33</v>
      </c>
      <c r="G1553" s="3">
        <v>1.0172727272727273</v>
      </c>
      <c r="H1553" s="14">
        <v>0.5</v>
      </c>
      <c r="I1553" s="3">
        <v>2.33</v>
      </c>
      <c r="J1553" s="3">
        <v>67.14</v>
      </c>
      <c r="K1553" s="13">
        <v>23</v>
      </c>
      <c r="L1553" s="13">
        <v>6</v>
      </c>
      <c r="M1553" s="13">
        <v>2024</v>
      </c>
      <c r="N1553" s="13">
        <v>6</v>
      </c>
      <c r="O1553" s="13">
        <v>2024</v>
      </c>
    </row>
    <row r="1554" spans="1:15" x14ac:dyDescent="0.35">
      <c r="A1554" s="6" t="s">
        <v>100</v>
      </c>
      <c r="B1554" s="12" t="s">
        <v>39</v>
      </c>
      <c r="C1554" s="12" t="s">
        <v>265</v>
      </c>
      <c r="D1554" s="3">
        <v>229.57</v>
      </c>
      <c r="E1554" s="3">
        <v>6.77</v>
      </c>
      <c r="F1554" s="13">
        <v>43</v>
      </c>
      <c r="G1554" s="3">
        <v>5.3388372093023255</v>
      </c>
      <c r="H1554" s="14">
        <v>1</v>
      </c>
      <c r="I1554" s="3">
        <v>4.6500000000000004</v>
      </c>
      <c r="J1554" s="3">
        <v>229.57</v>
      </c>
      <c r="K1554" s="13">
        <v>23</v>
      </c>
      <c r="L1554" s="13">
        <v>6</v>
      </c>
      <c r="M1554" s="13">
        <v>2024</v>
      </c>
      <c r="N1554" s="13">
        <v>6</v>
      </c>
      <c r="O1554" s="13">
        <v>2024</v>
      </c>
    </row>
    <row r="1555" spans="1:15" x14ac:dyDescent="0.35">
      <c r="A1555" s="6" t="s">
        <v>100</v>
      </c>
      <c r="B1555" s="12" t="s">
        <v>26</v>
      </c>
      <c r="C1555" s="12" t="s">
        <v>266</v>
      </c>
      <c r="D1555" s="3">
        <v>263.14</v>
      </c>
      <c r="E1555" s="3">
        <v>7.75</v>
      </c>
      <c r="F1555" s="13">
        <v>76</v>
      </c>
      <c r="G1555" s="3">
        <v>3.4623684210526315</v>
      </c>
      <c r="H1555" s="14">
        <v>1.5</v>
      </c>
      <c r="I1555" s="3">
        <v>6.98</v>
      </c>
      <c r="J1555" s="3">
        <v>175.42666666666665</v>
      </c>
      <c r="K1555" s="13">
        <v>23</v>
      </c>
      <c r="L1555" s="13">
        <v>6</v>
      </c>
      <c r="M1555" s="13">
        <v>2024</v>
      </c>
      <c r="N1555" s="13">
        <v>6</v>
      </c>
      <c r="O1555" s="13">
        <v>2024</v>
      </c>
    </row>
    <row r="1556" spans="1:15" x14ac:dyDescent="0.35">
      <c r="A1556" s="6" t="s">
        <v>100</v>
      </c>
      <c r="B1556" s="12" t="s">
        <v>26</v>
      </c>
      <c r="C1556" s="12" t="s">
        <v>267</v>
      </c>
      <c r="D1556" s="3">
        <v>3393.49</v>
      </c>
      <c r="E1556" s="3">
        <v>100</v>
      </c>
      <c r="F1556" s="13">
        <v>891</v>
      </c>
      <c r="G1556" s="3">
        <v>3.8086307519640852</v>
      </c>
      <c r="H1556" s="14">
        <v>21.5</v>
      </c>
      <c r="I1556" s="3">
        <v>100</v>
      </c>
      <c r="J1556" s="3">
        <v>157.8367441860465</v>
      </c>
      <c r="K1556" s="13">
        <v>23</v>
      </c>
      <c r="L1556" s="13">
        <v>6</v>
      </c>
      <c r="M1556" s="13">
        <v>2024</v>
      </c>
      <c r="N1556" s="13">
        <v>6</v>
      </c>
      <c r="O1556" s="13">
        <v>2024</v>
      </c>
    </row>
    <row r="1557" spans="1:15" x14ac:dyDescent="0.35">
      <c r="A1557" s="6" t="s">
        <v>101</v>
      </c>
      <c r="B1557" s="12" t="s">
        <v>10</v>
      </c>
      <c r="C1557" s="12" t="s">
        <v>240</v>
      </c>
      <c r="D1557" s="3">
        <v>492.6</v>
      </c>
      <c r="E1557" s="3">
        <v>12.69</v>
      </c>
      <c r="F1557" s="13">
        <v>81</v>
      </c>
      <c r="G1557" s="3">
        <v>6.0814814814814815</v>
      </c>
      <c r="H1557" s="14">
        <v>2</v>
      </c>
      <c r="I1557" s="3">
        <v>9.3000000000000007</v>
      </c>
      <c r="J1557" s="3">
        <v>246.3</v>
      </c>
      <c r="K1557" s="13">
        <v>16</v>
      </c>
      <c r="L1557" s="13">
        <v>6</v>
      </c>
      <c r="M1557" s="13">
        <v>2024</v>
      </c>
      <c r="N1557" s="13">
        <v>6</v>
      </c>
      <c r="O1557" s="13">
        <v>2024</v>
      </c>
    </row>
    <row r="1558" spans="1:15" x14ac:dyDescent="0.35">
      <c r="A1558" s="6" t="s">
        <v>101</v>
      </c>
      <c r="B1558" s="12" t="s">
        <v>10</v>
      </c>
      <c r="C1558" s="12" t="s">
        <v>241</v>
      </c>
      <c r="D1558" s="3">
        <v>79.75</v>
      </c>
      <c r="E1558" s="3">
        <v>2.06</v>
      </c>
      <c r="F1558" s="13">
        <v>10</v>
      </c>
      <c r="G1558" s="3">
        <v>7.9749999999999996</v>
      </c>
      <c r="H1558" s="14">
        <v>0.5</v>
      </c>
      <c r="I1558" s="3">
        <v>2.33</v>
      </c>
      <c r="J1558" s="3">
        <v>159.5</v>
      </c>
      <c r="K1558" s="13">
        <v>16</v>
      </c>
      <c r="L1558" s="13">
        <v>6</v>
      </c>
      <c r="M1558" s="13">
        <v>2024</v>
      </c>
      <c r="N1558" s="13">
        <v>6</v>
      </c>
      <c r="O1558" s="13">
        <v>2024</v>
      </c>
    </row>
    <row r="1559" spans="1:15" x14ac:dyDescent="0.35">
      <c r="A1559" s="6" t="s">
        <v>101</v>
      </c>
      <c r="B1559" s="12" t="s">
        <v>10</v>
      </c>
      <c r="C1559" s="12" t="s">
        <v>242</v>
      </c>
      <c r="D1559" s="3">
        <v>98</v>
      </c>
      <c r="E1559" s="3">
        <v>2.5299999999999998</v>
      </c>
      <c r="F1559" s="13">
        <v>15</v>
      </c>
      <c r="G1559" s="3">
        <v>6.5333333333333332</v>
      </c>
      <c r="H1559" s="14">
        <v>0.5</v>
      </c>
      <c r="I1559" s="3">
        <v>2.33</v>
      </c>
      <c r="J1559" s="3">
        <v>196</v>
      </c>
      <c r="K1559" s="13">
        <v>16</v>
      </c>
      <c r="L1559" s="13">
        <v>6</v>
      </c>
      <c r="M1559" s="13">
        <v>2024</v>
      </c>
      <c r="N1559" s="13">
        <v>6</v>
      </c>
      <c r="O1559" s="13">
        <v>2024</v>
      </c>
    </row>
    <row r="1560" spans="1:15" x14ac:dyDescent="0.35">
      <c r="A1560" s="6" t="s">
        <v>101</v>
      </c>
      <c r="B1560" s="12" t="s">
        <v>10</v>
      </c>
      <c r="C1560" s="12" t="s">
        <v>243</v>
      </c>
      <c r="D1560" s="3">
        <v>141</v>
      </c>
      <c r="E1560" s="3">
        <v>3.63</v>
      </c>
      <c r="F1560" s="13">
        <v>18</v>
      </c>
      <c r="G1560" s="3">
        <v>7.833333333333333</v>
      </c>
      <c r="H1560" s="14">
        <v>0.5</v>
      </c>
      <c r="I1560" s="3">
        <v>2.33</v>
      </c>
      <c r="J1560" s="3">
        <v>282</v>
      </c>
      <c r="K1560" s="13">
        <v>16</v>
      </c>
      <c r="L1560" s="13">
        <v>6</v>
      </c>
      <c r="M1560" s="13">
        <v>2024</v>
      </c>
      <c r="N1560" s="13">
        <v>6</v>
      </c>
      <c r="O1560" s="13">
        <v>2024</v>
      </c>
    </row>
    <row r="1561" spans="1:15" x14ac:dyDescent="0.35">
      <c r="A1561" s="6" t="s">
        <v>101</v>
      </c>
      <c r="B1561" s="12" t="s">
        <v>10</v>
      </c>
      <c r="C1561" s="12" t="s">
        <v>244</v>
      </c>
      <c r="D1561" s="3">
        <v>318.39</v>
      </c>
      <c r="E1561" s="3">
        <v>8.1999999999999993</v>
      </c>
      <c r="F1561" s="13">
        <v>36</v>
      </c>
      <c r="G1561" s="3">
        <v>8.8441666666666663</v>
      </c>
      <c r="H1561" s="14">
        <v>2</v>
      </c>
      <c r="I1561" s="3">
        <v>9.3000000000000007</v>
      </c>
      <c r="J1561" s="3">
        <v>159.19499999999999</v>
      </c>
      <c r="K1561" s="13">
        <v>16</v>
      </c>
      <c r="L1561" s="13">
        <v>6</v>
      </c>
      <c r="M1561" s="13">
        <v>2024</v>
      </c>
      <c r="N1561" s="13">
        <v>6</v>
      </c>
      <c r="O1561" s="13">
        <v>2024</v>
      </c>
    </row>
    <row r="1562" spans="1:15" x14ac:dyDescent="0.35">
      <c r="A1562" s="6" t="s">
        <v>101</v>
      </c>
      <c r="B1562" s="12" t="s">
        <v>10</v>
      </c>
      <c r="C1562" s="12" t="s">
        <v>245</v>
      </c>
      <c r="D1562" s="3">
        <v>63.5</v>
      </c>
      <c r="E1562" s="3">
        <v>1.64</v>
      </c>
      <c r="F1562" s="13">
        <v>7</v>
      </c>
      <c r="G1562" s="3">
        <v>9.0714285714285712</v>
      </c>
      <c r="H1562" s="14">
        <v>0.5</v>
      </c>
      <c r="I1562" s="3">
        <v>2.33</v>
      </c>
      <c r="J1562" s="3">
        <v>127</v>
      </c>
      <c r="K1562" s="13">
        <v>16</v>
      </c>
      <c r="L1562" s="13">
        <v>6</v>
      </c>
      <c r="M1562" s="13">
        <v>2024</v>
      </c>
      <c r="N1562" s="13">
        <v>6</v>
      </c>
      <c r="O1562" s="13">
        <v>2024</v>
      </c>
    </row>
    <row r="1563" spans="1:15" x14ac:dyDescent="0.35">
      <c r="A1563" s="6" t="s">
        <v>101</v>
      </c>
      <c r="B1563" s="12" t="s">
        <v>10</v>
      </c>
      <c r="C1563" s="12" t="s">
        <v>246</v>
      </c>
      <c r="D1563" s="3">
        <v>147.25</v>
      </c>
      <c r="E1563" s="3">
        <v>3.79</v>
      </c>
      <c r="F1563" s="13">
        <v>14</v>
      </c>
      <c r="G1563" s="3">
        <v>10.517857142857142</v>
      </c>
      <c r="H1563" s="14">
        <v>1</v>
      </c>
      <c r="I1563" s="3">
        <v>4.6500000000000004</v>
      </c>
      <c r="J1563" s="3">
        <v>147.25</v>
      </c>
      <c r="K1563" s="13">
        <v>16</v>
      </c>
      <c r="L1563" s="13">
        <v>6</v>
      </c>
      <c r="M1563" s="13">
        <v>2024</v>
      </c>
      <c r="N1563" s="13">
        <v>6</v>
      </c>
      <c r="O1563" s="13">
        <v>2024</v>
      </c>
    </row>
    <row r="1564" spans="1:15" x14ac:dyDescent="0.35">
      <c r="A1564" s="6" t="s">
        <v>101</v>
      </c>
      <c r="B1564" s="12" t="s">
        <v>10</v>
      </c>
      <c r="C1564" s="12" t="s">
        <v>247</v>
      </c>
      <c r="D1564" s="3">
        <v>190.45</v>
      </c>
      <c r="E1564" s="3">
        <v>4.91</v>
      </c>
      <c r="F1564" s="13">
        <v>40</v>
      </c>
      <c r="G1564" s="3">
        <v>4.7612499999999995</v>
      </c>
      <c r="H1564" s="14">
        <v>1</v>
      </c>
      <c r="I1564" s="3">
        <v>4.6500000000000004</v>
      </c>
      <c r="J1564" s="3">
        <v>190.45</v>
      </c>
      <c r="K1564" s="13">
        <v>16</v>
      </c>
      <c r="L1564" s="13">
        <v>6</v>
      </c>
      <c r="M1564" s="13">
        <v>2024</v>
      </c>
      <c r="N1564" s="13">
        <v>6</v>
      </c>
      <c r="O1564" s="13">
        <v>2024</v>
      </c>
    </row>
    <row r="1565" spans="1:15" x14ac:dyDescent="0.35">
      <c r="A1565" s="6" t="s">
        <v>101</v>
      </c>
      <c r="B1565" s="12" t="s">
        <v>10</v>
      </c>
      <c r="C1565" s="12" t="s">
        <v>248</v>
      </c>
      <c r="D1565" s="3">
        <v>135.75</v>
      </c>
      <c r="E1565" s="3">
        <v>3.5</v>
      </c>
      <c r="F1565" s="13">
        <v>20</v>
      </c>
      <c r="G1565" s="3">
        <v>6.7874999999999996</v>
      </c>
      <c r="H1565" s="14">
        <v>1</v>
      </c>
      <c r="I1565" s="3">
        <v>4.6500000000000004</v>
      </c>
      <c r="J1565" s="3">
        <v>135.75</v>
      </c>
      <c r="K1565" s="13">
        <v>16</v>
      </c>
      <c r="L1565" s="13">
        <v>6</v>
      </c>
      <c r="M1565" s="13">
        <v>2024</v>
      </c>
      <c r="N1565" s="13">
        <v>6</v>
      </c>
      <c r="O1565" s="13">
        <v>2024</v>
      </c>
    </row>
    <row r="1566" spans="1:15" x14ac:dyDescent="0.35">
      <c r="A1566" s="6" t="s">
        <v>101</v>
      </c>
      <c r="B1566" s="12" t="s">
        <v>10</v>
      </c>
      <c r="C1566" s="12" t="s">
        <v>249</v>
      </c>
      <c r="D1566" s="3">
        <v>88.75</v>
      </c>
      <c r="E1566" s="3">
        <v>2.29</v>
      </c>
      <c r="F1566" s="13">
        <v>15</v>
      </c>
      <c r="G1566" s="3">
        <v>5.916666666666667</v>
      </c>
      <c r="H1566" s="14">
        <v>0.5</v>
      </c>
      <c r="I1566" s="3">
        <v>2.33</v>
      </c>
      <c r="J1566" s="3">
        <v>177.5</v>
      </c>
      <c r="K1566" s="13">
        <v>16</v>
      </c>
      <c r="L1566" s="13">
        <v>6</v>
      </c>
      <c r="M1566" s="13">
        <v>2024</v>
      </c>
      <c r="N1566" s="13">
        <v>6</v>
      </c>
      <c r="O1566" s="13">
        <v>2024</v>
      </c>
    </row>
    <row r="1567" spans="1:15" x14ac:dyDescent="0.35">
      <c r="A1567" s="6" t="s">
        <v>101</v>
      </c>
      <c r="B1567" s="12" t="s">
        <v>10</v>
      </c>
      <c r="C1567" s="12" t="s">
        <v>250</v>
      </c>
      <c r="D1567" s="3">
        <v>62.75</v>
      </c>
      <c r="E1567" s="3">
        <v>1.62</v>
      </c>
      <c r="F1567" s="13">
        <v>8</v>
      </c>
      <c r="G1567" s="3">
        <v>7.84375</v>
      </c>
      <c r="H1567" s="14">
        <v>0.5</v>
      </c>
      <c r="I1567" s="3">
        <v>2.33</v>
      </c>
      <c r="J1567" s="3">
        <v>125.5</v>
      </c>
      <c r="K1567" s="13">
        <v>16</v>
      </c>
      <c r="L1567" s="13">
        <v>6</v>
      </c>
      <c r="M1567" s="13">
        <v>2024</v>
      </c>
      <c r="N1567" s="13">
        <v>6</v>
      </c>
      <c r="O1567" s="13">
        <v>2024</v>
      </c>
    </row>
    <row r="1568" spans="1:15" x14ac:dyDescent="0.35">
      <c r="A1568" s="6" t="s">
        <v>101</v>
      </c>
      <c r="B1568" s="12" t="s">
        <v>10</v>
      </c>
      <c r="C1568" s="12" t="s">
        <v>251</v>
      </c>
      <c r="D1568" s="3">
        <v>45</v>
      </c>
      <c r="E1568" s="3">
        <v>1.1599999999999999</v>
      </c>
      <c r="F1568" s="13">
        <v>3</v>
      </c>
      <c r="G1568" s="3">
        <v>15</v>
      </c>
      <c r="H1568" s="14">
        <v>0.5</v>
      </c>
      <c r="I1568" s="3">
        <v>2.33</v>
      </c>
      <c r="J1568" s="3">
        <v>90</v>
      </c>
      <c r="K1568" s="13">
        <v>16</v>
      </c>
      <c r="L1568" s="13">
        <v>6</v>
      </c>
      <c r="M1568" s="13">
        <v>2024</v>
      </c>
      <c r="N1568" s="13">
        <v>6</v>
      </c>
      <c r="O1568" s="13">
        <v>2024</v>
      </c>
    </row>
    <row r="1569" spans="1:15" x14ac:dyDescent="0.35">
      <c r="A1569" s="6" t="s">
        <v>101</v>
      </c>
      <c r="B1569" s="12" t="s">
        <v>10</v>
      </c>
      <c r="C1569" s="12" t="s">
        <v>252</v>
      </c>
      <c r="D1569" s="3">
        <v>178</v>
      </c>
      <c r="E1569" s="3">
        <v>4.59</v>
      </c>
      <c r="F1569" s="13">
        <v>57</v>
      </c>
      <c r="G1569" s="3">
        <v>3.1228070175438596</v>
      </c>
      <c r="H1569" s="14">
        <v>1</v>
      </c>
      <c r="I1569" s="3">
        <v>4.6500000000000004</v>
      </c>
      <c r="J1569" s="3">
        <v>178</v>
      </c>
      <c r="K1569" s="13">
        <v>16</v>
      </c>
      <c r="L1569" s="13">
        <v>6</v>
      </c>
      <c r="M1569" s="13">
        <v>2024</v>
      </c>
      <c r="N1569" s="13">
        <v>6</v>
      </c>
      <c r="O1569" s="13">
        <v>2024</v>
      </c>
    </row>
    <row r="1570" spans="1:15" x14ac:dyDescent="0.35">
      <c r="A1570" s="6" t="s">
        <v>101</v>
      </c>
      <c r="B1570" s="12" t="s">
        <v>10</v>
      </c>
      <c r="C1570" s="12" t="s">
        <v>253</v>
      </c>
      <c r="D1570" s="3">
        <v>24</v>
      </c>
      <c r="E1570" s="3">
        <v>0.62</v>
      </c>
      <c r="F1570" s="13">
        <v>2</v>
      </c>
      <c r="G1570" s="3">
        <v>12</v>
      </c>
      <c r="H1570" s="14">
        <v>0.5</v>
      </c>
      <c r="I1570" s="3">
        <v>2.33</v>
      </c>
      <c r="J1570" s="3">
        <v>48</v>
      </c>
      <c r="K1570" s="13">
        <v>16</v>
      </c>
      <c r="L1570" s="13">
        <v>6</v>
      </c>
      <c r="M1570" s="13">
        <v>2024</v>
      </c>
      <c r="N1570" s="13">
        <v>6</v>
      </c>
      <c r="O1570" s="13">
        <v>2024</v>
      </c>
    </row>
    <row r="1571" spans="1:15" x14ac:dyDescent="0.35">
      <c r="A1571" s="6" t="s">
        <v>101</v>
      </c>
      <c r="B1571" s="12" t="s">
        <v>26</v>
      </c>
      <c r="C1571" s="12" t="s">
        <v>255</v>
      </c>
      <c r="D1571" s="3">
        <v>2065.19</v>
      </c>
      <c r="E1571" s="3">
        <v>53.22</v>
      </c>
      <c r="F1571" s="13">
        <v>326</v>
      </c>
      <c r="G1571" s="3">
        <v>6.3349386503067491</v>
      </c>
      <c r="H1571" s="14">
        <v>12</v>
      </c>
      <c r="I1571" s="3">
        <v>55.81</v>
      </c>
      <c r="J1571" s="3">
        <v>172.09916666666666</v>
      </c>
      <c r="K1571" s="13">
        <v>16</v>
      </c>
      <c r="L1571" s="13">
        <v>6</v>
      </c>
      <c r="M1571" s="13">
        <v>2024</v>
      </c>
      <c r="N1571" s="13">
        <v>6</v>
      </c>
      <c r="O1571" s="13">
        <v>2024</v>
      </c>
    </row>
    <row r="1572" spans="1:15" x14ac:dyDescent="0.35">
      <c r="A1572" s="6" t="s">
        <v>101</v>
      </c>
      <c r="B1572" s="12" t="s">
        <v>28</v>
      </c>
      <c r="C1572" s="12" t="s">
        <v>256</v>
      </c>
      <c r="D1572" s="3">
        <v>805.56</v>
      </c>
      <c r="E1572" s="3">
        <v>20.76</v>
      </c>
      <c r="F1572" s="13">
        <v>216</v>
      </c>
      <c r="G1572" s="3">
        <v>3.7294444444444443</v>
      </c>
      <c r="H1572" s="14">
        <v>3</v>
      </c>
      <c r="I1572" s="3">
        <v>13.95</v>
      </c>
      <c r="J1572" s="3">
        <v>268.52</v>
      </c>
      <c r="K1572" s="13">
        <v>16</v>
      </c>
      <c r="L1572" s="13">
        <v>6</v>
      </c>
      <c r="M1572" s="13">
        <v>2024</v>
      </c>
      <c r="N1572" s="13">
        <v>6</v>
      </c>
      <c r="O1572" s="13">
        <v>2024</v>
      </c>
    </row>
    <row r="1573" spans="1:15" x14ac:dyDescent="0.35">
      <c r="A1573" s="6" t="s">
        <v>101</v>
      </c>
      <c r="B1573" s="12" t="s">
        <v>28</v>
      </c>
      <c r="C1573" s="12" t="s">
        <v>257</v>
      </c>
      <c r="D1573" s="3">
        <v>162.65</v>
      </c>
      <c r="E1573" s="3">
        <v>4.1900000000000004</v>
      </c>
      <c r="F1573" s="13">
        <v>36</v>
      </c>
      <c r="G1573" s="3">
        <v>4.5180555555555557</v>
      </c>
      <c r="H1573" s="14">
        <v>0.5</v>
      </c>
      <c r="I1573" s="3">
        <v>2.33</v>
      </c>
      <c r="J1573" s="3">
        <v>325.3</v>
      </c>
      <c r="K1573" s="13">
        <v>16</v>
      </c>
      <c r="L1573" s="13">
        <v>6</v>
      </c>
      <c r="M1573" s="13">
        <v>2024</v>
      </c>
      <c r="N1573" s="13">
        <v>6</v>
      </c>
      <c r="O1573" s="13">
        <v>2024</v>
      </c>
    </row>
    <row r="1574" spans="1:15" x14ac:dyDescent="0.35">
      <c r="A1574" s="6" t="s">
        <v>101</v>
      </c>
      <c r="B1574" s="12" t="s">
        <v>28</v>
      </c>
      <c r="C1574" s="12" t="s">
        <v>258</v>
      </c>
      <c r="D1574" s="3">
        <v>284</v>
      </c>
      <c r="E1574" s="3">
        <v>7.32</v>
      </c>
      <c r="F1574" s="13">
        <v>161</v>
      </c>
      <c r="G1574" s="3">
        <v>1.7639751552795031</v>
      </c>
      <c r="H1574" s="14">
        <v>2</v>
      </c>
      <c r="I1574" s="3">
        <v>9.3000000000000007</v>
      </c>
      <c r="J1574" s="3">
        <v>142</v>
      </c>
      <c r="K1574" s="13">
        <v>16</v>
      </c>
      <c r="L1574" s="13">
        <v>6</v>
      </c>
      <c r="M1574" s="13">
        <v>2024</v>
      </c>
      <c r="N1574" s="13">
        <v>6</v>
      </c>
      <c r="O1574" s="13">
        <v>2024</v>
      </c>
    </row>
    <row r="1575" spans="1:15" x14ac:dyDescent="0.35">
      <c r="A1575" s="6" t="s">
        <v>101</v>
      </c>
      <c r="B1575" s="12" t="s">
        <v>28</v>
      </c>
      <c r="C1575" s="12" t="s">
        <v>259</v>
      </c>
      <c r="D1575" s="3">
        <v>82.5</v>
      </c>
      <c r="E1575" s="3">
        <v>2.13</v>
      </c>
      <c r="F1575" s="13">
        <v>61</v>
      </c>
      <c r="G1575" s="3">
        <v>1.3524590163934427</v>
      </c>
      <c r="H1575" s="14">
        <v>0.5</v>
      </c>
      <c r="I1575" s="3">
        <v>2.33</v>
      </c>
      <c r="J1575" s="3">
        <v>165</v>
      </c>
      <c r="K1575" s="13">
        <v>16</v>
      </c>
      <c r="L1575" s="13">
        <v>6</v>
      </c>
      <c r="M1575" s="13">
        <v>2024</v>
      </c>
      <c r="N1575" s="13">
        <v>6</v>
      </c>
      <c r="O1575" s="13">
        <v>2024</v>
      </c>
    </row>
    <row r="1576" spans="1:15" x14ac:dyDescent="0.35">
      <c r="A1576" s="6" t="s">
        <v>101</v>
      </c>
      <c r="B1576" s="12" t="s">
        <v>28</v>
      </c>
      <c r="C1576" s="12" t="s">
        <v>260</v>
      </c>
      <c r="D1576" s="3">
        <v>277.10000000000002</v>
      </c>
      <c r="E1576" s="3">
        <v>7.14</v>
      </c>
      <c r="F1576" s="13">
        <v>135</v>
      </c>
      <c r="G1576" s="3">
        <v>2.052592592592593</v>
      </c>
      <c r="H1576" s="14">
        <v>2</v>
      </c>
      <c r="I1576" s="3">
        <v>9.3000000000000007</v>
      </c>
      <c r="J1576" s="3">
        <v>138.55000000000001</v>
      </c>
      <c r="K1576" s="13">
        <v>16</v>
      </c>
      <c r="L1576" s="13">
        <v>6</v>
      </c>
      <c r="M1576" s="13">
        <v>2024</v>
      </c>
      <c r="N1576" s="13">
        <v>6</v>
      </c>
      <c r="O1576" s="13">
        <v>2024</v>
      </c>
    </row>
    <row r="1577" spans="1:15" x14ac:dyDescent="0.35">
      <c r="A1577" s="6" t="s">
        <v>101</v>
      </c>
      <c r="B1577" s="12" t="s">
        <v>26</v>
      </c>
      <c r="C1577" s="12" t="s">
        <v>261</v>
      </c>
      <c r="D1577" s="3">
        <v>1611.81</v>
      </c>
      <c r="E1577" s="3">
        <v>41.54</v>
      </c>
      <c r="F1577" s="13">
        <v>609</v>
      </c>
      <c r="G1577" s="3">
        <v>2.6466502463054185</v>
      </c>
      <c r="H1577" s="14">
        <v>8</v>
      </c>
      <c r="I1577" s="3">
        <v>37.21</v>
      </c>
      <c r="J1577" s="3">
        <v>201.47624999999999</v>
      </c>
      <c r="K1577" s="13">
        <v>16</v>
      </c>
      <c r="L1577" s="13">
        <v>6</v>
      </c>
      <c r="M1577" s="13">
        <v>2024</v>
      </c>
      <c r="N1577" s="13">
        <v>6</v>
      </c>
      <c r="O1577" s="13">
        <v>2024</v>
      </c>
    </row>
    <row r="1578" spans="1:15" x14ac:dyDescent="0.35">
      <c r="A1578" s="6" t="s">
        <v>101</v>
      </c>
      <c r="B1578" s="12" t="s">
        <v>26</v>
      </c>
      <c r="C1578" s="12" t="s">
        <v>262</v>
      </c>
      <c r="D1578" s="3">
        <v>3677</v>
      </c>
      <c r="E1578" s="3">
        <v>94.76</v>
      </c>
      <c r="F1578" s="13">
        <v>935</v>
      </c>
      <c r="G1578" s="3">
        <v>3.932620320855615</v>
      </c>
      <c r="H1578" s="14">
        <v>20</v>
      </c>
      <c r="I1578" s="3">
        <v>93.02</v>
      </c>
      <c r="J1578" s="3">
        <v>183.85</v>
      </c>
      <c r="K1578" s="13">
        <v>16</v>
      </c>
      <c r="L1578" s="13">
        <v>6</v>
      </c>
      <c r="M1578" s="13">
        <v>2024</v>
      </c>
      <c r="N1578" s="13">
        <v>6</v>
      </c>
      <c r="O1578" s="13">
        <v>2024</v>
      </c>
    </row>
    <row r="1579" spans="1:15" x14ac:dyDescent="0.35">
      <c r="A1579" s="6" t="s">
        <v>101</v>
      </c>
      <c r="B1579" s="12" t="s">
        <v>39</v>
      </c>
      <c r="C1579" s="12" t="s">
        <v>263</v>
      </c>
      <c r="D1579" s="3">
        <v>0</v>
      </c>
      <c r="E1579" s="3">
        <v>0</v>
      </c>
      <c r="F1579" s="13">
        <v>0</v>
      </c>
      <c r="G1579" s="3">
        <v>0</v>
      </c>
      <c r="H1579" s="14">
        <v>0</v>
      </c>
      <c r="I1579" s="3">
        <v>0</v>
      </c>
      <c r="J1579" s="3">
        <v>0</v>
      </c>
      <c r="K1579" s="13">
        <v>16</v>
      </c>
      <c r="L1579" s="13">
        <v>6</v>
      </c>
      <c r="M1579" s="13">
        <v>2024</v>
      </c>
      <c r="N1579" s="13">
        <v>6</v>
      </c>
      <c r="O1579" s="13">
        <v>2024</v>
      </c>
    </row>
    <row r="1580" spans="1:15" x14ac:dyDescent="0.35">
      <c r="A1580" s="6" t="s">
        <v>101</v>
      </c>
      <c r="B1580" s="12" t="s">
        <v>39</v>
      </c>
      <c r="C1580" s="12" t="s">
        <v>264</v>
      </c>
      <c r="D1580" s="3">
        <v>69.63</v>
      </c>
      <c r="E1580" s="3">
        <v>1.79</v>
      </c>
      <c r="F1580" s="13">
        <v>67</v>
      </c>
      <c r="G1580" s="3">
        <v>1.0392537313432835</v>
      </c>
      <c r="H1580" s="14">
        <v>0.5</v>
      </c>
      <c r="I1580" s="3">
        <v>2.33</v>
      </c>
      <c r="J1580" s="3">
        <v>139.26</v>
      </c>
      <c r="K1580" s="13">
        <v>16</v>
      </c>
      <c r="L1580" s="13">
        <v>6</v>
      </c>
      <c r="M1580" s="13">
        <v>2024</v>
      </c>
      <c r="N1580" s="13">
        <v>6</v>
      </c>
      <c r="O1580" s="13">
        <v>2024</v>
      </c>
    </row>
    <row r="1581" spans="1:15" x14ac:dyDescent="0.35">
      <c r="A1581" s="6" t="s">
        <v>101</v>
      </c>
      <c r="B1581" s="12" t="s">
        <v>39</v>
      </c>
      <c r="C1581" s="12" t="s">
        <v>265</v>
      </c>
      <c r="D1581" s="3">
        <v>133.84</v>
      </c>
      <c r="E1581" s="3">
        <v>3.45</v>
      </c>
      <c r="F1581" s="13">
        <v>36</v>
      </c>
      <c r="G1581" s="3">
        <v>3.7177777777777781</v>
      </c>
      <c r="H1581" s="14">
        <v>1</v>
      </c>
      <c r="I1581" s="3">
        <v>4.6500000000000004</v>
      </c>
      <c r="J1581" s="3">
        <v>133.84</v>
      </c>
      <c r="K1581" s="13">
        <v>16</v>
      </c>
      <c r="L1581" s="13">
        <v>6</v>
      </c>
      <c r="M1581" s="13">
        <v>2024</v>
      </c>
      <c r="N1581" s="13">
        <v>6</v>
      </c>
      <c r="O1581" s="13">
        <v>2024</v>
      </c>
    </row>
    <row r="1582" spans="1:15" x14ac:dyDescent="0.35">
      <c r="A1582" s="6" t="s">
        <v>101</v>
      </c>
      <c r="B1582" s="12" t="s">
        <v>26</v>
      </c>
      <c r="C1582" s="12" t="s">
        <v>266</v>
      </c>
      <c r="D1582" s="3">
        <v>203.47</v>
      </c>
      <c r="E1582" s="3">
        <v>5.24</v>
      </c>
      <c r="F1582" s="13">
        <v>103</v>
      </c>
      <c r="G1582" s="3">
        <v>1.9754368932038835</v>
      </c>
      <c r="H1582" s="14">
        <v>1.5</v>
      </c>
      <c r="I1582" s="3">
        <v>6.98</v>
      </c>
      <c r="J1582" s="3">
        <v>135.64666666666668</v>
      </c>
      <c r="K1582" s="13">
        <v>16</v>
      </c>
      <c r="L1582" s="13">
        <v>6</v>
      </c>
      <c r="M1582" s="13">
        <v>2024</v>
      </c>
      <c r="N1582" s="13">
        <v>6</v>
      </c>
      <c r="O1582" s="13">
        <v>2024</v>
      </c>
    </row>
    <row r="1583" spans="1:15" x14ac:dyDescent="0.35">
      <c r="A1583" s="6" t="s">
        <v>101</v>
      </c>
      <c r="B1583" s="12" t="s">
        <v>26</v>
      </c>
      <c r="C1583" s="12" t="s">
        <v>267</v>
      </c>
      <c r="D1583" s="3">
        <v>3880.47</v>
      </c>
      <c r="E1583" s="3">
        <v>100</v>
      </c>
      <c r="F1583" s="13">
        <v>1038</v>
      </c>
      <c r="G1583" s="3">
        <v>3.7384104046242772</v>
      </c>
      <c r="H1583" s="14">
        <v>21.5</v>
      </c>
      <c r="I1583" s="3">
        <v>100</v>
      </c>
      <c r="J1583" s="3">
        <v>180.48697674418602</v>
      </c>
      <c r="K1583" s="13">
        <v>16</v>
      </c>
      <c r="L1583" s="13">
        <v>6</v>
      </c>
      <c r="M1583" s="13">
        <v>2024</v>
      </c>
      <c r="N1583" s="13">
        <v>6</v>
      </c>
      <c r="O1583" s="13">
        <v>2024</v>
      </c>
    </row>
    <row r="1584" spans="1:15" x14ac:dyDescent="0.35">
      <c r="A1584" s="6" t="s">
        <v>102</v>
      </c>
      <c r="B1584" s="12" t="s">
        <v>10</v>
      </c>
      <c r="C1584" s="12" t="s">
        <v>240</v>
      </c>
      <c r="D1584" s="3">
        <v>472.8</v>
      </c>
      <c r="E1584" s="3">
        <v>12.58</v>
      </c>
      <c r="F1584" s="13">
        <v>83</v>
      </c>
      <c r="G1584" s="3">
        <v>5.6963855421686747</v>
      </c>
      <c r="H1584" s="14">
        <v>2</v>
      </c>
      <c r="I1584" s="3">
        <v>9.09</v>
      </c>
      <c r="J1584" s="3">
        <v>236.4</v>
      </c>
      <c r="K1584" s="13">
        <v>9</v>
      </c>
      <c r="L1584" s="13">
        <v>6</v>
      </c>
      <c r="M1584" s="13">
        <v>2024</v>
      </c>
      <c r="N1584" s="13">
        <v>6</v>
      </c>
      <c r="O1584" s="13">
        <v>2024</v>
      </c>
    </row>
    <row r="1585" spans="1:15" x14ac:dyDescent="0.35">
      <c r="A1585" s="6" t="s">
        <v>102</v>
      </c>
      <c r="B1585" s="12" t="s">
        <v>10</v>
      </c>
      <c r="C1585" s="12" t="s">
        <v>241</v>
      </c>
      <c r="D1585" s="3">
        <v>38.5</v>
      </c>
      <c r="E1585" s="3">
        <v>1.02</v>
      </c>
      <c r="F1585" s="13">
        <v>7</v>
      </c>
      <c r="G1585" s="3">
        <v>5.5</v>
      </c>
      <c r="H1585" s="14">
        <v>0.5</v>
      </c>
      <c r="I1585" s="3">
        <v>2.27</v>
      </c>
      <c r="J1585" s="3">
        <v>77</v>
      </c>
      <c r="K1585" s="13">
        <v>9</v>
      </c>
      <c r="L1585" s="13">
        <v>6</v>
      </c>
      <c r="M1585" s="13">
        <v>2024</v>
      </c>
      <c r="N1585" s="13">
        <v>6</v>
      </c>
      <c r="O1585" s="13">
        <v>2024</v>
      </c>
    </row>
    <row r="1586" spans="1:15" x14ac:dyDescent="0.35">
      <c r="A1586" s="6" t="s">
        <v>102</v>
      </c>
      <c r="B1586" s="12" t="s">
        <v>10</v>
      </c>
      <c r="C1586" s="12" t="s">
        <v>242</v>
      </c>
      <c r="D1586" s="3">
        <v>67.75</v>
      </c>
      <c r="E1586" s="3">
        <v>1.8</v>
      </c>
      <c r="F1586" s="13">
        <v>9</v>
      </c>
      <c r="G1586" s="3">
        <v>7.5277777777777777</v>
      </c>
      <c r="H1586" s="14">
        <v>0.5</v>
      </c>
      <c r="I1586" s="3">
        <v>2.27</v>
      </c>
      <c r="J1586" s="3">
        <v>135.5</v>
      </c>
      <c r="K1586" s="13">
        <v>9</v>
      </c>
      <c r="L1586" s="13">
        <v>6</v>
      </c>
      <c r="M1586" s="13">
        <v>2024</v>
      </c>
      <c r="N1586" s="13">
        <v>6</v>
      </c>
      <c r="O1586" s="13">
        <v>2024</v>
      </c>
    </row>
    <row r="1587" spans="1:15" x14ac:dyDescent="0.35">
      <c r="A1587" s="6" t="s">
        <v>102</v>
      </c>
      <c r="B1587" s="12" t="s">
        <v>10</v>
      </c>
      <c r="C1587" s="12" t="s">
        <v>243</v>
      </c>
      <c r="D1587" s="3">
        <v>142.44</v>
      </c>
      <c r="E1587" s="3">
        <v>3.79</v>
      </c>
      <c r="F1587" s="13">
        <v>24</v>
      </c>
      <c r="G1587" s="3">
        <v>5.9349999999999996</v>
      </c>
      <c r="H1587" s="14">
        <v>0.5</v>
      </c>
      <c r="I1587" s="3">
        <v>2.27</v>
      </c>
      <c r="J1587" s="3">
        <v>284.88</v>
      </c>
      <c r="K1587" s="13">
        <v>9</v>
      </c>
      <c r="L1587" s="13">
        <v>6</v>
      </c>
      <c r="M1587" s="13">
        <v>2024</v>
      </c>
      <c r="N1587" s="13">
        <v>6</v>
      </c>
      <c r="O1587" s="13">
        <v>2024</v>
      </c>
    </row>
    <row r="1588" spans="1:15" x14ac:dyDescent="0.35">
      <c r="A1588" s="6" t="s">
        <v>102</v>
      </c>
      <c r="B1588" s="12" t="s">
        <v>10</v>
      </c>
      <c r="C1588" s="12" t="s">
        <v>244</v>
      </c>
      <c r="D1588" s="3">
        <v>304.63</v>
      </c>
      <c r="E1588" s="3">
        <v>8.1</v>
      </c>
      <c r="F1588" s="13">
        <v>26</v>
      </c>
      <c r="G1588" s="3">
        <v>11.716538461538461</v>
      </c>
      <c r="H1588" s="14">
        <v>2</v>
      </c>
      <c r="I1588" s="3">
        <v>9.09</v>
      </c>
      <c r="J1588" s="3">
        <v>152.315</v>
      </c>
      <c r="K1588" s="13">
        <v>9</v>
      </c>
      <c r="L1588" s="13">
        <v>6</v>
      </c>
      <c r="M1588" s="13">
        <v>2024</v>
      </c>
      <c r="N1588" s="13">
        <v>6</v>
      </c>
      <c r="O1588" s="13">
        <v>2024</v>
      </c>
    </row>
    <row r="1589" spans="1:15" x14ac:dyDescent="0.35">
      <c r="A1589" s="6" t="s">
        <v>102</v>
      </c>
      <c r="B1589" s="12" t="s">
        <v>10</v>
      </c>
      <c r="C1589" s="12" t="s">
        <v>245</v>
      </c>
      <c r="D1589" s="3">
        <v>86.5</v>
      </c>
      <c r="E1589" s="3">
        <v>2.2999999999999998</v>
      </c>
      <c r="F1589" s="13">
        <v>10</v>
      </c>
      <c r="G1589" s="3">
        <v>8.65</v>
      </c>
      <c r="H1589" s="14">
        <v>0.5</v>
      </c>
      <c r="I1589" s="3">
        <v>2.27</v>
      </c>
      <c r="J1589" s="3">
        <v>173</v>
      </c>
      <c r="K1589" s="13">
        <v>9</v>
      </c>
      <c r="L1589" s="13">
        <v>6</v>
      </c>
      <c r="M1589" s="13">
        <v>2024</v>
      </c>
      <c r="N1589" s="13">
        <v>6</v>
      </c>
      <c r="O1589" s="13">
        <v>2024</v>
      </c>
    </row>
    <row r="1590" spans="1:15" x14ac:dyDescent="0.35">
      <c r="A1590" s="6" t="s">
        <v>102</v>
      </c>
      <c r="B1590" s="12" t="s">
        <v>10</v>
      </c>
      <c r="C1590" s="12" t="s">
        <v>246</v>
      </c>
      <c r="D1590" s="3">
        <v>62.75</v>
      </c>
      <c r="E1590" s="3">
        <v>1.67</v>
      </c>
      <c r="F1590" s="13">
        <v>10</v>
      </c>
      <c r="G1590" s="3">
        <v>6.2750000000000004</v>
      </c>
      <c r="H1590" s="14">
        <v>1</v>
      </c>
      <c r="I1590" s="3">
        <v>4.55</v>
      </c>
      <c r="J1590" s="3">
        <v>62.75</v>
      </c>
      <c r="K1590" s="13">
        <v>9</v>
      </c>
      <c r="L1590" s="13">
        <v>6</v>
      </c>
      <c r="M1590" s="13">
        <v>2024</v>
      </c>
      <c r="N1590" s="13">
        <v>6</v>
      </c>
      <c r="O1590" s="13">
        <v>2024</v>
      </c>
    </row>
    <row r="1591" spans="1:15" x14ac:dyDescent="0.35">
      <c r="A1591" s="6" t="s">
        <v>102</v>
      </c>
      <c r="B1591" s="12" t="s">
        <v>10</v>
      </c>
      <c r="C1591" s="12" t="s">
        <v>247</v>
      </c>
      <c r="D1591" s="3">
        <v>209.95</v>
      </c>
      <c r="E1591" s="3">
        <v>5.59</v>
      </c>
      <c r="F1591" s="13">
        <v>43</v>
      </c>
      <c r="G1591" s="3">
        <v>4.8825581395348836</v>
      </c>
      <c r="H1591" s="14">
        <v>1.5</v>
      </c>
      <c r="I1591" s="3">
        <v>6.82</v>
      </c>
      <c r="J1591" s="3">
        <v>139.96666666666667</v>
      </c>
      <c r="K1591" s="13">
        <v>9</v>
      </c>
      <c r="L1591" s="13">
        <v>6</v>
      </c>
      <c r="M1591" s="13">
        <v>2024</v>
      </c>
      <c r="N1591" s="13">
        <v>6</v>
      </c>
      <c r="O1591" s="13">
        <v>2024</v>
      </c>
    </row>
    <row r="1592" spans="1:15" x14ac:dyDescent="0.35">
      <c r="A1592" s="6" t="s">
        <v>102</v>
      </c>
      <c r="B1592" s="12" t="s">
        <v>10</v>
      </c>
      <c r="C1592" s="12" t="s">
        <v>248</v>
      </c>
      <c r="D1592" s="3">
        <v>198.74</v>
      </c>
      <c r="E1592" s="3">
        <v>5.29</v>
      </c>
      <c r="F1592" s="13">
        <v>32</v>
      </c>
      <c r="G1592" s="3">
        <v>6.2106250000000003</v>
      </c>
      <c r="H1592" s="14">
        <v>1</v>
      </c>
      <c r="I1592" s="3">
        <v>4.55</v>
      </c>
      <c r="J1592" s="3">
        <v>198.74</v>
      </c>
      <c r="K1592" s="13">
        <v>9</v>
      </c>
      <c r="L1592" s="13">
        <v>6</v>
      </c>
      <c r="M1592" s="13">
        <v>2024</v>
      </c>
      <c r="N1592" s="13">
        <v>6</v>
      </c>
      <c r="O1592" s="13">
        <v>2024</v>
      </c>
    </row>
    <row r="1593" spans="1:15" x14ac:dyDescent="0.35">
      <c r="A1593" s="6" t="s">
        <v>102</v>
      </c>
      <c r="B1593" s="12" t="s">
        <v>10</v>
      </c>
      <c r="C1593" s="12" t="s">
        <v>249</v>
      </c>
      <c r="D1593" s="3">
        <v>139.25</v>
      </c>
      <c r="E1593" s="3">
        <v>3.7</v>
      </c>
      <c r="F1593" s="13">
        <v>23</v>
      </c>
      <c r="G1593" s="3">
        <v>6.0543478260869561</v>
      </c>
      <c r="H1593" s="14">
        <v>0.5</v>
      </c>
      <c r="I1593" s="3">
        <v>2.27</v>
      </c>
      <c r="J1593" s="3">
        <v>278.5</v>
      </c>
      <c r="K1593" s="13">
        <v>9</v>
      </c>
      <c r="L1593" s="13">
        <v>6</v>
      </c>
      <c r="M1593" s="13">
        <v>2024</v>
      </c>
      <c r="N1593" s="13">
        <v>6</v>
      </c>
      <c r="O1593" s="13">
        <v>2024</v>
      </c>
    </row>
    <row r="1594" spans="1:15" x14ac:dyDescent="0.35">
      <c r="A1594" s="6" t="s">
        <v>102</v>
      </c>
      <c r="B1594" s="12" t="s">
        <v>10</v>
      </c>
      <c r="C1594" s="12" t="s">
        <v>250</v>
      </c>
      <c r="D1594" s="3">
        <v>93.5</v>
      </c>
      <c r="E1594" s="3">
        <v>2.4900000000000002</v>
      </c>
      <c r="F1594" s="13">
        <v>13</v>
      </c>
      <c r="G1594" s="3">
        <v>7.1923076923076925</v>
      </c>
      <c r="H1594" s="14">
        <v>0.5</v>
      </c>
      <c r="I1594" s="3">
        <v>2.27</v>
      </c>
      <c r="J1594" s="3">
        <v>187</v>
      </c>
      <c r="K1594" s="13">
        <v>9</v>
      </c>
      <c r="L1594" s="13">
        <v>6</v>
      </c>
      <c r="M1594" s="13">
        <v>2024</v>
      </c>
      <c r="N1594" s="13">
        <v>6</v>
      </c>
      <c r="O1594" s="13">
        <v>2024</v>
      </c>
    </row>
    <row r="1595" spans="1:15" x14ac:dyDescent="0.35">
      <c r="A1595" s="6" t="s">
        <v>102</v>
      </c>
      <c r="B1595" s="12" t="s">
        <v>10</v>
      </c>
      <c r="C1595" s="12" t="s">
        <v>251</v>
      </c>
      <c r="D1595" s="3">
        <v>97</v>
      </c>
      <c r="E1595" s="3">
        <v>2.58</v>
      </c>
      <c r="F1595" s="13">
        <v>8</v>
      </c>
      <c r="G1595" s="3">
        <v>12.125</v>
      </c>
      <c r="H1595" s="14">
        <v>0.5</v>
      </c>
      <c r="I1595" s="3">
        <v>2.27</v>
      </c>
      <c r="J1595" s="3">
        <v>194</v>
      </c>
      <c r="K1595" s="13">
        <v>9</v>
      </c>
      <c r="L1595" s="13">
        <v>6</v>
      </c>
      <c r="M1595" s="13">
        <v>2024</v>
      </c>
      <c r="N1595" s="13">
        <v>6</v>
      </c>
      <c r="O1595" s="13">
        <v>2024</v>
      </c>
    </row>
    <row r="1596" spans="1:15" x14ac:dyDescent="0.35">
      <c r="A1596" s="6" t="s">
        <v>102</v>
      </c>
      <c r="B1596" s="12" t="s">
        <v>10</v>
      </c>
      <c r="C1596" s="12" t="s">
        <v>252</v>
      </c>
      <c r="D1596" s="3">
        <v>160.81</v>
      </c>
      <c r="E1596" s="3">
        <v>4.28</v>
      </c>
      <c r="F1596" s="13">
        <v>53</v>
      </c>
      <c r="G1596" s="3">
        <v>3.0341509433962264</v>
      </c>
      <c r="H1596" s="14">
        <v>1</v>
      </c>
      <c r="I1596" s="3">
        <v>4.55</v>
      </c>
      <c r="J1596" s="3">
        <v>160.81</v>
      </c>
      <c r="K1596" s="13">
        <v>9</v>
      </c>
      <c r="L1596" s="13">
        <v>6</v>
      </c>
      <c r="M1596" s="13">
        <v>2024</v>
      </c>
      <c r="N1596" s="13">
        <v>6</v>
      </c>
      <c r="O1596" s="13">
        <v>2024</v>
      </c>
    </row>
    <row r="1597" spans="1:15" x14ac:dyDescent="0.35">
      <c r="A1597" s="6" t="s">
        <v>102</v>
      </c>
      <c r="B1597" s="12" t="s">
        <v>10</v>
      </c>
      <c r="C1597" s="12" t="s">
        <v>253</v>
      </c>
      <c r="D1597" s="3">
        <v>22</v>
      </c>
      <c r="E1597" s="3">
        <v>0.59</v>
      </c>
      <c r="F1597" s="13">
        <v>3</v>
      </c>
      <c r="G1597" s="3">
        <v>7.333333333333333</v>
      </c>
      <c r="H1597" s="14">
        <v>0.5</v>
      </c>
      <c r="I1597" s="3">
        <v>2.27</v>
      </c>
      <c r="J1597" s="3">
        <v>44</v>
      </c>
      <c r="K1597" s="13">
        <v>9</v>
      </c>
      <c r="L1597" s="13">
        <v>6</v>
      </c>
      <c r="M1597" s="13">
        <v>2024</v>
      </c>
      <c r="N1597" s="13">
        <v>6</v>
      </c>
      <c r="O1597" s="13">
        <v>2024</v>
      </c>
    </row>
    <row r="1598" spans="1:15" x14ac:dyDescent="0.35">
      <c r="A1598" s="6" t="s">
        <v>102</v>
      </c>
      <c r="B1598" s="12" t="s">
        <v>26</v>
      </c>
      <c r="C1598" s="12" t="s">
        <v>255</v>
      </c>
      <c r="D1598" s="3">
        <v>2096.62</v>
      </c>
      <c r="E1598" s="3">
        <v>55.78</v>
      </c>
      <c r="F1598" s="13">
        <v>344</v>
      </c>
      <c r="G1598" s="3">
        <v>6.0948255813953489</v>
      </c>
      <c r="H1598" s="14">
        <v>12.5</v>
      </c>
      <c r="I1598" s="3">
        <v>56.82</v>
      </c>
      <c r="J1598" s="3">
        <v>167.7296</v>
      </c>
      <c r="K1598" s="13">
        <v>9</v>
      </c>
      <c r="L1598" s="13">
        <v>6</v>
      </c>
      <c r="M1598" s="13">
        <v>2024</v>
      </c>
      <c r="N1598" s="13">
        <v>6</v>
      </c>
      <c r="O1598" s="13">
        <v>2024</v>
      </c>
    </row>
    <row r="1599" spans="1:15" x14ac:dyDescent="0.35">
      <c r="A1599" s="6" t="s">
        <v>102</v>
      </c>
      <c r="B1599" s="12" t="s">
        <v>28</v>
      </c>
      <c r="C1599" s="12" t="s">
        <v>256</v>
      </c>
      <c r="D1599" s="3">
        <v>629.12</v>
      </c>
      <c r="E1599" s="3">
        <v>16.739999999999998</v>
      </c>
      <c r="F1599" s="13">
        <v>201</v>
      </c>
      <c r="G1599" s="3">
        <v>3.1299502487562187</v>
      </c>
      <c r="H1599" s="14">
        <v>3</v>
      </c>
      <c r="I1599" s="3">
        <v>13.64</v>
      </c>
      <c r="J1599" s="3">
        <v>209.70666666666668</v>
      </c>
      <c r="K1599" s="13">
        <v>9</v>
      </c>
      <c r="L1599" s="13">
        <v>6</v>
      </c>
      <c r="M1599" s="13">
        <v>2024</v>
      </c>
      <c r="N1599" s="13">
        <v>6</v>
      </c>
      <c r="O1599" s="13">
        <v>2024</v>
      </c>
    </row>
    <row r="1600" spans="1:15" x14ac:dyDescent="0.35">
      <c r="A1600" s="6" t="s">
        <v>102</v>
      </c>
      <c r="B1600" s="12" t="s">
        <v>28</v>
      </c>
      <c r="C1600" s="12" t="s">
        <v>257</v>
      </c>
      <c r="D1600" s="3">
        <v>76.900000000000006</v>
      </c>
      <c r="E1600" s="3">
        <v>2.0499999999999998</v>
      </c>
      <c r="F1600" s="13">
        <v>24</v>
      </c>
      <c r="G1600" s="3">
        <v>3.2041666666666671</v>
      </c>
      <c r="H1600" s="14">
        <v>0.5</v>
      </c>
      <c r="I1600" s="3">
        <v>2.27</v>
      </c>
      <c r="J1600" s="3">
        <v>153.80000000000001</v>
      </c>
      <c r="K1600" s="13">
        <v>9</v>
      </c>
      <c r="L1600" s="13">
        <v>6</v>
      </c>
      <c r="M1600" s="13">
        <v>2024</v>
      </c>
      <c r="N1600" s="13">
        <v>6</v>
      </c>
      <c r="O1600" s="13">
        <v>2024</v>
      </c>
    </row>
    <row r="1601" spans="1:15" x14ac:dyDescent="0.35">
      <c r="A1601" s="6" t="s">
        <v>102</v>
      </c>
      <c r="B1601" s="12" t="s">
        <v>28</v>
      </c>
      <c r="C1601" s="12" t="s">
        <v>258</v>
      </c>
      <c r="D1601" s="3">
        <v>317.63</v>
      </c>
      <c r="E1601" s="3">
        <v>8.4499999999999993</v>
      </c>
      <c r="F1601" s="13">
        <v>206</v>
      </c>
      <c r="G1601" s="3">
        <v>1.5418932038834952</v>
      </c>
      <c r="H1601" s="14">
        <v>2</v>
      </c>
      <c r="I1601" s="3">
        <v>9.09</v>
      </c>
      <c r="J1601" s="3">
        <v>158.815</v>
      </c>
      <c r="K1601" s="13">
        <v>9</v>
      </c>
      <c r="L1601" s="13">
        <v>6</v>
      </c>
      <c r="M1601" s="13">
        <v>2024</v>
      </c>
      <c r="N1601" s="13">
        <v>6</v>
      </c>
      <c r="O1601" s="13">
        <v>2024</v>
      </c>
    </row>
    <row r="1602" spans="1:15" x14ac:dyDescent="0.35">
      <c r="A1602" s="6" t="s">
        <v>102</v>
      </c>
      <c r="B1602" s="12" t="s">
        <v>28</v>
      </c>
      <c r="C1602" s="12" t="s">
        <v>259</v>
      </c>
      <c r="D1602" s="3">
        <v>89.5</v>
      </c>
      <c r="E1602" s="3">
        <v>2.38</v>
      </c>
      <c r="F1602" s="13">
        <v>70</v>
      </c>
      <c r="G1602" s="3">
        <v>1.2785714285714285</v>
      </c>
      <c r="H1602" s="14">
        <v>0.5</v>
      </c>
      <c r="I1602" s="3">
        <v>2.27</v>
      </c>
      <c r="J1602" s="3">
        <v>179</v>
      </c>
      <c r="K1602" s="13">
        <v>9</v>
      </c>
      <c r="L1602" s="13">
        <v>6</v>
      </c>
      <c r="M1602" s="13">
        <v>2024</v>
      </c>
      <c r="N1602" s="13">
        <v>6</v>
      </c>
      <c r="O1602" s="13">
        <v>2024</v>
      </c>
    </row>
    <row r="1603" spans="1:15" x14ac:dyDescent="0.35">
      <c r="A1603" s="6" t="s">
        <v>102</v>
      </c>
      <c r="B1603" s="12" t="s">
        <v>28</v>
      </c>
      <c r="C1603" s="12" t="s">
        <v>260</v>
      </c>
      <c r="D1603" s="3">
        <v>332.42</v>
      </c>
      <c r="E1603" s="3">
        <v>8.84</v>
      </c>
      <c r="F1603" s="13">
        <v>156</v>
      </c>
      <c r="G1603" s="3">
        <v>2.130897435897436</v>
      </c>
      <c r="H1603" s="14">
        <v>2</v>
      </c>
      <c r="I1603" s="3">
        <v>9.09</v>
      </c>
      <c r="J1603" s="3">
        <v>166.21</v>
      </c>
      <c r="K1603" s="13">
        <v>9</v>
      </c>
      <c r="L1603" s="13">
        <v>6</v>
      </c>
      <c r="M1603" s="13">
        <v>2024</v>
      </c>
      <c r="N1603" s="13">
        <v>6</v>
      </c>
      <c r="O1603" s="13">
        <v>2024</v>
      </c>
    </row>
    <row r="1604" spans="1:15" x14ac:dyDescent="0.35">
      <c r="A1604" s="6" t="s">
        <v>102</v>
      </c>
      <c r="B1604" s="12" t="s">
        <v>26</v>
      </c>
      <c r="C1604" s="12" t="s">
        <v>261</v>
      </c>
      <c r="D1604" s="3">
        <v>1445.57</v>
      </c>
      <c r="E1604" s="3">
        <v>38.46</v>
      </c>
      <c r="F1604" s="13">
        <v>657</v>
      </c>
      <c r="G1604" s="3">
        <v>2.2002587519025876</v>
      </c>
      <c r="H1604" s="14">
        <v>8</v>
      </c>
      <c r="I1604" s="3">
        <v>36.36</v>
      </c>
      <c r="J1604" s="3">
        <v>180.69624999999999</v>
      </c>
      <c r="K1604" s="13">
        <v>9</v>
      </c>
      <c r="L1604" s="13">
        <v>6</v>
      </c>
      <c r="M1604" s="13">
        <v>2024</v>
      </c>
      <c r="N1604" s="13">
        <v>6</v>
      </c>
      <c r="O1604" s="13">
        <v>2024</v>
      </c>
    </row>
    <row r="1605" spans="1:15" x14ac:dyDescent="0.35">
      <c r="A1605" s="6" t="s">
        <v>102</v>
      </c>
      <c r="B1605" s="12" t="s">
        <v>26</v>
      </c>
      <c r="C1605" s="12" t="s">
        <v>262</v>
      </c>
      <c r="D1605" s="3">
        <v>3542.19</v>
      </c>
      <c r="E1605" s="3">
        <v>94.24</v>
      </c>
      <c r="F1605" s="13">
        <v>1001</v>
      </c>
      <c r="G1605" s="3">
        <v>3.5386513486513489</v>
      </c>
      <c r="H1605" s="14">
        <v>20.5</v>
      </c>
      <c r="I1605" s="3">
        <v>93.18</v>
      </c>
      <c r="J1605" s="3">
        <v>172.78975609756097</v>
      </c>
      <c r="K1605" s="13">
        <v>9</v>
      </c>
      <c r="L1605" s="13">
        <v>6</v>
      </c>
      <c r="M1605" s="13">
        <v>2024</v>
      </c>
      <c r="N1605" s="13">
        <v>6</v>
      </c>
      <c r="O1605" s="13">
        <v>2024</v>
      </c>
    </row>
    <row r="1606" spans="1:15" x14ac:dyDescent="0.35">
      <c r="A1606" s="6" t="s">
        <v>102</v>
      </c>
      <c r="B1606" s="12" t="s">
        <v>39</v>
      </c>
      <c r="C1606" s="12" t="s">
        <v>263</v>
      </c>
      <c r="D1606" s="3">
        <v>0</v>
      </c>
      <c r="E1606" s="3">
        <v>0</v>
      </c>
      <c r="F1606" s="13">
        <v>0</v>
      </c>
      <c r="G1606" s="3">
        <v>0</v>
      </c>
      <c r="H1606" s="14">
        <v>0</v>
      </c>
      <c r="I1606" s="3">
        <v>0</v>
      </c>
      <c r="J1606" s="3">
        <v>0</v>
      </c>
      <c r="K1606" s="13">
        <v>9</v>
      </c>
      <c r="L1606" s="13">
        <v>6</v>
      </c>
      <c r="M1606" s="13">
        <v>2024</v>
      </c>
      <c r="N1606" s="13">
        <v>6</v>
      </c>
      <c r="O1606" s="13">
        <v>2024</v>
      </c>
    </row>
    <row r="1607" spans="1:15" x14ac:dyDescent="0.35">
      <c r="A1607" s="6" t="s">
        <v>102</v>
      </c>
      <c r="B1607" s="12" t="s">
        <v>39</v>
      </c>
      <c r="C1607" s="12" t="s">
        <v>264</v>
      </c>
      <c r="D1607" s="3">
        <v>70.5</v>
      </c>
      <c r="E1607" s="3">
        <v>1.88</v>
      </c>
      <c r="F1607" s="13">
        <v>70</v>
      </c>
      <c r="G1607" s="3">
        <v>1.0071428571428571</v>
      </c>
      <c r="H1607" s="14">
        <v>0.5</v>
      </c>
      <c r="I1607" s="3">
        <v>2.27</v>
      </c>
      <c r="J1607" s="3">
        <v>141</v>
      </c>
      <c r="K1607" s="13">
        <v>9</v>
      </c>
      <c r="L1607" s="13">
        <v>6</v>
      </c>
      <c r="M1607" s="13">
        <v>2024</v>
      </c>
      <c r="N1607" s="13">
        <v>6</v>
      </c>
      <c r="O1607" s="13">
        <v>2024</v>
      </c>
    </row>
    <row r="1608" spans="1:15" x14ac:dyDescent="0.35">
      <c r="A1608" s="6" t="s">
        <v>102</v>
      </c>
      <c r="B1608" s="12" t="s">
        <v>39</v>
      </c>
      <c r="C1608" s="12" t="s">
        <v>265</v>
      </c>
      <c r="D1608" s="3">
        <v>145.9</v>
      </c>
      <c r="E1608" s="3">
        <v>3.88</v>
      </c>
      <c r="F1608" s="13">
        <v>30</v>
      </c>
      <c r="G1608" s="3">
        <v>4.8633333333333333</v>
      </c>
      <c r="H1608" s="14">
        <v>1</v>
      </c>
      <c r="I1608" s="3">
        <v>4.55</v>
      </c>
      <c r="J1608" s="3">
        <v>145.9</v>
      </c>
      <c r="K1608" s="13">
        <v>9</v>
      </c>
      <c r="L1608" s="13">
        <v>6</v>
      </c>
      <c r="M1608" s="13">
        <v>2024</v>
      </c>
      <c r="N1608" s="13">
        <v>6</v>
      </c>
      <c r="O1608" s="13">
        <v>2024</v>
      </c>
    </row>
    <row r="1609" spans="1:15" x14ac:dyDescent="0.35">
      <c r="A1609" s="6" t="s">
        <v>102</v>
      </c>
      <c r="B1609" s="12" t="s">
        <v>26</v>
      </c>
      <c r="C1609" s="12" t="s">
        <v>266</v>
      </c>
      <c r="D1609" s="3">
        <v>216.4</v>
      </c>
      <c r="E1609" s="3">
        <v>5.76</v>
      </c>
      <c r="F1609" s="13">
        <v>100</v>
      </c>
      <c r="G1609" s="3">
        <v>2.1640000000000001</v>
      </c>
      <c r="H1609" s="14">
        <v>1.5</v>
      </c>
      <c r="I1609" s="3">
        <v>6.82</v>
      </c>
      <c r="J1609" s="3">
        <v>144.26666666666668</v>
      </c>
      <c r="K1609" s="13">
        <v>9</v>
      </c>
      <c r="L1609" s="13">
        <v>6</v>
      </c>
      <c r="M1609" s="13">
        <v>2024</v>
      </c>
      <c r="N1609" s="13">
        <v>6</v>
      </c>
      <c r="O1609" s="13">
        <v>2024</v>
      </c>
    </row>
    <row r="1610" spans="1:15" x14ac:dyDescent="0.35">
      <c r="A1610" s="6" t="s">
        <v>102</v>
      </c>
      <c r="B1610" s="12" t="s">
        <v>26</v>
      </c>
      <c r="C1610" s="12" t="s">
        <v>267</v>
      </c>
      <c r="D1610" s="3">
        <v>3758.59</v>
      </c>
      <c r="E1610" s="3">
        <v>100</v>
      </c>
      <c r="F1610" s="13">
        <v>1101</v>
      </c>
      <c r="G1610" s="3">
        <v>3.4137965485921891</v>
      </c>
      <c r="H1610" s="14">
        <v>22</v>
      </c>
      <c r="I1610" s="3">
        <v>100</v>
      </c>
      <c r="J1610" s="3">
        <v>170.845</v>
      </c>
      <c r="K1610" s="13">
        <v>9</v>
      </c>
      <c r="L1610" s="13">
        <v>6</v>
      </c>
      <c r="M1610" s="13">
        <v>2024</v>
      </c>
      <c r="N1610" s="13">
        <v>6</v>
      </c>
      <c r="O1610" s="13">
        <v>2024</v>
      </c>
    </row>
    <row r="1611" spans="1:15" x14ac:dyDescent="0.35">
      <c r="A1611" s="6" t="s">
        <v>103</v>
      </c>
      <c r="B1611" s="12" t="s">
        <v>10</v>
      </c>
      <c r="C1611" s="12" t="s">
        <v>240</v>
      </c>
      <c r="D1611" s="3">
        <v>416.12</v>
      </c>
      <c r="E1611" s="3">
        <v>10.69</v>
      </c>
      <c r="F1611" s="13">
        <v>70</v>
      </c>
      <c r="G1611" s="3">
        <v>5.9445714285714288</v>
      </c>
      <c r="H1611" s="14">
        <v>2</v>
      </c>
      <c r="I1611" s="3">
        <v>9.52</v>
      </c>
      <c r="J1611" s="3">
        <v>208.06</v>
      </c>
      <c r="K1611" s="13">
        <v>2</v>
      </c>
      <c r="L1611" s="13">
        <v>6</v>
      </c>
      <c r="M1611" s="13">
        <v>2024</v>
      </c>
      <c r="N1611" s="13">
        <v>6</v>
      </c>
      <c r="O1611" s="13">
        <v>2024</v>
      </c>
    </row>
    <row r="1612" spans="1:15" x14ac:dyDescent="0.35">
      <c r="A1612" s="6" t="s">
        <v>103</v>
      </c>
      <c r="B1612" s="12" t="s">
        <v>10</v>
      </c>
      <c r="C1612" s="12" t="s">
        <v>241</v>
      </c>
      <c r="D1612" s="3">
        <v>34.130000000000003</v>
      </c>
      <c r="E1612" s="3">
        <v>0.88</v>
      </c>
      <c r="F1612" s="13">
        <v>5</v>
      </c>
      <c r="G1612" s="3">
        <v>6.8260000000000005</v>
      </c>
      <c r="H1612" s="14">
        <v>0.5</v>
      </c>
      <c r="I1612" s="3">
        <v>2.38</v>
      </c>
      <c r="J1612" s="3">
        <v>68.260000000000005</v>
      </c>
      <c r="K1612" s="13">
        <v>2</v>
      </c>
      <c r="L1612" s="13">
        <v>6</v>
      </c>
      <c r="M1612" s="13">
        <v>2024</v>
      </c>
      <c r="N1612" s="13">
        <v>6</v>
      </c>
      <c r="O1612" s="13">
        <v>2024</v>
      </c>
    </row>
    <row r="1613" spans="1:15" x14ac:dyDescent="0.35">
      <c r="A1613" s="6" t="s">
        <v>103</v>
      </c>
      <c r="B1613" s="12" t="s">
        <v>10</v>
      </c>
      <c r="C1613" s="12" t="s">
        <v>242</v>
      </c>
      <c r="D1613" s="3">
        <v>13.5</v>
      </c>
      <c r="E1613" s="3">
        <v>0.35</v>
      </c>
      <c r="F1613" s="13">
        <v>2</v>
      </c>
      <c r="G1613" s="3">
        <v>6.75</v>
      </c>
      <c r="H1613" s="14">
        <v>0.5</v>
      </c>
      <c r="I1613" s="3">
        <v>2.38</v>
      </c>
      <c r="J1613" s="3">
        <v>27</v>
      </c>
      <c r="K1613" s="13">
        <v>2</v>
      </c>
      <c r="L1613" s="13">
        <v>6</v>
      </c>
      <c r="M1613" s="13">
        <v>2024</v>
      </c>
      <c r="N1613" s="13">
        <v>6</v>
      </c>
      <c r="O1613" s="13">
        <v>2024</v>
      </c>
    </row>
    <row r="1614" spans="1:15" x14ac:dyDescent="0.35">
      <c r="A1614" s="6" t="s">
        <v>103</v>
      </c>
      <c r="B1614" s="12" t="s">
        <v>10</v>
      </c>
      <c r="C1614" s="12" t="s">
        <v>243</v>
      </c>
      <c r="D1614" s="3">
        <v>211.78</v>
      </c>
      <c r="E1614" s="3">
        <v>5.44</v>
      </c>
      <c r="F1614" s="13">
        <v>26</v>
      </c>
      <c r="G1614" s="3">
        <v>8.1453846153846161</v>
      </c>
      <c r="H1614" s="14">
        <v>0.5</v>
      </c>
      <c r="I1614" s="3">
        <v>2.38</v>
      </c>
      <c r="J1614" s="3">
        <v>423.56</v>
      </c>
      <c r="K1614" s="13">
        <v>2</v>
      </c>
      <c r="L1614" s="13">
        <v>6</v>
      </c>
      <c r="M1614" s="13">
        <v>2024</v>
      </c>
      <c r="N1614" s="13">
        <v>6</v>
      </c>
      <c r="O1614" s="13">
        <v>2024</v>
      </c>
    </row>
    <row r="1615" spans="1:15" x14ac:dyDescent="0.35">
      <c r="A1615" s="6" t="s">
        <v>103</v>
      </c>
      <c r="B1615" s="12" t="s">
        <v>10</v>
      </c>
      <c r="C1615" s="12" t="s">
        <v>244</v>
      </c>
      <c r="D1615" s="3">
        <v>272.31</v>
      </c>
      <c r="E1615" s="3">
        <v>7</v>
      </c>
      <c r="F1615" s="13">
        <v>30</v>
      </c>
      <c r="G1615" s="3">
        <v>9.077</v>
      </c>
      <c r="H1615" s="14">
        <v>2</v>
      </c>
      <c r="I1615" s="3">
        <v>9.52</v>
      </c>
      <c r="J1615" s="3">
        <v>136.155</v>
      </c>
      <c r="K1615" s="13">
        <v>2</v>
      </c>
      <c r="L1615" s="13">
        <v>6</v>
      </c>
      <c r="M1615" s="13">
        <v>2024</v>
      </c>
      <c r="N1615" s="13">
        <v>6</v>
      </c>
      <c r="O1615" s="13">
        <v>2024</v>
      </c>
    </row>
    <row r="1616" spans="1:15" x14ac:dyDescent="0.35">
      <c r="A1616" s="6" t="s">
        <v>103</v>
      </c>
      <c r="B1616" s="12" t="s">
        <v>10</v>
      </c>
      <c r="C1616" s="12" t="s">
        <v>245</v>
      </c>
      <c r="D1616" s="3">
        <v>107.75</v>
      </c>
      <c r="E1616" s="3">
        <v>2.77</v>
      </c>
      <c r="F1616" s="13">
        <v>11</v>
      </c>
      <c r="G1616" s="3">
        <v>9.795454545454545</v>
      </c>
      <c r="H1616" s="14">
        <v>0.5</v>
      </c>
      <c r="I1616" s="3">
        <v>2.38</v>
      </c>
      <c r="J1616" s="3">
        <v>215.5</v>
      </c>
      <c r="K1616" s="13">
        <v>2</v>
      </c>
      <c r="L1616" s="13">
        <v>6</v>
      </c>
      <c r="M1616" s="13">
        <v>2024</v>
      </c>
      <c r="N1616" s="13">
        <v>6</v>
      </c>
      <c r="O1616" s="13">
        <v>2024</v>
      </c>
    </row>
    <row r="1617" spans="1:15" x14ac:dyDescent="0.35">
      <c r="A1617" s="6" t="s">
        <v>103</v>
      </c>
      <c r="B1617" s="12" t="s">
        <v>10</v>
      </c>
      <c r="C1617" s="12" t="s">
        <v>246</v>
      </c>
      <c r="D1617" s="3">
        <v>74.25</v>
      </c>
      <c r="E1617" s="3">
        <v>1.91</v>
      </c>
      <c r="F1617" s="13">
        <v>10</v>
      </c>
      <c r="G1617" s="3">
        <v>7.4249999999999998</v>
      </c>
      <c r="H1617" s="14">
        <v>1</v>
      </c>
      <c r="I1617" s="3">
        <v>4.76</v>
      </c>
      <c r="J1617" s="3">
        <v>74.25</v>
      </c>
      <c r="K1617" s="13">
        <v>2</v>
      </c>
      <c r="L1617" s="13">
        <v>6</v>
      </c>
      <c r="M1617" s="13">
        <v>2024</v>
      </c>
      <c r="N1617" s="13">
        <v>6</v>
      </c>
      <c r="O1617" s="13">
        <v>2024</v>
      </c>
    </row>
    <row r="1618" spans="1:15" x14ac:dyDescent="0.35">
      <c r="A1618" s="6" t="s">
        <v>103</v>
      </c>
      <c r="B1618" s="12" t="s">
        <v>10</v>
      </c>
      <c r="C1618" s="12" t="s">
        <v>247</v>
      </c>
      <c r="D1618" s="3">
        <v>210.57</v>
      </c>
      <c r="E1618" s="3">
        <v>5.41</v>
      </c>
      <c r="F1618" s="13">
        <v>44</v>
      </c>
      <c r="G1618" s="3">
        <v>4.7856818181818177</v>
      </c>
      <c r="H1618" s="14">
        <v>1</v>
      </c>
      <c r="I1618" s="3">
        <v>4.76</v>
      </c>
      <c r="J1618" s="3">
        <v>210.57</v>
      </c>
      <c r="K1618" s="13">
        <v>2</v>
      </c>
      <c r="L1618" s="13">
        <v>6</v>
      </c>
      <c r="M1618" s="13">
        <v>2024</v>
      </c>
      <c r="N1618" s="13">
        <v>6</v>
      </c>
      <c r="O1618" s="13">
        <v>2024</v>
      </c>
    </row>
    <row r="1619" spans="1:15" x14ac:dyDescent="0.35">
      <c r="A1619" s="6" t="s">
        <v>103</v>
      </c>
      <c r="B1619" s="12" t="s">
        <v>10</v>
      </c>
      <c r="C1619" s="12" t="s">
        <v>248</v>
      </c>
      <c r="D1619" s="3">
        <v>293.38</v>
      </c>
      <c r="E1619" s="3">
        <v>7.54</v>
      </c>
      <c r="F1619" s="13">
        <v>41</v>
      </c>
      <c r="G1619" s="3">
        <v>7.1556097560975607</v>
      </c>
      <c r="H1619" s="14">
        <v>1</v>
      </c>
      <c r="I1619" s="3">
        <v>4.76</v>
      </c>
      <c r="J1619" s="3">
        <v>293.38</v>
      </c>
      <c r="K1619" s="13">
        <v>2</v>
      </c>
      <c r="L1619" s="13">
        <v>6</v>
      </c>
      <c r="M1619" s="13">
        <v>2024</v>
      </c>
      <c r="N1619" s="13">
        <v>6</v>
      </c>
      <c r="O1619" s="13">
        <v>2024</v>
      </c>
    </row>
    <row r="1620" spans="1:15" x14ac:dyDescent="0.35">
      <c r="A1620" s="6" t="s">
        <v>103</v>
      </c>
      <c r="B1620" s="12" t="s">
        <v>10</v>
      </c>
      <c r="C1620" s="12" t="s">
        <v>249</v>
      </c>
      <c r="D1620" s="3">
        <v>212.7</v>
      </c>
      <c r="E1620" s="3">
        <v>5.46</v>
      </c>
      <c r="F1620" s="13">
        <v>22</v>
      </c>
      <c r="G1620" s="3">
        <v>9.668181818181818</v>
      </c>
      <c r="H1620" s="14">
        <v>0.5</v>
      </c>
      <c r="I1620" s="3">
        <v>2.38</v>
      </c>
      <c r="J1620" s="3">
        <v>425.4</v>
      </c>
      <c r="K1620" s="13">
        <v>2</v>
      </c>
      <c r="L1620" s="13">
        <v>6</v>
      </c>
      <c r="M1620" s="13">
        <v>2024</v>
      </c>
      <c r="N1620" s="13">
        <v>6</v>
      </c>
      <c r="O1620" s="13">
        <v>2024</v>
      </c>
    </row>
    <row r="1621" spans="1:15" x14ac:dyDescent="0.35">
      <c r="A1621" s="6" t="s">
        <v>103</v>
      </c>
      <c r="B1621" s="12" t="s">
        <v>10</v>
      </c>
      <c r="C1621" s="12" t="s">
        <v>250</v>
      </c>
      <c r="D1621" s="3">
        <v>136</v>
      </c>
      <c r="E1621" s="3">
        <v>3.49</v>
      </c>
      <c r="F1621" s="13">
        <v>18</v>
      </c>
      <c r="G1621" s="3">
        <v>7.5555555555555554</v>
      </c>
      <c r="H1621" s="14">
        <v>0.5</v>
      </c>
      <c r="I1621" s="3">
        <v>2.38</v>
      </c>
      <c r="J1621" s="3">
        <v>272</v>
      </c>
      <c r="K1621" s="13">
        <v>2</v>
      </c>
      <c r="L1621" s="13">
        <v>6</v>
      </c>
      <c r="M1621" s="13">
        <v>2024</v>
      </c>
      <c r="N1621" s="13">
        <v>6</v>
      </c>
      <c r="O1621" s="13">
        <v>2024</v>
      </c>
    </row>
    <row r="1622" spans="1:15" x14ac:dyDescent="0.35">
      <c r="A1622" s="6" t="s">
        <v>103</v>
      </c>
      <c r="B1622" s="12" t="s">
        <v>10</v>
      </c>
      <c r="C1622" s="12" t="s">
        <v>251</v>
      </c>
      <c r="D1622" s="3">
        <v>60</v>
      </c>
      <c r="E1622" s="3">
        <v>1.54</v>
      </c>
      <c r="F1622" s="13">
        <v>6</v>
      </c>
      <c r="G1622" s="3">
        <v>10</v>
      </c>
      <c r="H1622" s="14">
        <v>0.5</v>
      </c>
      <c r="I1622" s="3">
        <v>2.38</v>
      </c>
      <c r="J1622" s="3">
        <v>120</v>
      </c>
      <c r="K1622" s="13">
        <v>2</v>
      </c>
      <c r="L1622" s="13">
        <v>6</v>
      </c>
      <c r="M1622" s="13">
        <v>2024</v>
      </c>
      <c r="N1622" s="13">
        <v>6</v>
      </c>
      <c r="O1622" s="13">
        <v>2024</v>
      </c>
    </row>
    <row r="1623" spans="1:15" x14ac:dyDescent="0.35">
      <c r="A1623" s="6" t="s">
        <v>103</v>
      </c>
      <c r="B1623" s="12" t="s">
        <v>10</v>
      </c>
      <c r="C1623" s="12" t="s">
        <v>252</v>
      </c>
      <c r="D1623" s="3">
        <v>126.25</v>
      </c>
      <c r="E1623" s="3">
        <v>3.24</v>
      </c>
      <c r="F1623" s="13">
        <v>44</v>
      </c>
      <c r="G1623" s="3">
        <v>2.8693181818181817</v>
      </c>
      <c r="H1623" s="14">
        <v>1</v>
      </c>
      <c r="I1623" s="3">
        <v>4.76</v>
      </c>
      <c r="J1623" s="3">
        <v>126.25</v>
      </c>
      <c r="K1623" s="13">
        <v>2</v>
      </c>
      <c r="L1623" s="13">
        <v>6</v>
      </c>
      <c r="M1623" s="13">
        <v>2024</v>
      </c>
      <c r="N1623" s="13">
        <v>6</v>
      </c>
      <c r="O1623" s="13">
        <v>2024</v>
      </c>
    </row>
    <row r="1624" spans="1:15" x14ac:dyDescent="0.35">
      <c r="A1624" s="6" t="s">
        <v>103</v>
      </c>
      <c r="B1624" s="12" t="s">
        <v>10</v>
      </c>
      <c r="C1624" s="12" t="s">
        <v>253</v>
      </c>
      <c r="D1624" s="3">
        <v>7</v>
      </c>
      <c r="E1624" s="3">
        <v>0.18</v>
      </c>
      <c r="F1624" s="13">
        <v>1</v>
      </c>
      <c r="G1624" s="3">
        <v>7</v>
      </c>
      <c r="H1624" s="14">
        <v>0</v>
      </c>
      <c r="I1624" s="3">
        <v>0</v>
      </c>
      <c r="J1624" s="3">
        <v>0</v>
      </c>
      <c r="K1624" s="13">
        <v>2</v>
      </c>
      <c r="L1624" s="13">
        <v>6</v>
      </c>
      <c r="M1624" s="13">
        <v>2024</v>
      </c>
      <c r="N1624" s="13">
        <v>6</v>
      </c>
      <c r="O1624" s="13">
        <v>2024</v>
      </c>
    </row>
    <row r="1625" spans="1:15" x14ac:dyDescent="0.35">
      <c r="A1625" s="6" t="s">
        <v>103</v>
      </c>
      <c r="B1625" s="12" t="s">
        <v>26</v>
      </c>
      <c r="C1625" s="12" t="s">
        <v>255</v>
      </c>
      <c r="D1625" s="3">
        <v>2175.7399999999998</v>
      </c>
      <c r="E1625" s="3">
        <v>55.9</v>
      </c>
      <c r="F1625" s="13">
        <v>330</v>
      </c>
      <c r="G1625" s="3">
        <v>6.5931515151515141</v>
      </c>
      <c r="H1625" s="14">
        <v>11.5</v>
      </c>
      <c r="I1625" s="3">
        <v>54.76</v>
      </c>
      <c r="J1625" s="3">
        <v>189.19478260869565</v>
      </c>
      <c r="K1625" s="13">
        <v>2</v>
      </c>
      <c r="L1625" s="13">
        <v>6</v>
      </c>
      <c r="M1625" s="13">
        <v>2024</v>
      </c>
      <c r="N1625" s="13">
        <v>6</v>
      </c>
      <c r="O1625" s="13">
        <v>2024</v>
      </c>
    </row>
    <row r="1626" spans="1:15" x14ac:dyDescent="0.35">
      <c r="A1626" s="6" t="s">
        <v>103</v>
      </c>
      <c r="B1626" s="12" t="s">
        <v>28</v>
      </c>
      <c r="C1626" s="12" t="s">
        <v>256</v>
      </c>
      <c r="D1626" s="3">
        <v>741.79</v>
      </c>
      <c r="E1626" s="3">
        <v>19.059999999999999</v>
      </c>
      <c r="F1626" s="13">
        <v>194</v>
      </c>
      <c r="G1626" s="3">
        <v>3.823659793814433</v>
      </c>
      <c r="H1626" s="14">
        <v>3</v>
      </c>
      <c r="I1626" s="3">
        <v>14.29</v>
      </c>
      <c r="J1626" s="3">
        <v>247.26333333333332</v>
      </c>
      <c r="K1626" s="13">
        <v>2</v>
      </c>
      <c r="L1626" s="13">
        <v>6</v>
      </c>
      <c r="M1626" s="13">
        <v>2024</v>
      </c>
      <c r="N1626" s="13">
        <v>6</v>
      </c>
      <c r="O1626" s="13">
        <v>2024</v>
      </c>
    </row>
    <row r="1627" spans="1:15" x14ac:dyDescent="0.35">
      <c r="A1627" s="6" t="s">
        <v>103</v>
      </c>
      <c r="B1627" s="12" t="s">
        <v>28</v>
      </c>
      <c r="C1627" s="12" t="s">
        <v>257</v>
      </c>
      <c r="D1627" s="3">
        <v>132</v>
      </c>
      <c r="E1627" s="3">
        <v>3.39</v>
      </c>
      <c r="F1627" s="13">
        <v>33</v>
      </c>
      <c r="G1627" s="3">
        <v>4</v>
      </c>
      <c r="H1627" s="14">
        <v>0.5</v>
      </c>
      <c r="I1627" s="3">
        <v>2.38</v>
      </c>
      <c r="J1627" s="3">
        <v>264</v>
      </c>
      <c r="K1627" s="13">
        <v>2</v>
      </c>
      <c r="L1627" s="13">
        <v>6</v>
      </c>
      <c r="M1627" s="13">
        <v>2024</v>
      </c>
      <c r="N1627" s="13">
        <v>6</v>
      </c>
      <c r="O1627" s="13">
        <v>2024</v>
      </c>
    </row>
    <row r="1628" spans="1:15" x14ac:dyDescent="0.35">
      <c r="A1628" s="6" t="s">
        <v>103</v>
      </c>
      <c r="B1628" s="12" t="s">
        <v>28</v>
      </c>
      <c r="C1628" s="12" t="s">
        <v>258</v>
      </c>
      <c r="D1628" s="3">
        <v>241.85</v>
      </c>
      <c r="E1628" s="3">
        <v>6.21</v>
      </c>
      <c r="F1628" s="13">
        <v>115</v>
      </c>
      <c r="G1628" s="3">
        <v>2.1030434782608696</v>
      </c>
      <c r="H1628" s="14">
        <v>2</v>
      </c>
      <c r="I1628" s="3">
        <v>9.52</v>
      </c>
      <c r="J1628" s="3">
        <v>120.925</v>
      </c>
      <c r="K1628" s="13">
        <v>2</v>
      </c>
      <c r="L1628" s="13">
        <v>6</v>
      </c>
      <c r="M1628" s="13">
        <v>2024</v>
      </c>
      <c r="N1628" s="13">
        <v>6</v>
      </c>
      <c r="O1628" s="13">
        <v>2024</v>
      </c>
    </row>
    <row r="1629" spans="1:15" x14ac:dyDescent="0.35">
      <c r="A1629" s="6" t="s">
        <v>103</v>
      </c>
      <c r="B1629" s="12" t="s">
        <v>28</v>
      </c>
      <c r="C1629" s="12" t="s">
        <v>259</v>
      </c>
      <c r="D1629" s="3">
        <v>84.5</v>
      </c>
      <c r="E1629" s="3">
        <v>2.17</v>
      </c>
      <c r="F1629" s="13">
        <v>64</v>
      </c>
      <c r="G1629" s="3">
        <v>1.3203125</v>
      </c>
      <c r="H1629" s="14">
        <v>0.5</v>
      </c>
      <c r="I1629" s="3">
        <v>2.38</v>
      </c>
      <c r="J1629" s="3">
        <v>169</v>
      </c>
      <c r="K1629" s="13">
        <v>2</v>
      </c>
      <c r="L1629" s="13">
        <v>6</v>
      </c>
      <c r="M1629" s="13">
        <v>2024</v>
      </c>
      <c r="N1629" s="13">
        <v>6</v>
      </c>
      <c r="O1629" s="13">
        <v>2024</v>
      </c>
    </row>
    <row r="1630" spans="1:15" x14ac:dyDescent="0.35">
      <c r="A1630" s="6" t="s">
        <v>103</v>
      </c>
      <c r="B1630" s="12" t="s">
        <v>28</v>
      </c>
      <c r="C1630" s="12" t="s">
        <v>260</v>
      </c>
      <c r="D1630" s="3">
        <v>293.95</v>
      </c>
      <c r="E1630" s="3">
        <v>7.55</v>
      </c>
      <c r="F1630" s="13">
        <v>143</v>
      </c>
      <c r="G1630" s="3">
        <v>2.0555944055944053</v>
      </c>
      <c r="H1630" s="14">
        <v>2</v>
      </c>
      <c r="I1630" s="3">
        <v>9.52</v>
      </c>
      <c r="J1630" s="3">
        <v>146.97499999999999</v>
      </c>
      <c r="K1630" s="13">
        <v>2</v>
      </c>
      <c r="L1630" s="13">
        <v>6</v>
      </c>
      <c r="M1630" s="13">
        <v>2024</v>
      </c>
      <c r="N1630" s="13">
        <v>6</v>
      </c>
      <c r="O1630" s="13">
        <v>2024</v>
      </c>
    </row>
    <row r="1631" spans="1:15" x14ac:dyDescent="0.35">
      <c r="A1631" s="6" t="s">
        <v>103</v>
      </c>
      <c r="B1631" s="12" t="s">
        <v>26</v>
      </c>
      <c r="C1631" s="12" t="s">
        <v>261</v>
      </c>
      <c r="D1631" s="3">
        <v>1494.09</v>
      </c>
      <c r="E1631" s="3">
        <v>38.39</v>
      </c>
      <c r="F1631" s="13">
        <v>549</v>
      </c>
      <c r="G1631" s="3">
        <v>2.7214754098360654</v>
      </c>
      <c r="H1631" s="14">
        <v>8</v>
      </c>
      <c r="I1631" s="3">
        <v>38.1</v>
      </c>
      <c r="J1631" s="3">
        <v>186.76124999999999</v>
      </c>
      <c r="K1631" s="13">
        <v>2</v>
      </c>
      <c r="L1631" s="13">
        <v>6</v>
      </c>
      <c r="M1631" s="13">
        <v>2024</v>
      </c>
      <c r="N1631" s="13">
        <v>6</v>
      </c>
      <c r="O1631" s="13">
        <v>2024</v>
      </c>
    </row>
    <row r="1632" spans="1:15" x14ac:dyDescent="0.35">
      <c r="A1632" s="6" t="s">
        <v>103</v>
      </c>
      <c r="B1632" s="12" t="s">
        <v>26</v>
      </c>
      <c r="C1632" s="12" t="s">
        <v>262</v>
      </c>
      <c r="D1632" s="3">
        <v>3669.83</v>
      </c>
      <c r="E1632" s="3">
        <v>94.28</v>
      </c>
      <c r="F1632" s="13">
        <v>879</v>
      </c>
      <c r="G1632" s="3">
        <v>4.1750056882821385</v>
      </c>
      <c r="H1632" s="14">
        <v>19.5</v>
      </c>
      <c r="I1632" s="3">
        <v>92.86</v>
      </c>
      <c r="J1632" s="3">
        <v>188.19641025641025</v>
      </c>
      <c r="K1632" s="13">
        <v>2</v>
      </c>
      <c r="L1632" s="13">
        <v>6</v>
      </c>
      <c r="M1632" s="13">
        <v>2024</v>
      </c>
      <c r="N1632" s="13">
        <v>6</v>
      </c>
      <c r="O1632" s="13">
        <v>2024</v>
      </c>
    </row>
    <row r="1633" spans="1:15" x14ac:dyDescent="0.35">
      <c r="A1633" s="6" t="s">
        <v>103</v>
      </c>
      <c r="B1633" s="12" t="s">
        <v>39</v>
      </c>
      <c r="C1633" s="12" t="s">
        <v>263</v>
      </c>
      <c r="D1633" s="3">
        <v>0</v>
      </c>
      <c r="E1633" s="3">
        <v>0</v>
      </c>
      <c r="F1633" s="13">
        <v>0</v>
      </c>
      <c r="G1633" s="3">
        <v>0</v>
      </c>
      <c r="H1633" s="14">
        <v>0</v>
      </c>
      <c r="I1633" s="3">
        <v>0</v>
      </c>
      <c r="J1633" s="3">
        <v>0</v>
      </c>
      <c r="K1633" s="13">
        <v>2</v>
      </c>
      <c r="L1633" s="13">
        <v>6</v>
      </c>
      <c r="M1633" s="13">
        <v>2024</v>
      </c>
      <c r="N1633" s="13">
        <v>6</v>
      </c>
      <c r="O1633" s="13">
        <v>2024</v>
      </c>
    </row>
    <row r="1634" spans="1:15" x14ac:dyDescent="0.35">
      <c r="A1634" s="6" t="s">
        <v>103</v>
      </c>
      <c r="B1634" s="12" t="s">
        <v>39</v>
      </c>
      <c r="C1634" s="12" t="s">
        <v>264</v>
      </c>
      <c r="D1634" s="3">
        <v>62.38</v>
      </c>
      <c r="E1634" s="3">
        <v>1.6</v>
      </c>
      <c r="F1634" s="13">
        <v>62</v>
      </c>
      <c r="G1634" s="3">
        <v>1.0061290322580645</v>
      </c>
      <c r="H1634" s="14">
        <v>0.5</v>
      </c>
      <c r="I1634" s="3">
        <v>2.38</v>
      </c>
      <c r="J1634" s="3">
        <v>124.76</v>
      </c>
      <c r="K1634" s="13">
        <v>2</v>
      </c>
      <c r="L1634" s="13">
        <v>6</v>
      </c>
      <c r="M1634" s="13">
        <v>2024</v>
      </c>
      <c r="N1634" s="13">
        <v>6</v>
      </c>
      <c r="O1634" s="13">
        <v>2024</v>
      </c>
    </row>
    <row r="1635" spans="1:15" x14ac:dyDescent="0.35">
      <c r="A1635" s="6" t="s">
        <v>103</v>
      </c>
      <c r="B1635" s="12" t="s">
        <v>39</v>
      </c>
      <c r="C1635" s="12" t="s">
        <v>265</v>
      </c>
      <c r="D1635" s="3">
        <v>160.13999999999999</v>
      </c>
      <c r="E1635" s="3">
        <v>4.1100000000000003</v>
      </c>
      <c r="F1635" s="13">
        <v>36</v>
      </c>
      <c r="G1635" s="3">
        <v>4.4483333333333333</v>
      </c>
      <c r="H1635" s="14">
        <v>1</v>
      </c>
      <c r="I1635" s="3">
        <v>4.76</v>
      </c>
      <c r="J1635" s="3">
        <v>160.13999999999999</v>
      </c>
      <c r="K1635" s="13">
        <v>2</v>
      </c>
      <c r="L1635" s="13">
        <v>6</v>
      </c>
      <c r="M1635" s="13">
        <v>2024</v>
      </c>
      <c r="N1635" s="13">
        <v>6</v>
      </c>
      <c r="O1635" s="13">
        <v>2024</v>
      </c>
    </row>
    <row r="1636" spans="1:15" x14ac:dyDescent="0.35">
      <c r="A1636" s="6" t="s">
        <v>103</v>
      </c>
      <c r="B1636" s="12" t="s">
        <v>26</v>
      </c>
      <c r="C1636" s="12" t="s">
        <v>266</v>
      </c>
      <c r="D1636" s="3">
        <v>222.52</v>
      </c>
      <c r="E1636" s="3">
        <v>5.72</v>
      </c>
      <c r="F1636" s="13">
        <v>98</v>
      </c>
      <c r="G1636" s="3">
        <v>2.2706122448979591</v>
      </c>
      <c r="H1636" s="14">
        <v>1.5</v>
      </c>
      <c r="I1636" s="3">
        <v>7.14</v>
      </c>
      <c r="J1636" s="3">
        <v>148.34666666666666</v>
      </c>
      <c r="K1636" s="13">
        <v>2</v>
      </c>
      <c r="L1636" s="13">
        <v>6</v>
      </c>
      <c r="M1636" s="13">
        <v>2024</v>
      </c>
      <c r="N1636" s="13">
        <v>6</v>
      </c>
      <c r="O1636" s="13">
        <v>2024</v>
      </c>
    </row>
    <row r="1637" spans="1:15" x14ac:dyDescent="0.35">
      <c r="A1637" s="6" t="s">
        <v>103</v>
      </c>
      <c r="B1637" s="12" t="s">
        <v>26</v>
      </c>
      <c r="C1637" s="12" t="s">
        <v>267</v>
      </c>
      <c r="D1637" s="3">
        <v>3892.35</v>
      </c>
      <c r="E1637" s="3">
        <v>100</v>
      </c>
      <c r="F1637" s="13">
        <v>977</v>
      </c>
      <c r="G1637" s="3">
        <v>3.983981576253838</v>
      </c>
      <c r="H1637" s="14">
        <v>21</v>
      </c>
      <c r="I1637" s="3">
        <v>100</v>
      </c>
      <c r="J1637" s="3">
        <v>185.35</v>
      </c>
      <c r="K1637" s="13">
        <v>2</v>
      </c>
      <c r="L1637" s="13">
        <v>6</v>
      </c>
      <c r="M1637" s="13">
        <v>2024</v>
      </c>
      <c r="N1637" s="13">
        <v>6</v>
      </c>
      <c r="O1637" s="13">
        <v>2024</v>
      </c>
    </row>
    <row r="1638" spans="1:15" x14ac:dyDescent="0.35">
      <c r="A1638" s="6" t="s">
        <v>104</v>
      </c>
      <c r="B1638" s="12" t="s">
        <v>10</v>
      </c>
      <c r="C1638" s="12" t="s">
        <v>240</v>
      </c>
      <c r="D1638" s="3">
        <v>474.13</v>
      </c>
      <c r="E1638" s="3">
        <v>12.68</v>
      </c>
      <c r="F1638" s="13">
        <v>85</v>
      </c>
      <c r="G1638" s="3">
        <v>5.5780000000000003</v>
      </c>
      <c r="H1638" s="14">
        <v>2</v>
      </c>
      <c r="I1638" s="3">
        <v>8.33</v>
      </c>
      <c r="J1638" s="3">
        <v>237.065</v>
      </c>
      <c r="K1638" s="13">
        <v>26</v>
      </c>
      <c r="L1638" s="13">
        <v>5</v>
      </c>
      <c r="M1638" s="13">
        <v>2024</v>
      </c>
      <c r="N1638" s="13">
        <v>5</v>
      </c>
      <c r="O1638" s="13">
        <v>2024</v>
      </c>
    </row>
    <row r="1639" spans="1:15" x14ac:dyDescent="0.35">
      <c r="A1639" s="6" t="s">
        <v>104</v>
      </c>
      <c r="B1639" s="12" t="s">
        <v>10</v>
      </c>
      <c r="C1639" s="12" t="s">
        <v>241</v>
      </c>
      <c r="D1639" s="3">
        <v>48</v>
      </c>
      <c r="E1639" s="3">
        <v>1.28</v>
      </c>
      <c r="F1639" s="13">
        <v>7</v>
      </c>
      <c r="G1639" s="3">
        <v>6.8571428571428568</v>
      </c>
      <c r="H1639" s="14">
        <v>0.5</v>
      </c>
      <c r="I1639" s="3">
        <v>2.08</v>
      </c>
      <c r="J1639" s="3">
        <v>96</v>
      </c>
      <c r="K1639" s="13">
        <v>26</v>
      </c>
      <c r="L1639" s="13">
        <v>5</v>
      </c>
      <c r="M1639" s="13">
        <v>2024</v>
      </c>
      <c r="N1639" s="13">
        <v>5</v>
      </c>
      <c r="O1639" s="13">
        <v>2024</v>
      </c>
    </row>
    <row r="1640" spans="1:15" x14ac:dyDescent="0.35">
      <c r="A1640" s="6" t="s">
        <v>104</v>
      </c>
      <c r="B1640" s="12" t="s">
        <v>10</v>
      </c>
      <c r="C1640" s="12" t="s">
        <v>242</v>
      </c>
      <c r="D1640" s="3">
        <v>42</v>
      </c>
      <c r="E1640" s="3">
        <v>1.1200000000000001</v>
      </c>
      <c r="F1640" s="13">
        <v>7</v>
      </c>
      <c r="G1640" s="3">
        <v>6</v>
      </c>
      <c r="H1640" s="14">
        <v>0.5</v>
      </c>
      <c r="I1640" s="3">
        <v>2.08</v>
      </c>
      <c r="J1640" s="3">
        <v>84</v>
      </c>
      <c r="K1640" s="13">
        <v>26</v>
      </c>
      <c r="L1640" s="13">
        <v>5</v>
      </c>
      <c r="M1640" s="13">
        <v>2024</v>
      </c>
      <c r="N1640" s="13">
        <v>5</v>
      </c>
      <c r="O1640" s="13">
        <v>2024</v>
      </c>
    </row>
    <row r="1641" spans="1:15" x14ac:dyDescent="0.35">
      <c r="A1641" s="6" t="s">
        <v>104</v>
      </c>
      <c r="B1641" s="12" t="s">
        <v>10</v>
      </c>
      <c r="C1641" s="12" t="s">
        <v>243</v>
      </c>
      <c r="D1641" s="3">
        <v>180.32</v>
      </c>
      <c r="E1641" s="3">
        <v>4.82</v>
      </c>
      <c r="F1641" s="13">
        <v>25</v>
      </c>
      <c r="G1641" s="3">
        <v>7.2127999999999997</v>
      </c>
      <c r="H1641" s="14">
        <v>1</v>
      </c>
      <c r="I1641" s="3">
        <v>4.17</v>
      </c>
      <c r="J1641" s="3">
        <v>180.32</v>
      </c>
      <c r="K1641" s="13">
        <v>26</v>
      </c>
      <c r="L1641" s="13">
        <v>5</v>
      </c>
      <c r="M1641" s="13">
        <v>2024</v>
      </c>
      <c r="N1641" s="13">
        <v>5</v>
      </c>
      <c r="O1641" s="13">
        <v>2024</v>
      </c>
    </row>
    <row r="1642" spans="1:15" x14ac:dyDescent="0.35">
      <c r="A1642" s="6" t="s">
        <v>104</v>
      </c>
      <c r="B1642" s="12" t="s">
        <v>10</v>
      </c>
      <c r="C1642" s="12" t="s">
        <v>244</v>
      </c>
      <c r="D1642" s="3">
        <v>207</v>
      </c>
      <c r="E1642" s="3">
        <v>5.54</v>
      </c>
      <c r="F1642" s="13">
        <v>23</v>
      </c>
      <c r="G1642" s="3">
        <v>9</v>
      </c>
      <c r="H1642" s="14">
        <v>2</v>
      </c>
      <c r="I1642" s="3">
        <v>8.33</v>
      </c>
      <c r="J1642" s="3">
        <v>103.5</v>
      </c>
      <c r="K1642" s="13">
        <v>26</v>
      </c>
      <c r="L1642" s="13">
        <v>5</v>
      </c>
      <c r="M1642" s="13">
        <v>2024</v>
      </c>
      <c r="N1642" s="13">
        <v>5</v>
      </c>
      <c r="O1642" s="13">
        <v>2024</v>
      </c>
    </row>
    <row r="1643" spans="1:15" x14ac:dyDescent="0.35">
      <c r="A1643" s="6" t="s">
        <v>104</v>
      </c>
      <c r="B1643" s="12" t="s">
        <v>10</v>
      </c>
      <c r="C1643" s="12" t="s">
        <v>245</v>
      </c>
      <c r="D1643" s="3">
        <v>100</v>
      </c>
      <c r="E1643" s="3">
        <v>2.67</v>
      </c>
      <c r="F1643" s="13">
        <v>9</v>
      </c>
      <c r="G1643" s="3">
        <v>11.111111111111111</v>
      </c>
      <c r="H1643" s="14">
        <v>0.5</v>
      </c>
      <c r="I1643" s="3">
        <v>2.08</v>
      </c>
      <c r="J1643" s="3">
        <v>200</v>
      </c>
      <c r="K1643" s="13">
        <v>26</v>
      </c>
      <c r="L1643" s="13">
        <v>5</v>
      </c>
      <c r="M1643" s="13">
        <v>2024</v>
      </c>
      <c r="N1643" s="13">
        <v>5</v>
      </c>
      <c r="O1643" s="13">
        <v>2024</v>
      </c>
    </row>
    <row r="1644" spans="1:15" x14ac:dyDescent="0.35">
      <c r="A1644" s="6" t="s">
        <v>104</v>
      </c>
      <c r="B1644" s="12" t="s">
        <v>10</v>
      </c>
      <c r="C1644" s="12" t="s">
        <v>246</v>
      </c>
      <c r="D1644" s="3">
        <v>47.75</v>
      </c>
      <c r="E1644" s="3">
        <v>1.28</v>
      </c>
      <c r="F1644" s="13">
        <v>5</v>
      </c>
      <c r="G1644" s="3">
        <v>9.5500000000000007</v>
      </c>
      <c r="H1644" s="14">
        <v>1</v>
      </c>
      <c r="I1644" s="3">
        <v>4.17</v>
      </c>
      <c r="J1644" s="3">
        <v>47.75</v>
      </c>
      <c r="K1644" s="13">
        <v>26</v>
      </c>
      <c r="L1644" s="13">
        <v>5</v>
      </c>
      <c r="M1644" s="13">
        <v>2024</v>
      </c>
      <c r="N1644" s="13">
        <v>5</v>
      </c>
      <c r="O1644" s="13">
        <v>2024</v>
      </c>
    </row>
    <row r="1645" spans="1:15" x14ac:dyDescent="0.35">
      <c r="A1645" s="6" t="s">
        <v>104</v>
      </c>
      <c r="B1645" s="12" t="s">
        <v>10</v>
      </c>
      <c r="C1645" s="12" t="s">
        <v>247</v>
      </c>
      <c r="D1645" s="3">
        <v>211.64</v>
      </c>
      <c r="E1645" s="3">
        <v>5.66</v>
      </c>
      <c r="F1645" s="13">
        <v>45</v>
      </c>
      <c r="G1645" s="3">
        <v>4.7031111111111112</v>
      </c>
      <c r="H1645" s="14">
        <v>1</v>
      </c>
      <c r="I1645" s="3">
        <v>4.17</v>
      </c>
      <c r="J1645" s="3">
        <v>211.64</v>
      </c>
      <c r="K1645" s="13">
        <v>26</v>
      </c>
      <c r="L1645" s="13">
        <v>5</v>
      </c>
      <c r="M1645" s="13">
        <v>2024</v>
      </c>
      <c r="N1645" s="13">
        <v>5</v>
      </c>
      <c r="O1645" s="13">
        <v>2024</v>
      </c>
    </row>
    <row r="1646" spans="1:15" x14ac:dyDescent="0.35">
      <c r="A1646" s="6" t="s">
        <v>104</v>
      </c>
      <c r="B1646" s="12" t="s">
        <v>10</v>
      </c>
      <c r="C1646" s="12" t="s">
        <v>248</v>
      </c>
      <c r="D1646" s="3">
        <v>302.2</v>
      </c>
      <c r="E1646" s="3">
        <v>8.08</v>
      </c>
      <c r="F1646" s="13">
        <v>45</v>
      </c>
      <c r="G1646" s="3">
        <v>6.7155555555555555</v>
      </c>
      <c r="H1646" s="14">
        <v>2</v>
      </c>
      <c r="I1646" s="3">
        <v>8.33</v>
      </c>
      <c r="J1646" s="3">
        <v>151.1</v>
      </c>
      <c r="K1646" s="13">
        <v>26</v>
      </c>
      <c r="L1646" s="13">
        <v>5</v>
      </c>
      <c r="M1646" s="13">
        <v>2024</v>
      </c>
      <c r="N1646" s="13">
        <v>5</v>
      </c>
      <c r="O1646" s="13">
        <v>2024</v>
      </c>
    </row>
    <row r="1647" spans="1:15" x14ac:dyDescent="0.35">
      <c r="A1647" s="6" t="s">
        <v>104</v>
      </c>
      <c r="B1647" s="12" t="s">
        <v>10</v>
      </c>
      <c r="C1647" s="12" t="s">
        <v>249</v>
      </c>
      <c r="D1647" s="3">
        <v>95.99</v>
      </c>
      <c r="E1647" s="3">
        <v>2.57</v>
      </c>
      <c r="F1647" s="13">
        <v>15</v>
      </c>
      <c r="G1647" s="3">
        <v>6.3993333333333329</v>
      </c>
      <c r="H1647" s="14">
        <v>0.5</v>
      </c>
      <c r="I1647" s="3">
        <v>2.08</v>
      </c>
      <c r="J1647" s="3">
        <v>191.98</v>
      </c>
      <c r="K1647" s="13">
        <v>26</v>
      </c>
      <c r="L1647" s="13">
        <v>5</v>
      </c>
      <c r="M1647" s="13">
        <v>2024</v>
      </c>
      <c r="N1647" s="13">
        <v>5</v>
      </c>
      <c r="O1647" s="13">
        <v>2024</v>
      </c>
    </row>
    <row r="1648" spans="1:15" x14ac:dyDescent="0.35">
      <c r="A1648" s="6" t="s">
        <v>104</v>
      </c>
      <c r="B1648" s="12" t="s">
        <v>10</v>
      </c>
      <c r="C1648" s="12" t="s">
        <v>250</v>
      </c>
      <c r="D1648" s="3">
        <v>118.5</v>
      </c>
      <c r="E1648" s="3">
        <v>3.17</v>
      </c>
      <c r="F1648" s="13">
        <v>13</v>
      </c>
      <c r="G1648" s="3">
        <v>9.115384615384615</v>
      </c>
      <c r="H1648" s="14">
        <v>0.5</v>
      </c>
      <c r="I1648" s="3">
        <v>2.08</v>
      </c>
      <c r="J1648" s="3">
        <v>237</v>
      </c>
      <c r="K1648" s="13">
        <v>26</v>
      </c>
      <c r="L1648" s="13">
        <v>5</v>
      </c>
      <c r="M1648" s="13">
        <v>2024</v>
      </c>
      <c r="N1648" s="13">
        <v>5</v>
      </c>
      <c r="O1648" s="13">
        <v>2024</v>
      </c>
    </row>
    <row r="1649" spans="1:15" x14ac:dyDescent="0.35">
      <c r="A1649" s="6" t="s">
        <v>104</v>
      </c>
      <c r="B1649" s="12" t="s">
        <v>10</v>
      </c>
      <c r="C1649" s="12" t="s">
        <v>251</v>
      </c>
      <c r="D1649" s="3">
        <v>111.5</v>
      </c>
      <c r="E1649" s="3">
        <v>2.98</v>
      </c>
      <c r="F1649" s="13">
        <v>8</v>
      </c>
      <c r="G1649" s="3">
        <v>13.9375</v>
      </c>
      <c r="H1649" s="14">
        <v>0.5</v>
      </c>
      <c r="I1649" s="3">
        <v>2.08</v>
      </c>
      <c r="J1649" s="3">
        <v>223</v>
      </c>
      <c r="K1649" s="13">
        <v>26</v>
      </c>
      <c r="L1649" s="13">
        <v>5</v>
      </c>
      <c r="M1649" s="13">
        <v>2024</v>
      </c>
      <c r="N1649" s="13">
        <v>5</v>
      </c>
      <c r="O1649" s="13">
        <v>2024</v>
      </c>
    </row>
    <row r="1650" spans="1:15" x14ac:dyDescent="0.35">
      <c r="A1650" s="6" t="s">
        <v>104</v>
      </c>
      <c r="B1650" s="12" t="s">
        <v>10</v>
      </c>
      <c r="C1650" s="12" t="s">
        <v>252</v>
      </c>
      <c r="D1650" s="3">
        <v>92.75</v>
      </c>
      <c r="E1650" s="3">
        <v>2.48</v>
      </c>
      <c r="F1650" s="13">
        <v>31</v>
      </c>
      <c r="G1650" s="3">
        <v>2.9919354838709675</v>
      </c>
      <c r="H1650" s="14">
        <v>1</v>
      </c>
      <c r="I1650" s="3">
        <v>4.17</v>
      </c>
      <c r="J1650" s="3">
        <v>92.75</v>
      </c>
      <c r="K1650" s="13">
        <v>26</v>
      </c>
      <c r="L1650" s="13">
        <v>5</v>
      </c>
      <c r="M1650" s="13">
        <v>2024</v>
      </c>
      <c r="N1650" s="13">
        <v>5</v>
      </c>
      <c r="O1650" s="13">
        <v>2024</v>
      </c>
    </row>
    <row r="1651" spans="1:15" x14ac:dyDescent="0.35">
      <c r="A1651" s="6" t="s">
        <v>104</v>
      </c>
      <c r="B1651" s="12" t="s">
        <v>10</v>
      </c>
      <c r="C1651" s="12" t="s">
        <v>253</v>
      </c>
      <c r="D1651" s="3">
        <v>24.5</v>
      </c>
      <c r="E1651" s="3">
        <v>0.66</v>
      </c>
      <c r="F1651" s="13">
        <v>2</v>
      </c>
      <c r="G1651" s="3">
        <v>12.25</v>
      </c>
      <c r="H1651" s="14">
        <v>0.5</v>
      </c>
      <c r="I1651" s="3">
        <v>2.08</v>
      </c>
      <c r="J1651" s="3">
        <v>49</v>
      </c>
      <c r="K1651" s="13">
        <v>26</v>
      </c>
      <c r="L1651" s="13">
        <v>5</v>
      </c>
      <c r="M1651" s="13">
        <v>2024</v>
      </c>
      <c r="N1651" s="13">
        <v>5</v>
      </c>
      <c r="O1651" s="13">
        <v>2024</v>
      </c>
    </row>
    <row r="1652" spans="1:15" x14ac:dyDescent="0.35">
      <c r="A1652" s="6" t="s">
        <v>104</v>
      </c>
      <c r="B1652" s="12" t="s">
        <v>26</v>
      </c>
      <c r="C1652" s="12" t="s">
        <v>255</v>
      </c>
      <c r="D1652" s="3">
        <v>2056.2800000000002</v>
      </c>
      <c r="E1652" s="3">
        <v>55</v>
      </c>
      <c r="F1652" s="13">
        <v>320</v>
      </c>
      <c r="G1652" s="3">
        <v>6.4258750000000004</v>
      </c>
      <c r="H1652" s="14">
        <v>13.5</v>
      </c>
      <c r="I1652" s="3">
        <v>56.25</v>
      </c>
      <c r="J1652" s="3">
        <v>152.31703703703704</v>
      </c>
      <c r="K1652" s="13">
        <v>26</v>
      </c>
      <c r="L1652" s="13">
        <v>5</v>
      </c>
      <c r="M1652" s="13">
        <v>2024</v>
      </c>
      <c r="N1652" s="13">
        <v>5</v>
      </c>
      <c r="O1652" s="13">
        <v>2024</v>
      </c>
    </row>
    <row r="1653" spans="1:15" x14ac:dyDescent="0.35">
      <c r="A1653" s="6" t="s">
        <v>104</v>
      </c>
      <c r="B1653" s="12" t="s">
        <v>28</v>
      </c>
      <c r="C1653" s="12" t="s">
        <v>256</v>
      </c>
      <c r="D1653" s="3">
        <v>662.45</v>
      </c>
      <c r="E1653" s="3">
        <v>17.72</v>
      </c>
      <c r="F1653" s="13">
        <v>180</v>
      </c>
      <c r="G1653" s="3">
        <v>3.680277777777778</v>
      </c>
      <c r="H1653" s="14">
        <v>4</v>
      </c>
      <c r="I1653" s="3">
        <v>16.670000000000002</v>
      </c>
      <c r="J1653" s="3">
        <v>165.61250000000001</v>
      </c>
      <c r="K1653" s="13">
        <v>26</v>
      </c>
      <c r="L1653" s="13">
        <v>5</v>
      </c>
      <c r="M1653" s="13">
        <v>2024</v>
      </c>
      <c r="N1653" s="13">
        <v>5</v>
      </c>
      <c r="O1653" s="13">
        <v>2024</v>
      </c>
    </row>
    <row r="1654" spans="1:15" x14ac:dyDescent="0.35">
      <c r="A1654" s="6" t="s">
        <v>104</v>
      </c>
      <c r="B1654" s="12" t="s">
        <v>28</v>
      </c>
      <c r="C1654" s="12" t="s">
        <v>257</v>
      </c>
      <c r="D1654" s="3">
        <v>114.45</v>
      </c>
      <c r="E1654" s="3">
        <v>3.06</v>
      </c>
      <c r="F1654" s="13">
        <v>34</v>
      </c>
      <c r="G1654" s="3">
        <v>3.3661764705882353</v>
      </c>
      <c r="H1654" s="14">
        <v>0.5</v>
      </c>
      <c r="I1654" s="3">
        <v>2.08</v>
      </c>
      <c r="J1654" s="3">
        <v>228.9</v>
      </c>
      <c r="K1654" s="13">
        <v>26</v>
      </c>
      <c r="L1654" s="13">
        <v>5</v>
      </c>
      <c r="M1654" s="13">
        <v>2024</v>
      </c>
      <c r="N1654" s="13">
        <v>5</v>
      </c>
      <c r="O1654" s="13">
        <v>2024</v>
      </c>
    </row>
    <row r="1655" spans="1:15" x14ac:dyDescent="0.35">
      <c r="A1655" s="6" t="s">
        <v>104</v>
      </c>
      <c r="B1655" s="12" t="s">
        <v>28</v>
      </c>
      <c r="C1655" s="12" t="s">
        <v>258</v>
      </c>
      <c r="D1655" s="3">
        <v>277.25</v>
      </c>
      <c r="E1655" s="3">
        <v>7.42</v>
      </c>
      <c r="F1655" s="13">
        <v>180</v>
      </c>
      <c r="G1655" s="3">
        <v>1.5402777777777779</v>
      </c>
      <c r="H1655" s="14">
        <v>2</v>
      </c>
      <c r="I1655" s="3">
        <v>8.33</v>
      </c>
      <c r="J1655" s="3">
        <v>138.625</v>
      </c>
      <c r="K1655" s="13">
        <v>26</v>
      </c>
      <c r="L1655" s="13">
        <v>5</v>
      </c>
      <c r="M1655" s="13">
        <v>2024</v>
      </c>
      <c r="N1655" s="13">
        <v>5</v>
      </c>
      <c r="O1655" s="13">
        <v>2024</v>
      </c>
    </row>
    <row r="1656" spans="1:15" x14ac:dyDescent="0.35">
      <c r="A1656" s="6" t="s">
        <v>104</v>
      </c>
      <c r="B1656" s="12" t="s">
        <v>28</v>
      </c>
      <c r="C1656" s="12" t="s">
        <v>259</v>
      </c>
      <c r="D1656" s="3">
        <v>99.5</v>
      </c>
      <c r="E1656" s="3">
        <v>2.66</v>
      </c>
      <c r="F1656" s="13">
        <v>76</v>
      </c>
      <c r="G1656" s="3">
        <v>1.3092105263157894</v>
      </c>
      <c r="H1656" s="14">
        <v>0.5</v>
      </c>
      <c r="I1656" s="3">
        <v>2.08</v>
      </c>
      <c r="J1656" s="3">
        <v>199</v>
      </c>
      <c r="K1656" s="13">
        <v>26</v>
      </c>
      <c r="L1656" s="13">
        <v>5</v>
      </c>
      <c r="M1656" s="13">
        <v>2024</v>
      </c>
      <c r="N1656" s="13">
        <v>5</v>
      </c>
      <c r="O1656" s="13">
        <v>2024</v>
      </c>
    </row>
    <row r="1657" spans="1:15" x14ac:dyDescent="0.35">
      <c r="A1657" s="6" t="s">
        <v>104</v>
      </c>
      <c r="B1657" s="12" t="s">
        <v>28</v>
      </c>
      <c r="C1657" s="12" t="s">
        <v>260</v>
      </c>
      <c r="D1657" s="3">
        <v>360.85</v>
      </c>
      <c r="E1657" s="3">
        <v>9.65</v>
      </c>
      <c r="F1657" s="13">
        <v>168</v>
      </c>
      <c r="G1657" s="3">
        <v>2.1479166666666667</v>
      </c>
      <c r="H1657" s="14">
        <v>2</v>
      </c>
      <c r="I1657" s="3">
        <v>8.33</v>
      </c>
      <c r="J1657" s="3">
        <v>180.42500000000001</v>
      </c>
      <c r="K1657" s="13">
        <v>26</v>
      </c>
      <c r="L1657" s="13">
        <v>5</v>
      </c>
      <c r="M1657" s="13">
        <v>2024</v>
      </c>
      <c r="N1657" s="13">
        <v>5</v>
      </c>
      <c r="O1657" s="13">
        <v>2024</v>
      </c>
    </row>
    <row r="1658" spans="1:15" x14ac:dyDescent="0.35">
      <c r="A1658" s="6" t="s">
        <v>104</v>
      </c>
      <c r="B1658" s="12" t="s">
        <v>26</v>
      </c>
      <c r="C1658" s="12" t="s">
        <v>261</v>
      </c>
      <c r="D1658" s="3">
        <v>1514.5</v>
      </c>
      <c r="E1658" s="3">
        <v>40.51</v>
      </c>
      <c r="F1658" s="13">
        <v>638</v>
      </c>
      <c r="G1658" s="3">
        <v>2.3738244514106581</v>
      </c>
      <c r="H1658" s="14">
        <v>9</v>
      </c>
      <c r="I1658" s="3">
        <v>37.5</v>
      </c>
      <c r="J1658" s="3">
        <v>168.27777777777777</v>
      </c>
      <c r="K1658" s="13">
        <v>26</v>
      </c>
      <c r="L1658" s="13">
        <v>5</v>
      </c>
      <c r="M1658" s="13">
        <v>2024</v>
      </c>
      <c r="N1658" s="13">
        <v>5</v>
      </c>
      <c r="O1658" s="13">
        <v>2024</v>
      </c>
    </row>
    <row r="1659" spans="1:15" x14ac:dyDescent="0.35">
      <c r="A1659" s="6" t="s">
        <v>104</v>
      </c>
      <c r="B1659" s="12" t="s">
        <v>26</v>
      </c>
      <c r="C1659" s="12" t="s">
        <v>262</v>
      </c>
      <c r="D1659" s="3">
        <v>3570.78</v>
      </c>
      <c r="E1659" s="3">
        <v>95.51</v>
      </c>
      <c r="F1659" s="13">
        <v>958</v>
      </c>
      <c r="G1659" s="3">
        <v>3.727327766179541</v>
      </c>
      <c r="H1659" s="14">
        <v>22.5</v>
      </c>
      <c r="I1659" s="3">
        <v>93.75</v>
      </c>
      <c r="J1659" s="3">
        <v>158.70133333333334</v>
      </c>
      <c r="K1659" s="13">
        <v>26</v>
      </c>
      <c r="L1659" s="13">
        <v>5</v>
      </c>
      <c r="M1659" s="13">
        <v>2024</v>
      </c>
      <c r="N1659" s="13">
        <v>5</v>
      </c>
      <c r="O1659" s="13">
        <v>2024</v>
      </c>
    </row>
    <row r="1660" spans="1:15" x14ac:dyDescent="0.35">
      <c r="A1660" s="6" t="s">
        <v>104</v>
      </c>
      <c r="B1660" s="12" t="s">
        <v>39</v>
      </c>
      <c r="C1660" s="12" t="s">
        <v>263</v>
      </c>
      <c r="D1660" s="3">
        <v>0</v>
      </c>
      <c r="E1660" s="3">
        <v>0</v>
      </c>
      <c r="F1660" s="13">
        <v>0</v>
      </c>
      <c r="G1660" s="3">
        <v>0</v>
      </c>
      <c r="H1660" s="14">
        <v>0</v>
      </c>
      <c r="I1660" s="3">
        <v>0</v>
      </c>
      <c r="J1660" s="3">
        <v>0</v>
      </c>
      <c r="K1660" s="13">
        <v>26</v>
      </c>
      <c r="L1660" s="13">
        <v>5</v>
      </c>
      <c r="M1660" s="13">
        <v>2024</v>
      </c>
      <c r="N1660" s="13">
        <v>5</v>
      </c>
      <c r="O1660" s="13">
        <v>2024</v>
      </c>
    </row>
    <row r="1661" spans="1:15" x14ac:dyDescent="0.35">
      <c r="A1661" s="6" t="s">
        <v>104</v>
      </c>
      <c r="B1661" s="12" t="s">
        <v>39</v>
      </c>
      <c r="C1661" s="12" t="s">
        <v>264</v>
      </c>
      <c r="D1661" s="3">
        <v>43.56</v>
      </c>
      <c r="E1661" s="3">
        <v>1.17</v>
      </c>
      <c r="F1661" s="13">
        <v>44</v>
      </c>
      <c r="G1661" s="3">
        <v>0.9900000000000001</v>
      </c>
      <c r="H1661" s="14">
        <v>0.5</v>
      </c>
      <c r="I1661" s="3">
        <v>2.08</v>
      </c>
      <c r="J1661" s="3">
        <v>87.12</v>
      </c>
      <c r="K1661" s="13">
        <v>26</v>
      </c>
      <c r="L1661" s="13">
        <v>5</v>
      </c>
      <c r="M1661" s="13">
        <v>2024</v>
      </c>
      <c r="N1661" s="13">
        <v>5</v>
      </c>
      <c r="O1661" s="13">
        <v>2024</v>
      </c>
    </row>
    <row r="1662" spans="1:15" x14ac:dyDescent="0.35">
      <c r="A1662" s="6" t="s">
        <v>104</v>
      </c>
      <c r="B1662" s="12" t="s">
        <v>39</v>
      </c>
      <c r="C1662" s="12" t="s">
        <v>265</v>
      </c>
      <c r="D1662" s="3">
        <v>124.19</v>
      </c>
      <c r="E1662" s="3">
        <v>3.32</v>
      </c>
      <c r="F1662" s="13">
        <v>31</v>
      </c>
      <c r="G1662" s="3">
        <v>4.0061290322580643</v>
      </c>
      <c r="H1662" s="14">
        <v>1</v>
      </c>
      <c r="I1662" s="3">
        <v>4.17</v>
      </c>
      <c r="J1662" s="3">
        <v>124.19</v>
      </c>
      <c r="K1662" s="13">
        <v>26</v>
      </c>
      <c r="L1662" s="13">
        <v>5</v>
      </c>
      <c r="M1662" s="13">
        <v>2024</v>
      </c>
      <c r="N1662" s="13">
        <v>5</v>
      </c>
      <c r="O1662" s="13">
        <v>2024</v>
      </c>
    </row>
    <row r="1663" spans="1:15" x14ac:dyDescent="0.35">
      <c r="A1663" s="6" t="s">
        <v>104</v>
      </c>
      <c r="B1663" s="12" t="s">
        <v>26</v>
      </c>
      <c r="C1663" s="12" t="s">
        <v>266</v>
      </c>
      <c r="D1663" s="3">
        <v>167.75</v>
      </c>
      <c r="E1663" s="3">
        <v>4.49</v>
      </c>
      <c r="F1663" s="13">
        <v>75</v>
      </c>
      <c r="G1663" s="3">
        <v>2.2366666666666668</v>
      </c>
      <c r="H1663" s="14">
        <v>1.5</v>
      </c>
      <c r="I1663" s="3">
        <v>6.25</v>
      </c>
      <c r="J1663" s="3">
        <v>111.83333333333333</v>
      </c>
      <c r="K1663" s="13">
        <v>26</v>
      </c>
      <c r="L1663" s="13">
        <v>5</v>
      </c>
      <c r="M1663" s="13">
        <v>2024</v>
      </c>
      <c r="N1663" s="13">
        <v>5</v>
      </c>
      <c r="O1663" s="13">
        <v>2024</v>
      </c>
    </row>
    <row r="1664" spans="1:15" x14ac:dyDescent="0.35">
      <c r="A1664" s="6" t="s">
        <v>104</v>
      </c>
      <c r="B1664" s="12" t="s">
        <v>26</v>
      </c>
      <c r="C1664" s="12" t="s">
        <v>267</v>
      </c>
      <c r="D1664" s="3">
        <v>3738.53</v>
      </c>
      <c r="E1664" s="3">
        <v>100</v>
      </c>
      <c r="F1664" s="13">
        <v>1033</v>
      </c>
      <c r="G1664" s="3">
        <v>3.6190997095837369</v>
      </c>
      <c r="H1664" s="14">
        <v>24</v>
      </c>
      <c r="I1664" s="3">
        <v>100</v>
      </c>
      <c r="J1664" s="3">
        <v>155.77208333333334</v>
      </c>
      <c r="K1664" s="13">
        <v>26</v>
      </c>
      <c r="L1664" s="13">
        <v>5</v>
      </c>
      <c r="M1664" s="13">
        <v>2024</v>
      </c>
      <c r="N1664" s="13">
        <v>5</v>
      </c>
      <c r="O1664" s="13">
        <v>2024</v>
      </c>
    </row>
    <row r="1665" spans="1:15" x14ac:dyDescent="0.35">
      <c r="A1665" s="6" t="s">
        <v>105</v>
      </c>
      <c r="B1665" s="12" t="s">
        <v>10</v>
      </c>
      <c r="C1665" s="12" t="s">
        <v>240</v>
      </c>
      <c r="D1665" s="3">
        <v>437.63</v>
      </c>
      <c r="E1665" s="3">
        <v>13.42</v>
      </c>
      <c r="F1665" s="13">
        <v>72</v>
      </c>
      <c r="G1665" s="3">
        <v>6.0781944444444447</v>
      </c>
      <c r="H1665" s="14">
        <v>2</v>
      </c>
      <c r="I1665" s="3">
        <v>9.3000000000000007</v>
      </c>
      <c r="J1665" s="3">
        <v>218.815</v>
      </c>
      <c r="K1665" s="13">
        <v>19</v>
      </c>
      <c r="L1665" s="13">
        <v>5</v>
      </c>
      <c r="M1665" s="13">
        <v>2024</v>
      </c>
      <c r="N1665" s="13">
        <v>5</v>
      </c>
      <c r="O1665" s="13">
        <v>2024</v>
      </c>
    </row>
    <row r="1666" spans="1:15" x14ac:dyDescent="0.35">
      <c r="A1666" s="6" t="s">
        <v>105</v>
      </c>
      <c r="B1666" s="12" t="s">
        <v>10</v>
      </c>
      <c r="C1666" s="12" t="s">
        <v>241</v>
      </c>
      <c r="D1666" s="3">
        <v>28.75</v>
      </c>
      <c r="E1666" s="3">
        <v>0.88</v>
      </c>
      <c r="F1666" s="13">
        <v>4</v>
      </c>
      <c r="G1666" s="3">
        <v>7.1875</v>
      </c>
      <c r="H1666" s="14">
        <v>0.5</v>
      </c>
      <c r="I1666" s="3">
        <v>2.33</v>
      </c>
      <c r="J1666" s="3">
        <v>57.5</v>
      </c>
      <c r="K1666" s="13">
        <v>19</v>
      </c>
      <c r="L1666" s="13">
        <v>5</v>
      </c>
      <c r="M1666" s="13">
        <v>2024</v>
      </c>
      <c r="N1666" s="13">
        <v>5</v>
      </c>
      <c r="O1666" s="13">
        <v>2024</v>
      </c>
    </row>
    <row r="1667" spans="1:15" x14ac:dyDescent="0.35">
      <c r="A1667" s="6" t="s">
        <v>105</v>
      </c>
      <c r="B1667" s="12" t="s">
        <v>10</v>
      </c>
      <c r="C1667" s="12" t="s">
        <v>242</v>
      </c>
      <c r="D1667" s="3">
        <v>17.75</v>
      </c>
      <c r="E1667" s="3">
        <v>0.54</v>
      </c>
      <c r="F1667" s="13">
        <v>4</v>
      </c>
      <c r="G1667" s="3">
        <v>4.4375</v>
      </c>
      <c r="H1667" s="14">
        <v>0.5</v>
      </c>
      <c r="I1667" s="3">
        <v>2.33</v>
      </c>
      <c r="J1667" s="3">
        <v>35.5</v>
      </c>
      <c r="K1667" s="13">
        <v>19</v>
      </c>
      <c r="L1667" s="13">
        <v>5</v>
      </c>
      <c r="M1667" s="13">
        <v>2024</v>
      </c>
      <c r="N1667" s="13">
        <v>5</v>
      </c>
      <c r="O1667" s="13">
        <v>2024</v>
      </c>
    </row>
    <row r="1668" spans="1:15" x14ac:dyDescent="0.35">
      <c r="A1668" s="6" t="s">
        <v>105</v>
      </c>
      <c r="B1668" s="12" t="s">
        <v>10</v>
      </c>
      <c r="C1668" s="12" t="s">
        <v>243</v>
      </c>
      <c r="D1668" s="3">
        <v>118.13</v>
      </c>
      <c r="E1668" s="3">
        <v>3.62</v>
      </c>
      <c r="F1668" s="13">
        <v>22</v>
      </c>
      <c r="G1668" s="3">
        <v>5.3695454545454542</v>
      </c>
      <c r="H1668" s="14">
        <v>0.5</v>
      </c>
      <c r="I1668" s="3">
        <v>2.33</v>
      </c>
      <c r="J1668" s="3">
        <v>236.26</v>
      </c>
      <c r="K1668" s="13">
        <v>19</v>
      </c>
      <c r="L1668" s="13">
        <v>5</v>
      </c>
      <c r="M1668" s="13">
        <v>2024</v>
      </c>
      <c r="N1668" s="13">
        <v>5</v>
      </c>
      <c r="O1668" s="13">
        <v>2024</v>
      </c>
    </row>
    <row r="1669" spans="1:15" x14ac:dyDescent="0.35">
      <c r="A1669" s="6" t="s">
        <v>105</v>
      </c>
      <c r="B1669" s="12" t="s">
        <v>10</v>
      </c>
      <c r="C1669" s="12" t="s">
        <v>244</v>
      </c>
      <c r="D1669" s="3">
        <v>202.81</v>
      </c>
      <c r="E1669" s="3">
        <v>6.22</v>
      </c>
      <c r="F1669" s="13">
        <v>25</v>
      </c>
      <c r="G1669" s="3">
        <v>8.1124000000000009</v>
      </c>
      <c r="H1669" s="14">
        <v>2</v>
      </c>
      <c r="I1669" s="3">
        <v>9.3000000000000007</v>
      </c>
      <c r="J1669" s="3">
        <v>101.405</v>
      </c>
      <c r="K1669" s="13">
        <v>19</v>
      </c>
      <c r="L1669" s="13">
        <v>5</v>
      </c>
      <c r="M1669" s="13">
        <v>2024</v>
      </c>
      <c r="N1669" s="13">
        <v>5</v>
      </c>
      <c r="O1669" s="13">
        <v>2024</v>
      </c>
    </row>
    <row r="1670" spans="1:15" x14ac:dyDescent="0.35">
      <c r="A1670" s="6" t="s">
        <v>105</v>
      </c>
      <c r="B1670" s="12" t="s">
        <v>10</v>
      </c>
      <c r="C1670" s="12" t="s">
        <v>245</v>
      </c>
      <c r="D1670" s="3">
        <v>35.5</v>
      </c>
      <c r="E1670" s="3">
        <v>1.0900000000000001</v>
      </c>
      <c r="F1670" s="13">
        <v>4</v>
      </c>
      <c r="G1670" s="3">
        <v>8.875</v>
      </c>
      <c r="H1670" s="14">
        <v>0.5</v>
      </c>
      <c r="I1670" s="3">
        <v>2.33</v>
      </c>
      <c r="J1670" s="3">
        <v>71</v>
      </c>
      <c r="K1670" s="13">
        <v>19</v>
      </c>
      <c r="L1670" s="13">
        <v>5</v>
      </c>
      <c r="M1670" s="13">
        <v>2024</v>
      </c>
      <c r="N1670" s="13">
        <v>5</v>
      </c>
      <c r="O1670" s="13">
        <v>2024</v>
      </c>
    </row>
    <row r="1671" spans="1:15" x14ac:dyDescent="0.35">
      <c r="A1671" s="6" t="s">
        <v>105</v>
      </c>
      <c r="B1671" s="12" t="s">
        <v>10</v>
      </c>
      <c r="C1671" s="12" t="s">
        <v>246</v>
      </c>
      <c r="D1671" s="3">
        <v>48.5</v>
      </c>
      <c r="E1671" s="3">
        <v>1.49</v>
      </c>
      <c r="F1671" s="13">
        <v>6</v>
      </c>
      <c r="G1671" s="3">
        <v>8.0833333333333339</v>
      </c>
      <c r="H1671" s="14">
        <v>0.5</v>
      </c>
      <c r="I1671" s="3">
        <v>2.33</v>
      </c>
      <c r="J1671" s="3">
        <v>97</v>
      </c>
      <c r="K1671" s="13">
        <v>19</v>
      </c>
      <c r="L1671" s="13">
        <v>5</v>
      </c>
      <c r="M1671" s="13">
        <v>2024</v>
      </c>
      <c r="N1671" s="13">
        <v>5</v>
      </c>
      <c r="O1671" s="13">
        <v>2024</v>
      </c>
    </row>
    <row r="1672" spans="1:15" x14ac:dyDescent="0.35">
      <c r="A1672" s="6" t="s">
        <v>105</v>
      </c>
      <c r="B1672" s="12" t="s">
        <v>10</v>
      </c>
      <c r="C1672" s="12" t="s">
        <v>247</v>
      </c>
      <c r="D1672" s="3">
        <v>223</v>
      </c>
      <c r="E1672" s="3">
        <v>6.84</v>
      </c>
      <c r="F1672" s="13">
        <v>39</v>
      </c>
      <c r="G1672" s="3">
        <v>5.7179487179487181</v>
      </c>
      <c r="H1672" s="14">
        <v>1.5</v>
      </c>
      <c r="I1672" s="3">
        <v>6.98</v>
      </c>
      <c r="J1672" s="3">
        <v>148.66666666666666</v>
      </c>
      <c r="K1672" s="13">
        <v>19</v>
      </c>
      <c r="L1672" s="13">
        <v>5</v>
      </c>
      <c r="M1672" s="13">
        <v>2024</v>
      </c>
      <c r="N1672" s="13">
        <v>5</v>
      </c>
      <c r="O1672" s="13">
        <v>2024</v>
      </c>
    </row>
    <row r="1673" spans="1:15" x14ac:dyDescent="0.35">
      <c r="A1673" s="6" t="s">
        <v>105</v>
      </c>
      <c r="B1673" s="12" t="s">
        <v>10</v>
      </c>
      <c r="C1673" s="12" t="s">
        <v>248</v>
      </c>
      <c r="D1673" s="3">
        <v>137.56</v>
      </c>
      <c r="E1673" s="3">
        <v>4.22</v>
      </c>
      <c r="F1673" s="13">
        <v>22</v>
      </c>
      <c r="G1673" s="3">
        <v>6.2527272727272729</v>
      </c>
      <c r="H1673" s="14">
        <v>1</v>
      </c>
      <c r="I1673" s="3">
        <v>4.6500000000000004</v>
      </c>
      <c r="J1673" s="3">
        <v>137.56</v>
      </c>
      <c r="K1673" s="13">
        <v>19</v>
      </c>
      <c r="L1673" s="13">
        <v>5</v>
      </c>
      <c r="M1673" s="13">
        <v>2024</v>
      </c>
      <c r="N1673" s="13">
        <v>5</v>
      </c>
      <c r="O1673" s="13">
        <v>2024</v>
      </c>
    </row>
    <row r="1674" spans="1:15" x14ac:dyDescent="0.35">
      <c r="A1674" s="6" t="s">
        <v>105</v>
      </c>
      <c r="B1674" s="12" t="s">
        <v>10</v>
      </c>
      <c r="C1674" s="12" t="s">
        <v>249</v>
      </c>
      <c r="D1674" s="3">
        <v>108</v>
      </c>
      <c r="E1674" s="3">
        <v>3.31</v>
      </c>
      <c r="F1674" s="13">
        <v>14</v>
      </c>
      <c r="G1674" s="3">
        <v>7.7142857142857144</v>
      </c>
      <c r="H1674" s="14">
        <v>0.5</v>
      </c>
      <c r="I1674" s="3">
        <v>2.33</v>
      </c>
      <c r="J1674" s="3">
        <v>216</v>
      </c>
      <c r="K1674" s="13">
        <v>19</v>
      </c>
      <c r="L1674" s="13">
        <v>5</v>
      </c>
      <c r="M1674" s="13">
        <v>2024</v>
      </c>
      <c r="N1674" s="13">
        <v>5</v>
      </c>
      <c r="O1674" s="13">
        <v>2024</v>
      </c>
    </row>
    <row r="1675" spans="1:15" x14ac:dyDescent="0.35">
      <c r="A1675" s="6" t="s">
        <v>105</v>
      </c>
      <c r="B1675" s="12" t="s">
        <v>10</v>
      </c>
      <c r="C1675" s="12" t="s">
        <v>250</v>
      </c>
      <c r="D1675" s="3">
        <v>114.5</v>
      </c>
      <c r="E1675" s="3">
        <v>3.51</v>
      </c>
      <c r="F1675" s="13">
        <v>14</v>
      </c>
      <c r="G1675" s="3">
        <v>8.1785714285714288</v>
      </c>
      <c r="H1675" s="14">
        <v>0.5</v>
      </c>
      <c r="I1675" s="3">
        <v>2.33</v>
      </c>
      <c r="J1675" s="3">
        <v>229</v>
      </c>
      <c r="K1675" s="13">
        <v>19</v>
      </c>
      <c r="L1675" s="13">
        <v>5</v>
      </c>
      <c r="M1675" s="13">
        <v>2024</v>
      </c>
      <c r="N1675" s="13">
        <v>5</v>
      </c>
      <c r="O1675" s="13">
        <v>2024</v>
      </c>
    </row>
    <row r="1676" spans="1:15" x14ac:dyDescent="0.35">
      <c r="A1676" s="6" t="s">
        <v>105</v>
      </c>
      <c r="B1676" s="12" t="s">
        <v>10</v>
      </c>
      <c r="C1676" s="12" t="s">
        <v>251</v>
      </c>
      <c r="D1676" s="3">
        <v>32.5</v>
      </c>
      <c r="E1676" s="3">
        <v>1</v>
      </c>
      <c r="F1676" s="13">
        <v>3</v>
      </c>
      <c r="G1676" s="3">
        <v>10.833333333333334</v>
      </c>
      <c r="H1676" s="14">
        <v>0.5</v>
      </c>
      <c r="I1676" s="3">
        <v>2.33</v>
      </c>
      <c r="J1676" s="3">
        <v>65</v>
      </c>
      <c r="K1676" s="13">
        <v>19</v>
      </c>
      <c r="L1676" s="13">
        <v>5</v>
      </c>
      <c r="M1676" s="13">
        <v>2024</v>
      </c>
      <c r="N1676" s="13">
        <v>5</v>
      </c>
      <c r="O1676" s="13">
        <v>2024</v>
      </c>
    </row>
    <row r="1677" spans="1:15" x14ac:dyDescent="0.35">
      <c r="A1677" s="6" t="s">
        <v>105</v>
      </c>
      <c r="B1677" s="12" t="s">
        <v>10</v>
      </c>
      <c r="C1677" s="12" t="s">
        <v>252</v>
      </c>
      <c r="D1677" s="3">
        <v>104.88</v>
      </c>
      <c r="E1677" s="3">
        <v>3.21</v>
      </c>
      <c r="F1677" s="13">
        <v>36</v>
      </c>
      <c r="G1677" s="3">
        <v>2.9133333333333331</v>
      </c>
      <c r="H1677" s="14">
        <v>1</v>
      </c>
      <c r="I1677" s="3">
        <v>4.6500000000000004</v>
      </c>
      <c r="J1677" s="3">
        <v>104.88</v>
      </c>
      <c r="K1677" s="13">
        <v>19</v>
      </c>
      <c r="L1677" s="13">
        <v>5</v>
      </c>
      <c r="M1677" s="13">
        <v>2024</v>
      </c>
      <c r="N1677" s="13">
        <v>5</v>
      </c>
      <c r="O1677" s="13">
        <v>2024</v>
      </c>
    </row>
    <row r="1678" spans="1:15" x14ac:dyDescent="0.35">
      <c r="A1678" s="6" t="s">
        <v>105</v>
      </c>
      <c r="B1678" s="12" t="s">
        <v>10</v>
      </c>
      <c r="C1678" s="12" t="s">
        <v>253</v>
      </c>
      <c r="D1678" s="3">
        <v>135.5</v>
      </c>
      <c r="E1678" s="3">
        <v>4.1500000000000004</v>
      </c>
      <c r="F1678" s="13">
        <v>11</v>
      </c>
      <c r="G1678" s="3">
        <v>12.318181818181818</v>
      </c>
      <c r="H1678" s="14">
        <v>0.5</v>
      </c>
      <c r="I1678" s="3">
        <v>2.33</v>
      </c>
      <c r="J1678" s="3">
        <v>271</v>
      </c>
      <c r="K1678" s="13">
        <v>19</v>
      </c>
      <c r="L1678" s="13">
        <v>5</v>
      </c>
      <c r="M1678" s="13">
        <v>2024</v>
      </c>
      <c r="N1678" s="13">
        <v>5</v>
      </c>
      <c r="O1678" s="13">
        <v>2024</v>
      </c>
    </row>
    <row r="1679" spans="1:15" x14ac:dyDescent="0.35">
      <c r="A1679" s="6" t="s">
        <v>105</v>
      </c>
      <c r="B1679" s="12" t="s">
        <v>26</v>
      </c>
      <c r="C1679" s="12" t="s">
        <v>255</v>
      </c>
      <c r="D1679" s="3">
        <v>1745.01</v>
      </c>
      <c r="E1679" s="3">
        <v>53.49</v>
      </c>
      <c r="F1679" s="13">
        <v>276</v>
      </c>
      <c r="G1679" s="3">
        <v>6.3224999999999998</v>
      </c>
      <c r="H1679" s="14">
        <v>12</v>
      </c>
      <c r="I1679" s="3">
        <v>55.81</v>
      </c>
      <c r="J1679" s="3">
        <v>145.41749999999999</v>
      </c>
      <c r="K1679" s="13">
        <v>19</v>
      </c>
      <c r="L1679" s="13">
        <v>5</v>
      </c>
      <c r="M1679" s="13">
        <v>2024</v>
      </c>
      <c r="N1679" s="13">
        <v>5</v>
      </c>
      <c r="O1679" s="13">
        <v>2024</v>
      </c>
    </row>
    <row r="1680" spans="1:15" x14ac:dyDescent="0.35">
      <c r="A1680" s="6" t="s">
        <v>105</v>
      </c>
      <c r="B1680" s="12" t="s">
        <v>28</v>
      </c>
      <c r="C1680" s="12" t="s">
        <v>256</v>
      </c>
      <c r="D1680" s="3">
        <v>529.33000000000004</v>
      </c>
      <c r="E1680" s="3">
        <v>16.23</v>
      </c>
      <c r="F1680" s="13">
        <v>199</v>
      </c>
      <c r="G1680" s="3">
        <v>2.6599497487437187</v>
      </c>
      <c r="H1680" s="14">
        <v>3</v>
      </c>
      <c r="I1680" s="3">
        <v>13.95</v>
      </c>
      <c r="J1680" s="3">
        <v>176.44333333333336</v>
      </c>
      <c r="K1680" s="13">
        <v>19</v>
      </c>
      <c r="L1680" s="13">
        <v>5</v>
      </c>
      <c r="M1680" s="13">
        <v>2024</v>
      </c>
      <c r="N1680" s="13">
        <v>5</v>
      </c>
      <c r="O1680" s="13">
        <v>2024</v>
      </c>
    </row>
    <row r="1681" spans="1:15" x14ac:dyDescent="0.35">
      <c r="A1681" s="6" t="s">
        <v>105</v>
      </c>
      <c r="B1681" s="12" t="s">
        <v>28</v>
      </c>
      <c r="C1681" s="12" t="s">
        <v>257</v>
      </c>
      <c r="D1681" s="3">
        <v>57.5</v>
      </c>
      <c r="E1681" s="3">
        <v>1.76</v>
      </c>
      <c r="F1681" s="13">
        <v>22</v>
      </c>
      <c r="G1681" s="3">
        <v>2.6136363636363638</v>
      </c>
      <c r="H1681" s="14">
        <v>0.5</v>
      </c>
      <c r="I1681" s="3">
        <v>2.33</v>
      </c>
      <c r="J1681" s="3">
        <v>115</v>
      </c>
      <c r="K1681" s="13">
        <v>19</v>
      </c>
      <c r="L1681" s="13">
        <v>5</v>
      </c>
      <c r="M1681" s="13">
        <v>2024</v>
      </c>
      <c r="N1681" s="13">
        <v>5</v>
      </c>
      <c r="O1681" s="13">
        <v>2024</v>
      </c>
    </row>
    <row r="1682" spans="1:15" x14ac:dyDescent="0.35">
      <c r="A1682" s="6" t="s">
        <v>105</v>
      </c>
      <c r="B1682" s="12" t="s">
        <v>28</v>
      </c>
      <c r="C1682" s="12" t="s">
        <v>258</v>
      </c>
      <c r="D1682" s="3">
        <v>381.12</v>
      </c>
      <c r="E1682" s="3">
        <v>11.68</v>
      </c>
      <c r="F1682" s="13">
        <v>187</v>
      </c>
      <c r="G1682" s="3">
        <v>2.0380748663101604</v>
      </c>
      <c r="H1682" s="14">
        <v>2</v>
      </c>
      <c r="I1682" s="3">
        <v>9.3000000000000007</v>
      </c>
      <c r="J1682" s="3">
        <v>190.56</v>
      </c>
      <c r="K1682" s="13">
        <v>19</v>
      </c>
      <c r="L1682" s="13">
        <v>5</v>
      </c>
      <c r="M1682" s="13">
        <v>2024</v>
      </c>
      <c r="N1682" s="13">
        <v>5</v>
      </c>
      <c r="O1682" s="13">
        <v>2024</v>
      </c>
    </row>
    <row r="1683" spans="1:15" x14ac:dyDescent="0.35">
      <c r="A1683" s="6" t="s">
        <v>105</v>
      </c>
      <c r="B1683" s="12" t="s">
        <v>28</v>
      </c>
      <c r="C1683" s="12" t="s">
        <v>259</v>
      </c>
      <c r="D1683" s="3">
        <v>66.88</v>
      </c>
      <c r="E1683" s="3">
        <v>2.0499999999999998</v>
      </c>
      <c r="F1683" s="13">
        <v>52</v>
      </c>
      <c r="G1683" s="3">
        <v>1.286153846153846</v>
      </c>
      <c r="H1683" s="14">
        <v>0.5</v>
      </c>
      <c r="I1683" s="3">
        <v>2.33</v>
      </c>
      <c r="J1683" s="3">
        <v>133.76</v>
      </c>
      <c r="K1683" s="13">
        <v>19</v>
      </c>
      <c r="L1683" s="13">
        <v>5</v>
      </c>
      <c r="M1683" s="13">
        <v>2024</v>
      </c>
      <c r="N1683" s="13">
        <v>5</v>
      </c>
      <c r="O1683" s="13">
        <v>2024</v>
      </c>
    </row>
    <row r="1684" spans="1:15" x14ac:dyDescent="0.35">
      <c r="A1684" s="6" t="s">
        <v>105</v>
      </c>
      <c r="B1684" s="12" t="s">
        <v>28</v>
      </c>
      <c r="C1684" s="12" t="s">
        <v>260</v>
      </c>
      <c r="D1684" s="3">
        <v>270.3</v>
      </c>
      <c r="E1684" s="3">
        <v>8.2899999999999991</v>
      </c>
      <c r="F1684" s="13">
        <v>126</v>
      </c>
      <c r="G1684" s="3">
        <v>2.1452380952380952</v>
      </c>
      <c r="H1684" s="14">
        <v>2</v>
      </c>
      <c r="I1684" s="3">
        <v>9.3000000000000007</v>
      </c>
      <c r="J1684" s="3">
        <v>135.15</v>
      </c>
      <c r="K1684" s="13">
        <v>19</v>
      </c>
      <c r="L1684" s="13">
        <v>5</v>
      </c>
      <c r="M1684" s="13">
        <v>2024</v>
      </c>
      <c r="N1684" s="13">
        <v>5</v>
      </c>
      <c r="O1684" s="13">
        <v>2024</v>
      </c>
    </row>
    <row r="1685" spans="1:15" x14ac:dyDescent="0.35">
      <c r="A1685" s="6" t="s">
        <v>105</v>
      </c>
      <c r="B1685" s="12" t="s">
        <v>26</v>
      </c>
      <c r="C1685" s="12" t="s">
        <v>261</v>
      </c>
      <c r="D1685" s="3">
        <v>1305.1300000000001</v>
      </c>
      <c r="E1685" s="3">
        <v>40.01</v>
      </c>
      <c r="F1685" s="13">
        <v>586</v>
      </c>
      <c r="G1685" s="3">
        <v>2.227184300341297</v>
      </c>
      <c r="H1685" s="14">
        <v>8</v>
      </c>
      <c r="I1685" s="3">
        <v>37.21</v>
      </c>
      <c r="J1685" s="3">
        <v>163.14125000000001</v>
      </c>
      <c r="K1685" s="13">
        <v>19</v>
      </c>
      <c r="L1685" s="13">
        <v>5</v>
      </c>
      <c r="M1685" s="13">
        <v>2024</v>
      </c>
      <c r="N1685" s="13">
        <v>5</v>
      </c>
      <c r="O1685" s="13">
        <v>2024</v>
      </c>
    </row>
    <row r="1686" spans="1:15" x14ac:dyDescent="0.35">
      <c r="A1686" s="6" t="s">
        <v>105</v>
      </c>
      <c r="B1686" s="12" t="s">
        <v>26</v>
      </c>
      <c r="C1686" s="12" t="s">
        <v>262</v>
      </c>
      <c r="D1686" s="3">
        <v>3050.14</v>
      </c>
      <c r="E1686" s="3">
        <v>93.5</v>
      </c>
      <c r="F1686" s="13">
        <v>862</v>
      </c>
      <c r="G1686" s="3">
        <v>3.538445475638051</v>
      </c>
      <c r="H1686" s="14">
        <v>20</v>
      </c>
      <c r="I1686" s="3">
        <v>93.02</v>
      </c>
      <c r="J1686" s="3">
        <v>152.50700000000001</v>
      </c>
      <c r="K1686" s="13">
        <v>19</v>
      </c>
      <c r="L1686" s="13">
        <v>5</v>
      </c>
      <c r="M1686" s="13">
        <v>2024</v>
      </c>
      <c r="N1686" s="13">
        <v>5</v>
      </c>
      <c r="O1686" s="13">
        <v>2024</v>
      </c>
    </row>
    <row r="1687" spans="1:15" x14ac:dyDescent="0.35">
      <c r="A1687" s="6" t="s">
        <v>105</v>
      </c>
      <c r="B1687" s="12" t="s">
        <v>39</v>
      </c>
      <c r="C1687" s="12" t="s">
        <v>263</v>
      </c>
      <c r="D1687" s="3">
        <v>0</v>
      </c>
      <c r="E1687" s="3">
        <v>0</v>
      </c>
      <c r="F1687" s="13">
        <v>0</v>
      </c>
      <c r="G1687" s="3">
        <v>0</v>
      </c>
      <c r="H1687" s="14">
        <v>0</v>
      </c>
      <c r="I1687" s="3">
        <v>0</v>
      </c>
      <c r="J1687" s="3">
        <v>0</v>
      </c>
      <c r="K1687" s="13">
        <v>19</v>
      </c>
      <c r="L1687" s="13">
        <v>5</v>
      </c>
      <c r="M1687" s="13">
        <v>2024</v>
      </c>
      <c r="N1687" s="13">
        <v>5</v>
      </c>
      <c r="O1687" s="13">
        <v>2024</v>
      </c>
    </row>
    <row r="1688" spans="1:15" x14ac:dyDescent="0.35">
      <c r="A1688" s="6" t="s">
        <v>105</v>
      </c>
      <c r="B1688" s="12" t="s">
        <v>39</v>
      </c>
      <c r="C1688" s="12" t="s">
        <v>264</v>
      </c>
      <c r="D1688" s="3">
        <v>48.49</v>
      </c>
      <c r="E1688" s="3">
        <v>1.49</v>
      </c>
      <c r="F1688" s="13">
        <v>51</v>
      </c>
      <c r="G1688" s="3">
        <v>0.95078431372549022</v>
      </c>
      <c r="H1688" s="14">
        <v>0.5</v>
      </c>
      <c r="I1688" s="3">
        <v>2.33</v>
      </c>
      <c r="J1688" s="3">
        <v>96.98</v>
      </c>
      <c r="K1688" s="13">
        <v>19</v>
      </c>
      <c r="L1688" s="13">
        <v>5</v>
      </c>
      <c r="M1688" s="13">
        <v>2024</v>
      </c>
      <c r="N1688" s="13">
        <v>5</v>
      </c>
      <c r="O1688" s="13">
        <v>2024</v>
      </c>
    </row>
    <row r="1689" spans="1:15" x14ac:dyDescent="0.35">
      <c r="A1689" s="6" t="s">
        <v>105</v>
      </c>
      <c r="B1689" s="12" t="s">
        <v>39</v>
      </c>
      <c r="C1689" s="12" t="s">
        <v>265</v>
      </c>
      <c r="D1689" s="3">
        <v>163.59</v>
      </c>
      <c r="E1689" s="3">
        <v>5.01</v>
      </c>
      <c r="F1689" s="13">
        <v>41</v>
      </c>
      <c r="G1689" s="3">
        <v>3.99</v>
      </c>
      <c r="H1689" s="14">
        <v>1</v>
      </c>
      <c r="I1689" s="3">
        <v>4.6500000000000004</v>
      </c>
      <c r="J1689" s="3">
        <v>163.59</v>
      </c>
      <c r="K1689" s="13">
        <v>19</v>
      </c>
      <c r="L1689" s="13">
        <v>5</v>
      </c>
      <c r="M1689" s="13">
        <v>2024</v>
      </c>
      <c r="N1689" s="13">
        <v>5</v>
      </c>
      <c r="O1689" s="13">
        <v>2024</v>
      </c>
    </row>
    <row r="1690" spans="1:15" x14ac:dyDescent="0.35">
      <c r="A1690" s="6" t="s">
        <v>105</v>
      </c>
      <c r="B1690" s="12" t="s">
        <v>26</v>
      </c>
      <c r="C1690" s="12" t="s">
        <v>266</v>
      </c>
      <c r="D1690" s="3">
        <v>212.08</v>
      </c>
      <c r="E1690" s="3">
        <v>6.5</v>
      </c>
      <c r="F1690" s="13">
        <v>92</v>
      </c>
      <c r="G1690" s="3">
        <v>2.3052173913043479</v>
      </c>
      <c r="H1690" s="14">
        <v>1.5</v>
      </c>
      <c r="I1690" s="3">
        <v>6.98</v>
      </c>
      <c r="J1690" s="3">
        <v>141.38666666666668</v>
      </c>
      <c r="K1690" s="13">
        <v>19</v>
      </c>
      <c r="L1690" s="13">
        <v>5</v>
      </c>
      <c r="M1690" s="13">
        <v>2024</v>
      </c>
      <c r="N1690" s="13">
        <v>5</v>
      </c>
      <c r="O1690" s="13">
        <v>2024</v>
      </c>
    </row>
    <row r="1691" spans="1:15" x14ac:dyDescent="0.35">
      <c r="A1691" s="6" t="s">
        <v>105</v>
      </c>
      <c r="B1691" s="12" t="s">
        <v>26</v>
      </c>
      <c r="C1691" s="12" t="s">
        <v>267</v>
      </c>
      <c r="D1691" s="3">
        <v>3262.22</v>
      </c>
      <c r="E1691" s="3">
        <v>100</v>
      </c>
      <c r="F1691" s="13">
        <v>954</v>
      </c>
      <c r="G1691" s="3">
        <v>3.4195178197064986</v>
      </c>
      <c r="H1691" s="14">
        <v>21.5</v>
      </c>
      <c r="I1691" s="3">
        <v>100</v>
      </c>
      <c r="J1691" s="3">
        <v>151.73116279069765</v>
      </c>
      <c r="K1691" s="13">
        <v>19</v>
      </c>
      <c r="L1691" s="13">
        <v>5</v>
      </c>
      <c r="M1691" s="13">
        <v>2024</v>
      </c>
      <c r="N1691" s="13">
        <v>5</v>
      </c>
      <c r="O1691" s="13">
        <v>2024</v>
      </c>
    </row>
    <row r="1692" spans="1:15" x14ac:dyDescent="0.35">
      <c r="A1692" s="6" t="s">
        <v>106</v>
      </c>
      <c r="B1692" s="12" t="s">
        <v>10</v>
      </c>
      <c r="C1692" s="12" t="s">
        <v>240</v>
      </c>
      <c r="D1692" s="3">
        <v>421.07</v>
      </c>
      <c r="E1692" s="3">
        <v>11.8</v>
      </c>
      <c r="F1692" s="13">
        <v>77</v>
      </c>
      <c r="G1692" s="3">
        <v>5.4684415584415582</v>
      </c>
      <c r="H1692" s="14">
        <v>2</v>
      </c>
      <c r="I1692" s="3">
        <v>8.89</v>
      </c>
      <c r="J1692" s="3">
        <v>210.535</v>
      </c>
      <c r="K1692" s="13">
        <v>12</v>
      </c>
      <c r="L1692" s="13">
        <v>5</v>
      </c>
      <c r="M1692" s="13">
        <v>2024</v>
      </c>
      <c r="N1692" s="13">
        <v>5</v>
      </c>
      <c r="O1692" s="13">
        <v>2024</v>
      </c>
    </row>
    <row r="1693" spans="1:15" x14ac:dyDescent="0.35">
      <c r="A1693" s="6" t="s">
        <v>106</v>
      </c>
      <c r="B1693" s="12" t="s">
        <v>10</v>
      </c>
      <c r="C1693" s="12" t="s">
        <v>241</v>
      </c>
      <c r="D1693" s="3">
        <v>98</v>
      </c>
      <c r="E1693" s="3">
        <v>2.75</v>
      </c>
      <c r="F1693" s="13">
        <v>11</v>
      </c>
      <c r="G1693" s="3">
        <v>8.9090909090909083</v>
      </c>
      <c r="H1693" s="14">
        <v>0.5</v>
      </c>
      <c r="I1693" s="3">
        <v>2.2200000000000002</v>
      </c>
      <c r="J1693" s="3">
        <v>196</v>
      </c>
      <c r="K1693" s="13">
        <v>12</v>
      </c>
      <c r="L1693" s="13">
        <v>5</v>
      </c>
      <c r="M1693" s="13">
        <v>2024</v>
      </c>
      <c r="N1693" s="13">
        <v>5</v>
      </c>
      <c r="O1693" s="13">
        <v>2024</v>
      </c>
    </row>
    <row r="1694" spans="1:15" x14ac:dyDescent="0.35">
      <c r="A1694" s="6" t="s">
        <v>106</v>
      </c>
      <c r="B1694" s="12" t="s">
        <v>10</v>
      </c>
      <c r="C1694" s="12" t="s">
        <v>242</v>
      </c>
      <c r="D1694" s="3">
        <v>70.25</v>
      </c>
      <c r="E1694" s="3">
        <v>1.97</v>
      </c>
      <c r="F1694" s="13">
        <v>11</v>
      </c>
      <c r="G1694" s="3">
        <v>6.3863636363636367</v>
      </c>
      <c r="H1694" s="14">
        <v>0.5</v>
      </c>
      <c r="I1694" s="3">
        <v>2.2200000000000002</v>
      </c>
      <c r="J1694" s="3">
        <v>140.5</v>
      </c>
      <c r="K1694" s="13">
        <v>12</v>
      </c>
      <c r="L1694" s="13">
        <v>5</v>
      </c>
      <c r="M1694" s="13">
        <v>2024</v>
      </c>
      <c r="N1694" s="13">
        <v>5</v>
      </c>
      <c r="O1694" s="13">
        <v>2024</v>
      </c>
    </row>
    <row r="1695" spans="1:15" x14ac:dyDescent="0.35">
      <c r="A1695" s="6" t="s">
        <v>106</v>
      </c>
      <c r="B1695" s="12" t="s">
        <v>10</v>
      </c>
      <c r="C1695" s="12" t="s">
        <v>243</v>
      </c>
      <c r="D1695" s="3">
        <v>106.18</v>
      </c>
      <c r="E1695" s="3">
        <v>2.98</v>
      </c>
      <c r="F1695" s="13">
        <v>15</v>
      </c>
      <c r="G1695" s="3">
        <v>7.0786666666666669</v>
      </c>
      <c r="H1695" s="14">
        <v>1</v>
      </c>
      <c r="I1695" s="3">
        <v>4.4400000000000004</v>
      </c>
      <c r="J1695" s="3">
        <v>106.18</v>
      </c>
      <c r="K1695" s="13">
        <v>12</v>
      </c>
      <c r="L1695" s="13">
        <v>5</v>
      </c>
      <c r="M1695" s="13">
        <v>2024</v>
      </c>
      <c r="N1695" s="13">
        <v>5</v>
      </c>
      <c r="O1695" s="13">
        <v>2024</v>
      </c>
    </row>
    <row r="1696" spans="1:15" x14ac:dyDescent="0.35">
      <c r="A1696" s="6" t="s">
        <v>106</v>
      </c>
      <c r="B1696" s="12" t="s">
        <v>10</v>
      </c>
      <c r="C1696" s="12" t="s">
        <v>244</v>
      </c>
      <c r="D1696" s="3">
        <v>177.59</v>
      </c>
      <c r="E1696" s="3">
        <v>4.9800000000000004</v>
      </c>
      <c r="F1696" s="13">
        <v>21</v>
      </c>
      <c r="G1696" s="3">
        <v>8.456666666666667</v>
      </c>
      <c r="H1696" s="14">
        <v>2</v>
      </c>
      <c r="I1696" s="3">
        <v>8.89</v>
      </c>
      <c r="J1696" s="3">
        <v>88.795000000000002</v>
      </c>
      <c r="K1696" s="13">
        <v>12</v>
      </c>
      <c r="L1696" s="13">
        <v>5</v>
      </c>
      <c r="M1696" s="13">
        <v>2024</v>
      </c>
      <c r="N1696" s="13">
        <v>5</v>
      </c>
      <c r="O1696" s="13">
        <v>2024</v>
      </c>
    </row>
    <row r="1697" spans="1:15" x14ac:dyDescent="0.35">
      <c r="A1697" s="6" t="s">
        <v>106</v>
      </c>
      <c r="B1697" s="12" t="s">
        <v>10</v>
      </c>
      <c r="C1697" s="12" t="s">
        <v>245</v>
      </c>
      <c r="D1697" s="3">
        <v>42.5</v>
      </c>
      <c r="E1697" s="3">
        <v>1.19</v>
      </c>
      <c r="F1697" s="13">
        <v>4</v>
      </c>
      <c r="G1697" s="3">
        <v>10.625</v>
      </c>
      <c r="H1697" s="14">
        <v>0.5</v>
      </c>
      <c r="I1697" s="3">
        <v>2.2200000000000002</v>
      </c>
      <c r="J1697" s="3">
        <v>85</v>
      </c>
      <c r="K1697" s="13">
        <v>12</v>
      </c>
      <c r="L1697" s="13">
        <v>5</v>
      </c>
      <c r="M1697" s="13">
        <v>2024</v>
      </c>
      <c r="N1697" s="13">
        <v>5</v>
      </c>
      <c r="O1697" s="13">
        <v>2024</v>
      </c>
    </row>
    <row r="1698" spans="1:15" x14ac:dyDescent="0.35">
      <c r="A1698" s="6" t="s">
        <v>106</v>
      </c>
      <c r="B1698" s="12" t="s">
        <v>10</v>
      </c>
      <c r="C1698" s="12" t="s">
        <v>246</v>
      </c>
      <c r="D1698" s="3">
        <v>85.6</v>
      </c>
      <c r="E1698" s="3">
        <v>2.4</v>
      </c>
      <c r="F1698" s="13">
        <v>12</v>
      </c>
      <c r="G1698" s="3">
        <v>7.1333333333333329</v>
      </c>
      <c r="H1698" s="14">
        <v>1</v>
      </c>
      <c r="I1698" s="3">
        <v>4.4400000000000004</v>
      </c>
      <c r="J1698" s="3">
        <v>85.6</v>
      </c>
      <c r="K1698" s="13">
        <v>12</v>
      </c>
      <c r="L1698" s="13">
        <v>5</v>
      </c>
      <c r="M1698" s="13">
        <v>2024</v>
      </c>
      <c r="N1698" s="13">
        <v>5</v>
      </c>
      <c r="O1698" s="13">
        <v>2024</v>
      </c>
    </row>
    <row r="1699" spans="1:15" x14ac:dyDescent="0.35">
      <c r="A1699" s="6" t="s">
        <v>106</v>
      </c>
      <c r="B1699" s="12" t="s">
        <v>10</v>
      </c>
      <c r="C1699" s="12" t="s">
        <v>247</v>
      </c>
      <c r="D1699" s="3">
        <v>161.19999999999999</v>
      </c>
      <c r="E1699" s="3">
        <v>4.5199999999999996</v>
      </c>
      <c r="F1699" s="13">
        <v>31</v>
      </c>
      <c r="G1699" s="3">
        <v>5.1999999999999993</v>
      </c>
      <c r="H1699" s="14">
        <v>1.5</v>
      </c>
      <c r="I1699" s="3">
        <v>6.67</v>
      </c>
      <c r="J1699" s="3">
        <v>107.46666666666665</v>
      </c>
      <c r="K1699" s="13">
        <v>12</v>
      </c>
      <c r="L1699" s="13">
        <v>5</v>
      </c>
      <c r="M1699" s="13">
        <v>2024</v>
      </c>
      <c r="N1699" s="13">
        <v>5</v>
      </c>
      <c r="O1699" s="13">
        <v>2024</v>
      </c>
    </row>
    <row r="1700" spans="1:15" x14ac:dyDescent="0.35">
      <c r="A1700" s="6" t="s">
        <v>106</v>
      </c>
      <c r="B1700" s="12" t="s">
        <v>10</v>
      </c>
      <c r="C1700" s="12" t="s">
        <v>248</v>
      </c>
      <c r="D1700" s="3">
        <v>172.2</v>
      </c>
      <c r="E1700" s="3">
        <v>4.83</v>
      </c>
      <c r="F1700" s="13">
        <v>25</v>
      </c>
      <c r="G1700" s="3">
        <v>6.8879999999999999</v>
      </c>
      <c r="H1700" s="14">
        <v>1</v>
      </c>
      <c r="I1700" s="3">
        <v>4.4400000000000004</v>
      </c>
      <c r="J1700" s="3">
        <v>172.2</v>
      </c>
      <c r="K1700" s="13">
        <v>12</v>
      </c>
      <c r="L1700" s="13">
        <v>5</v>
      </c>
      <c r="M1700" s="13">
        <v>2024</v>
      </c>
      <c r="N1700" s="13">
        <v>5</v>
      </c>
      <c r="O1700" s="13">
        <v>2024</v>
      </c>
    </row>
    <row r="1701" spans="1:15" x14ac:dyDescent="0.35">
      <c r="A1701" s="6" t="s">
        <v>106</v>
      </c>
      <c r="B1701" s="12" t="s">
        <v>10</v>
      </c>
      <c r="C1701" s="12" t="s">
        <v>249</v>
      </c>
      <c r="D1701" s="3">
        <v>124.5</v>
      </c>
      <c r="E1701" s="3">
        <v>3.49</v>
      </c>
      <c r="F1701" s="13">
        <v>13</v>
      </c>
      <c r="G1701" s="3">
        <v>9.5769230769230766</v>
      </c>
      <c r="H1701" s="14">
        <v>0.5</v>
      </c>
      <c r="I1701" s="3">
        <v>2.2200000000000002</v>
      </c>
      <c r="J1701" s="3">
        <v>249</v>
      </c>
      <c r="K1701" s="13">
        <v>12</v>
      </c>
      <c r="L1701" s="13">
        <v>5</v>
      </c>
      <c r="M1701" s="13">
        <v>2024</v>
      </c>
      <c r="N1701" s="13">
        <v>5</v>
      </c>
      <c r="O1701" s="13">
        <v>2024</v>
      </c>
    </row>
    <row r="1702" spans="1:15" x14ac:dyDescent="0.35">
      <c r="A1702" s="6" t="s">
        <v>106</v>
      </c>
      <c r="B1702" s="12" t="s">
        <v>10</v>
      </c>
      <c r="C1702" s="12" t="s">
        <v>250</v>
      </c>
      <c r="D1702" s="3">
        <v>58.5</v>
      </c>
      <c r="E1702" s="3">
        <v>1.64</v>
      </c>
      <c r="F1702" s="13">
        <v>7</v>
      </c>
      <c r="G1702" s="3">
        <v>8.3571428571428577</v>
      </c>
      <c r="H1702" s="14">
        <v>0.5</v>
      </c>
      <c r="I1702" s="3">
        <v>2.2200000000000002</v>
      </c>
      <c r="J1702" s="3">
        <v>117</v>
      </c>
      <c r="K1702" s="13">
        <v>12</v>
      </c>
      <c r="L1702" s="13">
        <v>5</v>
      </c>
      <c r="M1702" s="13">
        <v>2024</v>
      </c>
      <c r="N1702" s="13">
        <v>5</v>
      </c>
      <c r="O1702" s="13">
        <v>2024</v>
      </c>
    </row>
    <row r="1703" spans="1:15" x14ac:dyDescent="0.35">
      <c r="A1703" s="6" t="s">
        <v>106</v>
      </c>
      <c r="B1703" s="12" t="s">
        <v>10</v>
      </c>
      <c r="C1703" s="12" t="s">
        <v>251</v>
      </c>
      <c r="D1703" s="3">
        <v>0</v>
      </c>
      <c r="E1703" s="3">
        <v>0</v>
      </c>
      <c r="F1703" s="13">
        <v>0</v>
      </c>
      <c r="G1703" s="3">
        <v>0</v>
      </c>
      <c r="H1703" s="14">
        <v>0.5</v>
      </c>
      <c r="I1703" s="3">
        <v>2.2200000000000002</v>
      </c>
      <c r="J1703" s="3">
        <v>0</v>
      </c>
      <c r="K1703" s="13">
        <v>12</v>
      </c>
      <c r="L1703" s="13">
        <v>5</v>
      </c>
      <c r="M1703" s="13">
        <v>2024</v>
      </c>
      <c r="N1703" s="13">
        <v>5</v>
      </c>
      <c r="O1703" s="13">
        <v>2024</v>
      </c>
    </row>
    <row r="1704" spans="1:15" x14ac:dyDescent="0.35">
      <c r="A1704" s="6" t="s">
        <v>106</v>
      </c>
      <c r="B1704" s="12" t="s">
        <v>10</v>
      </c>
      <c r="C1704" s="12" t="s">
        <v>252</v>
      </c>
      <c r="D1704" s="3">
        <v>101.45</v>
      </c>
      <c r="E1704" s="3">
        <v>2.84</v>
      </c>
      <c r="F1704" s="13">
        <v>33</v>
      </c>
      <c r="G1704" s="3">
        <v>3.0742424242424242</v>
      </c>
      <c r="H1704" s="14">
        <v>1</v>
      </c>
      <c r="I1704" s="3">
        <v>4.4400000000000004</v>
      </c>
      <c r="J1704" s="3">
        <v>101.45</v>
      </c>
      <c r="K1704" s="13">
        <v>12</v>
      </c>
      <c r="L1704" s="13">
        <v>5</v>
      </c>
      <c r="M1704" s="13">
        <v>2024</v>
      </c>
      <c r="N1704" s="13">
        <v>5</v>
      </c>
      <c r="O1704" s="13">
        <v>2024</v>
      </c>
    </row>
    <row r="1705" spans="1:15" x14ac:dyDescent="0.35">
      <c r="A1705" s="6" t="s">
        <v>106</v>
      </c>
      <c r="B1705" s="12" t="s">
        <v>10</v>
      </c>
      <c r="C1705" s="12" t="s">
        <v>253</v>
      </c>
      <c r="D1705" s="3">
        <v>74.87</v>
      </c>
      <c r="E1705" s="3">
        <v>2.1</v>
      </c>
      <c r="F1705" s="13">
        <v>7</v>
      </c>
      <c r="G1705" s="3">
        <v>10.695714285714287</v>
      </c>
      <c r="H1705" s="14">
        <v>0.5</v>
      </c>
      <c r="I1705" s="3">
        <v>2.2200000000000002</v>
      </c>
      <c r="J1705" s="3">
        <v>149.74</v>
      </c>
      <c r="K1705" s="13">
        <v>12</v>
      </c>
      <c r="L1705" s="13">
        <v>5</v>
      </c>
      <c r="M1705" s="13">
        <v>2024</v>
      </c>
      <c r="N1705" s="13">
        <v>5</v>
      </c>
      <c r="O1705" s="13">
        <v>2024</v>
      </c>
    </row>
    <row r="1706" spans="1:15" x14ac:dyDescent="0.35">
      <c r="A1706" s="6" t="s">
        <v>106</v>
      </c>
      <c r="B1706" s="12" t="s">
        <v>26</v>
      </c>
      <c r="C1706" s="12" t="s">
        <v>255</v>
      </c>
      <c r="D1706" s="3">
        <v>1693.91</v>
      </c>
      <c r="E1706" s="3">
        <v>47.48</v>
      </c>
      <c r="F1706" s="13">
        <v>267</v>
      </c>
      <c r="G1706" s="3">
        <v>6.3442322097378279</v>
      </c>
      <c r="H1706" s="14">
        <v>13</v>
      </c>
      <c r="I1706" s="3">
        <v>57.78</v>
      </c>
      <c r="J1706" s="3">
        <v>130.30076923076925</v>
      </c>
      <c r="K1706" s="13">
        <v>12</v>
      </c>
      <c r="L1706" s="13">
        <v>5</v>
      </c>
      <c r="M1706" s="13">
        <v>2024</v>
      </c>
      <c r="N1706" s="13">
        <v>5</v>
      </c>
      <c r="O1706" s="13">
        <v>2024</v>
      </c>
    </row>
    <row r="1707" spans="1:15" x14ac:dyDescent="0.35">
      <c r="A1707" s="6" t="s">
        <v>106</v>
      </c>
      <c r="B1707" s="12" t="s">
        <v>28</v>
      </c>
      <c r="C1707" s="12" t="s">
        <v>256</v>
      </c>
      <c r="D1707" s="3">
        <v>739.71</v>
      </c>
      <c r="E1707" s="3">
        <v>20.73</v>
      </c>
      <c r="F1707" s="13">
        <v>222</v>
      </c>
      <c r="G1707" s="3">
        <v>3.3320270270270274</v>
      </c>
      <c r="H1707" s="14">
        <v>3</v>
      </c>
      <c r="I1707" s="3">
        <v>13.33</v>
      </c>
      <c r="J1707" s="3">
        <v>246.57000000000002</v>
      </c>
      <c r="K1707" s="13">
        <v>12</v>
      </c>
      <c r="L1707" s="13">
        <v>5</v>
      </c>
      <c r="M1707" s="13">
        <v>2024</v>
      </c>
      <c r="N1707" s="13">
        <v>5</v>
      </c>
      <c r="O1707" s="13">
        <v>2024</v>
      </c>
    </row>
    <row r="1708" spans="1:15" x14ac:dyDescent="0.35">
      <c r="A1708" s="6" t="s">
        <v>106</v>
      </c>
      <c r="B1708" s="12" t="s">
        <v>28</v>
      </c>
      <c r="C1708" s="12" t="s">
        <v>257</v>
      </c>
      <c r="D1708" s="3">
        <v>130.80000000000001</v>
      </c>
      <c r="E1708" s="3">
        <v>3.67</v>
      </c>
      <c r="F1708" s="13">
        <v>30</v>
      </c>
      <c r="G1708" s="3">
        <v>4.3600000000000003</v>
      </c>
      <c r="H1708" s="14">
        <v>0.5</v>
      </c>
      <c r="I1708" s="3">
        <v>2.2200000000000002</v>
      </c>
      <c r="J1708" s="3">
        <v>261.60000000000002</v>
      </c>
      <c r="K1708" s="13">
        <v>12</v>
      </c>
      <c r="L1708" s="13">
        <v>5</v>
      </c>
      <c r="M1708" s="13">
        <v>2024</v>
      </c>
      <c r="N1708" s="13">
        <v>5</v>
      </c>
      <c r="O1708" s="13">
        <v>2024</v>
      </c>
    </row>
    <row r="1709" spans="1:15" x14ac:dyDescent="0.35">
      <c r="A1709" s="6" t="s">
        <v>106</v>
      </c>
      <c r="B1709" s="12" t="s">
        <v>28</v>
      </c>
      <c r="C1709" s="12" t="s">
        <v>258</v>
      </c>
      <c r="D1709" s="3">
        <v>346.76</v>
      </c>
      <c r="E1709" s="3">
        <v>9.7200000000000006</v>
      </c>
      <c r="F1709" s="13">
        <v>141</v>
      </c>
      <c r="G1709" s="3">
        <v>2.4592907801418438</v>
      </c>
      <c r="H1709" s="14">
        <v>2</v>
      </c>
      <c r="I1709" s="3">
        <v>8.89</v>
      </c>
      <c r="J1709" s="3">
        <v>173.38</v>
      </c>
      <c r="K1709" s="13">
        <v>12</v>
      </c>
      <c r="L1709" s="13">
        <v>5</v>
      </c>
      <c r="M1709" s="13">
        <v>2024</v>
      </c>
      <c r="N1709" s="13">
        <v>5</v>
      </c>
      <c r="O1709" s="13">
        <v>2024</v>
      </c>
    </row>
    <row r="1710" spans="1:15" x14ac:dyDescent="0.35">
      <c r="A1710" s="6" t="s">
        <v>106</v>
      </c>
      <c r="B1710" s="12" t="s">
        <v>28</v>
      </c>
      <c r="C1710" s="12" t="s">
        <v>259</v>
      </c>
      <c r="D1710" s="3">
        <v>99</v>
      </c>
      <c r="E1710" s="3">
        <v>2.77</v>
      </c>
      <c r="F1710" s="13">
        <v>74</v>
      </c>
      <c r="G1710" s="3">
        <v>1.3378378378378379</v>
      </c>
      <c r="H1710" s="14">
        <v>0.5</v>
      </c>
      <c r="I1710" s="3">
        <v>2.2200000000000002</v>
      </c>
      <c r="J1710" s="3">
        <v>198</v>
      </c>
      <c r="K1710" s="13">
        <v>12</v>
      </c>
      <c r="L1710" s="13">
        <v>5</v>
      </c>
      <c r="M1710" s="13">
        <v>2024</v>
      </c>
      <c r="N1710" s="13">
        <v>5</v>
      </c>
      <c r="O1710" s="13">
        <v>2024</v>
      </c>
    </row>
    <row r="1711" spans="1:15" x14ac:dyDescent="0.35">
      <c r="A1711" s="6" t="s">
        <v>106</v>
      </c>
      <c r="B1711" s="12" t="s">
        <v>28</v>
      </c>
      <c r="C1711" s="12" t="s">
        <v>260</v>
      </c>
      <c r="D1711" s="3">
        <v>298.39999999999998</v>
      </c>
      <c r="E1711" s="3">
        <v>8.36</v>
      </c>
      <c r="F1711" s="13">
        <v>140</v>
      </c>
      <c r="G1711" s="3">
        <v>2.1314285714285712</v>
      </c>
      <c r="H1711" s="14">
        <v>2</v>
      </c>
      <c r="I1711" s="3">
        <v>8.89</v>
      </c>
      <c r="J1711" s="3">
        <v>149.19999999999999</v>
      </c>
      <c r="K1711" s="13">
        <v>12</v>
      </c>
      <c r="L1711" s="13">
        <v>5</v>
      </c>
      <c r="M1711" s="13">
        <v>2024</v>
      </c>
      <c r="N1711" s="13">
        <v>5</v>
      </c>
      <c r="O1711" s="13">
        <v>2024</v>
      </c>
    </row>
    <row r="1712" spans="1:15" x14ac:dyDescent="0.35">
      <c r="A1712" s="6" t="s">
        <v>106</v>
      </c>
      <c r="B1712" s="12" t="s">
        <v>26</v>
      </c>
      <c r="C1712" s="12" t="s">
        <v>261</v>
      </c>
      <c r="D1712" s="3">
        <v>1614.67</v>
      </c>
      <c r="E1712" s="3">
        <v>45.26</v>
      </c>
      <c r="F1712" s="13">
        <v>607</v>
      </c>
      <c r="G1712" s="3">
        <v>2.6600823723228997</v>
      </c>
      <c r="H1712" s="14">
        <v>8</v>
      </c>
      <c r="I1712" s="3">
        <v>35.56</v>
      </c>
      <c r="J1712" s="3">
        <v>201.83375000000001</v>
      </c>
      <c r="K1712" s="13">
        <v>12</v>
      </c>
      <c r="L1712" s="13">
        <v>5</v>
      </c>
      <c r="M1712" s="13">
        <v>2024</v>
      </c>
      <c r="N1712" s="13">
        <v>5</v>
      </c>
      <c r="O1712" s="13">
        <v>2024</v>
      </c>
    </row>
    <row r="1713" spans="1:15" x14ac:dyDescent="0.35">
      <c r="A1713" s="6" t="s">
        <v>106</v>
      </c>
      <c r="B1713" s="12" t="s">
        <v>26</v>
      </c>
      <c r="C1713" s="12" t="s">
        <v>262</v>
      </c>
      <c r="D1713" s="3">
        <v>3308.58</v>
      </c>
      <c r="E1713" s="3">
        <v>92.73</v>
      </c>
      <c r="F1713" s="13">
        <v>874</v>
      </c>
      <c r="G1713" s="3">
        <v>3.7855606407322653</v>
      </c>
      <c r="H1713" s="14">
        <v>21</v>
      </c>
      <c r="I1713" s="3">
        <v>93.33</v>
      </c>
      <c r="J1713" s="3">
        <v>157.55142857142857</v>
      </c>
      <c r="K1713" s="13">
        <v>12</v>
      </c>
      <c r="L1713" s="13">
        <v>5</v>
      </c>
      <c r="M1713" s="13">
        <v>2024</v>
      </c>
      <c r="N1713" s="13">
        <v>5</v>
      </c>
      <c r="O1713" s="13">
        <v>2024</v>
      </c>
    </row>
    <row r="1714" spans="1:15" x14ac:dyDescent="0.35">
      <c r="A1714" s="6" t="s">
        <v>106</v>
      </c>
      <c r="B1714" s="12" t="s">
        <v>39</v>
      </c>
      <c r="C1714" s="12" t="s">
        <v>263</v>
      </c>
      <c r="D1714" s="3">
        <v>0</v>
      </c>
      <c r="E1714" s="3">
        <v>0</v>
      </c>
      <c r="F1714" s="13">
        <v>0</v>
      </c>
      <c r="G1714" s="3">
        <v>0</v>
      </c>
      <c r="H1714" s="14">
        <v>0</v>
      </c>
      <c r="I1714" s="3">
        <v>0</v>
      </c>
      <c r="J1714" s="3">
        <v>0</v>
      </c>
      <c r="K1714" s="13">
        <v>12</v>
      </c>
      <c r="L1714" s="13">
        <v>5</v>
      </c>
      <c r="M1714" s="13">
        <v>2024</v>
      </c>
      <c r="N1714" s="13">
        <v>5</v>
      </c>
      <c r="O1714" s="13">
        <v>2024</v>
      </c>
    </row>
    <row r="1715" spans="1:15" x14ac:dyDescent="0.35">
      <c r="A1715" s="6" t="s">
        <v>106</v>
      </c>
      <c r="B1715" s="12" t="s">
        <v>39</v>
      </c>
      <c r="C1715" s="12" t="s">
        <v>264</v>
      </c>
      <c r="D1715" s="3">
        <v>63.85</v>
      </c>
      <c r="E1715" s="3">
        <v>1.79</v>
      </c>
      <c r="F1715" s="13">
        <v>65</v>
      </c>
      <c r="G1715" s="3">
        <v>0.98230769230769233</v>
      </c>
      <c r="H1715" s="14">
        <v>0.5</v>
      </c>
      <c r="I1715" s="3">
        <v>2.2200000000000002</v>
      </c>
      <c r="J1715" s="3">
        <v>127.7</v>
      </c>
      <c r="K1715" s="13">
        <v>12</v>
      </c>
      <c r="L1715" s="13">
        <v>5</v>
      </c>
      <c r="M1715" s="13">
        <v>2024</v>
      </c>
      <c r="N1715" s="13">
        <v>5</v>
      </c>
      <c r="O1715" s="13">
        <v>2024</v>
      </c>
    </row>
    <row r="1716" spans="1:15" x14ac:dyDescent="0.35">
      <c r="A1716" s="6" t="s">
        <v>106</v>
      </c>
      <c r="B1716" s="12" t="s">
        <v>39</v>
      </c>
      <c r="C1716" s="12" t="s">
        <v>265</v>
      </c>
      <c r="D1716" s="3">
        <v>195.37</v>
      </c>
      <c r="E1716" s="3">
        <v>5.48</v>
      </c>
      <c r="F1716" s="13">
        <v>53</v>
      </c>
      <c r="G1716" s="3">
        <v>3.6862264150943398</v>
      </c>
      <c r="H1716" s="14">
        <v>1</v>
      </c>
      <c r="I1716" s="3">
        <v>4.4400000000000004</v>
      </c>
      <c r="J1716" s="3">
        <v>195.37</v>
      </c>
      <c r="K1716" s="13">
        <v>12</v>
      </c>
      <c r="L1716" s="13">
        <v>5</v>
      </c>
      <c r="M1716" s="13">
        <v>2024</v>
      </c>
      <c r="N1716" s="13">
        <v>5</v>
      </c>
      <c r="O1716" s="13">
        <v>2024</v>
      </c>
    </row>
    <row r="1717" spans="1:15" x14ac:dyDescent="0.35">
      <c r="A1717" s="6" t="s">
        <v>106</v>
      </c>
      <c r="B1717" s="12" t="s">
        <v>26</v>
      </c>
      <c r="C1717" s="12" t="s">
        <v>266</v>
      </c>
      <c r="D1717" s="3">
        <v>259.22000000000003</v>
      </c>
      <c r="E1717" s="3">
        <v>7.27</v>
      </c>
      <c r="F1717" s="13">
        <v>118</v>
      </c>
      <c r="G1717" s="3">
        <v>2.1967796610169494</v>
      </c>
      <c r="H1717" s="14">
        <v>1.5</v>
      </c>
      <c r="I1717" s="3">
        <v>6.67</v>
      </c>
      <c r="J1717" s="3">
        <v>172.81333333333336</v>
      </c>
      <c r="K1717" s="13">
        <v>12</v>
      </c>
      <c r="L1717" s="13">
        <v>5</v>
      </c>
      <c r="M1717" s="13">
        <v>2024</v>
      </c>
      <c r="N1717" s="13">
        <v>5</v>
      </c>
      <c r="O1717" s="13">
        <v>2024</v>
      </c>
    </row>
    <row r="1718" spans="1:15" x14ac:dyDescent="0.35">
      <c r="A1718" s="6" t="s">
        <v>106</v>
      </c>
      <c r="B1718" s="12" t="s">
        <v>26</v>
      </c>
      <c r="C1718" s="12" t="s">
        <v>267</v>
      </c>
      <c r="D1718" s="3">
        <v>3567.8</v>
      </c>
      <c r="E1718" s="3">
        <v>100</v>
      </c>
      <c r="F1718" s="13">
        <v>992</v>
      </c>
      <c r="G1718" s="3">
        <v>3.5965725806451614</v>
      </c>
      <c r="H1718" s="14">
        <v>22.5</v>
      </c>
      <c r="I1718" s="3">
        <v>100</v>
      </c>
      <c r="J1718" s="3">
        <v>158.56888888888889</v>
      </c>
      <c r="K1718" s="13">
        <v>12</v>
      </c>
      <c r="L1718" s="13">
        <v>5</v>
      </c>
      <c r="M1718" s="13">
        <v>2024</v>
      </c>
      <c r="N1718" s="13">
        <v>5</v>
      </c>
      <c r="O1718" s="13">
        <v>2024</v>
      </c>
    </row>
    <row r="1719" spans="1:15" x14ac:dyDescent="0.35">
      <c r="A1719" s="6" t="s">
        <v>107</v>
      </c>
      <c r="B1719" s="12" t="s">
        <v>10</v>
      </c>
      <c r="C1719" s="12" t="s">
        <v>240</v>
      </c>
      <c r="D1719" s="3">
        <v>470.23</v>
      </c>
      <c r="E1719" s="3">
        <v>14.87</v>
      </c>
      <c r="F1719" s="13">
        <v>88</v>
      </c>
      <c r="G1719" s="3">
        <v>5.3435227272727275</v>
      </c>
      <c r="H1719" s="14">
        <v>2</v>
      </c>
      <c r="I1719" s="3">
        <v>8.6999999999999993</v>
      </c>
      <c r="J1719" s="3">
        <v>235.11500000000001</v>
      </c>
      <c r="K1719" s="13">
        <v>5</v>
      </c>
      <c r="L1719" s="13">
        <v>5</v>
      </c>
      <c r="M1719" s="13">
        <v>2024</v>
      </c>
      <c r="N1719" s="13">
        <v>5</v>
      </c>
      <c r="O1719" s="13">
        <v>2024</v>
      </c>
    </row>
    <row r="1720" spans="1:15" x14ac:dyDescent="0.35">
      <c r="A1720" s="6" t="s">
        <v>107</v>
      </c>
      <c r="B1720" s="12" t="s">
        <v>10</v>
      </c>
      <c r="C1720" s="12" t="s">
        <v>241</v>
      </c>
      <c r="D1720" s="3">
        <v>44.75</v>
      </c>
      <c r="E1720" s="3">
        <v>1.42</v>
      </c>
      <c r="F1720" s="13">
        <v>7</v>
      </c>
      <c r="G1720" s="3">
        <v>6.3928571428571432</v>
      </c>
      <c r="H1720" s="14">
        <v>0.5</v>
      </c>
      <c r="I1720" s="3">
        <v>2.17</v>
      </c>
      <c r="J1720" s="3">
        <v>89.5</v>
      </c>
      <c r="K1720" s="13">
        <v>5</v>
      </c>
      <c r="L1720" s="13">
        <v>5</v>
      </c>
      <c r="M1720" s="13">
        <v>2024</v>
      </c>
      <c r="N1720" s="13">
        <v>5</v>
      </c>
      <c r="O1720" s="13">
        <v>2024</v>
      </c>
    </row>
    <row r="1721" spans="1:15" x14ac:dyDescent="0.35">
      <c r="A1721" s="6" t="s">
        <v>107</v>
      </c>
      <c r="B1721" s="12" t="s">
        <v>10</v>
      </c>
      <c r="C1721" s="12" t="s">
        <v>242</v>
      </c>
      <c r="D1721" s="3">
        <v>74.81</v>
      </c>
      <c r="E1721" s="3">
        <v>2.37</v>
      </c>
      <c r="F1721" s="13">
        <v>11</v>
      </c>
      <c r="G1721" s="3">
        <v>6.8009090909090908</v>
      </c>
      <c r="H1721" s="14">
        <v>0.5</v>
      </c>
      <c r="I1721" s="3">
        <v>2.17</v>
      </c>
      <c r="J1721" s="3">
        <v>149.62</v>
      </c>
      <c r="K1721" s="13">
        <v>5</v>
      </c>
      <c r="L1721" s="13">
        <v>5</v>
      </c>
      <c r="M1721" s="13">
        <v>2024</v>
      </c>
      <c r="N1721" s="13">
        <v>5</v>
      </c>
      <c r="O1721" s="13">
        <v>2024</v>
      </c>
    </row>
    <row r="1722" spans="1:15" x14ac:dyDescent="0.35">
      <c r="A1722" s="6" t="s">
        <v>107</v>
      </c>
      <c r="B1722" s="12" t="s">
        <v>10</v>
      </c>
      <c r="C1722" s="12" t="s">
        <v>243</v>
      </c>
      <c r="D1722" s="3">
        <v>117</v>
      </c>
      <c r="E1722" s="3">
        <v>3.7</v>
      </c>
      <c r="F1722" s="13">
        <v>16</v>
      </c>
      <c r="G1722" s="3">
        <v>7.3125</v>
      </c>
      <c r="H1722" s="14">
        <v>1</v>
      </c>
      <c r="I1722" s="3">
        <v>4.3499999999999996</v>
      </c>
      <c r="J1722" s="3">
        <v>117</v>
      </c>
      <c r="K1722" s="13">
        <v>5</v>
      </c>
      <c r="L1722" s="13">
        <v>5</v>
      </c>
      <c r="M1722" s="13">
        <v>2024</v>
      </c>
      <c r="N1722" s="13">
        <v>5</v>
      </c>
      <c r="O1722" s="13">
        <v>2024</v>
      </c>
    </row>
    <row r="1723" spans="1:15" x14ac:dyDescent="0.35">
      <c r="A1723" s="6" t="s">
        <v>107</v>
      </c>
      <c r="B1723" s="12" t="s">
        <v>10</v>
      </c>
      <c r="C1723" s="12" t="s">
        <v>244</v>
      </c>
      <c r="D1723" s="3">
        <v>208.8</v>
      </c>
      <c r="E1723" s="3">
        <v>6.6</v>
      </c>
      <c r="F1723" s="13">
        <v>25</v>
      </c>
      <c r="G1723" s="3">
        <v>8.3520000000000003</v>
      </c>
      <c r="H1723" s="14">
        <v>2</v>
      </c>
      <c r="I1723" s="3">
        <v>8.6999999999999993</v>
      </c>
      <c r="J1723" s="3">
        <v>104.4</v>
      </c>
      <c r="K1723" s="13">
        <v>5</v>
      </c>
      <c r="L1723" s="13">
        <v>5</v>
      </c>
      <c r="M1723" s="13">
        <v>2024</v>
      </c>
      <c r="N1723" s="13">
        <v>5</v>
      </c>
      <c r="O1723" s="13">
        <v>2024</v>
      </c>
    </row>
    <row r="1724" spans="1:15" x14ac:dyDescent="0.35">
      <c r="A1724" s="6" t="s">
        <v>107</v>
      </c>
      <c r="B1724" s="12" t="s">
        <v>10</v>
      </c>
      <c r="C1724" s="12" t="s">
        <v>245</v>
      </c>
      <c r="D1724" s="3">
        <v>65.5</v>
      </c>
      <c r="E1724" s="3">
        <v>2.0699999999999998</v>
      </c>
      <c r="F1724" s="13">
        <v>7</v>
      </c>
      <c r="G1724" s="3">
        <v>9.3571428571428577</v>
      </c>
      <c r="H1724" s="14">
        <v>0.5</v>
      </c>
      <c r="I1724" s="3">
        <v>2.17</v>
      </c>
      <c r="J1724" s="3">
        <v>131</v>
      </c>
      <c r="K1724" s="13">
        <v>5</v>
      </c>
      <c r="L1724" s="13">
        <v>5</v>
      </c>
      <c r="M1724" s="13">
        <v>2024</v>
      </c>
      <c r="N1724" s="13">
        <v>5</v>
      </c>
      <c r="O1724" s="13">
        <v>2024</v>
      </c>
    </row>
    <row r="1725" spans="1:15" x14ac:dyDescent="0.35">
      <c r="A1725" s="6" t="s">
        <v>107</v>
      </c>
      <c r="B1725" s="12" t="s">
        <v>10</v>
      </c>
      <c r="C1725" s="12" t="s">
        <v>246</v>
      </c>
      <c r="D1725" s="3">
        <v>95</v>
      </c>
      <c r="E1725" s="3">
        <v>3</v>
      </c>
      <c r="F1725" s="13">
        <v>12</v>
      </c>
      <c r="G1725" s="3">
        <v>7.916666666666667</v>
      </c>
      <c r="H1725" s="14">
        <v>1</v>
      </c>
      <c r="I1725" s="3">
        <v>4.3499999999999996</v>
      </c>
      <c r="J1725" s="3">
        <v>95</v>
      </c>
      <c r="K1725" s="13">
        <v>5</v>
      </c>
      <c r="L1725" s="13">
        <v>5</v>
      </c>
      <c r="M1725" s="13">
        <v>2024</v>
      </c>
      <c r="N1725" s="13">
        <v>5</v>
      </c>
      <c r="O1725" s="13">
        <v>2024</v>
      </c>
    </row>
    <row r="1726" spans="1:15" x14ac:dyDescent="0.35">
      <c r="A1726" s="6" t="s">
        <v>107</v>
      </c>
      <c r="B1726" s="12" t="s">
        <v>10</v>
      </c>
      <c r="C1726" s="12" t="s">
        <v>247</v>
      </c>
      <c r="D1726" s="3">
        <v>197</v>
      </c>
      <c r="E1726" s="3">
        <v>6.23</v>
      </c>
      <c r="F1726" s="13">
        <v>37</v>
      </c>
      <c r="G1726" s="3">
        <v>5.3243243243243246</v>
      </c>
      <c r="H1726" s="14">
        <v>1.5</v>
      </c>
      <c r="I1726" s="3">
        <v>6.52</v>
      </c>
      <c r="J1726" s="3">
        <v>131.33333333333334</v>
      </c>
      <c r="K1726" s="13">
        <v>5</v>
      </c>
      <c r="L1726" s="13">
        <v>5</v>
      </c>
      <c r="M1726" s="13">
        <v>2024</v>
      </c>
      <c r="N1726" s="13">
        <v>5</v>
      </c>
      <c r="O1726" s="13">
        <v>2024</v>
      </c>
    </row>
    <row r="1727" spans="1:15" x14ac:dyDescent="0.35">
      <c r="A1727" s="6" t="s">
        <v>107</v>
      </c>
      <c r="B1727" s="12" t="s">
        <v>10</v>
      </c>
      <c r="C1727" s="12" t="s">
        <v>248</v>
      </c>
      <c r="D1727" s="3">
        <v>136.5</v>
      </c>
      <c r="E1727" s="3">
        <v>4.32</v>
      </c>
      <c r="F1727" s="13">
        <v>20</v>
      </c>
      <c r="G1727" s="3">
        <v>6.8250000000000002</v>
      </c>
      <c r="H1727" s="14">
        <v>1</v>
      </c>
      <c r="I1727" s="3">
        <v>4.3499999999999996</v>
      </c>
      <c r="J1727" s="3">
        <v>136.5</v>
      </c>
      <c r="K1727" s="13">
        <v>5</v>
      </c>
      <c r="L1727" s="13">
        <v>5</v>
      </c>
      <c r="M1727" s="13">
        <v>2024</v>
      </c>
      <c r="N1727" s="13">
        <v>5</v>
      </c>
      <c r="O1727" s="13">
        <v>2024</v>
      </c>
    </row>
    <row r="1728" spans="1:15" x14ac:dyDescent="0.35">
      <c r="A1728" s="6" t="s">
        <v>107</v>
      </c>
      <c r="B1728" s="12" t="s">
        <v>10</v>
      </c>
      <c r="C1728" s="12" t="s">
        <v>249</v>
      </c>
      <c r="D1728" s="3">
        <v>133.5</v>
      </c>
      <c r="E1728" s="3">
        <v>4.22</v>
      </c>
      <c r="F1728" s="13">
        <v>19</v>
      </c>
      <c r="G1728" s="3">
        <v>7.0263157894736841</v>
      </c>
      <c r="H1728" s="14">
        <v>0.5</v>
      </c>
      <c r="I1728" s="3">
        <v>2.17</v>
      </c>
      <c r="J1728" s="3">
        <v>267</v>
      </c>
      <c r="K1728" s="13">
        <v>5</v>
      </c>
      <c r="L1728" s="13">
        <v>5</v>
      </c>
      <c r="M1728" s="13">
        <v>2024</v>
      </c>
      <c r="N1728" s="13">
        <v>5</v>
      </c>
      <c r="O1728" s="13">
        <v>2024</v>
      </c>
    </row>
    <row r="1729" spans="1:15" x14ac:dyDescent="0.35">
      <c r="A1729" s="6" t="s">
        <v>107</v>
      </c>
      <c r="B1729" s="12" t="s">
        <v>10</v>
      </c>
      <c r="C1729" s="12" t="s">
        <v>250</v>
      </c>
      <c r="D1729" s="3">
        <v>109.5</v>
      </c>
      <c r="E1729" s="3">
        <v>3.46</v>
      </c>
      <c r="F1729" s="13">
        <v>14</v>
      </c>
      <c r="G1729" s="3">
        <v>7.8214285714285712</v>
      </c>
      <c r="H1729" s="14">
        <v>0.5</v>
      </c>
      <c r="I1729" s="3">
        <v>2.17</v>
      </c>
      <c r="J1729" s="3">
        <v>219</v>
      </c>
      <c r="K1729" s="13">
        <v>5</v>
      </c>
      <c r="L1729" s="13">
        <v>5</v>
      </c>
      <c r="M1729" s="13">
        <v>2024</v>
      </c>
      <c r="N1729" s="13">
        <v>5</v>
      </c>
      <c r="O1729" s="13">
        <v>2024</v>
      </c>
    </row>
    <row r="1730" spans="1:15" x14ac:dyDescent="0.35">
      <c r="A1730" s="6" t="s">
        <v>107</v>
      </c>
      <c r="B1730" s="12" t="s">
        <v>10</v>
      </c>
      <c r="C1730" s="12" t="s">
        <v>251</v>
      </c>
      <c r="D1730" s="3">
        <v>15.88</v>
      </c>
      <c r="E1730" s="3">
        <v>0.5</v>
      </c>
      <c r="F1730" s="13">
        <v>2</v>
      </c>
      <c r="G1730" s="3">
        <v>7.94</v>
      </c>
      <c r="H1730" s="14">
        <v>0.5</v>
      </c>
      <c r="I1730" s="3">
        <v>2.17</v>
      </c>
      <c r="J1730" s="3">
        <v>31.76</v>
      </c>
      <c r="K1730" s="13">
        <v>5</v>
      </c>
      <c r="L1730" s="13">
        <v>5</v>
      </c>
      <c r="M1730" s="13">
        <v>2024</v>
      </c>
      <c r="N1730" s="13">
        <v>5</v>
      </c>
      <c r="O1730" s="13">
        <v>2024</v>
      </c>
    </row>
    <row r="1731" spans="1:15" x14ac:dyDescent="0.35">
      <c r="A1731" s="6" t="s">
        <v>107</v>
      </c>
      <c r="B1731" s="12" t="s">
        <v>10</v>
      </c>
      <c r="C1731" s="12" t="s">
        <v>252</v>
      </c>
      <c r="D1731" s="3">
        <v>111.25</v>
      </c>
      <c r="E1731" s="3">
        <v>3.52</v>
      </c>
      <c r="F1731" s="13">
        <v>33</v>
      </c>
      <c r="G1731" s="3">
        <v>3.3712121212121211</v>
      </c>
      <c r="H1731" s="14">
        <v>1</v>
      </c>
      <c r="I1731" s="3">
        <v>4.3499999999999996</v>
      </c>
      <c r="J1731" s="3">
        <v>111.25</v>
      </c>
      <c r="K1731" s="13">
        <v>5</v>
      </c>
      <c r="L1731" s="13">
        <v>5</v>
      </c>
      <c r="M1731" s="13">
        <v>2024</v>
      </c>
      <c r="N1731" s="13">
        <v>5</v>
      </c>
      <c r="O1731" s="13">
        <v>2024</v>
      </c>
    </row>
    <row r="1732" spans="1:15" x14ac:dyDescent="0.35">
      <c r="A1732" s="6" t="s">
        <v>107</v>
      </c>
      <c r="B1732" s="12" t="s">
        <v>10</v>
      </c>
      <c r="C1732" s="12" t="s">
        <v>253</v>
      </c>
      <c r="D1732" s="3">
        <v>52.25</v>
      </c>
      <c r="E1732" s="3">
        <v>1.65</v>
      </c>
      <c r="F1732" s="13">
        <v>5</v>
      </c>
      <c r="G1732" s="3">
        <v>10.45</v>
      </c>
      <c r="H1732" s="14">
        <v>0.5</v>
      </c>
      <c r="I1732" s="3">
        <v>2.17</v>
      </c>
      <c r="J1732" s="3">
        <v>104.5</v>
      </c>
      <c r="K1732" s="13">
        <v>5</v>
      </c>
      <c r="L1732" s="13">
        <v>5</v>
      </c>
      <c r="M1732" s="13">
        <v>2024</v>
      </c>
      <c r="N1732" s="13">
        <v>5</v>
      </c>
      <c r="O1732" s="13">
        <v>2024</v>
      </c>
    </row>
    <row r="1733" spans="1:15" x14ac:dyDescent="0.35">
      <c r="A1733" s="6" t="s">
        <v>107</v>
      </c>
      <c r="B1733" s="12" t="s">
        <v>26</v>
      </c>
      <c r="C1733" s="12" t="s">
        <v>255</v>
      </c>
      <c r="D1733" s="3">
        <v>1831.97</v>
      </c>
      <c r="E1733" s="3">
        <v>57.94</v>
      </c>
      <c r="F1733" s="13">
        <v>296</v>
      </c>
      <c r="G1733" s="3">
        <v>6.189087837837838</v>
      </c>
      <c r="H1733" s="14">
        <v>13</v>
      </c>
      <c r="I1733" s="3">
        <v>56.52</v>
      </c>
      <c r="J1733" s="3">
        <v>140.92076923076922</v>
      </c>
      <c r="K1733" s="13">
        <v>5</v>
      </c>
      <c r="L1733" s="13">
        <v>5</v>
      </c>
      <c r="M1733" s="13">
        <v>2024</v>
      </c>
      <c r="N1733" s="13">
        <v>5</v>
      </c>
      <c r="O1733" s="13">
        <v>2024</v>
      </c>
    </row>
    <row r="1734" spans="1:15" x14ac:dyDescent="0.35">
      <c r="A1734" s="6" t="s">
        <v>107</v>
      </c>
      <c r="B1734" s="12" t="s">
        <v>28</v>
      </c>
      <c r="C1734" s="12" t="s">
        <v>256</v>
      </c>
      <c r="D1734" s="3">
        <v>538.53</v>
      </c>
      <c r="E1734" s="3">
        <v>17.03</v>
      </c>
      <c r="F1734" s="13">
        <v>172</v>
      </c>
      <c r="G1734" s="3">
        <v>3.1309883720930229</v>
      </c>
      <c r="H1734" s="14">
        <v>3</v>
      </c>
      <c r="I1734" s="3">
        <v>13.04</v>
      </c>
      <c r="J1734" s="3">
        <v>179.51</v>
      </c>
      <c r="K1734" s="13">
        <v>5</v>
      </c>
      <c r="L1734" s="13">
        <v>5</v>
      </c>
      <c r="M1734" s="13">
        <v>2024</v>
      </c>
      <c r="N1734" s="13">
        <v>5</v>
      </c>
      <c r="O1734" s="13">
        <v>2024</v>
      </c>
    </row>
    <row r="1735" spans="1:15" x14ac:dyDescent="0.35">
      <c r="A1735" s="6" t="s">
        <v>107</v>
      </c>
      <c r="B1735" s="12" t="s">
        <v>28</v>
      </c>
      <c r="C1735" s="12" t="s">
        <v>257</v>
      </c>
      <c r="D1735" s="3">
        <v>31.9</v>
      </c>
      <c r="E1735" s="3">
        <v>1.01</v>
      </c>
      <c r="F1735" s="13">
        <v>13</v>
      </c>
      <c r="G1735" s="3">
        <v>2.4538461538461536</v>
      </c>
      <c r="H1735" s="14">
        <v>0.5</v>
      </c>
      <c r="I1735" s="3">
        <v>2.17</v>
      </c>
      <c r="J1735" s="3">
        <v>63.8</v>
      </c>
      <c r="K1735" s="13">
        <v>5</v>
      </c>
      <c r="L1735" s="13">
        <v>5</v>
      </c>
      <c r="M1735" s="13">
        <v>2024</v>
      </c>
      <c r="N1735" s="13">
        <v>5</v>
      </c>
      <c r="O1735" s="13">
        <v>2024</v>
      </c>
    </row>
    <row r="1736" spans="1:15" x14ac:dyDescent="0.35">
      <c r="A1736" s="6" t="s">
        <v>107</v>
      </c>
      <c r="B1736" s="12" t="s">
        <v>28</v>
      </c>
      <c r="C1736" s="12" t="s">
        <v>258</v>
      </c>
      <c r="D1736" s="3">
        <v>284.66000000000003</v>
      </c>
      <c r="E1736" s="3">
        <v>9</v>
      </c>
      <c r="F1736" s="13">
        <v>126</v>
      </c>
      <c r="G1736" s="3">
        <v>2.2592063492063494</v>
      </c>
      <c r="H1736" s="14">
        <v>2</v>
      </c>
      <c r="I1736" s="3">
        <v>8.6999999999999993</v>
      </c>
      <c r="J1736" s="3">
        <v>142.33000000000001</v>
      </c>
      <c r="K1736" s="13">
        <v>5</v>
      </c>
      <c r="L1736" s="13">
        <v>5</v>
      </c>
      <c r="M1736" s="13">
        <v>2024</v>
      </c>
      <c r="N1736" s="13">
        <v>5</v>
      </c>
      <c r="O1736" s="13">
        <v>2024</v>
      </c>
    </row>
    <row r="1737" spans="1:15" x14ac:dyDescent="0.35">
      <c r="A1737" s="6" t="s">
        <v>107</v>
      </c>
      <c r="B1737" s="12" t="s">
        <v>28</v>
      </c>
      <c r="C1737" s="12" t="s">
        <v>259</v>
      </c>
      <c r="D1737" s="3">
        <v>74</v>
      </c>
      <c r="E1737" s="3">
        <v>2.34</v>
      </c>
      <c r="F1737" s="13">
        <v>50</v>
      </c>
      <c r="G1737" s="3">
        <v>1.48</v>
      </c>
      <c r="H1737" s="14">
        <v>0.5</v>
      </c>
      <c r="I1737" s="3">
        <v>2.17</v>
      </c>
      <c r="J1737" s="3">
        <v>148</v>
      </c>
      <c r="K1737" s="13">
        <v>5</v>
      </c>
      <c r="L1737" s="13">
        <v>5</v>
      </c>
      <c r="M1737" s="13">
        <v>2024</v>
      </c>
      <c r="N1737" s="13">
        <v>5</v>
      </c>
      <c r="O1737" s="13">
        <v>2024</v>
      </c>
    </row>
    <row r="1738" spans="1:15" x14ac:dyDescent="0.35">
      <c r="A1738" s="6" t="s">
        <v>107</v>
      </c>
      <c r="B1738" s="12" t="s">
        <v>28</v>
      </c>
      <c r="C1738" s="12" t="s">
        <v>260</v>
      </c>
      <c r="D1738" s="3">
        <v>216.23</v>
      </c>
      <c r="E1738" s="3">
        <v>6.84</v>
      </c>
      <c r="F1738" s="13">
        <v>101</v>
      </c>
      <c r="G1738" s="3">
        <v>2.1408910891089108</v>
      </c>
      <c r="H1738" s="14">
        <v>2</v>
      </c>
      <c r="I1738" s="3">
        <v>8.6999999999999993</v>
      </c>
      <c r="J1738" s="3">
        <v>108.11499999999999</v>
      </c>
      <c r="K1738" s="13">
        <v>5</v>
      </c>
      <c r="L1738" s="13">
        <v>5</v>
      </c>
      <c r="M1738" s="13">
        <v>2024</v>
      </c>
      <c r="N1738" s="13">
        <v>5</v>
      </c>
      <c r="O1738" s="13">
        <v>2024</v>
      </c>
    </row>
    <row r="1739" spans="1:15" x14ac:dyDescent="0.35">
      <c r="A1739" s="6" t="s">
        <v>107</v>
      </c>
      <c r="B1739" s="12" t="s">
        <v>26</v>
      </c>
      <c r="C1739" s="12" t="s">
        <v>261</v>
      </c>
      <c r="D1739" s="3">
        <v>1145.32</v>
      </c>
      <c r="E1739" s="3">
        <v>36.22</v>
      </c>
      <c r="F1739" s="13">
        <v>462</v>
      </c>
      <c r="G1739" s="3">
        <v>2.4790476190476189</v>
      </c>
      <c r="H1739" s="14">
        <v>8</v>
      </c>
      <c r="I1739" s="3">
        <v>34.78</v>
      </c>
      <c r="J1739" s="3">
        <v>143.16499999999999</v>
      </c>
      <c r="K1739" s="13">
        <v>5</v>
      </c>
      <c r="L1739" s="13">
        <v>5</v>
      </c>
      <c r="M1739" s="13">
        <v>2024</v>
      </c>
      <c r="N1739" s="13">
        <v>5</v>
      </c>
      <c r="O1739" s="13">
        <v>2024</v>
      </c>
    </row>
    <row r="1740" spans="1:15" x14ac:dyDescent="0.35">
      <c r="A1740" s="6" t="s">
        <v>107</v>
      </c>
      <c r="B1740" s="12" t="s">
        <v>26</v>
      </c>
      <c r="C1740" s="12" t="s">
        <v>262</v>
      </c>
      <c r="D1740" s="3">
        <v>2977.29</v>
      </c>
      <c r="E1740" s="3">
        <v>94.16</v>
      </c>
      <c r="F1740" s="13">
        <v>758</v>
      </c>
      <c r="G1740" s="3">
        <v>3.9278232189973616</v>
      </c>
      <c r="H1740" s="14">
        <v>21</v>
      </c>
      <c r="I1740" s="3">
        <v>91.3</v>
      </c>
      <c r="J1740" s="3">
        <v>141.77571428571429</v>
      </c>
      <c r="K1740" s="13">
        <v>5</v>
      </c>
      <c r="L1740" s="13">
        <v>5</v>
      </c>
      <c r="M1740" s="13">
        <v>2024</v>
      </c>
      <c r="N1740" s="13">
        <v>5</v>
      </c>
      <c r="O1740" s="13">
        <v>2024</v>
      </c>
    </row>
    <row r="1741" spans="1:15" x14ac:dyDescent="0.35">
      <c r="A1741" s="6" t="s">
        <v>107</v>
      </c>
      <c r="B1741" s="12" t="s">
        <v>39</v>
      </c>
      <c r="C1741" s="12" t="s">
        <v>263</v>
      </c>
      <c r="D1741" s="3">
        <v>0</v>
      </c>
      <c r="E1741" s="3">
        <v>0</v>
      </c>
      <c r="F1741" s="13">
        <v>0</v>
      </c>
      <c r="G1741" s="3">
        <v>0</v>
      </c>
      <c r="H1741" s="14">
        <v>0</v>
      </c>
      <c r="I1741" s="3">
        <v>0</v>
      </c>
      <c r="J1741" s="3">
        <v>0</v>
      </c>
      <c r="K1741" s="13">
        <v>5</v>
      </c>
      <c r="L1741" s="13">
        <v>5</v>
      </c>
      <c r="M1741" s="13">
        <v>2024</v>
      </c>
      <c r="N1741" s="13">
        <v>5</v>
      </c>
      <c r="O1741" s="13">
        <v>2024</v>
      </c>
    </row>
    <row r="1742" spans="1:15" x14ac:dyDescent="0.35">
      <c r="A1742" s="6" t="s">
        <v>107</v>
      </c>
      <c r="B1742" s="12" t="s">
        <v>39</v>
      </c>
      <c r="C1742" s="12" t="s">
        <v>264</v>
      </c>
      <c r="D1742" s="3">
        <v>61.18</v>
      </c>
      <c r="E1742" s="3">
        <v>1.93</v>
      </c>
      <c r="F1742" s="13">
        <v>62</v>
      </c>
      <c r="G1742" s="3">
        <v>0.98677419354838714</v>
      </c>
      <c r="H1742" s="14">
        <v>0.5</v>
      </c>
      <c r="I1742" s="3">
        <v>2.17</v>
      </c>
      <c r="J1742" s="3">
        <v>122.36</v>
      </c>
      <c r="K1742" s="13">
        <v>5</v>
      </c>
      <c r="L1742" s="13">
        <v>5</v>
      </c>
      <c r="M1742" s="13">
        <v>2024</v>
      </c>
      <c r="N1742" s="13">
        <v>5</v>
      </c>
      <c r="O1742" s="13">
        <v>2024</v>
      </c>
    </row>
    <row r="1743" spans="1:15" x14ac:dyDescent="0.35">
      <c r="A1743" s="6" t="s">
        <v>107</v>
      </c>
      <c r="B1743" s="12" t="s">
        <v>39</v>
      </c>
      <c r="C1743" s="12" t="s">
        <v>265</v>
      </c>
      <c r="D1743" s="3">
        <v>123.43</v>
      </c>
      <c r="E1743" s="3">
        <v>3.9</v>
      </c>
      <c r="F1743" s="13">
        <v>37</v>
      </c>
      <c r="G1743" s="3">
        <v>3.3359459459459462</v>
      </c>
      <c r="H1743" s="14">
        <v>1.5</v>
      </c>
      <c r="I1743" s="3">
        <v>6.52</v>
      </c>
      <c r="J1743" s="3">
        <v>82.286666666666676</v>
      </c>
      <c r="K1743" s="13">
        <v>5</v>
      </c>
      <c r="L1743" s="13">
        <v>5</v>
      </c>
      <c r="M1743" s="13">
        <v>2024</v>
      </c>
      <c r="N1743" s="13">
        <v>5</v>
      </c>
      <c r="O1743" s="13">
        <v>2024</v>
      </c>
    </row>
    <row r="1744" spans="1:15" x14ac:dyDescent="0.35">
      <c r="A1744" s="6" t="s">
        <v>107</v>
      </c>
      <c r="B1744" s="12" t="s">
        <v>26</v>
      </c>
      <c r="C1744" s="12" t="s">
        <v>266</v>
      </c>
      <c r="D1744" s="3">
        <v>184.61</v>
      </c>
      <c r="E1744" s="3">
        <v>5.84</v>
      </c>
      <c r="F1744" s="13">
        <v>99</v>
      </c>
      <c r="G1744" s="3">
        <v>1.8647474747474748</v>
      </c>
      <c r="H1744" s="14">
        <v>2</v>
      </c>
      <c r="I1744" s="3">
        <v>8.6999999999999993</v>
      </c>
      <c r="J1744" s="3">
        <v>92.305000000000007</v>
      </c>
      <c r="K1744" s="13">
        <v>5</v>
      </c>
      <c r="L1744" s="13">
        <v>5</v>
      </c>
      <c r="M1744" s="13">
        <v>2024</v>
      </c>
      <c r="N1744" s="13">
        <v>5</v>
      </c>
      <c r="O1744" s="13">
        <v>2024</v>
      </c>
    </row>
    <row r="1745" spans="1:15" x14ac:dyDescent="0.35">
      <c r="A1745" s="6" t="s">
        <v>107</v>
      </c>
      <c r="B1745" s="12" t="s">
        <v>26</v>
      </c>
      <c r="C1745" s="12" t="s">
        <v>267</v>
      </c>
      <c r="D1745" s="3">
        <v>3161.9</v>
      </c>
      <c r="E1745" s="3">
        <v>100</v>
      </c>
      <c r="F1745" s="13">
        <v>857</v>
      </c>
      <c r="G1745" s="3">
        <v>3.6894982497082847</v>
      </c>
      <c r="H1745" s="14">
        <v>23</v>
      </c>
      <c r="I1745" s="3">
        <v>100</v>
      </c>
      <c r="J1745" s="3">
        <v>137.47391304347826</v>
      </c>
      <c r="K1745" s="13">
        <v>5</v>
      </c>
      <c r="L1745" s="13">
        <v>5</v>
      </c>
      <c r="M1745" s="13">
        <v>2024</v>
      </c>
      <c r="N1745" s="13">
        <v>5</v>
      </c>
      <c r="O1745" s="13">
        <v>2024</v>
      </c>
    </row>
    <row r="1746" spans="1:15" x14ac:dyDescent="0.35">
      <c r="A1746" s="6" t="s">
        <v>108</v>
      </c>
      <c r="B1746" s="12" t="s">
        <v>10</v>
      </c>
      <c r="C1746" s="12" t="s">
        <v>240</v>
      </c>
      <c r="D1746" s="3">
        <v>321.98</v>
      </c>
      <c r="E1746" s="3">
        <v>8.89</v>
      </c>
      <c r="F1746" s="13">
        <v>55</v>
      </c>
      <c r="G1746" s="3">
        <v>5.8541818181818188</v>
      </c>
      <c r="H1746" s="14">
        <v>2</v>
      </c>
      <c r="I1746" s="3">
        <v>9.52</v>
      </c>
      <c r="J1746" s="3">
        <v>160.99</v>
      </c>
      <c r="K1746" s="13">
        <v>28</v>
      </c>
      <c r="L1746" s="13">
        <v>4</v>
      </c>
      <c r="M1746" s="13">
        <v>2024</v>
      </c>
      <c r="N1746" s="13">
        <v>5</v>
      </c>
      <c r="O1746" s="13">
        <v>2024</v>
      </c>
    </row>
    <row r="1747" spans="1:15" x14ac:dyDescent="0.35">
      <c r="A1747" s="6" t="s">
        <v>108</v>
      </c>
      <c r="B1747" s="12" t="s">
        <v>10</v>
      </c>
      <c r="C1747" s="12" t="s">
        <v>241</v>
      </c>
      <c r="D1747" s="3">
        <v>115.5</v>
      </c>
      <c r="E1747" s="3">
        <v>3.19</v>
      </c>
      <c r="F1747" s="13">
        <v>19</v>
      </c>
      <c r="G1747" s="3">
        <v>6.0789473684210522</v>
      </c>
      <c r="H1747" s="14">
        <v>0.5</v>
      </c>
      <c r="I1747" s="3">
        <v>2.38</v>
      </c>
      <c r="J1747" s="3">
        <v>231</v>
      </c>
      <c r="K1747" s="13">
        <v>28</v>
      </c>
      <c r="L1747" s="13">
        <v>4</v>
      </c>
      <c r="M1747" s="13">
        <v>2024</v>
      </c>
      <c r="N1747" s="13">
        <v>5</v>
      </c>
      <c r="O1747" s="13">
        <v>2024</v>
      </c>
    </row>
    <row r="1748" spans="1:15" x14ac:dyDescent="0.35">
      <c r="A1748" s="6" t="s">
        <v>108</v>
      </c>
      <c r="B1748" s="12" t="s">
        <v>10</v>
      </c>
      <c r="C1748" s="12" t="s">
        <v>242</v>
      </c>
      <c r="D1748" s="3">
        <v>93.38</v>
      </c>
      <c r="E1748" s="3">
        <v>2.58</v>
      </c>
      <c r="F1748" s="13">
        <v>15</v>
      </c>
      <c r="G1748" s="3">
        <v>6.2253333333333334</v>
      </c>
      <c r="H1748" s="14">
        <v>0.5</v>
      </c>
      <c r="I1748" s="3">
        <v>2.38</v>
      </c>
      <c r="J1748" s="3">
        <v>186.76</v>
      </c>
      <c r="K1748" s="13">
        <v>28</v>
      </c>
      <c r="L1748" s="13">
        <v>4</v>
      </c>
      <c r="M1748" s="13">
        <v>2024</v>
      </c>
      <c r="N1748" s="13">
        <v>5</v>
      </c>
      <c r="O1748" s="13">
        <v>2024</v>
      </c>
    </row>
    <row r="1749" spans="1:15" x14ac:dyDescent="0.35">
      <c r="A1749" s="6" t="s">
        <v>108</v>
      </c>
      <c r="B1749" s="12" t="s">
        <v>10</v>
      </c>
      <c r="C1749" s="12" t="s">
        <v>243</v>
      </c>
      <c r="D1749" s="3">
        <v>155.5</v>
      </c>
      <c r="E1749" s="3">
        <v>4.29</v>
      </c>
      <c r="F1749" s="13">
        <v>22</v>
      </c>
      <c r="G1749" s="3">
        <v>7.0681818181818183</v>
      </c>
      <c r="H1749" s="14">
        <v>0.5</v>
      </c>
      <c r="I1749" s="3">
        <v>2.38</v>
      </c>
      <c r="J1749" s="3">
        <v>311</v>
      </c>
      <c r="K1749" s="13">
        <v>28</v>
      </c>
      <c r="L1749" s="13">
        <v>4</v>
      </c>
      <c r="M1749" s="13">
        <v>2024</v>
      </c>
      <c r="N1749" s="13">
        <v>5</v>
      </c>
      <c r="O1749" s="13">
        <v>2024</v>
      </c>
    </row>
    <row r="1750" spans="1:15" x14ac:dyDescent="0.35">
      <c r="A1750" s="6" t="s">
        <v>108</v>
      </c>
      <c r="B1750" s="12" t="s">
        <v>10</v>
      </c>
      <c r="C1750" s="12" t="s">
        <v>244</v>
      </c>
      <c r="D1750" s="3">
        <v>353.08</v>
      </c>
      <c r="E1750" s="3">
        <v>9.75</v>
      </c>
      <c r="F1750" s="13">
        <v>35</v>
      </c>
      <c r="G1750" s="3">
        <v>10.087999999999999</v>
      </c>
      <c r="H1750" s="14">
        <v>2</v>
      </c>
      <c r="I1750" s="3">
        <v>9.52</v>
      </c>
      <c r="J1750" s="3">
        <v>176.54</v>
      </c>
      <c r="K1750" s="13">
        <v>28</v>
      </c>
      <c r="L1750" s="13">
        <v>4</v>
      </c>
      <c r="M1750" s="13">
        <v>2024</v>
      </c>
      <c r="N1750" s="13">
        <v>5</v>
      </c>
      <c r="O1750" s="13">
        <v>2024</v>
      </c>
    </row>
    <row r="1751" spans="1:15" x14ac:dyDescent="0.35">
      <c r="A1751" s="6" t="s">
        <v>108</v>
      </c>
      <c r="B1751" s="12" t="s">
        <v>10</v>
      </c>
      <c r="C1751" s="12" t="s">
        <v>245</v>
      </c>
      <c r="D1751" s="3">
        <v>37</v>
      </c>
      <c r="E1751" s="3">
        <v>1.02</v>
      </c>
      <c r="F1751" s="13">
        <v>4</v>
      </c>
      <c r="G1751" s="3">
        <v>9.25</v>
      </c>
      <c r="H1751" s="14">
        <v>0.5</v>
      </c>
      <c r="I1751" s="3">
        <v>2.38</v>
      </c>
      <c r="J1751" s="3">
        <v>74</v>
      </c>
      <c r="K1751" s="13">
        <v>28</v>
      </c>
      <c r="L1751" s="13">
        <v>4</v>
      </c>
      <c r="M1751" s="13">
        <v>2024</v>
      </c>
      <c r="N1751" s="13">
        <v>5</v>
      </c>
      <c r="O1751" s="13">
        <v>2024</v>
      </c>
    </row>
    <row r="1752" spans="1:15" x14ac:dyDescent="0.35">
      <c r="A1752" s="6" t="s">
        <v>108</v>
      </c>
      <c r="B1752" s="12" t="s">
        <v>10</v>
      </c>
      <c r="C1752" s="12" t="s">
        <v>246</v>
      </c>
      <c r="D1752" s="3">
        <v>18.5</v>
      </c>
      <c r="E1752" s="3">
        <v>0.51</v>
      </c>
      <c r="F1752" s="13">
        <v>2</v>
      </c>
      <c r="G1752" s="3">
        <v>9.25</v>
      </c>
      <c r="H1752" s="14">
        <v>0.5</v>
      </c>
      <c r="I1752" s="3">
        <v>2.38</v>
      </c>
      <c r="J1752" s="3">
        <v>37</v>
      </c>
      <c r="K1752" s="13">
        <v>28</v>
      </c>
      <c r="L1752" s="13">
        <v>4</v>
      </c>
      <c r="M1752" s="13">
        <v>2024</v>
      </c>
      <c r="N1752" s="13">
        <v>5</v>
      </c>
      <c r="O1752" s="13">
        <v>2024</v>
      </c>
    </row>
    <row r="1753" spans="1:15" x14ac:dyDescent="0.35">
      <c r="A1753" s="6" t="s">
        <v>108</v>
      </c>
      <c r="B1753" s="12" t="s">
        <v>10</v>
      </c>
      <c r="C1753" s="12" t="s">
        <v>247</v>
      </c>
      <c r="D1753" s="3">
        <v>117.94</v>
      </c>
      <c r="E1753" s="3">
        <v>3.26</v>
      </c>
      <c r="F1753" s="13">
        <v>30</v>
      </c>
      <c r="G1753" s="3">
        <v>3.9313333333333333</v>
      </c>
      <c r="H1753" s="14">
        <v>1</v>
      </c>
      <c r="I1753" s="3">
        <v>4.76</v>
      </c>
      <c r="J1753" s="3">
        <v>117.94</v>
      </c>
      <c r="K1753" s="13">
        <v>28</v>
      </c>
      <c r="L1753" s="13">
        <v>4</v>
      </c>
      <c r="M1753" s="13">
        <v>2024</v>
      </c>
      <c r="N1753" s="13">
        <v>5</v>
      </c>
      <c r="O1753" s="13">
        <v>2024</v>
      </c>
    </row>
    <row r="1754" spans="1:15" x14ac:dyDescent="0.35">
      <c r="A1754" s="6" t="s">
        <v>108</v>
      </c>
      <c r="B1754" s="12" t="s">
        <v>10</v>
      </c>
      <c r="C1754" s="12" t="s">
        <v>248</v>
      </c>
      <c r="D1754" s="3">
        <v>265.75</v>
      </c>
      <c r="E1754" s="3">
        <v>7.34</v>
      </c>
      <c r="F1754" s="13">
        <v>32</v>
      </c>
      <c r="G1754" s="3">
        <v>8.3046875</v>
      </c>
      <c r="H1754" s="14">
        <v>1</v>
      </c>
      <c r="I1754" s="3">
        <v>4.76</v>
      </c>
      <c r="J1754" s="3">
        <v>265.75</v>
      </c>
      <c r="K1754" s="13">
        <v>28</v>
      </c>
      <c r="L1754" s="13">
        <v>4</v>
      </c>
      <c r="M1754" s="13">
        <v>2024</v>
      </c>
      <c r="N1754" s="13">
        <v>5</v>
      </c>
      <c r="O1754" s="13">
        <v>2024</v>
      </c>
    </row>
    <row r="1755" spans="1:15" x14ac:dyDescent="0.35">
      <c r="A1755" s="6" t="s">
        <v>108</v>
      </c>
      <c r="B1755" s="12" t="s">
        <v>10</v>
      </c>
      <c r="C1755" s="12" t="s">
        <v>249</v>
      </c>
      <c r="D1755" s="3">
        <v>141.5</v>
      </c>
      <c r="E1755" s="3">
        <v>3.91</v>
      </c>
      <c r="F1755" s="13">
        <v>23</v>
      </c>
      <c r="G1755" s="3">
        <v>6.1521739130434785</v>
      </c>
      <c r="H1755" s="14">
        <v>0.5</v>
      </c>
      <c r="I1755" s="3">
        <v>2.38</v>
      </c>
      <c r="J1755" s="3">
        <v>283</v>
      </c>
      <c r="K1755" s="13">
        <v>28</v>
      </c>
      <c r="L1755" s="13">
        <v>4</v>
      </c>
      <c r="M1755" s="13">
        <v>2024</v>
      </c>
      <c r="N1755" s="13">
        <v>5</v>
      </c>
      <c r="O1755" s="13">
        <v>2024</v>
      </c>
    </row>
    <row r="1756" spans="1:15" x14ac:dyDescent="0.35">
      <c r="A1756" s="6" t="s">
        <v>108</v>
      </c>
      <c r="B1756" s="12" t="s">
        <v>10</v>
      </c>
      <c r="C1756" s="12" t="s">
        <v>250</v>
      </c>
      <c r="D1756" s="3">
        <v>48.75</v>
      </c>
      <c r="E1756" s="3">
        <v>1.35</v>
      </c>
      <c r="F1756" s="13">
        <v>7</v>
      </c>
      <c r="G1756" s="3">
        <v>6.9642857142857144</v>
      </c>
      <c r="H1756" s="14">
        <v>0.5</v>
      </c>
      <c r="I1756" s="3">
        <v>2.38</v>
      </c>
      <c r="J1756" s="3">
        <v>97.5</v>
      </c>
      <c r="K1756" s="13">
        <v>28</v>
      </c>
      <c r="L1756" s="13">
        <v>4</v>
      </c>
      <c r="M1756" s="13">
        <v>2024</v>
      </c>
      <c r="N1756" s="13">
        <v>5</v>
      </c>
      <c r="O1756" s="13">
        <v>2024</v>
      </c>
    </row>
    <row r="1757" spans="1:15" x14ac:dyDescent="0.35">
      <c r="A1757" s="6" t="s">
        <v>108</v>
      </c>
      <c r="B1757" s="12" t="s">
        <v>10</v>
      </c>
      <c r="C1757" s="12" t="s">
        <v>251</v>
      </c>
      <c r="D1757" s="3">
        <v>79.5</v>
      </c>
      <c r="E1757" s="3">
        <v>2.2000000000000002</v>
      </c>
      <c r="F1757" s="13">
        <v>8</v>
      </c>
      <c r="G1757" s="3">
        <v>9.9375</v>
      </c>
      <c r="H1757" s="14">
        <v>0.5</v>
      </c>
      <c r="I1757" s="3">
        <v>2.38</v>
      </c>
      <c r="J1757" s="3">
        <v>159</v>
      </c>
      <c r="K1757" s="13">
        <v>28</v>
      </c>
      <c r="L1757" s="13">
        <v>4</v>
      </c>
      <c r="M1757" s="13">
        <v>2024</v>
      </c>
      <c r="N1757" s="13">
        <v>5</v>
      </c>
      <c r="O1757" s="13">
        <v>2024</v>
      </c>
    </row>
    <row r="1758" spans="1:15" x14ac:dyDescent="0.35">
      <c r="A1758" s="6" t="s">
        <v>108</v>
      </c>
      <c r="B1758" s="12" t="s">
        <v>10</v>
      </c>
      <c r="C1758" s="12" t="s">
        <v>252</v>
      </c>
      <c r="D1758" s="3">
        <v>147.5</v>
      </c>
      <c r="E1758" s="3">
        <v>4.07</v>
      </c>
      <c r="F1758" s="13">
        <v>49</v>
      </c>
      <c r="G1758" s="3">
        <v>3.010204081632653</v>
      </c>
      <c r="H1758" s="14">
        <v>1</v>
      </c>
      <c r="I1758" s="3">
        <v>4.76</v>
      </c>
      <c r="J1758" s="3">
        <v>147.5</v>
      </c>
      <c r="K1758" s="13">
        <v>28</v>
      </c>
      <c r="L1758" s="13">
        <v>4</v>
      </c>
      <c r="M1758" s="13">
        <v>2024</v>
      </c>
      <c r="N1758" s="13">
        <v>5</v>
      </c>
      <c r="O1758" s="13">
        <v>2024</v>
      </c>
    </row>
    <row r="1759" spans="1:15" x14ac:dyDescent="0.35">
      <c r="A1759" s="6" t="s">
        <v>108</v>
      </c>
      <c r="B1759" s="12" t="s">
        <v>10</v>
      </c>
      <c r="C1759" s="12" t="s">
        <v>253</v>
      </c>
      <c r="D1759" s="3">
        <v>48.5</v>
      </c>
      <c r="E1759" s="3">
        <v>1.34</v>
      </c>
      <c r="F1759" s="13">
        <v>4</v>
      </c>
      <c r="G1759" s="3">
        <v>12.125</v>
      </c>
      <c r="H1759" s="14">
        <v>0.5</v>
      </c>
      <c r="I1759" s="3">
        <v>2.38</v>
      </c>
      <c r="J1759" s="3">
        <v>97</v>
      </c>
      <c r="K1759" s="13">
        <v>28</v>
      </c>
      <c r="L1759" s="13">
        <v>4</v>
      </c>
      <c r="M1759" s="13">
        <v>2024</v>
      </c>
      <c r="N1759" s="13">
        <v>5</v>
      </c>
      <c r="O1759" s="13">
        <v>2024</v>
      </c>
    </row>
    <row r="1760" spans="1:15" x14ac:dyDescent="0.35">
      <c r="A1760" s="6" t="s">
        <v>108</v>
      </c>
      <c r="B1760" s="12" t="s">
        <v>26</v>
      </c>
      <c r="C1760" s="12" t="s">
        <v>255</v>
      </c>
      <c r="D1760" s="3">
        <v>1944.38</v>
      </c>
      <c r="E1760" s="3">
        <v>53.7</v>
      </c>
      <c r="F1760" s="13">
        <v>305</v>
      </c>
      <c r="G1760" s="3">
        <v>6.3750163934426229</v>
      </c>
      <c r="H1760" s="14">
        <v>11.5</v>
      </c>
      <c r="I1760" s="3">
        <v>54.76</v>
      </c>
      <c r="J1760" s="3">
        <v>169.07652173913044</v>
      </c>
      <c r="K1760" s="13">
        <v>28</v>
      </c>
      <c r="L1760" s="13">
        <v>4</v>
      </c>
      <c r="M1760" s="13">
        <v>2024</v>
      </c>
      <c r="N1760" s="13">
        <v>5</v>
      </c>
      <c r="O1760" s="13">
        <v>2024</v>
      </c>
    </row>
    <row r="1761" spans="1:15" x14ac:dyDescent="0.35">
      <c r="A1761" s="6" t="s">
        <v>108</v>
      </c>
      <c r="B1761" s="12" t="s">
        <v>28</v>
      </c>
      <c r="C1761" s="12" t="s">
        <v>256</v>
      </c>
      <c r="D1761" s="3">
        <v>608.16999999999996</v>
      </c>
      <c r="E1761" s="3">
        <v>16.8</v>
      </c>
      <c r="F1761" s="13">
        <v>193</v>
      </c>
      <c r="G1761" s="3">
        <v>3.1511398963730568</v>
      </c>
      <c r="H1761" s="14">
        <v>3</v>
      </c>
      <c r="I1761" s="3">
        <v>14.29</v>
      </c>
      <c r="J1761" s="3">
        <v>202.72333333333333</v>
      </c>
      <c r="K1761" s="13">
        <v>28</v>
      </c>
      <c r="L1761" s="13">
        <v>4</v>
      </c>
      <c r="M1761" s="13">
        <v>2024</v>
      </c>
      <c r="N1761" s="13">
        <v>5</v>
      </c>
      <c r="O1761" s="13">
        <v>2024</v>
      </c>
    </row>
    <row r="1762" spans="1:15" x14ac:dyDescent="0.35">
      <c r="A1762" s="6" t="s">
        <v>108</v>
      </c>
      <c r="B1762" s="12" t="s">
        <v>28</v>
      </c>
      <c r="C1762" s="12" t="s">
        <v>257</v>
      </c>
      <c r="D1762" s="3">
        <v>58.9</v>
      </c>
      <c r="E1762" s="3">
        <v>1.63</v>
      </c>
      <c r="F1762" s="13">
        <v>24</v>
      </c>
      <c r="G1762" s="3">
        <v>2.4541666666666666</v>
      </c>
      <c r="H1762" s="14">
        <v>0.5</v>
      </c>
      <c r="I1762" s="3">
        <v>2.38</v>
      </c>
      <c r="J1762" s="3">
        <v>117.8</v>
      </c>
      <c r="K1762" s="13">
        <v>28</v>
      </c>
      <c r="L1762" s="13">
        <v>4</v>
      </c>
      <c r="M1762" s="13">
        <v>2024</v>
      </c>
      <c r="N1762" s="13">
        <v>5</v>
      </c>
      <c r="O1762" s="13">
        <v>2024</v>
      </c>
    </row>
    <row r="1763" spans="1:15" x14ac:dyDescent="0.35">
      <c r="A1763" s="6" t="s">
        <v>108</v>
      </c>
      <c r="B1763" s="12" t="s">
        <v>28</v>
      </c>
      <c r="C1763" s="12" t="s">
        <v>258</v>
      </c>
      <c r="D1763" s="3">
        <v>312.75</v>
      </c>
      <c r="E1763" s="3">
        <v>8.64</v>
      </c>
      <c r="F1763" s="13">
        <v>198</v>
      </c>
      <c r="G1763" s="3">
        <v>1.5795454545454546</v>
      </c>
      <c r="H1763" s="14">
        <v>2</v>
      </c>
      <c r="I1763" s="3">
        <v>9.52</v>
      </c>
      <c r="J1763" s="3">
        <v>156.375</v>
      </c>
      <c r="K1763" s="13">
        <v>28</v>
      </c>
      <c r="L1763" s="13">
        <v>4</v>
      </c>
      <c r="M1763" s="13">
        <v>2024</v>
      </c>
      <c r="N1763" s="13">
        <v>5</v>
      </c>
      <c r="O1763" s="13">
        <v>2024</v>
      </c>
    </row>
    <row r="1764" spans="1:15" x14ac:dyDescent="0.35">
      <c r="A1764" s="6" t="s">
        <v>108</v>
      </c>
      <c r="B1764" s="12" t="s">
        <v>28</v>
      </c>
      <c r="C1764" s="12" t="s">
        <v>259</v>
      </c>
      <c r="D1764" s="3">
        <v>106</v>
      </c>
      <c r="E1764" s="3">
        <v>2.93</v>
      </c>
      <c r="F1764" s="13">
        <v>68</v>
      </c>
      <c r="G1764" s="3">
        <v>1.5588235294117647</v>
      </c>
      <c r="H1764" s="14">
        <v>0.5</v>
      </c>
      <c r="I1764" s="3">
        <v>2.38</v>
      </c>
      <c r="J1764" s="3">
        <v>212</v>
      </c>
      <c r="K1764" s="13">
        <v>28</v>
      </c>
      <c r="L1764" s="13">
        <v>4</v>
      </c>
      <c r="M1764" s="13">
        <v>2024</v>
      </c>
      <c r="N1764" s="13">
        <v>5</v>
      </c>
      <c r="O1764" s="13">
        <v>2024</v>
      </c>
    </row>
    <row r="1765" spans="1:15" x14ac:dyDescent="0.35">
      <c r="A1765" s="6" t="s">
        <v>108</v>
      </c>
      <c r="B1765" s="12" t="s">
        <v>28</v>
      </c>
      <c r="C1765" s="12" t="s">
        <v>260</v>
      </c>
      <c r="D1765" s="3">
        <v>354.08</v>
      </c>
      <c r="E1765" s="3">
        <v>9.7799999999999994</v>
      </c>
      <c r="F1765" s="13">
        <v>142</v>
      </c>
      <c r="G1765" s="3">
        <v>2.4935211267605633</v>
      </c>
      <c r="H1765" s="14">
        <v>2</v>
      </c>
      <c r="I1765" s="3">
        <v>9.52</v>
      </c>
      <c r="J1765" s="3">
        <v>177.04</v>
      </c>
      <c r="K1765" s="13">
        <v>28</v>
      </c>
      <c r="L1765" s="13">
        <v>4</v>
      </c>
      <c r="M1765" s="13">
        <v>2024</v>
      </c>
      <c r="N1765" s="13">
        <v>5</v>
      </c>
      <c r="O1765" s="13">
        <v>2024</v>
      </c>
    </row>
    <row r="1766" spans="1:15" x14ac:dyDescent="0.35">
      <c r="A1766" s="6" t="s">
        <v>108</v>
      </c>
      <c r="B1766" s="12" t="s">
        <v>26</v>
      </c>
      <c r="C1766" s="12" t="s">
        <v>261</v>
      </c>
      <c r="D1766" s="3">
        <v>1439.9</v>
      </c>
      <c r="E1766" s="3">
        <v>39.76</v>
      </c>
      <c r="F1766" s="13">
        <v>625</v>
      </c>
      <c r="G1766" s="3">
        <v>2.3038400000000001</v>
      </c>
      <c r="H1766" s="14">
        <v>8</v>
      </c>
      <c r="I1766" s="3">
        <v>38.1</v>
      </c>
      <c r="J1766" s="3">
        <v>179.98750000000001</v>
      </c>
      <c r="K1766" s="13">
        <v>28</v>
      </c>
      <c r="L1766" s="13">
        <v>4</v>
      </c>
      <c r="M1766" s="13">
        <v>2024</v>
      </c>
      <c r="N1766" s="13">
        <v>5</v>
      </c>
      <c r="O1766" s="13">
        <v>2024</v>
      </c>
    </row>
    <row r="1767" spans="1:15" x14ac:dyDescent="0.35">
      <c r="A1767" s="6" t="s">
        <v>108</v>
      </c>
      <c r="B1767" s="12" t="s">
        <v>26</v>
      </c>
      <c r="C1767" s="12" t="s">
        <v>262</v>
      </c>
      <c r="D1767" s="3">
        <v>3384.28</v>
      </c>
      <c r="E1767" s="3">
        <v>93.46</v>
      </c>
      <c r="F1767" s="13">
        <v>930</v>
      </c>
      <c r="G1767" s="3">
        <v>3.6390107526881721</v>
      </c>
      <c r="H1767" s="14">
        <v>19.5</v>
      </c>
      <c r="I1767" s="3">
        <v>92.86</v>
      </c>
      <c r="J1767" s="3">
        <v>173.55282051282052</v>
      </c>
      <c r="K1767" s="13">
        <v>28</v>
      </c>
      <c r="L1767" s="13">
        <v>4</v>
      </c>
      <c r="M1767" s="13">
        <v>2024</v>
      </c>
      <c r="N1767" s="13">
        <v>5</v>
      </c>
      <c r="O1767" s="13">
        <v>2024</v>
      </c>
    </row>
    <row r="1768" spans="1:15" x14ac:dyDescent="0.35">
      <c r="A1768" s="6" t="s">
        <v>108</v>
      </c>
      <c r="B1768" s="12" t="s">
        <v>39</v>
      </c>
      <c r="C1768" s="12" t="s">
        <v>263</v>
      </c>
      <c r="D1768" s="3">
        <v>0</v>
      </c>
      <c r="E1768" s="3">
        <v>0</v>
      </c>
      <c r="F1768" s="13">
        <v>0</v>
      </c>
      <c r="G1768" s="3">
        <v>0</v>
      </c>
      <c r="H1768" s="14">
        <v>0</v>
      </c>
      <c r="I1768" s="3">
        <v>0</v>
      </c>
      <c r="J1768" s="3">
        <v>0</v>
      </c>
      <c r="K1768" s="13">
        <v>28</v>
      </c>
      <c r="L1768" s="13">
        <v>4</v>
      </c>
      <c r="M1768" s="13">
        <v>2024</v>
      </c>
      <c r="N1768" s="13">
        <v>5</v>
      </c>
      <c r="O1768" s="13">
        <v>2024</v>
      </c>
    </row>
    <row r="1769" spans="1:15" x14ac:dyDescent="0.35">
      <c r="A1769" s="6" t="s">
        <v>108</v>
      </c>
      <c r="B1769" s="12" t="s">
        <v>39</v>
      </c>
      <c r="C1769" s="12" t="s">
        <v>264</v>
      </c>
      <c r="D1769" s="3">
        <v>98.61</v>
      </c>
      <c r="E1769" s="3">
        <v>2.72</v>
      </c>
      <c r="F1769" s="13">
        <v>99</v>
      </c>
      <c r="G1769" s="3">
        <v>0.99606060606060609</v>
      </c>
      <c r="H1769" s="14">
        <v>0.5</v>
      </c>
      <c r="I1769" s="3">
        <v>2.38</v>
      </c>
      <c r="J1769" s="3">
        <v>197.22</v>
      </c>
      <c r="K1769" s="13">
        <v>28</v>
      </c>
      <c r="L1769" s="13">
        <v>4</v>
      </c>
      <c r="M1769" s="13">
        <v>2024</v>
      </c>
      <c r="N1769" s="13">
        <v>5</v>
      </c>
      <c r="O1769" s="13">
        <v>2024</v>
      </c>
    </row>
    <row r="1770" spans="1:15" x14ac:dyDescent="0.35">
      <c r="A1770" s="6" t="s">
        <v>108</v>
      </c>
      <c r="B1770" s="12" t="s">
        <v>39</v>
      </c>
      <c r="C1770" s="12" t="s">
        <v>265</v>
      </c>
      <c r="D1770" s="3">
        <v>138.18</v>
      </c>
      <c r="E1770" s="3">
        <v>3.82</v>
      </c>
      <c r="F1770" s="13">
        <v>32</v>
      </c>
      <c r="G1770" s="3">
        <v>4.3181250000000002</v>
      </c>
      <c r="H1770" s="14">
        <v>1</v>
      </c>
      <c r="I1770" s="3">
        <v>4.76</v>
      </c>
      <c r="J1770" s="3">
        <v>138.18</v>
      </c>
      <c r="K1770" s="13">
        <v>28</v>
      </c>
      <c r="L1770" s="13">
        <v>4</v>
      </c>
      <c r="M1770" s="13">
        <v>2024</v>
      </c>
      <c r="N1770" s="13">
        <v>5</v>
      </c>
      <c r="O1770" s="13">
        <v>2024</v>
      </c>
    </row>
    <row r="1771" spans="1:15" x14ac:dyDescent="0.35">
      <c r="A1771" s="6" t="s">
        <v>108</v>
      </c>
      <c r="B1771" s="12" t="s">
        <v>26</v>
      </c>
      <c r="C1771" s="12" t="s">
        <v>266</v>
      </c>
      <c r="D1771" s="3">
        <v>236.79</v>
      </c>
      <c r="E1771" s="3">
        <v>6.54</v>
      </c>
      <c r="F1771" s="13">
        <v>131</v>
      </c>
      <c r="G1771" s="3">
        <v>1.8075572519083969</v>
      </c>
      <c r="H1771" s="14">
        <v>1.5</v>
      </c>
      <c r="I1771" s="3">
        <v>7.14</v>
      </c>
      <c r="J1771" s="3">
        <v>157.85999999999999</v>
      </c>
      <c r="K1771" s="13">
        <v>28</v>
      </c>
      <c r="L1771" s="13">
        <v>4</v>
      </c>
      <c r="M1771" s="13">
        <v>2024</v>
      </c>
      <c r="N1771" s="13">
        <v>5</v>
      </c>
      <c r="O1771" s="13">
        <v>2024</v>
      </c>
    </row>
    <row r="1772" spans="1:15" x14ac:dyDescent="0.35">
      <c r="A1772" s="6" t="s">
        <v>108</v>
      </c>
      <c r="B1772" s="12" t="s">
        <v>26</v>
      </c>
      <c r="C1772" s="12" t="s">
        <v>267</v>
      </c>
      <c r="D1772" s="3">
        <v>3621.07</v>
      </c>
      <c r="E1772" s="3">
        <v>100</v>
      </c>
      <c r="F1772" s="13">
        <v>1061</v>
      </c>
      <c r="G1772" s="3">
        <v>3.4128840716305375</v>
      </c>
      <c r="H1772" s="14">
        <v>21</v>
      </c>
      <c r="I1772" s="3">
        <v>100</v>
      </c>
      <c r="J1772" s="3">
        <v>172.43190476190478</v>
      </c>
      <c r="K1772" s="13">
        <v>28</v>
      </c>
      <c r="L1772" s="13">
        <v>4</v>
      </c>
      <c r="M1772" s="13">
        <v>2024</v>
      </c>
      <c r="N1772" s="13">
        <v>5</v>
      </c>
      <c r="O1772" s="13">
        <v>2024</v>
      </c>
    </row>
    <row r="1773" spans="1:15" x14ac:dyDescent="0.35">
      <c r="A1773" s="6" t="s">
        <v>109</v>
      </c>
      <c r="B1773" s="12" t="s">
        <v>10</v>
      </c>
      <c r="C1773" s="12" t="s">
        <v>240</v>
      </c>
      <c r="D1773" s="3">
        <v>353.19</v>
      </c>
      <c r="E1773" s="3">
        <v>12.35</v>
      </c>
      <c r="F1773" s="13">
        <v>60</v>
      </c>
      <c r="G1773" s="3">
        <v>5.8864999999999998</v>
      </c>
      <c r="H1773" s="14">
        <v>2.5</v>
      </c>
      <c r="I1773" s="3">
        <v>11.11</v>
      </c>
      <c r="J1773" s="3">
        <v>141.27600000000001</v>
      </c>
      <c r="K1773" s="13">
        <v>21</v>
      </c>
      <c r="L1773" s="13">
        <v>4</v>
      </c>
      <c r="M1773" s="13">
        <v>2024</v>
      </c>
      <c r="N1773" s="13">
        <v>4</v>
      </c>
      <c r="O1773" s="13">
        <v>2024</v>
      </c>
    </row>
    <row r="1774" spans="1:15" x14ac:dyDescent="0.35">
      <c r="A1774" s="6" t="s">
        <v>109</v>
      </c>
      <c r="B1774" s="12" t="s">
        <v>10</v>
      </c>
      <c r="C1774" s="12" t="s">
        <v>241</v>
      </c>
      <c r="D1774" s="3">
        <v>64</v>
      </c>
      <c r="E1774" s="3">
        <v>2.2400000000000002</v>
      </c>
      <c r="F1774" s="13">
        <v>8</v>
      </c>
      <c r="G1774" s="3">
        <v>8</v>
      </c>
      <c r="H1774" s="14">
        <v>0.5</v>
      </c>
      <c r="I1774" s="3">
        <v>2.2200000000000002</v>
      </c>
      <c r="J1774" s="3">
        <v>128</v>
      </c>
      <c r="K1774" s="13">
        <v>21</v>
      </c>
      <c r="L1774" s="13">
        <v>4</v>
      </c>
      <c r="M1774" s="13">
        <v>2024</v>
      </c>
      <c r="N1774" s="13">
        <v>4</v>
      </c>
      <c r="O1774" s="13">
        <v>2024</v>
      </c>
    </row>
    <row r="1775" spans="1:15" x14ac:dyDescent="0.35">
      <c r="A1775" s="6" t="s">
        <v>109</v>
      </c>
      <c r="B1775" s="12" t="s">
        <v>10</v>
      </c>
      <c r="C1775" s="12" t="s">
        <v>242</v>
      </c>
      <c r="D1775" s="3">
        <v>37</v>
      </c>
      <c r="E1775" s="3">
        <v>1.29</v>
      </c>
      <c r="F1775" s="13">
        <v>5</v>
      </c>
      <c r="G1775" s="3">
        <v>7.4</v>
      </c>
      <c r="H1775" s="14">
        <v>0.5</v>
      </c>
      <c r="I1775" s="3">
        <v>2.2200000000000002</v>
      </c>
      <c r="J1775" s="3">
        <v>74</v>
      </c>
      <c r="K1775" s="13">
        <v>21</v>
      </c>
      <c r="L1775" s="13">
        <v>4</v>
      </c>
      <c r="M1775" s="13">
        <v>2024</v>
      </c>
      <c r="N1775" s="13">
        <v>4</v>
      </c>
      <c r="O1775" s="13">
        <v>2024</v>
      </c>
    </row>
    <row r="1776" spans="1:15" x14ac:dyDescent="0.35">
      <c r="A1776" s="6" t="s">
        <v>109</v>
      </c>
      <c r="B1776" s="12" t="s">
        <v>10</v>
      </c>
      <c r="C1776" s="12" t="s">
        <v>243</v>
      </c>
      <c r="D1776" s="3">
        <v>106.25</v>
      </c>
      <c r="E1776" s="3">
        <v>3.72</v>
      </c>
      <c r="F1776" s="13">
        <v>16</v>
      </c>
      <c r="G1776" s="3">
        <v>6.640625</v>
      </c>
      <c r="H1776" s="14">
        <v>0.5</v>
      </c>
      <c r="I1776" s="3">
        <v>2.2200000000000002</v>
      </c>
      <c r="J1776" s="3">
        <v>212.5</v>
      </c>
      <c r="K1776" s="13">
        <v>21</v>
      </c>
      <c r="L1776" s="13">
        <v>4</v>
      </c>
      <c r="M1776" s="13">
        <v>2024</v>
      </c>
      <c r="N1776" s="13">
        <v>4</v>
      </c>
      <c r="O1776" s="13">
        <v>2024</v>
      </c>
    </row>
    <row r="1777" spans="1:15" x14ac:dyDescent="0.35">
      <c r="A1777" s="6" t="s">
        <v>109</v>
      </c>
      <c r="B1777" s="12" t="s">
        <v>10</v>
      </c>
      <c r="C1777" s="12" t="s">
        <v>244</v>
      </c>
      <c r="D1777" s="3">
        <v>113.13</v>
      </c>
      <c r="E1777" s="3">
        <v>3.96</v>
      </c>
      <c r="F1777" s="13">
        <v>12</v>
      </c>
      <c r="G1777" s="3">
        <v>9.4275000000000002</v>
      </c>
      <c r="H1777" s="14">
        <v>2</v>
      </c>
      <c r="I1777" s="3">
        <v>8.89</v>
      </c>
      <c r="J1777" s="3">
        <v>56.564999999999998</v>
      </c>
      <c r="K1777" s="13">
        <v>21</v>
      </c>
      <c r="L1777" s="13">
        <v>4</v>
      </c>
      <c r="M1777" s="13">
        <v>2024</v>
      </c>
      <c r="N1777" s="13">
        <v>4</v>
      </c>
      <c r="O1777" s="13">
        <v>2024</v>
      </c>
    </row>
    <row r="1778" spans="1:15" x14ac:dyDescent="0.35">
      <c r="A1778" s="6" t="s">
        <v>109</v>
      </c>
      <c r="B1778" s="12" t="s">
        <v>10</v>
      </c>
      <c r="C1778" s="12" t="s">
        <v>245</v>
      </c>
      <c r="D1778" s="3">
        <v>83.25</v>
      </c>
      <c r="E1778" s="3">
        <v>2.91</v>
      </c>
      <c r="F1778" s="13">
        <v>7</v>
      </c>
      <c r="G1778" s="3">
        <v>11.892857142857142</v>
      </c>
      <c r="H1778" s="14">
        <v>0.5</v>
      </c>
      <c r="I1778" s="3">
        <v>2.2200000000000002</v>
      </c>
      <c r="J1778" s="3">
        <v>166.5</v>
      </c>
      <c r="K1778" s="13">
        <v>21</v>
      </c>
      <c r="L1778" s="13">
        <v>4</v>
      </c>
      <c r="M1778" s="13">
        <v>2024</v>
      </c>
      <c r="N1778" s="13">
        <v>4</v>
      </c>
      <c r="O1778" s="13">
        <v>2024</v>
      </c>
    </row>
    <row r="1779" spans="1:15" x14ac:dyDescent="0.35">
      <c r="A1779" s="6" t="s">
        <v>109</v>
      </c>
      <c r="B1779" s="12" t="s">
        <v>10</v>
      </c>
      <c r="C1779" s="12" t="s">
        <v>246</v>
      </c>
      <c r="D1779" s="3">
        <v>62</v>
      </c>
      <c r="E1779" s="3">
        <v>2.17</v>
      </c>
      <c r="F1779" s="13">
        <v>7</v>
      </c>
      <c r="G1779" s="3">
        <v>8.8571428571428577</v>
      </c>
      <c r="H1779" s="14">
        <v>1</v>
      </c>
      <c r="I1779" s="3">
        <v>4.4400000000000004</v>
      </c>
      <c r="J1779" s="3">
        <v>62</v>
      </c>
      <c r="K1779" s="13">
        <v>21</v>
      </c>
      <c r="L1779" s="13">
        <v>4</v>
      </c>
      <c r="M1779" s="13">
        <v>2024</v>
      </c>
      <c r="N1779" s="13">
        <v>4</v>
      </c>
      <c r="O1779" s="13">
        <v>2024</v>
      </c>
    </row>
    <row r="1780" spans="1:15" x14ac:dyDescent="0.35">
      <c r="A1780" s="6" t="s">
        <v>109</v>
      </c>
      <c r="B1780" s="12" t="s">
        <v>10</v>
      </c>
      <c r="C1780" s="12" t="s">
        <v>247</v>
      </c>
      <c r="D1780" s="3">
        <v>165</v>
      </c>
      <c r="E1780" s="3">
        <v>5.77</v>
      </c>
      <c r="F1780" s="13">
        <v>32</v>
      </c>
      <c r="G1780" s="3">
        <v>5.15625</v>
      </c>
      <c r="H1780" s="14">
        <v>1.5</v>
      </c>
      <c r="I1780" s="3">
        <v>6.67</v>
      </c>
      <c r="J1780" s="3">
        <v>110</v>
      </c>
      <c r="K1780" s="13">
        <v>21</v>
      </c>
      <c r="L1780" s="13">
        <v>4</v>
      </c>
      <c r="M1780" s="13">
        <v>2024</v>
      </c>
      <c r="N1780" s="13">
        <v>4</v>
      </c>
      <c r="O1780" s="13">
        <v>2024</v>
      </c>
    </row>
    <row r="1781" spans="1:15" x14ac:dyDescent="0.35">
      <c r="A1781" s="6" t="s">
        <v>109</v>
      </c>
      <c r="B1781" s="12" t="s">
        <v>10</v>
      </c>
      <c r="C1781" s="12" t="s">
        <v>248</v>
      </c>
      <c r="D1781" s="3">
        <v>160</v>
      </c>
      <c r="E1781" s="3">
        <v>5.6</v>
      </c>
      <c r="F1781" s="13">
        <v>23</v>
      </c>
      <c r="G1781" s="3">
        <v>6.9565217391304346</v>
      </c>
      <c r="H1781" s="14">
        <v>1</v>
      </c>
      <c r="I1781" s="3">
        <v>4.4400000000000004</v>
      </c>
      <c r="J1781" s="3">
        <v>160</v>
      </c>
      <c r="K1781" s="13">
        <v>21</v>
      </c>
      <c r="L1781" s="13">
        <v>4</v>
      </c>
      <c r="M1781" s="13">
        <v>2024</v>
      </c>
      <c r="N1781" s="13">
        <v>4</v>
      </c>
      <c r="O1781" s="13">
        <v>2024</v>
      </c>
    </row>
    <row r="1782" spans="1:15" x14ac:dyDescent="0.35">
      <c r="A1782" s="6" t="s">
        <v>109</v>
      </c>
      <c r="B1782" s="12" t="s">
        <v>10</v>
      </c>
      <c r="C1782" s="12" t="s">
        <v>249</v>
      </c>
      <c r="D1782" s="3">
        <v>61.5</v>
      </c>
      <c r="E1782" s="3">
        <v>2.15</v>
      </c>
      <c r="F1782" s="13">
        <v>14</v>
      </c>
      <c r="G1782" s="3">
        <v>4.3928571428571432</v>
      </c>
      <c r="H1782" s="14">
        <v>0.5</v>
      </c>
      <c r="I1782" s="3">
        <v>2.2200000000000002</v>
      </c>
      <c r="J1782" s="3">
        <v>123</v>
      </c>
      <c r="K1782" s="13">
        <v>21</v>
      </c>
      <c r="L1782" s="13">
        <v>4</v>
      </c>
      <c r="M1782" s="13">
        <v>2024</v>
      </c>
      <c r="N1782" s="13">
        <v>4</v>
      </c>
      <c r="O1782" s="13">
        <v>2024</v>
      </c>
    </row>
    <row r="1783" spans="1:15" x14ac:dyDescent="0.35">
      <c r="A1783" s="6" t="s">
        <v>109</v>
      </c>
      <c r="B1783" s="12" t="s">
        <v>10</v>
      </c>
      <c r="C1783" s="12" t="s">
        <v>250</v>
      </c>
      <c r="D1783" s="3">
        <v>57.25</v>
      </c>
      <c r="E1783" s="3">
        <v>2</v>
      </c>
      <c r="F1783" s="13">
        <v>8</v>
      </c>
      <c r="G1783" s="3">
        <v>7.15625</v>
      </c>
      <c r="H1783" s="14">
        <v>0.5</v>
      </c>
      <c r="I1783" s="3">
        <v>2.2200000000000002</v>
      </c>
      <c r="J1783" s="3">
        <v>114.5</v>
      </c>
      <c r="K1783" s="13">
        <v>21</v>
      </c>
      <c r="L1783" s="13">
        <v>4</v>
      </c>
      <c r="M1783" s="13">
        <v>2024</v>
      </c>
      <c r="N1783" s="13">
        <v>4</v>
      </c>
      <c r="O1783" s="13">
        <v>2024</v>
      </c>
    </row>
    <row r="1784" spans="1:15" x14ac:dyDescent="0.35">
      <c r="A1784" s="6" t="s">
        <v>109</v>
      </c>
      <c r="B1784" s="12" t="s">
        <v>10</v>
      </c>
      <c r="C1784" s="12" t="s">
        <v>251</v>
      </c>
      <c r="D1784" s="3">
        <v>100</v>
      </c>
      <c r="E1784" s="3">
        <v>3.5</v>
      </c>
      <c r="F1784" s="13">
        <v>8</v>
      </c>
      <c r="G1784" s="3">
        <v>12.5</v>
      </c>
      <c r="H1784" s="14">
        <v>0.5</v>
      </c>
      <c r="I1784" s="3">
        <v>2.2200000000000002</v>
      </c>
      <c r="J1784" s="3">
        <v>200</v>
      </c>
      <c r="K1784" s="13">
        <v>21</v>
      </c>
      <c r="L1784" s="13">
        <v>4</v>
      </c>
      <c r="M1784" s="13">
        <v>2024</v>
      </c>
      <c r="N1784" s="13">
        <v>4</v>
      </c>
      <c r="O1784" s="13">
        <v>2024</v>
      </c>
    </row>
    <row r="1785" spans="1:15" x14ac:dyDescent="0.35">
      <c r="A1785" s="6" t="s">
        <v>109</v>
      </c>
      <c r="B1785" s="12" t="s">
        <v>10</v>
      </c>
      <c r="C1785" s="12" t="s">
        <v>252</v>
      </c>
      <c r="D1785" s="3">
        <v>52.25</v>
      </c>
      <c r="E1785" s="3">
        <v>1.83</v>
      </c>
      <c r="F1785" s="13">
        <v>18</v>
      </c>
      <c r="G1785" s="3">
        <v>2.9027777777777777</v>
      </c>
      <c r="H1785" s="14">
        <v>1</v>
      </c>
      <c r="I1785" s="3">
        <v>4.4400000000000004</v>
      </c>
      <c r="J1785" s="3">
        <v>52.25</v>
      </c>
      <c r="K1785" s="13">
        <v>21</v>
      </c>
      <c r="L1785" s="13">
        <v>4</v>
      </c>
      <c r="M1785" s="13">
        <v>2024</v>
      </c>
      <c r="N1785" s="13">
        <v>4</v>
      </c>
      <c r="O1785" s="13">
        <v>2024</v>
      </c>
    </row>
    <row r="1786" spans="1:15" x14ac:dyDescent="0.35">
      <c r="A1786" s="6" t="s">
        <v>109</v>
      </c>
      <c r="B1786" s="12" t="s">
        <v>10</v>
      </c>
      <c r="C1786" s="12" t="s">
        <v>253</v>
      </c>
      <c r="D1786" s="3">
        <v>113.5</v>
      </c>
      <c r="E1786" s="3">
        <v>3.97</v>
      </c>
      <c r="F1786" s="13">
        <v>7</v>
      </c>
      <c r="G1786" s="3">
        <v>16.214285714285715</v>
      </c>
      <c r="H1786" s="14">
        <v>0.5</v>
      </c>
      <c r="I1786" s="3">
        <v>2.2200000000000002</v>
      </c>
      <c r="J1786" s="3">
        <v>227</v>
      </c>
      <c r="K1786" s="13">
        <v>21</v>
      </c>
      <c r="L1786" s="13">
        <v>4</v>
      </c>
      <c r="M1786" s="13">
        <v>2024</v>
      </c>
      <c r="N1786" s="13">
        <v>4</v>
      </c>
      <c r="O1786" s="13">
        <v>2024</v>
      </c>
    </row>
    <row r="1787" spans="1:15" x14ac:dyDescent="0.35">
      <c r="A1787" s="6" t="s">
        <v>109</v>
      </c>
      <c r="B1787" s="12" t="s">
        <v>26</v>
      </c>
      <c r="C1787" s="12" t="s">
        <v>255</v>
      </c>
      <c r="D1787" s="3">
        <v>1528.32</v>
      </c>
      <c r="E1787" s="3">
        <v>53.45</v>
      </c>
      <c r="F1787" s="13">
        <v>225</v>
      </c>
      <c r="G1787" s="3">
        <v>6.7925333333333331</v>
      </c>
      <c r="H1787" s="14">
        <v>13</v>
      </c>
      <c r="I1787" s="3">
        <v>57.78</v>
      </c>
      <c r="J1787" s="3">
        <v>117.56307692307692</v>
      </c>
      <c r="K1787" s="13">
        <v>21</v>
      </c>
      <c r="L1787" s="13">
        <v>4</v>
      </c>
      <c r="M1787" s="13">
        <v>2024</v>
      </c>
      <c r="N1787" s="13">
        <v>4</v>
      </c>
      <c r="O1787" s="13">
        <v>2024</v>
      </c>
    </row>
    <row r="1788" spans="1:15" x14ac:dyDescent="0.35">
      <c r="A1788" s="6" t="s">
        <v>109</v>
      </c>
      <c r="B1788" s="12" t="s">
        <v>28</v>
      </c>
      <c r="C1788" s="12" t="s">
        <v>256</v>
      </c>
      <c r="D1788" s="3">
        <v>409.48</v>
      </c>
      <c r="E1788" s="3">
        <v>14.32</v>
      </c>
      <c r="F1788" s="13">
        <v>164</v>
      </c>
      <c r="G1788" s="3">
        <v>2.4968292682926831</v>
      </c>
      <c r="H1788" s="14">
        <v>3</v>
      </c>
      <c r="I1788" s="3">
        <v>13.33</v>
      </c>
      <c r="J1788" s="3">
        <v>136.49333333333334</v>
      </c>
      <c r="K1788" s="13">
        <v>21</v>
      </c>
      <c r="L1788" s="13">
        <v>4</v>
      </c>
      <c r="M1788" s="13">
        <v>2024</v>
      </c>
      <c r="N1788" s="13">
        <v>4</v>
      </c>
      <c r="O1788" s="13">
        <v>2024</v>
      </c>
    </row>
    <row r="1789" spans="1:15" x14ac:dyDescent="0.35">
      <c r="A1789" s="6" t="s">
        <v>109</v>
      </c>
      <c r="B1789" s="12" t="s">
        <v>28</v>
      </c>
      <c r="C1789" s="12" t="s">
        <v>257</v>
      </c>
      <c r="D1789" s="3">
        <v>59.7</v>
      </c>
      <c r="E1789" s="3">
        <v>2.09</v>
      </c>
      <c r="F1789" s="13">
        <v>22</v>
      </c>
      <c r="G1789" s="3">
        <v>2.7136363636363638</v>
      </c>
      <c r="H1789" s="14">
        <v>0.5</v>
      </c>
      <c r="I1789" s="3">
        <v>2.2200000000000002</v>
      </c>
      <c r="J1789" s="3">
        <v>119.4</v>
      </c>
      <c r="K1789" s="13">
        <v>21</v>
      </c>
      <c r="L1789" s="13">
        <v>4</v>
      </c>
      <c r="M1789" s="13">
        <v>2024</v>
      </c>
      <c r="N1789" s="13">
        <v>4</v>
      </c>
      <c r="O1789" s="13">
        <v>2024</v>
      </c>
    </row>
    <row r="1790" spans="1:15" x14ac:dyDescent="0.35">
      <c r="A1790" s="6" t="s">
        <v>109</v>
      </c>
      <c r="B1790" s="12" t="s">
        <v>28</v>
      </c>
      <c r="C1790" s="12" t="s">
        <v>258</v>
      </c>
      <c r="D1790" s="3">
        <v>330.5</v>
      </c>
      <c r="E1790" s="3">
        <v>11.56</v>
      </c>
      <c r="F1790" s="13">
        <v>170</v>
      </c>
      <c r="G1790" s="3">
        <v>1.9441176470588235</v>
      </c>
      <c r="H1790" s="14">
        <v>2</v>
      </c>
      <c r="I1790" s="3">
        <v>8.89</v>
      </c>
      <c r="J1790" s="3">
        <v>165.25</v>
      </c>
      <c r="K1790" s="13">
        <v>21</v>
      </c>
      <c r="L1790" s="13">
        <v>4</v>
      </c>
      <c r="M1790" s="13">
        <v>2024</v>
      </c>
      <c r="N1790" s="13">
        <v>4</v>
      </c>
      <c r="O1790" s="13">
        <v>2024</v>
      </c>
    </row>
    <row r="1791" spans="1:15" x14ac:dyDescent="0.35">
      <c r="A1791" s="6" t="s">
        <v>109</v>
      </c>
      <c r="B1791" s="12" t="s">
        <v>28</v>
      </c>
      <c r="C1791" s="12" t="s">
        <v>259</v>
      </c>
      <c r="D1791" s="3">
        <v>92.5</v>
      </c>
      <c r="E1791" s="3">
        <v>3.23</v>
      </c>
      <c r="F1791" s="13">
        <v>59</v>
      </c>
      <c r="G1791" s="3">
        <v>1.5677966101694916</v>
      </c>
      <c r="H1791" s="14">
        <v>0.5</v>
      </c>
      <c r="I1791" s="3">
        <v>2.2200000000000002</v>
      </c>
      <c r="J1791" s="3">
        <v>185</v>
      </c>
      <c r="K1791" s="13">
        <v>21</v>
      </c>
      <c r="L1791" s="13">
        <v>4</v>
      </c>
      <c r="M1791" s="13">
        <v>2024</v>
      </c>
      <c r="N1791" s="13">
        <v>4</v>
      </c>
      <c r="O1791" s="13">
        <v>2024</v>
      </c>
    </row>
    <row r="1792" spans="1:15" x14ac:dyDescent="0.35">
      <c r="A1792" s="6" t="s">
        <v>109</v>
      </c>
      <c r="B1792" s="12" t="s">
        <v>28</v>
      </c>
      <c r="C1792" s="12" t="s">
        <v>260</v>
      </c>
      <c r="D1792" s="3">
        <v>252.93</v>
      </c>
      <c r="E1792" s="3">
        <v>8.85</v>
      </c>
      <c r="F1792" s="13">
        <v>123</v>
      </c>
      <c r="G1792" s="3">
        <v>2.0563414634146344</v>
      </c>
      <c r="H1792" s="14">
        <v>2</v>
      </c>
      <c r="I1792" s="3">
        <v>8.89</v>
      </c>
      <c r="J1792" s="3">
        <v>126.465</v>
      </c>
      <c r="K1792" s="13">
        <v>21</v>
      </c>
      <c r="L1792" s="13">
        <v>4</v>
      </c>
      <c r="M1792" s="13">
        <v>2024</v>
      </c>
      <c r="N1792" s="13">
        <v>4</v>
      </c>
      <c r="O1792" s="13">
        <v>2024</v>
      </c>
    </row>
    <row r="1793" spans="1:15" x14ac:dyDescent="0.35">
      <c r="A1793" s="6" t="s">
        <v>109</v>
      </c>
      <c r="B1793" s="12" t="s">
        <v>26</v>
      </c>
      <c r="C1793" s="12" t="s">
        <v>261</v>
      </c>
      <c r="D1793" s="3">
        <v>1145.1099999999999</v>
      </c>
      <c r="E1793" s="3">
        <v>40.04</v>
      </c>
      <c r="F1793" s="13">
        <v>538</v>
      </c>
      <c r="G1793" s="3">
        <v>2.1284572490706317</v>
      </c>
      <c r="H1793" s="14">
        <v>8</v>
      </c>
      <c r="I1793" s="3">
        <v>35.56</v>
      </c>
      <c r="J1793" s="3">
        <v>143.13874999999999</v>
      </c>
      <c r="K1793" s="13">
        <v>21</v>
      </c>
      <c r="L1793" s="13">
        <v>4</v>
      </c>
      <c r="M1793" s="13">
        <v>2024</v>
      </c>
      <c r="N1793" s="13">
        <v>4</v>
      </c>
      <c r="O1793" s="13">
        <v>2024</v>
      </c>
    </row>
    <row r="1794" spans="1:15" x14ac:dyDescent="0.35">
      <c r="A1794" s="6" t="s">
        <v>109</v>
      </c>
      <c r="B1794" s="12" t="s">
        <v>26</v>
      </c>
      <c r="C1794" s="12" t="s">
        <v>262</v>
      </c>
      <c r="D1794" s="3">
        <v>2673.43</v>
      </c>
      <c r="E1794" s="3">
        <v>93.49</v>
      </c>
      <c r="F1794" s="13">
        <v>763</v>
      </c>
      <c r="G1794" s="3">
        <v>3.5038401048492789</v>
      </c>
      <c r="H1794" s="14">
        <v>21</v>
      </c>
      <c r="I1794" s="3">
        <v>93.33</v>
      </c>
      <c r="J1794" s="3">
        <v>127.30619047619047</v>
      </c>
      <c r="K1794" s="13">
        <v>21</v>
      </c>
      <c r="L1794" s="13">
        <v>4</v>
      </c>
      <c r="M1794" s="13">
        <v>2024</v>
      </c>
      <c r="N1794" s="13">
        <v>4</v>
      </c>
      <c r="O1794" s="13">
        <v>2024</v>
      </c>
    </row>
    <row r="1795" spans="1:15" x14ac:dyDescent="0.35">
      <c r="A1795" s="6" t="s">
        <v>109</v>
      </c>
      <c r="B1795" s="12" t="s">
        <v>39</v>
      </c>
      <c r="C1795" s="12" t="s">
        <v>263</v>
      </c>
      <c r="D1795" s="3">
        <v>0</v>
      </c>
      <c r="E1795" s="3">
        <v>0</v>
      </c>
      <c r="F1795" s="13">
        <v>0</v>
      </c>
      <c r="G1795" s="3">
        <v>0</v>
      </c>
      <c r="H1795" s="14">
        <v>0</v>
      </c>
      <c r="I1795" s="3">
        <v>0</v>
      </c>
      <c r="J1795" s="3">
        <v>0</v>
      </c>
      <c r="K1795" s="13">
        <v>21</v>
      </c>
      <c r="L1795" s="13">
        <v>4</v>
      </c>
      <c r="M1795" s="13">
        <v>2024</v>
      </c>
      <c r="N1795" s="13">
        <v>4</v>
      </c>
      <c r="O1795" s="13">
        <v>2024</v>
      </c>
    </row>
    <row r="1796" spans="1:15" x14ac:dyDescent="0.35">
      <c r="A1796" s="6" t="s">
        <v>109</v>
      </c>
      <c r="B1796" s="12" t="s">
        <v>39</v>
      </c>
      <c r="C1796" s="12" t="s">
        <v>264</v>
      </c>
      <c r="D1796" s="3">
        <v>87.42</v>
      </c>
      <c r="E1796" s="3">
        <v>3.06</v>
      </c>
      <c r="F1796" s="13">
        <v>88</v>
      </c>
      <c r="G1796" s="3">
        <v>0.99340909090909091</v>
      </c>
      <c r="H1796" s="14">
        <v>0.5</v>
      </c>
      <c r="I1796" s="3">
        <v>2.2200000000000002</v>
      </c>
      <c r="J1796" s="3">
        <v>174.84</v>
      </c>
      <c r="K1796" s="13">
        <v>21</v>
      </c>
      <c r="L1796" s="13">
        <v>4</v>
      </c>
      <c r="M1796" s="13">
        <v>2024</v>
      </c>
      <c r="N1796" s="13">
        <v>4</v>
      </c>
      <c r="O1796" s="13">
        <v>2024</v>
      </c>
    </row>
    <row r="1797" spans="1:15" x14ac:dyDescent="0.35">
      <c r="A1797" s="6" t="s">
        <v>109</v>
      </c>
      <c r="B1797" s="12" t="s">
        <v>39</v>
      </c>
      <c r="C1797" s="12" t="s">
        <v>265</v>
      </c>
      <c r="D1797" s="3">
        <v>98.72</v>
      </c>
      <c r="E1797" s="3">
        <v>3.45</v>
      </c>
      <c r="F1797" s="13">
        <v>28</v>
      </c>
      <c r="G1797" s="3">
        <v>3.5257142857142858</v>
      </c>
      <c r="H1797" s="14">
        <v>1</v>
      </c>
      <c r="I1797" s="3">
        <v>4.4400000000000004</v>
      </c>
      <c r="J1797" s="3">
        <v>98.72</v>
      </c>
      <c r="K1797" s="13">
        <v>21</v>
      </c>
      <c r="L1797" s="13">
        <v>4</v>
      </c>
      <c r="M1797" s="13">
        <v>2024</v>
      </c>
      <c r="N1797" s="13">
        <v>4</v>
      </c>
      <c r="O1797" s="13">
        <v>2024</v>
      </c>
    </row>
    <row r="1798" spans="1:15" x14ac:dyDescent="0.35">
      <c r="A1798" s="6" t="s">
        <v>109</v>
      </c>
      <c r="B1798" s="12" t="s">
        <v>26</v>
      </c>
      <c r="C1798" s="12" t="s">
        <v>266</v>
      </c>
      <c r="D1798" s="3">
        <v>186.14</v>
      </c>
      <c r="E1798" s="3">
        <v>6.51</v>
      </c>
      <c r="F1798" s="13">
        <v>116</v>
      </c>
      <c r="G1798" s="3">
        <v>1.604655172413793</v>
      </c>
      <c r="H1798" s="14">
        <v>1.5</v>
      </c>
      <c r="I1798" s="3">
        <v>6.67</v>
      </c>
      <c r="J1798" s="3">
        <v>124.09333333333332</v>
      </c>
      <c r="K1798" s="13">
        <v>21</v>
      </c>
      <c r="L1798" s="13">
        <v>4</v>
      </c>
      <c r="M1798" s="13">
        <v>2024</v>
      </c>
      <c r="N1798" s="13">
        <v>4</v>
      </c>
      <c r="O1798" s="13">
        <v>2024</v>
      </c>
    </row>
    <row r="1799" spans="1:15" x14ac:dyDescent="0.35">
      <c r="A1799" s="6" t="s">
        <v>109</v>
      </c>
      <c r="B1799" s="12" t="s">
        <v>26</v>
      </c>
      <c r="C1799" s="12" t="s">
        <v>267</v>
      </c>
      <c r="D1799" s="3">
        <v>2859.57</v>
      </c>
      <c r="E1799" s="3">
        <v>100</v>
      </c>
      <c r="F1799" s="13">
        <v>879</v>
      </c>
      <c r="G1799" s="3">
        <v>3.25320819112628</v>
      </c>
      <c r="H1799" s="14">
        <v>22.5</v>
      </c>
      <c r="I1799" s="3">
        <v>100</v>
      </c>
      <c r="J1799" s="3">
        <v>127.09200000000001</v>
      </c>
      <c r="K1799" s="13">
        <v>21</v>
      </c>
      <c r="L1799" s="13">
        <v>4</v>
      </c>
      <c r="M1799" s="13">
        <v>2024</v>
      </c>
      <c r="N1799" s="13">
        <v>4</v>
      </c>
      <c r="O1799" s="13">
        <v>2024</v>
      </c>
    </row>
    <row r="1800" spans="1:15" x14ac:dyDescent="0.35">
      <c r="A1800" s="6" t="s">
        <v>110</v>
      </c>
      <c r="B1800" s="12" t="s">
        <v>10</v>
      </c>
      <c r="C1800" s="12" t="s">
        <v>240</v>
      </c>
      <c r="D1800" s="3">
        <v>308.94</v>
      </c>
      <c r="E1800" s="3">
        <v>8.94</v>
      </c>
      <c r="F1800" s="13">
        <v>57</v>
      </c>
      <c r="G1800" s="3">
        <v>5.42</v>
      </c>
      <c r="H1800" s="14">
        <v>2</v>
      </c>
      <c r="I1800" s="3">
        <v>8.89</v>
      </c>
      <c r="J1800" s="3">
        <v>154.47</v>
      </c>
      <c r="K1800" s="13">
        <v>14</v>
      </c>
      <c r="L1800" s="13">
        <v>4</v>
      </c>
      <c r="M1800" s="13">
        <v>2024</v>
      </c>
      <c r="N1800" s="13">
        <v>4</v>
      </c>
      <c r="O1800" s="13">
        <v>2024</v>
      </c>
    </row>
    <row r="1801" spans="1:15" x14ac:dyDescent="0.35">
      <c r="A1801" s="6" t="s">
        <v>110</v>
      </c>
      <c r="B1801" s="12" t="s">
        <v>10</v>
      </c>
      <c r="C1801" s="12" t="s">
        <v>241</v>
      </c>
      <c r="D1801" s="3">
        <v>59.75</v>
      </c>
      <c r="E1801" s="3">
        <v>1.73</v>
      </c>
      <c r="F1801" s="13">
        <v>10</v>
      </c>
      <c r="G1801" s="3">
        <v>5.9749999999999996</v>
      </c>
      <c r="H1801" s="14">
        <v>0.5</v>
      </c>
      <c r="I1801" s="3">
        <v>2.2200000000000002</v>
      </c>
      <c r="J1801" s="3">
        <v>119.5</v>
      </c>
      <c r="K1801" s="13">
        <v>14</v>
      </c>
      <c r="L1801" s="13">
        <v>4</v>
      </c>
      <c r="M1801" s="13">
        <v>2024</v>
      </c>
      <c r="N1801" s="13">
        <v>4</v>
      </c>
      <c r="O1801" s="13">
        <v>2024</v>
      </c>
    </row>
    <row r="1802" spans="1:15" x14ac:dyDescent="0.35">
      <c r="A1802" s="6" t="s">
        <v>110</v>
      </c>
      <c r="B1802" s="12" t="s">
        <v>10</v>
      </c>
      <c r="C1802" s="12" t="s">
        <v>242</v>
      </c>
      <c r="D1802" s="3">
        <v>34.049999999999997</v>
      </c>
      <c r="E1802" s="3">
        <v>0.99</v>
      </c>
      <c r="F1802" s="13">
        <v>6</v>
      </c>
      <c r="G1802" s="3">
        <v>5.6749999999999998</v>
      </c>
      <c r="H1802" s="14">
        <v>0.5</v>
      </c>
      <c r="I1802" s="3">
        <v>2.2200000000000002</v>
      </c>
      <c r="J1802" s="3">
        <v>68.099999999999994</v>
      </c>
      <c r="K1802" s="13">
        <v>14</v>
      </c>
      <c r="L1802" s="13">
        <v>4</v>
      </c>
      <c r="M1802" s="13">
        <v>2024</v>
      </c>
      <c r="N1802" s="13">
        <v>4</v>
      </c>
      <c r="O1802" s="13">
        <v>2024</v>
      </c>
    </row>
    <row r="1803" spans="1:15" x14ac:dyDescent="0.35">
      <c r="A1803" s="6" t="s">
        <v>110</v>
      </c>
      <c r="B1803" s="12" t="s">
        <v>10</v>
      </c>
      <c r="C1803" s="12" t="s">
        <v>243</v>
      </c>
      <c r="D1803" s="3">
        <v>188.75</v>
      </c>
      <c r="E1803" s="3">
        <v>5.46</v>
      </c>
      <c r="F1803" s="13">
        <v>26</v>
      </c>
      <c r="G1803" s="3">
        <v>7.259615384615385</v>
      </c>
      <c r="H1803" s="14">
        <v>0.5</v>
      </c>
      <c r="I1803" s="3">
        <v>2.2200000000000002</v>
      </c>
      <c r="J1803" s="3">
        <v>377.5</v>
      </c>
      <c r="K1803" s="13">
        <v>14</v>
      </c>
      <c r="L1803" s="13">
        <v>4</v>
      </c>
      <c r="M1803" s="13">
        <v>2024</v>
      </c>
      <c r="N1803" s="13">
        <v>4</v>
      </c>
      <c r="O1803" s="13">
        <v>2024</v>
      </c>
    </row>
    <row r="1804" spans="1:15" x14ac:dyDescent="0.35">
      <c r="A1804" s="6" t="s">
        <v>110</v>
      </c>
      <c r="B1804" s="12" t="s">
        <v>10</v>
      </c>
      <c r="C1804" s="12" t="s">
        <v>244</v>
      </c>
      <c r="D1804" s="3">
        <v>142.38</v>
      </c>
      <c r="E1804" s="3">
        <v>4.12</v>
      </c>
      <c r="F1804" s="13">
        <v>16</v>
      </c>
      <c r="G1804" s="3">
        <v>8.8987499999999997</v>
      </c>
      <c r="H1804" s="14">
        <v>2</v>
      </c>
      <c r="I1804" s="3">
        <v>8.89</v>
      </c>
      <c r="J1804" s="3">
        <v>71.19</v>
      </c>
      <c r="K1804" s="13">
        <v>14</v>
      </c>
      <c r="L1804" s="13">
        <v>4</v>
      </c>
      <c r="M1804" s="13">
        <v>2024</v>
      </c>
      <c r="N1804" s="13">
        <v>4</v>
      </c>
      <c r="O1804" s="13">
        <v>2024</v>
      </c>
    </row>
    <row r="1805" spans="1:15" x14ac:dyDescent="0.35">
      <c r="A1805" s="6" t="s">
        <v>110</v>
      </c>
      <c r="B1805" s="12" t="s">
        <v>10</v>
      </c>
      <c r="C1805" s="12" t="s">
        <v>245</v>
      </c>
      <c r="D1805" s="3">
        <v>167</v>
      </c>
      <c r="E1805" s="3">
        <v>4.83</v>
      </c>
      <c r="F1805" s="13">
        <v>15</v>
      </c>
      <c r="G1805" s="3">
        <v>11.133333333333333</v>
      </c>
      <c r="H1805" s="14">
        <v>0.5</v>
      </c>
      <c r="I1805" s="3">
        <v>2.2200000000000002</v>
      </c>
      <c r="J1805" s="3">
        <v>334</v>
      </c>
      <c r="K1805" s="13">
        <v>14</v>
      </c>
      <c r="L1805" s="13">
        <v>4</v>
      </c>
      <c r="M1805" s="13">
        <v>2024</v>
      </c>
      <c r="N1805" s="13">
        <v>4</v>
      </c>
      <c r="O1805" s="13">
        <v>2024</v>
      </c>
    </row>
    <row r="1806" spans="1:15" x14ac:dyDescent="0.35">
      <c r="A1806" s="6" t="s">
        <v>110</v>
      </c>
      <c r="B1806" s="12" t="s">
        <v>10</v>
      </c>
      <c r="C1806" s="12" t="s">
        <v>246</v>
      </c>
      <c r="D1806" s="3">
        <v>58.25</v>
      </c>
      <c r="E1806" s="3">
        <v>1.69</v>
      </c>
      <c r="F1806" s="13">
        <v>7</v>
      </c>
      <c r="G1806" s="3">
        <v>8.3214285714285712</v>
      </c>
      <c r="H1806" s="14">
        <v>1</v>
      </c>
      <c r="I1806" s="3">
        <v>4.4400000000000004</v>
      </c>
      <c r="J1806" s="3">
        <v>58.25</v>
      </c>
      <c r="K1806" s="13">
        <v>14</v>
      </c>
      <c r="L1806" s="13">
        <v>4</v>
      </c>
      <c r="M1806" s="13">
        <v>2024</v>
      </c>
      <c r="N1806" s="13">
        <v>4</v>
      </c>
      <c r="O1806" s="13">
        <v>2024</v>
      </c>
    </row>
    <row r="1807" spans="1:15" x14ac:dyDescent="0.35">
      <c r="A1807" s="6" t="s">
        <v>110</v>
      </c>
      <c r="B1807" s="12" t="s">
        <v>10</v>
      </c>
      <c r="C1807" s="12" t="s">
        <v>247</v>
      </c>
      <c r="D1807" s="3">
        <v>124.45</v>
      </c>
      <c r="E1807" s="3">
        <v>3.6</v>
      </c>
      <c r="F1807" s="13">
        <v>31</v>
      </c>
      <c r="G1807" s="3">
        <v>4.0145161290322582</v>
      </c>
      <c r="H1807" s="14">
        <v>1.5</v>
      </c>
      <c r="I1807" s="3">
        <v>6.67</v>
      </c>
      <c r="J1807" s="3">
        <v>82.966666666666669</v>
      </c>
      <c r="K1807" s="13">
        <v>14</v>
      </c>
      <c r="L1807" s="13">
        <v>4</v>
      </c>
      <c r="M1807" s="13">
        <v>2024</v>
      </c>
      <c r="N1807" s="13">
        <v>4</v>
      </c>
      <c r="O1807" s="13">
        <v>2024</v>
      </c>
    </row>
    <row r="1808" spans="1:15" x14ac:dyDescent="0.35">
      <c r="A1808" s="6" t="s">
        <v>110</v>
      </c>
      <c r="B1808" s="12" t="s">
        <v>10</v>
      </c>
      <c r="C1808" s="12" t="s">
        <v>248</v>
      </c>
      <c r="D1808" s="3">
        <v>253</v>
      </c>
      <c r="E1808" s="3">
        <v>7.32</v>
      </c>
      <c r="F1808" s="13">
        <v>32</v>
      </c>
      <c r="G1808" s="3">
        <v>7.90625</v>
      </c>
      <c r="H1808" s="14">
        <v>1</v>
      </c>
      <c r="I1808" s="3">
        <v>4.4400000000000004</v>
      </c>
      <c r="J1808" s="3">
        <v>253</v>
      </c>
      <c r="K1808" s="13">
        <v>14</v>
      </c>
      <c r="L1808" s="13">
        <v>4</v>
      </c>
      <c r="M1808" s="13">
        <v>2024</v>
      </c>
      <c r="N1808" s="13">
        <v>4</v>
      </c>
      <c r="O1808" s="13">
        <v>2024</v>
      </c>
    </row>
    <row r="1809" spans="1:15" x14ac:dyDescent="0.35">
      <c r="A1809" s="6" t="s">
        <v>110</v>
      </c>
      <c r="B1809" s="12" t="s">
        <v>10</v>
      </c>
      <c r="C1809" s="12" t="s">
        <v>249</v>
      </c>
      <c r="D1809" s="3">
        <v>100.25</v>
      </c>
      <c r="E1809" s="3">
        <v>2.9</v>
      </c>
      <c r="F1809" s="13">
        <v>15</v>
      </c>
      <c r="G1809" s="3">
        <v>6.6833333333333336</v>
      </c>
      <c r="H1809" s="14">
        <v>0.5</v>
      </c>
      <c r="I1809" s="3">
        <v>2.2200000000000002</v>
      </c>
      <c r="J1809" s="3">
        <v>200.5</v>
      </c>
      <c r="K1809" s="13">
        <v>14</v>
      </c>
      <c r="L1809" s="13">
        <v>4</v>
      </c>
      <c r="M1809" s="13">
        <v>2024</v>
      </c>
      <c r="N1809" s="13">
        <v>4</v>
      </c>
      <c r="O1809" s="13">
        <v>2024</v>
      </c>
    </row>
    <row r="1810" spans="1:15" x14ac:dyDescent="0.35">
      <c r="A1810" s="6" t="s">
        <v>110</v>
      </c>
      <c r="B1810" s="12" t="s">
        <v>10</v>
      </c>
      <c r="C1810" s="12" t="s">
        <v>250</v>
      </c>
      <c r="D1810" s="3">
        <v>94.25</v>
      </c>
      <c r="E1810" s="3">
        <v>2.73</v>
      </c>
      <c r="F1810" s="13">
        <v>12</v>
      </c>
      <c r="G1810" s="3">
        <v>7.854166666666667</v>
      </c>
      <c r="H1810" s="14">
        <v>0.5</v>
      </c>
      <c r="I1810" s="3">
        <v>2.2200000000000002</v>
      </c>
      <c r="J1810" s="3">
        <v>188.5</v>
      </c>
      <c r="K1810" s="13">
        <v>14</v>
      </c>
      <c r="L1810" s="13">
        <v>4</v>
      </c>
      <c r="M1810" s="13">
        <v>2024</v>
      </c>
      <c r="N1810" s="13">
        <v>4</v>
      </c>
      <c r="O1810" s="13">
        <v>2024</v>
      </c>
    </row>
    <row r="1811" spans="1:15" x14ac:dyDescent="0.35">
      <c r="A1811" s="6" t="s">
        <v>110</v>
      </c>
      <c r="B1811" s="12" t="s">
        <v>10</v>
      </c>
      <c r="C1811" s="12" t="s">
        <v>251</v>
      </c>
      <c r="D1811" s="3">
        <v>85.5</v>
      </c>
      <c r="E1811" s="3">
        <v>2.4700000000000002</v>
      </c>
      <c r="F1811" s="13">
        <v>9</v>
      </c>
      <c r="G1811" s="3">
        <v>9.5</v>
      </c>
      <c r="H1811" s="14">
        <v>0.5</v>
      </c>
      <c r="I1811" s="3">
        <v>2.2200000000000002</v>
      </c>
      <c r="J1811" s="3">
        <v>171</v>
      </c>
      <c r="K1811" s="13">
        <v>14</v>
      </c>
      <c r="L1811" s="13">
        <v>4</v>
      </c>
      <c r="M1811" s="13">
        <v>2024</v>
      </c>
      <c r="N1811" s="13">
        <v>4</v>
      </c>
      <c r="O1811" s="13">
        <v>2024</v>
      </c>
    </row>
    <row r="1812" spans="1:15" x14ac:dyDescent="0.35">
      <c r="A1812" s="6" t="s">
        <v>110</v>
      </c>
      <c r="B1812" s="12" t="s">
        <v>10</v>
      </c>
      <c r="C1812" s="12" t="s">
        <v>252</v>
      </c>
      <c r="D1812" s="3">
        <v>78.349999999999994</v>
      </c>
      <c r="E1812" s="3">
        <v>2.27</v>
      </c>
      <c r="F1812" s="13">
        <v>25</v>
      </c>
      <c r="G1812" s="3">
        <v>3.1339999999999999</v>
      </c>
      <c r="H1812" s="14">
        <v>1</v>
      </c>
      <c r="I1812" s="3">
        <v>4.4400000000000004</v>
      </c>
      <c r="J1812" s="3">
        <v>78.349999999999994</v>
      </c>
      <c r="K1812" s="13">
        <v>14</v>
      </c>
      <c r="L1812" s="13">
        <v>4</v>
      </c>
      <c r="M1812" s="13">
        <v>2024</v>
      </c>
      <c r="N1812" s="13">
        <v>4</v>
      </c>
      <c r="O1812" s="13">
        <v>2024</v>
      </c>
    </row>
    <row r="1813" spans="1:15" x14ac:dyDescent="0.35">
      <c r="A1813" s="6" t="s">
        <v>110</v>
      </c>
      <c r="B1813" s="12" t="s">
        <v>10</v>
      </c>
      <c r="C1813" s="12" t="s">
        <v>253</v>
      </c>
      <c r="D1813" s="3">
        <v>97.5</v>
      </c>
      <c r="E1813" s="3">
        <v>2.82</v>
      </c>
      <c r="F1813" s="13">
        <v>6</v>
      </c>
      <c r="G1813" s="3">
        <v>16.25</v>
      </c>
      <c r="H1813" s="14">
        <v>1</v>
      </c>
      <c r="I1813" s="3">
        <v>4.4400000000000004</v>
      </c>
      <c r="J1813" s="3">
        <v>97.5</v>
      </c>
      <c r="K1813" s="13">
        <v>14</v>
      </c>
      <c r="L1813" s="13">
        <v>4</v>
      </c>
      <c r="M1813" s="13">
        <v>2024</v>
      </c>
      <c r="N1813" s="13">
        <v>4</v>
      </c>
      <c r="O1813" s="13">
        <v>2024</v>
      </c>
    </row>
    <row r="1814" spans="1:15" x14ac:dyDescent="0.35">
      <c r="A1814" s="6" t="s">
        <v>110</v>
      </c>
      <c r="B1814" s="12" t="s">
        <v>26</v>
      </c>
      <c r="C1814" s="12" t="s">
        <v>255</v>
      </c>
      <c r="D1814" s="3">
        <v>1792.42</v>
      </c>
      <c r="E1814" s="3">
        <v>51.86</v>
      </c>
      <c r="F1814" s="13">
        <v>267</v>
      </c>
      <c r="G1814" s="3">
        <v>6.7131835205992516</v>
      </c>
      <c r="H1814" s="14">
        <v>13</v>
      </c>
      <c r="I1814" s="3">
        <v>57.78</v>
      </c>
      <c r="J1814" s="3">
        <v>137.87846153846155</v>
      </c>
      <c r="K1814" s="13">
        <v>14</v>
      </c>
      <c r="L1814" s="13">
        <v>4</v>
      </c>
      <c r="M1814" s="13">
        <v>2024</v>
      </c>
      <c r="N1814" s="13">
        <v>4</v>
      </c>
      <c r="O1814" s="13">
        <v>2024</v>
      </c>
    </row>
    <row r="1815" spans="1:15" x14ac:dyDescent="0.35">
      <c r="A1815" s="6" t="s">
        <v>110</v>
      </c>
      <c r="B1815" s="12" t="s">
        <v>28</v>
      </c>
      <c r="C1815" s="12" t="s">
        <v>256</v>
      </c>
      <c r="D1815" s="3">
        <v>514.19000000000005</v>
      </c>
      <c r="E1815" s="3">
        <v>14.88</v>
      </c>
      <c r="F1815" s="13">
        <v>194</v>
      </c>
      <c r="G1815" s="3">
        <v>2.6504639175257734</v>
      </c>
      <c r="H1815" s="14">
        <v>3</v>
      </c>
      <c r="I1815" s="3">
        <v>13.33</v>
      </c>
      <c r="J1815" s="3">
        <v>171.39666666666668</v>
      </c>
      <c r="K1815" s="13">
        <v>14</v>
      </c>
      <c r="L1815" s="13">
        <v>4</v>
      </c>
      <c r="M1815" s="13">
        <v>2024</v>
      </c>
      <c r="N1815" s="13">
        <v>4</v>
      </c>
      <c r="O1815" s="13">
        <v>2024</v>
      </c>
    </row>
    <row r="1816" spans="1:15" x14ac:dyDescent="0.35">
      <c r="A1816" s="6" t="s">
        <v>110</v>
      </c>
      <c r="B1816" s="12" t="s">
        <v>28</v>
      </c>
      <c r="C1816" s="12" t="s">
        <v>257</v>
      </c>
      <c r="D1816" s="3">
        <v>118.1</v>
      </c>
      <c r="E1816" s="3">
        <v>3.42</v>
      </c>
      <c r="F1816" s="13">
        <v>22</v>
      </c>
      <c r="G1816" s="3">
        <v>5.3681818181818182</v>
      </c>
      <c r="H1816" s="14">
        <v>0.5</v>
      </c>
      <c r="I1816" s="3">
        <v>2.2200000000000002</v>
      </c>
      <c r="J1816" s="3">
        <v>236.2</v>
      </c>
      <c r="K1816" s="13">
        <v>14</v>
      </c>
      <c r="L1816" s="13">
        <v>4</v>
      </c>
      <c r="M1816" s="13">
        <v>2024</v>
      </c>
      <c r="N1816" s="13">
        <v>4</v>
      </c>
      <c r="O1816" s="13">
        <v>2024</v>
      </c>
    </row>
    <row r="1817" spans="1:15" x14ac:dyDescent="0.35">
      <c r="A1817" s="6" t="s">
        <v>110</v>
      </c>
      <c r="B1817" s="12" t="s">
        <v>28</v>
      </c>
      <c r="C1817" s="12" t="s">
        <v>258</v>
      </c>
      <c r="D1817" s="3">
        <v>429.3</v>
      </c>
      <c r="E1817" s="3">
        <v>12.42</v>
      </c>
      <c r="F1817" s="13">
        <v>194</v>
      </c>
      <c r="G1817" s="3">
        <v>2.2128865979381445</v>
      </c>
      <c r="H1817" s="14">
        <v>2</v>
      </c>
      <c r="I1817" s="3">
        <v>8.89</v>
      </c>
      <c r="J1817" s="3">
        <v>214.65</v>
      </c>
      <c r="K1817" s="13">
        <v>14</v>
      </c>
      <c r="L1817" s="13">
        <v>4</v>
      </c>
      <c r="M1817" s="13">
        <v>2024</v>
      </c>
      <c r="N1817" s="13">
        <v>4</v>
      </c>
      <c r="O1817" s="13">
        <v>2024</v>
      </c>
    </row>
    <row r="1818" spans="1:15" x14ac:dyDescent="0.35">
      <c r="A1818" s="6" t="s">
        <v>110</v>
      </c>
      <c r="B1818" s="12" t="s">
        <v>28</v>
      </c>
      <c r="C1818" s="12" t="s">
        <v>259</v>
      </c>
      <c r="D1818" s="3">
        <v>94</v>
      </c>
      <c r="E1818" s="3">
        <v>2.72</v>
      </c>
      <c r="F1818" s="13">
        <v>62</v>
      </c>
      <c r="G1818" s="3">
        <v>1.5161290322580645</v>
      </c>
      <c r="H1818" s="14">
        <v>0.5</v>
      </c>
      <c r="I1818" s="3">
        <v>2.2200000000000002</v>
      </c>
      <c r="J1818" s="3">
        <v>188</v>
      </c>
      <c r="K1818" s="13">
        <v>14</v>
      </c>
      <c r="L1818" s="13">
        <v>4</v>
      </c>
      <c r="M1818" s="13">
        <v>2024</v>
      </c>
      <c r="N1818" s="13">
        <v>4</v>
      </c>
      <c r="O1818" s="13">
        <v>2024</v>
      </c>
    </row>
    <row r="1819" spans="1:15" x14ac:dyDescent="0.35">
      <c r="A1819" s="6" t="s">
        <v>110</v>
      </c>
      <c r="B1819" s="12" t="s">
        <v>28</v>
      </c>
      <c r="C1819" s="12" t="s">
        <v>260</v>
      </c>
      <c r="D1819" s="3">
        <v>275.2</v>
      </c>
      <c r="E1819" s="3">
        <v>7.96</v>
      </c>
      <c r="F1819" s="13">
        <v>129</v>
      </c>
      <c r="G1819" s="3">
        <v>2.1333333333333333</v>
      </c>
      <c r="H1819" s="14">
        <v>2</v>
      </c>
      <c r="I1819" s="3">
        <v>8.89</v>
      </c>
      <c r="J1819" s="3">
        <v>137.6</v>
      </c>
      <c r="K1819" s="13">
        <v>14</v>
      </c>
      <c r="L1819" s="13">
        <v>4</v>
      </c>
      <c r="M1819" s="13">
        <v>2024</v>
      </c>
      <c r="N1819" s="13">
        <v>4</v>
      </c>
      <c r="O1819" s="13">
        <v>2024</v>
      </c>
    </row>
    <row r="1820" spans="1:15" x14ac:dyDescent="0.35">
      <c r="A1820" s="6" t="s">
        <v>110</v>
      </c>
      <c r="B1820" s="12" t="s">
        <v>26</v>
      </c>
      <c r="C1820" s="12" t="s">
        <v>261</v>
      </c>
      <c r="D1820" s="3">
        <v>1430.79</v>
      </c>
      <c r="E1820" s="3">
        <v>41.4</v>
      </c>
      <c r="F1820" s="13">
        <v>601</v>
      </c>
      <c r="G1820" s="3">
        <v>2.3806821963394342</v>
      </c>
      <c r="H1820" s="14">
        <v>8</v>
      </c>
      <c r="I1820" s="3">
        <v>35.56</v>
      </c>
      <c r="J1820" s="3">
        <v>178.84875</v>
      </c>
      <c r="K1820" s="13">
        <v>14</v>
      </c>
      <c r="L1820" s="13">
        <v>4</v>
      </c>
      <c r="M1820" s="13">
        <v>2024</v>
      </c>
      <c r="N1820" s="13">
        <v>4</v>
      </c>
      <c r="O1820" s="13">
        <v>2024</v>
      </c>
    </row>
    <row r="1821" spans="1:15" x14ac:dyDescent="0.35">
      <c r="A1821" s="6" t="s">
        <v>110</v>
      </c>
      <c r="B1821" s="12" t="s">
        <v>26</v>
      </c>
      <c r="C1821" s="12" t="s">
        <v>262</v>
      </c>
      <c r="D1821" s="3">
        <v>3223.21</v>
      </c>
      <c r="E1821" s="3">
        <v>93.25</v>
      </c>
      <c r="F1821" s="13">
        <v>868</v>
      </c>
      <c r="G1821" s="3">
        <v>3.7133755760368663</v>
      </c>
      <c r="H1821" s="14">
        <v>21</v>
      </c>
      <c r="I1821" s="3">
        <v>93.33</v>
      </c>
      <c r="J1821" s="3">
        <v>153.48619047619047</v>
      </c>
      <c r="K1821" s="13">
        <v>14</v>
      </c>
      <c r="L1821" s="13">
        <v>4</v>
      </c>
      <c r="M1821" s="13">
        <v>2024</v>
      </c>
      <c r="N1821" s="13">
        <v>4</v>
      </c>
      <c r="O1821" s="13">
        <v>2024</v>
      </c>
    </row>
    <row r="1822" spans="1:15" x14ac:dyDescent="0.35">
      <c r="A1822" s="6" t="s">
        <v>110</v>
      </c>
      <c r="B1822" s="12" t="s">
        <v>39</v>
      </c>
      <c r="C1822" s="12" t="s">
        <v>263</v>
      </c>
      <c r="D1822" s="3">
        <v>0</v>
      </c>
      <c r="E1822" s="3">
        <v>0</v>
      </c>
      <c r="F1822" s="13">
        <v>0</v>
      </c>
      <c r="G1822" s="3">
        <v>0</v>
      </c>
      <c r="H1822" s="14">
        <v>0</v>
      </c>
      <c r="I1822" s="3">
        <v>0</v>
      </c>
      <c r="J1822" s="3">
        <v>0</v>
      </c>
      <c r="K1822" s="13">
        <v>14</v>
      </c>
      <c r="L1822" s="13">
        <v>4</v>
      </c>
      <c r="M1822" s="13">
        <v>2024</v>
      </c>
      <c r="N1822" s="13">
        <v>4</v>
      </c>
      <c r="O1822" s="13">
        <v>2024</v>
      </c>
    </row>
    <row r="1823" spans="1:15" x14ac:dyDescent="0.35">
      <c r="A1823" s="6" t="s">
        <v>110</v>
      </c>
      <c r="B1823" s="12" t="s">
        <v>39</v>
      </c>
      <c r="C1823" s="12" t="s">
        <v>264</v>
      </c>
      <c r="D1823" s="3">
        <v>88.02</v>
      </c>
      <c r="E1823" s="3">
        <v>2.5499999999999998</v>
      </c>
      <c r="F1823" s="13">
        <v>88</v>
      </c>
      <c r="G1823" s="3">
        <v>1.0002272727272727</v>
      </c>
      <c r="H1823" s="14">
        <v>0.5</v>
      </c>
      <c r="I1823" s="3">
        <v>2.2200000000000002</v>
      </c>
      <c r="J1823" s="3">
        <v>176.04</v>
      </c>
      <c r="K1823" s="13">
        <v>14</v>
      </c>
      <c r="L1823" s="13">
        <v>4</v>
      </c>
      <c r="M1823" s="13">
        <v>2024</v>
      </c>
      <c r="N1823" s="13">
        <v>4</v>
      </c>
      <c r="O1823" s="13">
        <v>2024</v>
      </c>
    </row>
    <row r="1824" spans="1:15" x14ac:dyDescent="0.35">
      <c r="A1824" s="6" t="s">
        <v>110</v>
      </c>
      <c r="B1824" s="12" t="s">
        <v>39</v>
      </c>
      <c r="C1824" s="12" t="s">
        <v>265</v>
      </c>
      <c r="D1824" s="3">
        <v>145.19</v>
      </c>
      <c r="E1824" s="3">
        <v>4.2</v>
      </c>
      <c r="F1824" s="13">
        <v>31</v>
      </c>
      <c r="G1824" s="3">
        <v>4.6835483870967742</v>
      </c>
      <c r="H1824" s="14">
        <v>1</v>
      </c>
      <c r="I1824" s="3">
        <v>4.4400000000000004</v>
      </c>
      <c r="J1824" s="3">
        <v>145.19</v>
      </c>
      <c r="K1824" s="13">
        <v>14</v>
      </c>
      <c r="L1824" s="13">
        <v>4</v>
      </c>
      <c r="M1824" s="13">
        <v>2024</v>
      </c>
      <c r="N1824" s="13">
        <v>4</v>
      </c>
      <c r="O1824" s="13">
        <v>2024</v>
      </c>
    </row>
    <row r="1825" spans="1:15" x14ac:dyDescent="0.35">
      <c r="A1825" s="6" t="s">
        <v>110</v>
      </c>
      <c r="B1825" s="12" t="s">
        <v>26</v>
      </c>
      <c r="C1825" s="12" t="s">
        <v>266</v>
      </c>
      <c r="D1825" s="3">
        <v>233.21</v>
      </c>
      <c r="E1825" s="3">
        <v>6.75</v>
      </c>
      <c r="F1825" s="13">
        <v>119</v>
      </c>
      <c r="G1825" s="3">
        <v>1.959747899159664</v>
      </c>
      <c r="H1825" s="14">
        <v>1.5</v>
      </c>
      <c r="I1825" s="3">
        <v>6.67</v>
      </c>
      <c r="J1825" s="3">
        <v>155.47333333333333</v>
      </c>
      <c r="K1825" s="13">
        <v>14</v>
      </c>
      <c r="L1825" s="13">
        <v>4</v>
      </c>
      <c r="M1825" s="13">
        <v>2024</v>
      </c>
      <c r="N1825" s="13">
        <v>4</v>
      </c>
      <c r="O1825" s="13">
        <v>2024</v>
      </c>
    </row>
    <row r="1826" spans="1:15" x14ac:dyDescent="0.35">
      <c r="A1826" s="6" t="s">
        <v>110</v>
      </c>
      <c r="B1826" s="12" t="s">
        <v>26</v>
      </c>
      <c r="C1826" s="12" t="s">
        <v>267</v>
      </c>
      <c r="D1826" s="3">
        <v>3456.42</v>
      </c>
      <c r="E1826" s="3">
        <v>100</v>
      </c>
      <c r="F1826" s="13">
        <v>987</v>
      </c>
      <c r="G1826" s="3">
        <v>3.5019452887537996</v>
      </c>
      <c r="H1826" s="14">
        <v>22.5</v>
      </c>
      <c r="I1826" s="3">
        <v>100</v>
      </c>
      <c r="J1826" s="3">
        <v>153.61866666666668</v>
      </c>
      <c r="K1826" s="13">
        <v>14</v>
      </c>
      <c r="L1826" s="13">
        <v>4</v>
      </c>
      <c r="M1826" s="13">
        <v>2024</v>
      </c>
      <c r="N1826" s="13">
        <v>4</v>
      </c>
      <c r="O1826" s="13">
        <v>2024</v>
      </c>
    </row>
    <row r="1827" spans="1:15" x14ac:dyDescent="0.35">
      <c r="A1827" s="6" t="s">
        <v>111</v>
      </c>
      <c r="B1827" s="12" t="s">
        <v>10</v>
      </c>
      <c r="C1827" s="12" t="s">
        <v>240</v>
      </c>
      <c r="D1827" s="3">
        <v>321.45</v>
      </c>
      <c r="E1827" s="3">
        <v>9.56</v>
      </c>
      <c r="F1827" s="13">
        <v>55</v>
      </c>
      <c r="G1827" s="3">
        <v>5.8445454545454547</v>
      </c>
      <c r="H1827" s="14">
        <v>2</v>
      </c>
      <c r="I1827" s="3">
        <v>8.89</v>
      </c>
      <c r="J1827" s="3">
        <v>160.72499999999999</v>
      </c>
      <c r="K1827" s="13">
        <v>7</v>
      </c>
      <c r="L1827" s="13">
        <v>4</v>
      </c>
      <c r="M1827" s="13">
        <v>2024</v>
      </c>
      <c r="N1827" s="13">
        <v>4</v>
      </c>
      <c r="O1827" s="13">
        <v>2024</v>
      </c>
    </row>
    <row r="1828" spans="1:15" x14ac:dyDescent="0.35">
      <c r="A1828" s="6" t="s">
        <v>111</v>
      </c>
      <c r="B1828" s="12" t="s">
        <v>10</v>
      </c>
      <c r="C1828" s="12" t="s">
        <v>241</v>
      </c>
      <c r="D1828" s="3">
        <v>44.75</v>
      </c>
      <c r="E1828" s="3">
        <v>1.33</v>
      </c>
      <c r="F1828" s="13">
        <v>6</v>
      </c>
      <c r="G1828" s="3">
        <v>7.458333333333333</v>
      </c>
      <c r="H1828" s="14">
        <v>0.5</v>
      </c>
      <c r="I1828" s="3">
        <v>2.2200000000000002</v>
      </c>
      <c r="J1828" s="3">
        <v>89.5</v>
      </c>
      <c r="K1828" s="13">
        <v>7</v>
      </c>
      <c r="L1828" s="13">
        <v>4</v>
      </c>
      <c r="M1828" s="13">
        <v>2024</v>
      </c>
      <c r="N1828" s="13">
        <v>4</v>
      </c>
      <c r="O1828" s="13">
        <v>2024</v>
      </c>
    </row>
    <row r="1829" spans="1:15" x14ac:dyDescent="0.35">
      <c r="A1829" s="6" t="s">
        <v>111</v>
      </c>
      <c r="B1829" s="12" t="s">
        <v>10</v>
      </c>
      <c r="C1829" s="12" t="s">
        <v>242</v>
      </c>
      <c r="D1829" s="3">
        <v>44.75</v>
      </c>
      <c r="E1829" s="3">
        <v>1.33</v>
      </c>
      <c r="F1829" s="13">
        <v>8</v>
      </c>
      <c r="G1829" s="3">
        <v>5.59375</v>
      </c>
      <c r="H1829" s="14">
        <v>0.5</v>
      </c>
      <c r="I1829" s="3">
        <v>2.2200000000000002</v>
      </c>
      <c r="J1829" s="3">
        <v>89.5</v>
      </c>
      <c r="K1829" s="13">
        <v>7</v>
      </c>
      <c r="L1829" s="13">
        <v>4</v>
      </c>
      <c r="M1829" s="13">
        <v>2024</v>
      </c>
      <c r="N1829" s="13">
        <v>4</v>
      </c>
      <c r="O1829" s="13">
        <v>2024</v>
      </c>
    </row>
    <row r="1830" spans="1:15" x14ac:dyDescent="0.35">
      <c r="A1830" s="6" t="s">
        <v>111</v>
      </c>
      <c r="B1830" s="12" t="s">
        <v>10</v>
      </c>
      <c r="C1830" s="12" t="s">
        <v>243</v>
      </c>
      <c r="D1830" s="3">
        <v>127.13</v>
      </c>
      <c r="E1830" s="3">
        <v>3.78</v>
      </c>
      <c r="F1830" s="13">
        <v>19</v>
      </c>
      <c r="G1830" s="3">
        <v>6.6910526315789474</v>
      </c>
      <c r="H1830" s="14">
        <v>1</v>
      </c>
      <c r="I1830" s="3">
        <v>4.4400000000000004</v>
      </c>
      <c r="J1830" s="3">
        <v>127.13</v>
      </c>
      <c r="K1830" s="13">
        <v>7</v>
      </c>
      <c r="L1830" s="13">
        <v>4</v>
      </c>
      <c r="M1830" s="13">
        <v>2024</v>
      </c>
      <c r="N1830" s="13">
        <v>4</v>
      </c>
      <c r="O1830" s="13">
        <v>2024</v>
      </c>
    </row>
    <row r="1831" spans="1:15" x14ac:dyDescent="0.35">
      <c r="A1831" s="6" t="s">
        <v>111</v>
      </c>
      <c r="B1831" s="12" t="s">
        <v>10</v>
      </c>
      <c r="C1831" s="12" t="s">
        <v>244</v>
      </c>
      <c r="D1831" s="3">
        <v>214.58</v>
      </c>
      <c r="E1831" s="3">
        <v>6.38</v>
      </c>
      <c r="F1831" s="13">
        <v>25</v>
      </c>
      <c r="G1831" s="3">
        <v>8.5831999999999997</v>
      </c>
      <c r="H1831" s="14">
        <v>2</v>
      </c>
      <c r="I1831" s="3">
        <v>8.89</v>
      </c>
      <c r="J1831" s="3">
        <v>107.29</v>
      </c>
      <c r="K1831" s="13">
        <v>7</v>
      </c>
      <c r="L1831" s="13">
        <v>4</v>
      </c>
      <c r="M1831" s="13">
        <v>2024</v>
      </c>
      <c r="N1831" s="13">
        <v>4</v>
      </c>
      <c r="O1831" s="13">
        <v>2024</v>
      </c>
    </row>
    <row r="1832" spans="1:15" x14ac:dyDescent="0.35">
      <c r="A1832" s="6" t="s">
        <v>111</v>
      </c>
      <c r="B1832" s="12" t="s">
        <v>10</v>
      </c>
      <c r="C1832" s="12" t="s">
        <v>245</v>
      </c>
      <c r="D1832" s="3">
        <v>39.5</v>
      </c>
      <c r="E1832" s="3">
        <v>1.17</v>
      </c>
      <c r="F1832" s="13">
        <v>4</v>
      </c>
      <c r="G1832" s="3">
        <v>9.875</v>
      </c>
      <c r="H1832" s="14">
        <v>0.5</v>
      </c>
      <c r="I1832" s="3">
        <v>2.2200000000000002</v>
      </c>
      <c r="J1832" s="3">
        <v>79</v>
      </c>
      <c r="K1832" s="13">
        <v>7</v>
      </c>
      <c r="L1832" s="13">
        <v>4</v>
      </c>
      <c r="M1832" s="13">
        <v>2024</v>
      </c>
      <c r="N1832" s="13">
        <v>4</v>
      </c>
      <c r="O1832" s="13">
        <v>2024</v>
      </c>
    </row>
    <row r="1833" spans="1:15" x14ac:dyDescent="0.35">
      <c r="A1833" s="6" t="s">
        <v>111</v>
      </c>
      <c r="B1833" s="12" t="s">
        <v>10</v>
      </c>
      <c r="C1833" s="12" t="s">
        <v>246</v>
      </c>
      <c r="D1833" s="3">
        <v>138.37</v>
      </c>
      <c r="E1833" s="3">
        <v>4.12</v>
      </c>
      <c r="F1833" s="13">
        <v>17</v>
      </c>
      <c r="G1833" s="3">
        <v>8.1394117647058835</v>
      </c>
      <c r="H1833" s="14">
        <v>1</v>
      </c>
      <c r="I1833" s="3">
        <v>4.4400000000000004</v>
      </c>
      <c r="J1833" s="3">
        <v>138.37</v>
      </c>
      <c r="K1833" s="13">
        <v>7</v>
      </c>
      <c r="L1833" s="13">
        <v>4</v>
      </c>
      <c r="M1833" s="13">
        <v>2024</v>
      </c>
      <c r="N1833" s="13">
        <v>4</v>
      </c>
      <c r="O1833" s="13">
        <v>2024</v>
      </c>
    </row>
    <row r="1834" spans="1:15" x14ac:dyDescent="0.35">
      <c r="A1834" s="6" t="s">
        <v>111</v>
      </c>
      <c r="B1834" s="12" t="s">
        <v>10</v>
      </c>
      <c r="C1834" s="12" t="s">
        <v>247</v>
      </c>
      <c r="D1834" s="3">
        <v>126.6</v>
      </c>
      <c r="E1834" s="3">
        <v>3.77</v>
      </c>
      <c r="F1834" s="13">
        <v>32</v>
      </c>
      <c r="G1834" s="3">
        <v>3.9562499999999998</v>
      </c>
      <c r="H1834" s="14">
        <v>1.5</v>
      </c>
      <c r="I1834" s="3">
        <v>6.67</v>
      </c>
      <c r="J1834" s="3">
        <v>84.399999999999991</v>
      </c>
      <c r="K1834" s="13">
        <v>7</v>
      </c>
      <c r="L1834" s="13">
        <v>4</v>
      </c>
      <c r="M1834" s="13">
        <v>2024</v>
      </c>
      <c r="N1834" s="13">
        <v>4</v>
      </c>
      <c r="O1834" s="13">
        <v>2024</v>
      </c>
    </row>
    <row r="1835" spans="1:15" x14ac:dyDescent="0.35">
      <c r="A1835" s="6" t="s">
        <v>111</v>
      </c>
      <c r="B1835" s="12" t="s">
        <v>10</v>
      </c>
      <c r="C1835" s="12" t="s">
        <v>248</v>
      </c>
      <c r="D1835" s="3">
        <v>115.15</v>
      </c>
      <c r="E1835" s="3">
        <v>3.42</v>
      </c>
      <c r="F1835" s="13">
        <v>16</v>
      </c>
      <c r="G1835" s="3">
        <v>7.1968750000000004</v>
      </c>
      <c r="H1835" s="14">
        <v>1</v>
      </c>
      <c r="I1835" s="3">
        <v>4.4400000000000004</v>
      </c>
      <c r="J1835" s="3">
        <v>115.15</v>
      </c>
      <c r="K1835" s="13">
        <v>7</v>
      </c>
      <c r="L1835" s="13">
        <v>4</v>
      </c>
      <c r="M1835" s="13">
        <v>2024</v>
      </c>
      <c r="N1835" s="13">
        <v>4</v>
      </c>
      <c r="O1835" s="13">
        <v>2024</v>
      </c>
    </row>
    <row r="1836" spans="1:15" x14ac:dyDescent="0.35">
      <c r="A1836" s="6" t="s">
        <v>111</v>
      </c>
      <c r="B1836" s="12" t="s">
        <v>10</v>
      </c>
      <c r="C1836" s="12" t="s">
        <v>249</v>
      </c>
      <c r="D1836" s="3">
        <v>156</v>
      </c>
      <c r="E1836" s="3">
        <v>4.6399999999999997</v>
      </c>
      <c r="F1836" s="13">
        <v>24</v>
      </c>
      <c r="G1836" s="3">
        <v>6.5</v>
      </c>
      <c r="H1836" s="14">
        <v>0.5</v>
      </c>
      <c r="I1836" s="3">
        <v>2.2200000000000002</v>
      </c>
      <c r="J1836" s="3">
        <v>312</v>
      </c>
      <c r="K1836" s="13">
        <v>7</v>
      </c>
      <c r="L1836" s="13">
        <v>4</v>
      </c>
      <c r="M1836" s="13">
        <v>2024</v>
      </c>
      <c r="N1836" s="13">
        <v>4</v>
      </c>
      <c r="O1836" s="13">
        <v>2024</v>
      </c>
    </row>
    <row r="1837" spans="1:15" x14ac:dyDescent="0.35">
      <c r="A1837" s="6" t="s">
        <v>111</v>
      </c>
      <c r="B1837" s="12" t="s">
        <v>10</v>
      </c>
      <c r="C1837" s="12" t="s">
        <v>250</v>
      </c>
      <c r="D1837" s="3">
        <v>44</v>
      </c>
      <c r="E1837" s="3">
        <v>1.31</v>
      </c>
      <c r="F1837" s="13">
        <v>5</v>
      </c>
      <c r="G1837" s="3">
        <v>8.8000000000000007</v>
      </c>
      <c r="H1837" s="14">
        <v>0.5</v>
      </c>
      <c r="I1837" s="3">
        <v>2.2200000000000002</v>
      </c>
      <c r="J1837" s="3">
        <v>88</v>
      </c>
      <c r="K1837" s="13">
        <v>7</v>
      </c>
      <c r="L1837" s="13">
        <v>4</v>
      </c>
      <c r="M1837" s="13">
        <v>2024</v>
      </c>
      <c r="N1837" s="13">
        <v>4</v>
      </c>
      <c r="O1837" s="13">
        <v>2024</v>
      </c>
    </row>
    <row r="1838" spans="1:15" x14ac:dyDescent="0.35">
      <c r="A1838" s="6" t="s">
        <v>111</v>
      </c>
      <c r="B1838" s="12" t="s">
        <v>10</v>
      </c>
      <c r="C1838" s="12" t="s">
        <v>251</v>
      </c>
      <c r="D1838" s="3">
        <v>93</v>
      </c>
      <c r="E1838" s="3">
        <v>2.77</v>
      </c>
      <c r="F1838" s="13">
        <v>8</v>
      </c>
      <c r="G1838" s="3">
        <v>11.625</v>
      </c>
      <c r="H1838" s="14">
        <v>0.5</v>
      </c>
      <c r="I1838" s="3">
        <v>2.2200000000000002</v>
      </c>
      <c r="J1838" s="3">
        <v>186</v>
      </c>
      <c r="K1838" s="13">
        <v>7</v>
      </c>
      <c r="L1838" s="13">
        <v>4</v>
      </c>
      <c r="M1838" s="13">
        <v>2024</v>
      </c>
      <c r="N1838" s="13">
        <v>4</v>
      </c>
      <c r="O1838" s="13">
        <v>2024</v>
      </c>
    </row>
    <row r="1839" spans="1:15" x14ac:dyDescent="0.35">
      <c r="A1839" s="6" t="s">
        <v>111</v>
      </c>
      <c r="B1839" s="12" t="s">
        <v>10</v>
      </c>
      <c r="C1839" s="12" t="s">
        <v>252</v>
      </c>
      <c r="D1839" s="3">
        <v>140.15</v>
      </c>
      <c r="E1839" s="3">
        <v>4.17</v>
      </c>
      <c r="F1839" s="13">
        <v>48</v>
      </c>
      <c r="G1839" s="3">
        <v>2.9197916666666668</v>
      </c>
      <c r="H1839" s="14">
        <v>1</v>
      </c>
      <c r="I1839" s="3">
        <v>4.4400000000000004</v>
      </c>
      <c r="J1839" s="3">
        <v>140.15</v>
      </c>
      <c r="K1839" s="13">
        <v>7</v>
      </c>
      <c r="L1839" s="13">
        <v>4</v>
      </c>
      <c r="M1839" s="13">
        <v>2024</v>
      </c>
      <c r="N1839" s="13">
        <v>4</v>
      </c>
      <c r="O1839" s="13">
        <v>2024</v>
      </c>
    </row>
    <row r="1840" spans="1:15" x14ac:dyDescent="0.35">
      <c r="A1840" s="6" t="s">
        <v>111</v>
      </c>
      <c r="B1840" s="12" t="s">
        <v>10</v>
      </c>
      <c r="C1840" s="12" t="s">
        <v>253</v>
      </c>
      <c r="D1840" s="3">
        <v>123</v>
      </c>
      <c r="E1840" s="3">
        <v>3.66</v>
      </c>
      <c r="F1840" s="13">
        <v>10</v>
      </c>
      <c r="G1840" s="3">
        <v>12.3</v>
      </c>
      <c r="H1840" s="14">
        <v>0.5</v>
      </c>
      <c r="I1840" s="3">
        <v>2.2200000000000002</v>
      </c>
      <c r="J1840" s="3">
        <v>246</v>
      </c>
      <c r="K1840" s="13">
        <v>7</v>
      </c>
      <c r="L1840" s="13">
        <v>4</v>
      </c>
      <c r="M1840" s="13">
        <v>2024</v>
      </c>
      <c r="N1840" s="13">
        <v>4</v>
      </c>
      <c r="O1840" s="13">
        <v>2024</v>
      </c>
    </row>
    <row r="1841" spans="1:15" x14ac:dyDescent="0.35">
      <c r="A1841" s="6" t="s">
        <v>111</v>
      </c>
      <c r="B1841" s="12" t="s">
        <v>26</v>
      </c>
      <c r="C1841" s="12" t="s">
        <v>255</v>
      </c>
      <c r="D1841" s="3">
        <v>1728.43</v>
      </c>
      <c r="E1841" s="3">
        <v>51.41</v>
      </c>
      <c r="F1841" s="13">
        <v>277</v>
      </c>
      <c r="G1841" s="3">
        <v>6.2398194945848378</v>
      </c>
      <c r="H1841" s="14">
        <v>13</v>
      </c>
      <c r="I1841" s="3">
        <v>57.78</v>
      </c>
      <c r="J1841" s="3">
        <v>132.95615384615385</v>
      </c>
      <c r="K1841" s="13">
        <v>7</v>
      </c>
      <c r="L1841" s="13">
        <v>4</v>
      </c>
      <c r="M1841" s="13">
        <v>2024</v>
      </c>
      <c r="N1841" s="13">
        <v>4</v>
      </c>
      <c r="O1841" s="13">
        <v>2024</v>
      </c>
    </row>
    <row r="1842" spans="1:15" x14ac:dyDescent="0.35">
      <c r="A1842" s="6" t="s">
        <v>111</v>
      </c>
      <c r="B1842" s="12" t="s">
        <v>28</v>
      </c>
      <c r="C1842" s="12" t="s">
        <v>256</v>
      </c>
      <c r="D1842" s="3">
        <v>453.78</v>
      </c>
      <c r="E1842" s="3">
        <v>13.5</v>
      </c>
      <c r="F1842" s="13">
        <v>132</v>
      </c>
      <c r="G1842" s="3">
        <v>3.4377272727272725</v>
      </c>
      <c r="H1842" s="14">
        <v>3</v>
      </c>
      <c r="I1842" s="3">
        <v>13.33</v>
      </c>
      <c r="J1842" s="3">
        <v>151.26</v>
      </c>
      <c r="K1842" s="13">
        <v>7</v>
      </c>
      <c r="L1842" s="13">
        <v>4</v>
      </c>
      <c r="M1842" s="13">
        <v>2024</v>
      </c>
      <c r="N1842" s="13">
        <v>4</v>
      </c>
      <c r="O1842" s="13">
        <v>2024</v>
      </c>
    </row>
    <row r="1843" spans="1:15" x14ac:dyDescent="0.35">
      <c r="A1843" s="6" t="s">
        <v>111</v>
      </c>
      <c r="B1843" s="12" t="s">
        <v>28</v>
      </c>
      <c r="C1843" s="12" t="s">
        <v>257</v>
      </c>
      <c r="D1843" s="3">
        <v>37.75</v>
      </c>
      <c r="E1843" s="3">
        <v>1.1200000000000001</v>
      </c>
      <c r="F1843" s="13">
        <v>14</v>
      </c>
      <c r="G1843" s="3">
        <v>2.6964285714285716</v>
      </c>
      <c r="H1843" s="14">
        <v>0.5</v>
      </c>
      <c r="I1843" s="3">
        <v>2.2200000000000002</v>
      </c>
      <c r="J1843" s="3">
        <v>75.5</v>
      </c>
      <c r="K1843" s="13">
        <v>7</v>
      </c>
      <c r="L1843" s="13">
        <v>4</v>
      </c>
      <c r="M1843" s="13">
        <v>2024</v>
      </c>
      <c r="N1843" s="13">
        <v>4</v>
      </c>
      <c r="O1843" s="13">
        <v>2024</v>
      </c>
    </row>
    <row r="1844" spans="1:15" x14ac:dyDescent="0.35">
      <c r="A1844" s="6" t="s">
        <v>111</v>
      </c>
      <c r="B1844" s="12" t="s">
        <v>28</v>
      </c>
      <c r="C1844" s="12" t="s">
        <v>258</v>
      </c>
      <c r="D1844" s="3">
        <v>590.5</v>
      </c>
      <c r="E1844" s="3">
        <v>17.559999999999999</v>
      </c>
      <c r="F1844" s="13">
        <v>200</v>
      </c>
      <c r="G1844" s="3">
        <v>2.9525000000000001</v>
      </c>
      <c r="H1844" s="14">
        <v>2</v>
      </c>
      <c r="I1844" s="3">
        <v>8.89</v>
      </c>
      <c r="J1844" s="3">
        <v>295.25</v>
      </c>
      <c r="K1844" s="13">
        <v>7</v>
      </c>
      <c r="L1844" s="13">
        <v>4</v>
      </c>
      <c r="M1844" s="13">
        <v>2024</v>
      </c>
      <c r="N1844" s="13">
        <v>4</v>
      </c>
      <c r="O1844" s="13">
        <v>2024</v>
      </c>
    </row>
    <row r="1845" spans="1:15" x14ac:dyDescent="0.35">
      <c r="A1845" s="6" t="s">
        <v>111</v>
      </c>
      <c r="B1845" s="12" t="s">
        <v>28</v>
      </c>
      <c r="C1845" s="12" t="s">
        <v>259</v>
      </c>
      <c r="D1845" s="3">
        <v>49.5</v>
      </c>
      <c r="E1845" s="3">
        <v>1.47</v>
      </c>
      <c r="F1845" s="13">
        <v>37</v>
      </c>
      <c r="G1845" s="3">
        <v>1.3378378378378379</v>
      </c>
      <c r="H1845" s="14">
        <v>0.5</v>
      </c>
      <c r="I1845" s="3">
        <v>2.2200000000000002</v>
      </c>
      <c r="J1845" s="3">
        <v>99</v>
      </c>
      <c r="K1845" s="13">
        <v>7</v>
      </c>
      <c r="L1845" s="13">
        <v>4</v>
      </c>
      <c r="M1845" s="13">
        <v>2024</v>
      </c>
      <c r="N1845" s="13">
        <v>4</v>
      </c>
      <c r="O1845" s="13">
        <v>2024</v>
      </c>
    </row>
    <row r="1846" spans="1:15" x14ac:dyDescent="0.35">
      <c r="A1846" s="6" t="s">
        <v>111</v>
      </c>
      <c r="B1846" s="12" t="s">
        <v>28</v>
      </c>
      <c r="C1846" s="12" t="s">
        <v>260</v>
      </c>
      <c r="D1846" s="3">
        <v>228.25</v>
      </c>
      <c r="E1846" s="3">
        <v>6.79</v>
      </c>
      <c r="F1846" s="13">
        <v>117</v>
      </c>
      <c r="G1846" s="3">
        <v>1.9508547008547008</v>
      </c>
      <c r="H1846" s="14">
        <v>2</v>
      </c>
      <c r="I1846" s="3">
        <v>8.89</v>
      </c>
      <c r="J1846" s="3">
        <v>114.125</v>
      </c>
      <c r="K1846" s="13">
        <v>7</v>
      </c>
      <c r="L1846" s="13">
        <v>4</v>
      </c>
      <c r="M1846" s="13">
        <v>2024</v>
      </c>
      <c r="N1846" s="13">
        <v>4</v>
      </c>
      <c r="O1846" s="13">
        <v>2024</v>
      </c>
    </row>
    <row r="1847" spans="1:15" x14ac:dyDescent="0.35">
      <c r="A1847" s="6" t="s">
        <v>111</v>
      </c>
      <c r="B1847" s="12" t="s">
        <v>26</v>
      </c>
      <c r="C1847" s="12" t="s">
        <v>261</v>
      </c>
      <c r="D1847" s="3">
        <v>1359.78</v>
      </c>
      <c r="E1847" s="3">
        <v>40.44</v>
      </c>
      <c r="F1847" s="13">
        <v>500</v>
      </c>
      <c r="G1847" s="3">
        <v>2.71956</v>
      </c>
      <c r="H1847" s="14">
        <v>8</v>
      </c>
      <c r="I1847" s="3">
        <v>35.56</v>
      </c>
      <c r="J1847" s="3">
        <v>169.9725</v>
      </c>
      <c r="K1847" s="13">
        <v>7</v>
      </c>
      <c r="L1847" s="13">
        <v>4</v>
      </c>
      <c r="M1847" s="13">
        <v>2024</v>
      </c>
      <c r="N1847" s="13">
        <v>4</v>
      </c>
      <c r="O1847" s="13">
        <v>2024</v>
      </c>
    </row>
    <row r="1848" spans="1:15" x14ac:dyDescent="0.35">
      <c r="A1848" s="6" t="s">
        <v>111</v>
      </c>
      <c r="B1848" s="12" t="s">
        <v>26</v>
      </c>
      <c r="C1848" s="12" t="s">
        <v>262</v>
      </c>
      <c r="D1848" s="3">
        <v>3088.21</v>
      </c>
      <c r="E1848" s="3">
        <v>91.85</v>
      </c>
      <c r="F1848" s="13">
        <v>777</v>
      </c>
      <c r="G1848" s="3">
        <v>3.9745302445302446</v>
      </c>
      <c r="H1848" s="14">
        <v>21</v>
      </c>
      <c r="I1848" s="3">
        <v>93.33</v>
      </c>
      <c r="J1848" s="3">
        <v>147.05761904761906</v>
      </c>
      <c r="K1848" s="13">
        <v>7</v>
      </c>
      <c r="L1848" s="13">
        <v>4</v>
      </c>
      <c r="M1848" s="13">
        <v>2024</v>
      </c>
      <c r="N1848" s="13">
        <v>4</v>
      </c>
      <c r="O1848" s="13">
        <v>2024</v>
      </c>
    </row>
    <row r="1849" spans="1:15" x14ac:dyDescent="0.35">
      <c r="A1849" s="6" t="s">
        <v>111</v>
      </c>
      <c r="B1849" s="12" t="s">
        <v>39</v>
      </c>
      <c r="C1849" s="12" t="s">
        <v>263</v>
      </c>
      <c r="D1849" s="3">
        <v>0</v>
      </c>
      <c r="E1849" s="3">
        <v>0</v>
      </c>
      <c r="F1849" s="13">
        <v>0</v>
      </c>
      <c r="G1849" s="3">
        <v>0</v>
      </c>
      <c r="H1849" s="14">
        <v>0</v>
      </c>
      <c r="I1849" s="3">
        <v>0</v>
      </c>
      <c r="J1849" s="3">
        <v>0</v>
      </c>
      <c r="K1849" s="13">
        <v>7</v>
      </c>
      <c r="L1849" s="13">
        <v>4</v>
      </c>
      <c r="M1849" s="13">
        <v>2024</v>
      </c>
      <c r="N1849" s="13">
        <v>4</v>
      </c>
      <c r="O1849" s="13">
        <v>2024</v>
      </c>
    </row>
    <row r="1850" spans="1:15" x14ac:dyDescent="0.35">
      <c r="A1850" s="6" t="s">
        <v>111</v>
      </c>
      <c r="B1850" s="12" t="s">
        <v>39</v>
      </c>
      <c r="C1850" s="12" t="s">
        <v>264</v>
      </c>
      <c r="D1850" s="3">
        <v>117.33</v>
      </c>
      <c r="E1850" s="3">
        <v>3.49</v>
      </c>
      <c r="F1850" s="13">
        <v>117</v>
      </c>
      <c r="G1850" s="3">
        <v>1.0028205128205128</v>
      </c>
      <c r="H1850" s="14">
        <v>0.5</v>
      </c>
      <c r="I1850" s="3">
        <v>2.2200000000000002</v>
      </c>
      <c r="J1850" s="3">
        <v>234.66</v>
      </c>
      <c r="K1850" s="13">
        <v>7</v>
      </c>
      <c r="L1850" s="13">
        <v>4</v>
      </c>
      <c r="M1850" s="13">
        <v>2024</v>
      </c>
      <c r="N1850" s="13">
        <v>4</v>
      </c>
      <c r="O1850" s="13">
        <v>2024</v>
      </c>
    </row>
    <row r="1851" spans="1:15" x14ac:dyDescent="0.35">
      <c r="A1851" s="6" t="s">
        <v>111</v>
      </c>
      <c r="B1851" s="12" t="s">
        <v>39</v>
      </c>
      <c r="C1851" s="12" t="s">
        <v>265</v>
      </c>
      <c r="D1851" s="3">
        <v>156.75</v>
      </c>
      <c r="E1851" s="3">
        <v>4.66</v>
      </c>
      <c r="F1851" s="13">
        <v>45</v>
      </c>
      <c r="G1851" s="3">
        <v>3.4833333333333334</v>
      </c>
      <c r="H1851" s="14">
        <v>1</v>
      </c>
      <c r="I1851" s="3">
        <v>4.4400000000000004</v>
      </c>
      <c r="J1851" s="3">
        <v>156.75</v>
      </c>
      <c r="K1851" s="13">
        <v>7</v>
      </c>
      <c r="L1851" s="13">
        <v>4</v>
      </c>
      <c r="M1851" s="13">
        <v>2024</v>
      </c>
      <c r="N1851" s="13">
        <v>4</v>
      </c>
      <c r="O1851" s="13">
        <v>2024</v>
      </c>
    </row>
    <row r="1852" spans="1:15" x14ac:dyDescent="0.35">
      <c r="A1852" s="6" t="s">
        <v>111</v>
      </c>
      <c r="B1852" s="12" t="s">
        <v>26</v>
      </c>
      <c r="C1852" s="12" t="s">
        <v>266</v>
      </c>
      <c r="D1852" s="3">
        <v>274.08</v>
      </c>
      <c r="E1852" s="3">
        <v>8.15</v>
      </c>
      <c r="F1852" s="13">
        <v>162</v>
      </c>
      <c r="G1852" s="3">
        <v>1.6918518518518517</v>
      </c>
      <c r="H1852" s="14">
        <v>1.5</v>
      </c>
      <c r="I1852" s="3">
        <v>6.67</v>
      </c>
      <c r="J1852" s="3">
        <v>182.72</v>
      </c>
      <c r="K1852" s="13">
        <v>7</v>
      </c>
      <c r="L1852" s="13">
        <v>4</v>
      </c>
      <c r="M1852" s="13">
        <v>2024</v>
      </c>
      <c r="N1852" s="13">
        <v>4</v>
      </c>
      <c r="O1852" s="13">
        <v>2024</v>
      </c>
    </row>
    <row r="1853" spans="1:15" x14ac:dyDescent="0.35">
      <c r="A1853" s="6" t="s">
        <v>111</v>
      </c>
      <c r="B1853" s="12" t="s">
        <v>26</v>
      </c>
      <c r="C1853" s="12" t="s">
        <v>267</v>
      </c>
      <c r="D1853" s="3">
        <v>3362.29</v>
      </c>
      <c r="E1853" s="3">
        <v>100</v>
      </c>
      <c r="F1853" s="13">
        <v>939</v>
      </c>
      <c r="G1853" s="3">
        <v>3.5807135250266242</v>
      </c>
      <c r="H1853" s="14">
        <v>22.5</v>
      </c>
      <c r="I1853" s="3">
        <v>100</v>
      </c>
      <c r="J1853" s="3">
        <v>149.4351111111111</v>
      </c>
      <c r="K1853" s="13">
        <v>7</v>
      </c>
      <c r="L1853" s="13">
        <v>4</v>
      </c>
      <c r="M1853" s="13">
        <v>2024</v>
      </c>
      <c r="N1853" s="13">
        <v>4</v>
      </c>
      <c r="O1853" s="13">
        <v>2024</v>
      </c>
    </row>
    <row r="1854" spans="1:15" x14ac:dyDescent="0.35">
      <c r="A1854" s="6" t="s">
        <v>112</v>
      </c>
      <c r="B1854" s="12" t="s">
        <v>10</v>
      </c>
      <c r="C1854" s="12" t="s">
        <v>240</v>
      </c>
      <c r="D1854" s="3">
        <v>409.01</v>
      </c>
      <c r="E1854" s="3">
        <v>12.25</v>
      </c>
      <c r="F1854" s="13">
        <v>70</v>
      </c>
      <c r="G1854" s="3">
        <v>5.843</v>
      </c>
      <c r="H1854" s="14">
        <v>2</v>
      </c>
      <c r="I1854" s="3">
        <v>8.89</v>
      </c>
      <c r="J1854" s="3">
        <v>204.505</v>
      </c>
      <c r="K1854" s="13">
        <v>31</v>
      </c>
      <c r="L1854" s="13">
        <v>3</v>
      </c>
      <c r="M1854" s="13">
        <v>2024</v>
      </c>
      <c r="N1854" s="13">
        <v>4</v>
      </c>
      <c r="O1854" s="13">
        <v>2024</v>
      </c>
    </row>
    <row r="1855" spans="1:15" x14ac:dyDescent="0.35">
      <c r="A1855" s="6" t="s">
        <v>112</v>
      </c>
      <c r="B1855" s="12" t="s">
        <v>10</v>
      </c>
      <c r="C1855" s="12" t="s">
        <v>241</v>
      </c>
      <c r="D1855" s="3">
        <v>57.75</v>
      </c>
      <c r="E1855" s="3">
        <v>1.73</v>
      </c>
      <c r="F1855" s="13">
        <v>10</v>
      </c>
      <c r="G1855" s="3">
        <v>5.7750000000000004</v>
      </c>
      <c r="H1855" s="14">
        <v>0.5</v>
      </c>
      <c r="I1855" s="3">
        <v>2.2200000000000002</v>
      </c>
      <c r="J1855" s="3">
        <v>115.5</v>
      </c>
      <c r="K1855" s="13">
        <v>31</v>
      </c>
      <c r="L1855" s="13">
        <v>3</v>
      </c>
      <c r="M1855" s="13">
        <v>2024</v>
      </c>
      <c r="N1855" s="13">
        <v>4</v>
      </c>
      <c r="O1855" s="13">
        <v>2024</v>
      </c>
    </row>
    <row r="1856" spans="1:15" x14ac:dyDescent="0.35">
      <c r="A1856" s="6" t="s">
        <v>112</v>
      </c>
      <c r="B1856" s="12" t="s">
        <v>10</v>
      </c>
      <c r="C1856" s="12" t="s">
        <v>242</v>
      </c>
      <c r="D1856" s="3">
        <v>4.5</v>
      </c>
      <c r="E1856" s="3">
        <v>0.13</v>
      </c>
      <c r="F1856" s="13">
        <v>1</v>
      </c>
      <c r="G1856" s="3">
        <v>4.5</v>
      </c>
      <c r="H1856" s="14">
        <v>0.5</v>
      </c>
      <c r="I1856" s="3">
        <v>2.2200000000000002</v>
      </c>
      <c r="J1856" s="3">
        <v>9</v>
      </c>
      <c r="K1856" s="13">
        <v>31</v>
      </c>
      <c r="L1856" s="13">
        <v>3</v>
      </c>
      <c r="M1856" s="13">
        <v>2024</v>
      </c>
      <c r="N1856" s="13">
        <v>4</v>
      </c>
      <c r="O1856" s="13">
        <v>2024</v>
      </c>
    </row>
    <row r="1857" spans="1:15" x14ac:dyDescent="0.35">
      <c r="A1857" s="6" t="s">
        <v>112</v>
      </c>
      <c r="B1857" s="12" t="s">
        <v>10</v>
      </c>
      <c r="C1857" s="12" t="s">
        <v>243</v>
      </c>
      <c r="D1857" s="3">
        <v>97.75</v>
      </c>
      <c r="E1857" s="3">
        <v>2.93</v>
      </c>
      <c r="F1857" s="13">
        <v>14</v>
      </c>
      <c r="G1857" s="3">
        <v>6.9821428571428568</v>
      </c>
      <c r="H1857" s="14">
        <v>1</v>
      </c>
      <c r="I1857" s="3">
        <v>4.4400000000000004</v>
      </c>
      <c r="J1857" s="3">
        <v>97.75</v>
      </c>
      <c r="K1857" s="13">
        <v>31</v>
      </c>
      <c r="L1857" s="13">
        <v>3</v>
      </c>
      <c r="M1857" s="13">
        <v>2024</v>
      </c>
      <c r="N1857" s="13">
        <v>4</v>
      </c>
      <c r="O1857" s="13">
        <v>2024</v>
      </c>
    </row>
    <row r="1858" spans="1:15" x14ac:dyDescent="0.35">
      <c r="A1858" s="6" t="s">
        <v>112</v>
      </c>
      <c r="B1858" s="12" t="s">
        <v>10</v>
      </c>
      <c r="C1858" s="12" t="s">
        <v>244</v>
      </c>
      <c r="D1858" s="3">
        <v>116.25</v>
      </c>
      <c r="E1858" s="3">
        <v>3.48</v>
      </c>
      <c r="F1858" s="13">
        <v>12</v>
      </c>
      <c r="G1858" s="3">
        <v>9.6875</v>
      </c>
      <c r="H1858" s="14">
        <v>2</v>
      </c>
      <c r="I1858" s="3">
        <v>8.89</v>
      </c>
      <c r="J1858" s="3">
        <v>58.125</v>
      </c>
      <c r="K1858" s="13">
        <v>31</v>
      </c>
      <c r="L1858" s="13">
        <v>3</v>
      </c>
      <c r="M1858" s="13">
        <v>2024</v>
      </c>
      <c r="N1858" s="13">
        <v>4</v>
      </c>
      <c r="O1858" s="13">
        <v>2024</v>
      </c>
    </row>
    <row r="1859" spans="1:15" x14ac:dyDescent="0.35">
      <c r="A1859" s="6" t="s">
        <v>112</v>
      </c>
      <c r="B1859" s="12" t="s">
        <v>10</v>
      </c>
      <c r="C1859" s="12" t="s">
        <v>245</v>
      </c>
      <c r="D1859" s="3">
        <v>98</v>
      </c>
      <c r="E1859" s="3">
        <v>2.94</v>
      </c>
      <c r="F1859" s="13">
        <v>5</v>
      </c>
      <c r="G1859" s="3">
        <v>19.600000000000001</v>
      </c>
      <c r="H1859" s="14">
        <v>0.5</v>
      </c>
      <c r="I1859" s="3">
        <v>2.2200000000000002</v>
      </c>
      <c r="J1859" s="3">
        <v>196</v>
      </c>
      <c r="K1859" s="13">
        <v>31</v>
      </c>
      <c r="L1859" s="13">
        <v>3</v>
      </c>
      <c r="M1859" s="13">
        <v>2024</v>
      </c>
      <c r="N1859" s="13">
        <v>4</v>
      </c>
      <c r="O1859" s="13">
        <v>2024</v>
      </c>
    </row>
    <row r="1860" spans="1:15" x14ac:dyDescent="0.35">
      <c r="A1860" s="6" t="s">
        <v>112</v>
      </c>
      <c r="B1860" s="12" t="s">
        <v>10</v>
      </c>
      <c r="C1860" s="12" t="s">
        <v>246</v>
      </c>
      <c r="D1860" s="3">
        <v>74</v>
      </c>
      <c r="E1860" s="3">
        <v>2.2200000000000002</v>
      </c>
      <c r="F1860" s="13">
        <v>7</v>
      </c>
      <c r="G1860" s="3">
        <v>10.571428571428571</v>
      </c>
      <c r="H1860" s="14">
        <v>1</v>
      </c>
      <c r="I1860" s="3">
        <v>4.4400000000000004</v>
      </c>
      <c r="J1860" s="3">
        <v>74</v>
      </c>
      <c r="K1860" s="13">
        <v>31</v>
      </c>
      <c r="L1860" s="13">
        <v>3</v>
      </c>
      <c r="M1860" s="13">
        <v>2024</v>
      </c>
      <c r="N1860" s="13">
        <v>4</v>
      </c>
      <c r="O1860" s="13">
        <v>2024</v>
      </c>
    </row>
    <row r="1861" spans="1:15" x14ac:dyDescent="0.35">
      <c r="A1861" s="6" t="s">
        <v>112</v>
      </c>
      <c r="B1861" s="12" t="s">
        <v>10</v>
      </c>
      <c r="C1861" s="12" t="s">
        <v>247</v>
      </c>
      <c r="D1861" s="3">
        <v>223.25</v>
      </c>
      <c r="E1861" s="3">
        <v>6.69</v>
      </c>
      <c r="F1861" s="13">
        <v>43</v>
      </c>
      <c r="G1861" s="3">
        <v>5.191860465116279</v>
      </c>
      <c r="H1861" s="14">
        <v>1.5</v>
      </c>
      <c r="I1861" s="3">
        <v>6.67</v>
      </c>
      <c r="J1861" s="3">
        <v>148.83333333333334</v>
      </c>
      <c r="K1861" s="13">
        <v>31</v>
      </c>
      <c r="L1861" s="13">
        <v>3</v>
      </c>
      <c r="M1861" s="13">
        <v>2024</v>
      </c>
      <c r="N1861" s="13">
        <v>4</v>
      </c>
      <c r="O1861" s="13">
        <v>2024</v>
      </c>
    </row>
    <row r="1862" spans="1:15" x14ac:dyDescent="0.35">
      <c r="A1862" s="6" t="s">
        <v>112</v>
      </c>
      <c r="B1862" s="12" t="s">
        <v>10</v>
      </c>
      <c r="C1862" s="12" t="s">
        <v>248</v>
      </c>
      <c r="D1862" s="3">
        <v>224.44</v>
      </c>
      <c r="E1862" s="3">
        <v>6.72</v>
      </c>
      <c r="F1862" s="13">
        <v>29</v>
      </c>
      <c r="G1862" s="3">
        <v>7.7393103448275857</v>
      </c>
      <c r="H1862" s="14">
        <v>1</v>
      </c>
      <c r="I1862" s="3">
        <v>4.4400000000000004</v>
      </c>
      <c r="J1862" s="3">
        <v>224.44</v>
      </c>
      <c r="K1862" s="13">
        <v>31</v>
      </c>
      <c r="L1862" s="13">
        <v>3</v>
      </c>
      <c r="M1862" s="13">
        <v>2024</v>
      </c>
      <c r="N1862" s="13">
        <v>4</v>
      </c>
      <c r="O1862" s="13">
        <v>2024</v>
      </c>
    </row>
    <row r="1863" spans="1:15" x14ac:dyDescent="0.35">
      <c r="A1863" s="6" t="s">
        <v>112</v>
      </c>
      <c r="B1863" s="12" t="s">
        <v>10</v>
      </c>
      <c r="C1863" s="12" t="s">
        <v>249</v>
      </c>
      <c r="D1863" s="3">
        <v>81</v>
      </c>
      <c r="E1863" s="3">
        <v>2.4300000000000002</v>
      </c>
      <c r="F1863" s="13">
        <v>12</v>
      </c>
      <c r="G1863" s="3">
        <v>6.75</v>
      </c>
      <c r="H1863" s="14">
        <v>0.5</v>
      </c>
      <c r="I1863" s="3">
        <v>2.2200000000000002</v>
      </c>
      <c r="J1863" s="3">
        <v>162</v>
      </c>
      <c r="K1863" s="13">
        <v>31</v>
      </c>
      <c r="L1863" s="13">
        <v>3</v>
      </c>
      <c r="M1863" s="13">
        <v>2024</v>
      </c>
      <c r="N1863" s="13">
        <v>4</v>
      </c>
      <c r="O1863" s="13">
        <v>2024</v>
      </c>
    </row>
    <row r="1864" spans="1:15" x14ac:dyDescent="0.35">
      <c r="A1864" s="6" t="s">
        <v>112</v>
      </c>
      <c r="B1864" s="12" t="s">
        <v>10</v>
      </c>
      <c r="C1864" s="12" t="s">
        <v>250</v>
      </c>
      <c r="D1864" s="3">
        <v>69.25</v>
      </c>
      <c r="E1864" s="3">
        <v>2.0699999999999998</v>
      </c>
      <c r="F1864" s="13">
        <v>9</v>
      </c>
      <c r="G1864" s="3">
        <v>7.6944444444444446</v>
      </c>
      <c r="H1864" s="14">
        <v>0.5</v>
      </c>
      <c r="I1864" s="3">
        <v>2.2200000000000002</v>
      </c>
      <c r="J1864" s="3">
        <v>138.5</v>
      </c>
      <c r="K1864" s="13">
        <v>31</v>
      </c>
      <c r="L1864" s="13">
        <v>3</v>
      </c>
      <c r="M1864" s="13">
        <v>2024</v>
      </c>
      <c r="N1864" s="13">
        <v>4</v>
      </c>
      <c r="O1864" s="13">
        <v>2024</v>
      </c>
    </row>
    <row r="1865" spans="1:15" x14ac:dyDescent="0.35">
      <c r="A1865" s="6" t="s">
        <v>112</v>
      </c>
      <c r="B1865" s="12" t="s">
        <v>10</v>
      </c>
      <c r="C1865" s="12" t="s">
        <v>251</v>
      </c>
      <c r="D1865" s="3">
        <v>104.5</v>
      </c>
      <c r="E1865" s="3">
        <v>3.13</v>
      </c>
      <c r="F1865" s="13">
        <v>8</v>
      </c>
      <c r="G1865" s="3">
        <v>13.0625</v>
      </c>
      <c r="H1865" s="14">
        <v>0.5</v>
      </c>
      <c r="I1865" s="3">
        <v>2.2200000000000002</v>
      </c>
      <c r="J1865" s="3">
        <v>209</v>
      </c>
      <c r="K1865" s="13">
        <v>31</v>
      </c>
      <c r="L1865" s="13">
        <v>3</v>
      </c>
      <c r="M1865" s="13">
        <v>2024</v>
      </c>
      <c r="N1865" s="13">
        <v>4</v>
      </c>
      <c r="O1865" s="13">
        <v>2024</v>
      </c>
    </row>
    <row r="1866" spans="1:15" x14ac:dyDescent="0.35">
      <c r="A1866" s="6" t="s">
        <v>112</v>
      </c>
      <c r="B1866" s="12" t="s">
        <v>10</v>
      </c>
      <c r="C1866" s="12" t="s">
        <v>252</v>
      </c>
      <c r="D1866" s="3">
        <v>84.95</v>
      </c>
      <c r="E1866" s="3">
        <v>2.54</v>
      </c>
      <c r="F1866" s="13">
        <v>27</v>
      </c>
      <c r="G1866" s="3">
        <v>3.1462962962962964</v>
      </c>
      <c r="H1866" s="14">
        <v>1</v>
      </c>
      <c r="I1866" s="3">
        <v>4.4400000000000004</v>
      </c>
      <c r="J1866" s="3">
        <v>84.95</v>
      </c>
      <c r="K1866" s="13">
        <v>31</v>
      </c>
      <c r="L1866" s="13">
        <v>3</v>
      </c>
      <c r="M1866" s="13">
        <v>2024</v>
      </c>
      <c r="N1866" s="13">
        <v>4</v>
      </c>
      <c r="O1866" s="13">
        <v>2024</v>
      </c>
    </row>
    <row r="1867" spans="1:15" x14ac:dyDescent="0.35">
      <c r="A1867" s="6" t="s">
        <v>112</v>
      </c>
      <c r="B1867" s="12" t="s">
        <v>10</v>
      </c>
      <c r="C1867" s="12" t="s">
        <v>253</v>
      </c>
      <c r="D1867" s="3">
        <v>101.25</v>
      </c>
      <c r="E1867" s="3">
        <v>3.03</v>
      </c>
      <c r="F1867" s="13">
        <v>5</v>
      </c>
      <c r="G1867" s="3">
        <v>20.25</v>
      </c>
      <c r="H1867" s="14">
        <v>0.5</v>
      </c>
      <c r="I1867" s="3">
        <v>2.2200000000000002</v>
      </c>
      <c r="J1867" s="3">
        <v>202.5</v>
      </c>
      <c r="K1867" s="13">
        <v>31</v>
      </c>
      <c r="L1867" s="13">
        <v>3</v>
      </c>
      <c r="M1867" s="13">
        <v>2024</v>
      </c>
      <c r="N1867" s="13">
        <v>4</v>
      </c>
      <c r="O1867" s="13">
        <v>2024</v>
      </c>
    </row>
    <row r="1868" spans="1:15" x14ac:dyDescent="0.35">
      <c r="A1868" s="6" t="s">
        <v>112</v>
      </c>
      <c r="B1868" s="12" t="s">
        <v>26</v>
      </c>
      <c r="C1868" s="12" t="s">
        <v>255</v>
      </c>
      <c r="D1868" s="3">
        <v>1745.9</v>
      </c>
      <c r="E1868" s="3">
        <v>52.3</v>
      </c>
      <c r="F1868" s="13">
        <v>252</v>
      </c>
      <c r="G1868" s="3">
        <v>6.9281746031746039</v>
      </c>
      <c r="H1868" s="14">
        <v>13</v>
      </c>
      <c r="I1868" s="3">
        <v>57.78</v>
      </c>
      <c r="J1868" s="3">
        <v>134.30000000000001</v>
      </c>
      <c r="K1868" s="13">
        <v>31</v>
      </c>
      <c r="L1868" s="13">
        <v>3</v>
      </c>
      <c r="M1868" s="13">
        <v>2024</v>
      </c>
      <c r="N1868" s="13">
        <v>4</v>
      </c>
      <c r="O1868" s="13">
        <v>2024</v>
      </c>
    </row>
    <row r="1869" spans="1:15" x14ac:dyDescent="0.35">
      <c r="A1869" s="6" t="s">
        <v>112</v>
      </c>
      <c r="B1869" s="12" t="s">
        <v>28</v>
      </c>
      <c r="C1869" s="12" t="s">
        <v>256</v>
      </c>
      <c r="D1869" s="3">
        <v>462.34</v>
      </c>
      <c r="E1869" s="3">
        <v>13.85</v>
      </c>
      <c r="F1869" s="13">
        <v>165</v>
      </c>
      <c r="G1869" s="3">
        <v>2.8020606060606057</v>
      </c>
      <c r="H1869" s="14">
        <v>3</v>
      </c>
      <c r="I1869" s="3">
        <v>13.33</v>
      </c>
      <c r="J1869" s="3">
        <v>154.11333333333332</v>
      </c>
      <c r="K1869" s="13">
        <v>31</v>
      </c>
      <c r="L1869" s="13">
        <v>3</v>
      </c>
      <c r="M1869" s="13">
        <v>2024</v>
      </c>
      <c r="N1869" s="13">
        <v>4</v>
      </c>
      <c r="O1869" s="13">
        <v>2024</v>
      </c>
    </row>
    <row r="1870" spans="1:15" x14ac:dyDescent="0.35">
      <c r="A1870" s="6" t="s">
        <v>112</v>
      </c>
      <c r="B1870" s="12" t="s">
        <v>28</v>
      </c>
      <c r="C1870" s="12" t="s">
        <v>257</v>
      </c>
      <c r="D1870" s="3">
        <v>35.700000000000003</v>
      </c>
      <c r="E1870" s="3">
        <v>1.07</v>
      </c>
      <c r="F1870" s="13">
        <v>12</v>
      </c>
      <c r="G1870" s="3">
        <v>2.9750000000000001</v>
      </c>
      <c r="H1870" s="14">
        <v>0.5</v>
      </c>
      <c r="I1870" s="3">
        <v>2.2200000000000002</v>
      </c>
      <c r="J1870" s="3">
        <v>71.400000000000006</v>
      </c>
      <c r="K1870" s="13">
        <v>31</v>
      </c>
      <c r="L1870" s="13">
        <v>3</v>
      </c>
      <c r="M1870" s="13">
        <v>2024</v>
      </c>
      <c r="N1870" s="13">
        <v>4</v>
      </c>
      <c r="O1870" s="13">
        <v>2024</v>
      </c>
    </row>
    <row r="1871" spans="1:15" x14ac:dyDescent="0.35">
      <c r="A1871" s="6" t="s">
        <v>112</v>
      </c>
      <c r="B1871" s="12" t="s">
        <v>28</v>
      </c>
      <c r="C1871" s="12" t="s">
        <v>258</v>
      </c>
      <c r="D1871" s="3">
        <v>402.85</v>
      </c>
      <c r="E1871" s="3">
        <v>12.07</v>
      </c>
      <c r="F1871" s="13">
        <v>165</v>
      </c>
      <c r="G1871" s="3">
        <v>2.4415151515151519</v>
      </c>
      <c r="H1871" s="14">
        <v>2</v>
      </c>
      <c r="I1871" s="3">
        <v>8.89</v>
      </c>
      <c r="J1871" s="3">
        <v>201.42500000000001</v>
      </c>
      <c r="K1871" s="13">
        <v>31</v>
      </c>
      <c r="L1871" s="13">
        <v>3</v>
      </c>
      <c r="M1871" s="13">
        <v>2024</v>
      </c>
      <c r="N1871" s="13">
        <v>4</v>
      </c>
      <c r="O1871" s="13">
        <v>2024</v>
      </c>
    </row>
    <row r="1872" spans="1:15" x14ac:dyDescent="0.35">
      <c r="A1872" s="6" t="s">
        <v>112</v>
      </c>
      <c r="B1872" s="12" t="s">
        <v>28</v>
      </c>
      <c r="C1872" s="12" t="s">
        <v>259</v>
      </c>
      <c r="D1872" s="3">
        <v>106.25</v>
      </c>
      <c r="E1872" s="3">
        <v>3.18</v>
      </c>
      <c r="F1872" s="13">
        <v>80</v>
      </c>
      <c r="G1872" s="3">
        <v>1.328125</v>
      </c>
      <c r="H1872" s="14">
        <v>0.5</v>
      </c>
      <c r="I1872" s="3">
        <v>2.2200000000000002</v>
      </c>
      <c r="J1872" s="3">
        <v>212.5</v>
      </c>
      <c r="K1872" s="13">
        <v>31</v>
      </c>
      <c r="L1872" s="13">
        <v>3</v>
      </c>
      <c r="M1872" s="13">
        <v>2024</v>
      </c>
      <c r="N1872" s="13">
        <v>4</v>
      </c>
      <c r="O1872" s="13">
        <v>2024</v>
      </c>
    </row>
    <row r="1873" spans="1:15" x14ac:dyDescent="0.35">
      <c r="A1873" s="6" t="s">
        <v>112</v>
      </c>
      <c r="B1873" s="12" t="s">
        <v>28</v>
      </c>
      <c r="C1873" s="12" t="s">
        <v>260</v>
      </c>
      <c r="D1873" s="3">
        <v>380.7</v>
      </c>
      <c r="E1873" s="3">
        <v>11.41</v>
      </c>
      <c r="F1873" s="13">
        <v>151</v>
      </c>
      <c r="G1873" s="3">
        <v>2.5211920529801324</v>
      </c>
      <c r="H1873" s="14">
        <v>2</v>
      </c>
      <c r="I1873" s="3">
        <v>8.89</v>
      </c>
      <c r="J1873" s="3">
        <v>190.35</v>
      </c>
      <c r="K1873" s="13">
        <v>31</v>
      </c>
      <c r="L1873" s="13">
        <v>3</v>
      </c>
      <c r="M1873" s="13">
        <v>2024</v>
      </c>
      <c r="N1873" s="13">
        <v>4</v>
      </c>
      <c r="O1873" s="13">
        <v>2024</v>
      </c>
    </row>
    <row r="1874" spans="1:15" x14ac:dyDescent="0.35">
      <c r="A1874" s="6" t="s">
        <v>112</v>
      </c>
      <c r="B1874" s="12" t="s">
        <v>26</v>
      </c>
      <c r="C1874" s="12" t="s">
        <v>261</v>
      </c>
      <c r="D1874" s="3">
        <v>1387.84</v>
      </c>
      <c r="E1874" s="3">
        <v>41.58</v>
      </c>
      <c r="F1874" s="13">
        <v>573</v>
      </c>
      <c r="G1874" s="3">
        <v>2.4220593368237346</v>
      </c>
      <c r="H1874" s="14">
        <v>8</v>
      </c>
      <c r="I1874" s="3">
        <v>35.56</v>
      </c>
      <c r="J1874" s="3">
        <v>173.48</v>
      </c>
      <c r="K1874" s="13">
        <v>31</v>
      </c>
      <c r="L1874" s="13">
        <v>3</v>
      </c>
      <c r="M1874" s="13">
        <v>2024</v>
      </c>
      <c r="N1874" s="13">
        <v>4</v>
      </c>
      <c r="O1874" s="13">
        <v>2024</v>
      </c>
    </row>
    <row r="1875" spans="1:15" x14ac:dyDescent="0.35">
      <c r="A1875" s="6" t="s">
        <v>112</v>
      </c>
      <c r="B1875" s="12" t="s">
        <v>26</v>
      </c>
      <c r="C1875" s="12" t="s">
        <v>262</v>
      </c>
      <c r="D1875" s="3">
        <v>3133.74</v>
      </c>
      <c r="E1875" s="3">
        <v>93.88</v>
      </c>
      <c r="F1875" s="13">
        <v>825</v>
      </c>
      <c r="G1875" s="3">
        <v>3.7984727272727272</v>
      </c>
      <c r="H1875" s="14">
        <v>21</v>
      </c>
      <c r="I1875" s="3">
        <v>93.33</v>
      </c>
      <c r="J1875" s="3">
        <v>149.22571428571428</v>
      </c>
      <c r="K1875" s="13">
        <v>31</v>
      </c>
      <c r="L1875" s="13">
        <v>3</v>
      </c>
      <c r="M1875" s="13">
        <v>2024</v>
      </c>
      <c r="N1875" s="13">
        <v>4</v>
      </c>
      <c r="O1875" s="13">
        <v>2024</v>
      </c>
    </row>
    <row r="1876" spans="1:15" x14ac:dyDescent="0.35">
      <c r="A1876" s="6" t="s">
        <v>112</v>
      </c>
      <c r="B1876" s="12" t="s">
        <v>39</v>
      </c>
      <c r="C1876" s="12" t="s">
        <v>263</v>
      </c>
      <c r="D1876" s="3">
        <v>0</v>
      </c>
      <c r="E1876" s="3">
        <v>0</v>
      </c>
      <c r="F1876" s="13">
        <v>0</v>
      </c>
      <c r="G1876" s="3">
        <v>0</v>
      </c>
      <c r="H1876" s="14">
        <v>0</v>
      </c>
      <c r="I1876" s="3">
        <v>0</v>
      </c>
      <c r="J1876" s="3">
        <v>0</v>
      </c>
      <c r="K1876" s="13">
        <v>31</v>
      </c>
      <c r="L1876" s="13">
        <v>3</v>
      </c>
      <c r="M1876" s="13">
        <v>2024</v>
      </c>
      <c r="N1876" s="13">
        <v>4</v>
      </c>
      <c r="O1876" s="13">
        <v>2024</v>
      </c>
    </row>
    <row r="1877" spans="1:15" x14ac:dyDescent="0.35">
      <c r="A1877" s="6" t="s">
        <v>112</v>
      </c>
      <c r="B1877" s="12" t="s">
        <v>39</v>
      </c>
      <c r="C1877" s="12" t="s">
        <v>264</v>
      </c>
      <c r="D1877" s="3">
        <v>54.35</v>
      </c>
      <c r="E1877" s="3">
        <v>1.63</v>
      </c>
      <c r="F1877" s="13">
        <v>55</v>
      </c>
      <c r="G1877" s="3">
        <v>0.98818181818181816</v>
      </c>
      <c r="H1877" s="14">
        <v>0.5</v>
      </c>
      <c r="I1877" s="3">
        <v>2.2200000000000002</v>
      </c>
      <c r="J1877" s="3">
        <v>108.7</v>
      </c>
      <c r="K1877" s="13">
        <v>31</v>
      </c>
      <c r="L1877" s="13">
        <v>3</v>
      </c>
      <c r="M1877" s="13">
        <v>2024</v>
      </c>
      <c r="N1877" s="13">
        <v>4</v>
      </c>
      <c r="O1877" s="13">
        <v>2024</v>
      </c>
    </row>
    <row r="1878" spans="1:15" x14ac:dyDescent="0.35">
      <c r="A1878" s="6" t="s">
        <v>112</v>
      </c>
      <c r="B1878" s="12" t="s">
        <v>39</v>
      </c>
      <c r="C1878" s="12" t="s">
        <v>265</v>
      </c>
      <c r="D1878" s="3">
        <v>149.9</v>
      </c>
      <c r="E1878" s="3">
        <v>4.49</v>
      </c>
      <c r="F1878" s="13">
        <v>40</v>
      </c>
      <c r="G1878" s="3">
        <v>3.7475000000000001</v>
      </c>
      <c r="H1878" s="14">
        <v>1</v>
      </c>
      <c r="I1878" s="3">
        <v>4.4400000000000004</v>
      </c>
      <c r="J1878" s="3">
        <v>149.9</v>
      </c>
      <c r="K1878" s="13">
        <v>31</v>
      </c>
      <c r="L1878" s="13">
        <v>3</v>
      </c>
      <c r="M1878" s="13">
        <v>2024</v>
      </c>
      <c r="N1878" s="13">
        <v>4</v>
      </c>
      <c r="O1878" s="13">
        <v>2024</v>
      </c>
    </row>
    <row r="1879" spans="1:15" x14ac:dyDescent="0.35">
      <c r="A1879" s="6" t="s">
        <v>112</v>
      </c>
      <c r="B1879" s="12" t="s">
        <v>26</v>
      </c>
      <c r="C1879" s="12" t="s">
        <v>266</v>
      </c>
      <c r="D1879" s="3">
        <v>204.25</v>
      </c>
      <c r="E1879" s="3">
        <v>6.12</v>
      </c>
      <c r="F1879" s="13">
        <v>95</v>
      </c>
      <c r="G1879" s="3">
        <v>2.15</v>
      </c>
      <c r="H1879" s="14">
        <v>1.5</v>
      </c>
      <c r="I1879" s="3">
        <v>6.67</v>
      </c>
      <c r="J1879" s="3">
        <v>136.16666666666666</v>
      </c>
      <c r="K1879" s="13">
        <v>31</v>
      </c>
      <c r="L1879" s="13">
        <v>3</v>
      </c>
      <c r="M1879" s="13">
        <v>2024</v>
      </c>
      <c r="N1879" s="13">
        <v>4</v>
      </c>
      <c r="O1879" s="13">
        <v>2024</v>
      </c>
    </row>
    <row r="1880" spans="1:15" x14ac:dyDescent="0.35">
      <c r="A1880" s="6" t="s">
        <v>112</v>
      </c>
      <c r="B1880" s="12" t="s">
        <v>26</v>
      </c>
      <c r="C1880" s="12" t="s">
        <v>267</v>
      </c>
      <c r="D1880" s="3">
        <v>3337.99</v>
      </c>
      <c r="E1880" s="3">
        <v>100</v>
      </c>
      <c r="F1880" s="13">
        <v>920</v>
      </c>
      <c r="G1880" s="3">
        <v>3.62825</v>
      </c>
      <c r="H1880" s="14">
        <v>22.5</v>
      </c>
      <c r="I1880" s="3">
        <v>100</v>
      </c>
      <c r="J1880" s="3">
        <v>148.35511111111111</v>
      </c>
      <c r="K1880" s="13">
        <v>31</v>
      </c>
      <c r="L1880" s="13">
        <v>3</v>
      </c>
      <c r="M1880" s="13">
        <v>2024</v>
      </c>
      <c r="N1880" s="13">
        <v>4</v>
      </c>
      <c r="O1880" s="13">
        <v>2024</v>
      </c>
    </row>
    <row r="1881" spans="1:15" x14ac:dyDescent="0.35">
      <c r="A1881" s="6" t="s">
        <v>113</v>
      </c>
      <c r="B1881" s="12" t="s">
        <v>10</v>
      </c>
      <c r="C1881" s="12" t="s">
        <v>240</v>
      </c>
      <c r="D1881" s="3">
        <v>335.93</v>
      </c>
      <c r="E1881" s="3">
        <v>9.7799999999999994</v>
      </c>
      <c r="F1881" s="13">
        <v>52</v>
      </c>
      <c r="G1881" s="3">
        <v>6.4601923076923082</v>
      </c>
      <c r="H1881" s="14">
        <v>1.5</v>
      </c>
      <c r="I1881" s="3">
        <v>6.67</v>
      </c>
      <c r="J1881" s="3">
        <v>223.95333333333335</v>
      </c>
      <c r="K1881" s="13">
        <v>24</v>
      </c>
      <c r="L1881" s="13">
        <v>3</v>
      </c>
      <c r="M1881" s="13">
        <v>2024</v>
      </c>
      <c r="N1881" s="13">
        <v>3</v>
      </c>
      <c r="O1881" s="13">
        <v>2024</v>
      </c>
    </row>
    <row r="1882" spans="1:15" x14ac:dyDescent="0.35">
      <c r="A1882" s="6" t="s">
        <v>113</v>
      </c>
      <c r="B1882" s="12" t="s">
        <v>10</v>
      </c>
      <c r="C1882" s="12" t="s">
        <v>241</v>
      </c>
      <c r="D1882" s="3">
        <v>66.75</v>
      </c>
      <c r="E1882" s="3">
        <v>1.94</v>
      </c>
      <c r="F1882" s="13">
        <v>10</v>
      </c>
      <c r="G1882" s="3">
        <v>6.6749999999999998</v>
      </c>
      <c r="H1882" s="14">
        <v>0.5</v>
      </c>
      <c r="I1882" s="3">
        <v>2.2200000000000002</v>
      </c>
      <c r="J1882" s="3">
        <v>133.5</v>
      </c>
      <c r="K1882" s="13">
        <v>24</v>
      </c>
      <c r="L1882" s="13">
        <v>3</v>
      </c>
      <c r="M1882" s="13">
        <v>2024</v>
      </c>
      <c r="N1882" s="13">
        <v>3</v>
      </c>
      <c r="O1882" s="13">
        <v>2024</v>
      </c>
    </row>
    <row r="1883" spans="1:15" x14ac:dyDescent="0.35">
      <c r="A1883" s="6" t="s">
        <v>113</v>
      </c>
      <c r="B1883" s="12" t="s">
        <v>10</v>
      </c>
      <c r="C1883" s="12" t="s">
        <v>242</v>
      </c>
      <c r="D1883" s="3">
        <v>12.25</v>
      </c>
      <c r="E1883" s="3">
        <v>0.36</v>
      </c>
      <c r="F1883" s="13">
        <v>2</v>
      </c>
      <c r="G1883" s="3">
        <v>6.125</v>
      </c>
      <c r="H1883" s="14">
        <v>0.5</v>
      </c>
      <c r="I1883" s="3">
        <v>2.2200000000000002</v>
      </c>
      <c r="J1883" s="3">
        <v>24.5</v>
      </c>
      <c r="K1883" s="13">
        <v>24</v>
      </c>
      <c r="L1883" s="13">
        <v>3</v>
      </c>
      <c r="M1883" s="13">
        <v>2024</v>
      </c>
      <c r="N1883" s="13">
        <v>3</v>
      </c>
      <c r="O1883" s="13">
        <v>2024</v>
      </c>
    </row>
    <row r="1884" spans="1:15" x14ac:dyDescent="0.35">
      <c r="A1884" s="6" t="s">
        <v>113</v>
      </c>
      <c r="B1884" s="12" t="s">
        <v>10</v>
      </c>
      <c r="C1884" s="12" t="s">
        <v>243</v>
      </c>
      <c r="D1884" s="3">
        <v>163.63</v>
      </c>
      <c r="E1884" s="3">
        <v>4.76</v>
      </c>
      <c r="F1884" s="13">
        <v>22</v>
      </c>
      <c r="G1884" s="3">
        <v>7.4377272727272725</v>
      </c>
      <c r="H1884" s="14">
        <v>1</v>
      </c>
      <c r="I1884" s="3">
        <v>4.4400000000000004</v>
      </c>
      <c r="J1884" s="3">
        <v>163.63</v>
      </c>
      <c r="K1884" s="13">
        <v>24</v>
      </c>
      <c r="L1884" s="13">
        <v>3</v>
      </c>
      <c r="M1884" s="13">
        <v>2024</v>
      </c>
      <c r="N1884" s="13">
        <v>3</v>
      </c>
      <c r="O1884" s="13">
        <v>2024</v>
      </c>
    </row>
    <row r="1885" spans="1:15" x14ac:dyDescent="0.35">
      <c r="A1885" s="6" t="s">
        <v>113</v>
      </c>
      <c r="B1885" s="12" t="s">
        <v>10</v>
      </c>
      <c r="C1885" s="12" t="s">
        <v>244</v>
      </c>
      <c r="D1885" s="3">
        <v>202.5</v>
      </c>
      <c r="E1885" s="3">
        <v>5.89</v>
      </c>
      <c r="F1885" s="13">
        <v>20</v>
      </c>
      <c r="G1885" s="3">
        <v>10.125</v>
      </c>
      <c r="H1885" s="14">
        <v>2</v>
      </c>
      <c r="I1885" s="3">
        <v>8.89</v>
      </c>
      <c r="J1885" s="3">
        <v>101.25</v>
      </c>
      <c r="K1885" s="13">
        <v>24</v>
      </c>
      <c r="L1885" s="13">
        <v>3</v>
      </c>
      <c r="M1885" s="13">
        <v>2024</v>
      </c>
      <c r="N1885" s="13">
        <v>3</v>
      </c>
      <c r="O1885" s="13">
        <v>2024</v>
      </c>
    </row>
    <row r="1886" spans="1:15" x14ac:dyDescent="0.35">
      <c r="A1886" s="6" t="s">
        <v>113</v>
      </c>
      <c r="B1886" s="12" t="s">
        <v>10</v>
      </c>
      <c r="C1886" s="12" t="s">
        <v>245</v>
      </c>
      <c r="D1886" s="3">
        <v>107.5</v>
      </c>
      <c r="E1886" s="3">
        <v>3.13</v>
      </c>
      <c r="F1886" s="13">
        <v>9</v>
      </c>
      <c r="G1886" s="3">
        <v>11.944444444444445</v>
      </c>
      <c r="H1886" s="14">
        <v>0.5</v>
      </c>
      <c r="I1886" s="3">
        <v>2.2200000000000002</v>
      </c>
      <c r="J1886" s="3">
        <v>215</v>
      </c>
      <c r="K1886" s="13">
        <v>24</v>
      </c>
      <c r="L1886" s="13">
        <v>3</v>
      </c>
      <c r="M1886" s="13">
        <v>2024</v>
      </c>
      <c r="N1886" s="13">
        <v>3</v>
      </c>
      <c r="O1886" s="13">
        <v>2024</v>
      </c>
    </row>
    <row r="1887" spans="1:15" x14ac:dyDescent="0.35">
      <c r="A1887" s="6" t="s">
        <v>113</v>
      </c>
      <c r="B1887" s="12" t="s">
        <v>10</v>
      </c>
      <c r="C1887" s="12" t="s">
        <v>246</v>
      </c>
      <c r="D1887" s="3">
        <v>53</v>
      </c>
      <c r="E1887" s="3">
        <v>1.54</v>
      </c>
      <c r="F1887" s="13">
        <v>7</v>
      </c>
      <c r="G1887" s="3">
        <v>7.5714285714285712</v>
      </c>
      <c r="H1887" s="14">
        <v>1</v>
      </c>
      <c r="I1887" s="3">
        <v>4.4400000000000004</v>
      </c>
      <c r="J1887" s="3">
        <v>53</v>
      </c>
      <c r="K1887" s="13">
        <v>24</v>
      </c>
      <c r="L1887" s="13">
        <v>3</v>
      </c>
      <c r="M1887" s="13">
        <v>2024</v>
      </c>
      <c r="N1887" s="13">
        <v>3</v>
      </c>
      <c r="O1887" s="13">
        <v>2024</v>
      </c>
    </row>
    <row r="1888" spans="1:15" x14ac:dyDescent="0.35">
      <c r="A1888" s="6" t="s">
        <v>113</v>
      </c>
      <c r="B1888" s="12" t="s">
        <v>10</v>
      </c>
      <c r="C1888" s="12" t="s">
        <v>247</v>
      </c>
      <c r="D1888" s="3">
        <v>228.37</v>
      </c>
      <c r="E1888" s="3">
        <v>6.65</v>
      </c>
      <c r="F1888" s="13">
        <v>54</v>
      </c>
      <c r="G1888" s="3">
        <v>4.2290740740740738</v>
      </c>
      <c r="H1888" s="14">
        <v>1.5</v>
      </c>
      <c r="I1888" s="3">
        <v>6.67</v>
      </c>
      <c r="J1888" s="3">
        <v>152.24666666666667</v>
      </c>
      <c r="K1888" s="13">
        <v>24</v>
      </c>
      <c r="L1888" s="13">
        <v>3</v>
      </c>
      <c r="M1888" s="13">
        <v>2024</v>
      </c>
      <c r="N1888" s="13">
        <v>3</v>
      </c>
      <c r="O1888" s="13">
        <v>2024</v>
      </c>
    </row>
    <row r="1889" spans="1:15" x14ac:dyDescent="0.35">
      <c r="A1889" s="6" t="s">
        <v>113</v>
      </c>
      <c r="B1889" s="12" t="s">
        <v>10</v>
      </c>
      <c r="C1889" s="12" t="s">
        <v>248</v>
      </c>
      <c r="D1889" s="3">
        <v>132.5</v>
      </c>
      <c r="E1889" s="3">
        <v>3.86</v>
      </c>
      <c r="F1889" s="13">
        <v>19</v>
      </c>
      <c r="G1889" s="3">
        <v>6.9736842105263159</v>
      </c>
      <c r="H1889" s="14">
        <v>1</v>
      </c>
      <c r="I1889" s="3">
        <v>4.4400000000000004</v>
      </c>
      <c r="J1889" s="3">
        <v>132.5</v>
      </c>
      <c r="K1889" s="13">
        <v>24</v>
      </c>
      <c r="L1889" s="13">
        <v>3</v>
      </c>
      <c r="M1889" s="13">
        <v>2024</v>
      </c>
      <c r="N1889" s="13">
        <v>3</v>
      </c>
      <c r="O1889" s="13">
        <v>2024</v>
      </c>
    </row>
    <row r="1890" spans="1:15" x14ac:dyDescent="0.35">
      <c r="A1890" s="6" t="s">
        <v>113</v>
      </c>
      <c r="B1890" s="12" t="s">
        <v>10</v>
      </c>
      <c r="C1890" s="12" t="s">
        <v>249</v>
      </c>
      <c r="D1890" s="3">
        <v>77.5</v>
      </c>
      <c r="E1890" s="3">
        <v>2.2599999999999998</v>
      </c>
      <c r="F1890" s="13">
        <v>13</v>
      </c>
      <c r="G1890" s="3">
        <v>5.9615384615384617</v>
      </c>
      <c r="H1890" s="14">
        <v>0.5</v>
      </c>
      <c r="I1890" s="3">
        <v>2.2200000000000002</v>
      </c>
      <c r="J1890" s="3">
        <v>155</v>
      </c>
      <c r="K1890" s="13">
        <v>24</v>
      </c>
      <c r="L1890" s="13">
        <v>3</v>
      </c>
      <c r="M1890" s="13">
        <v>2024</v>
      </c>
      <c r="N1890" s="13">
        <v>3</v>
      </c>
      <c r="O1890" s="13">
        <v>2024</v>
      </c>
    </row>
    <row r="1891" spans="1:15" x14ac:dyDescent="0.35">
      <c r="A1891" s="6" t="s">
        <v>113</v>
      </c>
      <c r="B1891" s="12" t="s">
        <v>10</v>
      </c>
      <c r="C1891" s="12" t="s">
        <v>250</v>
      </c>
      <c r="D1891" s="3">
        <v>58.5</v>
      </c>
      <c r="E1891" s="3">
        <v>1.7</v>
      </c>
      <c r="F1891" s="13">
        <v>5</v>
      </c>
      <c r="G1891" s="3">
        <v>11.7</v>
      </c>
      <c r="H1891" s="14">
        <v>0.5</v>
      </c>
      <c r="I1891" s="3">
        <v>2.2200000000000002</v>
      </c>
      <c r="J1891" s="3">
        <v>117</v>
      </c>
      <c r="K1891" s="13">
        <v>24</v>
      </c>
      <c r="L1891" s="13">
        <v>3</v>
      </c>
      <c r="M1891" s="13">
        <v>2024</v>
      </c>
      <c r="N1891" s="13">
        <v>3</v>
      </c>
      <c r="O1891" s="13">
        <v>2024</v>
      </c>
    </row>
    <row r="1892" spans="1:15" x14ac:dyDescent="0.35">
      <c r="A1892" s="6" t="s">
        <v>113</v>
      </c>
      <c r="B1892" s="12" t="s">
        <v>10</v>
      </c>
      <c r="C1892" s="12" t="s">
        <v>251</v>
      </c>
      <c r="D1892" s="3">
        <v>103.88</v>
      </c>
      <c r="E1892" s="3">
        <v>3.02</v>
      </c>
      <c r="F1892" s="13">
        <v>9</v>
      </c>
      <c r="G1892" s="3">
        <v>11.542222222222222</v>
      </c>
      <c r="H1892" s="14">
        <v>0.5</v>
      </c>
      <c r="I1892" s="3">
        <v>2.2200000000000002</v>
      </c>
      <c r="J1892" s="3">
        <v>207.76</v>
      </c>
      <c r="K1892" s="13">
        <v>24</v>
      </c>
      <c r="L1892" s="13">
        <v>3</v>
      </c>
      <c r="M1892" s="13">
        <v>2024</v>
      </c>
      <c r="N1892" s="13">
        <v>3</v>
      </c>
      <c r="O1892" s="13">
        <v>2024</v>
      </c>
    </row>
    <row r="1893" spans="1:15" x14ac:dyDescent="0.35">
      <c r="A1893" s="6" t="s">
        <v>113</v>
      </c>
      <c r="B1893" s="12" t="s">
        <v>10</v>
      </c>
      <c r="C1893" s="12" t="s">
        <v>252</v>
      </c>
      <c r="D1893" s="3">
        <v>89.63</v>
      </c>
      <c r="E1893" s="3">
        <v>2.61</v>
      </c>
      <c r="F1893" s="13">
        <v>26</v>
      </c>
      <c r="G1893" s="3">
        <v>3.447307692307692</v>
      </c>
      <c r="H1893" s="14">
        <v>1</v>
      </c>
      <c r="I1893" s="3">
        <v>4.4400000000000004</v>
      </c>
      <c r="J1893" s="3">
        <v>89.63</v>
      </c>
      <c r="K1893" s="13">
        <v>24</v>
      </c>
      <c r="L1893" s="13">
        <v>3</v>
      </c>
      <c r="M1893" s="13">
        <v>2024</v>
      </c>
      <c r="N1893" s="13">
        <v>3</v>
      </c>
      <c r="O1893" s="13">
        <v>2024</v>
      </c>
    </row>
    <row r="1894" spans="1:15" x14ac:dyDescent="0.35">
      <c r="A1894" s="6" t="s">
        <v>113</v>
      </c>
      <c r="B1894" s="12" t="s">
        <v>10</v>
      </c>
      <c r="C1894" s="12" t="s">
        <v>253</v>
      </c>
      <c r="D1894" s="3">
        <v>12.5</v>
      </c>
      <c r="E1894" s="3">
        <v>0.36</v>
      </c>
      <c r="F1894" s="13">
        <v>2</v>
      </c>
      <c r="G1894" s="3">
        <v>6.25</v>
      </c>
      <c r="H1894" s="14">
        <v>1</v>
      </c>
      <c r="I1894" s="3">
        <v>4.4400000000000004</v>
      </c>
      <c r="J1894" s="3">
        <v>12.5</v>
      </c>
      <c r="K1894" s="13">
        <v>24</v>
      </c>
      <c r="L1894" s="13">
        <v>3</v>
      </c>
      <c r="M1894" s="13">
        <v>2024</v>
      </c>
      <c r="N1894" s="13">
        <v>3</v>
      </c>
      <c r="O1894" s="13">
        <v>2024</v>
      </c>
    </row>
    <row r="1895" spans="1:15" x14ac:dyDescent="0.35">
      <c r="A1895" s="6" t="s">
        <v>113</v>
      </c>
      <c r="B1895" s="12" t="s">
        <v>26</v>
      </c>
      <c r="C1895" s="12" t="s">
        <v>255</v>
      </c>
      <c r="D1895" s="3">
        <v>1644.44</v>
      </c>
      <c r="E1895" s="3">
        <v>47.86</v>
      </c>
      <c r="F1895" s="13">
        <v>250</v>
      </c>
      <c r="G1895" s="3">
        <v>6.5777600000000005</v>
      </c>
      <c r="H1895" s="14">
        <v>13</v>
      </c>
      <c r="I1895" s="3">
        <v>57.78</v>
      </c>
      <c r="J1895" s="3">
        <v>126.49538461538462</v>
      </c>
      <c r="K1895" s="13">
        <v>24</v>
      </c>
      <c r="L1895" s="13">
        <v>3</v>
      </c>
      <c r="M1895" s="13">
        <v>2024</v>
      </c>
      <c r="N1895" s="13">
        <v>3</v>
      </c>
      <c r="O1895" s="13">
        <v>2024</v>
      </c>
    </row>
    <row r="1896" spans="1:15" x14ac:dyDescent="0.35">
      <c r="A1896" s="6" t="s">
        <v>113</v>
      </c>
      <c r="B1896" s="12" t="s">
        <v>28</v>
      </c>
      <c r="C1896" s="12" t="s">
        <v>256</v>
      </c>
      <c r="D1896" s="3">
        <v>616</v>
      </c>
      <c r="E1896" s="3">
        <v>17.93</v>
      </c>
      <c r="F1896" s="13">
        <v>212</v>
      </c>
      <c r="G1896" s="3">
        <v>2.9056603773584904</v>
      </c>
      <c r="H1896" s="14">
        <v>3</v>
      </c>
      <c r="I1896" s="3">
        <v>13.33</v>
      </c>
      <c r="J1896" s="3">
        <v>205.33333333333334</v>
      </c>
      <c r="K1896" s="13">
        <v>24</v>
      </c>
      <c r="L1896" s="13">
        <v>3</v>
      </c>
      <c r="M1896" s="13">
        <v>2024</v>
      </c>
      <c r="N1896" s="13">
        <v>3</v>
      </c>
      <c r="O1896" s="13">
        <v>2024</v>
      </c>
    </row>
    <row r="1897" spans="1:15" x14ac:dyDescent="0.35">
      <c r="A1897" s="6" t="s">
        <v>113</v>
      </c>
      <c r="B1897" s="12" t="s">
        <v>28</v>
      </c>
      <c r="C1897" s="12" t="s">
        <v>257</v>
      </c>
      <c r="D1897" s="3">
        <v>112.55</v>
      </c>
      <c r="E1897" s="3">
        <v>3.28</v>
      </c>
      <c r="F1897" s="13">
        <v>32</v>
      </c>
      <c r="G1897" s="3">
        <v>3.5171874999999999</v>
      </c>
      <c r="H1897" s="14">
        <v>0.5</v>
      </c>
      <c r="I1897" s="3">
        <v>2.2200000000000002</v>
      </c>
      <c r="J1897" s="3">
        <v>225.1</v>
      </c>
      <c r="K1897" s="13">
        <v>24</v>
      </c>
      <c r="L1897" s="13">
        <v>3</v>
      </c>
      <c r="M1897" s="13">
        <v>2024</v>
      </c>
      <c r="N1897" s="13">
        <v>3</v>
      </c>
      <c r="O1897" s="13">
        <v>2024</v>
      </c>
    </row>
    <row r="1898" spans="1:15" x14ac:dyDescent="0.35">
      <c r="A1898" s="6" t="s">
        <v>113</v>
      </c>
      <c r="B1898" s="12" t="s">
        <v>28</v>
      </c>
      <c r="C1898" s="12" t="s">
        <v>258</v>
      </c>
      <c r="D1898" s="3">
        <v>350.5</v>
      </c>
      <c r="E1898" s="3">
        <v>10.199999999999999</v>
      </c>
      <c r="F1898" s="13">
        <v>229</v>
      </c>
      <c r="G1898" s="3">
        <v>1.5305676855895196</v>
      </c>
      <c r="H1898" s="14">
        <v>2</v>
      </c>
      <c r="I1898" s="3">
        <v>8.89</v>
      </c>
      <c r="J1898" s="3">
        <v>175.25</v>
      </c>
      <c r="K1898" s="13">
        <v>24</v>
      </c>
      <c r="L1898" s="13">
        <v>3</v>
      </c>
      <c r="M1898" s="13">
        <v>2024</v>
      </c>
      <c r="N1898" s="13">
        <v>3</v>
      </c>
      <c r="O1898" s="13">
        <v>2024</v>
      </c>
    </row>
    <row r="1899" spans="1:15" x14ac:dyDescent="0.35">
      <c r="A1899" s="6" t="s">
        <v>113</v>
      </c>
      <c r="B1899" s="12" t="s">
        <v>28</v>
      </c>
      <c r="C1899" s="12" t="s">
        <v>259</v>
      </c>
      <c r="D1899" s="3">
        <v>114.03</v>
      </c>
      <c r="E1899" s="3">
        <v>3.32</v>
      </c>
      <c r="F1899" s="13">
        <v>82</v>
      </c>
      <c r="G1899" s="3">
        <v>1.390609756097561</v>
      </c>
      <c r="H1899" s="14">
        <v>0.5</v>
      </c>
      <c r="I1899" s="3">
        <v>2.2200000000000002</v>
      </c>
      <c r="J1899" s="3">
        <v>228.06</v>
      </c>
      <c r="K1899" s="13">
        <v>24</v>
      </c>
      <c r="L1899" s="13">
        <v>3</v>
      </c>
      <c r="M1899" s="13">
        <v>2024</v>
      </c>
      <c r="N1899" s="13">
        <v>3</v>
      </c>
      <c r="O1899" s="13">
        <v>2024</v>
      </c>
    </row>
    <row r="1900" spans="1:15" x14ac:dyDescent="0.35">
      <c r="A1900" s="6" t="s">
        <v>113</v>
      </c>
      <c r="B1900" s="12" t="s">
        <v>28</v>
      </c>
      <c r="C1900" s="12" t="s">
        <v>260</v>
      </c>
      <c r="D1900" s="3">
        <v>299.92</v>
      </c>
      <c r="E1900" s="3">
        <v>8.73</v>
      </c>
      <c r="F1900" s="13">
        <v>148</v>
      </c>
      <c r="G1900" s="3">
        <v>2.0264864864864864</v>
      </c>
      <c r="H1900" s="14">
        <v>2</v>
      </c>
      <c r="I1900" s="3">
        <v>8.89</v>
      </c>
      <c r="J1900" s="3">
        <v>149.96</v>
      </c>
      <c r="K1900" s="13">
        <v>24</v>
      </c>
      <c r="L1900" s="13">
        <v>3</v>
      </c>
      <c r="M1900" s="13">
        <v>2024</v>
      </c>
      <c r="N1900" s="13">
        <v>3</v>
      </c>
      <c r="O1900" s="13">
        <v>2024</v>
      </c>
    </row>
    <row r="1901" spans="1:15" x14ac:dyDescent="0.35">
      <c r="A1901" s="6" t="s">
        <v>113</v>
      </c>
      <c r="B1901" s="12" t="s">
        <v>26</v>
      </c>
      <c r="C1901" s="12" t="s">
        <v>261</v>
      </c>
      <c r="D1901" s="3">
        <v>1493</v>
      </c>
      <c r="E1901" s="3">
        <v>43.45</v>
      </c>
      <c r="F1901" s="13">
        <v>703</v>
      </c>
      <c r="G1901" s="3">
        <v>2.12375533428165</v>
      </c>
      <c r="H1901" s="14">
        <v>8</v>
      </c>
      <c r="I1901" s="3">
        <v>35.56</v>
      </c>
      <c r="J1901" s="3">
        <v>186.625</v>
      </c>
      <c r="K1901" s="13">
        <v>24</v>
      </c>
      <c r="L1901" s="13">
        <v>3</v>
      </c>
      <c r="M1901" s="13">
        <v>2024</v>
      </c>
      <c r="N1901" s="13">
        <v>3</v>
      </c>
      <c r="O1901" s="13">
        <v>2024</v>
      </c>
    </row>
    <row r="1902" spans="1:15" x14ac:dyDescent="0.35">
      <c r="A1902" s="6" t="s">
        <v>113</v>
      </c>
      <c r="B1902" s="12" t="s">
        <v>26</v>
      </c>
      <c r="C1902" s="12" t="s">
        <v>262</v>
      </c>
      <c r="D1902" s="3">
        <v>3137.44</v>
      </c>
      <c r="E1902" s="3">
        <v>91.31</v>
      </c>
      <c r="F1902" s="13">
        <v>953</v>
      </c>
      <c r="G1902" s="3">
        <v>3.2921720881427072</v>
      </c>
      <c r="H1902" s="14">
        <v>21</v>
      </c>
      <c r="I1902" s="3">
        <v>93.33</v>
      </c>
      <c r="J1902" s="3">
        <v>149.40190476190477</v>
      </c>
      <c r="K1902" s="13">
        <v>24</v>
      </c>
      <c r="L1902" s="13">
        <v>3</v>
      </c>
      <c r="M1902" s="13">
        <v>2024</v>
      </c>
      <c r="N1902" s="13">
        <v>3</v>
      </c>
      <c r="O1902" s="13">
        <v>2024</v>
      </c>
    </row>
    <row r="1903" spans="1:15" x14ac:dyDescent="0.35">
      <c r="A1903" s="6" t="s">
        <v>113</v>
      </c>
      <c r="B1903" s="12" t="s">
        <v>39</v>
      </c>
      <c r="C1903" s="12" t="s">
        <v>263</v>
      </c>
      <c r="D1903" s="3">
        <v>0</v>
      </c>
      <c r="E1903" s="3">
        <v>0</v>
      </c>
      <c r="F1903" s="13">
        <v>0</v>
      </c>
      <c r="G1903" s="3">
        <v>0</v>
      </c>
      <c r="H1903" s="14">
        <v>0</v>
      </c>
      <c r="I1903" s="3">
        <v>0</v>
      </c>
      <c r="J1903" s="3">
        <v>0</v>
      </c>
      <c r="K1903" s="13">
        <v>24</v>
      </c>
      <c r="L1903" s="13">
        <v>3</v>
      </c>
      <c r="M1903" s="13">
        <v>2024</v>
      </c>
      <c r="N1903" s="13">
        <v>3</v>
      </c>
      <c r="O1903" s="13">
        <v>2024</v>
      </c>
    </row>
    <row r="1904" spans="1:15" x14ac:dyDescent="0.35">
      <c r="A1904" s="6" t="s">
        <v>113</v>
      </c>
      <c r="B1904" s="12" t="s">
        <v>39</v>
      </c>
      <c r="C1904" s="12" t="s">
        <v>264</v>
      </c>
      <c r="D1904" s="3">
        <v>66.86</v>
      </c>
      <c r="E1904" s="3">
        <v>1.95</v>
      </c>
      <c r="F1904" s="13">
        <v>64</v>
      </c>
      <c r="G1904" s="3">
        <v>1.0446875</v>
      </c>
      <c r="H1904" s="14">
        <v>0.5</v>
      </c>
      <c r="I1904" s="3">
        <v>2.2200000000000002</v>
      </c>
      <c r="J1904" s="3">
        <v>133.72</v>
      </c>
      <c r="K1904" s="13">
        <v>24</v>
      </c>
      <c r="L1904" s="13">
        <v>3</v>
      </c>
      <c r="M1904" s="13">
        <v>2024</v>
      </c>
      <c r="N1904" s="13">
        <v>3</v>
      </c>
      <c r="O1904" s="13">
        <v>2024</v>
      </c>
    </row>
    <row r="1905" spans="1:15" x14ac:dyDescent="0.35">
      <c r="A1905" s="6" t="s">
        <v>113</v>
      </c>
      <c r="B1905" s="12" t="s">
        <v>39</v>
      </c>
      <c r="C1905" s="12" t="s">
        <v>265</v>
      </c>
      <c r="D1905" s="3">
        <v>231.69</v>
      </c>
      <c r="E1905" s="3">
        <v>6.74</v>
      </c>
      <c r="F1905" s="13">
        <v>61</v>
      </c>
      <c r="G1905" s="3">
        <v>3.7981967213114753</v>
      </c>
      <c r="H1905" s="14">
        <v>1</v>
      </c>
      <c r="I1905" s="3">
        <v>4.4400000000000004</v>
      </c>
      <c r="J1905" s="3">
        <v>231.69</v>
      </c>
      <c r="K1905" s="13">
        <v>24</v>
      </c>
      <c r="L1905" s="13">
        <v>3</v>
      </c>
      <c r="M1905" s="13">
        <v>2024</v>
      </c>
      <c r="N1905" s="13">
        <v>3</v>
      </c>
      <c r="O1905" s="13">
        <v>2024</v>
      </c>
    </row>
    <row r="1906" spans="1:15" x14ac:dyDescent="0.35">
      <c r="A1906" s="6" t="s">
        <v>113</v>
      </c>
      <c r="B1906" s="12" t="s">
        <v>26</v>
      </c>
      <c r="C1906" s="12" t="s">
        <v>266</v>
      </c>
      <c r="D1906" s="3">
        <v>298.55</v>
      </c>
      <c r="E1906" s="3">
        <v>8.69</v>
      </c>
      <c r="F1906" s="13">
        <v>125</v>
      </c>
      <c r="G1906" s="3">
        <v>2.3884000000000003</v>
      </c>
      <c r="H1906" s="14">
        <v>1.5</v>
      </c>
      <c r="I1906" s="3">
        <v>6.67</v>
      </c>
      <c r="J1906" s="3">
        <v>199.03333333333333</v>
      </c>
      <c r="K1906" s="13">
        <v>24</v>
      </c>
      <c r="L1906" s="13">
        <v>3</v>
      </c>
      <c r="M1906" s="13">
        <v>2024</v>
      </c>
      <c r="N1906" s="13">
        <v>3</v>
      </c>
      <c r="O1906" s="13">
        <v>2024</v>
      </c>
    </row>
    <row r="1907" spans="1:15" x14ac:dyDescent="0.35">
      <c r="A1907" s="6" t="s">
        <v>113</v>
      </c>
      <c r="B1907" s="12" t="s">
        <v>26</v>
      </c>
      <c r="C1907" s="12" t="s">
        <v>267</v>
      </c>
      <c r="D1907" s="3">
        <v>3435.99</v>
      </c>
      <c r="E1907" s="3">
        <v>100</v>
      </c>
      <c r="F1907" s="13">
        <v>1078</v>
      </c>
      <c r="G1907" s="3">
        <v>3.1873747680890534</v>
      </c>
      <c r="H1907" s="14">
        <v>22.5</v>
      </c>
      <c r="I1907" s="3">
        <v>100</v>
      </c>
      <c r="J1907" s="3">
        <v>152.71066666666667</v>
      </c>
      <c r="K1907" s="13">
        <v>24</v>
      </c>
      <c r="L1907" s="13">
        <v>3</v>
      </c>
      <c r="M1907" s="13">
        <v>2024</v>
      </c>
      <c r="N1907" s="13">
        <v>3</v>
      </c>
      <c r="O1907" s="13">
        <v>2024</v>
      </c>
    </row>
    <row r="1908" spans="1:15" x14ac:dyDescent="0.35">
      <c r="A1908" s="6" t="s">
        <v>114</v>
      </c>
      <c r="B1908" s="12" t="s">
        <v>10</v>
      </c>
      <c r="C1908" s="12" t="s">
        <v>240</v>
      </c>
      <c r="D1908" s="3">
        <v>372.54</v>
      </c>
      <c r="E1908" s="3">
        <v>11.43</v>
      </c>
      <c r="F1908" s="13">
        <v>67</v>
      </c>
      <c r="G1908" s="3">
        <v>5.5602985074626865</v>
      </c>
      <c r="H1908" s="14">
        <v>1.5</v>
      </c>
      <c r="I1908" s="3">
        <v>6.82</v>
      </c>
      <c r="J1908" s="3">
        <v>248.36</v>
      </c>
      <c r="K1908" s="13">
        <v>17</v>
      </c>
      <c r="L1908" s="13">
        <v>3</v>
      </c>
      <c r="M1908" s="13">
        <v>2024</v>
      </c>
      <c r="N1908" s="13">
        <v>3</v>
      </c>
      <c r="O1908" s="13">
        <v>2024</v>
      </c>
    </row>
    <row r="1909" spans="1:15" x14ac:dyDescent="0.35">
      <c r="A1909" s="6" t="s">
        <v>114</v>
      </c>
      <c r="B1909" s="12" t="s">
        <v>10</v>
      </c>
      <c r="C1909" s="12" t="s">
        <v>241</v>
      </c>
      <c r="D1909" s="3">
        <v>41.5</v>
      </c>
      <c r="E1909" s="3">
        <v>1.27</v>
      </c>
      <c r="F1909" s="13">
        <v>8</v>
      </c>
      <c r="G1909" s="3">
        <v>5.1875</v>
      </c>
      <c r="H1909" s="14">
        <v>0.5</v>
      </c>
      <c r="I1909" s="3">
        <v>2.27</v>
      </c>
      <c r="J1909" s="3">
        <v>83</v>
      </c>
      <c r="K1909" s="13">
        <v>17</v>
      </c>
      <c r="L1909" s="13">
        <v>3</v>
      </c>
      <c r="M1909" s="13">
        <v>2024</v>
      </c>
      <c r="N1909" s="13">
        <v>3</v>
      </c>
      <c r="O1909" s="13">
        <v>2024</v>
      </c>
    </row>
    <row r="1910" spans="1:15" x14ac:dyDescent="0.35">
      <c r="A1910" s="6" t="s">
        <v>114</v>
      </c>
      <c r="B1910" s="12" t="s">
        <v>10</v>
      </c>
      <c r="C1910" s="12" t="s">
        <v>242</v>
      </c>
      <c r="D1910" s="3">
        <v>22.95</v>
      </c>
      <c r="E1910" s="3">
        <v>0.7</v>
      </c>
      <c r="F1910" s="13">
        <v>4</v>
      </c>
      <c r="G1910" s="3">
        <v>5.7374999999999998</v>
      </c>
      <c r="H1910" s="14">
        <v>0.5</v>
      </c>
      <c r="I1910" s="3">
        <v>2.27</v>
      </c>
      <c r="J1910" s="3">
        <v>45.9</v>
      </c>
      <c r="K1910" s="13">
        <v>17</v>
      </c>
      <c r="L1910" s="13">
        <v>3</v>
      </c>
      <c r="M1910" s="13">
        <v>2024</v>
      </c>
      <c r="N1910" s="13">
        <v>3</v>
      </c>
      <c r="O1910" s="13">
        <v>2024</v>
      </c>
    </row>
    <row r="1911" spans="1:15" x14ac:dyDescent="0.35">
      <c r="A1911" s="6" t="s">
        <v>114</v>
      </c>
      <c r="B1911" s="12" t="s">
        <v>10</v>
      </c>
      <c r="C1911" s="12" t="s">
        <v>243</v>
      </c>
      <c r="D1911" s="3">
        <v>92.07</v>
      </c>
      <c r="E1911" s="3">
        <v>2.82</v>
      </c>
      <c r="F1911" s="13">
        <v>14</v>
      </c>
      <c r="G1911" s="3">
        <v>6.5764285714285711</v>
      </c>
      <c r="H1911" s="14">
        <v>1</v>
      </c>
      <c r="I1911" s="3">
        <v>4.55</v>
      </c>
      <c r="J1911" s="3">
        <v>92.07</v>
      </c>
      <c r="K1911" s="13">
        <v>17</v>
      </c>
      <c r="L1911" s="13">
        <v>3</v>
      </c>
      <c r="M1911" s="13">
        <v>2024</v>
      </c>
      <c r="N1911" s="13">
        <v>3</v>
      </c>
      <c r="O1911" s="13">
        <v>2024</v>
      </c>
    </row>
    <row r="1912" spans="1:15" x14ac:dyDescent="0.35">
      <c r="A1912" s="6" t="s">
        <v>114</v>
      </c>
      <c r="B1912" s="12" t="s">
        <v>10</v>
      </c>
      <c r="C1912" s="12" t="s">
        <v>244</v>
      </c>
      <c r="D1912" s="3">
        <v>140.25</v>
      </c>
      <c r="E1912" s="3">
        <v>4.3</v>
      </c>
      <c r="F1912" s="13">
        <v>16</v>
      </c>
      <c r="G1912" s="3">
        <v>8.765625</v>
      </c>
      <c r="H1912" s="14">
        <v>2</v>
      </c>
      <c r="I1912" s="3">
        <v>9.09</v>
      </c>
      <c r="J1912" s="3">
        <v>70.125</v>
      </c>
      <c r="K1912" s="13">
        <v>17</v>
      </c>
      <c r="L1912" s="13">
        <v>3</v>
      </c>
      <c r="M1912" s="13">
        <v>2024</v>
      </c>
      <c r="N1912" s="13">
        <v>3</v>
      </c>
      <c r="O1912" s="13">
        <v>2024</v>
      </c>
    </row>
    <row r="1913" spans="1:15" x14ac:dyDescent="0.35">
      <c r="A1913" s="6" t="s">
        <v>114</v>
      </c>
      <c r="B1913" s="12" t="s">
        <v>10</v>
      </c>
      <c r="C1913" s="12" t="s">
        <v>245</v>
      </c>
      <c r="D1913" s="3">
        <v>74.75</v>
      </c>
      <c r="E1913" s="3">
        <v>2.29</v>
      </c>
      <c r="F1913" s="13">
        <v>8</v>
      </c>
      <c r="G1913" s="3">
        <v>9.34375</v>
      </c>
      <c r="H1913" s="14">
        <v>0.5</v>
      </c>
      <c r="I1913" s="3">
        <v>2.27</v>
      </c>
      <c r="J1913" s="3">
        <v>149.5</v>
      </c>
      <c r="K1913" s="13">
        <v>17</v>
      </c>
      <c r="L1913" s="13">
        <v>3</v>
      </c>
      <c r="M1913" s="13">
        <v>2024</v>
      </c>
      <c r="N1913" s="13">
        <v>3</v>
      </c>
      <c r="O1913" s="13">
        <v>2024</v>
      </c>
    </row>
    <row r="1914" spans="1:15" x14ac:dyDescent="0.35">
      <c r="A1914" s="6" t="s">
        <v>114</v>
      </c>
      <c r="B1914" s="12" t="s">
        <v>10</v>
      </c>
      <c r="C1914" s="12" t="s">
        <v>246</v>
      </c>
      <c r="D1914" s="3">
        <v>38</v>
      </c>
      <c r="E1914" s="3">
        <v>1.17</v>
      </c>
      <c r="F1914" s="13">
        <v>3</v>
      </c>
      <c r="G1914" s="3">
        <v>12.666666666666666</v>
      </c>
      <c r="H1914" s="14">
        <v>1</v>
      </c>
      <c r="I1914" s="3">
        <v>4.55</v>
      </c>
      <c r="J1914" s="3">
        <v>38</v>
      </c>
      <c r="K1914" s="13">
        <v>17</v>
      </c>
      <c r="L1914" s="13">
        <v>3</v>
      </c>
      <c r="M1914" s="13">
        <v>2024</v>
      </c>
      <c r="N1914" s="13">
        <v>3</v>
      </c>
      <c r="O1914" s="13">
        <v>2024</v>
      </c>
    </row>
    <row r="1915" spans="1:15" x14ac:dyDescent="0.35">
      <c r="A1915" s="6" t="s">
        <v>114</v>
      </c>
      <c r="B1915" s="12" t="s">
        <v>10</v>
      </c>
      <c r="C1915" s="12" t="s">
        <v>247</v>
      </c>
      <c r="D1915" s="3">
        <v>154.62</v>
      </c>
      <c r="E1915" s="3">
        <v>4.74</v>
      </c>
      <c r="F1915" s="13">
        <v>37</v>
      </c>
      <c r="G1915" s="3">
        <v>4.1789189189189191</v>
      </c>
      <c r="H1915" s="14">
        <v>1.5</v>
      </c>
      <c r="I1915" s="3">
        <v>6.82</v>
      </c>
      <c r="J1915" s="3">
        <v>103.08</v>
      </c>
      <c r="K1915" s="13">
        <v>17</v>
      </c>
      <c r="L1915" s="13">
        <v>3</v>
      </c>
      <c r="M1915" s="13">
        <v>2024</v>
      </c>
      <c r="N1915" s="13">
        <v>3</v>
      </c>
      <c r="O1915" s="13">
        <v>2024</v>
      </c>
    </row>
    <row r="1916" spans="1:15" x14ac:dyDescent="0.35">
      <c r="A1916" s="6" t="s">
        <v>114</v>
      </c>
      <c r="B1916" s="12" t="s">
        <v>10</v>
      </c>
      <c r="C1916" s="12" t="s">
        <v>248</v>
      </c>
      <c r="D1916" s="3">
        <v>278.60000000000002</v>
      </c>
      <c r="E1916" s="3">
        <v>8.5500000000000007</v>
      </c>
      <c r="F1916" s="13">
        <v>38</v>
      </c>
      <c r="G1916" s="3">
        <v>7.3315789473684214</v>
      </c>
      <c r="H1916" s="14">
        <v>1</v>
      </c>
      <c r="I1916" s="3">
        <v>4.55</v>
      </c>
      <c r="J1916" s="3">
        <v>278.60000000000002</v>
      </c>
      <c r="K1916" s="13">
        <v>17</v>
      </c>
      <c r="L1916" s="13">
        <v>3</v>
      </c>
      <c r="M1916" s="13">
        <v>2024</v>
      </c>
      <c r="N1916" s="13">
        <v>3</v>
      </c>
      <c r="O1916" s="13">
        <v>2024</v>
      </c>
    </row>
    <row r="1917" spans="1:15" x14ac:dyDescent="0.35">
      <c r="A1917" s="6" t="s">
        <v>114</v>
      </c>
      <c r="B1917" s="12" t="s">
        <v>10</v>
      </c>
      <c r="C1917" s="12" t="s">
        <v>249</v>
      </c>
      <c r="D1917" s="3">
        <v>114.5</v>
      </c>
      <c r="E1917" s="3">
        <v>3.51</v>
      </c>
      <c r="F1917" s="13">
        <v>17</v>
      </c>
      <c r="G1917" s="3">
        <v>6.7352941176470589</v>
      </c>
      <c r="H1917" s="14">
        <v>0.5</v>
      </c>
      <c r="I1917" s="3">
        <v>2.27</v>
      </c>
      <c r="J1917" s="3">
        <v>229</v>
      </c>
      <c r="K1917" s="13">
        <v>17</v>
      </c>
      <c r="L1917" s="13">
        <v>3</v>
      </c>
      <c r="M1917" s="13">
        <v>2024</v>
      </c>
      <c r="N1917" s="13">
        <v>3</v>
      </c>
      <c r="O1917" s="13">
        <v>2024</v>
      </c>
    </row>
    <row r="1918" spans="1:15" x14ac:dyDescent="0.35">
      <c r="A1918" s="6" t="s">
        <v>114</v>
      </c>
      <c r="B1918" s="12" t="s">
        <v>10</v>
      </c>
      <c r="C1918" s="12" t="s">
        <v>250</v>
      </c>
      <c r="D1918" s="3">
        <v>109</v>
      </c>
      <c r="E1918" s="3">
        <v>3.34</v>
      </c>
      <c r="F1918" s="13">
        <v>14</v>
      </c>
      <c r="G1918" s="3">
        <v>7.7857142857142856</v>
      </c>
      <c r="H1918" s="14">
        <v>0.5</v>
      </c>
      <c r="I1918" s="3">
        <v>2.27</v>
      </c>
      <c r="J1918" s="3">
        <v>218</v>
      </c>
      <c r="K1918" s="13">
        <v>17</v>
      </c>
      <c r="L1918" s="13">
        <v>3</v>
      </c>
      <c r="M1918" s="13">
        <v>2024</v>
      </c>
      <c r="N1918" s="13">
        <v>3</v>
      </c>
      <c r="O1918" s="13">
        <v>2024</v>
      </c>
    </row>
    <row r="1919" spans="1:15" x14ac:dyDescent="0.35">
      <c r="A1919" s="6" t="s">
        <v>114</v>
      </c>
      <c r="B1919" s="12" t="s">
        <v>10</v>
      </c>
      <c r="C1919" s="12" t="s">
        <v>251</v>
      </c>
      <c r="D1919" s="3">
        <v>57.88</v>
      </c>
      <c r="E1919" s="3">
        <v>1.78</v>
      </c>
      <c r="F1919" s="13">
        <v>5</v>
      </c>
      <c r="G1919" s="3">
        <v>11.576000000000001</v>
      </c>
      <c r="H1919" s="14">
        <v>0.5</v>
      </c>
      <c r="I1919" s="3">
        <v>2.27</v>
      </c>
      <c r="J1919" s="3">
        <v>115.76</v>
      </c>
      <c r="K1919" s="13">
        <v>17</v>
      </c>
      <c r="L1919" s="13">
        <v>3</v>
      </c>
      <c r="M1919" s="13">
        <v>2024</v>
      </c>
      <c r="N1919" s="13">
        <v>3</v>
      </c>
      <c r="O1919" s="13">
        <v>2024</v>
      </c>
    </row>
    <row r="1920" spans="1:15" x14ac:dyDescent="0.35">
      <c r="A1920" s="6" t="s">
        <v>114</v>
      </c>
      <c r="B1920" s="12" t="s">
        <v>10</v>
      </c>
      <c r="C1920" s="12" t="s">
        <v>252</v>
      </c>
      <c r="D1920" s="3">
        <v>96.09</v>
      </c>
      <c r="E1920" s="3">
        <v>2.95</v>
      </c>
      <c r="F1920" s="13">
        <v>33</v>
      </c>
      <c r="G1920" s="3">
        <v>2.9118181818181821</v>
      </c>
      <c r="H1920" s="14">
        <v>1</v>
      </c>
      <c r="I1920" s="3">
        <v>4.55</v>
      </c>
      <c r="J1920" s="3">
        <v>96.09</v>
      </c>
      <c r="K1920" s="13">
        <v>17</v>
      </c>
      <c r="L1920" s="13">
        <v>3</v>
      </c>
      <c r="M1920" s="13">
        <v>2024</v>
      </c>
      <c r="N1920" s="13">
        <v>3</v>
      </c>
      <c r="O1920" s="13">
        <v>2024</v>
      </c>
    </row>
    <row r="1921" spans="1:15" x14ac:dyDescent="0.35">
      <c r="A1921" s="6" t="s">
        <v>114</v>
      </c>
      <c r="B1921" s="12" t="s">
        <v>10</v>
      </c>
      <c r="C1921" s="12" t="s">
        <v>253</v>
      </c>
      <c r="D1921" s="3">
        <v>11.24</v>
      </c>
      <c r="E1921" s="3">
        <v>0.34</v>
      </c>
      <c r="F1921" s="13">
        <v>2</v>
      </c>
      <c r="G1921" s="3">
        <v>5.62</v>
      </c>
      <c r="H1921" s="14">
        <v>0.5</v>
      </c>
      <c r="I1921" s="3">
        <v>2.27</v>
      </c>
      <c r="J1921" s="3">
        <v>22.48</v>
      </c>
      <c r="K1921" s="13">
        <v>17</v>
      </c>
      <c r="L1921" s="13">
        <v>3</v>
      </c>
      <c r="M1921" s="13">
        <v>2024</v>
      </c>
      <c r="N1921" s="13">
        <v>3</v>
      </c>
      <c r="O1921" s="13">
        <v>2024</v>
      </c>
    </row>
    <row r="1922" spans="1:15" x14ac:dyDescent="0.35">
      <c r="A1922" s="6" t="s">
        <v>114</v>
      </c>
      <c r="B1922" s="12" t="s">
        <v>26</v>
      </c>
      <c r="C1922" s="12" t="s">
        <v>255</v>
      </c>
      <c r="D1922" s="3">
        <v>1603.99</v>
      </c>
      <c r="E1922" s="3">
        <v>49.21</v>
      </c>
      <c r="F1922" s="13">
        <v>266</v>
      </c>
      <c r="G1922" s="3">
        <v>6.0300375939849626</v>
      </c>
      <c r="H1922" s="14">
        <v>12.5</v>
      </c>
      <c r="I1922" s="3">
        <v>56.82</v>
      </c>
      <c r="J1922" s="3">
        <v>128.3192</v>
      </c>
      <c r="K1922" s="13">
        <v>17</v>
      </c>
      <c r="L1922" s="13">
        <v>3</v>
      </c>
      <c r="M1922" s="13">
        <v>2024</v>
      </c>
      <c r="N1922" s="13">
        <v>3</v>
      </c>
      <c r="O1922" s="13">
        <v>2024</v>
      </c>
    </row>
    <row r="1923" spans="1:15" x14ac:dyDescent="0.35">
      <c r="A1923" s="6" t="s">
        <v>114</v>
      </c>
      <c r="B1923" s="12" t="s">
        <v>28</v>
      </c>
      <c r="C1923" s="12" t="s">
        <v>256</v>
      </c>
      <c r="D1923" s="3">
        <v>735.58</v>
      </c>
      <c r="E1923" s="3">
        <v>22.57</v>
      </c>
      <c r="F1923" s="13">
        <v>216</v>
      </c>
      <c r="G1923" s="3">
        <v>3.4054629629629631</v>
      </c>
      <c r="H1923" s="14">
        <v>3</v>
      </c>
      <c r="I1923" s="3">
        <v>13.64</v>
      </c>
      <c r="J1923" s="3">
        <v>245.19333333333336</v>
      </c>
      <c r="K1923" s="13">
        <v>17</v>
      </c>
      <c r="L1923" s="13">
        <v>3</v>
      </c>
      <c r="M1923" s="13">
        <v>2024</v>
      </c>
      <c r="N1923" s="13">
        <v>3</v>
      </c>
      <c r="O1923" s="13">
        <v>2024</v>
      </c>
    </row>
    <row r="1924" spans="1:15" x14ac:dyDescent="0.35">
      <c r="A1924" s="6" t="s">
        <v>114</v>
      </c>
      <c r="B1924" s="12" t="s">
        <v>28</v>
      </c>
      <c r="C1924" s="12" t="s">
        <v>257</v>
      </c>
      <c r="D1924" s="3">
        <v>80.099999999999994</v>
      </c>
      <c r="E1924" s="3">
        <v>2.46</v>
      </c>
      <c r="F1924" s="13">
        <v>31</v>
      </c>
      <c r="G1924" s="3">
        <v>2.5838709677419351</v>
      </c>
      <c r="H1924" s="14">
        <v>0.5</v>
      </c>
      <c r="I1924" s="3">
        <v>2.27</v>
      </c>
      <c r="J1924" s="3">
        <v>160.19999999999999</v>
      </c>
      <c r="K1924" s="13">
        <v>17</v>
      </c>
      <c r="L1924" s="13">
        <v>3</v>
      </c>
      <c r="M1924" s="13">
        <v>2024</v>
      </c>
      <c r="N1924" s="13">
        <v>3</v>
      </c>
      <c r="O1924" s="13">
        <v>2024</v>
      </c>
    </row>
    <row r="1925" spans="1:15" x14ac:dyDescent="0.35">
      <c r="A1925" s="6" t="s">
        <v>114</v>
      </c>
      <c r="B1925" s="12" t="s">
        <v>28</v>
      </c>
      <c r="C1925" s="12" t="s">
        <v>258</v>
      </c>
      <c r="D1925" s="3">
        <v>304.25</v>
      </c>
      <c r="E1925" s="3">
        <v>9.33</v>
      </c>
      <c r="F1925" s="13">
        <v>188</v>
      </c>
      <c r="G1925" s="3">
        <v>1.6183510638297873</v>
      </c>
      <c r="H1925" s="14">
        <v>2</v>
      </c>
      <c r="I1925" s="3">
        <v>9.09</v>
      </c>
      <c r="J1925" s="3">
        <v>152.125</v>
      </c>
      <c r="K1925" s="13">
        <v>17</v>
      </c>
      <c r="L1925" s="13">
        <v>3</v>
      </c>
      <c r="M1925" s="13">
        <v>2024</v>
      </c>
      <c r="N1925" s="13">
        <v>3</v>
      </c>
      <c r="O1925" s="13">
        <v>2024</v>
      </c>
    </row>
    <row r="1926" spans="1:15" x14ac:dyDescent="0.35">
      <c r="A1926" s="6" t="s">
        <v>114</v>
      </c>
      <c r="B1926" s="12" t="s">
        <v>28</v>
      </c>
      <c r="C1926" s="12" t="s">
        <v>259</v>
      </c>
      <c r="D1926" s="3">
        <v>64</v>
      </c>
      <c r="E1926" s="3">
        <v>1.96</v>
      </c>
      <c r="F1926" s="13">
        <v>48</v>
      </c>
      <c r="G1926" s="3">
        <v>1.3333333333333333</v>
      </c>
      <c r="H1926" s="14">
        <v>0.5</v>
      </c>
      <c r="I1926" s="3">
        <v>2.27</v>
      </c>
      <c r="J1926" s="3">
        <v>128</v>
      </c>
      <c r="K1926" s="13">
        <v>17</v>
      </c>
      <c r="L1926" s="13">
        <v>3</v>
      </c>
      <c r="M1926" s="13">
        <v>2024</v>
      </c>
      <c r="N1926" s="13">
        <v>3</v>
      </c>
      <c r="O1926" s="13">
        <v>2024</v>
      </c>
    </row>
    <row r="1927" spans="1:15" x14ac:dyDescent="0.35">
      <c r="A1927" s="6" t="s">
        <v>114</v>
      </c>
      <c r="B1927" s="12" t="s">
        <v>28</v>
      </c>
      <c r="C1927" s="12" t="s">
        <v>260</v>
      </c>
      <c r="D1927" s="3">
        <v>247.9</v>
      </c>
      <c r="E1927" s="3">
        <v>7.61</v>
      </c>
      <c r="F1927" s="13">
        <v>117</v>
      </c>
      <c r="G1927" s="3">
        <v>2.1188034188034188</v>
      </c>
      <c r="H1927" s="14">
        <v>2</v>
      </c>
      <c r="I1927" s="3">
        <v>9.09</v>
      </c>
      <c r="J1927" s="3">
        <v>123.95</v>
      </c>
      <c r="K1927" s="13">
        <v>17</v>
      </c>
      <c r="L1927" s="13">
        <v>3</v>
      </c>
      <c r="M1927" s="13">
        <v>2024</v>
      </c>
      <c r="N1927" s="13">
        <v>3</v>
      </c>
      <c r="O1927" s="13">
        <v>2024</v>
      </c>
    </row>
    <row r="1928" spans="1:15" x14ac:dyDescent="0.35">
      <c r="A1928" s="6" t="s">
        <v>114</v>
      </c>
      <c r="B1928" s="12" t="s">
        <v>26</v>
      </c>
      <c r="C1928" s="12" t="s">
        <v>261</v>
      </c>
      <c r="D1928" s="3">
        <v>1431.83</v>
      </c>
      <c r="E1928" s="3">
        <v>43.93</v>
      </c>
      <c r="F1928" s="13">
        <v>600</v>
      </c>
      <c r="G1928" s="3">
        <v>2.3863833333333333</v>
      </c>
      <c r="H1928" s="14">
        <v>8</v>
      </c>
      <c r="I1928" s="3">
        <v>36.36</v>
      </c>
      <c r="J1928" s="3">
        <v>178.97874999999999</v>
      </c>
      <c r="K1928" s="13">
        <v>17</v>
      </c>
      <c r="L1928" s="13">
        <v>3</v>
      </c>
      <c r="M1928" s="13">
        <v>2024</v>
      </c>
      <c r="N1928" s="13">
        <v>3</v>
      </c>
      <c r="O1928" s="13">
        <v>2024</v>
      </c>
    </row>
    <row r="1929" spans="1:15" x14ac:dyDescent="0.35">
      <c r="A1929" s="6" t="s">
        <v>114</v>
      </c>
      <c r="B1929" s="12" t="s">
        <v>26</v>
      </c>
      <c r="C1929" s="12" t="s">
        <v>262</v>
      </c>
      <c r="D1929" s="3">
        <v>3035.82</v>
      </c>
      <c r="E1929" s="3">
        <v>93.13</v>
      </c>
      <c r="F1929" s="13">
        <v>866</v>
      </c>
      <c r="G1929" s="3">
        <v>3.5055658198614319</v>
      </c>
      <c r="H1929" s="14">
        <v>20.5</v>
      </c>
      <c r="I1929" s="3">
        <v>93.18</v>
      </c>
      <c r="J1929" s="3">
        <v>148.08878048780488</v>
      </c>
      <c r="K1929" s="13">
        <v>17</v>
      </c>
      <c r="L1929" s="13">
        <v>3</v>
      </c>
      <c r="M1929" s="13">
        <v>2024</v>
      </c>
      <c r="N1929" s="13">
        <v>3</v>
      </c>
      <c r="O1929" s="13">
        <v>2024</v>
      </c>
    </row>
    <row r="1930" spans="1:15" x14ac:dyDescent="0.35">
      <c r="A1930" s="6" t="s">
        <v>114</v>
      </c>
      <c r="B1930" s="12" t="s">
        <v>39</v>
      </c>
      <c r="C1930" s="12" t="s">
        <v>263</v>
      </c>
      <c r="D1930" s="3">
        <v>0</v>
      </c>
      <c r="E1930" s="3">
        <v>0</v>
      </c>
      <c r="F1930" s="13">
        <v>0</v>
      </c>
      <c r="G1930" s="3">
        <v>0</v>
      </c>
      <c r="H1930" s="14">
        <v>0</v>
      </c>
      <c r="I1930" s="3">
        <v>0</v>
      </c>
      <c r="J1930" s="3">
        <v>0</v>
      </c>
      <c r="K1930" s="13">
        <v>17</v>
      </c>
      <c r="L1930" s="13">
        <v>3</v>
      </c>
      <c r="M1930" s="13">
        <v>2024</v>
      </c>
      <c r="N1930" s="13">
        <v>3</v>
      </c>
      <c r="O1930" s="13">
        <v>2024</v>
      </c>
    </row>
    <row r="1931" spans="1:15" x14ac:dyDescent="0.35">
      <c r="A1931" s="6" t="s">
        <v>114</v>
      </c>
      <c r="B1931" s="12" t="s">
        <v>39</v>
      </c>
      <c r="C1931" s="12" t="s">
        <v>264</v>
      </c>
      <c r="D1931" s="3">
        <v>81.17</v>
      </c>
      <c r="E1931" s="3">
        <v>2.4900000000000002</v>
      </c>
      <c r="F1931" s="13">
        <v>73</v>
      </c>
      <c r="G1931" s="3">
        <v>1.1119178082191781</v>
      </c>
      <c r="H1931" s="14">
        <v>0.5</v>
      </c>
      <c r="I1931" s="3">
        <v>2.27</v>
      </c>
      <c r="J1931" s="3">
        <v>162.34</v>
      </c>
      <c r="K1931" s="13">
        <v>17</v>
      </c>
      <c r="L1931" s="13">
        <v>3</v>
      </c>
      <c r="M1931" s="13">
        <v>2024</v>
      </c>
      <c r="N1931" s="13">
        <v>3</v>
      </c>
      <c r="O1931" s="13">
        <v>2024</v>
      </c>
    </row>
    <row r="1932" spans="1:15" x14ac:dyDescent="0.35">
      <c r="A1932" s="6" t="s">
        <v>114</v>
      </c>
      <c r="B1932" s="12" t="s">
        <v>39</v>
      </c>
      <c r="C1932" s="12" t="s">
        <v>265</v>
      </c>
      <c r="D1932" s="3">
        <v>142.66999999999999</v>
      </c>
      <c r="E1932" s="3">
        <v>4.38</v>
      </c>
      <c r="F1932" s="13">
        <v>43</v>
      </c>
      <c r="G1932" s="3">
        <v>3.3179069767441858</v>
      </c>
      <c r="H1932" s="14">
        <v>1</v>
      </c>
      <c r="I1932" s="3">
        <v>4.55</v>
      </c>
      <c r="J1932" s="3">
        <v>142.66999999999999</v>
      </c>
      <c r="K1932" s="13">
        <v>17</v>
      </c>
      <c r="L1932" s="13">
        <v>3</v>
      </c>
      <c r="M1932" s="13">
        <v>2024</v>
      </c>
      <c r="N1932" s="13">
        <v>3</v>
      </c>
      <c r="O1932" s="13">
        <v>2024</v>
      </c>
    </row>
    <row r="1933" spans="1:15" x14ac:dyDescent="0.35">
      <c r="A1933" s="6" t="s">
        <v>114</v>
      </c>
      <c r="B1933" s="12" t="s">
        <v>26</v>
      </c>
      <c r="C1933" s="12" t="s">
        <v>266</v>
      </c>
      <c r="D1933" s="3">
        <v>223.84</v>
      </c>
      <c r="E1933" s="3">
        <v>6.87</v>
      </c>
      <c r="F1933" s="13">
        <v>116</v>
      </c>
      <c r="G1933" s="3">
        <v>1.9296551724137931</v>
      </c>
      <c r="H1933" s="14">
        <v>1.5</v>
      </c>
      <c r="I1933" s="3">
        <v>6.82</v>
      </c>
      <c r="J1933" s="3">
        <v>149.22666666666666</v>
      </c>
      <c r="K1933" s="13">
        <v>17</v>
      </c>
      <c r="L1933" s="13">
        <v>3</v>
      </c>
      <c r="M1933" s="13">
        <v>2024</v>
      </c>
      <c r="N1933" s="13">
        <v>3</v>
      </c>
      <c r="O1933" s="13">
        <v>2024</v>
      </c>
    </row>
    <row r="1934" spans="1:15" x14ac:dyDescent="0.35">
      <c r="A1934" s="6" t="s">
        <v>114</v>
      </c>
      <c r="B1934" s="12" t="s">
        <v>26</v>
      </c>
      <c r="C1934" s="12" t="s">
        <v>267</v>
      </c>
      <c r="D1934" s="3">
        <v>3259.66</v>
      </c>
      <c r="E1934" s="3">
        <v>100</v>
      </c>
      <c r="F1934" s="13">
        <v>982</v>
      </c>
      <c r="G1934" s="3">
        <v>3.3194093686354376</v>
      </c>
      <c r="H1934" s="14">
        <v>22</v>
      </c>
      <c r="I1934" s="3">
        <v>100</v>
      </c>
      <c r="J1934" s="3">
        <v>148.16636363636363</v>
      </c>
      <c r="K1934" s="13">
        <v>17</v>
      </c>
      <c r="L1934" s="13">
        <v>3</v>
      </c>
      <c r="M1934" s="13">
        <v>2024</v>
      </c>
      <c r="N1934" s="13">
        <v>3</v>
      </c>
      <c r="O1934" s="13">
        <v>2024</v>
      </c>
    </row>
    <row r="1935" spans="1:15" x14ac:dyDescent="0.35">
      <c r="A1935" s="6" t="s">
        <v>115</v>
      </c>
      <c r="B1935" s="12" t="s">
        <v>10</v>
      </c>
      <c r="C1935" s="12" t="s">
        <v>240</v>
      </c>
      <c r="D1935" s="3">
        <v>304.14999999999998</v>
      </c>
      <c r="E1935" s="3">
        <v>8.91</v>
      </c>
      <c r="F1935" s="13">
        <v>50</v>
      </c>
      <c r="G1935" s="3">
        <v>6.0829999999999993</v>
      </c>
      <c r="H1935" s="14">
        <v>1.5</v>
      </c>
      <c r="I1935" s="3">
        <v>6.67</v>
      </c>
      <c r="J1935" s="3">
        <v>202.76666666666665</v>
      </c>
      <c r="K1935" s="13">
        <v>10</v>
      </c>
      <c r="L1935" s="13">
        <v>3</v>
      </c>
      <c r="M1935" s="13">
        <v>2024</v>
      </c>
      <c r="N1935" s="13">
        <v>3</v>
      </c>
      <c r="O1935" s="13">
        <v>2024</v>
      </c>
    </row>
    <row r="1936" spans="1:15" x14ac:dyDescent="0.35">
      <c r="A1936" s="6" t="s">
        <v>115</v>
      </c>
      <c r="B1936" s="12" t="s">
        <v>10</v>
      </c>
      <c r="C1936" s="12" t="s">
        <v>241</v>
      </c>
      <c r="D1936" s="3">
        <v>97.8</v>
      </c>
      <c r="E1936" s="3">
        <v>2.87</v>
      </c>
      <c r="F1936" s="13">
        <v>15</v>
      </c>
      <c r="G1936" s="3">
        <v>6.52</v>
      </c>
      <c r="H1936" s="14">
        <v>0.5</v>
      </c>
      <c r="I1936" s="3">
        <v>2.2200000000000002</v>
      </c>
      <c r="J1936" s="3">
        <v>195.6</v>
      </c>
      <c r="K1936" s="13">
        <v>10</v>
      </c>
      <c r="L1936" s="13">
        <v>3</v>
      </c>
      <c r="M1936" s="13">
        <v>2024</v>
      </c>
      <c r="N1936" s="13">
        <v>3</v>
      </c>
      <c r="O1936" s="13">
        <v>2024</v>
      </c>
    </row>
    <row r="1937" spans="1:15" x14ac:dyDescent="0.35">
      <c r="A1937" s="6" t="s">
        <v>115</v>
      </c>
      <c r="B1937" s="12" t="s">
        <v>10</v>
      </c>
      <c r="C1937" s="12" t="s">
        <v>242</v>
      </c>
      <c r="D1937" s="3">
        <v>12.5</v>
      </c>
      <c r="E1937" s="3">
        <v>0.37</v>
      </c>
      <c r="F1937" s="13">
        <v>2</v>
      </c>
      <c r="G1937" s="3">
        <v>6.25</v>
      </c>
      <c r="H1937" s="14">
        <v>0.5</v>
      </c>
      <c r="I1937" s="3">
        <v>2.2200000000000002</v>
      </c>
      <c r="J1937" s="3">
        <v>25</v>
      </c>
      <c r="K1937" s="13">
        <v>10</v>
      </c>
      <c r="L1937" s="13">
        <v>3</v>
      </c>
      <c r="M1937" s="13">
        <v>2024</v>
      </c>
      <c r="N1937" s="13">
        <v>3</v>
      </c>
      <c r="O1937" s="13">
        <v>2024</v>
      </c>
    </row>
    <row r="1938" spans="1:15" x14ac:dyDescent="0.35">
      <c r="A1938" s="6" t="s">
        <v>115</v>
      </c>
      <c r="B1938" s="12" t="s">
        <v>10</v>
      </c>
      <c r="C1938" s="12" t="s">
        <v>243</v>
      </c>
      <c r="D1938" s="3">
        <v>146.65</v>
      </c>
      <c r="E1938" s="3">
        <v>4.3</v>
      </c>
      <c r="F1938" s="13">
        <v>20</v>
      </c>
      <c r="G1938" s="3">
        <v>7.3325000000000005</v>
      </c>
      <c r="H1938" s="14">
        <v>1</v>
      </c>
      <c r="I1938" s="3">
        <v>4.4400000000000004</v>
      </c>
      <c r="J1938" s="3">
        <v>146.65</v>
      </c>
      <c r="K1938" s="13">
        <v>10</v>
      </c>
      <c r="L1938" s="13">
        <v>3</v>
      </c>
      <c r="M1938" s="13">
        <v>2024</v>
      </c>
      <c r="N1938" s="13">
        <v>3</v>
      </c>
      <c r="O1938" s="13">
        <v>2024</v>
      </c>
    </row>
    <row r="1939" spans="1:15" x14ac:dyDescent="0.35">
      <c r="A1939" s="6" t="s">
        <v>115</v>
      </c>
      <c r="B1939" s="12" t="s">
        <v>10</v>
      </c>
      <c r="C1939" s="12" t="s">
        <v>244</v>
      </c>
      <c r="D1939" s="3">
        <v>129.47999999999999</v>
      </c>
      <c r="E1939" s="3">
        <v>3.79</v>
      </c>
      <c r="F1939" s="13">
        <v>14</v>
      </c>
      <c r="G1939" s="3">
        <v>9.2485714285714273</v>
      </c>
      <c r="H1939" s="14">
        <v>2</v>
      </c>
      <c r="I1939" s="3">
        <v>8.89</v>
      </c>
      <c r="J1939" s="3">
        <v>64.739999999999995</v>
      </c>
      <c r="K1939" s="13">
        <v>10</v>
      </c>
      <c r="L1939" s="13">
        <v>3</v>
      </c>
      <c r="M1939" s="13">
        <v>2024</v>
      </c>
      <c r="N1939" s="13">
        <v>3</v>
      </c>
      <c r="O1939" s="13">
        <v>2024</v>
      </c>
    </row>
    <row r="1940" spans="1:15" x14ac:dyDescent="0.35">
      <c r="A1940" s="6" t="s">
        <v>115</v>
      </c>
      <c r="B1940" s="12" t="s">
        <v>10</v>
      </c>
      <c r="C1940" s="12" t="s">
        <v>245</v>
      </c>
      <c r="D1940" s="3">
        <v>71</v>
      </c>
      <c r="E1940" s="3">
        <v>2.08</v>
      </c>
      <c r="F1940" s="13">
        <v>6</v>
      </c>
      <c r="G1940" s="3">
        <v>11.833333333333334</v>
      </c>
      <c r="H1940" s="14">
        <v>0.5</v>
      </c>
      <c r="I1940" s="3">
        <v>2.2200000000000002</v>
      </c>
      <c r="J1940" s="3">
        <v>142</v>
      </c>
      <c r="K1940" s="13">
        <v>10</v>
      </c>
      <c r="L1940" s="13">
        <v>3</v>
      </c>
      <c r="M1940" s="13">
        <v>2024</v>
      </c>
      <c r="N1940" s="13">
        <v>3</v>
      </c>
      <c r="O1940" s="13">
        <v>2024</v>
      </c>
    </row>
    <row r="1941" spans="1:15" x14ac:dyDescent="0.35">
      <c r="A1941" s="6" t="s">
        <v>115</v>
      </c>
      <c r="B1941" s="12" t="s">
        <v>10</v>
      </c>
      <c r="C1941" s="12" t="s">
        <v>246</v>
      </c>
      <c r="D1941" s="3">
        <v>62</v>
      </c>
      <c r="E1941" s="3">
        <v>1.82</v>
      </c>
      <c r="F1941" s="13">
        <v>7</v>
      </c>
      <c r="G1941" s="3">
        <v>8.8571428571428577</v>
      </c>
      <c r="H1941" s="14">
        <v>1</v>
      </c>
      <c r="I1941" s="3">
        <v>4.4400000000000004</v>
      </c>
      <c r="J1941" s="3">
        <v>62</v>
      </c>
      <c r="K1941" s="13">
        <v>10</v>
      </c>
      <c r="L1941" s="13">
        <v>3</v>
      </c>
      <c r="M1941" s="13">
        <v>2024</v>
      </c>
      <c r="N1941" s="13">
        <v>3</v>
      </c>
      <c r="O1941" s="13">
        <v>2024</v>
      </c>
    </row>
    <row r="1942" spans="1:15" x14ac:dyDescent="0.35">
      <c r="A1942" s="6" t="s">
        <v>115</v>
      </c>
      <c r="B1942" s="12" t="s">
        <v>10</v>
      </c>
      <c r="C1942" s="12" t="s">
        <v>247</v>
      </c>
      <c r="D1942" s="3">
        <v>201.4</v>
      </c>
      <c r="E1942" s="3">
        <v>5.9</v>
      </c>
      <c r="F1942" s="13">
        <v>41</v>
      </c>
      <c r="G1942" s="3">
        <v>4.9121951219512194</v>
      </c>
      <c r="H1942" s="14">
        <v>1.5</v>
      </c>
      <c r="I1942" s="3">
        <v>6.67</v>
      </c>
      <c r="J1942" s="3">
        <v>134.26666666666668</v>
      </c>
      <c r="K1942" s="13">
        <v>10</v>
      </c>
      <c r="L1942" s="13">
        <v>3</v>
      </c>
      <c r="M1942" s="13">
        <v>2024</v>
      </c>
      <c r="N1942" s="13">
        <v>3</v>
      </c>
      <c r="O1942" s="13">
        <v>2024</v>
      </c>
    </row>
    <row r="1943" spans="1:15" x14ac:dyDescent="0.35">
      <c r="A1943" s="6" t="s">
        <v>115</v>
      </c>
      <c r="B1943" s="12" t="s">
        <v>10</v>
      </c>
      <c r="C1943" s="12" t="s">
        <v>248</v>
      </c>
      <c r="D1943" s="3">
        <v>290.7</v>
      </c>
      <c r="E1943" s="3">
        <v>8.52</v>
      </c>
      <c r="F1943" s="13">
        <v>39</v>
      </c>
      <c r="G1943" s="3">
        <v>7.4538461538461531</v>
      </c>
      <c r="H1943" s="14">
        <v>1</v>
      </c>
      <c r="I1943" s="3">
        <v>4.4400000000000004</v>
      </c>
      <c r="J1943" s="3">
        <v>290.7</v>
      </c>
      <c r="K1943" s="13">
        <v>10</v>
      </c>
      <c r="L1943" s="13">
        <v>3</v>
      </c>
      <c r="M1943" s="13">
        <v>2024</v>
      </c>
      <c r="N1943" s="13">
        <v>3</v>
      </c>
      <c r="O1943" s="13">
        <v>2024</v>
      </c>
    </row>
    <row r="1944" spans="1:15" x14ac:dyDescent="0.35">
      <c r="A1944" s="6" t="s">
        <v>115</v>
      </c>
      <c r="B1944" s="12" t="s">
        <v>10</v>
      </c>
      <c r="C1944" s="12" t="s">
        <v>249</v>
      </c>
      <c r="D1944" s="3">
        <v>84.31</v>
      </c>
      <c r="E1944" s="3">
        <v>2.4700000000000002</v>
      </c>
      <c r="F1944" s="13">
        <v>18</v>
      </c>
      <c r="G1944" s="3">
        <v>4.6838888888888892</v>
      </c>
      <c r="H1944" s="14">
        <v>0.5</v>
      </c>
      <c r="I1944" s="3">
        <v>2.2200000000000002</v>
      </c>
      <c r="J1944" s="3">
        <v>168.62</v>
      </c>
      <c r="K1944" s="13">
        <v>10</v>
      </c>
      <c r="L1944" s="13">
        <v>3</v>
      </c>
      <c r="M1944" s="13">
        <v>2024</v>
      </c>
      <c r="N1944" s="13">
        <v>3</v>
      </c>
      <c r="O1944" s="13">
        <v>2024</v>
      </c>
    </row>
    <row r="1945" spans="1:15" x14ac:dyDescent="0.35">
      <c r="A1945" s="6" t="s">
        <v>115</v>
      </c>
      <c r="B1945" s="12" t="s">
        <v>10</v>
      </c>
      <c r="C1945" s="12" t="s">
        <v>250</v>
      </c>
      <c r="D1945" s="3">
        <v>56.5</v>
      </c>
      <c r="E1945" s="3">
        <v>1.66</v>
      </c>
      <c r="F1945" s="13">
        <v>6</v>
      </c>
      <c r="G1945" s="3">
        <v>9.4166666666666661</v>
      </c>
      <c r="H1945" s="14">
        <v>0.5</v>
      </c>
      <c r="I1945" s="3">
        <v>2.2200000000000002</v>
      </c>
      <c r="J1945" s="3">
        <v>113</v>
      </c>
      <c r="K1945" s="13">
        <v>10</v>
      </c>
      <c r="L1945" s="13">
        <v>3</v>
      </c>
      <c r="M1945" s="13">
        <v>2024</v>
      </c>
      <c r="N1945" s="13">
        <v>3</v>
      </c>
      <c r="O1945" s="13">
        <v>2024</v>
      </c>
    </row>
    <row r="1946" spans="1:15" x14ac:dyDescent="0.35">
      <c r="A1946" s="6" t="s">
        <v>115</v>
      </c>
      <c r="B1946" s="12" t="s">
        <v>10</v>
      </c>
      <c r="C1946" s="12" t="s">
        <v>251</v>
      </c>
      <c r="D1946" s="3">
        <v>79</v>
      </c>
      <c r="E1946" s="3">
        <v>2.3199999999999998</v>
      </c>
      <c r="F1946" s="13">
        <v>6</v>
      </c>
      <c r="G1946" s="3">
        <v>13.166666666666666</v>
      </c>
      <c r="H1946" s="14">
        <v>0.5</v>
      </c>
      <c r="I1946" s="3">
        <v>2.2200000000000002</v>
      </c>
      <c r="J1946" s="3">
        <v>158</v>
      </c>
      <c r="K1946" s="13">
        <v>10</v>
      </c>
      <c r="L1946" s="13">
        <v>3</v>
      </c>
      <c r="M1946" s="13">
        <v>2024</v>
      </c>
      <c r="N1946" s="13">
        <v>3</v>
      </c>
      <c r="O1946" s="13">
        <v>2024</v>
      </c>
    </row>
    <row r="1947" spans="1:15" x14ac:dyDescent="0.35">
      <c r="A1947" s="6" t="s">
        <v>115</v>
      </c>
      <c r="B1947" s="12" t="s">
        <v>10</v>
      </c>
      <c r="C1947" s="12" t="s">
        <v>252</v>
      </c>
      <c r="D1947" s="3">
        <v>147.55000000000001</v>
      </c>
      <c r="E1947" s="3">
        <v>4.32</v>
      </c>
      <c r="F1947" s="13">
        <v>44</v>
      </c>
      <c r="G1947" s="3">
        <v>3.353409090909091</v>
      </c>
      <c r="H1947" s="14">
        <v>1</v>
      </c>
      <c r="I1947" s="3">
        <v>4.4400000000000004</v>
      </c>
      <c r="J1947" s="3">
        <v>147.55000000000001</v>
      </c>
      <c r="K1947" s="13">
        <v>10</v>
      </c>
      <c r="L1947" s="13">
        <v>3</v>
      </c>
      <c r="M1947" s="13">
        <v>2024</v>
      </c>
      <c r="N1947" s="13">
        <v>3</v>
      </c>
      <c r="O1947" s="13">
        <v>2024</v>
      </c>
    </row>
    <row r="1948" spans="1:15" x14ac:dyDescent="0.35">
      <c r="A1948" s="6" t="s">
        <v>115</v>
      </c>
      <c r="B1948" s="12" t="s">
        <v>10</v>
      </c>
      <c r="C1948" s="12" t="s">
        <v>253</v>
      </c>
      <c r="D1948" s="3">
        <v>178</v>
      </c>
      <c r="E1948" s="3">
        <v>5.22</v>
      </c>
      <c r="F1948" s="13">
        <v>11</v>
      </c>
      <c r="G1948" s="3">
        <v>16.181818181818183</v>
      </c>
      <c r="H1948" s="14">
        <v>1</v>
      </c>
      <c r="I1948" s="3">
        <v>4.4400000000000004</v>
      </c>
      <c r="J1948" s="3">
        <v>178</v>
      </c>
      <c r="K1948" s="13">
        <v>10</v>
      </c>
      <c r="L1948" s="13">
        <v>3</v>
      </c>
      <c r="M1948" s="13">
        <v>2024</v>
      </c>
      <c r="N1948" s="13">
        <v>3</v>
      </c>
      <c r="O1948" s="13">
        <v>2024</v>
      </c>
    </row>
    <row r="1949" spans="1:15" x14ac:dyDescent="0.35">
      <c r="A1949" s="6" t="s">
        <v>115</v>
      </c>
      <c r="B1949" s="12" t="s">
        <v>26</v>
      </c>
      <c r="C1949" s="12" t="s">
        <v>255</v>
      </c>
      <c r="D1949" s="3">
        <v>1861.04</v>
      </c>
      <c r="E1949" s="3">
        <v>54.54</v>
      </c>
      <c r="F1949" s="13">
        <v>279</v>
      </c>
      <c r="G1949" s="3">
        <v>6.6703942652329751</v>
      </c>
      <c r="H1949" s="14">
        <v>13</v>
      </c>
      <c r="I1949" s="3">
        <v>57.78</v>
      </c>
      <c r="J1949" s="3">
        <v>143.15692307692308</v>
      </c>
      <c r="K1949" s="13">
        <v>10</v>
      </c>
      <c r="L1949" s="13">
        <v>3</v>
      </c>
      <c r="M1949" s="13">
        <v>2024</v>
      </c>
      <c r="N1949" s="13">
        <v>3</v>
      </c>
      <c r="O1949" s="13">
        <v>2024</v>
      </c>
    </row>
    <row r="1950" spans="1:15" x14ac:dyDescent="0.35">
      <c r="A1950" s="6" t="s">
        <v>115</v>
      </c>
      <c r="B1950" s="12" t="s">
        <v>28</v>
      </c>
      <c r="C1950" s="12" t="s">
        <v>256</v>
      </c>
      <c r="D1950" s="3">
        <v>471.55</v>
      </c>
      <c r="E1950" s="3">
        <v>13.82</v>
      </c>
      <c r="F1950" s="13">
        <v>183</v>
      </c>
      <c r="G1950" s="3">
        <v>2.5767759562841532</v>
      </c>
      <c r="H1950" s="14">
        <v>3</v>
      </c>
      <c r="I1950" s="3">
        <v>13.33</v>
      </c>
      <c r="J1950" s="3">
        <v>157.18333333333334</v>
      </c>
      <c r="K1950" s="13">
        <v>10</v>
      </c>
      <c r="L1950" s="13">
        <v>3</v>
      </c>
      <c r="M1950" s="13">
        <v>2024</v>
      </c>
      <c r="N1950" s="13">
        <v>3</v>
      </c>
      <c r="O1950" s="13">
        <v>2024</v>
      </c>
    </row>
    <row r="1951" spans="1:15" x14ac:dyDescent="0.35">
      <c r="A1951" s="6" t="s">
        <v>115</v>
      </c>
      <c r="B1951" s="12" t="s">
        <v>28</v>
      </c>
      <c r="C1951" s="12" t="s">
        <v>257</v>
      </c>
      <c r="D1951" s="3">
        <v>109.65</v>
      </c>
      <c r="E1951" s="3">
        <v>3.21</v>
      </c>
      <c r="F1951" s="13">
        <v>49</v>
      </c>
      <c r="G1951" s="3">
        <v>2.2377551020408166</v>
      </c>
      <c r="H1951" s="14">
        <v>0.5</v>
      </c>
      <c r="I1951" s="3">
        <v>2.2200000000000002</v>
      </c>
      <c r="J1951" s="3">
        <v>219.3</v>
      </c>
      <c r="K1951" s="13">
        <v>10</v>
      </c>
      <c r="L1951" s="13">
        <v>3</v>
      </c>
      <c r="M1951" s="13">
        <v>2024</v>
      </c>
      <c r="N1951" s="13">
        <v>3</v>
      </c>
      <c r="O1951" s="13">
        <v>2024</v>
      </c>
    </row>
    <row r="1952" spans="1:15" x14ac:dyDescent="0.35">
      <c r="A1952" s="6" t="s">
        <v>115</v>
      </c>
      <c r="B1952" s="12" t="s">
        <v>28</v>
      </c>
      <c r="C1952" s="12" t="s">
        <v>258</v>
      </c>
      <c r="D1952" s="3">
        <v>335.5</v>
      </c>
      <c r="E1952" s="3">
        <v>9.83</v>
      </c>
      <c r="F1952" s="13">
        <v>187</v>
      </c>
      <c r="G1952" s="3">
        <v>1.7941176470588236</v>
      </c>
      <c r="H1952" s="14">
        <v>2</v>
      </c>
      <c r="I1952" s="3">
        <v>8.89</v>
      </c>
      <c r="J1952" s="3">
        <v>167.75</v>
      </c>
      <c r="K1952" s="13">
        <v>10</v>
      </c>
      <c r="L1952" s="13">
        <v>3</v>
      </c>
      <c r="M1952" s="13">
        <v>2024</v>
      </c>
      <c r="N1952" s="13">
        <v>3</v>
      </c>
      <c r="O1952" s="13">
        <v>2024</v>
      </c>
    </row>
    <row r="1953" spans="1:15" x14ac:dyDescent="0.35">
      <c r="A1953" s="6" t="s">
        <v>115</v>
      </c>
      <c r="B1953" s="12" t="s">
        <v>28</v>
      </c>
      <c r="C1953" s="12" t="s">
        <v>259</v>
      </c>
      <c r="D1953" s="3">
        <v>87</v>
      </c>
      <c r="E1953" s="3">
        <v>2.5499999999999998</v>
      </c>
      <c r="F1953" s="13">
        <v>65</v>
      </c>
      <c r="G1953" s="3">
        <v>1.3384615384615384</v>
      </c>
      <c r="H1953" s="14">
        <v>0.5</v>
      </c>
      <c r="I1953" s="3">
        <v>2.2200000000000002</v>
      </c>
      <c r="J1953" s="3">
        <v>174</v>
      </c>
      <c r="K1953" s="13">
        <v>10</v>
      </c>
      <c r="L1953" s="13">
        <v>3</v>
      </c>
      <c r="M1953" s="13">
        <v>2024</v>
      </c>
      <c r="N1953" s="13">
        <v>3</v>
      </c>
      <c r="O1953" s="13">
        <v>2024</v>
      </c>
    </row>
    <row r="1954" spans="1:15" x14ac:dyDescent="0.35">
      <c r="A1954" s="6" t="s">
        <v>115</v>
      </c>
      <c r="B1954" s="12" t="s">
        <v>28</v>
      </c>
      <c r="C1954" s="12" t="s">
        <v>260</v>
      </c>
      <c r="D1954" s="3">
        <v>375.7</v>
      </c>
      <c r="E1954" s="3">
        <v>11.01</v>
      </c>
      <c r="F1954" s="13">
        <v>186</v>
      </c>
      <c r="G1954" s="3">
        <v>2.0198924731182797</v>
      </c>
      <c r="H1954" s="14">
        <v>2</v>
      </c>
      <c r="I1954" s="3">
        <v>8.89</v>
      </c>
      <c r="J1954" s="3">
        <v>187.85</v>
      </c>
      <c r="K1954" s="13">
        <v>10</v>
      </c>
      <c r="L1954" s="13">
        <v>3</v>
      </c>
      <c r="M1954" s="13">
        <v>2024</v>
      </c>
      <c r="N1954" s="13">
        <v>3</v>
      </c>
      <c r="O1954" s="13">
        <v>2024</v>
      </c>
    </row>
    <row r="1955" spans="1:15" x14ac:dyDescent="0.35">
      <c r="A1955" s="6" t="s">
        <v>115</v>
      </c>
      <c r="B1955" s="12" t="s">
        <v>26</v>
      </c>
      <c r="C1955" s="12" t="s">
        <v>261</v>
      </c>
      <c r="D1955" s="3">
        <v>1379.4</v>
      </c>
      <c r="E1955" s="3">
        <v>40.42</v>
      </c>
      <c r="F1955" s="13">
        <v>670</v>
      </c>
      <c r="G1955" s="3">
        <v>2.0588059701492538</v>
      </c>
      <c r="H1955" s="14">
        <v>8</v>
      </c>
      <c r="I1955" s="3">
        <v>35.56</v>
      </c>
      <c r="J1955" s="3">
        <v>172.42500000000001</v>
      </c>
      <c r="K1955" s="13">
        <v>10</v>
      </c>
      <c r="L1955" s="13">
        <v>3</v>
      </c>
      <c r="M1955" s="13">
        <v>2024</v>
      </c>
      <c r="N1955" s="13">
        <v>3</v>
      </c>
      <c r="O1955" s="13">
        <v>2024</v>
      </c>
    </row>
    <row r="1956" spans="1:15" x14ac:dyDescent="0.35">
      <c r="A1956" s="6" t="s">
        <v>115</v>
      </c>
      <c r="B1956" s="12" t="s">
        <v>26</v>
      </c>
      <c r="C1956" s="12" t="s">
        <v>262</v>
      </c>
      <c r="D1956" s="3">
        <v>3240.44</v>
      </c>
      <c r="E1956" s="3">
        <v>94.96</v>
      </c>
      <c r="F1956" s="13">
        <v>949</v>
      </c>
      <c r="G1956" s="3">
        <v>3.4145837723919916</v>
      </c>
      <c r="H1956" s="14">
        <v>21</v>
      </c>
      <c r="I1956" s="3">
        <v>93.33</v>
      </c>
      <c r="J1956" s="3">
        <v>154.30666666666667</v>
      </c>
      <c r="K1956" s="13">
        <v>10</v>
      </c>
      <c r="L1956" s="13">
        <v>3</v>
      </c>
      <c r="M1956" s="13">
        <v>2024</v>
      </c>
      <c r="N1956" s="13">
        <v>3</v>
      </c>
      <c r="O1956" s="13">
        <v>2024</v>
      </c>
    </row>
    <row r="1957" spans="1:15" x14ac:dyDescent="0.35">
      <c r="A1957" s="6" t="s">
        <v>115</v>
      </c>
      <c r="B1957" s="12" t="s">
        <v>39</v>
      </c>
      <c r="C1957" s="12" t="s">
        <v>263</v>
      </c>
      <c r="D1957" s="3">
        <v>0</v>
      </c>
      <c r="E1957" s="3">
        <v>0</v>
      </c>
      <c r="F1957" s="13">
        <v>0</v>
      </c>
      <c r="G1957" s="3">
        <v>0</v>
      </c>
      <c r="H1957" s="14">
        <v>0</v>
      </c>
      <c r="I1957" s="3">
        <v>0</v>
      </c>
      <c r="J1957" s="3">
        <v>0</v>
      </c>
      <c r="K1957" s="13">
        <v>10</v>
      </c>
      <c r="L1957" s="13">
        <v>3</v>
      </c>
      <c r="M1957" s="13">
        <v>2024</v>
      </c>
      <c r="N1957" s="13">
        <v>3</v>
      </c>
      <c r="O1957" s="13">
        <v>2024</v>
      </c>
    </row>
    <row r="1958" spans="1:15" x14ac:dyDescent="0.35">
      <c r="A1958" s="6" t="s">
        <v>115</v>
      </c>
      <c r="B1958" s="12" t="s">
        <v>39</v>
      </c>
      <c r="C1958" s="12" t="s">
        <v>264</v>
      </c>
      <c r="D1958" s="3">
        <v>108.29</v>
      </c>
      <c r="E1958" s="3">
        <v>3.17</v>
      </c>
      <c r="F1958" s="13">
        <v>101</v>
      </c>
      <c r="G1958" s="3">
        <v>1.0721782178217822</v>
      </c>
      <c r="H1958" s="14">
        <v>0.5</v>
      </c>
      <c r="I1958" s="3">
        <v>2.2200000000000002</v>
      </c>
      <c r="J1958" s="3">
        <v>216.58</v>
      </c>
      <c r="K1958" s="13">
        <v>10</v>
      </c>
      <c r="L1958" s="13">
        <v>3</v>
      </c>
      <c r="M1958" s="13">
        <v>2024</v>
      </c>
      <c r="N1958" s="13">
        <v>3</v>
      </c>
      <c r="O1958" s="13">
        <v>2024</v>
      </c>
    </row>
    <row r="1959" spans="1:15" x14ac:dyDescent="0.35">
      <c r="A1959" s="6" t="s">
        <v>115</v>
      </c>
      <c r="B1959" s="12" t="s">
        <v>39</v>
      </c>
      <c r="C1959" s="12" t="s">
        <v>265</v>
      </c>
      <c r="D1959" s="3">
        <v>63.79</v>
      </c>
      <c r="E1959" s="3">
        <v>1.87</v>
      </c>
      <c r="F1959" s="13">
        <v>21</v>
      </c>
      <c r="G1959" s="3">
        <v>3.0376190476190477</v>
      </c>
      <c r="H1959" s="14">
        <v>1</v>
      </c>
      <c r="I1959" s="3">
        <v>4.4400000000000004</v>
      </c>
      <c r="J1959" s="3">
        <v>63.79</v>
      </c>
      <c r="K1959" s="13">
        <v>10</v>
      </c>
      <c r="L1959" s="13">
        <v>3</v>
      </c>
      <c r="M1959" s="13">
        <v>2024</v>
      </c>
      <c r="N1959" s="13">
        <v>3</v>
      </c>
      <c r="O1959" s="13">
        <v>2024</v>
      </c>
    </row>
    <row r="1960" spans="1:15" x14ac:dyDescent="0.35">
      <c r="A1960" s="6" t="s">
        <v>115</v>
      </c>
      <c r="B1960" s="12" t="s">
        <v>26</v>
      </c>
      <c r="C1960" s="12" t="s">
        <v>266</v>
      </c>
      <c r="D1960" s="3">
        <v>172.08</v>
      </c>
      <c r="E1960" s="3">
        <v>5.04</v>
      </c>
      <c r="F1960" s="13">
        <v>122</v>
      </c>
      <c r="G1960" s="3">
        <v>1.4104918032786886</v>
      </c>
      <c r="H1960" s="14">
        <v>1.5</v>
      </c>
      <c r="I1960" s="3">
        <v>6.67</v>
      </c>
      <c r="J1960" s="3">
        <v>114.72000000000001</v>
      </c>
      <c r="K1960" s="13">
        <v>10</v>
      </c>
      <c r="L1960" s="13">
        <v>3</v>
      </c>
      <c r="M1960" s="13">
        <v>2024</v>
      </c>
      <c r="N1960" s="13">
        <v>3</v>
      </c>
      <c r="O1960" s="13">
        <v>2024</v>
      </c>
    </row>
    <row r="1961" spans="1:15" x14ac:dyDescent="0.35">
      <c r="A1961" s="6" t="s">
        <v>115</v>
      </c>
      <c r="B1961" s="12" t="s">
        <v>26</v>
      </c>
      <c r="C1961" s="12" t="s">
        <v>267</v>
      </c>
      <c r="D1961" s="3">
        <v>3412.52</v>
      </c>
      <c r="E1961" s="3">
        <v>100</v>
      </c>
      <c r="F1961" s="13">
        <v>1071</v>
      </c>
      <c r="G1961" s="3">
        <v>3.1862931839402426</v>
      </c>
      <c r="H1961" s="14">
        <v>22.5</v>
      </c>
      <c r="I1961" s="3">
        <v>100</v>
      </c>
      <c r="J1961" s="3">
        <v>151.66755555555557</v>
      </c>
      <c r="K1961" s="13">
        <v>10</v>
      </c>
      <c r="L1961" s="13">
        <v>3</v>
      </c>
      <c r="M1961" s="13">
        <v>2024</v>
      </c>
      <c r="N1961" s="13">
        <v>3</v>
      </c>
      <c r="O1961" s="13">
        <v>2024</v>
      </c>
    </row>
    <row r="1962" spans="1:15" x14ac:dyDescent="0.35">
      <c r="A1962" s="6" t="s">
        <v>116</v>
      </c>
      <c r="B1962" s="12" t="s">
        <v>10</v>
      </c>
      <c r="C1962" s="12" t="s">
        <v>240</v>
      </c>
      <c r="D1962" s="3">
        <v>478.9</v>
      </c>
      <c r="E1962" s="3">
        <v>13.27</v>
      </c>
      <c r="F1962" s="13">
        <v>74</v>
      </c>
      <c r="G1962" s="3">
        <v>6.4716216216216216</v>
      </c>
      <c r="H1962" s="14">
        <v>2</v>
      </c>
      <c r="I1962" s="3">
        <v>8.89</v>
      </c>
      <c r="J1962" s="3">
        <v>239.45</v>
      </c>
      <c r="K1962" s="13">
        <v>3</v>
      </c>
      <c r="L1962" s="13">
        <v>3</v>
      </c>
      <c r="M1962" s="13">
        <v>2024</v>
      </c>
      <c r="N1962" s="13">
        <v>3</v>
      </c>
      <c r="O1962" s="13">
        <v>2024</v>
      </c>
    </row>
    <row r="1963" spans="1:15" x14ac:dyDescent="0.35">
      <c r="A1963" s="6" t="s">
        <v>116</v>
      </c>
      <c r="B1963" s="12" t="s">
        <v>10</v>
      </c>
      <c r="C1963" s="12" t="s">
        <v>241</v>
      </c>
      <c r="D1963" s="3">
        <v>101.05</v>
      </c>
      <c r="E1963" s="3">
        <v>2.8</v>
      </c>
      <c r="F1963" s="13">
        <v>15</v>
      </c>
      <c r="G1963" s="3">
        <v>6.7366666666666664</v>
      </c>
      <c r="H1963" s="14">
        <v>0.5</v>
      </c>
      <c r="I1963" s="3">
        <v>2.2200000000000002</v>
      </c>
      <c r="J1963" s="3">
        <v>202.1</v>
      </c>
      <c r="K1963" s="13">
        <v>3</v>
      </c>
      <c r="L1963" s="13">
        <v>3</v>
      </c>
      <c r="M1963" s="13">
        <v>2024</v>
      </c>
      <c r="N1963" s="13">
        <v>3</v>
      </c>
      <c r="O1963" s="13">
        <v>2024</v>
      </c>
    </row>
    <row r="1964" spans="1:15" x14ac:dyDescent="0.35">
      <c r="A1964" s="6" t="s">
        <v>116</v>
      </c>
      <c r="B1964" s="12" t="s">
        <v>10</v>
      </c>
      <c r="C1964" s="12" t="s">
        <v>242</v>
      </c>
      <c r="D1964" s="3">
        <v>13</v>
      </c>
      <c r="E1964" s="3">
        <v>0.36</v>
      </c>
      <c r="F1964" s="13">
        <v>3</v>
      </c>
      <c r="G1964" s="3">
        <v>4.333333333333333</v>
      </c>
      <c r="H1964" s="14">
        <v>0.5</v>
      </c>
      <c r="I1964" s="3">
        <v>2.2200000000000002</v>
      </c>
      <c r="J1964" s="3">
        <v>26</v>
      </c>
      <c r="K1964" s="13">
        <v>3</v>
      </c>
      <c r="L1964" s="13">
        <v>3</v>
      </c>
      <c r="M1964" s="13">
        <v>2024</v>
      </c>
      <c r="N1964" s="13">
        <v>3</v>
      </c>
      <c r="O1964" s="13">
        <v>2024</v>
      </c>
    </row>
    <row r="1965" spans="1:15" x14ac:dyDescent="0.35">
      <c r="A1965" s="6" t="s">
        <v>116</v>
      </c>
      <c r="B1965" s="12" t="s">
        <v>10</v>
      </c>
      <c r="C1965" s="12" t="s">
        <v>243</v>
      </c>
      <c r="D1965" s="3">
        <v>185.2</v>
      </c>
      <c r="E1965" s="3">
        <v>5.13</v>
      </c>
      <c r="F1965" s="13">
        <v>25</v>
      </c>
      <c r="G1965" s="3">
        <v>7.4079999999999995</v>
      </c>
      <c r="H1965" s="14">
        <v>1</v>
      </c>
      <c r="I1965" s="3">
        <v>4.4400000000000004</v>
      </c>
      <c r="J1965" s="3">
        <v>185.2</v>
      </c>
      <c r="K1965" s="13">
        <v>3</v>
      </c>
      <c r="L1965" s="13">
        <v>3</v>
      </c>
      <c r="M1965" s="13">
        <v>2024</v>
      </c>
      <c r="N1965" s="13">
        <v>3</v>
      </c>
      <c r="O1965" s="13">
        <v>2024</v>
      </c>
    </row>
    <row r="1966" spans="1:15" x14ac:dyDescent="0.35">
      <c r="A1966" s="6" t="s">
        <v>116</v>
      </c>
      <c r="B1966" s="12" t="s">
        <v>10</v>
      </c>
      <c r="C1966" s="12" t="s">
        <v>244</v>
      </c>
      <c r="D1966" s="3">
        <v>141.01</v>
      </c>
      <c r="E1966" s="3">
        <v>3.91</v>
      </c>
      <c r="F1966" s="13">
        <v>16</v>
      </c>
      <c r="G1966" s="3">
        <v>8.8131249999999994</v>
      </c>
      <c r="H1966" s="14">
        <v>2</v>
      </c>
      <c r="I1966" s="3">
        <v>8.89</v>
      </c>
      <c r="J1966" s="3">
        <v>70.504999999999995</v>
      </c>
      <c r="K1966" s="13">
        <v>3</v>
      </c>
      <c r="L1966" s="13">
        <v>3</v>
      </c>
      <c r="M1966" s="13">
        <v>2024</v>
      </c>
      <c r="N1966" s="13">
        <v>3</v>
      </c>
      <c r="O1966" s="13">
        <v>2024</v>
      </c>
    </row>
    <row r="1967" spans="1:15" x14ac:dyDescent="0.35">
      <c r="A1967" s="6" t="s">
        <v>116</v>
      </c>
      <c r="B1967" s="12" t="s">
        <v>10</v>
      </c>
      <c r="C1967" s="12" t="s">
        <v>245</v>
      </c>
      <c r="D1967" s="3">
        <v>85.25</v>
      </c>
      <c r="E1967" s="3">
        <v>2.36</v>
      </c>
      <c r="F1967" s="13">
        <v>10</v>
      </c>
      <c r="G1967" s="3">
        <v>8.5250000000000004</v>
      </c>
      <c r="H1967" s="14">
        <v>0.5</v>
      </c>
      <c r="I1967" s="3">
        <v>2.2200000000000002</v>
      </c>
      <c r="J1967" s="3">
        <v>170.5</v>
      </c>
      <c r="K1967" s="13">
        <v>3</v>
      </c>
      <c r="L1967" s="13">
        <v>3</v>
      </c>
      <c r="M1967" s="13">
        <v>2024</v>
      </c>
      <c r="N1967" s="13">
        <v>3</v>
      </c>
      <c r="O1967" s="13">
        <v>2024</v>
      </c>
    </row>
    <row r="1968" spans="1:15" x14ac:dyDescent="0.35">
      <c r="A1968" s="6" t="s">
        <v>116</v>
      </c>
      <c r="B1968" s="12" t="s">
        <v>10</v>
      </c>
      <c r="C1968" s="12" t="s">
        <v>246</v>
      </c>
      <c r="D1968" s="3">
        <v>72</v>
      </c>
      <c r="E1968" s="3">
        <v>2</v>
      </c>
      <c r="F1968" s="13">
        <v>8</v>
      </c>
      <c r="G1968" s="3">
        <v>9</v>
      </c>
      <c r="H1968" s="14">
        <v>1</v>
      </c>
      <c r="I1968" s="3">
        <v>4.4400000000000004</v>
      </c>
      <c r="J1968" s="3">
        <v>72</v>
      </c>
      <c r="K1968" s="13">
        <v>3</v>
      </c>
      <c r="L1968" s="13">
        <v>3</v>
      </c>
      <c r="M1968" s="13">
        <v>2024</v>
      </c>
      <c r="N1968" s="13">
        <v>3</v>
      </c>
      <c r="O1968" s="13">
        <v>2024</v>
      </c>
    </row>
    <row r="1969" spans="1:15" x14ac:dyDescent="0.35">
      <c r="A1969" s="6" t="s">
        <v>116</v>
      </c>
      <c r="B1969" s="12" t="s">
        <v>10</v>
      </c>
      <c r="C1969" s="12" t="s">
        <v>247</v>
      </c>
      <c r="D1969" s="3">
        <v>174.9</v>
      </c>
      <c r="E1969" s="3">
        <v>4.8499999999999996</v>
      </c>
      <c r="F1969" s="13">
        <v>46</v>
      </c>
      <c r="G1969" s="3">
        <v>3.8021739130434784</v>
      </c>
      <c r="H1969" s="14">
        <v>1.5</v>
      </c>
      <c r="I1969" s="3">
        <v>6.67</v>
      </c>
      <c r="J1969" s="3">
        <v>116.60000000000001</v>
      </c>
      <c r="K1969" s="13">
        <v>3</v>
      </c>
      <c r="L1969" s="13">
        <v>3</v>
      </c>
      <c r="M1969" s="13">
        <v>2024</v>
      </c>
      <c r="N1969" s="13">
        <v>3</v>
      </c>
      <c r="O1969" s="13">
        <v>2024</v>
      </c>
    </row>
    <row r="1970" spans="1:15" x14ac:dyDescent="0.35">
      <c r="A1970" s="6" t="s">
        <v>116</v>
      </c>
      <c r="B1970" s="12" t="s">
        <v>10</v>
      </c>
      <c r="C1970" s="12" t="s">
        <v>248</v>
      </c>
      <c r="D1970" s="3">
        <v>146.75</v>
      </c>
      <c r="E1970" s="3">
        <v>4.07</v>
      </c>
      <c r="F1970" s="13">
        <v>21</v>
      </c>
      <c r="G1970" s="3">
        <v>6.9880952380952381</v>
      </c>
      <c r="H1970" s="14">
        <v>1</v>
      </c>
      <c r="I1970" s="3">
        <v>4.4400000000000004</v>
      </c>
      <c r="J1970" s="3">
        <v>146.75</v>
      </c>
      <c r="K1970" s="13">
        <v>3</v>
      </c>
      <c r="L1970" s="13">
        <v>3</v>
      </c>
      <c r="M1970" s="13">
        <v>2024</v>
      </c>
      <c r="N1970" s="13">
        <v>3</v>
      </c>
      <c r="O1970" s="13">
        <v>2024</v>
      </c>
    </row>
    <row r="1971" spans="1:15" x14ac:dyDescent="0.35">
      <c r="A1971" s="6" t="s">
        <v>116</v>
      </c>
      <c r="B1971" s="12" t="s">
        <v>10</v>
      </c>
      <c r="C1971" s="12" t="s">
        <v>249</v>
      </c>
      <c r="D1971" s="3">
        <v>124.13</v>
      </c>
      <c r="E1971" s="3">
        <v>3.44</v>
      </c>
      <c r="F1971" s="13">
        <v>22</v>
      </c>
      <c r="G1971" s="3">
        <v>5.6422727272727267</v>
      </c>
      <c r="H1971" s="14">
        <v>0.5</v>
      </c>
      <c r="I1971" s="3">
        <v>2.2200000000000002</v>
      </c>
      <c r="J1971" s="3">
        <v>248.26</v>
      </c>
      <c r="K1971" s="13">
        <v>3</v>
      </c>
      <c r="L1971" s="13">
        <v>3</v>
      </c>
      <c r="M1971" s="13">
        <v>2024</v>
      </c>
      <c r="N1971" s="13">
        <v>3</v>
      </c>
      <c r="O1971" s="13">
        <v>2024</v>
      </c>
    </row>
    <row r="1972" spans="1:15" x14ac:dyDescent="0.35">
      <c r="A1972" s="6" t="s">
        <v>116</v>
      </c>
      <c r="B1972" s="12" t="s">
        <v>10</v>
      </c>
      <c r="C1972" s="12" t="s">
        <v>250</v>
      </c>
      <c r="D1972" s="3">
        <v>52</v>
      </c>
      <c r="E1972" s="3">
        <v>1.44</v>
      </c>
      <c r="F1972" s="13">
        <v>7</v>
      </c>
      <c r="G1972" s="3">
        <v>7.4285714285714288</v>
      </c>
      <c r="H1972" s="14">
        <v>0.5</v>
      </c>
      <c r="I1972" s="3">
        <v>2.2200000000000002</v>
      </c>
      <c r="J1972" s="3">
        <v>104</v>
      </c>
      <c r="K1972" s="13">
        <v>3</v>
      </c>
      <c r="L1972" s="13">
        <v>3</v>
      </c>
      <c r="M1972" s="13">
        <v>2024</v>
      </c>
      <c r="N1972" s="13">
        <v>3</v>
      </c>
      <c r="O1972" s="13">
        <v>2024</v>
      </c>
    </row>
    <row r="1973" spans="1:15" x14ac:dyDescent="0.35">
      <c r="A1973" s="6" t="s">
        <v>116</v>
      </c>
      <c r="B1973" s="12" t="s">
        <v>10</v>
      </c>
      <c r="C1973" s="12" t="s">
        <v>251</v>
      </c>
      <c r="D1973" s="3">
        <v>29</v>
      </c>
      <c r="E1973" s="3">
        <v>0.8</v>
      </c>
      <c r="F1973" s="13">
        <v>4</v>
      </c>
      <c r="G1973" s="3">
        <v>7.25</v>
      </c>
      <c r="H1973" s="14">
        <v>0.5</v>
      </c>
      <c r="I1973" s="3">
        <v>2.2200000000000002</v>
      </c>
      <c r="J1973" s="3">
        <v>58</v>
      </c>
      <c r="K1973" s="13">
        <v>3</v>
      </c>
      <c r="L1973" s="13">
        <v>3</v>
      </c>
      <c r="M1973" s="13">
        <v>2024</v>
      </c>
      <c r="N1973" s="13">
        <v>3</v>
      </c>
      <c r="O1973" s="13">
        <v>2024</v>
      </c>
    </row>
    <row r="1974" spans="1:15" x14ac:dyDescent="0.35">
      <c r="A1974" s="6" t="s">
        <v>116</v>
      </c>
      <c r="B1974" s="12" t="s">
        <v>10</v>
      </c>
      <c r="C1974" s="12" t="s">
        <v>252</v>
      </c>
      <c r="D1974" s="3">
        <v>143.19999999999999</v>
      </c>
      <c r="E1974" s="3">
        <v>3.97</v>
      </c>
      <c r="F1974" s="13">
        <v>42</v>
      </c>
      <c r="G1974" s="3">
        <v>3.4095238095238094</v>
      </c>
      <c r="H1974" s="14">
        <v>1</v>
      </c>
      <c r="I1974" s="3">
        <v>4.4400000000000004</v>
      </c>
      <c r="J1974" s="3">
        <v>143.19999999999999</v>
      </c>
      <c r="K1974" s="13">
        <v>3</v>
      </c>
      <c r="L1974" s="13">
        <v>3</v>
      </c>
      <c r="M1974" s="13">
        <v>2024</v>
      </c>
      <c r="N1974" s="13">
        <v>3</v>
      </c>
      <c r="O1974" s="13">
        <v>2024</v>
      </c>
    </row>
    <row r="1975" spans="1:15" x14ac:dyDescent="0.35">
      <c r="A1975" s="6" t="s">
        <v>116</v>
      </c>
      <c r="B1975" s="12" t="s">
        <v>10</v>
      </c>
      <c r="C1975" s="12" t="s">
        <v>253</v>
      </c>
      <c r="D1975" s="3">
        <v>127</v>
      </c>
      <c r="E1975" s="3">
        <v>3.52</v>
      </c>
      <c r="F1975" s="13">
        <v>8</v>
      </c>
      <c r="G1975" s="3">
        <v>15.875</v>
      </c>
      <c r="H1975" s="14">
        <v>0.5</v>
      </c>
      <c r="I1975" s="3">
        <v>2.2200000000000002</v>
      </c>
      <c r="J1975" s="3">
        <v>254</v>
      </c>
      <c r="K1975" s="13">
        <v>3</v>
      </c>
      <c r="L1975" s="13">
        <v>3</v>
      </c>
      <c r="M1975" s="13">
        <v>2024</v>
      </c>
      <c r="N1975" s="13">
        <v>3</v>
      </c>
      <c r="O1975" s="13">
        <v>2024</v>
      </c>
    </row>
    <row r="1976" spans="1:15" x14ac:dyDescent="0.35">
      <c r="A1976" s="6" t="s">
        <v>116</v>
      </c>
      <c r="B1976" s="12" t="s">
        <v>26</v>
      </c>
      <c r="C1976" s="12" t="s">
        <v>255</v>
      </c>
      <c r="D1976" s="3">
        <v>1873.39</v>
      </c>
      <c r="E1976" s="3">
        <v>51.91</v>
      </c>
      <c r="F1976" s="13">
        <v>301</v>
      </c>
      <c r="G1976" s="3">
        <v>6.2238870431893689</v>
      </c>
      <c r="H1976" s="14">
        <v>13</v>
      </c>
      <c r="I1976" s="3">
        <v>57.78</v>
      </c>
      <c r="J1976" s="3">
        <v>144.1069230769231</v>
      </c>
      <c r="K1976" s="13">
        <v>3</v>
      </c>
      <c r="L1976" s="13">
        <v>3</v>
      </c>
      <c r="M1976" s="13">
        <v>2024</v>
      </c>
      <c r="N1976" s="13">
        <v>3</v>
      </c>
      <c r="O1976" s="13">
        <v>2024</v>
      </c>
    </row>
    <row r="1977" spans="1:15" x14ac:dyDescent="0.35">
      <c r="A1977" s="6" t="s">
        <v>116</v>
      </c>
      <c r="B1977" s="12" t="s">
        <v>28</v>
      </c>
      <c r="C1977" s="12" t="s">
        <v>256</v>
      </c>
      <c r="D1977" s="3">
        <v>691.04</v>
      </c>
      <c r="E1977" s="3">
        <v>19.149999999999999</v>
      </c>
      <c r="F1977" s="13">
        <v>230</v>
      </c>
      <c r="G1977" s="3">
        <v>3.0045217391304346</v>
      </c>
      <c r="H1977" s="14">
        <v>3</v>
      </c>
      <c r="I1977" s="3">
        <v>13.33</v>
      </c>
      <c r="J1977" s="3">
        <v>230.34666666666666</v>
      </c>
      <c r="K1977" s="13">
        <v>3</v>
      </c>
      <c r="L1977" s="13">
        <v>3</v>
      </c>
      <c r="M1977" s="13">
        <v>2024</v>
      </c>
      <c r="N1977" s="13">
        <v>3</v>
      </c>
      <c r="O1977" s="13">
        <v>2024</v>
      </c>
    </row>
    <row r="1978" spans="1:15" x14ac:dyDescent="0.35">
      <c r="A1978" s="6" t="s">
        <v>116</v>
      </c>
      <c r="B1978" s="12" t="s">
        <v>28</v>
      </c>
      <c r="C1978" s="12" t="s">
        <v>257</v>
      </c>
      <c r="D1978" s="3">
        <v>58.89</v>
      </c>
      <c r="E1978" s="3">
        <v>1.63</v>
      </c>
      <c r="F1978" s="13">
        <v>22</v>
      </c>
      <c r="G1978" s="3">
        <v>2.6768181818181818</v>
      </c>
      <c r="H1978" s="14">
        <v>0.5</v>
      </c>
      <c r="I1978" s="3">
        <v>2.2200000000000002</v>
      </c>
      <c r="J1978" s="3">
        <v>117.78</v>
      </c>
      <c r="K1978" s="13">
        <v>3</v>
      </c>
      <c r="L1978" s="13">
        <v>3</v>
      </c>
      <c r="M1978" s="13">
        <v>2024</v>
      </c>
      <c r="N1978" s="13">
        <v>3</v>
      </c>
      <c r="O1978" s="13">
        <v>2024</v>
      </c>
    </row>
    <row r="1979" spans="1:15" x14ac:dyDescent="0.35">
      <c r="A1979" s="6" t="s">
        <v>116</v>
      </c>
      <c r="B1979" s="12" t="s">
        <v>28</v>
      </c>
      <c r="C1979" s="12" t="s">
        <v>258</v>
      </c>
      <c r="D1979" s="3">
        <v>339.95</v>
      </c>
      <c r="E1979" s="3">
        <v>9.42</v>
      </c>
      <c r="F1979" s="13">
        <v>245</v>
      </c>
      <c r="G1979" s="3">
        <v>1.3875510204081631</v>
      </c>
      <c r="H1979" s="14">
        <v>2</v>
      </c>
      <c r="I1979" s="3">
        <v>8.89</v>
      </c>
      <c r="J1979" s="3">
        <v>169.97499999999999</v>
      </c>
      <c r="K1979" s="13">
        <v>3</v>
      </c>
      <c r="L1979" s="13">
        <v>3</v>
      </c>
      <c r="M1979" s="13">
        <v>2024</v>
      </c>
      <c r="N1979" s="13">
        <v>3</v>
      </c>
      <c r="O1979" s="13">
        <v>2024</v>
      </c>
    </row>
    <row r="1980" spans="1:15" x14ac:dyDescent="0.35">
      <c r="A1980" s="6" t="s">
        <v>116</v>
      </c>
      <c r="B1980" s="12" t="s">
        <v>28</v>
      </c>
      <c r="C1980" s="12" t="s">
        <v>259</v>
      </c>
      <c r="D1980" s="3">
        <v>66</v>
      </c>
      <c r="E1980" s="3">
        <v>1.83</v>
      </c>
      <c r="F1980" s="13">
        <v>50</v>
      </c>
      <c r="G1980" s="3">
        <v>1.32</v>
      </c>
      <c r="H1980" s="14">
        <v>0.5</v>
      </c>
      <c r="I1980" s="3">
        <v>2.2200000000000002</v>
      </c>
      <c r="J1980" s="3">
        <v>132</v>
      </c>
      <c r="K1980" s="13">
        <v>3</v>
      </c>
      <c r="L1980" s="13">
        <v>3</v>
      </c>
      <c r="M1980" s="13">
        <v>2024</v>
      </c>
      <c r="N1980" s="13">
        <v>3</v>
      </c>
      <c r="O1980" s="13">
        <v>2024</v>
      </c>
    </row>
    <row r="1981" spans="1:15" x14ac:dyDescent="0.35">
      <c r="A1981" s="6" t="s">
        <v>116</v>
      </c>
      <c r="B1981" s="12" t="s">
        <v>28</v>
      </c>
      <c r="C1981" s="12" t="s">
        <v>260</v>
      </c>
      <c r="D1981" s="3">
        <v>372.25</v>
      </c>
      <c r="E1981" s="3">
        <v>10.31</v>
      </c>
      <c r="F1981" s="13">
        <v>170</v>
      </c>
      <c r="G1981" s="3">
        <v>2.1897058823529414</v>
      </c>
      <c r="H1981" s="14">
        <v>2</v>
      </c>
      <c r="I1981" s="3">
        <v>8.89</v>
      </c>
      <c r="J1981" s="3">
        <v>186.125</v>
      </c>
      <c r="K1981" s="13">
        <v>3</v>
      </c>
      <c r="L1981" s="13">
        <v>3</v>
      </c>
      <c r="M1981" s="13">
        <v>2024</v>
      </c>
      <c r="N1981" s="13">
        <v>3</v>
      </c>
      <c r="O1981" s="13">
        <v>2024</v>
      </c>
    </row>
    <row r="1982" spans="1:15" x14ac:dyDescent="0.35">
      <c r="A1982" s="6" t="s">
        <v>116</v>
      </c>
      <c r="B1982" s="12" t="s">
        <v>26</v>
      </c>
      <c r="C1982" s="12" t="s">
        <v>261</v>
      </c>
      <c r="D1982" s="3">
        <v>1528.13</v>
      </c>
      <c r="E1982" s="3">
        <v>42.34</v>
      </c>
      <c r="F1982" s="13">
        <v>717</v>
      </c>
      <c r="G1982" s="3">
        <v>2.1312831241283128</v>
      </c>
      <c r="H1982" s="14">
        <v>8</v>
      </c>
      <c r="I1982" s="3">
        <v>35.56</v>
      </c>
      <c r="J1982" s="3">
        <v>191.01625000000001</v>
      </c>
      <c r="K1982" s="13">
        <v>3</v>
      </c>
      <c r="L1982" s="13">
        <v>3</v>
      </c>
      <c r="M1982" s="13">
        <v>2024</v>
      </c>
      <c r="N1982" s="13">
        <v>3</v>
      </c>
      <c r="O1982" s="13">
        <v>2024</v>
      </c>
    </row>
    <row r="1983" spans="1:15" x14ac:dyDescent="0.35">
      <c r="A1983" s="6" t="s">
        <v>116</v>
      </c>
      <c r="B1983" s="12" t="s">
        <v>26</v>
      </c>
      <c r="C1983" s="12" t="s">
        <v>262</v>
      </c>
      <c r="D1983" s="3">
        <v>3401.52</v>
      </c>
      <c r="E1983" s="3">
        <v>94.25</v>
      </c>
      <c r="F1983" s="13">
        <v>1018</v>
      </c>
      <c r="G1983" s="3">
        <v>3.3413752455795676</v>
      </c>
      <c r="H1983" s="14">
        <v>21</v>
      </c>
      <c r="I1983" s="3">
        <v>93.33</v>
      </c>
      <c r="J1983" s="3">
        <v>161.97714285714287</v>
      </c>
      <c r="K1983" s="13">
        <v>3</v>
      </c>
      <c r="L1983" s="13">
        <v>3</v>
      </c>
      <c r="M1983" s="13">
        <v>2024</v>
      </c>
      <c r="N1983" s="13">
        <v>3</v>
      </c>
      <c r="O1983" s="13">
        <v>2024</v>
      </c>
    </row>
    <row r="1984" spans="1:15" x14ac:dyDescent="0.35">
      <c r="A1984" s="6" t="s">
        <v>116</v>
      </c>
      <c r="B1984" s="12" t="s">
        <v>39</v>
      </c>
      <c r="C1984" s="12" t="s">
        <v>263</v>
      </c>
      <c r="D1984" s="3">
        <v>0</v>
      </c>
      <c r="E1984" s="3">
        <v>0</v>
      </c>
      <c r="F1984" s="13">
        <v>0</v>
      </c>
      <c r="G1984" s="3">
        <v>0</v>
      </c>
      <c r="H1984" s="14">
        <v>0</v>
      </c>
      <c r="I1984" s="3">
        <v>0</v>
      </c>
      <c r="J1984" s="3">
        <v>0</v>
      </c>
      <c r="K1984" s="13">
        <v>3</v>
      </c>
      <c r="L1984" s="13">
        <v>3</v>
      </c>
      <c r="M1984" s="13">
        <v>2024</v>
      </c>
      <c r="N1984" s="13">
        <v>3</v>
      </c>
      <c r="O1984" s="13">
        <v>2024</v>
      </c>
    </row>
    <row r="1985" spans="1:15" x14ac:dyDescent="0.35">
      <c r="A1985" s="6" t="s">
        <v>116</v>
      </c>
      <c r="B1985" s="12" t="s">
        <v>39</v>
      </c>
      <c r="C1985" s="12" t="s">
        <v>264</v>
      </c>
      <c r="D1985" s="3">
        <v>114.58</v>
      </c>
      <c r="E1985" s="3">
        <v>3.17</v>
      </c>
      <c r="F1985" s="13">
        <v>102</v>
      </c>
      <c r="G1985" s="3">
        <v>1.1233333333333333</v>
      </c>
      <c r="H1985" s="14">
        <v>0.5</v>
      </c>
      <c r="I1985" s="3">
        <v>2.2200000000000002</v>
      </c>
      <c r="J1985" s="3">
        <v>229.16</v>
      </c>
      <c r="K1985" s="13">
        <v>3</v>
      </c>
      <c r="L1985" s="13">
        <v>3</v>
      </c>
      <c r="M1985" s="13">
        <v>2024</v>
      </c>
      <c r="N1985" s="13">
        <v>3</v>
      </c>
      <c r="O1985" s="13">
        <v>2024</v>
      </c>
    </row>
    <row r="1986" spans="1:15" x14ac:dyDescent="0.35">
      <c r="A1986" s="6" t="s">
        <v>116</v>
      </c>
      <c r="B1986" s="12" t="s">
        <v>39</v>
      </c>
      <c r="C1986" s="12" t="s">
        <v>265</v>
      </c>
      <c r="D1986" s="3">
        <v>92.92</v>
      </c>
      <c r="E1986" s="3">
        <v>2.57</v>
      </c>
      <c r="F1986" s="13">
        <v>28</v>
      </c>
      <c r="G1986" s="3">
        <v>3.3185714285714285</v>
      </c>
      <c r="H1986" s="14">
        <v>1</v>
      </c>
      <c r="I1986" s="3">
        <v>4.4400000000000004</v>
      </c>
      <c r="J1986" s="3">
        <v>92.92</v>
      </c>
      <c r="K1986" s="13">
        <v>3</v>
      </c>
      <c r="L1986" s="13">
        <v>3</v>
      </c>
      <c r="M1986" s="13">
        <v>2024</v>
      </c>
      <c r="N1986" s="13">
        <v>3</v>
      </c>
      <c r="O1986" s="13">
        <v>2024</v>
      </c>
    </row>
    <row r="1987" spans="1:15" x14ac:dyDescent="0.35">
      <c r="A1987" s="6" t="s">
        <v>116</v>
      </c>
      <c r="B1987" s="12" t="s">
        <v>26</v>
      </c>
      <c r="C1987" s="12" t="s">
        <v>266</v>
      </c>
      <c r="D1987" s="3">
        <v>207.5</v>
      </c>
      <c r="E1987" s="3">
        <v>5.75</v>
      </c>
      <c r="F1987" s="13">
        <v>130</v>
      </c>
      <c r="G1987" s="3">
        <v>1.5961538461538463</v>
      </c>
      <c r="H1987" s="14">
        <v>1.5</v>
      </c>
      <c r="I1987" s="3">
        <v>6.67</v>
      </c>
      <c r="J1987" s="3">
        <v>138.33333333333334</v>
      </c>
      <c r="K1987" s="13">
        <v>3</v>
      </c>
      <c r="L1987" s="13">
        <v>3</v>
      </c>
      <c r="M1987" s="13">
        <v>2024</v>
      </c>
      <c r="N1987" s="13">
        <v>3</v>
      </c>
      <c r="O1987" s="13">
        <v>2024</v>
      </c>
    </row>
    <row r="1988" spans="1:15" x14ac:dyDescent="0.35">
      <c r="A1988" s="6" t="s">
        <v>116</v>
      </c>
      <c r="B1988" s="12" t="s">
        <v>26</v>
      </c>
      <c r="C1988" s="12" t="s">
        <v>267</v>
      </c>
      <c r="D1988" s="3">
        <v>3609.02</v>
      </c>
      <c r="E1988" s="3">
        <v>100</v>
      </c>
      <c r="F1988" s="13">
        <v>1148</v>
      </c>
      <c r="G1988" s="3">
        <v>3.1437456445993033</v>
      </c>
      <c r="H1988" s="14">
        <v>22.5</v>
      </c>
      <c r="I1988" s="3">
        <v>100</v>
      </c>
      <c r="J1988" s="3">
        <v>160.40088888888889</v>
      </c>
      <c r="K1988" s="13">
        <v>3</v>
      </c>
      <c r="L1988" s="13">
        <v>3</v>
      </c>
      <c r="M1988" s="13">
        <v>2024</v>
      </c>
      <c r="N1988" s="13">
        <v>3</v>
      </c>
      <c r="O1988" s="13">
        <v>2024</v>
      </c>
    </row>
    <row r="1989" spans="1:15" x14ac:dyDescent="0.35">
      <c r="A1989" s="6" t="s">
        <v>117</v>
      </c>
      <c r="B1989" s="12" t="s">
        <v>10</v>
      </c>
      <c r="C1989" s="12" t="s">
        <v>240</v>
      </c>
      <c r="D1989" s="3">
        <v>292.79000000000002</v>
      </c>
      <c r="E1989" s="3">
        <v>8.86</v>
      </c>
      <c r="F1989" s="13">
        <v>44</v>
      </c>
      <c r="G1989" s="3">
        <v>6.6543181818181827</v>
      </c>
      <c r="H1989" s="14">
        <v>1.5</v>
      </c>
      <c r="I1989" s="3">
        <v>6.82</v>
      </c>
      <c r="J1989" s="3">
        <v>195.19333333333336</v>
      </c>
      <c r="K1989" s="13">
        <v>25</v>
      </c>
      <c r="L1989" s="13">
        <v>2</v>
      </c>
      <c r="M1989" s="13">
        <v>2024</v>
      </c>
      <c r="N1989" s="13">
        <v>2</v>
      </c>
      <c r="O1989" s="13">
        <v>2024</v>
      </c>
    </row>
    <row r="1990" spans="1:15" x14ac:dyDescent="0.35">
      <c r="A1990" s="6" t="s">
        <v>117</v>
      </c>
      <c r="B1990" s="12" t="s">
        <v>10</v>
      </c>
      <c r="C1990" s="12" t="s">
        <v>241</v>
      </c>
      <c r="D1990" s="3">
        <v>136.09</v>
      </c>
      <c r="E1990" s="3">
        <v>4.12</v>
      </c>
      <c r="F1990" s="13">
        <v>22</v>
      </c>
      <c r="G1990" s="3">
        <v>6.1859090909090915</v>
      </c>
      <c r="H1990" s="14">
        <v>0.5</v>
      </c>
      <c r="I1990" s="3">
        <v>2.27</v>
      </c>
      <c r="J1990" s="3">
        <v>272.18</v>
      </c>
      <c r="K1990" s="13">
        <v>25</v>
      </c>
      <c r="L1990" s="13">
        <v>2</v>
      </c>
      <c r="M1990" s="13">
        <v>2024</v>
      </c>
      <c r="N1990" s="13">
        <v>2</v>
      </c>
      <c r="O1990" s="13">
        <v>2024</v>
      </c>
    </row>
    <row r="1991" spans="1:15" x14ac:dyDescent="0.35">
      <c r="A1991" s="6" t="s">
        <v>117</v>
      </c>
      <c r="B1991" s="12" t="s">
        <v>10</v>
      </c>
      <c r="C1991" s="12" t="s">
        <v>242</v>
      </c>
      <c r="D1991" s="3">
        <v>25.25</v>
      </c>
      <c r="E1991" s="3">
        <v>0.76</v>
      </c>
      <c r="F1991" s="13">
        <v>4</v>
      </c>
      <c r="G1991" s="3">
        <v>6.3125</v>
      </c>
      <c r="H1991" s="14">
        <v>0.5</v>
      </c>
      <c r="I1991" s="3">
        <v>2.27</v>
      </c>
      <c r="J1991" s="3">
        <v>50.5</v>
      </c>
      <c r="K1991" s="13">
        <v>25</v>
      </c>
      <c r="L1991" s="13">
        <v>2</v>
      </c>
      <c r="M1991" s="13">
        <v>2024</v>
      </c>
      <c r="N1991" s="13">
        <v>2</v>
      </c>
      <c r="O1991" s="13">
        <v>2024</v>
      </c>
    </row>
    <row r="1992" spans="1:15" x14ac:dyDescent="0.35">
      <c r="A1992" s="6" t="s">
        <v>117</v>
      </c>
      <c r="B1992" s="12" t="s">
        <v>10</v>
      </c>
      <c r="C1992" s="12" t="s">
        <v>243</v>
      </c>
      <c r="D1992" s="3">
        <v>92.65</v>
      </c>
      <c r="E1992" s="3">
        <v>2.8</v>
      </c>
      <c r="F1992" s="13">
        <v>15</v>
      </c>
      <c r="G1992" s="3">
        <v>6.1766666666666667</v>
      </c>
      <c r="H1992" s="14">
        <v>1</v>
      </c>
      <c r="I1992" s="3">
        <v>4.55</v>
      </c>
      <c r="J1992" s="3">
        <v>92.65</v>
      </c>
      <c r="K1992" s="13">
        <v>25</v>
      </c>
      <c r="L1992" s="13">
        <v>2</v>
      </c>
      <c r="M1992" s="13">
        <v>2024</v>
      </c>
      <c r="N1992" s="13">
        <v>2</v>
      </c>
      <c r="O1992" s="13">
        <v>2024</v>
      </c>
    </row>
    <row r="1993" spans="1:15" x14ac:dyDescent="0.35">
      <c r="A1993" s="6" t="s">
        <v>117</v>
      </c>
      <c r="B1993" s="12" t="s">
        <v>10</v>
      </c>
      <c r="C1993" s="12" t="s">
        <v>244</v>
      </c>
      <c r="D1993" s="3">
        <v>100.95</v>
      </c>
      <c r="E1993" s="3">
        <v>3.06</v>
      </c>
      <c r="F1993" s="13">
        <v>12</v>
      </c>
      <c r="G1993" s="3">
        <v>8.4124999999999996</v>
      </c>
      <c r="H1993" s="14">
        <v>1</v>
      </c>
      <c r="I1993" s="3">
        <v>4.55</v>
      </c>
      <c r="J1993" s="3">
        <v>100.95</v>
      </c>
      <c r="K1993" s="13">
        <v>25</v>
      </c>
      <c r="L1993" s="13">
        <v>2</v>
      </c>
      <c r="M1993" s="13">
        <v>2024</v>
      </c>
      <c r="N1993" s="13">
        <v>2</v>
      </c>
      <c r="O1993" s="13">
        <v>2024</v>
      </c>
    </row>
    <row r="1994" spans="1:15" x14ac:dyDescent="0.35">
      <c r="A1994" s="6" t="s">
        <v>117</v>
      </c>
      <c r="B1994" s="12" t="s">
        <v>10</v>
      </c>
      <c r="C1994" s="12" t="s">
        <v>245</v>
      </c>
      <c r="D1994" s="3">
        <v>110</v>
      </c>
      <c r="E1994" s="3">
        <v>3.33</v>
      </c>
      <c r="F1994" s="13">
        <v>10</v>
      </c>
      <c r="G1994" s="3">
        <v>11</v>
      </c>
      <c r="H1994" s="14">
        <v>1</v>
      </c>
      <c r="I1994" s="3">
        <v>4.55</v>
      </c>
      <c r="J1994" s="3">
        <v>110</v>
      </c>
      <c r="K1994" s="13">
        <v>25</v>
      </c>
      <c r="L1994" s="13">
        <v>2</v>
      </c>
      <c r="M1994" s="13">
        <v>2024</v>
      </c>
      <c r="N1994" s="13">
        <v>2</v>
      </c>
      <c r="O1994" s="13">
        <v>2024</v>
      </c>
    </row>
    <row r="1995" spans="1:15" x14ac:dyDescent="0.35">
      <c r="A1995" s="6" t="s">
        <v>117</v>
      </c>
      <c r="B1995" s="12" t="s">
        <v>10</v>
      </c>
      <c r="C1995" s="12" t="s">
        <v>246</v>
      </c>
      <c r="D1995" s="3">
        <v>92.75</v>
      </c>
      <c r="E1995" s="3">
        <v>2.81</v>
      </c>
      <c r="F1995" s="13">
        <v>10</v>
      </c>
      <c r="G1995" s="3">
        <v>9.2750000000000004</v>
      </c>
      <c r="H1995" s="14">
        <v>1</v>
      </c>
      <c r="I1995" s="3">
        <v>4.55</v>
      </c>
      <c r="J1995" s="3">
        <v>92.75</v>
      </c>
      <c r="K1995" s="13">
        <v>25</v>
      </c>
      <c r="L1995" s="13">
        <v>2</v>
      </c>
      <c r="M1995" s="13">
        <v>2024</v>
      </c>
      <c r="N1995" s="13">
        <v>2</v>
      </c>
      <c r="O1995" s="13">
        <v>2024</v>
      </c>
    </row>
    <row r="1996" spans="1:15" x14ac:dyDescent="0.35">
      <c r="A1996" s="6" t="s">
        <v>117</v>
      </c>
      <c r="B1996" s="12" t="s">
        <v>10</v>
      </c>
      <c r="C1996" s="12" t="s">
        <v>247</v>
      </c>
      <c r="D1996" s="3">
        <v>211.25</v>
      </c>
      <c r="E1996" s="3">
        <v>6.39</v>
      </c>
      <c r="F1996" s="13">
        <v>47</v>
      </c>
      <c r="G1996" s="3">
        <v>4.4946808510638299</v>
      </c>
      <c r="H1996" s="14">
        <v>1.5</v>
      </c>
      <c r="I1996" s="3">
        <v>6.82</v>
      </c>
      <c r="J1996" s="3">
        <v>140.83333333333334</v>
      </c>
      <c r="K1996" s="13">
        <v>25</v>
      </c>
      <c r="L1996" s="13">
        <v>2</v>
      </c>
      <c r="M1996" s="13">
        <v>2024</v>
      </c>
      <c r="N1996" s="13">
        <v>2</v>
      </c>
      <c r="O1996" s="13">
        <v>2024</v>
      </c>
    </row>
    <row r="1997" spans="1:15" x14ac:dyDescent="0.35">
      <c r="A1997" s="6" t="s">
        <v>117</v>
      </c>
      <c r="B1997" s="12" t="s">
        <v>10</v>
      </c>
      <c r="C1997" s="12" t="s">
        <v>248</v>
      </c>
      <c r="D1997" s="3">
        <v>80.38</v>
      </c>
      <c r="E1997" s="3">
        <v>2.4300000000000002</v>
      </c>
      <c r="F1997" s="13">
        <v>10</v>
      </c>
      <c r="G1997" s="3">
        <v>8.0380000000000003</v>
      </c>
      <c r="H1997" s="14">
        <v>1</v>
      </c>
      <c r="I1997" s="3">
        <v>4.55</v>
      </c>
      <c r="J1997" s="3">
        <v>80.38</v>
      </c>
      <c r="K1997" s="13">
        <v>25</v>
      </c>
      <c r="L1997" s="13">
        <v>2</v>
      </c>
      <c r="M1997" s="13">
        <v>2024</v>
      </c>
      <c r="N1997" s="13">
        <v>2</v>
      </c>
      <c r="O1997" s="13">
        <v>2024</v>
      </c>
    </row>
    <row r="1998" spans="1:15" x14ac:dyDescent="0.35">
      <c r="A1998" s="6" t="s">
        <v>117</v>
      </c>
      <c r="B1998" s="12" t="s">
        <v>10</v>
      </c>
      <c r="C1998" s="12" t="s">
        <v>249</v>
      </c>
      <c r="D1998" s="3">
        <v>129.25</v>
      </c>
      <c r="E1998" s="3">
        <v>3.91</v>
      </c>
      <c r="F1998" s="13">
        <v>20</v>
      </c>
      <c r="G1998" s="3">
        <v>6.4625000000000004</v>
      </c>
      <c r="H1998" s="14">
        <v>0.5</v>
      </c>
      <c r="I1998" s="3">
        <v>2.27</v>
      </c>
      <c r="J1998" s="3">
        <v>258.5</v>
      </c>
      <c r="K1998" s="13">
        <v>25</v>
      </c>
      <c r="L1998" s="13">
        <v>2</v>
      </c>
      <c r="M1998" s="13">
        <v>2024</v>
      </c>
      <c r="N1998" s="13">
        <v>2</v>
      </c>
      <c r="O1998" s="13">
        <v>2024</v>
      </c>
    </row>
    <row r="1999" spans="1:15" x14ac:dyDescent="0.35">
      <c r="A1999" s="6" t="s">
        <v>117</v>
      </c>
      <c r="B1999" s="12" t="s">
        <v>10</v>
      </c>
      <c r="C1999" s="12" t="s">
        <v>250</v>
      </c>
      <c r="D1999" s="3">
        <v>80</v>
      </c>
      <c r="E1999" s="3">
        <v>2.42</v>
      </c>
      <c r="F1999" s="13">
        <v>9</v>
      </c>
      <c r="G1999" s="3">
        <v>8.8888888888888893</v>
      </c>
      <c r="H1999" s="14">
        <v>0.5</v>
      </c>
      <c r="I1999" s="3">
        <v>2.27</v>
      </c>
      <c r="J1999" s="3">
        <v>160</v>
      </c>
      <c r="K1999" s="13">
        <v>25</v>
      </c>
      <c r="L1999" s="13">
        <v>2</v>
      </c>
      <c r="M1999" s="13">
        <v>2024</v>
      </c>
      <c r="N1999" s="13">
        <v>2</v>
      </c>
      <c r="O1999" s="13">
        <v>2024</v>
      </c>
    </row>
    <row r="2000" spans="1:15" x14ac:dyDescent="0.35">
      <c r="A2000" s="6" t="s">
        <v>117</v>
      </c>
      <c r="B2000" s="12" t="s">
        <v>10</v>
      </c>
      <c r="C2000" s="12" t="s">
        <v>251</v>
      </c>
      <c r="D2000" s="3">
        <v>94.75</v>
      </c>
      <c r="E2000" s="3">
        <v>2.87</v>
      </c>
      <c r="F2000" s="13">
        <v>9</v>
      </c>
      <c r="G2000" s="3">
        <v>10.527777777777779</v>
      </c>
      <c r="H2000" s="14">
        <v>0.5</v>
      </c>
      <c r="I2000" s="3">
        <v>2.27</v>
      </c>
      <c r="J2000" s="3">
        <v>189.5</v>
      </c>
      <c r="K2000" s="13">
        <v>25</v>
      </c>
      <c r="L2000" s="13">
        <v>2</v>
      </c>
      <c r="M2000" s="13">
        <v>2024</v>
      </c>
      <c r="N2000" s="13">
        <v>2</v>
      </c>
      <c r="O2000" s="13">
        <v>2024</v>
      </c>
    </row>
    <row r="2001" spans="1:15" x14ac:dyDescent="0.35">
      <c r="A2001" s="6" t="s">
        <v>117</v>
      </c>
      <c r="B2001" s="12" t="s">
        <v>10</v>
      </c>
      <c r="C2001" s="12" t="s">
        <v>252</v>
      </c>
      <c r="D2001" s="3">
        <v>104.67</v>
      </c>
      <c r="E2001" s="3">
        <v>3.17</v>
      </c>
      <c r="F2001" s="13">
        <v>35</v>
      </c>
      <c r="G2001" s="3">
        <v>2.9905714285714287</v>
      </c>
      <c r="H2001" s="14">
        <v>1</v>
      </c>
      <c r="I2001" s="3">
        <v>4.55</v>
      </c>
      <c r="J2001" s="3">
        <v>104.67</v>
      </c>
      <c r="K2001" s="13">
        <v>25</v>
      </c>
      <c r="L2001" s="13">
        <v>2</v>
      </c>
      <c r="M2001" s="13">
        <v>2024</v>
      </c>
      <c r="N2001" s="13">
        <v>2</v>
      </c>
      <c r="O2001" s="13">
        <v>2024</v>
      </c>
    </row>
    <row r="2002" spans="1:15" x14ac:dyDescent="0.35">
      <c r="A2002" s="6" t="s">
        <v>117</v>
      </c>
      <c r="B2002" s="12" t="s">
        <v>10</v>
      </c>
      <c r="C2002" s="12" t="s">
        <v>253</v>
      </c>
      <c r="D2002" s="3">
        <v>77.75</v>
      </c>
      <c r="E2002" s="3">
        <v>2.35</v>
      </c>
      <c r="F2002" s="13">
        <v>5</v>
      </c>
      <c r="G2002" s="3">
        <v>15.55</v>
      </c>
      <c r="H2002" s="14">
        <v>1</v>
      </c>
      <c r="I2002" s="3">
        <v>4.55</v>
      </c>
      <c r="J2002" s="3">
        <v>77.75</v>
      </c>
      <c r="K2002" s="13">
        <v>25</v>
      </c>
      <c r="L2002" s="13">
        <v>2</v>
      </c>
      <c r="M2002" s="13">
        <v>2024</v>
      </c>
      <c r="N2002" s="13">
        <v>2</v>
      </c>
      <c r="O2002" s="13">
        <v>2024</v>
      </c>
    </row>
    <row r="2003" spans="1:15" x14ac:dyDescent="0.35">
      <c r="A2003" s="6" t="s">
        <v>117</v>
      </c>
      <c r="B2003" s="12" t="s">
        <v>26</v>
      </c>
      <c r="C2003" s="12" t="s">
        <v>255</v>
      </c>
      <c r="D2003" s="3">
        <v>1628.53</v>
      </c>
      <c r="E2003" s="3">
        <v>49.29</v>
      </c>
      <c r="F2003" s="13">
        <v>252</v>
      </c>
      <c r="G2003" s="3">
        <v>6.462420634920635</v>
      </c>
      <c r="H2003" s="14">
        <v>12.5</v>
      </c>
      <c r="I2003" s="3">
        <v>56.82</v>
      </c>
      <c r="J2003" s="3">
        <v>130.2824</v>
      </c>
      <c r="K2003" s="13">
        <v>25</v>
      </c>
      <c r="L2003" s="13">
        <v>2</v>
      </c>
      <c r="M2003" s="13">
        <v>2024</v>
      </c>
      <c r="N2003" s="13">
        <v>2</v>
      </c>
      <c r="O2003" s="13">
        <v>2024</v>
      </c>
    </row>
    <row r="2004" spans="1:15" x14ac:dyDescent="0.35">
      <c r="A2004" s="6" t="s">
        <v>117</v>
      </c>
      <c r="B2004" s="12" t="s">
        <v>28</v>
      </c>
      <c r="C2004" s="12" t="s">
        <v>256</v>
      </c>
      <c r="D2004" s="3">
        <v>604.35</v>
      </c>
      <c r="E2004" s="3">
        <v>18.29</v>
      </c>
      <c r="F2004" s="13">
        <v>237</v>
      </c>
      <c r="G2004" s="3">
        <v>2.5500000000000003</v>
      </c>
      <c r="H2004" s="14">
        <v>3</v>
      </c>
      <c r="I2004" s="3">
        <v>13.64</v>
      </c>
      <c r="J2004" s="3">
        <v>201.45000000000002</v>
      </c>
      <c r="K2004" s="13">
        <v>25</v>
      </c>
      <c r="L2004" s="13">
        <v>2</v>
      </c>
      <c r="M2004" s="13">
        <v>2024</v>
      </c>
      <c r="N2004" s="13">
        <v>2</v>
      </c>
      <c r="O2004" s="13">
        <v>2024</v>
      </c>
    </row>
    <row r="2005" spans="1:15" x14ac:dyDescent="0.35">
      <c r="A2005" s="6" t="s">
        <v>117</v>
      </c>
      <c r="B2005" s="12" t="s">
        <v>28</v>
      </c>
      <c r="C2005" s="12" t="s">
        <v>257</v>
      </c>
      <c r="D2005" s="3">
        <v>107.3</v>
      </c>
      <c r="E2005" s="3">
        <v>3.25</v>
      </c>
      <c r="F2005" s="13">
        <v>33</v>
      </c>
      <c r="G2005" s="3">
        <v>3.2515151515151515</v>
      </c>
      <c r="H2005" s="14">
        <v>0.5</v>
      </c>
      <c r="I2005" s="3">
        <v>2.27</v>
      </c>
      <c r="J2005" s="3">
        <v>214.6</v>
      </c>
      <c r="K2005" s="13">
        <v>25</v>
      </c>
      <c r="L2005" s="13">
        <v>2</v>
      </c>
      <c r="M2005" s="13">
        <v>2024</v>
      </c>
      <c r="N2005" s="13">
        <v>2</v>
      </c>
      <c r="O2005" s="13">
        <v>2024</v>
      </c>
    </row>
    <row r="2006" spans="1:15" x14ac:dyDescent="0.35">
      <c r="A2006" s="6" t="s">
        <v>117</v>
      </c>
      <c r="B2006" s="12" t="s">
        <v>28</v>
      </c>
      <c r="C2006" s="12" t="s">
        <v>258</v>
      </c>
      <c r="D2006" s="3">
        <v>318.39999999999998</v>
      </c>
      <c r="E2006" s="3">
        <v>9.64</v>
      </c>
      <c r="F2006" s="13">
        <v>167</v>
      </c>
      <c r="G2006" s="3">
        <v>1.9065868263473054</v>
      </c>
      <c r="H2006" s="14">
        <v>2</v>
      </c>
      <c r="I2006" s="3">
        <v>9.09</v>
      </c>
      <c r="J2006" s="3">
        <v>159.19999999999999</v>
      </c>
      <c r="K2006" s="13">
        <v>25</v>
      </c>
      <c r="L2006" s="13">
        <v>2</v>
      </c>
      <c r="M2006" s="13">
        <v>2024</v>
      </c>
      <c r="N2006" s="13">
        <v>2</v>
      </c>
      <c r="O2006" s="13">
        <v>2024</v>
      </c>
    </row>
    <row r="2007" spans="1:15" x14ac:dyDescent="0.35">
      <c r="A2007" s="6" t="s">
        <v>117</v>
      </c>
      <c r="B2007" s="12" t="s">
        <v>28</v>
      </c>
      <c r="C2007" s="12" t="s">
        <v>259</v>
      </c>
      <c r="D2007" s="3">
        <v>152.5</v>
      </c>
      <c r="E2007" s="3">
        <v>4.62</v>
      </c>
      <c r="F2007" s="13">
        <v>79</v>
      </c>
      <c r="G2007" s="3">
        <v>1.9303797468354431</v>
      </c>
      <c r="H2007" s="14">
        <v>0.5</v>
      </c>
      <c r="I2007" s="3">
        <v>2.27</v>
      </c>
      <c r="J2007" s="3">
        <v>305</v>
      </c>
      <c r="K2007" s="13">
        <v>25</v>
      </c>
      <c r="L2007" s="13">
        <v>2</v>
      </c>
      <c r="M2007" s="13">
        <v>2024</v>
      </c>
      <c r="N2007" s="13">
        <v>2</v>
      </c>
      <c r="O2007" s="13">
        <v>2024</v>
      </c>
    </row>
    <row r="2008" spans="1:15" x14ac:dyDescent="0.35">
      <c r="A2008" s="6" t="s">
        <v>117</v>
      </c>
      <c r="B2008" s="12" t="s">
        <v>28</v>
      </c>
      <c r="C2008" s="12" t="s">
        <v>260</v>
      </c>
      <c r="D2008" s="3">
        <v>303.14999999999998</v>
      </c>
      <c r="E2008" s="3">
        <v>9.17</v>
      </c>
      <c r="F2008" s="13">
        <v>173</v>
      </c>
      <c r="G2008" s="3">
        <v>1.7523121387283236</v>
      </c>
      <c r="H2008" s="14">
        <v>2</v>
      </c>
      <c r="I2008" s="3">
        <v>9.09</v>
      </c>
      <c r="J2008" s="3">
        <v>151.57499999999999</v>
      </c>
      <c r="K2008" s="13">
        <v>25</v>
      </c>
      <c r="L2008" s="13">
        <v>2</v>
      </c>
      <c r="M2008" s="13">
        <v>2024</v>
      </c>
      <c r="N2008" s="13">
        <v>2</v>
      </c>
      <c r="O2008" s="13">
        <v>2024</v>
      </c>
    </row>
    <row r="2009" spans="1:15" x14ac:dyDescent="0.35">
      <c r="A2009" s="6" t="s">
        <v>117</v>
      </c>
      <c r="B2009" s="12" t="s">
        <v>26</v>
      </c>
      <c r="C2009" s="12" t="s">
        <v>261</v>
      </c>
      <c r="D2009" s="3">
        <v>1485.7</v>
      </c>
      <c r="E2009" s="3">
        <v>44.96</v>
      </c>
      <c r="F2009" s="13">
        <v>689</v>
      </c>
      <c r="G2009" s="3">
        <v>2.1563134978229317</v>
      </c>
      <c r="H2009" s="14">
        <v>8</v>
      </c>
      <c r="I2009" s="3">
        <v>36.36</v>
      </c>
      <c r="J2009" s="3">
        <v>185.71250000000001</v>
      </c>
      <c r="K2009" s="13">
        <v>25</v>
      </c>
      <c r="L2009" s="13">
        <v>2</v>
      </c>
      <c r="M2009" s="13">
        <v>2024</v>
      </c>
      <c r="N2009" s="13">
        <v>2</v>
      </c>
      <c r="O2009" s="13">
        <v>2024</v>
      </c>
    </row>
    <row r="2010" spans="1:15" x14ac:dyDescent="0.35">
      <c r="A2010" s="6" t="s">
        <v>117</v>
      </c>
      <c r="B2010" s="12" t="s">
        <v>26</v>
      </c>
      <c r="C2010" s="12" t="s">
        <v>262</v>
      </c>
      <c r="D2010" s="3">
        <v>3114.23</v>
      </c>
      <c r="E2010" s="3">
        <v>94.25</v>
      </c>
      <c r="F2010" s="13">
        <v>941</v>
      </c>
      <c r="G2010" s="3">
        <v>3.3094899043570671</v>
      </c>
      <c r="H2010" s="14">
        <v>20.5</v>
      </c>
      <c r="I2010" s="3">
        <v>93.18</v>
      </c>
      <c r="J2010" s="3">
        <v>151.91365853658536</v>
      </c>
      <c r="K2010" s="13">
        <v>25</v>
      </c>
      <c r="L2010" s="13">
        <v>2</v>
      </c>
      <c r="M2010" s="13">
        <v>2024</v>
      </c>
      <c r="N2010" s="13">
        <v>2</v>
      </c>
      <c r="O2010" s="13">
        <v>2024</v>
      </c>
    </row>
    <row r="2011" spans="1:15" x14ac:dyDescent="0.35">
      <c r="A2011" s="6" t="s">
        <v>117</v>
      </c>
      <c r="B2011" s="12" t="s">
        <v>39</v>
      </c>
      <c r="C2011" s="12" t="s">
        <v>263</v>
      </c>
      <c r="D2011" s="3">
        <v>0</v>
      </c>
      <c r="E2011" s="3">
        <v>0</v>
      </c>
      <c r="F2011" s="13">
        <v>0</v>
      </c>
      <c r="G2011" s="3">
        <v>0</v>
      </c>
      <c r="H2011" s="14">
        <v>0</v>
      </c>
      <c r="I2011" s="3">
        <v>0</v>
      </c>
      <c r="J2011" s="3">
        <v>0</v>
      </c>
      <c r="K2011" s="13">
        <v>25</v>
      </c>
      <c r="L2011" s="13">
        <v>2</v>
      </c>
      <c r="M2011" s="13">
        <v>2024</v>
      </c>
      <c r="N2011" s="13">
        <v>2</v>
      </c>
      <c r="O2011" s="13">
        <v>2024</v>
      </c>
    </row>
    <row r="2012" spans="1:15" x14ac:dyDescent="0.35">
      <c r="A2012" s="6" t="s">
        <v>117</v>
      </c>
      <c r="B2012" s="12" t="s">
        <v>39</v>
      </c>
      <c r="C2012" s="12" t="s">
        <v>264</v>
      </c>
      <c r="D2012" s="3">
        <v>100.79</v>
      </c>
      <c r="E2012" s="3">
        <v>3.05</v>
      </c>
      <c r="F2012" s="13">
        <v>91</v>
      </c>
      <c r="G2012" s="3">
        <v>1.1075824175824176</v>
      </c>
      <c r="H2012" s="14">
        <v>0.5</v>
      </c>
      <c r="I2012" s="3">
        <v>2.27</v>
      </c>
      <c r="J2012" s="3">
        <v>201.58</v>
      </c>
      <c r="K2012" s="13">
        <v>25</v>
      </c>
      <c r="L2012" s="13">
        <v>2</v>
      </c>
      <c r="M2012" s="13">
        <v>2024</v>
      </c>
      <c r="N2012" s="13">
        <v>2</v>
      </c>
      <c r="O2012" s="13">
        <v>2024</v>
      </c>
    </row>
    <row r="2013" spans="1:15" x14ac:dyDescent="0.35">
      <c r="A2013" s="6" t="s">
        <v>117</v>
      </c>
      <c r="B2013" s="12" t="s">
        <v>39</v>
      </c>
      <c r="C2013" s="12" t="s">
        <v>265</v>
      </c>
      <c r="D2013" s="3">
        <v>89.28</v>
      </c>
      <c r="E2013" s="3">
        <v>2.7</v>
      </c>
      <c r="F2013" s="13">
        <v>22</v>
      </c>
      <c r="G2013" s="3">
        <v>4.0581818181818186</v>
      </c>
      <c r="H2013" s="14">
        <v>1</v>
      </c>
      <c r="I2013" s="3">
        <v>4.55</v>
      </c>
      <c r="J2013" s="3">
        <v>89.28</v>
      </c>
      <c r="K2013" s="13">
        <v>25</v>
      </c>
      <c r="L2013" s="13">
        <v>2</v>
      </c>
      <c r="M2013" s="13">
        <v>2024</v>
      </c>
      <c r="N2013" s="13">
        <v>2</v>
      </c>
      <c r="O2013" s="13">
        <v>2024</v>
      </c>
    </row>
    <row r="2014" spans="1:15" x14ac:dyDescent="0.35">
      <c r="A2014" s="6" t="s">
        <v>117</v>
      </c>
      <c r="B2014" s="12" t="s">
        <v>26</v>
      </c>
      <c r="C2014" s="12" t="s">
        <v>266</v>
      </c>
      <c r="D2014" s="3">
        <v>190.07</v>
      </c>
      <c r="E2014" s="3">
        <v>5.75</v>
      </c>
      <c r="F2014" s="13">
        <v>113</v>
      </c>
      <c r="G2014" s="3">
        <v>1.6820353982300884</v>
      </c>
      <c r="H2014" s="14">
        <v>1.5</v>
      </c>
      <c r="I2014" s="3">
        <v>6.82</v>
      </c>
      <c r="J2014" s="3">
        <v>126.71333333333332</v>
      </c>
      <c r="K2014" s="13">
        <v>25</v>
      </c>
      <c r="L2014" s="13">
        <v>2</v>
      </c>
      <c r="M2014" s="13">
        <v>2024</v>
      </c>
      <c r="N2014" s="13">
        <v>2</v>
      </c>
      <c r="O2014" s="13">
        <v>2024</v>
      </c>
    </row>
    <row r="2015" spans="1:15" x14ac:dyDescent="0.35">
      <c r="A2015" s="6" t="s">
        <v>117</v>
      </c>
      <c r="B2015" s="12" t="s">
        <v>26</v>
      </c>
      <c r="C2015" s="12" t="s">
        <v>267</v>
      </c>
      <c r="D2015" s="3">
        <v>3304.3</v>
      </c>
      <c r="E2015" s="3">
        <v>100</v>
      </c>
      <c r="F2015" s="13">
        <v>1054</v>
      </c>
      <c r="G2015" s="3">
        <v>3.1350094876660344</v>
      </c>
      <c r="H2015" s="14">
        <v>22</v>
      </c>
      <c r="I2015" s="3">
        <v>100</v>
      </c>
      <c r="J2015" s="3">
        <v>150.19545454545457</v>
      </c>
      <c r="K2015" s="13">
        <v>25</v>
      </c>
      <c r="L2015" s="13">
        <v>2</v>
      </c>
      <c r="M2015" s="13">
        <v>2024</v>
      </c>
      <c r="N2015" s="13">
        <v>2</v>
      </c>
      <c r="O2015" s="13">
        <v>2024</v>
      </c>
    </row>
    <row r="2016" spans="1:15" x14ac:dyDescent="0.35">
      <c r="A2016" s="6" t="s">
        <v>118</v>
      </c>
      <c r="B2016" s="12" t="s">
        <v>10</v>
      </c>
      <c r="C2016" s="12" t="s">
        <v>240</v>
      </c>
      <c r="D2016" s="3">
        <v>270.81</v>
      </c>
      <c r="E2016" s="3">
        <v>8.16</v>
      </c>
      <c r="F2016" s="13">
        <v>43</v>
      </c>
      <c r="G2016" s="3">
        <v>6.2979069767441862</v>
      </c>
      <c r="H2016" s="14">
        <v>1.5</v>
      </c>
      <c r="I2016" s="3">
        <v>6.12</v>
      </c>
      <c r="J2016" s="3">
        <v>180.54</v>
      </c>
      <c r="K2016" s="13">
        <v>18</v>
      </c>
      <c r="L2016" s="13">
        <v>2</v>
      </c>
      <c r="M2016" s="13">
        <v>2024</v>
      </c>
      <c r="N2016" s="13">
        <v>2</v>
      </c>
      <c r="O2016" s="13">
        <v>2024</v>
      </c>
    </row>
    <row r="2017" spans="1:15" x14ac:dyDescent="0.35">
      <c r="A2017" s="6" t="s">
        <v>118</v>
      </c>
      <c r="B2017" s="12" t="s">
        <v>10</v>
      </c>
      <c r="C2017" s="12" t="s">
        <v>241</v>
      </c>
      <c r="D2017" s="3">
        <v>113.28</v>
      </c>
      <c r="E2017" s="3">
        <v>3.41</v>
      </c>
      <c r="F2017" s="13">
        <v>16</v>
      </c>
      <c r="G2017" s="3">
        <v>7.08</v>
      </c>
      <c r="H2017" s="14">
        <v>1</v>
      </c>
      <c r="I2017" s="3">
        <v>4.08</v>
      </c>
      <c r="J2017" s="3">
        <v>113.28</v>
      </c>
      <c r="K2017" s="13">
        <v>18</v>
      </c>
      <c r="L2017" s="13">
        <v>2</v>
      </c>
      <c r="M2017" s="13">
        <v>2024</v>
      </c>
      <c r="N2017" s="13">
        <v>2</v>
      </c>
      <c r="O2017" s="13">
        <v>2024</v>
      </c>
    </row>
    <row r="2018" spans="1:15" x14ac:dyDescent="0.35">
      <c r="A2018" s="6" t="s">
        <v>118</v>
      </c>
      <c r="B2018" s="12" t="s">
        <v>10</v>
      </c>
      <c r="C2018" s="12" t="s">
        <v>242</v>
      </c>
      <c r="D2018" s="3">
        <v>29.25</v>
      </c>
      <c r="E2018" s="3">
        <v>0.88</v>
      </c>
      <c r="F2018" s="13">
        <v>3</v>
      </c>
      <c r="G2018" s="3">
        <v>9.75</v>
      </c>
      <c r="H2018" s="14">
        <v>0.5</v>
      </c>
      <c r="I2018" s="3">
        <v>2.04</v>
      </c>
      <c r="J2018" s="3">
        <v>58.5</v>
      </c>
      <c r="K2018" s="13">
        <v>18</v>
      </c>
      <c r="L2018" s="13">
        <v>2</v>
      </c>
      <c r="M2018" s="13">
        <v>2024</v>
      </c>
      <c r="N2018" s="13">
        <v>2</v>
      </c>
      <c r="O2018" s="13">
        <v>2024</v>
      </c>
    </row>
    <row r="2019" spans="1:15" x14ac:dyDescent="0.35">
      <c r="A2019" s="6" t="s">
        <v>118</v>
      </c>
      <c r="B2019" s="12" t="s">
        <v>10</v>
      </c>
      <c r="C2019" s="12" t="s">
        <v>243</v>
      </c>
      <c r="D2019" s="3">
        <v>167</v>
      </c>
      <c r="E2019" s="3">
        <v>5.03</v>
      </c>
      <c r="F2019" s="13">
        <v>22</v>
      </c>
      <c r="G2019" s="3">
        <v>7.5909090909090908</v>
      </c>
      <c r="H2019" s="14">
        <v>1.5</v>
      </c>
      <c r="I2019" s="3">
        <v>6.12</v>
      </c>
      <c r="J2019" s="3">
        <v>111.33333333333333</v>
      </c>
      <c r="K2019" s="13">
        <v>18</v>
      </c>
      <c r="L2019" s="13">
        <v>2</v>
      </c>
      <c r="M2019" s="13">
        <v>2024</v>
      </c>
      <c r="N2019" s="13">
        <v>2</v>
      </c>
      <c r="O2019" s="13">
        <v>2024</v>
      </c>
    </row>
    <row r="2020" spans="1:15" x14ac:dyDescent="0.35">
      <c r="A2020" s="6" t="s">
        <v>118</v>
      </c>
      <c r="B2020" s="12" t="s">
        <v>10</v>
      </c>
      <c r="C2020" s="12" t="s">
        <v>244</v>
      </c>
      <c r="D2020" s="3">
        <v>143.83000000000001</v>
      </c>
      <c r="E2020" s="3">
        <v>4.33</v>
      </c>
      <c r="F2020" s="13">
        <v>14</v>
      </c>
      <c r="G2020" s="3">
        <v>10.273571428571429</v>
      </c>
      <c r="H2020" s="14">
        <v>1</v>
      </c>
      <c r="I2020" s="3">
        <v>4.08</v>
      </c>
      <c r="J2020" s="3">
        <v>143.83000000000001</v>
      </c>
      <c r="K2020" s="13">
        <v>18</v>
      </c>
      <c r="L2020" s="13">
        <v>2</v>
      </c>
      <c r="M2020" s="13">
        <v>2024</v>
      </c>
      <c r="N2020" s="13">
        <v>2</v>
      </c>
      <c r="O2020" s="13">
        <v>2024</v>
      </c>
    </row>
    <row r="2021" spans="1:15" x14ac:dyDescent="0.35">
      <c r="A2021" s="6" t="s">
        <v>118</v>
      </c>
      <c r="B2021" s="12" t="s">
        <v>10</v>
      </c>
      <c r="C2021" s="12" t="s">
        <v>245</v>
      </c>
      <c r="D2021" s="3">
        <v>152.68</v>
      </c>
      <c r="E2021" s="3">
        <v>4.5999999999999996</v>
      </c>
      <c r="F2021" s="13">
        <v>12</v>
      </c>
      <c r="G2021" s="3">
        <v>12.723333333333334</v>
      </c>
      <c r="H2021" s="14">
        <v>1</v>
      </c>
      <c r="I2021" s="3">
        <v>4.08</v>
      </c>
      <c r="J2021" s="3">
        <v>152.68</v>
      </c>
      <c r="K2021" s="13">
        <v>18</v>
      </c>
      <c r="L2021" s="13">
        <v>2</v>
      </c>
      <c r="M2021" s="13">
        <v>2024</v>
      </c>
      <c r="N2021" s="13">
        <v>2</v>
      </c>
      <c r="O2021" s="13">
        <v>2024</v>
      </c>
    </row>
    <row r="2022" spans="1:15" x14ac:dyDescent="0.35">
      <c r="A2022" s="6" t="s">
        <v>118</v>
      </c>
      <c r="B2022" s="12" t="s">
        <v>10</v>
      </c>
      <c r="C2022" s="12" t="s">
        <v>246</v>
      </c>
      <c r="D2022" s="3">
        <v>149.19999999999999</v>
      </c>
      <c r="E2022" s="3">
        <v>4.49</v>
      </c>
      <c r="F2022" s="13">
        <v>16</v>
      </c>
      <c r="G2022" s="3">
        <v>9.3249999999999993</v>
      </c>
      <c r="H2022" s="14">
        <v>1</v>
      </c>
      <c r="I2022" s="3">
        <v>4.08</v>
      </c>
      <c r="J2022" s="3">
        <v>149.19999999999999</v>
      </c>
      <c r="K2022" s="13">
        <v>18</v>
      </c>
      <c r="L2022" s="13">
        <v>2</v>
      </c>
      <c r="M2022" s="13">
        <v>2024</v>
      </c>
      <c r="N2022" s="13">
        <v>2</v>
      </c>
      <c r="O2022" s="13">
        <v>2024</v>
      </c>
    </row>
    <row r="2023" spans="1:15" x14ac:dyDescent="0.35">
      <c r="A2023" s="6" t="s">
        <v>118</v>
      </c>
      <c r="B2023" s="12" t="s">
        <v>10</v>
      </c>
      <c r="C2023" s="12" t="s">
        <v>247</v>
      </c>
      <c r="D2023" s="3">
        <v>114.25</v>
      </c>
      <c r="E2023" s="3">
        <v>3.44</v>
      </c>
      <c r="F2023" s="13">
        <v>27</v>
      </c>
      <c r="G2023" s="3">
        <v>4.2314814814814818</v>
      </c>
      <c r="H2023" s="14">
        <v>1.5</v>
      </c>
      <c r="I2023" s="3">
        <v>6.12</v>
      </c>
      <c r="J2023" s="3">
        <v>76.166666666666671</v>
      </c>
      <c r="K2023" s="13">
        <v>18</v>
      </c>
      <c r="L2023" s="13">
        <v>2</v>
      </c>
      <c r="M2023" s="13">
        <v>2024</v>
      </c>
      <c r="N2023" s="13">
        <v>2</v>
      </c>
      <c r="O2023" s="13">
        <v>2024</v>
      </c>
    </row>
    <row r="2024" spans="1:15" x14ac:dyDescent="0.35">
      <c r="A2024" s="6" t="s">
        <v>118</v>
      </c>
      <c r="B2024" s="12" t="s">
        <v>10</v>
      </c>
      <c r="C2024" s="12" t="s">
        <v>248</v>
      </c>
      <c r="D2024" s="3">
        <v>117.2</v>
      </c>
      <c r="E2024" s="3">
        <v>3.53</v>
      </c>
      <c r="F2024" s="13">
        <v>16</v>
      </c>
      <c r="G2024" s="3">
        <v>7.3250000000000002</v>
      </c>
      <c r="H2024" s="14">
        <v>1</v>
      </c>
      <c r="I2024" s="3">
        <v>4.08</v>
      </c>
      <c r="J2024" s="3">
        <v>117.2</v>
      </c>
      <c r="K2024" s="13">
        <v>18</v>
      </c>
      <c r="L2024" s="13">
        <v>2</v>
      </c>
      <c r="M2024" s="13">
        <v>2024</v>
      </c>
      <c r="N2024" s="13">
        <v>2</v>
      </c>
      <c r="O2024" s="13">
        <v>2024</v>
      </c>
    </row>
    <row r="2025" spans="1:15" x14ac:dyDescent="0.35">
      <c r="A2025" s="6" t="s">
        <v>118</v>
      </c>
      <c r="B2025" s="12" t="s">
        <v>10</v>
      </c>
      <c r="C2025" s="12" t="s">
        <v>249</v>
      </c>
      <c r="D2025" s="3">
        <v>147.5</v>
      </c>
      <c r="E2025" s="3">
        <v>4.4400000000000004</v>
      </c>
      <c r="F2025" s="13">
        <v>19</v>
      </c>
      <c r="G2025" s="3">
        <v>7.7631578947368425</v>
      </c>
      <c r="H2025" s="14">
        <v>0.5</v>
      </c>
      <c r="I2025" s="3">
        <v>2.04</v>
      </c>
      <c r="J2025" s="3">
        <v>295</v>
      </c>
      <c r="K2025" s="13">
        <v>18</v>
      </c>
      <c r="L2025" s="13">
        <v>2</v>
      </c>
      <c r="M2025" s="13">
        <v>2024</v>
      </c>
      <c r="N2025" s="13">
        <v>2</v>
      </c>
      <c r="O2025" s="13">
        <v>2024</v>
      </c>
    </row>
    <row r="2026" spans="1:15" x14ac:dyDescent="0.35">
      <c r="A2026" s="6" t="s">
        <v>118</v>
      </c>
      <c r="B2026" s="12" t="s">
        <v>10</v>
      </c>
      <c r="C2026" s="12" t="s">
        <v>250</v>
      </c>
      <c r="D2026" s="3">
        <v>101.25</v>
      </c>
      <c r="E2026" s="3">
        <v>3.05</v>
      </c>
      <c r="F2026" s="13">
        <v>10</v>
      </c>
      <c r="G2026" s="3">
        <v>10.125</v>
      </c>
      <c r="H2026" s="14">
        <v>0.5</v>
      </c>
      <c r="I2026" s="3">
        <v>2.04</v>
      </c>
      <c r="J2026" s="3">
        <v>202.5</v>
      </c>
      <c r="K2026" s="13">
        <v>18</v>
      </c>
      <c r="L2026" s="13">
        <v>2</v>
      </c>
      <c r="M2026" s="13">
        <v>2024</v>
      </c>
      <c r="N2026" s="13">
        <v>2</v>
      </c>
      <c r="O2026" s="13">
        <v>2024</v>
      </c>
    </row>
    <row r="2027" spans="1:15" x14ac:dyDescent="0.35">
      <c r="A2027" s="6" t="s">
        <v>118</v>
      </c>
      <c r="B2027" s="12" t="s">
        <v>10</v>
      </c>
      <c r="C2027" s="12" t="s">
        <v>251</v>
      </c>
      <c r="D2027" s="3">
        <v>74.150000000000006</v>
      </c>
      <c r="E2027" s="3">
        <v>2.23</v>
      </c>
      <c r="F2027" s="13">
        <v>7</v>
      </c>
      <c r="G2027" s="3">
        <v>10.592857142857143</v>
      </c>
      <c r="H2027" s="14">
        <v>0.5</v>
      </c>
      <c r="I2027" s="3">
        <v>2.04</v>
      </c>
      <c r="J2027" s="3">
        <v>148.30000000000001</v>
      </c>
      <c r="K2027" s="13">
        <v>18</v>
      </c>
      <c r="L2027" s="13">
        <v>2</v>
      </c>
      <c r="M2027" s="13">
        <v>2024</v>
      </c>
      <c r="N2027" s="13">
        <v>2</v>
      </c>
      <c r="O2027" s="13">
        <v>2024</v>
      </c>
    </row>
    <row r="2028" spans="1:15" x14ac:dyDescent="0.35">
      <c r="A2028" s="6" t="s">
        <v>118</v>
      </c>
      <c r="B2028" s="12" t="s">
        <v>10</v>
      </c>
      <c r="C2028" s="12" t="s">
        <v>252</v>
      </c>
      <c r="D2028" s="3">
        <v>123.89</v>
      </c>
      <c r="E2028" s="3">
        <v>3.73</v>
      </c>
      <c r="F2028" s="13">
        <v>38</v>
      </c>
      <c r="G2028" s="3">
        <v>3.260263157894737</v>
      </c>
      <c r="H2028" s="14">
        <v>1</v>
      </c>
      <c r="I2028" s="3">
        <v>4.08</v>
      </c>
      <c r="J2028" s="3">
        <v>123.89</v>
      </c>
      <c r="K2028" s="13">
        <v>18</v>
      </c>
      <c r="L2028" s="13">
        <v>2</v>
      </c>
      <c r="M2028" s="13">
        <v>2024</v>
      </c>
      <c r="N2028" s="13">
        <v>2</v>
      </c>
      <c r="O2028" s="13">
        <v>2024</v>
      </c>
    </row>
    <row r="2029" spans="1:15" x14ac:dyDescent="0.35">
      <c r="A2029" s="6" t="s">
        <v>118</v>
      </c>
      <c r="B2029" s="12" t="s">
        <v>10</v>
      </c>
      <c r="C2029" s="12" t="s">
        <v>253</v>
      </c>
      <c r="D2029" s="3">
        <v>117.75</v>
      </c>
      <c r="E2029" s="3">
        <v>3.55</v>
      </c>
      <c r="F2029" s="13">
        <v>8</v>
      </c>
      <c r="G2029" s="3">
        <v>14.71875</v>
      </c>
      <c r="H2029" s="14">
        <v>1</v>
      </c>
      <c r="I2029" s="3">
        <v>4.08</v>
      </c>
      <c r="J2029" s="3">
        <v>117.75</v>
      </c>
      <c r="K2029" s="13">
        <v>18</v>
      </c>
      <c r="L2029" s="13">
        <v>2</v>
      </c>
      <c r="M2029" s="13">
        <v>2024</v>
      </c>
      <c r="N2029" s="13">
        <v>2</v>
      </c>
      <c r="O2029" s="13">
        <v>2024</v>
      </c>
    </row>
    <row r="2030" spans="1:15" x14ac:dyDescent="0.35">
      <c r="A2030" s="6" t="s">
        <v>118</v>
      </c>
      <c r="B2030" s="12" t="s">
        <v>26</v>
      </c>
      <c r="C2030" s="12" t="s">
        <v>255</v>
      </c>
      <c r="D2030" s="3">
        <v>1822.04</v>
      </c>
      <c r="E2030" s="3">
        <v>54.87</v>
      </c>
      <c r="F2030" s="13">
        <v>251</v>
      </c>
      <c r="G2030" s="3">
        <v>7.2591235059760955</v>
      </c>
      <c r="H2030" s="14">
        <v>13.5</v>
      </c>
      <c r="I2030" s="3">
        <v>55.1</v>
      </c>
      <c r="J2030" s="3">
        <v>134.96592592592592</v>
      </c>
      <c r="K2030" s="13">
        <v>18</v>
      </c>
      <c r="L2030" s="13">
        <v>2</v>
      </c>
      <c r="M2030" s="13">
        <v>2024</v>
      </c>
      <c r="N2030" s="13">
        <v>2</v>
      </c>
      <c r="O2030" s="13">
        <v>2024</v>
      </c>
    </row>
    <row r="2031" spans="1:15" x14ac:dyDescent="0.35">
      <c r="A2031" s="6" t="s">
        <v>118</v>
      </c>
      <c r="B2031" s="12" t="s">
        <v>28</v>
      </c>
      <c r="C2031" s="12" t="s">
        <v>256</v>
      </c>
      <c r="D2031" s="3">
        <v>521.94000000000005</v>
      </c>
      <c r="E2031" s="3">
        <v>15.72</v>
      </c>
      <c r="F2031" s="13">
        <v>181</v>
      </c>
      <c r="G2031" s="3">
        <v>2.8836464088397795</v>
      </c>
      <c r="H2031" s="14">
        <v>4</v>
      </c>
      <c r="I2031" s="3">
        <v>16.329999999999998</v>
      </c>
      <c r="J2031" s="3">
        <v>130.48500000000001</v>
      </c>
      <c r="K2031" s="13">
        <v>18</v>
      </c>
      <c r="L2031" s="13">
        <v>2</v>
      </c>
      <c r="M2031" s="13">
        <v>2024</v>
      </c>
      <c r="N2031" s="13">
        <v>2</v>
      </c>
      <c r="O2031" s="13">
        <v>2024</v>
      </c>
    </row>
    <row r="2032" spans="1:15" x14ac:dyDescent="0.35">
      <c r="A2032" s="6" t="s">
        <v>118</v>
      </c>
      <c r="B2032" s="12" t="s">
        <v>28</v>
      </c>
      <c r="C2032" s="12" t="s">
        <v>257</v>
      </c>
      <c r="D2032" s="3">
        <v>81.599999999999994</v>
      </c>
      <c r="E2032" s="3">
        <v>2.46</v>
      </c>
      <c r="F2032" s="13">
        <v>28</v>
      </c>
      <c r="G2032" s="3">
        <v>2.9142857142857141</v>
      </c>
      <c r="H2032" s="14">
        <v>0.5</v>
      </c>
      <c r="I2032" s="3">
        <v>2.04</v>
      </c>
      <c r="J2032" s="3">
        <v>163.19999999999999</v>
      </c>
      <c r="K2032" s="13">
        <v>18</v>
      </c>
      <c r="L2032" s="13">
        <v>2</v>
      </c>
      <c r="M2032" s="13">
        <v>2024</v>
      </c>
      <c r="N2032" s="13">
        <v>2</v>
      </c>
      <c r="O2032" s="13">
        <v>2024</v>
      </c>
    </row>
    <row r="2033" spans="1:15" x14ac:dyDescent="0.35">
      <c r="A2033" s="6" t="s">
        <v>118</v>
      </c>
      <c r="B2033" s="12" t="s">
        <v>28</v>
      </c>
      <c r="C2033" s="12" t="s">
        <v>258</v>
      </c>
      <c r="D2033" s="3">
        <v>278.05</v>
      </c>
      <c r="E2033" s="3">
        <v>8.3699999999999992</v>
      </c>
      <c r="F2033" s="13">
        <v>167</v>
      </c>
      <c r="G2033" s="3">
        <v>1.6649700598802395</v>
      </c>
      <c r="H2033" s="14">
        <v>2</v>
      </c>
      <c r="I2033" s="3">
        <v>8.16</v>
      </c>
      <c r="J2033" s="3">
        <v>139.02500000000001</v>
      </c>
      <c r="K2033" s="13">
        <v>18</v>
      </c>
      <c r="L2033" s="13">
        <v>2</v>
      </c>
      <c r="M2033" s="13">
        <v>2024</v>
      </c>
      <c r="N2033" s="13">
        <v>2</v>
      </c>
      <c r="O2033" s="13">
        <v>2024</v>
      </c>
    </row>
    <row r="2034" spans="1:15" x14ac:dyDescent="0.35">
      <c r="A2034" s="6" t="s">
        <v>118</v>
      </c>
      <c r="B2034" s="12" t="s">
        <v>28</v>
      </c>
      <c r="C2034" s="12" t="s">
        <v>259</v>
      </c>
      <c r="D2034" s="3">
        <v>101</v>
      </c>
      <c r="E2034" s="3">
        <v>3.04</v>
      </c>
      <c r="F2034" s="13">
        <v>74</v>
      </c>
      <c r="G2034" s="3">
        <v>1.3648648648648649</v>
      </c>
      <c r="H2034" s="14">
        <v>0.5</v>
      </c>
      <c r="I2034" s="3">
        <v>2.04</v>
      </c>
      <c r="J2034" s="3">
        <v>202</v>
      </c>
      <c r="K2034" s="13">
        <v>18</v>
      </c>
      <c r="L2034" s="13">
        <v>2</v>
      </c>
      <c r="M2034" s="13">
        <v>2024</v>
      </c>
      <c r="N2034" s="13">
        <v>2</v>
      </c>
      <c r="O2034" s="13">
        <v>2024</v>
      </c>
    </row>
    <row r="2035" spans="1:15" x14ac:dyDescent="0.35">
      <c r="A2035" s="6" t="s">
        <v>118</v>
      </c>
      <c r="B2035" s="12" t="s">
        <v>28</v>
      </c>
      <c r="C2035" s="12" t="s">
        <v>260</v>
      </c>
      <c r="D2035" s="3">
        <v>344.7</v>
      </c>
      <c r="E2035" s="3">
        <v>10.38</v>
      </c>
      <c r="F2035" s="13">
        <v>159</v>
      </c>
      <c r="G2035" s="3">
        <v>2.1679245283018869</v>
      </c>
      <c r="H2035" s="14">
        <v>2</v>
      </c>
      <c r="I2035" s="3">
        <v>8.16</v>
      </c>
      <c r="J2035" s="3">
        <v>172.35</v>
      </c>
      <c r="K2035" s="13">
        <v>18</v>
      </c>
      <c r="L2035" s="13">
        <v>2</v>
      </c>
      <c r="M2035" s="13">
        <v>2024</v>
      </c>
      <c r="N2035" s="13">
        <v>2</v>
      </c>
      <c r="O2035" s="13">
        <v>2024</v>
      </c>
    </row>
    <row r="2036" spans="1:15" x14ac:dyDescent="0.35">
      <c r="A2036" s="6" t="s">
        <v>118</v>
      </c>
      <c r="B2036" s="12" t="s">
        <v>26</v>
      </c>
      <c r="C2036" s="12" t="s">
        <v>261</v>
      </c>
      <c r="D2036" s="3">
        <v>1327.29</v>
      </c>
      <c r="E2036" s="3">
        <v>39.97</v>
      </c>
      <c r="F2036" s="13">
        <v>609</v>
      </c>
      <c r="G2036" s="3">
        <v>2.1794581280788177</v>
      </c>
      <c r="H2036" s="14">
        <v>9</v>
      </c>
      <c r="I2036" s="3">
        <v>36.729999999999997</v>
      </c>
      <c r="J2036" s="3">
        <v>147.47666666666666</v>
      </c>
      <c r="K2036" s="13">
        <v>18</v>
      </c>
      <c r="L2036" s="13">
        <v>2</v>
      </c>
      <c r="M2036" s="13">
        <v>2024</v>
      </c>
      <c r="N2036" s="13">
        <v>2</v>
      </c>
      <c r="O2036" s="13">
        <v>2024</v>
      </c>
    </row>
    <row r="2037" spans="1:15" x14ac:dyDescent="0.35">
      <c r="A2037" s="6" t="s">
        <v>118</v>
      </c>
      <c r="B2037" s="12" t="s">
        <v>26</v>
      </c>
      <c r="C2037" s="12" t="s">
        <v>262</v>
      </c>
      <c r="D2037" s="3">
        <v>3149.33</v>
      </c>
      <c r="E2037" s="3">
        <v>94.84</v>
      </c>
      <c r="F2037" s="13">
        <v>860</v>
      </c>
      <c r="G2037" s="3">
        <v>3.6620116279069768</v>
      </c>
      <c r="H2037" s="14">
        <v>22.5</v>
      </c>
      <c r="I2037" s="3">
        <v>91.84</v>
      </c>
      <c r="J2037" s="3">
        <v>139.97022222222222</v>
      </c>
      <c r="K2037" s="13">
        <v>18</v>
      </c>
      <c r="L2037" s="13">
        <v>2</v>
      </c>
      <c r="M2037" s="13">
        <v>2024</v>
      </c>
      <c r="N2037" s="13">
        <v>2</v>
      </c>
      <c r="O2037" s="13">
        <v>2024</v>
      </c>
    </row>
    <row r="2038" spans="1:15" x14ac:dyDescent="0.35">
      <c r="A2038" s="6" t="s">
        <v>118</v>
      </c>
      <c r="B2038" s="12" t="s">
        <v>39</v>
      </c>
      <c r="C2038" s="12" t="s">
        <v>263</v>
      </c>
      <c r="D2038" s="3">
        <v>0</v>
      </c>
      <c r="E2038" s="3">
        <v>0</v>
      </c>
      <c r="F2038" s="13">
        <v>0</v>
      </c>
      <c r="G2038" s="3">
        <v>0</v>
      </c>
      <c r="H2038" s="14">
        <v>0</v>
      </c>
      <c r="I2038" s="3">
        <v>0</v>
      </c>
      <c r="J2038" s="3">
        <v>0</v>
      </c>
      <c r="K2038" s="13">
        <v>18</v>
      </c>
      <c r="L2038" s="13">
        <v>2</v>
      </c>
      <c r="M2038" s="13">
        <v>2024</v>
      </c>
      <c r="N2038" s="13">
        <v>2</v>
      </c>
      <c r="O2038" s="13">
        <v>2024</v>
      </c>
    </row>
    <row r="2039" spans="1:15" x14ac:dyDescent="0.35">
      <c r="A2039" s="6" t="s">
        <v>118</v>
      </c>
      <c r="B2039" s="12" t="s">
        <v>39</v>
      </c>
      <c r="C2039" s="12" t="s">
        <v>264</v>
      </c>
      <c r="D2039" s="3">
        <v>101.1</v>
      </c>
      <c r="E2039" s="3">
        <v>3.04</v>
      </c>
      <c r="F2039" s="13">
        <v>90</v>
      </c>
      <c r="G2039" s="3">
        <v>1.1233333333333333</v>
      </c>
      <c r="H2039" s="14">
        <v>0.5</v>
      </c>
      <c r="I2039" s="3">
        <v>2.04</v>
      </c>
      <c r="J2039" s="3">
        <v>202.2</v>
      </c>
      <c r="K2039" s="13">
        <v>18</v>
      </c>
      <c r="L2039" s="13">
        <v>2</v>
      </c>
      <c r="M2039" s="13">
        <v>2024</v>
      </c>
      <c r="N2039" s="13">
        <v>2</v>
      </c>
      <c r="O2039" s="13">
        <v>2024</v>
      </c>
    </row>
    <row r="2040" spans="1:15" x14ac:dyDescent="0.35">
      <c r="A2040" s="6" t="s">
        <v>118</v>
      </c>
      <c r="B2040" s="12" t="s">
        <v>39</v>
      </c>
      <c r="C2040" s="12" t="s">
        <v>265</v>
      </c>
      <c r="D2040" s="3">
        <v>70.22</v>
      </c>
      <c r="E2040" s="3">
        <v>2.11</v>
      </c>
      <c r="F2040" s="13">
        <v>18</v>
      </c>
      <c r="G2040" s="3">
        <v>3.9011111111111112</v>
      </c>
      <c r="H2040" s="14">
        <v>1.5</v>
      </c>
      <c r="I2040" s="3">
        <v>6.12</v>
      </c>
      <c r="J2040" s="3">
        <v>46.813333333333333</v>
      </c>
      <c r="K2040" s="13">
        <v>18</v>
      </c>
      <c r="L2040" s="13">
        <v>2</v>
      </c>
      <c r="M2040" s="13">
        <v>2024</v>
      </c>
      <c r="N2040" s="13">
        <v>2</v>
      </c>
      <c r="O2040" s="13">
        <v>2024</v>
      </c>
    </row>
    <row r="2041" spans="1:15" x14ac:dyDescent="0.35">
      <c r="A2041" s="6" t="s">
        <v>118</v>
      </c>
      <c r="B2041" s="12" t="s">
        <v>26</v>
      </c>
      <c r="C2041" s="12" t="s">
        <v>266</v>
      </c>
      <c r="D2041" s="3">
        <v>171.32</v>
      </c>
      <c r="E2041" s="3">
        <v>5.16</v>
      </c>
      <c r="F2041" s="13">
        <v>108</v>
      </c>
      <c r="G2041" s="3">
        <v>1.5862962962962963</v>
      </c>
      <c r="H2041" s="14">
        <v>2</v>
      </c>
      <c r="I2041" s="3">
        <v>8.16</v>
      </c>
      <c r="J2041" s="3">
        <v>85.66</v>
      </c>
      <c r="K2041" s="13">
        <v>18</v>
      </c>
      <c r="L2041" s="13">
        <v>2</v>
      </c>
      <c r="M2041" s="13">
        <v>2024</v>
      </c>
      <c r="N2041" s="13">
        <v>2</v>
      </c>
      <c r="O2041" s="13">
        <v>2024</v>
      </c>
    </row>
    <row r="2042" spans="1:15" x14ac:dyDescent="0.35">
      <c r="A2042" s="6" t="s">
        <v>118</v>
      </c>
      <c r="B2042" s="12" t="s">
        <v>26</v>
      </c>
      <c r="C2042" s="12" t="s">
        <v>267</v>
      </c>
      <c r="D2042" s="3">
        <v>3320.65</v>
      </c>
      <c r="E2042" s="3">
        <v>100</v>
      </c>
      <c r="F2042" s="13">
        <v>968</v>
      </c>
      <c r="G2042" s="3">
        <v>3.4304235537190082</v>
      </c>
      <c r="H2042" s="14">
        <v>24.5</v>
      </c>
      <c r="I2042" s="3">
        <v>100</v>
      </c>
      <c r="J2042" s="3">
        <v>135.53673469387755</v>
      </c>
      <c r="K2042" s="13">
        <v>18</v>
      </c>
      <c r="L2042" s="13">
        <v>2</v>
      </c>
      <c r="M2042" s="13">
        <v>2024</v>
      </c>
      <c r="N2042" s="13">
        <v>2</v>
      </c>
      <c r="O2042" s="13">
        <v>2024</v>
      </c>
    </row>
    <row r="2043" spans="1:15" x14ac:dyDescent="0.35">
      <c r="A2043" s="6" t="s">
        <v>119</v>
      </c>
      <c r="B2043" s="12" t="s">
        <v>10</v>
      </c>
      <c r="C2043" s="12" t="s">
        <v>240</v>
      </c>
      <c r="D2043" s="3">
        <v>230.58</v>
      </c>
      <c r="E2043" s="3">
        <v>5.69</v>
      </c>
      <c r="F2043" s="13">
        <v>40</v>
      </c>
      <c r="G2043" s="3">
        <v>5.7645</v>
      </c>
      <c r="H2043" s="14">
        <v>1</v>
      </c>
      <c r="I2043" s="3">
        <v>4.3499999999999996</v>
      </c>
      <c r="J2043" s="3">
        <v>230.58</v>
      </c>
      <c r="K2043" s="13">
        <v>11</v>
      </c>
      <c r="L2043" s="13">
        <v>2</v>
      </c>
      <c r="M2043" s="13">
        <v>2024</v>
      </c>
      <c r="N2043" s="13">
        <v>2</v>
      </c>
      <c r="O2043" s="13">
        <v>2024</v>
      </c>
    </row>
    <row r="2044" spans="1:15" x14ac:dyDescent="0.35">
      <c r="A2044" s="6" t="s">
        <v>119</v>
      </c>
      <c r="B2044" s="12" t="s">
        <v>10</v>
      </c>
      <c r="C2044" s="12" t="s">
        <v>241</v>
      </c>
      <c r="D2044" s="3">
        <v>240.33</v>
      </c>
      <c r="E2044" s="3">
        <v>5.94</v>
      </c>
      <c r="F2044" s="13">
        <v>32</v>
      </c>
      <c r="G2044" s="3">
        <v>7.5103125000000004</v>
      </c>
      <c r="H2044" s="14">
        <v>1</v>
      </c>
      <c r="I2044" s="3">
        <v>4.3499999999999996</v>
      </c>
      <c r="J2044" s="3">
        <v>240.33</v>
      </c>
      <c r="K2044" s="13">
        <v>11</v>
      </c>
      <c r="L2044" s="13">
        <v>2</v>
      </c>
      <c r="M2044" s="13">
        <v>2024</v>
      </c>
      <c r="N2044" s="13">
        <v>2</v>
      </c>
      <c r="O2044" s="13">
        <v>2024</v>
      </c>
    </row>
    <row r="2045" spans="1:15" x14ac:dyDescent="0.35">
      <c r="A2045" s="6" t="s">
        <v>119</v>
      </c>
      <c r="B2045" s="12" t="s">
        <v>10</v>
      </c>
      <c r="C2045" s="12" t="s">
        <v>242</v>
      </c>
      <c r="D2045" s="3">
        <v>33</v>
      </c>
      <c r="E2045" s="3">
        <v>0.81</v>
      </c>
      <c r="F2045" s="13">
        <v>5</v>
      </c>
      <c r="G2045" s="3">
        <v>6.6</v>
      </c>
      <c r="H2045" s="14">
        <v>0.5</v>
      </c>
      <c r="I2045" s="3">
        <v>2.17</v>
      </c>
      <c r="J2045" s="3">
        <v>66</v>
      </c>
      <c r="K2045" s="13">
        <v>11</v>
      </c>
      <c r="L2045" s="13">
        <v>2</v>
      </c>
      <c r="M2045" s="13">
        <v>2024</v>
      </c>
      <c r="N2045" s="13">
        <v>2</v>
      </c>
      <c r="O2045" s="13">
        <v>2024</v>
      </c>
    </row>
    <row r="2046" spans="1:15" x14ac:dyDescent="0.35">
      <c r="A2046" s="6" t="s">
        <v>119</v>
      </c>
      <c r="B2046" s="12" t="s">
        <v>10</v>
      </c>
      <c r="C2046" s="12" t="s">
        <v>243</v>
      </c>
      <c r="D2046" s="3">
        <v>173.63</v>
      </c>
      <c r="E2046" s="3">
        <v>4.29</v>
      </c>
      <c r="F2046" s="13">
        <v>21</v>
      </c>
      <c r="G2046" s="3">
        <v>8.2680952380952384</v>
      </c>
      <c r="H2046" s="14">
        <v>1</v>
      </c>
      <c r="I2046" s="3">
        <v>4.3499999999999996</v>
      </c>
      <c r="J2046" s="3">
        <v>173.63</v>
      </c>
      <c r="K2046" s="13">
        <v>11</v>
      </c>
      <c r="L2046" s="13">
        <v>2</v>
      </c>
      <c r="M2046" s="13">
        <v>2024</v>
      </c>
      <c r="N2046" s="13">
        <v>2</v>
      </c>
      <c r="O2046" s="13">
        <v>2024</v>
      </c>
    </row>
    <row r="2047" spans="1:15" x14ac:dyDescent="0.35">
      <c r="A2047" s="6" t="s">
        <v>119</v>
      </c>
      <c r="B2047" s="12" t="s">
        <v>10</v>
      </c>
      <c r="C2047" s="12" t="s">
        <v>244</v>
      </c>
      <c r="D2047" s="3">
        <v>39.56</v>
      </c>
      <c r="E2047" s="3">
        <v>0.98</v>
      </c>
      <c r="F2047" s="13">
        <v>4</v>
      </c>
      <c r="G2047" s="3">
        <v>9.89</v>
      </c>
      <c r="H2047" s="14">
        <v>1</v>
      </c>
      <c r="I2047" s="3">
        <v>4.3499999999999996</v>
      </c>
      <c r="J2047" s="3">
        <v>39.56</v>
      </c>
      <c r="K2047" s="13">
        <v>11</v>
      </c>
      <c r="L2047" s="13">
        <v>2</v>
      </c>
      <c r="M2047" s="13">
        <v>2024</v>
      </c>
      <c r="N2047" s="13">
        <v>2</v>
      </c>
      <c r="O2047" s="13">
        <v>2024</v>
      </c>
    </row>
    <row r="2048" spans="1:15" x14ac:dyDescent="0.35">
      <c r="A2048" s="6" t="s">
        <v>119</v>
      </c>
      <c r="B2048" s="12" t="s">
        <v>10</v>
      </c>
      <c r="C2048" s="12" t="s">
        <v>245</v>
      </c>
      <c r="D2048" s="3">
        <v>142.94999999999999</v>
      </c>
      <c r="E2048" s="3">
        <v>3.53</v>
      </c>
      <c r="F2048" s="13">
        <v>14</v>
      </c>
      <c r="G2048" s="3">
        <v>10.210714285714285</v>
      </c>
      <c r="H2048" s="14">
        <v>1</v>
      </c>
      <c r="I2048" s="3">
        <v>4.3499999999999996</v>
      </c>
      <c r="J2048" s="3">
        <v>142.94999999999999</v>
      </c>
      <c r="K2048" s="13">
        <v>11</v>
      </c>
      <c r="L2048" s="13">
        <v>2</v>
      </c>
      <c r="M2048" s="13">
        <v>2024</v>
      </c>
      <c r="N2048" s="13">
        <v>2</v>
      </c>
      <c r="O2048" s="13">
        <v>2024</v>
      </c>
    </row>
    <row r="2049" spans="1:15" x14ac:dyDescent="0.35">
      <c r="A2049" s="6" t="s">
        <v>119</v>
      </c>
      <c r="B2049" s="12" t="s">
        <v>10</v>
      </c>
      <c r="C2049" s="12" t="s">
        <v>246</v>
      </c>
      <c r="D2049" s="3">
        <v>240.7</v>
      </c>
      <c r="E2049" s="3">
        <v>5.94</v>
      </c>
      <c r="F2049" s="13">
        <v>25</v>
      </c>
      <c r="G2049" s="3">
        <v>9.6280000000000001</v>
      </c>
      <c r="H2049" s="14">
        <v>1.5</v>
      </c>
      <c r="I2049" s="3">
        <v>6.52</v>
      </c>
      <c r="J2049" s="3">
        <v>160.46666666666667</v>
      </c>
      <c r="K2049" s="13">
        <v>11</v>
      </c>
      <c r="L2049" s="13">
        <v>2</v>
      </c>
      <c r="M2049" s="13">
        <v>2024</v>
      </c>
      <c r="N2049" s="13">
        <v>2</v>
      </c>
      <c r="O2049" s="13">
        <v>2024</v>
      </c>
    </row>
    <row r="2050" spans="1:15" x14ac:dyDescent="0.35">
      <c r="A2050" s="6" t="s">
        <v>119</v>
      </c>
      <c r="B2050" s="12" t="s">
        <v>10</v>
      </c>
      <c r="C2050" s="12" t="s">
        <v>247</v>
      </c>
      <c r="D2050" s="3">
        <v>154.4</v>
      </c>
      <c r="E2050" s="3">
        <v>3.81</v>
      </c>
      <c r="F2050" s="13">
        <v>39</v>
      </c>
      <c r="G2050" s="3">
        <v>3.9589743589743591</v>
      </c>
      <c r="H2050" s="14">
        <v>1.5</v>
      </c>
      <c r="I2050" s="3">
        <v>6.52</v>
      </c>
      <c r="J2050" s="3">
        <v>102.93333333333334</v>
      </c>
      <c r="K2050" s="13">
        <v>11</v>
      </c>
      <c r="L2050" s="13">
        <v>2</v>
      </c>
      <c r="M2050" s="13">
        <v>2024</v>
      </c>
      <c r="N2050" s="13">
        <v>2</v>
      </c>
      <c r="O2050" s="13">
        <v>2024</v>
      </c>
    </row>
    <row r="2051" spans="1:15" x14ac:dyDescent="0.35">
      <c r="A2051" s="6" t="s">
        <v>119</v>
      </c>
      <c r="B2051" s="12" t="s">
        <v>10</v>
      </c>
      <c r="C2051" s="12" t="s">
        <v>248</v>
      </c>
      <c r="D2051" s="3">
        <v>163.65</v>
      </c>
      <c r="E2051" s="3">
        <v>4.04</v>
      </c>
      <c r="F2051" s="13">
        <v>23</v>
      </c>
      <c r="G2051" s="3">
        <v>7.1152173913043484</v>
      </c>
      <c r="H2051" s="14">
        <v>1</v>
      </c>
      <c r="I2051" s="3">
        <v>4.3499999999999996</v>
      </c>
      <c r="J2051" s="3">
        <v>163.65</v>
      </c>
      <c r="K2051" s="13">
        <v>11</v>
      </c>
      <c r="L2051" s="13">
        <v>2</v>
      </c>
      <c r="M2051" s="13">
        <v>2024</v>
      </c>
      <c r="N2051" s="13">
        <v>2</v>
      </c>
      <c r="O2051" s="13">
        <v>2024</v>
      </c>
    </row>
    <row r="2052" spans="1:15" x14ac:dyDescent="0.35">
      <c r="A2052" s="6" t="s">
        <v>119</v>
      </c>
      <c r="B2052" s="12" t="s">
        <v>10</v>
      </c>
      <c r="C2052" s="12" t="s">
        <v>249</v>
      </c>
      <c r="D2052" s="3">
        <v>108.75</v>
      </c>
      <c r="E2052" s="3">
        <v>2.69</v>
      </c>
      <c r="F2052" s="13">
        <v>24</v>
      </c>
      <c r="G2052" s="3">
        <v>4.53125</v>
      </c>
      <c r="H2052" s="14">
        <v>0.5</v>
      </c>
      <c r="I2052" s="3">
        <v>2.17</v>
      </c>
      <c r="J2052" s="3">
        <v>217.5</v>
      </c>
      <c r="K2052" s="13">
        <v>11</v>
      </c>
      <c r="L2052" s="13">
        <v>2</v>
      </c>
      <c r="M2052" s="13">
        <v>2024</v>
      </c>
      <c r="N2052" s="13">
        <v>2</v>
      </c>
      <c r="O2052" s="13">
        <v>2024</v>
      </c>
    </row>
    <row r="2053" spans="1:15" x14ac:dyDescent="0.35">
      <c r="A2053" s="6" t="s">
        <v>119</v>
      </c>
      <c r="B2053" s="12" t="s">
        <v>10</v>
      </c>
      <c r="C2053" s="12" t="s">
        <v>250</v>
      </c>
      <c r="D2053" s="3">
        <v>92.75</v>
      </c>
      <c r="E2053" s="3">
        <v>2.29</v>
      </c>
      <c r="F2053" s="13">
        <v>10</v>
      </c>
      <c r="G2053" s="3">
        <v>9.2750000000000004</v>
      </c>
      <c r="H2053" s="14">
        <v>0.5</v>
      </c>
      <c r="I2053" s="3">
        <v>2.17</v>
      </c>
      <c r="J2053" s="3">
        <v>185.5</v>
      </c>
      <c r="K2053" s="13">
        <v>11</v>
      </c>
      <c r="L2053" s="13">
        <v>2</v>
      </c>
      <c r="M2053" s="13">
        <v>2024</v>
      </c>
      <c r="N2053" s="13">
        <v>2</v>
      </c>
      <c r="O2053" s="13">
        <v>2024</v>
      </c>
    </row>
    <row r="2054" spans="1:15" x14ac:dyDescent="0.35">
      <c r="A2054" s="6" t="s">
        <v>119</v>
      </c>
      <c r="B2054" s="12" t="s">
        <v>10</v>
      </c>
      <c r="C2054" s="12" t="s">
        <v>251</v>
      </c>
      <c r="D2054" s="3">
        <v>42.75</v>
      </c>
      <c r="E2054" s="3">
        <v>1.06</v>
      </c>
      <c r="F2054" s="13">
        <v>4</v>
      </c>
      <c r="G2054" s="3">
        <v>10.6875</v>
      </c>
      <c r="H2054" s="14">
        <v>0.5</v>
      </c>
      <c r="I2054" s="3">
        <v>2.17</v>
      </c>
      <c r="J2054" s="3">
        <v>85.5</v>
      </c>
      <c r="K2054" s="13">
        <v>11</v>
      </c>
      <c r="L2054" s="13">
        <v>2</v>
      </c>
      <c r="M2054" s="13">
        <v>2024</v>
      </c>
      <c r="N2054" s="13">
        <v>2</v>
      </c>
      <c r="O2054" s="13">
        <v>2024</v>
      </c>
    </row>
    <row r="2055" spans="1:15" x14ac:dyDescent="0.35">
      <c r="A2055" s="6" t="s">
        <v>119</v>
      </c>
      <c r="B2055" s="12" t="s">
        <v>10</v>
      </c>
      <c r="C2055" s="12" t="s">
        <v>252</v>
      </c>
      <c r="D2055" s="3">
        <v>158.4</v>
      </c>
      <c r="E2055" s="3">
        <v>3.91</v>
      </c>
      <c r="F2055" s="13">
        <v>51</v>
      </c>
      <c r="G2055" s="3">
        <v>3.1058823529411765</v>
      </c>
      <c r="H2055" s="14">
        <v>1</v>
      </c>
      <c r="I2055" s="3">
        <v>4.3499999999999996</v>
      </c>
      <c r="J2055" s="3">
        <v>158.4</v>
      </c>
      <c r="K2055" s="13">
        <v>11</v>
      </c>
      <c r="L2055" s="13">
        <v>2</v>
      </c>
      <c r="M2055" s="13">
        <v>2024</v>
      </c>
      <c r="N2055" s="13">
        <v>2</v>
      </c>
      <c r="O2055" s="13">
        <v>2024</v>
      </c>
    </row>
    <row r="2056" spans="1:15" x14ac:dyDescent="0.35">
      <c r="A2056" s="6" t="s">
        <v>119</v>
      </c>
      <c r="B2056" s="12" t="s">
        <v>10</v>
      </c>
      <c r="C2056" s="12" t="s">
        <v>253</v>
      </c>
      <c r="D2056" s="3">
        <v>113.95</v>
      </c>
      <c r="E2056" s="3">
        <v>2.81</v>
      </c>
      <c r="F2056" s="13">
        <v>7</v>
      </c>
      <c r="G2056" s="3">
        <v>16.278571428571428</v>
      </c>
      <c r="H2056" s="14">
        <v>1</v>
      </c>
      <c r="I2056" s="3">
        <v>4.3499999999999996</v>
      </c>
      <c r="J2056" s="3">
        <v>113.95</v>
      </c>
      <c r="K2056" s="13">
        <v>11</v>
      </c>
      <c r="L2056" s="13">
        <v>2</v>
      </c>
      <c r="M2056" s="13">
        <v>2024</v>
      </c>
      <c r="N2056" s="13">
        <v>2</v>
      </c>
      <c r="O2056" s="13">
        <v>2024</v>
      </c>
    </row>
    <row r="2057" spans="1:15" x14ac:dyDescent="0.35">
      <c r="A2057" s="6" t="s">
        <v>119</v>
      </c>
      <c r="B2057" s="12" t="s">
        <v>26</v>
      </c>
      <c r="C2057" s="12" t="s">
        <v>255</v>
      </c>
      <c r="D2057" s="3">
        <v>1935.4</v>
      </c>
      <c r="E2057" s="3">
        <v>47.8</v>
      </c>
      <c r="F2057" s="13">
        <v>299</v>
      </c>
      <c r="G2057" s="3">
        <v>6.4729096989966557</v>
      </c>
      <c r="H2057" s="14">
        <v>13</v>
      </c>
      <c r="I2057" s="3">
        <v>56.52</v>
      </c>
      <c r="J2057" s="3">
        <v>148.87692307692308</v>
      </c>
      <c r="K2057" s="13">
        <v>11</v>
      </c>
      <c r="L2057" s="13">
        <v>2</v>
      </c>
      <c r="M2057" s="13">
        <v>2024</v>
      </c>
      <c r="N2057" s="13">
        <v>2</v>
      </c>
      <c r="O2057" s="13">
        <v>2024</v>
      </c>
    </row>
    <row r="2058" spans="1:15" x14ac:dyDescent="0.35">
      <c r="A2058" s="6" t="s">
        <v>119</v>
      </c>
      <c r="B2058" s="12" t="s">
        <v>28</v>
      </c>
      <c r="C2058" s="12" t="s">
        <v>256</v>
      </c>
      <c r="D2058" s="3">
        <v>546.80999999999995</v>
      </c>
      <c r="E2058" s="3">
        <v>13.5</v>
      </c>
      <c r="F2058" s="13">
        <v>201</v>
      </c>
      <c r="G2058" s="3">
        <v>2.7204477611940296</v>
      </c>
      <c r="H2058" s="14">
        <v>3</v>
      </c>
      <c r="I2058" s="3">
        <v>13.04</v>
      </c>
      <c r="J2058" s="3">
        <v>182.26999999999998</v>
      </c>
      <c r="K2058" s="13">
        <v>11</v>
      </c>
      <c r="L2058" s="13">
        <v>2</v>
      </c>
      <c r="M2058" s="13">
        <v>2024</v>
      </c>
      <c r="N2058" s="13">
        <v>2</v>
      </c>
      <c r="O2058" s="13">
        <v>2024</v>
      </c>
    </row>
    <row r="2059" spans="1:15" x14ac:dyDescent="0.35">
      <c r="A2059" s="6" t="s">
        <v>119</v>
      </c>
      <c r="B2059" s="12" t="s">
        <v>28</v>
      </c>
      <c r="C2059" s="12" t="s">
        <v>257</v>
      </c>
      <c r="D2059" s="3">
        <v>402.75</v>
      </c>
      <c r="E2059" s="3">
        <v>9.9499999999999993</v>
      </c>
      <c r="F2059" s="13">
        <v>31</v>
      </c>
      <c r="G2059" s="3">
        <v>12.991935483870968</v>
      </c>
      <c r="H2059" s="14">
        <v>1</v>
      </c>
      <c r="I2059" s="3">
        <v>4.3499999999999996</v>
      </c>
      <c r="J2059" s="3">
        <v>402.75</v>
      </c>
      <c r="K2059" s="13">
        <v>11</v>
      </c>
      <c r="L2059" s="13">
        <v>2</v>
      </c>
      <c r="M2059" s="13">
        <v>2024</v>
      </c>
      <c r="N2059" s="13">
        <v>2</v>
      </c>
      <c r="O2059" s="13">
        <v>2024</v>
      </c>
    </row>
    <row r="2060" spans="1:15" x14ac:dyDescent="0.35">
      <c r="A2060" s="6" t="s">
        <v>119</v>
      </c>
      <c r="B2060" s="12" t="s">
        <v>28</v>
      </c>
      <c r="C2060" s="12" t="s">
        <v>258</v>
      </c>
      <c r="D2060" s="3">
        <v>343.7</v>
      </c>
      <c r="E2060" s="3">
        <v>8.49</v>
      </c>
      <c r="F2060" s="13">
        <v>227</v>
      </c>
      <c r="G2060" s="3">
        <v>1.5140969162995594</v>
      </c>
      <c r="H2060" s="14">
        <v>2</v>
      </c>
      <c r="I2060" s="3">
        <v>8.6999999999999993</v>
      </c>
      <c r="J2060" s="3">
        <v>171.85</v>
      </c>
      <c r="K2060" s="13">
        <v>11</v>
      </c>
      <c r="L2060" s="13">
        <v>2</v>
      </c>
      <c r="M2060" s="13">
        <v>2024</v>
      </c>
      <c r="N2060" s="13">
        <v>2</v>
      </c>
      <c r="O2060" s="13">
        <v>2024</v>
      </c>
    </row>
    <row r="2061" spans="1:15" x14ac:dyDescent="0.35">
      <c r="A2061" s="6" t="s">
        <v>119</v>
      </c>
      <c r="B2061" s="12" t="s">
        <v>28</v>
      </c>
      <c r="C2061" s="12" t="s">
        <v>259</v>
      </c>
      <c r="D2061" s="3">
        <v>156.25</v>
      </c>
      <c r="E2061" s="3">
        <v>3.86</v>
      </c>
      <c r="F2061" s="13">
        <v>117</v>
      </c>
      <c r="G2061" s="3">
        <v>1.3354700854700854</v>
      </c>
      <c r="H2061" s="14">
        <v>0.5</v>
      </c>
      <c r="I2061" s="3">
        <v>2.17</v>
      </c>
      <c r="J2061" s="3">
        <v>312.5</v>
      </c>
      <c r="K2061" s="13">
        <v>11</v>
      </c>
      <c r="L2061" s="13">
        <v>2</v>
      </c>
      <c r="M2061" s="13">
        <v>2024</v>
      </c>
      <c r="N2061" s="13">
        <v>2</v>
      </c>
      <c r="O2061" s="13">
        <v>2024</v>
      </c>
    </row>
    <row r="2062" spans="1:15" x14ac:dyDescent="0.35">
      <c r="A2062" s="6" t="s">
        <v>119</v>
      </c>
      <c r="B2062" s="12" t="s">
        <v>28</v>
      </c>
      <c r="C2062" s="12" t="s">
        <v>260</v>
      </c>
      <c r="D2062" s="3">
        <v>439.33</v>
      </c>
      <c r="E2062" s="3">
        <v>10.85</v>
      </c>
      <c r="F2062" s="13">
        <v>213</v>
      </c>
      <c r="G2062" s="3">
        <v>2.0625821596244132</v>
      </c>
      <c r="H2062" s="14">
        <v>2</v>
      </c>
      <c r="I2062" s="3">
        <v>8.6999999999999993</v>
      </c>
      <c r="J2062" s="3">
        <v>219.66499999999999</v>
      </c>
      <c r="K2062" s="13">
        <v>11</v>
      </c>
      <c r="L2062" s="13">
        <v>2</v>
      </c>
      <c r="M2062" s="13">
        <v>2024</v>
      </c>
      <c r="N2062" s="13">
        <v>2</v>
      </c>
      <c r="O2062" s="13">
        <v>2024</v>
      </c>
    </row>
    <row r="2063" spans="1:15" x14ac:dyDescent="0.35">
      <c r="A2063" s="6" t="s">
        <v>119</v>
      </c>
      <c r="B2063" s="12" t="s">
        <v>26</v>
      </c>
      <c r="C2063" s="12" t="s">
        <v>261</v>
      </c>
      <c r="D2063" s="3">
        <v>1888.84</v>
      </c>
      <c r="E2063" s="3">
        <v>46.65</v>
      </c>
      <c r="F2063" s="13">
        <v>789</v>
      </c>
      <c r="G2063" s="3">
        <v>2.3939670468948036</v>
      </c>
      <c r="H2063" s="14">
        <v>8.5</v>
      </c>
      <c r="I2063" s="3">
        <v>36.96</v>
      </c>
      <c r="J2063" s="3">
        <v>222.2164705882353</v>
      </c>
      <c r="K2063" s="13">
        <v>11</v>
      </c>
      <c r="L2063" s="13">
        <v>2</v>
      </c>
      <c r="M2063" s="13">
        <v>2024</v>
      </c>
      <c r="N2063" s="13">
        <v>2</v>
      </c>
      <c r="O2063" s="13">
        <v>2024</v>
      </c>
    </row>
    <row r="2064" spans="1:15" x14ac:dyDescent="0.35">
      <c r="A2064" s="6" t="s">
        <v>119</v>
      </c>
      <c r="B2064" s="12" t="s">
        <v>26</v>
      </c>
      <c r="C2064" s="12" t="s">
        <v>262</v>
      </c>
      <c r="D2064" s="3">
        <v>3824.24</v>
      </c>
      <c r="E2064" s="3">
        <v>94.45</v>
      </c>
      <c r="F2064" s="13">
        <v>1088</v>
      </c>
      <c r="G2064" s="3">
        <v>3.514926470588235</v>
      </c>
      <c r="H2064" s="14">
        <v>21.5</v>
      </c>
      <c r="I2064" s="3">
        <v>93.48</v>
      </c>
      <c r="J2064" s="3">
        <v>177.87162790697673</v>
      </c>
      <c r="K2064" s="13">
        <v>11</v>
      </c>
      <c r="L2064" s="13">
        <v>2</v>
      </c>
      <c r="M2064" s="13">
        <v>2024</v>
      </c>
      <c r="N2064" s="13">
        <v>2</v>
      </c>
      <c r="O2064" s="13">
        <v>2024</v>
      </c>
    </row>
    <row r="2065" spans="1:15" x14ac:dyDescent="0.35">
      <c r="A2065" s="6" t="s">
        <v>119</v>
      </c>
      <c r="B2065" s="12" t="s">
        <v>39</v>
      </c>
      <c r="C2065" s="12" t="s">
        <v>263</v>
      </c>
      <c r="D2065" s="3">
        <v>0</v>
      </c>
      <c r="E2065" s="3">
        <v>0</v>
      </c>
      <c r="F2065" s="13">
        <v>0</v>
      </c>
      <c r="G2065" s="3">
        <v>0</v>
      </c>
      <c r="H2065" s="14">
        <v>0</v>
      </c>
      <c r="I2065" s="3">
        <v>0</v>
      </c>
      <c r="J2065" s="3">
        <v>0</v>
      </c>
      <c r="K2065" s="13">
        <v>11</v>
      </c>
      <c r="L2065" s="13">
        <v>2</v>
      </c>
      <c r="M2065" s="13">
        <v>2024</v>
      </c>
      <c r="N2065" s="13">
        <v>2</v>
      </c>
      <c r="O2065" s="13">
        <v>2024</v>
      </c>
    </row>
    <row r="2066" spans="1:15" x14ac:dyDescent="0.35">
      <c r="A2066" s="6" t="s">
        <v>119</v>
      </c>
      <c r="B2066" s="12" t="s">
        <v>39</v>
      </c>
      <c r="C2066" s="12" t="s">
        <v>264</v>
      </c>
      <c r="D2066" s="3">
        <v>111.24</v>
      </c>
      <c r="E2066" s="3">
        <v>2.75</v>
      </c>
      <c r="F2066" s="13">
        <v>106</v>
      </c>
      <c r="G2066" s="3">
        <v>1.0494339622641509</v>
      </c>
      <c r="H2066" s="14">
        <v>0.5</v>
      </c>
      <c r="I2066" s="3">
        <v>2.17</v>
      </c>
      <c r="J2066" s="3">
        <v>222.48</v>
      </c>
      <c r="K2066" s="13">
        <v>11</v>
      </c>
      <c r="L2066" s="13">
        <v>2</v>
      </c>
      <c r="M2066" s="13">
        <v>2024</v>
      </c>
      <c r="N2066" s="13">
        <v>2</v>
      </c>
      <c r="O2066" s="13">
        <v>2024</v>
      </c>
    </row>
    <row r="2067" spans="1:15" x14ac:dyDescent="0.35">
      <c r="A2067" s="6" t="s">
        <v>119</v>
      </c>
      <c r="B2067" s="12" t="s">
        <v>39</v>
      </c>
      <c r="C2067" s="12" t="s">
        <v>265</v>
      </c>
      <c r="D2067" s="3">
        <v>113.64</v>
      </c>
      <c r="E2067" s="3">
        <v>2.81</v>
      </c>
      <c r="F2067" s="13">
        <v>36</v>
      </c>
      <c r="G2067" s="3">
        <v>3.1566666666666667</v>
      </c>
      <c r="H2067" s="14">
        <v>1</v>
      </c>
      <c r="I2067" s="3">
        <v>4.3499999999999996</v>
      </c>
      <c r="J2067" s="3">
        <v>113.64</v>
      </c>
      <c r="K2067" s="13">
        <v>11</v>
      </c>
      <c r="L2067" s="13">
        <v>2</v>
      </c>
      <c r="M2067" s="13">
        <v>2024</v>
      </c>
      <c r="N2067" s="13">
        <v>2</v>
      </c>
      <c r="O2067" s="13">
        <v>2024</v>
      </c>
    </row>
    <row r="2068" spans="1:15" x14ac:dyDescent="0.35">
      <c r="A2068" s="6" t="s">
        <v>119</v>
      </c>
      <c r="B2068" s="12" t="s">
        <v>26</v>
      </c>
      <c r="C2068" s="12" t="s">
        <v>266</v>
      </c>
      <c r="D2068" s="3">
        <v>224.88</v>
      </c>
      <c r="E2068" s="3">
        <v>5.55</v>
      </c>
      <c r="F2068" s="13">
        <v>142</v>
      </c>
      <c r="G2068" s="3">
        <v>1.5836619718309859</v>
      </c>
      <c r="H2068" s="14">
        <v>1.5</v>
      </c>
      <c r="I2068" s="3">
        <v>6.52</v>
      </c>
      <c r="J2068" s="3">
        <v>149.91999999999999</v>
      </c>
      <c r="K2068" s="13">
        <v>11</v>
      </c>
      <c r="L2068" s="13">
        <v>2</v>
      </c>
      <c r="M2068" s="13">
        <v>2024</v>
      </c>
      <c r="N2068" s="13">
        <v>2</v>
      </c>
      <c r="O2068" s="13">
        <v>2024</v>
      </c>
    </row>
    <row r="2069" spans="1:15" x14ac:dyDescent="0.35">
      <c r="A2069" s="6" t="s">
        <v>119</v>
      </c>
      <c r="B2069" s="12" t="s">
        <v>26</v>
      </c>
      <c r="C2069" s="12" t="s">
        <v>267</v>
      </c>
      <c r="D2069" s="3">
        <v>4049.12</v>
      </c>
      <c r="E2069" s="3">
        <v>100</v>
      </c>
      <c r="F2069" s="13">
        <v>1230</v>
      </c>
      <c r="G2069" s="3">
        <v>3.2919674796747969</v>
      </c>
      <c r="H2069" s="14">
        <v>23</v>
      </c>
      <c r="I2069" s="3">
        <v>100</v>
      </c>
      <c r="J2069" s="3">
        <v>176.0486956521739</v>
      </c>
      <c r="K2069" s="13">
        <v>11</v>
      </c>
      <c r="L2069" s="13">
        <v>2</v>
      </c>
      <c r="M2069" s="13">
        <v>2024</v>
      </c>
      <c r="N2069" s="13">
        <v>2</v>
      </c>
      <c r="O2069" s="13">
        <v>2024</v>
      </c>
    </row>
    <row r="2070" spans="1:15" x14ac:dyDescent="0.35">
      <c r="A2070" s="6" t="s">
        <v>120</v>
      </c>
      <c r="B2070" s="12" t="s">
        <v>10</v>
      </c>
      <c r="C2070" s="12" t="s">
        <v>240</v>
      </c>
      <c r="D2070" s="3">
        <v>274.60000000000002</v>
      </c>
      <c r="E2070" s="3">
        <v>8.06</v>
      </c>
      <c r="F2070" s="13">
        <v>42</v>
      </c>
      <c r="G2070" s="3">
        <v>6.5380952380952388</v>
      </c>
      <c r="H2070" s="14">
        <v>1</v>
      </c>
      <c r="I2070" s="3">
        <v>4.76</v>
      </c>
      <c r="J2070" s="3">
        <v>274.60000000000002</v>
      </c>
      <c r="K2070" s="13">
        <v>4</v>
      </c>
      <c r="L2070" s="13">
        <v>2</v>
      </c>
      <c r="M2070" s="13">
        <v>2024</v>
      </c>
      <c r="N2070" s="13">
        <v>2</v>
      </c>
      <c r="O2070" s="13">
        <v>2024</v>
      </c>
    </row>
    <row r="2071" spans="1:15" x14ac:dyDescent="0.35">
      <c r="A2071" s="6" t="s">
        <v>120</v>
      </c>
      <c r="B2071" s="12" t="s">
        <v>10</v>
      </c>
      <c r="C2071" s="12" t="s">
        <v>241</v>
      </c>
      <c r="D2071" s="3">
        <v>223.85</v>
      </c>
      <c r="E2071" s="3">
        <v>6.57</v>
      </c>
      <c r="F2071" s="13">
        <v>27</v>
      </c>
      <c r="G2071" s="3">
        <v>8.2907407407407412</v>
      </c>
      <c r="H2071" s="14">
        <v>1</v>
      </c>
      <c r="I2071" s="3">
        <v>4.76</v>
      </c>
      <c r="J2071" s="3">
        <v>223.85</v>
      </c>
      <c r="K2071" s="13">
        <v>4</v>
      </c>
      <c r="L2071" s="13">
        <v>2</v>
      </c>
      <c r="M2071" s="13">
        <v>2024</v>
      </c>
      <c r="N2071" s="13">
        <v>2</v>
      </c>
      <c r="O2071" s="13">
        <v>2024</v>
      </c>
    </row>
    <row r="2072" spans="1:15" x14ac:dyDescent="0.35">
      <c r="A2072" s="6" t="s">
        <v>120</v>
      </c>
      <c r="B2072" s="12" t="s">
        <v>10</v>
      </c>
      <c r="C2072" s="12" t="s">
        <v>242</v>
      </c>
      <c r="D2072" s="3">
        <v>25.88</v>
      </c>
      <c r="E2072" s="3">
        <v>0.76</v>
      </c>
      <c r="F2072" s="13">
        <v>5</v>
      </c>
      <c r="G2072" s="3">
        <v>5.1760000000000002</v>
      </c>
      <c r="H2072" s="14">
        <v>0.5</v>
      </c>
      <c r="I2072" s="3">
        <v>2.38</v>
      </c>
      <c r="J2072" s="3">
        <v>51.76</v>
      </c>
      <c r="K2072" s="13">
        <v>4</v>
      </c>
      <c r="L2072" s="13">
        <v>2</v>
      </c>
      <c r="M2072" s="13">
        <v>2024</v>
      </c>
      <c r="N2072" s="13">
        <v>2</v>
      </c>
      <c r="O2072" s="13">
        <v>2024</v>
      </c>
    </row>
    <row r="2073" spans="1:15" x14ac:dyDescent="0.35">
      <c r="A2073" s="6" t="s">
        <v>120</v>
      </c>
      <c r="B2073" s="12" t="s">
        <v>10</v>
      </c>
      <c r="C2073" s="12" t="s">
        <v>243</v>
      </c>
      <c r="D2073" s="3">
        <v>155.69999999999999</v>
      </c>
      <c r="E2073" s="3">
        <v>4.57</v>
      </c>
      <c r="F2073" s="13">
        <v>21</v>
      </c>
      <c r="G2073" s="3">
        <v>7.4142857142857137</v>
      </c>
      <c r="H2073" s="14">
        <v>1</v>
      </c>
      <c r="I2073" s="3">
        <v>4.76</v>
      </c>
      <c r="J2073" s="3">
        <v>155.69999999999999</v>
      </c>
      <c r="K2073" s="13">
        <v>4</v>
      </c>
      <c r="L2073" s="13">
        <v>2</v>
      </c>
      <c r="M2073" s="13">
        <v>2024</v>
      </c>
      <c r="N2073" s="13">
        <v>2</v>
      </c>
      <c r="O2073" s="13">
        <v>2024</v>
      </c>
    </row>
    <row r="2074" spans="1:15" x14ac:dyDescent="0.35">
      <c r="A2074" s="6" t="s">
        <v>120</v>
      </c>
      <c r="B2074" s="12" t="s">
        <v>10</v>
      </c>
      <c r="C2074" s="12" t="s">
        <v>244</v>
      </c>
      <c r="D2074" s="3">
        <v>121.43</v>
      </c>
      <c r="E2074" s="3">
        <v>3.57</v>
      </c>
      <c r="F2074" s="13">
        <v>13</v>
      </c>
      <c r="G2074" s="3">
        <v>9.3407692307692312</v>
      </c>
      <c r="H2074" s="14">
        <v>1</v>
      </c>
      <c r="I2074" s="3">
        <v>4.76</v>
      </c>
      <c r="J2074" s="3">
        <v>121.43</v>
      </c>
      <c r="K2074" s="13">
        <v>4</v>
      </c>
      <c r="L2074" s="13">
        <v>2</v>
      </c>
      <c r="M2074" s="13">
        <v>2024</v>
      </c>
      <c r="N2074" s="13">
        <v>2</v>
      </c>
      <c r="O2074" s="13">
        <v>2024</v>
      </c>
    </row>
    <row r="2075" spans="1:15" x14ac:dyDescent="0.35">
      <c r="A2075" s="6" t="s">
        <v>120</v>
      </c>
      <c r="B2075" s="12" t="s">
        <v>10</v>
      </c>
      <c r="C2075" s="12" t="s">
        <v>245</v>
      </c>
      <c r="D2075" s="3">
        <v>93.75</v>
      </c>
      <c r="E2075" s="3">
        <v>2.75</v>
      </c>
      <c r="F2075" s="13">
        <v>9</v>
      </c>
      <c r="G2075" s="3">
        <v>10.416666666666666</v>
      </c>
      <c r="H2075" s="14">
        <v>0.5</v>
      </c>
      <c r="I2075" s="3">
        <v>2.38</v>
      </c>
      <c r="J2075" s="3">
        <v>187.5</v>
      </c>
      <c r="K2075" s="13">
        <v>4</v>
      </c>
      <c r="L2075" s="13">
        <v>2</v>
      </c>
      <c r="M2075" s="13">
        <v>2024</v>
      </c>
      <c r="N2075" s="13">
        <v>2</v>
      </c>
      <c r="O2075" s="13">
        <v>2024</v>
      </c>
    </row>
    <row r="2076" spans="1:15" x14ac:dyDescent="0.35">
      <c r="A2076" s="6" t="s">
        <v>120</v>
      </c>
      <c r="B2076" s="12" t="s">
        <v>10</v>
      </c>
      <c r="C2076" s="12" t="s">
        <v>246</v>
      </c>
      <c r="D2076" s="3">
        <v>122.75</v>
      </c>
      <c r="E2076" s="3">
        <v>3.6</v>
      </c>
      <c r="F2076" s="13">
        <v>13</v>
      </c>
      <c r="G2076" s="3">
        <v>9.4423076923076916</v>
      </c>
      <c r="H2076" s="14">
        <v>1</v>
      </c>
      <c r="I2076" s="3">
        <v>4.76</v>
      </c>
      <c r="J2076" s="3">
        <v>122.75</v>
      </c>
      <c r="K2076" s="13">
        <v>4</v>
      </c>
      <c r="L2076" s="13">
        <v>2</v>
      </c>
      <c r="M2076" s="13">
        <v>2024</v>
      </c>
      <c r="N2076" s="13">
        <v>2</v>
      </c>
      <c r="O2076" s="13">
        <v>2024</v>
      </c>
    </row>
    <row r="2077" spans="1:15" x14ac:dyDescent="0.35">
      <c r="A2077" s="6" t="s">
        <v>120</v>
      </c>
      <c r="B2077" s="12" t="s">
        <v>10</v>
      </c>
      <c r="C2077" s="12" t="s">
        <v>247</v>
      </c>
      <c r="D2077" s="3">
        <v>261.38</v>
      </c>
      <c r="E2077" s="3">
        <v>7.67</v>
      </c>
      <c r="F2077" s="13">
        <v>38</v>
      </c>
      <c r="G2077" s="3">
        <v>6.8784210526315785</v>
      </c>
      <c r="H2077" s="14">
        <v>1</v>
      </c>
      <c r="I2077" s="3">
        <v>4.76</v>
      </c>
      <c r="J2077" s="3">
        <v>261.38</v>
      </c>
      <c r="K2077" s="13">
        <v>4</v>
      </c>
      <c r="L2077" s="13">
        <v>2</v>
      </c>
      <c r="M2077" s="13">
        <v>2024</v>
      </c>
      <c r="N2077" s="13">
        <v>2</v>
      </c>
      <c r="O2077" s="13">
        <v>2024</v>
      </c>
    </row>
    <row r="2078" spans="1:15" x14ac:dyDescent="0.35">
      <c r="A2078" s="6" t="s">
        <v>120</v>
      </c>
      <c r="B2078" s="12" t="s">
        <v>10</v>
      </c>
      <c r="C2078" s="12" t="s">
        <v>248</v>
      </c>
      <c r="D2078" s="3">
        <v>128.9</v>
      </c>
      <c r="E2078" s="3">
        <v>3.78</v>
      </c>
      <c r="F2078" s="13">
        <v>18</v>
      </c>
      <c r="G2078" s="3">
        <v>7.1611111111111114</v>
      </c>
      <c r="H2078" s="14">
        <v>1</v>
      </c>
      <c r="I2078" s="3">
        <v>4.76</v>
      </c>
      <c r="J2078" s="3">
        <v>128.9</v>
      </c>
      <c r="K2078" s="13">
        <v>4</v>
      </c>
      <c r="L2078" s="13">
        <v>2</v>
      </c>
      <c r="M2078" s="13">
        <v>2024</v>
      </c>
      <c r="N2078" s="13">
        <v>2</v>
      </c>
      <c r="O2078" s="13">
        <v>2024</v>
      </c>
    </row>
    <row r="2079" spans="1:15" x14ac:dyDescent="0.35">
      <c r="A2079" s="6" t="s">
        <v>120</v>
      </c>
      <c r="B2079" s="12" t="s">
        <v>10</v>
      </c>
      <c r="C2079" s="12" t="s">
        <v>249</v>
      </c>
      <c r="D2079" s="3">
        <v>155</v>
      </c>
      <c r="E2079" s="3">
        <v>4.55</v>
      </c>
      <c r="F2079" s="13">
        <v>25</v>
      </c>
      <c r="G2079" s="3">
        <v>6.2</v>
      </c>
      <c r="H2079" s="14">
        <v>0.5</v>
      </c>
      <c r="I2079" s="3">
        <v>2.38</v>
      </c>
      <c r="J2079" s="3">
        <v>310</v>
      </c>
      <c r="K2079" s="13">
        <v>4</v>
      </c>
      <c r="L2079" s="13">
        <v>2</v>
      </c>
      <c r="M2079" s="13">
        <v>2024</v>
      </c>
      <c r="N2079" s="13">
        <v>2</v>
      </c>
      <c r="O2079" s="13">
        <v>2024</v>
      </c>
    </row>
    <row r="2080" spans="1:15" x14ac:dyDescent="0.35">
      <c r="A2080" s="6" t="s">
        <v>120</v>
      </c>
      <c r="B2080" s="12" t="s">
        <v>10</v>
      </c>
      <c r="C2080" s="12" t="s">
        <v>250</v>
      </c>
      <c r="D2080" s="3">
        <v>49.25</v>
      </c>
      <c r="E2080" s="3">
        <v>1.45</v>
      </c>
      <c r="F2080" s="13">
        <v>5</v>
      </c>
      <c r="G2080" s="3">
        <v>9.85</v>
      </c>
      <c r="H2080" s="14">
        <v>0.5</v>
      </c>
      <c r="I2080" s="3">
        <v>2.38</v>
      </c>
      <c r="J2080" s="3">
        <v>98.5</v>
      </c>
      <c r="K2080" s="13">
        <v>4</v>
      </c>
      <c r="L2080" s="13">
        <v>2</v>
      </c>
      <c r="M2080" s="13">
        <v>2024</v>
      </c>
      <c r="N2080" s="13">
        <v>2</v>
      </c>
      <c r="O2080" s="13">
        <v>2024</v>
      </c>
    </row>
    <row r="2081" spans="1:15" x14ac:dyDescent="0.35">
      <c r="A2081" s="6" t="s">
        <v>120</v>
      </c>
      <c r="B2081" s="12" t="s">
        <v>10</v>
      </c>
      <c r="C2081" s="12" t="s">
        <v>251</v>
      </c>
      <c r="D2081" s="3">
        <v>66.25</v>
      </c>
      <c r="E2081" s="3">
        <v>1.95</v>
      </c>
      <c r="F2081" s="13">
        <v>5</v>
      </c>
      <c r="G2081" s="3">
        <v>13.25</v>
      </c>
      <c r="H2081" s="14">
        <v>0.5</v>
      </c>
      <c r="I2081" s="3">
        <v>2.38</v>
      </c>
      <c r="J2081" s="3">
        <v>132.5</v>
      </c>
      <c r="K2081" s="13">
        <v>4</v>
      </c>
      <c r="L2081" s="13">
        <v>2</v>
      </c>
      <c r="M2081" s="13">
        <v>2024</v>
      </c>
      <c r="N2081" s="13">
        <v>2</v>
      </c>
      <c r="O2081" s="13">
        <v>2024</v>
      </c>
    </row>
    <row r="2082" spans="1:15" x14ac:dyDescent="0.35">
      <c r="A2082" s="6" t="s">
        <v>120</v>
      </c>
      <c r="B2082" s="12" t="s">
        <v>10</v>
      </c>
      <c r="C2082" s="12" t="s">
        <v>252</v>
      </c>
      <c r="D2082" s="3">
        <v>88.95</v>
      </c>
      <c r="E2082" s="3">
        <v>2.61</v>
      </c>
      <c r="F2082" s="13">
        <v>26</v>
      </c>
      <c r="G2082" s="3">
        <v>3.4211538461538464</v>
      </c>
      <c r="H2082" s="14">
        <v>1</v>
      </c>
      <c r="I2082" s="3">
        <v>4.76</v>
      </c>
      <c r="J2082" s="3">
        <v>88.95</v>
      </c>
      <c r="K2082" s="13">
        <v>4</v>
      </c>
      <c r="L2082" s="13">
        <v>2</v>
      </c>
      <c r="M2082" s="13">
        <v>2024</v>
      </c>
      <c r="N2082" s="13">
        <v>2</v>
      </c>
      <c r="O2082" s="13">
        <v>2024</v>
      </c>
    </row>
    <row r="2083" spans="1:15" x14ac:dyDescent="0.35">
      <c r="A2083" s="6" t="s">
        <v>120</v>
      </c>
      <c r="B2083" s="12" t="s">
        <v>10</v>
      </c>
      <c r="C2083" s="12" t="s">
        <v>253</v>
      </c>
      <c r="D2083" s="3">
        <v>56.75</v>
      </c>
      <c r="E2083" s="3">
        <v>1.67</v>
      </c>
      <c r="F2083" s="13">
        <v>4</v>
      </c>
      <c r="G2083" s="3">
        <v>14.1875</v>
      </c>
      <c r="H2083" s="14">
        <v>1</v>
      </c>
      <c r="I2083" s="3">
        <v>4.76</v>
      </c>
      <c r="J2083" s="3">
        <v>56.75</v>
      </c>
      <c r="K2083" s="13">
        <v>4</v>
      </c>
      <c r="L2083" s="13">
        <v>2</v>
      </c>
      <c r="M2083" s="13">
        <v>2024</v>
      </c>
      <c r="N2083" s="13">
        <v>2</v>
      </c>
      <c r="O2083" s="13">
        <v>2024</v>
      </c>
    </row>
    <row r="2084" spans="1:15" x14ac:dyDescent="0.35">
      <c r="A2084" s="6" t="s">
        <v>120</v>
      </c>
      <c r="B2084" s="12" t="s">
        <v>26</v>
      </c>
      <c r="C2084" s="12" t="s">
        <v>255</v>
      </c>
      <c r="D2084" s="3">
        <v>1824.44</v>
      </c>
      <c r="E2084" s="3">
        <v>53.57</v>
      </c>
      <c r="F2084" s="13">
        <v>251</v>
      </c>
      <c r="G2084" s="3">
        <v>7.268685258964144</v>
      </c>
      <c r="H2084" s="14">
        <v>11.5</v>
      </c>
      <c r="I2084" s="3">
        <v>54.76</v>
      </c>
      <c r="J2084" s="3">
        <v>158.64695652173913</v>
      </c>
      <c r="K2084" s="13">
        <v>4</v>
      </c>
      <c r="L2084" s="13">
        <v>2</v>
      </c>
      <c r="M2084" s="13">
        <v>2024</v>
      </c>
      <c r="N2084" s="13">
        <v>2</v>
      </c>
      <c r="O2084" s="13">
        <v>2024</v>
      </c>
    </row>
    <row r="2085" spans="1:15" x14ac:dyDescent="0.35">
      <c r="A2085" s="6" t="s">
        <v>120</v>
      </c>
      <c r="B2085" s="12" t="s">
        <v>28</v>
      </c>
      <c r="C2085" s="12" t="s">
        <v>256</v>
      </c>
      <c r="D2085" s="3">
        <v>599.76</v>
      </c>
      <c r="E2085" s="3">
        <v>17.61</v>
      </c>
      <c r="F2085" s="13">
        <v>199</v>
      </c>
      <c r="G2085" s="3">
        <v>3.0138693467336681</v>
      </c>
      <c r="H2085" s="14">
        <v>3</v>
      </c>
      <c r="I2085" s="3">
        <v>14.29</v>
      </c>
      <c r="J2085" s="3">
        <v>199.92</v>
      </c>
      <c r="K2085" s="13">
        <v>4</v>
      </c>
      <c r="L2085" s="13">
        <v>2</v>
      </c>
      <c r="M2085" s="13">
        <v>2024</v>
      </c>
      <c r="N2085" s="13">
        <v>2</v>
      </c>
      <c r="O2085" s="13">
        <v>2024</v>
      </c>
    </row>
    <row r="2086" spans="1:15" x14ac:dyDescent="0.35">
      <c r="A2086" s="6" t="s">
        <v>120</v>
      </c>
      <c r="B2086" s="12" t="s">
        <v>28</v>
      </c>
      <c r="C2086" s="12" t="s">
        <v>257</v>
      </c>
      <c r="D2086" s="3">
        <v>22.15</v>
      </c>
      <c r="E2086" s="3">
        <v>0.65</v>
      </c>
      <c r="F2086" s="13">
        <v>9</v>
      </c>
      <c r="G2086" s="3">
        <v>2.4611111111111108</v>
      </c>
      <c r="H2086" s="14">
        <v>0.5</v>
      </c>
      <c r="I2086" s="3">
        <v>2.38</v>
      </c>
      <c r="J2086" s="3">
        <v>44.3</v>
      </c>
      <c r="K2086" s="13">
        <v>4</v>
      </c>
      <c r="L2086" s="13">
        <v>2</v>
      </c>
      <c r="M2086" s="13">
        <v>2024</v>
      </c>
      <c r="N2086" s="13">
        <v>2</v>
      </c>
      <c r="O2086" s="13">
        <v>2024</v>
      </c>
    </row>
    <row r="2087" spans="1:15" x14ac:dyDescent="0.35">
      <c r="A2087" s="6" t="s">
        <v>120</v>
      </c>
      <c r="B2087" s="12" t="s">
        <v>28</v>
      </c>
      <c r="C2087" s="12" t="s">
        <v>258</v>
      </c>
      <c r="D2087" s="3">
        <v>254.58</v>
      </c>
      <c r="E2087" s="3">
        <v>7.48</v>
      </c>
      <c r="F2087" s="13">
        <v>153</v>
      </c>
      <c r="G2087" s="3">
        <v>1.6639215686274511</v>
      </c>
      <c r="H2087" s="14">
        <v>2</v>
      </c>
      <c r="I2087" s="3">
        <v>9.52</v>
      </c>
      <c r="J2087" s="3">
        <v>127.29</v>
      </c>
      <c r="K2087" s="13">
        <v>4</v>
      </c>
      <c r="L2087" s="13">
        <v>2</v>
      </c>
      <c r="M2087" s="13">
        <v>2024</v>
      </c>
      <c r="N2087" s="13">
        <v>2</v>
      </c>
      <c r="O2087" s="13">
        <v>2024</v>
      </c>
    </row>
    <row r="2088" spans="1:15" x14ac:dyDescent="0.35">
      <c r="A2088" s="6" t="s">
        <v>120</v>
      </c>
      <c r="B2088" s="12" t="s">
        <v>28</v>
      </c>
      <c r="C2088" s="12" t="s">
        <v>259</v>
      </c>
      <c r="D2088" s="3">
        <v>94.95</v>
      </c>
      <c r="E2088" s="3">
        <v>2.79</v>
      </c>
      <c r="F2088" s="13">
        <v>61</v>
      </c>
      <c r="G2088" s="3">
        <v>1.5565573770491803</v>
      </c>
      <c r="H2088" s="14">
        <v>0.5</v>
      </c>
      <c r="I2088" s="3">
        <v>2.38</v>
      </c>
      <c r="J2088" s="3">
        <v>189.9</v>
      </c>
      <c r="K2088" s="13">
        <v>4</v>
      </c>
      <c r="L2088" s="13">
        <v>2</v>
      </c>
      <c r="M2088" s="13">
        <v>2024</v>
      </c>
      <c r="N2088" s="13">
        <v>2</v>
      </c>
      <c r="O2088" s="13">
        <v>2024</v>
      </c>
    </row>
    <row r="2089" spans="1:15" x14ac:dyDescent="0.35">
      <c r="A2089" s="6" t="s">
        <v>120</v>
      </c>
      <c r="B2089" s="12" t="s">
        <v>28</v>
      </c>
      <c r="C2089" s="12" t="s">
        <v>260</v>
      </c>
      <c r="D2089" s="3">
        <v>317.74</v>
      </c>
      <c r="E2089" s="3">
        <v>9.33</v>
      </c>
      <c r="F2089" s="13">
        <v>155</v>
      </c>
      <c r="G2089" s="3">
        <v>2.0499354838709678</v>
      </c>
      <c r="H2089" s="14">
        <v>2</v>
      </c>
      <c r="I2089" s="3">
        <v>9.52</v>
      </c>
      <c r="J2089" s="3">
        <v>158.87</v>
      </c>
      <c r="K2089" s="13">
        <v>4</v>
      </c>
      <c r="L2089" s="13">
        <v>2</v>
      </c>
      <c r="M2089" s="13">
        <v>2024</v>
      </c>
      <c r="N2089" s="13">
        <v>2</v>
      </c>
      <c r="O2089" s="13">
        <v>2024</v>
      </c>
    </row>
    <row r="2090" spans="1:15" x14ac:dyDescent="0.35">
      <c r="A2090" s="6" t="s">
        <v>120</v>
      </c>
      <c r="B2090" s="12" t="s">
        <v>26</v>
      </c>
      <c r="C2090" s="12" t="s">
        <v>261</v>
      </c>
      <c r="D2090" s="3">
        <v>1289.18</v>
      </c>
      <c r="E2090" s="3">
        <v>37.85</v>
      </c>
      <c r="F2090" s="13">
        <v>577</v>
      </c>
      <c r="G2090" s="3">
        <v>2.2342807625649916</v>
      </c>
      <c r="H2090" s="14">
        <v>8</v>
      </c>
      <c r="I2090" s="3">
        <v>38.1</v>
      </c>
      <c r="J2090" s="3">
        <v>161.14750000000001</v>
      </c>
      <c r="K2090" s="13">
        <v>4</v>
      </c>
      <c r="L2090" s="13">
        <v>2</v>
      </c>
      <c r="M2090" s="13">
        <v>2024</v>
      </c>
      <c r="N2090" s="13">
        <v>2</v>
      </c>
      <c r="O2090" s="13">
        <v>2024</v>
      </c>
    </row>
    <row r="2091" spans="1:15" x14ac:dyDescent="0.35">
      <c r="A2091" s="6" t="s">
        <v>120</v>
      </c>
      <c r="B2091" s="12" t="s">
        <v>26</v>
      </c>
      <c r="C2091" s="12" t="s">
        <v>262</v>
      </c>
      <c r="D2091" s="3">
        <v>3113.62</v>
      </c>
      <c r="E2091" s="3">
        <v>91.42</v>
      </c>
      <c r="F2091" s="13">
        <v>828</v>
      </c>
      <c r="G2091" s="3">
        <v>3.7604106280193235</v>
      </c>
      <c r="H2091" s="14">
        <v>19.5</v>
      </c>
      <c r="I2091" s="3">
        <v>92.86</v>
      </c>
      <c r="J2091" s="3">
        <v>159.67282051282049</v>
      </c>
      <c r="K2091" s="13">
        <v>4</v>
      </c>
      <c r="L2091" s="13">
        <v>2</v>
      </c>
      <c r="M2091" s="13">
        <v>2024</v>
      </c>
      <c r="N2091" s="13">
        <v>2</v>
      </c>
      <c r="O2091" s="13">
        <v>2024</v>
      </c>
    </row>
    <row r="2092" spans="1:15" x14ac:dyDescent="0.35">
      <c r="A2092" s="6" t="s">
        <v>120</v>
      </c>
      <c r="B2092" s="12" t="s">
        <v>39</v>
      </c>
      <c r="C2092" s="12" t="s">
        <v>263</v>
      </c>
      <c r="D2092" s="3">
        <v>0</v>
      </c>
      <c r="E2092" s="3">
        <v>0</v>
      </c>
      <c r="F2092" s="13">
        <v>0</v>
      </c>
      <c r="G2092" s="3">
        <v>0</v>
      </c>
      <c r="H2092" s="14">
        <v>0</v>
      </c>
      <c r="I2092" s="3">
        <v>0</v>
      </c>
      <c r="J2092" s="3">
        <v>0</v>
      </c>
      <c r="K2092" s="13">
        <v>4</v>
      </c>
      <c r="L2092" s="13">
        <v>2</v>
      </c>
      <c r="M2092" s="13">
        <v>2024</v>
      </c>
      <c r="N2092" s="13">
        <v>2</v>
      </c>
      <c r="O2092" s="13">
        <v>2024</v>
      </c>
    </row>
    <row r="2093" spans="1:15" x14ac:dyDescent="0.35">
      <c r="A2093" s="6" t="s">
        <v>120</v>
      </c>
      <c r="B2093" s="12" t="s">
        <v>39</v>
      </c>
      <c r="C2093" s="12" t="s">
        <v>264</v>
      </c>
      <c r="D2093" s="3">
        <v>145.94999999999999</v>
      </c>
      <c r="E2093" s="3">
        <v>4.29</v>
      </c>
      <c r="F2093" s="13">
        <v>145</v>
      </c>
      <c r="G2093" s="3">
        <v>1.0065517241379309</v>
      </c>
      <c r="H2093" s="14">
        <v>0.5</v>
      </c>
      <c r="I2093" s="3">
        <v>2.38</v>
      </c>
      <c r="J2093" s="3">
        <v>291.89999999999998</v>
      </c>
      <c r="K2093" s="13">
        <v>4</v>
      </c>
      <c r="L2093" s="13">
        <v>2</v>
      </c>
      <c r="M2093" s="13">
        <v>2024</v>
      </c>
      <c r="N2093" s="13">
        <v>2</v>
      </c>
      <c r="O2093" s="13">
        <v>2024</v>
      </c>
    </row>
    <row r="2094" spans="1:15" x14ac:dyDescent="0.35">
      <c r="A2094" s="6" t="s">
        <v>120</v>
      </c>
      <c r="B2094" s="12" t="s">
        <v>39</v>
      </c>
      <c r="C2094" s="12" t="s">
        <v>265</v>
      </c>
      <c r="D2094" s="3">
        <v>146.09</v>
      </c>
      <c r="E2094" s="3">
        <v>4.29</v>
      </c>
      <c r="F2094" s="13">
        <v>41</v>
      </c>
      <c r="G2094" s="3">
        <v>3.5631707317073174</v>
      </c>
      <c r="H2094" s="14">
        <v>1</v>
      </c>
      <c r="I2094" s="3">
        <v>4.76</v>
      </c>
      <c r="J2094" s="3">
        <v>146.09</v>
      </c>
      <c r="K2094" s="13">
        <v>4</v>
      </c>
      <c r="L2094" s="13">
        <v>2</v>
      </c>
      <c r="M2094" s="13">
        <v>2024</v>
      </c>
      <c r="N2094" s="13">
        <v>2</v>
      </c>
      <c r="O2094" s="13">
        <v>2024</v>
      </c>
    </row>
    <row r="2095" spans="1:15" x14ac:dyDescent="0.35">
      <c r="A2095" s="6" t="s">
        <v>120</v>
      </c>
      <c r="B2095" s="12" t="s">
        <v>26</v>
      </c>
      <c r="C2095" s="12" t="s">
        <v>266</v>
      </c>
      <c r="D2095" s="3">
        <v>292.04000000000002</v>
      </c>
      <c r="E2095" s="3">
        <v>8.58</v>
      </c>
      <c r="F2095" s="13">
        <v>186</v>
      </c>
      <c r="G2095" s="3">
        <v>1.5701075268817206</v>
      </c>
      <c r="H2095" s="14">
        <v>1.5</v>
      </c>
      <c r="I2095" s="3">
        <v>7.14</v>
      </c>
      <c r="J2095" s="3">
        <v>194.69333333333336</v>
      </c>
      <c r="K2095" s="13">
        <v>4</v>
      </c>
      <c r="L2095" s="13">
        <v>2</v>
      </c>
      <c r="M2095" s="13">
        <v>2024</v>
      </c>
      <c r="N2095" s="13">
        <v>2</v>
      </c>
      <c r="O2095" s="13">
        <v>2024</v>
      </c>
    </row>
    <row r="2096" spans="1:15" x14ac:dyDescent="0.35">
      <c r="A2096" s="6" t="s">
        <v>120</v>
      </c>
      <c r="B2096" s="12" t="s">
        <v>26</v>
      </c>
      <c r="C2096" s="12" t="s">
        <v>267</v>
      </c>
      <c r="D2096" s="3">
        <v>3405.66</v>
      </c>
      <c r="E2096" s="3">
        <v>100</v>
      </c>
      <c r="F2096" s="13">
        <v>1014</v>
      </c>
      <c r="G2096" s="3">
        <v>3.3586390532544379</v>
      </c>
      <c r="H2096" s="14">
        <v>21</v>
      </c>
      <c r="I2096" s="3">
        <v>100</v>
      </c>
      <c r="J2096" s="3">
        <v>162.1742857142857</v>
      </c>
      <c r="K2096" s="13">
        <v>4</v>
      </c>
      <c r="L2096" s="13">
        <v>2</v>
      </c>
      <c r="M2096" s="13">
        <v>2024</v>
      </c>
      <c r="N2096" s="13">
        <v>2</v>
      </c>
      <c r="O2096" s="13">
        <v>2024</v>
      </c>
    </row>
    <row r="2097" spans="1:15" x14ac:dyDescent="0.35">
      <c r="A2097" s="6" t="s">
        <v>124</v>
      </c>
      <c r="B2097" s="12" t="s">
        <v>10</v>
      </c>
      <c r="C2097" s="12" t="s">
        <v>240</v>
      </c>
      <c r="D2097" s="3">
        <v>134.55000000000001</v>
      </c>
      <c r="E2097" s="3">
        <v>4.68</v>
      </c>
      <c r="F2097" s="13">
        <v>20</v>
      </c>
      <c r="G2097" s="3">
        <v>6.7275000000000009</v>
      </c>
      <c r="H2097" s="14">
        <v>1</v>
      </c>
      <c r="I2097" s="3">
        <v>4.3499999999999996</v>
      </c>
      <c r="J2097" s="3">
        <v>134.55000000000001</v>
      </c>
      <c r="K2097" s="13">
        <v>7</v>
      </c>
      <c r="L2097" s="13">
        <v>1</v>
      </c>
      <c r="M2097" s="13">
        <v>2024</v>
      </c>
      <c r="N2097" s="13">
        <v>1</v>
      </c>
      <c r="O2097" s="13">
        <v>2024</v>
      </c>
    </row>
    <row r="2098" spans="1:15" x14ac:dyDescent="0.35">
      <c r="A2098" s="6" t="s">
        <v>124</v>
      </c>
      <c r="B2098" s="12" t="s">
        <v>10</v>
      </c>
      <c r="C2098" s="12" t="s">
        <v>241</v>
      </c>
      <c r="D2098" s="3">
        <v>128.69999999999999</v>
      </c>
      <c r="E2098" s="3">
        <v>4.4800000000000004</v>
      </c>
      <c r="F2098" s="13">
        <v>18</v>
      </c>
      <c r="G2098" s="3">
        <v>7.1499999999999995</v>
      </c>
      <c r="H2098" s="14">
        <v>1</v>
      </c>
      <c r="I2098" s="3">
        <v>4.3499999999999996</v>
      </c>
      <c r="J2098" s="3">
        <v>128.69999999999999</v>
      </c>
      <c r="K2098" s="13">
        <v>7</v>
      </c>
      <c r="L2098" s="13">
        <v>1</v>
      </c>
      <c r="M2098" s="13">
        <v>2024</v>
      </c>
      <c r="N2098" s="13">
        <v>1</v>
      </c>
      <c r="O2098" s="13">
        <v>2024</v>
      </c>
    </row>
    <row r="2099" spans="1:15" x14ac:dyDescent="0.35">
      <c r="A2099" s="6" t="s">
        <v>124</v>
      </c>
      <c r="B2099" s="12" t="s">
        <v>10</v>
      </c>
      <c r="C2099" s="12" t="s">
        <v>242</v>
      </c>
      <c r="D2099" s="3">
        <v>29.95</v>
      </c>
      <c r="E2099" s="3">
        <v>1.04</v>
      </c>
      <c r="F2099" s="13">
        <v>4</v>
      </c>
      <c r="G2099" s="3">
        <v>7.4874999999999998</v>
      </c>
      <c r="H2099" s="14">
        <v>0.5</v>
      </c>
      <c r="I2099" s="3">
        <v>2.17</v>
      </c>
      <c r="J2099" s="3">
        <v>59.9</v>
      </c>
      <c r="K2099" s="13">
        <v>7</v>
      </c>
      <c r="L2099" s="13">
        <v>1</v>
      </c>
      <c r="M2099" s="13">
        <v>2024</v>
      </c>
      <c r="N2099" s="13">
        <v>1</v>
      </c>
      <c r="O2099" s="13">
        <v>2024</v>
      </c>
    </row>
    <row r="2100" spans="1:15" x14ac:dyDescent="0.35">
      <c r="A2100" s="6" t="s">
        <v>124</v>
      </c>
      <c r="B2100" s="12" t="s">
        <v>10</v>
      </c>
      <c r="C2100" s="12" t="s">
        <v>243</v>
      </c>
      <c r="D2100" s="3">
        <v>113.7</v>
      </c>
      <c r="E2100" s="3">
        <v>3.96</v>
      </c>
      <c r="F2100" s="13">
        <v>14</v>
      </c>
      <c r="G2100" s="3">
        <v>8.1214285714285719</v>
      </c>
      <c r="H2100" s="14">
        <v>1</v>
      </c>
      <c r="I2100" s="3">
        <v>4.3499999999999996</v>
      </c>
      <c r="J2100" s="3">
        <v>113.7</v>
      </c>
      <c r="K2100" s="13">
        <v>7</v>
      </c>
      <c r="L2100" s="13">
        <v>1</v>
      </c>
      <c r="M2100" s="13">
        <v>2024</v>
      </c>
      <c r="N2100" s="13">
        <v>1</v>
      </c>
      <c r="O2100" s="13">
        <v>2024</v>
      </c>
    </row>
    <row r="2101" spans="1:15" x14ac:dyDescent="0.35">
      <c r="A2101" s="6" t="s">
        <v>124</v>
      </c>
      <c r="B2101" s="12" t="s">
        <v>10</v>
      </c>
      <c r="C2101" s="12" t="s">
        <v>244</v>
      </c>
      <c r="D2101" s="3">
        <v>96.75</v>
      </c>
      <c r="E2101" s="3">
        <v>3.37</v>
      </c>
      <c r="F2101" s="13">
        <v>11</v>
      </c>
      <c r="G2101" s="3">
        <v>8.795454545454545</v>
      </c>
      <c r="H2101" s="14">
        <v>1</v>
      </c>
      <c r="I2101" s="3">
        <v>4.3499999999999996</v>
      </c>
      <c r="J2101" s="3">
        <v>96.75</v>
      </c>
      <c r="K2101" s="13">
        <v>7</v>
      </c>
      <c r="L2101" s="13">
        <v>1</v>
      </c>
      <c r="M2101" s="13">
        <v>2024</v>
      </c>
      <c r="N2101" s="13">
        <v>1</v>
      </c>
      <c r="O2101" s="13">
        <v>2024</v>
      </c>
    </row>
    <row r="2102" spans="1:15" x14ac:dyDescent="0.35">
      <c r="A2102" s="6" t="s">
        <v>124</v>
      </c>
      <c r="B2102" s="12" t="s">
        <v>10</v>
      </c>
      <c r="C2102" s="12" t="s">
        <v>245</v>
      </c>
      <c r="D2102" s="3">
        <v>90.88</v>
      </c>
      <c r="E2102" s="3">
        <v>3.16</v>
      </c>
      <c r="F2102" s="13">
        <v>9</v>
      </c>
      <c r="G2102" s="3">
        <v>10.097777777777777</v>
      </c>
      <c r="H2102" s="14">
        <v>1</v>
      </c>
      <c r="I2102" s="3">
        <v>4.3499999999999996</v>
      </c>
      <c r="J2102" s="3">
        <v>90.88</v>
      </c>
      <c r="K2102" s="13">
        <v>7</v>
      </c>
      <c r="L2102" s="13">
        <v>1</v>
      </c>
      <c r="M2102" s="13">
        <v>2024</v>
      </c>
      <c r="N2102" s="13">
        <v>1</v>
      </c>
      <c r="O2102" s="13">
        <v>2024</v>
      </c>
    </row>
    <row r="2103" spans="1:15" x14ac:dyDescent="0.35">
      <c r="A2103" s="6" t="s">
        <v>124</v>
      </c>
      <c r="B2103" s="12" t="s">
        <v>10</v>
      </c>
      <c r="C2103" s="12" t="s">
        <v>246</v>
      </c>
      <c r="D2103" s="3">
        <v>81.5</v>
      </c>
      <c r="E2103" s="3">
        <v>2.84</v>
      </c>
      <c r="F2103" s="13">
        <v>10</v>
      </c>
      <c r="G2103" s="3">
        <v>8.15</v>
      </c>
      <c r="H2103" s="14">
        <v>1</v>
      </c>
      <c r="I2103" s="3">
        <v>4.3499999999999996</v>
      </c>
      <c r="J2103" s="3">
        <v>81.5</v>
      </c>
      <c r="K2103" s="13">
        <v>7</v>
      </c>
      <c r="L2103" s="13">
        <v>1</v>
      </c>
      <c r="M2103" s="13">
        <v>2024</v>
      </c>
      <c r="N2103" s="13">
        <v>1</v>
      </c>
      <c r="O2103" s="13">
        <v>2024</v>
      </c>
    </row>
    <row r="2104" spans="1:15" x14ac:dyDescent="0.35">
      <c r="A2104" s="6" t="s">
        <v>124</v>
      </c>
      <c r="B2104" s="12" t="s">
        <v>10</v>
      </c>
      <c r="C2104" s="12" t="s">
        <v>247</v>
      </c>
      <c r="D2104" s="3">
        <v>188.9</v>
      </c>
      <c r="E2104" s="3">
        <v>6.58</v>
      </c>
      <c r="F2104" s="13">
        <v>46</v>
      </c>
      <c r="G2104" s="3">
        <v>4.1065217391304349</v>
      </c>
      <c r="H2104" s="14">
        <v>1.5</v>
      </c>
      <c r="I2104" s="3">
        <v>6.52</v>
      </c>
      <c r="J2104" s="3">
        <v>125.93333333333334</v>
      </c>
      <c r="K2104" s="13">
        <v>7</v>
      </c>
      <c r="L2104" s="13">
        <v>1</v>
      </c>
      <c r="M2104" s="13">
        <v>2024</v>
      </c>
      <c r="N2104" s="13">
        <v>1</v>
      </c>
      <c r="O2104" s="13">
        <v>2024</v>
      </c>
    </row>
    <row r="2105" spans="1:15" x14ac:dyDescent="0.35">
      <c r="A2105" s="6" t="s">
        <v>124</v>
      </c>
      <c r="B2105" s="12" t="s">
        <v>10</v>
      </c>
      <c r="C2105" s="12" t="s">
        <v>248</v>
      </c>
      <c r="D2105" s="3">
        <v>98.63</v>
      </c>
      <c r="E2105" s="3">
        <v>3.43</v>
      </c>
      <c r="F2105" s="13">
        <v>14</v>
      </c>
      <c r="G2105" s="3">
        <v>7.0449999999999999</v>
      </c>
      <c r="H2105" s="14">
        <v>1</v>
      </c>
      <c r="I2105" s="3">
        <v>4.3499999999999996</v>
      </c>
      <c r="J2105" s="3">
        <v>98.63</v>
      </c>
      <c r="K2105" s="13">
        <v>7</v>
      </c>
      <c r="L2105" s="13">
        <v>1</v>
      </c>
      <c r="M2105" s="13">
        <v>2024</v>
      </c>
      <c r="N2105" s="13">
        <v>1</v>
      </c>
      <c r="O2105" s="13">
        <v>2024</v>
      </c>
    </row>
    <row r="2106" spans="1:15" x14ac:dyDescent="0.35">
      <c r="A2106" s="6" t="s">
        <v>124</v>
      </c>
      <c r="B2106" s="12" t="s">
        <v>10</v>
      </c>
      <c r="C2106" s="12" t="s">
        <v>249</v>
      </c>
      <c r="D2106" s="3">
        <v>54.62</v>
      </c>
      <c r="E2106" s="3">
        <v>1.9</v>
      </c>
      <c r="F2106" s="13">
        <v>10</v>
      </c>
      <c r="G2106" s="3">
        <v>5.4619999999999997</v>
      </c>
      <c r="H2106" s="14">
        <v>0.5</v>
      </c>
      <c r="I2106" s="3">
        <v>2.17</v>
      </c>
      <c r="J2106" s="3">
        <v>109.24</v>
      </c>
      <c r="K2106" s="13">
        <v>7</v>
      </c>
      <c r="L2106" s="13">
        <v>1</v>
      </c>
      <c r="M2106" s="13">
        <v>2024</v>
      </c>
      <c r="N2106" s="13">
        <v>1</v>
      </c>
      <c r="O2106" s="13">
        <v>2024</v>
      </c>
    </row>
    <row r="2107" spans="1:15" x14ac:dyDescent="0.35">
      <c r="A2107" s="6" t="s">
        <v>124</v>
      </c>
      <c r="B2107" s="12" t="s">
        <v>10</v>
      </c>
      <c r="C2107" s="12" t="s">
        <v>250</v>
      </c>
      <c r="D2107" s="3">
        <v>42.75</v>
      </c>
      <c r="E2107" s="3">
        <v>1.49</v>
      </c>
      <c r="F2107" s="13">
        <v>5</v>
      </c>
      <c r="G2107" s="3">
        <v>8.5500000000000007</v>
      </c>
      <c r="H2107" s="14">
        <v>0.5</v>
      </c>
      <c r="I2107" s="3">
        <v>2.17</v>
      </c>
      <c r="J2107" s="3">
        <v>85.5</v>
      </c>
      <c r="K2107" s="13">
        <v>7</v>
      </c>
      <c r="L2107" s="13">
        <v>1</v>
      </c>
      <c r="M2107" s="13">
        <v>2024</v>
      </c>
      <c r="N2107" s="13">
        <v>1</v>
      </c>
      <c r="O2107" s="13">
        <v>2024</v>
      </c>
    </row>
    <row r="2108" spans="1:15" x14ac:dyDescent="0.35">
      <c r="A2108" s="6" t="s">
        <v>124</v>
      </c>
      <c r="B2108" s="12" t="s">
        <v>10</v>
      </c>
      <c r="C2108" s="12" t="s">
        <v>251</v>
      </c>
      <c r="D2108" s="3">
        <v>42.75</v>
      </c>
      <c r="E2108" s="3">
        <v>1.49</v>
      </c>
      <c r="F2108" s="13">
        <v>4</v>
      </c>
      <c r="G2108" s="3">
        <v>10.6875</v>
      </c>
      <c r="H2108" s="14">
        <v>0.5</v>
      </c>
      <c r="I2108" s="3">
        <v>2.17</v>
      </c>
      <c r="J2108" s="3">
        <v>85.5</v>
      </c>
      <c r="K2108" s="13">
        <v>7</v>
      </c>
      <c r="L2108" s="13">
        <v>1</v>
      </c>
      <c r="M2108" s="13">
        <v>2024</v>
      </c>
      <c r="N2108" s="13">
        <v>1</v>
      </c>
      <c r="O2108" s="13">
        <v>2024</v>
      </c>
    </row>
    <row r="2109" spans="1:15" x14ac:dyDescent="0.35">
      <c r="A2109" s="6" t="s">
        <v>124</v>
      </c>
      <c r="B2109" s="12" t="s">
        <v>10</v>
      </c>
      <c r="C2109" s="12" t="s">
        <v>252</v>
      </c>
      <c r="D2109" s="3">
        <v>87</v>
      </c>
      <c r="E2109" s="3">
        <v>3.03</v>
      </c>
      <c r="F2109" s="13">
        <v>22</v>
      </c>
      <c r="G2109" s="3">
        <v>3.9545454545454546</v>
      </c>
      <c r="H2109" s="14">
        <v>1</v>
      </c>
      <c r="I2109" s="3">
        <v>4.3499999999999996</v>
      </c>
      <c r="J2109" s="3">
        <v>87</v>
      </c>
      <c r="K2109" s="13">
        <v>7</v>
      </c>
      <c r="L2109" s="13">
        <v>1</v>
      </c>
      <c r="M2109" s="13">
        <v>2024</v>
      </c>
      <c r="N2109" s="13">
        <v>1</v>
      </c>
      <c r="O2109" s="13">
        <v>2024</v>
      </c>
    </row>
    <row r="2110" spans="1:15" x14ac:dyDescent="0.35">
      <c r="A2110" s="6" t="s">
        <v>124</v>
      </c>
      <c r="B2110" s="12" t="s">
        <v>10</v>
      </c>
      <c r="C2110" s="12" t="s">
        <v>253</v>
      </c>
      <c r="D2110" s="3">
        <v>0</v>
      </c>
      <c r="E2110" s="3">
        <v>0</v>
      </c>
      <c r="F2110" s="13">
        <v>0</v>
      </c>
      <c r="G2110" s="3">
        <v>0</v>
      </c>
      <c r="H2110" s="14">
        <v>0</v>
      </c>
      <c r="I2110" s="3">
        <v>0</v>
      </c>
      <c r="J2110" s="3">
        <v>0</v>
      </c>
      <c r="K2110" s="13">
        <v>7</v>
      </c>
      <c r="L2110" s="13">
        <v>1</v>
      </c>
      <c r="M2110" s="13">
        <v>2024</v>
      </c>
      <c r="N2110" s="13">
        <v>1</v>
      </c>
      <c r="O2110" s="13">
        <v>2024</v>
      </c>
    </row>
    <row r="2111" spans="1:15" x14ac:dyDescent="0.35">
      <c r="A2111" s="6" t="s">
        <v>124</v>
      </c>
      <c r="B2111" s="12" t="s">
        <v>26</v>
      </c>
      <c r="C2111" s="12" t="s">
        <v>255</v>
      </c>
      <c r="D2111" s="3">
        <v>1190.68</v>
      </c>
      <c r="E2111" s="3">
        <v>41.46</v>
      </c>
      <c r="F2111" s="13">
        <v>187</v>
      </c>
      <c r="G2111" s="3">
        <v>6.3672727272727272</v>
      </c>
      <c r="H2111" s="14">
        <v>11.5</v>
      </c>
      <c r="I2111" s="3">
        <v>50</v>
      </c>
      <c r="J2111" s="3">
        <v>103.53739130434784</v>
      </c>
      <c r="K2111" s="13">
        <v>7</v>
      </c>
      <c r="L2111" s="13">
        <v>1</v>
      </c>
      <c r="M2111" s="13">
        <v>2024</v>
      </c>
      <c r="N2111" s="13">
        <v>1</v>
      </c>
      <c r="O2111" s="13">
        <v>2024</v>
      </c>
    </row>
    <row r="2112" spans="1:15" x14ac:dyDescent="0.35">
      <c r="A2112" s="6" t="s">
        <v>124</v>
      </c>
      <c r="B2112" s="12" t="s">
        <v>28</v>
      </c>
      <c r="C2112" s="12" t="s">
        <v>256</v>
      </c>
      <c r="D2112" s="3">
        <v>681.68</v>
      </c>
      <c r="E2112" s="3">
        <v>23.74</v>
      </c>
      <c r="F2112" s="13">
        <v>290</v>
      </c>
      <c r="G2112" s="3">
        <v>2.3506206896551722</v>
      </c>
      <c r="H2112" s="14">
        <v>4</v>
      </c>
      <c r="I2112" s="3">
        <v>17.39</v>
      </c>
      <c r="J2112" s="3">
        <v>170.42</v>
      </c>
      <c r="K2112" s="13">
        <v>7</v>
      </c>
      <c r="L2112" s="13">
        <v>1</v>
      </c>
      <c r="M2112" s="13">
        <v>2024</v>
      </c>
      <c r="N2112" s="13">
        <v>1</v>
      </c>
      <c r="O2112" s="13">
        <v>2024</v>
      </c>
    </row>
    <row r="2113" spans="1:15" x14ac:dyDescent="0.35">
      <c r="A2113" s="6" t="s">
        <v>124</v>
      </c>
      <c r="B2113" s="12" t="s">
        <v>28</v>
      </c>
      <c r="C2113" s="12" t="s">
        <v>257</v>
      </c>
      <c r="D2113" s="3">
        <v>60.85</v>
      </c>
      <c r="E2113" s="3">
        <v>2.12</v>
      </c>
      <c r="F2113" s="13">
        <v>25</v>
      </c>
      <c r="G2113" s="3">
        <v>2.4340000000000002</v>
      </c>
      <c r="H2113" s="14">
        <v>0.5</v>
      </c>
      <c r="I2113" s="3">
        <v>2.17</v>
      </c>
      <c r="J2113" s="3">
        <v>121.7</v>
      </c>
      <c r="K2113" s="13">
        <v>7</v>
      </c>
      <c r="L2113" s="13">
        <v>1</v>
      </c>
      <c r="M2113" s="13">
        <v>2024</v>
      </c>
      <c r="N2113" s="13">
        <v>1</v>
      </c>
      <c r="O2113" s="13">
        <v>2024</v>
      </c>
    </row>
    <row r="2114" spans="1:15" x14ac:dyDescent="0.35">
      <c r="A2114" s="6" t="s">
        <v>124</v>
      </c>
      <c r="B2114" s="12" t="s">
        <v>28</v>
      </c>
      <c r="C2114" s="12" t="s">
        <v>258</v>
      </c>
      <c r="D2114" s="3">
        <v>196.25</v>
      </c>
      <c r="E2114" s="3">
        <v>6.83</v>
      </c>
      <c r="F2114" s="13">
        <v>129</v>
      </c>
      <c r="G2114" s="3">
        <v>1.5213178294573644</v>
      </c>
      <c r="H2114" s="14">
        <v>2</v>
      </c>
      <c r="I2114" s="3">
        <v>8.6999999999999993</v>
      </c>
      <c r="J2114" s="3">
        <v>98.125</v>
      </c>
      <c r="K2114" s="13">
        <v>7</v>
      </c>
      <c r="L2114" s="13">
        <v>1</v>
      </c>
      <c r="M2114" s="13">
        <v>2024</v>
      </c>
      <c r="N2114" s="13">
        <v>1</v>
      </c>
      <c r="O2114" s="13">
        <v>2024</v>
      </c>
    </row>
    <row r="2115" spans="1:15" x14ac:dyDescent="0.35">
      <c r="A2115" s="6" t="s">
        <v>124</v>
      </c>
      <c r="B2115" s="12" t="s">
        <v>28</v>
      </c>
      <c r="C2115" s="12" t="s">
        <v>259</v>
      </c>
      <c r="D2115" s="3">
        <v>104</v>
      </c>
      <c r="E2115" s="3">
        <v>3.62</v>
      </c>
      <c r="F2115" s="13">
        <v>54</v>
      </c>
      <c r="G2115" s="3">
        <v>1.9259259259259258</v>
      </c>
      <c r="H2115" s="14">
        <v>0.5</v>
      </c>
      <c r="I2115" s="3">
        <v>2.17</v>
      </c>
      <c r="J2115" s="3">
        <v>208</v>
      </c>
      <c r="K2115" s="13">
        <v>7</v>
      </c>
      <c r="L2115" s="13">
        <v>1</v>
      </c>
      <c r="M2115" s="13">
        <v>2024</v>
      </c>
      <c r="N2115" s="13">
        <v>1</v>
      </c>
      <c r="O2115" s="13">
        <v>2024</v>
      </c>
    </row>
    <row r="2116" spans="1:15" x14ac:dyDescent="0.35">
      <c r="A2116" s="6" t="s">
        <v>124</v>
      </c>
      <c r="B2116" s="12" t="s">
        <v>28</v>
      </c>
      <c r="C2116" s="12" t="s">
        <v>260</v>
      </c>
      <c r="D2116" s="3">
        <v>261.18</v>
      </c>
      <c r="E2116" s="3">
        <v>9.09</v>
      </c>
      <c r="F2116" s="13">
        <v>155</v>
      </c>
      <c r="G2116" s="3">
        <v>1.6850322580645161</v>
      </c>
      <c r="H2116" s="14">
        <v>2</v>
      </c>
      <c r="I2116" s="3">
        <v>8.6999999999999993</v>
      </c>
      <c r="J2116" s="3">
        <v>130.59</v>
      </c>
      <c r="K2116" s="13">
        <v>7</v>
      </c>
      <c r="L2116" s="13">
        <v>1</v>
      </c>
      <c r="M2116" s="13">
        <v>2024</v>
      </c>
      <c r="N2116" s="13">
        <v>1</v>
      </c>
      <c r="O2116" s="13">
        <v>2024</v>
      </c>
    </row>
    <row r="2117" spans="1:15" x14ac:dyDescent="0.35">
      <c r="A2117" s="6" t="s">
        <v>124</v>
      </c>
      <c r="B2117" s="12" t="s">
        <v>26</v>
      </c>
      <c r="C2117" s="12" t="s">
        <v>261</v>
      </c>
      <c r="D2117" s="3">
        <v>1303.96</v>
      </c>
      <c r="E2117" s="3">
        <v>45.4</v>
      </c>
      <c r="F2117" s="13">
        <v>653</v>
      </c>
      <c r="G2117" s="3">
        <v>1.9968759571209802</v>
      </c>
      <c r="H2117" s="14">
        <v>9</v>
      </c>
      <c r="I2117" s="3">
        <v>39.130000000000003</v>
      </c>
      <c r="J2117" s="3">
        <v>144.88444444444445</v>
      </c>
      <c r="K2117" s="13">
        <v>7</v>
      </c>
      <c r="L2117" s="13">
        <v>1</v>
      </c>
      <c r="M2117" s="13">
        <v>2024</v>
      </c>
      <c r="N2117" s="13">
        <v>1</v>
      </c>
      <c r="O2117" s="13">
        <v>2024</v>
      </c>
    </row>
    <row r="2118" spans="1:15" x14ac:dyDescent="0.35">
      <c r="A2118" s="6" t="s">
        <v>124</v>
      </c>
      <c r="B2118" s="12" t="s">
        <v>26</v>
      </c>
      <c r="C2118" s="12" t="s">
        <v>262</v>
      </c>
      <c r="D2118" s="3">
        <v>2494.64</v>
      </c>
      <c r="E2118" s="3">
        <v>86.86</v>
      </c>
      <c r="F2118" s="13">
        <v>840</v>
      </c>
      <c r="G2118" s="3">
        <v>2.9698095238095235</v>
      </c>
      <c r="H2118" s="14">
        <v>20.5</v>
      </c>
      <c r="I2118" s="3">
        <v>89.13</v>
      </c>
      <c r="J2118" s="3">
        <v>121.68975609756097</v>
      </c>
      <c r="K2118" s="13">
        <v>7</v>
      </c>
      <c r="L2118" s="13">
        <v>1</v>
      </c>
      <c r="M2118" s="13">
        <v>2024</v>
      </c>
      <c r="N2118" s="13">
        <v>1</v>
      </c>
      <c r="O2118" s="13">
        <v>2024</v>
      </c>
    </row>
    <row r="2119" spans="1:15" x14ac:dyDescent="0.35">
      <c r="A2119" s="6" t="s">
        <v>124</v>
      </c>
      <c r="B2119" s="12" t="s">
        <v>39</v>
      </c>
      <c r="C2119" s="12" t="s">
        <v>263</v>
      </c>
      <c r="D2119" s="3">
        <v>176.97</v>
      </c>
      <c r="E2119" s="3">
        <v>6.16</v>
      </c>
      <c r="F2119" s="13">
        <v>123</v>
      </c>
      <c r="G2119" s="3">
        <v>1.438780487804878</v>
      </c>
      <c r="H2119" s="14">
        <v>1</v>
      </c>
      <c r="I2119" s="3">
        <v>4.3499999999999996</v>
      </c>
      <c r="J2119" s="3">
        <v>176.97</v>
      </c>
      <c r="K2119" s="13">
        <v>7</v>
      </c>
      <c r="L2119" s="13">
        <v>1</v>
      </c>
      <c r="M2119" s="13">
        <v>2024</v>
      </c>
      <c r="N2119" s="13">
        <v>1</v>
      </c>
      <c r="O2119" s="13">
        <v>2024</v>
      </c>
    </row>
    <row r="2120" spans="1:15" x14ac:dyDescent="0.35">
      <c r="A2120" s="6" t="s">
        <v>124</v>
      </c>
      <c r="B2120" s="12" t="s">
        <v>39</v>
      </c>
      <c r="C2120" s="12" t="s">
        <v>264</v>
      </c>
      <c r="D2120" s="3">
        <v>14.85</v>
      </c>
      <c r="E2120" s="3">
        <v>0.52</v>
      </c>
      <c r="F2120" s="13">
        <v>15</v>
      </c>
      <c r="G2120" s="3">
        <v>0.99</v>
      </c>
      <c r="H2120" s="14">
        <v>0.5</v>
      </c>
      <c r="I2120" s="3">
        <v>2.17</v>
      </c>
      <c r="J2120" s="3">
        <v>29.7</v>
      </c>
      <c r="K2120" s="13">
        <v>7</v>
      </c>
      <c r="L2120" s="13">
        <v>1</v>
      </c>
      <c r="M2120" s="13">
        <v>2024</v>
      </c>
      <c r="N2120" s="13">
        <v>1</v>
      </c>
      <c r="O2120" s="13">
        <v>2024</v>
      </c>
    </row>
    <row r="2121" spans="1:15" x14ac:dyDescent="0.35">
      <c r="A2121" s="6" t="s">
        <v>124</v>
      </c>
      <c r="B2121" s="12" t="s">
        <v>39</v>
      </c>
      <c r="C2121" s="12" t="s">
        <v>265</v>
      </c>
      <c r="D2121" s="3">
        <v>185.58</v>
      </c>
      <c r="E2121" s="3">
        <v>6.46</v>
      </c>
      <c r="F2121" s="13">
        <v>42</v>
      </c>
      <c r="G2121" s="3">
        <v>4.418571428571429</v>
      </c>
      <c r="H2121" s="14">
        <v>1</v>
      </c>
      <c r="I2121" s="3">
        <v>4.3499999999999996</v>
      </c>
      <c r="J2121" s="3">
        <v>185.58</v>
      </c>
      <c r="K2121" s="13">
        <v>7</v>
      </c>
      <c r="L2121" s="13">
        <v>1</v>
      </c>
      <c r="M2121" s="13">
        <v>2024</v>
      </c>
      <c r="N2121" s="13">
        <v>1</v>
      </c>
      <c r="O2121" s="13">
        <v>2024</v>
      </c>
    </row>
    <row r="2122" spans="1:15" x14ac:dyDescent="0.35">
      <c r="A2122" s="6" t="s">
        <v>124</v>
      </c>
      <c r="B2122" s="12" t="s">
        <v>26</v>
      </c>
      <c r="C2122" s="12" t="s">
        <v>266</v>
      </c>
      <c r="D2122" s="3">
        <v>377.4</v>
      </c>
      <c r="E2122" s="3">
        <v>13.14</v>
      </c>
      <c r="F2122" s="13">
        <v>180</v>
      </c>
      <c r="G2122" s="3">
        <v>2.0966666666666667</v>
      </c>
      <c r="H2122" s="14">
        <v>2.5</v>
      </c>
      <c r="I2122" s="3">
        <v>10.87</v>
      </c>
      <c r="J2122" s="3">
        <v>150.95999999999998</v>
      </c>
      <c r="K2122" s="13">
        <v>7</v>
      </c>
      <c r="L2122" s="13">
        <v>1</v>
      </c>
      <c r="M2122" s="13">
        <v>2024</v>
      </c>
      <c r="N2122" s="13">
        <v>1</v>
      </c>
      <c r="O2122" s="13">
        <v>2024</v>
      </c>
    </row>
    <row r="2123" spans="1:15" x14ac:dyDescent="0.35">
      <c r="A2123" s="6" t="s">
        <v>124</v>
      </c>
      <c r="B2123" s="12" t="s">
        <v>26</v>
      </c>
      <c r="C2123" s="12" t="s">
        <v>267</v>
      </c>
      <c r="D2123" s="3">
        <v>2872.04</v>
      </c>
      <c r="E2123" s="3">
        <v>100</v>
      </c>
      <c r="F2123" s="13">
        <v>1020</v>
      </c>
      <c r="G2123" s="3">
        <v>2.8157254901960784</v>
      </c>
      <c r="H2123" s="14">
        <v>23</v>
      </c>
      <c r="I2123" s="3">
        <v>100</v>
      </c>
      <c r="J2123" s="3">
        <v>124.87130434782608</v>
      </c>
      <c r="K2123" s="13">
        <v>7</v>
      </c>
      <c r="L2123" s="13">
        <v>1</v>
      </c>
      <c r="M2123" s="13">
        <v>2024</v>
      </c>
      <c r="N2123" s="13">
        <v>1</v>
      </c>
      <c r="O2123" s="13">
        <v>2024</v>
      </c>
    </row>
    <row r="2124" spans="1:15" x14ac:dyDescent="0.35">
      <c r="A2124" s="6" t="s">
        <v>125</v>
      </c>
      <c r="B2124" s="12" t="s">
        <v>10</v>
      </c>
      <c r="C2124" s="12" t="s">
        <v>240</v>
      </c>
      <c r="D2124" s="3">
        <v>211.15</v>
      </c>
      <c r="E2124" s="3">
        <v>5.94</v>
      </c>
      <c r="F2124" s="13">
        <v>35</v>
      </c>
      <c r="G2124" s="3">
        <v>6.0328571428571429</v>
      </c>
      <c r="H2124" s="14">
        <v>1</v>
      </c>
      <c r="I2124" s="3">
        <v>4</v>
      </c>
      <c r="J2124" s="3">
        <v>211.15</v>
      </c>
      <c r="K2124" s="13">
        <v>31</v>
      </c>
      <c r="L2124" s="13">
        <v>12</v>
      </c>
      <c r="M2124" s="13">
        <v>2023</v>
      </c>
      <c r="N2124" s="13">
        <v>1</v>
      </c>
      <c r="O2124" s="13">
        <v>2024</v>
      </c>
    </row>
    <row r="2125" spans="1:15" x14ac:dyDescent="0.35">
      <c r="A2125" s="6" t="s">
        <v>125</v>
      </c>
      <c r="B2125" s="12" t="s">
        <v>10</v>
      </c>
      <c r="C2125" s="12" t="s">
        <v>241</v>
      </c>
      <c r="D2125" s="3">
        <v>61.63</v>
      </c>
      <c r="E2125" s="3">
        <v>1.73</v>
      </c>
      <c r="F2125" s="13">
        <v>13</v>
      </c>
      <c r="G2125" s="3">
        <v>4.7407692307692306</v>
      </c>
      <c r="H2125" s="14">
        <v>1</v>
      </c>
      <c r="I2125" s="3">
        <v>4</v>
      </c>
      <c r="J2125" s="3">
        <v>61.63</v>
      </c>
      <c r="K2125" s="13">
        <v>31</v>
      </c>
      <c r="L2125" s="13">
        <v>12</v>
      </c>
      <c r="M2125" s="13">
        <v>2023</v>
      </c>
      <c r="N2125" s="13">
        <v>1</v>
      </c>
      <c r="O2125" s="13">
        <v>2024</v>
      </c>
    </row>
    <row r="2126" spans="1:15" x14ac:dyDescent="0.35">
      <c r="A2126" s="6" t="s">
        <v>125</v>
      </c>
      <c r="B2126" s="12" t="s">
        <v>10</v>
      </c>
      <c r="C2126" s="12" t="s">
        <v>242</v>
      </c>
      <c r="D2126" s="3">
        <v>16.75</v>
      </c>
      <c r="E2126" s="3">
        <v>0.47</v>
      </c>
      <c r="F2126" s="13">
        <v>3</v>
      </c>
      <c r="G2126" s="3">
        <v>5.583333333333333</v>
      </c>
      <c r="H2126" s="14">
        <v>0.5</v>
      </c>
      <c r="I2126" s="3">
        <v>2</v>
      </c>
      <c r="J2126" s="3">
        <v>33.5</v>
      </c>
      <c r="K2126" s="13">
        <v>31</v>
      </c>
      <c r="L2126" s="13">
        <v>12</v>
      </c>
      <c r="M2126" s="13">
        <v>2023</v>
      </c>
      <c r="N2126" s="13">
        <v>1</v>
      </c>
      <c r="O2126" s="13">
        <v>2024</v>
      </c>
    </row>
    <row r="2127" spans="1:15" x14ac:dyDescent="0.35">
      <c r="A2127" s="6" t="s">
        <v>125</v>
      </c>
      <c r="B2127" s="12" t="s">
        <v>10</v>
      </c>
      <c r="C2127" s="12" t="s">
        <v>243</v>
      </c>
      <c r="D2127" s="3">
        <v>131.33000000000001</v>
      </c>
      <c r="E2127" s="3">
        <v>3.69</v>
      </c>
      <c r="F2127" s="13">
        <v>18</v>
      </c>
      <c r="G2127" s="3">
        <v>7.2961111111111121</v>
      </c>
      <c r="H2127" s="14">
        <v>0.5</v>
      </c>
      <c r="I2127" s="3">
        <v>2</v>
      </c>
      <c r="J2127" s="3">
        <v>262.66000000000003</v>
      </c>
      <c r="K2127" s="13">
        <v>31</v>
      </c>
      <c r="L2127" s="13">
        <v>12</v>
      </c>
      <c r="M2127" s="13">
        <v>2023</v>
      </c>
      <c r="N2127" s="13">
        <v>1</v>
      </c>
      <c r="O2127" s="13">
        <v>2024</v>
      </c>
    </row>
    <row r="2128" spans="1:15" x14ac:dyDescent="0.35">
      <c r="A2128" s="6" t="s">
        <v>125</v>
      </c>
      <c r="B2128" s="12" t="s">
        <v>10</v>
      </c>
      <c r="C2128" s="12" t="s">
        <v>244</v>
      </c>
      <c r="D2128" s="3">
        <v>101.5</v>
      </c>
      <c r="E2128" s="3">
        <v>2.86</v>
      </c>
      <c r="F2128" s="13">
        <v>11</v>
      </c>
      <c r="G2128" s="3">
        <v>9.2272727272727266</v>
      </c>
      <c r="H2128" s="14">
        <v>1</v>
      </c>
      <c r="I2128" s="3">
        <v>4</v>
      </c>
      <c r="J2128" s="3">
        <v>101.5</v>
      </c>
      <c r="K2128" s="13">
        <v>31</v>
      </c>
      <c r="L2128" s="13">
        <v>12</v>
      </c>
      <c r="M2128" s="13">
        <v>2023</v>
      </c>
      <c r="N2128" s="13">
        <v>1</v>
      </c>
      <c r="O2128" s="13">
        <v>2024</v>
      </c>
    </row>
    <row r="2129" spans="1:15" x14ac:dyDescent="0.35">
      <c r="A2129" s="6" t="s">
        <v>125</v>
      </c>
      <c r="B2129" s="12" t="s">
        <v>10</v>
      </c>
      <c r="C2129" s="12" t="s">
        <v>245</v>
      </c>
      <c r="D2129" s="3">
        <v>133.72999999999999</v>
      </c>
      <c r="E2129" s="3">
        <v>3.76</v>
      </c>
      <c r="F2129" s="13">
        <v>12</v>
      </c>
      <c r="G2129" s="3">
        <v>11.144166666666665</v>
      </c>
      <c r="H2129" s="14">
        <v>1.5</v>
      </c>
      <c r="I2129" s="3">
        <v>6</v>
      </c>
      <c r="J2129" s="3">
        <v>89.153333333333322</v>
      </c>
      <c r="K2129" s="13">
        <v>31</v>
      </c>
      <c r="L2129" s="13">
        <v>12</v>
      </c>
      <c r="M2129" s="13">
        <v>2023</v>
      </c>
      <c r="N2129" s="13">
        <v>1</v>
      </c>
      <c r="O2129" s="13">
        <v>2024</v>
      </c>
    </row>
    <row r="2130" spans="1:15" x14ac:dyDescent="0.35">
      <c r="A2130" s="6" t="s">
        <v>125</v>
      </c>
      <c r="B2130" s="12" t="s">
        <v>10</v>
      </c>
      <c r="C2130" s="12" t="s">
        <v>246</v>
      </c>
      <c r="D2130" s="3">
        <v>126.46</v>
      </c>
      <c r="E2130" s="3">
        <v>3.56</v>
      </c>
      <c r="F2130" s="13">
        <v>16</v>
      </c>
      <c r="G2130" s="3">
        <v>7.9037499999999996</v>
      </c>
      <c r="H2130" s="14">
        <v>1</v>
      </c>
      <c r="I2130" s="3">
        <v>4</v>
      </c>
      <c r="J2130" s="3">
        <v>126.46</v>
      </c>
      <c r="K2130" s="13">
        <v>31</v>
      </c>
      <c r="L2130" s="13">
        <v>12</v>
      </c>
      <c r="M2130" s="13">
        <v>2023</v>
      </c>
      <c r="N2130" s="13">
        <v>1</v>
      </c>
      <c r="O2130" s="13">
        <v>2024</v>
      </c>
    </row>
    <row r="2131" spans="1:15" x14ac:dyDescent="0.35">
      <c r="A2131" s="6" t="s">
        <v>125</v>
      </c>
      <c r="B2131" s="12" t="s">
        <v>10</v>
      </c>
      <c r="C2131" s="12" t="s">
        <v>247</v>
      </c>
      <c r="D2131" s="3">
        <v>280.89</v>
      </c>
      <c r="E2131" s="3">
        <v>7.9</v>
      </c>
      <c r="F2131" s="13">
        <v>66</v>
      </c>
      <c r="G2131" s="3">
        <v>4.2559090909090909</v>
      </c>
      <c r="H2131" s="14">
        <v>1.5</v>
      </c>
      <c r="I2131" s="3">
        <v>6</v>
      </c>
      <c r="J2131" s="3">
        <v>187.26</v>
      </c>
      <c r="K2131" s="13">
        <v>31</v>
      </c>
      <c r="L2131" s="13">
        <v>12</v>
      </c>
      <c r="M2131" s="13">
        <v>2023</v>
      </c>
      <c r="N2131" s="13">
        <v>1</v>
      </c>
      <c r="O2131" s="13">
        <v>2024</v>
      </c>
    </row>
    <row r="2132" spans="1:15" x14ac:dyDescent="0.35">
      <c r="A2132" s="6" t="s">
        <v>125</v>
      </c>
      <c r="B2132" s="12" t="s">
        <v>10</v>
      </c>
      <c r="C2132" s="12" t="s">
        <v>248</v>
      </c>
      <c r="D2132" s="3">
        <v>183.75</v>
      </c>
      <c r="E2132" s="3">
        <v>5.17</v>
      </c>
      <c r="F2132" s="13">
        <v>19</v>
      </c>
      <c r="G2132" s="3">
        <v>9.6710526315789469</v>
      </c>
      <c r="H2132" s="14">
        <v>1</v>
      </c>
      <c r="I2132" s="3">
        <v>4</v>
      </c>
      <c r="J2132" s="3">
        <v>183.75</v>
      </c>
      <c r="K2132" s="13">
        <v>31</v>
      </c>
      <c r="L2132" s="13">
        <v>12</v>
      </c>
      <c r="M2132" s="13">
        <v>2023</v>
      </c>
      <c r="N2132" s="13">
        <v>1</v>
      </c>
      <c r="O2132" s="13">
        <v>2024</v>
      </c>
    </row>
    <row r="2133" spans="1:15" x14ac:dyDescent="0.35">
      <c r="A2133" s="6" t="s">
        <v>125</v>
      </c>
      <c r="B2133" s="12" t="s">
        <v>10</v>
      </c>
      <c r="C2133" s="12" t="s">
        <v>249</v>
      </c>
      <c r="D2133" s="3">
        <v>115.7</v>
      </c>
      <c r="E2133" s="3">
        <v>3.25</v>
      </c>
      <c r="F2133" s="13">
        <v>31</v>
      </c>
      <c r="G2133" s="3">
        <v>3.7322580645161292</v>
      </c>
      <c r="H2133" s="14">
        <v>0.5</v>
      </c>
      <c r="I2133" s="3">
        <v>2</v>
      </c>
      <c r="J2133" s="3">
        <v>231.4</v>
      </c>
      <c r="K2133" s="13">
        <v>31</v>
      </c>
      <c r="L2133" s="13">
        <v>12</v>
      </c>
      <c r="M2133" s="13">
        <v>2023</v>
      </c>
      <c r="N2133" s="13">
        <v>1</v>
      </c>
      <c r="O2133" s="13">
        <v>2024</v>
      </c>
    </row>
    <row r="2134" spans="1:15" x14ac:dyDescent="0.35">
      <c r="A2134" s="6" t="s">
        <v>125</v>
      </c>
      <c r="B2134" s="12" t="s">
        <v>10</v>
      </c>
      <c r="C2134" s="12" t="s">
        <v>250</v>
      </c>
      <c r="D2134" s="3">
        <v>55.25</v>
      </c>
      <c r="E2134" s="3">
        <v>1.55</v>
      </c>
      <c r="F2134" s="13">
        <v>6</v>
      </c>
      <c r="G2134" s="3">
        <v>9.2083333333333339</v>
      </c>
      <c r="H2134" s="14">
        <v>0.5</v>
      </c>
      <c r="I2134" s="3">
        <v>2</v>
      </c>
      <c r="J2134" s="3">
        <v>110.5</v>
      </c>
      <c r="K2134" s="13">
        <v>31</v>
      </c>
      <c r="L2134" s="13">
        <v>12</v>
      </c>
      <c r="M2134" s="13">
        <v>2023</v>
      </c>
      <c r="N2134" s="13">
        <v>1</v>
      </c>
      <c r="O2134" s="13">
        <v>2024</v>
      </c>
    </row>
    <row r="2135" spans="1:15" x14ac:dyDescent="0.35">
      <c r="A2135" s="6" t="s">
        <v>125</v>
      </c>
      <c r="B2135" s="12" t="s">
        <v>10</v>
      </c>
      <c r="C2135" s="12" t="s">
        <v>251</v>
      </c>
      <c r="D2135" s="3">
        <v>94.25</v>
      </c>
      <c r="E2135" s="3">
        <v>2.65</v>
      </c>
      <c r="F2135" s="13">
        <v>7</v>
      </c>
      <c r="G2135" s="3">
        <v>13.464285714285714</v>
      </c>
      <c r="H2135" s="14">
        <v>0.5</v>
      </c>
      <c r="I2135" s="3">
        <v>2</v>
      </c>
      <c r="J2135" s="3">
        <v>188.5</v>
      </c>
      <c r="K2135" s="13">
        <v>31</v>
      </c>
      <c r="L2135" s="13">
        <v>12</v>
      </c>
      <c r="M2135" s="13">
        <v>2023</v>
      </c>
      <c r="N2135" s="13">
        <v>1</v>
      </c>
      <c r="O2135" s="13">
        <v>2024</v>
      </c>
    </row>
    <row r="2136" spans="1:15" x14ac:dyDescent="0.35">
      <c r="A2136" s="6" t="s">
        <v>125</v>
      </c>
      <c r="B2136" s="12" t="s">
        <v>10</v>
      </c>
      <c r="C2136" s="12" t="s">
        <v>252</v>
      </c>
      <c r="D2136" s="3">
        <v>123.05</v>
      </c>
      <c r="E2136" s="3">
        <v>3.46</v>
      </c>
      <c r="F2136" s="13">
        <v>36</v>
      </c>
      <c r="G2136" s="3">
        <v>3.4180555555555556</v>
      </c>
      <c r="H2136" s="14">
        <v>1</v>
      </c>
      <c r="I2136" s="3">
        <v>4</v>
      </c>
      <c r="J2136" s="3">
        <v>123.05</v>
      </c>
      <c r="K2136" s="13">
        <v>31</v>
      </c>
      <c r="L2136" s="13">
        <v>12</v>
      </c>
      <c r="M2136" s="13">
        <v>2023</v>
      </c>
      <c r="N2136" s="13">
        <v>1</v>
      </c>
      <c r="O2136" s="13">
        <v>2024</v>
      </c>
    </row>
    <row r="2137" spans="1:15" x14ac:dyDescent="0.35">
      <c r="A2137" s="6" t="s">
        <v>125</v>
      </c>
      <c r="B2137" s="12" t="s">
        <v>10</v>
      </c>
      <c r="C2137" s="12" t="s">
        <v>253</v>
      </c>
      <c r="D2137" s="3">
        <v>0</v>
      </c>
      <c r="E2137" s="3">
        <v>0</v>
      </c>
      <c r="F2137" s="13">
        <v>0</v>
      </c>
      <c r="G2137" s="3">
        <v>0</v>
      </c>
      <c r="H2137" s="14">
        <v>0</v>
      </c>
      <c r="I2137" s="3">
        <v>0</v>
      </c>
      <c r="J2137" s="3">
        <v>0</v>
      </c>
      <c r="K2137" s="13">
        <v>31</v>
      </c>
      <c r="L2137" s="13">
        <v>12</v>
      </c>
      <c r="M2137" s="13">
        <v>2023</v>
      </c>
      <c r="N2137" s="13">
        <v>1</v>
      </c>
      <c r="O2137" s="13">
        <v>2024</v>
      </c>
    </row>
    <row r="2138" spans="1:15" x14ac:dyDescent="0.35">
      <c r="A2138" s="6" t="s">
        <v>125</v>
      </c>
      <c r="B2138" s="12" t="s">
        <v>26</v>
      </c>
      <c r="C2138" s="12" t="s">
        <v>255</v>
      </c>
      <c r="D2138" s="3">
        <v>1635.44</v>
      </c>
      <c r="E2138" s="3">
        <v>46.01</v>
      </c>
      <c r="F2138" s="13">
        <v>273</v>
      </c>
      <c r="G2138" s="3">
        <v>5.990622710622711</v>
      </c>
      <c r="H2138" s="14">
        <v>11.5</v>
      </c>
      <c r="I2138" s="3">
        <v>46</v>
      </c>
      <c r="J2138" s="3">
        <v>142.21217391304347</v>
      </c>
      <c r="K2138" s="13">
        <v>31</v>
      </c>
      <c r="L2138" s="13">
        <v>12</v>
      </c>
      <c r="M2138" s="13">
        <v>2023</v>
      </c>
      <c r="N2138" s="13">
        <v>1</v>
      </c>
      <c r="O2138" s="13">
        <v>2024</v>
      </c>
    </row>
    <row r="2139" spans="1:15" x14ac:dyDescent="0.35">
      <c r="A2139" s="6" t="s">
        <v>125</v>
      </c>
      <c r="B2139" s="12" t="s">
        <v>28</v>
      </c>
      <c r="C2139" s="12" t="s">
        <v>256</v>
      </c>
      <c r="D2139" s="3">
        <v>697.94</v>
      </c>
      <c r="E2139" s="3">
        <v>19.63</v>
      </c>
      <c r="F2139" s="13">
        <v>340</v>
      </c>
      <c r="G2139" s="3">
        <v>2.0527647058823533</v>
      </c>
      <c r="H2139" s="14">
        <v>4</v>
      </c>
      <c r="I2139" s="3">
        <v>16</v>
      </c>
      <c r="J2139" s="3">
        <v>174.48500000000001</v>
      </c>
      <c r="K2139" s="13">
        <v>31</v>
      </c>
      <c r="L2139" s="13">
        <v>12</v>
      </c>
      <c r="M2139" s="13">
        <v>2023</v>
      </c>
      <c r="N2139" s="13">
        <v>1</v>
      </c>
      <c r="O2139" s="13">
        <v>2024</v>
      </c>
    </row>
    <row r="2140" spans="1:15" x14ac:dyDescent="0.35">
      <c r="A2140" s="6" t="s">
        <v>125</v>
      </c>
      <c r="B2140" s="12" t="s">
        <v>28</v>
      </c>
      <c r="C2140" s="12" t="s">
        <v>257</v>
      </c>
      <c r="D2140" s="3">
        <v>75.5</v>
      </c>
      <c r="E2140" s="3">
        <v>2.12</v>
      </c>
      <c r="F2140" s="13">
        <v>17</v>
      </c>
      <c r="G2140" s="3">
        <v>4.4411764705882355</v>
      </c>
      <c r="H2140" s="14">
        <v>0.5</v>
      </c>
      <c r="I2140" s="3">
        <v>2</v>
      </c>
      <c r="J2140" s="3">
        <v>151</v>
      </c>
      <c r="K2140" s="13">
        <v>31</v>
      </c>
      <c r="L2140" s="13">
        <v>12</v>
      </c>
      <c r="M2140" s="13">
        <v>2023</v>
      </c>
      <c r="N2140" s="13">
        <v>1</v>
      </c>
      <c r="O2140" s="13">
        <v>2024</v>
      </c>
    </row>
    <row r="2141" spans="1:15" x14ac:dyDescent="0.35">
      <c r="A2141" s="6" t="s">
        <v>125</v>
      </c>
      <c r="B2141" s="12" t="s">
        <v>28</v>
      </c>
      <c r="C2141" s="12" t="s">
        <v>258</v>
      </c>
      <c r="D2141" s="3">
        <v>196.25</v>
      </c>
      <c r="E2141" s="3">
        <v>5.52</v>
      </c>
      <c r="F2141" s="13">
        <v>174</v>
      </c>
      <c r="G2141" s="3">
        <v>1.1278735632183907</v>
      </c>
      <c r="H2141" s="14">
        <v>2</v>
      </c>
      <c r="I2141" s="3">
        <v>8</v>
      </c>
      <c r="J2141" s="3">
        <v>98.125</v>
      </c>
      <c r="K2141" s="13">
        <v>31</v>
      </c>
      <c r="L2141" s="13">
        <v>12</v>
      </c>
      <c r="M2141" s="13">
        <v>2023</v>
      </c>
      <c r="N2141" s="13">
        <v>1</v>
      </c>
      <c r="O2141" s="13">
        <v>2024</v>
      </c>
    </row>
    <row r="2142" spans="1:15" x14ac:dyDescent="0.35">
      <c r="A2142" s="6" t="s">
        <v>125</v>
      </c>
      <c r="B2142" s="12" t="s">
        <v>28</v>
      </c>
      <c r="C2142" s="12" t="s">
        <v>259</v>
      </c>
      <c r="D2142" s="3">
        <v>100</v>
      </c>
      <c r="E2142" s="3">
        <v>2.81</v>
      </c>
      <c r="F2142" s="13">
        <v>44</v>
      </c>
      <c r="G2142" s="3">
        <v>2.2727272727272729</v>
      </c>
      <c r="H2142" s="14">
        <v>0.5</v>
      </c>
      <c r="I2142" s="3">
        <v>2</v>
      </c>
      <c r="J2142" s="3">
        <v>200</v>
      </c>
      <c r="K2142" s="13">
        <v>31</v>
      </c>
      <c r="L2142" s="13">
        <v>12</v>
      </c>
      <c r="M2142" s="13">
        <v>2023</v>
      </c>
      <c r="N2142" s="13">
        <v>1</v>
      </c>
      <c r="O2142" s="13">
        <v>2024</v>
      </c>
    </row>
    <row r="2143" spans="1:15" x14ac:dyDescent="0.35">
      <c r="A2143" s="6" t="s">
        <v>125</v>
      </c>
      <c r="B2143" s="12" t="s">
        <v>28</v>
      </c>
      <c r="C2143" s="12" t="s">
        <v>260</v>
      </c>
      <c r="D2143" s="3">
        <v>288.98</v>
      </c>
      <c r="E2143" s="3">
        <v>8.1300000000000008</v>
      </c>
      <c r="F2143" s="13">
        <v>154</v>
      </c>
      <c r="G2143" s="3">
        <v>1.8764935064935067</v>
      </c>
      <c r="H2143" s="14">
        <v>2</v>
      </c>
      <c r="I2143" s="3">
        <v>8</v>
      </c>
      <c r="J2143" s="3">
        <v>144.49</v>
      </c>
      <c r="K2143" s="13">
        <v>31</v>
      </c>
      <c r="L2143" s="13">
        <v>12</v>
      </c>
      <c r="M2143" s="13">
        <v>2023</v>
      </c>
      <c r="N2143" s="13">
        <v>1</v>
      </c>
      <c r="O2143" s="13">
        <v>2024</v>
      </c>
    </row>
    <row r="2144" spans="1:15" x14ac:dyDescent="0.35">
      <c r="A2144" s="6" t="s">
        <v>125</v>
      </c>
      <c r="B2144" s="12" t="s">
        <v>26</v>
      </c>
      <c r="C2144" s="12" t="s">
        <v>261</v>
      </c>
      <c r="D2144" s="3">
        <v>1358.67</v>
      </c>
      <c r="E2144" s="3">
        <v>38.22</v>
      </c>
      <c r="F2144" s="13">
        <v>729</v>
      </c>
      <c r="G2144" s="3">
        <v>1.8637448559670784</v>
      </c>
      <c r="H2144" s="14">
        <v>9</v>
      </c>
      <c r="I2144" s="3">
        <v>36</v>
      </c>
      <c r="J2144" s="3">
        <v>150.96333333333334</v>
      </c>
      <c r="K2144" s="13">
        <v>31</v>
      </c>
      <c r="L2144" s="13">
        <v>12</v>
      </c>
      <c r="M2144" s="13">
        <v>2023</v>
      </c>
      <c r="N2144" s="13">
        <v>1</v>
      </c>
      <c r="O2144" s="13">
        <v>2024</v>
      </c>
    </row>
    <row r="2145" spans="1:15" x14ac:dyDescent="0.35">
      <c r="A2145" s="6" t="s">
        <v>125</v>
      </c>
      <c r="B2145" s="12" t="s">
        <v>26</v>
      </c>
      <c r="C2145" s="12" t="s">
        <v>262</v>
      </c>
      <c r="D2145" s="3">
        <v>2994.11</v>
      </c>
      <c r="E2145" s="3">
        <v>84.23</v>
      </c>
      <c r="F2145" s="13">
        <v>1002</v>
      </c>
      <c r="G2145" s="3">
        <v>2.9881337325349304</v>
      </c>
      <c r="H2145" s="14">
        <v>20.5</v>
      </c>
      <c r="I2145" s="3">
        <v>82</v>
      </c>
      <c r="J2145" s="3">
        <v>146.05414634146342</v>
      </c>
      <c r="K2145" s="13">
        <v>31</v>
      </c>
      <c r="L2145" s="13">
        <v>12</v>
      </c>
      <c r="M2145" s="13">
        <v>2023</v>
      </c>
      <c r="N2145" s="13">
        <v>1</v>
      </c>
      <c r="O2145" s="13">
        <v>2024</v>
      </c>
    </row>
    <row r="2146" spans="1:15" x14ac:dyDescent="0.35">
      <c r="A2146" s="6" t="s">
        <v>125</v>
      </c>
      <c r="B2146" s="12" t="s">
        <v>39</v>
      </c>
      <c r="C2146" s="12" t="s">
        <v>263</v>
      </c>
      <c r="D2146" s="3">
        <v>433.41</v>
      </c>
      <c r="E2146" s="3">
        <v>12.19</v>
      </c>
      <c r="F2146" s="13">
        <v>299</v>
      </c>
      <c r="G2146" s="3">
        <v>1.449531772575251</v>
      </c>
      <c r="H2146" s="14">
        <v>2</v>
      </c>
      <c r="I2146" s="3">
        <v>8</v>
      </c>
      <c r="J2146" s="3">
        <v>216.70500000000001</v>
      </c>
      <c r="K2146" s="13">
        <v>31</v>
      </c>
      <c r="L2146" s="13">
        <v>12</v>
      </c>
      <c r="M2146" s="13">
        <v>2023</v>
      </c>
      <c r="N2146" s="13">
        <v>1</v>
      </c>
      <c r="O2146" s="13">
        <v>2024</v>
      </c>
    </row>
    <row r="2147" spans="1:15" x14ac:dyDescent="0.35">
      <c r="A2147" s="6" t="s">
        <v>125</v>
      </c>
      <c r="B2147" s="12" t="s">
        <v>39</v>
      </c>
      <c r="C2147" s="12" t="s">
        <v>264</v>
      </c>
      <c r="D2147" s="3">
        <v>28.21</v>
      </c>
      <c r="E2147" s="3">
        <v>0.79</v>
      </c>
      <c r="F2147" s="13">
        <v>29</v>
      </c>
      <c r="G2147" s="3">
        <v>0.97275862068965524</v>
      </c>
      <c r="H2147" s="14">
        <v>0.5</v>
      </c>
      <c r="I2147" s="3">
        <v>2</v>
      </c>
      <c r="J2147" s="3">
        <v>56.42</v>
      </c>
      <c r="K2147" s="13">
        <v>31</v>
      </c>
      <c r="L2147" s="13">
        <v>12</v>
      </c>
      <c r="M2147" s="13">
        <v>2023</v>
      </c>
      <c r="N2147" s="13">
        <v>1</v>
      </c>
      <c r="O2147" s="13">
        <v>2024</v>
      </c>
    </row>
    <row r="2148" spans="1:15" x14ac:dyDescent="0.35">
      <c r="A2148" s="6" t="s">
        <v>125</v>
      </c>
      <c r="B2148" s="12" t="s">
        <v>39</v>
      </c>
      <c r="C2148" s="12" t="s">
        <v>265</v>
      </c>
      <c r="D2148" s="3">
        <v>99.06</v>
      </c>
      <c r="E2148" s="3">
        <v>2.79</v>
      </c>
      <c r="F2148" s="13">
        <v>44</v>
      </c>
      <c r="G2148" s="3">
        <v>2.2513636363636365</v>
      </c>
      <c r="H2148" s="14">
        <v>2</v>
      </c>
      <c r="I2148" s="3">
        <v>8</v>
      </c>
      <c r="J2148" s="3">
        <v>49.53</v>
      </c>
      <c r="K2148" s="13">
        <v>31</v>
      </c>
      <c r="L2148" s="13">
        <v>12</v>
      </c>
      <c r="M2148" s="13">
        <v>2023</v>
      </c>
      <c r="N2148" s="13">
        <v>1</v>
      </c>
      <c r="O2148" s="13">
        <v>2024</v>
      </c>
    </row>
    <row r="2149" spans="1:15" x14ac:dyDescent="0.35">
      <c r="A2149" s="6" t="s">
        <v>125</v>
      </c>
      <c r="B2149" s="12" t="s">
        <v>26</v>
      </c>
      <c r="C2149" s="12" t="s">
        <v>266</v>
      </c>
      <c r="D2149" s="3">
        <v>560.67999999999995</v>
      </c>
      <c r="E2149" s="3">
        <v>15.77</v>
      </c>
      <c r="F2149" s="13">
        <v>372</v>
      </c>
      <c r="G2149" s="3">
        <v>1.5072043010752687</v>
      </c>
      <c r="H2149" s="14">
        <v>4.5</v>
      </c>
      <c r="I2149" s="3">
        <v>18</v>
      </c>
      <c r="J2149" s="3">
        <v>124.59555555555555</v>
      </c>
      <c r="K2149" s="13">
        <v>31</v>
      </c>
      <c r="L2149" s="13">
        <v>12</v>
      </c>
      <c r="M2149" s="13">
        <v>2023</v>
      </c>
      <c r="N2149" s="13">
        <v>1</v>
      </c>
      <c r="O2149" s="13">
        <v>2024</v>
      </c>
    </row>
    <row r="2150" spans="1:15" x14ac:dyDescent="0.35">
      <c r="A2150" s="6" t="s">
        <v>125</v>
      </c>
      <c r="B2150" s="12" t="s">
        <v>26</v>
      </c>
      <c r="C2150" s="12" t="s">
        <v>267</v>
      </c>
      <c r="D2150" s="3">
        <v>3554.79</v>
      </c>
      <c r="E2150" s="3">
        <v>100</v>
      </c>
      <c r="F2150" s="13">
        <v>1374</v>
      </c>
      <c r="G2150" s="3">
        <v>2.587183406113537</v>
      </c>
      <c r="H2150" s="14">
        <v>25</v>
      </c>
      <c r="I2150" s="3">
        <v>100</v>
      </c>
      <c r="J2150" s="3">
        <v>142.19159999999999</v>
      </c>
      <c r="K2150" s="13">
        <v>31</v>
      </c>
      <c r="L2150" s="13">
        <v>12</v>
      </c>
      <c r="M2150" s="13">
        <v>2023</v>
      </c>
      <c r="N2150" s="13">
        <v>1</v>
      </c>
      <c r="O2150" s="13">
        <v>2024</v>
      </c>
    </row>
    <row r="2151" spans="1:15" x14ac:dyDescent="0.35">
      <c r="A2151" s="6" t="s">
        <v>126</v>
      </c>
      <c r="B2151" s="12" t="s">
        <v>10</v>
      </c>
      <c r="C2151" s="12" t="s">
        <v>240</v>
      </c>
      <c r="D2151" s="3">
        <v>193.25</v>
      </c>
      <c r="E2151" s="3">
        <v>6.03</v>
      </c>
      <c r="F2151" s="13">
        <v>33</v>
      </c>
      <c r="G2151" s="3">
        <v>5.8560606060606064</v>
      </c>
      <c r="H2151" s="14">
        <v>1</v>
      </c>
      <c r="I2151" s="3">
        <v>4</v>
      </c>
      <c r="J2151" s="3">
        <v>193.25</v>
      </c>
      <c r="K2151" s="13">
        <v>24</v>
      </c>
      <c r="L2151" s="13">
        <v>12</v>
      </c>
      <c r="M2151" s="13">
        <v>2023</v>
      </c>
      <c r="N2151" s="13">
        <v>12</v>
      </c>
      <c r="O2151" s="13">
        <v>2023</v>
      </c>
    </row>
    <row r="2152" spans="1:15" x14ac:dyDescent="0.35">
      <c r="A2152" s="6" t="s">
        <v>126</v>
      </c>
      <c r="B2152" s="12" t="s">
        <v>10</v>
      </c>
      <c r="C2152" s="12" t="s">
        <v>241</v>
      </c>
      <c r="D2152" s="3">
        <v>92.08</v>
      </c>
      <c r="E2152" s="3">
        <v>2.87</v>
      </c>
      <c r="F2152" s="13">
        <v>15</v>
      </c>
      <c r="G2152" s="3">
        <v>6.1386666666666665</v>
      </c>
      <c r="H2152" s="14">
        <v>1</v>
      </c>
      <c r="I2152" s="3">
        <v>4</v>
      </c>
      <c r="J2152" s="3">
        <v>92.08</v>
      </c>
      <c r="K2152" s="13">
        <v>24</v>
      </c>
      <c r="L2152" s="13">
        <v>12</v>
      </c>
      <c r="M2152" s="13">
        <v>2023</v>
      </c>
      <c r="N2152" s="13">
        <v>12</v>
      </c>
      <c r="O2152" s="13">
        <v>2023</v>
      </c>
    </row>
    <row r="2153" spans="1:15" x14ac:dyDescent="0.35">
      <c r="A2153" s="6" t="s">
        <v>126</v>
      </c>
      <c r="B2153" s="12" t="s">
        <v>10</v>
      </c>
      <c r="C2153" s="12" t="s">
        <v>242</v>
      </c>
      <c r="D2153" s="3">
        <v>61.75</v>
      </c>
      <c r="E2153" s="3">
        <v>1.93</v>
      </c>
      <c r="F2153" s="13">
        <v>10</v>
      </c>
      <c r="G2153" s="3">
        <v>6.1749999999999998</v>
      </c>
      <c r="H2153" s="14">
        <v>0.5</v>
      </c>
      <c r="I2153" s="3">
        <v>2</v>
      </c>
      <c r="J2153" s="3">
        <v>123.5</v>
      </c>
      <c r="K2153" s="13">
        <v>24</v>
      </c>
      <c r="L2153" s="13">
        <v>12</v>
      </c>
      <c r="M2153" s="13">
        <v>2023</v>
      </c>
      <c r="N2153" s="13">
        <v>12</v>
      </c>
      <c r="O2153" s="13">
        <v>2023</v>
      </c>
    </row>
    <row r="2154" spans="1:15" x14ac:dyDescent="0.35">
      <c r="A2154" s="6" t="s">
        <v>126</v>
      </c>
      <c r="B2154" s="12" t="s">
        <v>10</v>
      </c>
      <c r="C2154" s="12" t="s">
        <v>243</v>
      </c>
      <c r="D2154" s="3">
        <v>91.25</v>
      </c>
      <c r="E2154" s="3">
        <v>2.85</v>
      </c>
      <c r="F2154" s="13">
        <v>12</v>
      </c>
      <c r="G2154" s="3">
        <v>7.604166666666667</v>
      </c>
      <c r="H2154" s="14">
        <v>0.5</v>
      </c>
      <c r="I2154" s="3">
        <v>2</v>
      </c>
      <c r="J2154" s="3">
        <v>182.5</v>
      </c>
      <c r="K2154" s="13">
        <v>24</v>
      </c>
      <c r="L2154" s="13">
        <v>12</v>
      </c>
      <c r="M2154" s="13">
        <v>2023</v>
      </c>
      <c r="N2154" s="13">
        <v>12</v>
      </c>
      <c r="O2154" s="13">
        <v>2023</v>
      </c>
    </row>
    <row r="2155" spans="1:15" x14ac:dyDescent="0.35">
      <c r="A2155" s="6" t="s">
        <v>126</v>
      </c>
      <c r="B2155" s="12" t="s">
        <v>10</v>
      </c>
      <c r="C2155" s="12" t="s">
        <v>244</v>
      </c>
      <c r="D2155" s="3">
        <v>48</v>
      </c>
      <c r="E2155" s="3">
        <v>1.5</v>
      </c>
      <c r="F2155" s="13">
        <v>5</v>
      </c>
      <c r="G2155" s="3">
        <v>9.6</v>
      </c>
      <c r="H2155" s="14">
        <v>1</v>
      </c>
      <c r="I2155" s="3">
        <v>4</v>
      </c>
      <c r="J2155" s="3">
        <v>48</v>
      </c>
      <c r="K2155" s="13">
        <v>24</v>
      </c>
      <c r="L2155" s="13">
        <v>12</v>
      </c>
      <c r="M2155" s="13">
        <v>2023</v>
      </c>
      <c r="N2155" s="13">
        <v>12</v>
      </c>
      <c r="O2155" s="13">
        <v>2023</v>
      </c>
    </row>
    <row r="2156" spans="1:15" x14ac:dyDescent="0.35">
      <c r="A2156" s="6" t="s">
        <v>126</v>
      </c>
      <c r="B2156" s="12" t="s">
        <v>10</v>
      </c>
      <c r="C2156" s="12" t="s">
        <v>245</v>
      </c>
      <c r="D2156" s="3">
        <v>191</v>
      </c>
      <c r="E2156" s="3">
        <v>5.96</v>
      </c>
      <c r="F2156" s="13">
        <v>14</v>
      </c>
      <c r="G2156" s="3">
        <v>13.642857142857142</v>
      </c>
      <c r="H2156" s="14">
        <v>1.5</v>
      </c>
      <c r="I2156" s="3">
        <v>6</v>
      </c>
      <c r="J2156" s="3">
        <v>127.33333333333333</v>
      </c>
      <c r="K2156" s="13">
        <v>24</v>
      </c>
      <c r="L2156" s="13">
        <v>12</v>
      </c>
      <c r="M2156" s="13">
        <v>2023</v>
      </c>
      <c r="N2156" s="13">
        <v>12</v>
      </c>
      <c r="O2156" s="13">
        <v>2023</v>
      </c>
    </row>
    <row r="2157" spans="1:15" x14ac:dyDescent="0.35">
      <c r="A2157" s="6" t="s">
        <v>126</v>
      </c>
      <c r="B2157" s="12" t="s">
        <v>10</v>
      </c>
      <c r="C2157" s="12" t="s">
        <v>246</v>
      </c>
      <c r="D2157" s="3">
        <v>52.75</v>
      </c>
      <c r="E2157" s="3">
        <v>1.65</v>
      </c>
      <c r="F2157" s="13">
        <v>6</v>
      </c>
      <c r="G2157" s="3">
        <v>8.7916666666666661</v>
      </c>
      <c r="H2157" s="14">
        <v>0.5</v>
      </c>
      <c r="I2157" s="3">
        <v>2</v>
      </c>
      <c r="J2157" s="3">
        <v>105.5</v>
      </c>
      <c r="K2157" s="13">
        <v>24</v>
      </c>
      <c r="L2157" s="13">
        <v>12</v>
      </c>
      <c r="M2157" s="13">
        <v>2023</v>
      </c>
      <c r="N2157" s="13">
        <v>12</v>
      </c>
      <c r="O2157" s="13">
        <v>2023</v>
      </c>
    </row>
    <row r="2158" spans="1:15" x14ac:dyDescent="0.35">
      <c r="A2158" s="6" t="s">
        <v>126</v>
      </c>
      <c r="B2158" s="12" t="s">
        <v>10</v>
      </c>
      <c r="C2158" s="12" t="s">
        <v>247</v>
      </c>
      <c r="D2158" s="3">
        <v>132.65</v>
      </c>
      <c r="E2158" s="3">
        <v>4.1399999999999997</v>
      </c>
      <c r="F2158" s="13">
        <v>28</v>
      </c>
      <c r="G2158" s="3">
        <v>4.7374999999999998</v>
      </c>
      <c r="H2158" s="14">
        <v>1.5</v>
      </c>
      <c r="I2158" s="3">
        <v>6</v>
      </c>
      <c r="J2158" s="3">
        <v>88.433333333333337</v>
      </c>
      <c r="K2158" s="13">
        <v>24</v>
      </c>
      <c r="L2158" s="13">
        <v>12</v>
      </c>
      <c r="M2158" s="13">
        <v>2023</v>
      </c>
      <c r="N2158" s="13">
        <v>12</v>
      </c>
      <c r="O2158" s="13">
        <v>2023</v>
      </c>
    </row>
    <row r="2159" spans="1:15" x14ac:dyDescent="0.35">
      <c r="A2159" s="6" t="s">
        <v>126</v>
      </c>
      <c r="B2159" s="12" t="s">
        <v>10</v>
      </c>
      <c r="C2159" s="12" t="s">
        <v>248</v>
      </c>
      <c r="D2159" s="3">
        <v>143.19999999999999</v>
      </c>
      <c r="E2159" s="3">
        <v>4.47</v>
      </c>
      <c r="F2159" s="13">
        <v>18</v>
      </c>
      <c r="G2159" s="3">
        <v>7.9555555555555548</v>
      </c>
      <c r="H2159" s="14">
        <v>1</v>
      </c>
      <c r="I2159" s="3">
        <v>4</v>
      </c>
      <c r="J2159" s="3">
        <v>143.19999999999999</v>
      </c>
      <c r="K2159" s="13">
        <v>24</v>
      </c>
      <c r="L2159" s="13">
        <v>12</v>
      </c>
      <c r="M2159" s="13">
        <v>2023</v>
      </c>
      <c r="N2159" s="13">
        <v>12</v>
      </c>
      <c r="O2159" s="13">
        <v>2023</v>
      </c>
    </row>
    <row r="2160" spans="1:15" x14ac:dyDescent="0.35">
      <c r="A2160" s="6" t="s">
        <v>126</v>
      </c>
      <c r="B2160" s="12" t="s">
        <v>10</v>
      </c>
      <c r="C2160" s="12" t="s">
        <v>249</v>
      </c>
      <c r="D2160" s="3">
        <v>52.5</v>
      </c>
      <c r="E2160" s="3">
        <v>1.64</v>
      </c>
      <c r="F2160" s="13">
        <v>14</v>
      </c>
      <c r="G2160" s="3">
        <v>3.75</v>
      </c>
      <c r="H2160" s="14">
        <v>0.5</v>
      </c>
      <c r="I2160" s="3">
        <v>2</v>
      </c>
      <c r="J2160" s="3">
        <v>105</v>
      </c>
      <c r="K2160" s="13">
        <v>24</v>
      </c>
      <c r="L2160" s="13">
        <v>12</v>
      </c>
      <c r="M2160" s="13">
        <v>2023</v>
      </c>
      <c r="N2160" s="13">
        <v>12</v>
      </c>
      <c r="O2160" s="13">
        <v>2023</v>
      </c>
    </row>
    <row r="2161" spans="1:15" x14ac:dyDescent="0.35">
      <c r="A2161" s="6" t="s">
        <v>126</v>
      </c>
      <c r="B2161" s="12" t="s">
        <v>10</v>
      </c>
      <c r="C2161" s="12" t="s">
        <v>250</v>
      </c>
      <c r="D2161" s="3">
        <v>56.13</v>
      </c>
      <c r="E2161" s="3">
        <v>1.75</v>
      </c>
      <c r="F2161" s="13">
        <v>8</v>
      </c>
      <c r="G2161" s="3">
        <v>7.0162500000000003</v>
      </c>
      <c r="H2161" s="14">
        <v>0.5</v>
      </c>
      <c r="I2161" s="3">
        <v>2</v>
      </c>
      <c r="J2161" s="3">
        <v>112.26</v>
      </c>
      <c r="K2161" s="13">
        <v>24</v>
      </c>
      <c r="L2161" s="13">
        <v>12</v>
      </c>
      <c r="M2161" s="13">
        <v>2023</v>
      </c>
      <c r="N2161" s="13">
        <v>12</v>
      </c>
      <c r="O2161" s="13">
        <v>2023</v>
      </c>
    </row>
    <row r="2162" spans="1:15" x14ac:dyDescent="0.35">
      <c r="A2162" s="6" t="s">
        <v>126</v>
      </c>
      <c r="B2162" s="12" t="s">
        <v>10</v>
      </c>
      <c r="C2162" s="12" t="s">
        <v>251</v>
      </c>
      <c r="D2162" s="3">
        <v>187.75</v>
      </c>
      <c r="E2162" s="3">
        <v>5.86</v>
      </c>
      <c r="F2162" s="13">
        <v>12</v>
      </c>
      <c r="G2162" s="3">
        <v>15.645833333333334</v>
      </c>
      <c r="H2162" s="14">
        <v>0.5</v>
      </c>
      <c r="I2162" s="3">
        <v>2</v>
      </c>
      <c r="J2162" s="3">
        <v>375.5</v>
      </c>
      <c r="K2162" s="13">
        <v>24</v>
      </c>
      <c r="L2162" s="13">
        <v>12</v>
      </c>
      <c r="M2162" s="13">
        <v>2023</v>
      </c>
      <c r="N2162" s="13">
        <v>12</v>
      </c>
      <c r="O2162" s="13">
        <v>2023</v>
      </c>
    </row>
    <row r="2163" spans="1:15" x14ac:dyDescent="0.35">
      <c r="A2163" s="6" t="s">
        <v>126</v>
      </c>
      <c r="B2163" s="12" t="s">
        <v>10</v>
      </c>
      <c r="C2163" s="12" t="s">
        <v>252</v>
      </c>
      <c r="D2163" s="3">
        <v>48.25</v>
      </c>
      <c r="E2163" s="3">
        <v>1.51</v>
      </c>
      <c r="F2163" s="13">
        <v>16</v>
      </c>
      <c r="G2163" s="3">
        <v>3.015625</v>
      </c>
      <c r="H2163" s="14">
        <v>1</v>
      </c>
      <c r="I2163" s="3">
        <v>4</v>
      </c>
      <c r="J2163" s="3">
        <v>48.25</v>
      </c>
      <c r="K2163" s="13">
        <v>24</v>
      </c>
      <c r="L2163" s="13">
        <v>12</v>
      </c>
      <c r="M2163" s="13">
        <v>2023</v>
      </c>
      <c r="N2163" s="13">
        <v>12</v>
      </c>
      <c r="O2163" s="13">
        <v>2023</v>
      </c>
    </row>
    <row r="2164" spans="1:15" x14ac:dyDescent="0.35">
      <c r="A2164" s="6" t="s">
        <v>126</v>
      </c>
      <c r="B2164" s="12" t="s">
        <v>10</v>
      </c>
      <c r="C2164" s="12" t="s">
        <v>253</v>
      </c>
      <c r="D2164" s="3">
        <v>-6.95</v>
      </c>
      <c r="E2164" s="3">
        <v>-0.22</v>
      </c>
      <c r="F2164" s="13">
        <v>-1</v>
      </c>
      <c r="G2164" s="3">
        <v>0</v>
      </c>
      <c r="H2164" s="14">
        <v>0.5</v>
      </c>
      <c r="I2164" s="3">
        <v>2</v>
      </c>
      <c r="J2164" s="3">
        <v>-13.9</v>
      </c>
      <c r="K2164" s="13">
        <v>24</v>
      </c>
      <c r="L2164" s="13">
        <v>12</v>
      </c>
      <c r="M2164" s="13">
        <v>2023</v>
      </c>
      <c r="N2164" s="13">
        <v>12</v>
      </c>
      <c r="O2164" s="13">
        <v>2023</v>
      </c>
    </row>
    <row r="2165" spans="1:15" x14ac:dyDescent="0.35">
      <c r="A2165" s="6" t="s">
        <v>126</v>
      </c>
      <c r="B2165" s="12" t="s">
        <v>26</v>
      </c>
      <c r="C2165" s="12" t="s">
        <v>255</v>
      </c>
      <c r="D2165" s="3">
        <v>1343.61</v>
      </c>
      <c r="E2165" s="3">
        <v>41.94</v>
      </c>
      <c r="F2165" s="13">
        <v>190</v>
      </c>
      <c r="G2165" s="3">
        <v>7.0716315789473683</v>
      </c>
      <c r="H2165" s="14">
        <v>11.5</v>
      </c>
      <c r="I2165" s="3">
        <v>46</v>
      </c>
      <c r="J2165" s="3">
        <v>116.83565217391303</v>
      </c>
      <c r="K2165" s="13">
        <v>24</v>
      </c>
      <c r="L2165" s="13">
        <v>12</v>
      </c>
      <c r="M2165" s="13">
        <v>2023</v>
      </c>
      <c r="N2165" s="13">
        <v>12</v>
      </c>
      <c r="O2165" s="13">
        <v>2023</v>
      </c>
    </row>
    <row r="2166" spans="1:15" x14ac:dyDescent="0.35">
      <c r="A2166" s="6" t="s">
        <v>126</v>
      </c>
      <c r="B2166" s="12" t="s">
        <v>28</v>
      </c>
      <c r="C2166" s="12" t="s">
        <v>256</v>
      </c>
      <c r="D2166" s="3">
        <v>370.38</v>
      </c>
      <c r="E2166" s="3">
        <v>11.56</v>
      </c>
      <c r="F2166" s="13">
        <v>161</v>
      </c>
      <c r="G2166" s="3">
        <v>2.300496894409938</v>
      </c>
      <c r="H2166" s="14">
        <v>4</v>
      </c>
      <c r="I2166" s="3">
        <v>16</v>
      </c>
      <c r="J2166" s="3">
        <v>92.594999999999999</v>
      </c>
      <c r="K2166" s="13">
        <v>24</v>
      </c>
      <c r="L2166" s="13">
        <v>12</v>
      </c>
      <c r="M2166" s="13">
        <v>2023</v>
      </c>
      <c r="N2166" s="13">
        <v>12</v>
      </c>
      <c r="O2166" s="13">
        <v>2023</v>
      </c>
    </row>
    <row r="2167" spans="1:15" x14ac:dyDescent="0.35">
      <c r="A2167" s="6" t="s">
        <v>126</v>
      </c>
      <c r="B2167" s="12" t="s">
        <v>28</v>
      </c>
      <c r="C2167" s="12" t="s">
        <v>257</v>
      </c>
      <c r="D2167" s="3">
        <v>52.5</v>
      </c>
      <c r="E2167" s="3">
        <v>1.64</v>
      </c>
      <c r="F2167" s="13">
        <v>21</v>
      </c>
      <c r="G2167" s="3">
        <v>2.5</v>
      </c>
      <c r="H2167" s="14">
        <v>0.5</v>
      </c>
      <c r="I2167" s="3">
        <v>2</v>
      </c>
      <c r="J2167" s="3">
        <v>105</v>
      </c>
      <c r="K2167" s="13">
        <v>24</v>
      </c>
      <c r="L2167" s="13">
        <v>12</v>
      </c>
      <c r="M2167" s="13">
        <v>2023</v>
      </c>
      <c r="N2167" s="13">
        <v>12</v>
      </c>
      <c r="O2167" s="13">
        <v>2023</v>
      </c>
    </row>
    <row r="2168" spans="1:15" x14ac:dyDescent="0.35">
      <c r="A2168" s="6" t="s">
        <v>126</v>
      </c>
      <c r="B2168" s="12" t="s">
        <v>28</v>
      </c>
      <c r="C2168" s="12" t="s">
        <v>258</v>
      </c>
      <c r="D2168" s="3">
        <v>146.75</v>
      </c>
      <c r="E2168" s="3">
        <v>4.58</v>
      </c>
      <c r="F2168" s="13">
        <v>120</v>
      </c>
      <c r="G2168" s="3">
        <v>1.2229166666666667</v>
      </c>
      <c r="H2168" s="14">
        <v>2</v>
      </c>
      <c r="I2168" s="3">
        <v>8</v>
      </c>
      <c r="J2168" s="3">
        <v>73.375</v>
      </c>
      <c r="K2168" s="13">
        <v>24</v>
      </c>
      <c r="L2168" s="13">
        <v>12</v>
      </c>
      <c r="M2168" s="13">
        <v>2023</v>
      </c>
      <c r="N2168" s="13">
        <v>12</v>
      </c>
      <c r="O2168" s="13">
        <v>2023</v>
      </c>
    </row>
    <row r="2169" spans="1:15" x14ac:dyDescent="0.35">
      <c r="A2169" s="6" t="s">
        <v>126</v>
      </c>
      <c r="B2169" s="12" t="s">
        <v>28</v>
      </c>
      <c r="C2169" s="12" t="s">
        <v>259</v>
      </c>
      <c r="D2169" s="3">
        <v>73</v>
      </c>
      <c r="E2169" s="3">
        <v>2.2799999999999998</v>
      </c>
      <c r="F2169" s="13">
        <v>45</v>
      </c>
      <c r="G2169" s="3">
        <v>1.6222222222222222</v>
      </c>
      <c r="H2169" s="14">
        <v>0.5</v>
      </c>
      <c r="I2169" s="3">
        <v>2</v>
      </c>
      <c r="J2169" s="3">
        <v>146</v>
      </c>
      <c r="K2169" s="13">
        <v>24</v>
      </c>
      <c r="L2169" s="13">
        <v>12</v>
      </c>
      <c r="M2169" s="13">
        <v>2023</v>
      </c>
      <c r="N2169" s="13">
        <v>12</v>
      </c>
      <c r="O2169" s="13">
        <v>2023</v>
      </c>
    </row>
    <row r="2170" spans="1:15" x14ac:dyDescent="0.35">
      <c r="A2170" s="6" t="s">
        <v>126</v>
      </c>
      <c r="B2170" s="12" t="s">
        <v>28</v>
      </c>
      <c r="C2170" s="12" t="s">
        <v>260</v>
      </c>
      <c r="D2170" s="3">
        <v>212.2</v>
      </c>
      <c r="E2170" s="3">
        <v>6.62</v>
      </c>
      <c r="F2170" s="13">
        <v>103</v>
      </c>
      <c r="G2170" s="3">
        <v>2.0601941747572816</v>
      </c>
      <c r="H2170" s="14">
        <v>2</v>
      </c>
      <c r="I2170" s="3">
        <v>8</v>
      </c>
      <c r="J2170" s="3">
        <v>106.1</v>
      </c>
      <c r="K2170" s="13">
        <v>24</v>
      </c>
      <c r="L2170" s="13">
        <v>12</v>
      </c>
      <c r="M2170" s="13">
        <v>2023</v>
      </c>
      <c r="N2170" s="13">
        <v>12</v>
      </c>
      <c r="O2170" s="13">
        <v>2023</v>
      </c>
    </row>
    <row r="2171" spans="1:15" x14ac:dyDescent="0.35">
      <c r="A2171" s="6" t="s">
        <v>126</v>
      </c>
      <c r="B2171" s="12" t="s">
        <v>26</v>
      </c>
      <c r="C2171" s="12" t="s">
        <v>261</v>
      </c>
      <c r="D2171" s="3">
        <v>854.83</v>
      </c>
      <c r="E2171" s="3">
        <v>26.69</v>
      </c>
      <c r="F2171" s="13">
        <v>450</v>
      </c>
      <c r="G2171" s="3">
        <v>1.8996222222222223</v>
      </c>
      <c r="H2171" s="14">
        <v>9</v>
      </c>
      <c r="I2171" s="3">
        <v>36</v>
      </c>
      <c r="J2171" s="3">
        <v>94.981111111111119</v>
      </c>
      <c r="K2171" s="13">
        <v>24</v>
      </c>
      <c r="L2171" s="13">
        <v>12</v>
      </c>
      <c r="M2171" s="13">
        <v>2023</v>
      </c>
      <c r="N2171" s="13">
        <v>12</v>
      </c>
      <c r="O2171" s="13">
        <v>2023</v>
      </c>
    </row>
    <row r="2172" spans="1:15" x14ac:dyDescent="0.35">
      <c r="A2172" s="6" t="s">
        <v>126</v>
      </c>
      <c r="B2172" s="12" t="s">
        <v>26</v>
      </c>
      <c r="C2172" s="12" t="s">
        <v>262</v>
      </c>
      <c r="D2172" s="3">
        <v>2198.44</v>
      </c>
      <c r="E2172" s="3">
        <v>68.63</v>
      </c>
      <c r="F2172" s="13">
        <v>640</v>
      </c>
      <c r="G2172" s="3">
        <v>3.4350624999999999</v>
      </c>
      <c r="H2172" s="14">
        <v>20.5</v>
      </c>
      <c r="I2172" s="3">
        <v>82</v>
      </c>
      <c r="J2172" s="3">
        <v>107.24097560975611</v>
      </c>
      <c r="K2172" s="13">
        <v>24</v>
      </c>
      <c r="L2172" s="13">
        <v>12</v>
      </c>
      <c r="M2172" s="13">
        <v>2023</v>
      </c>
      <c r="N2172" s="13">
        <v>12</v>
      </c>
      <c r="O2172" s="13">
        <v>2023</v>
      </c>
    </row>
    <row r="2173" spans="1:15" x14ac:dyDescent="0.35">
      <c r="A2173" s="6" t="s">
        <v>126</v>
      </c>
      <c r="B2173" s="12" t="s">
        <v>39</v>
      </c>
      <c r="C2173" s="12" t="s">
        <v>263</v>
      </c>
      <c r="D2173" s="3">
        <v>649.66999999999996</v>
      </c>
      <c r="E2173" s="3">
        <v>20.28</v>
      </c>
      <c r="F2173" s="13">
        <v>453</v>
      </c>
      <c r="G2173" s="3">
        <v>1.4341501103752758</v>
      </c>
      <c r="H2173" s="14">
        <v>2</v>
      </c>
      <c r="I2173" s="3">
        <v>8</v>
      </c>
      <c r="J2173" s="3">
        <v>324.83499999999998</v>
      </c>
      <c r="K2173" s="13">
        <v>24</v>
      </c>
      <c r="L2173" s="13">
        <v>12</v>
      </c>
      <c r="M2173" s="13">
        <v>2023</v>
      </c>
      <c r="N2173" s="13">
        <v>12</v>
      </c>
      <c r="O2173" s="13">
        <v>2023</v>
      </c>
    </row>
    <row r="2174" spans="1:15" x14ac:dyDescent="0.35">
      <c r="A2174" s="6" t="s">
        <v>126</v>
      </c>
      <c r="B2174" s="12" t="s">
        <v>39</v>
      </c>
      <c r="C2174" s="12" t="s">
        <v>264</v>
      </c>
      <c r="D2174" s="3">
        <v>26.83</v>
      </c>
      <c r="E2174" s="3">
        <v>0.84</v>
      </c>
      <c r="F2174" s="13">
        <v>27</v>
      </c>
      <c r="G2174" s="3">
        <v>0.99370370370370364</v>
      </c>
      <c r="H2174" s="14">
        <v>0.5</v>
      </c>
      <c r="I2174" s="3">
        <v>2</v>
      </c>
      <c r="J2174" s="3">
        <v>53.66</v>
      </c>
      <c r="K2174" s="13">
        <v>24</v>
      </c>
      <c r="L2174" s="13">
        <v>12</v>
      </c>
      <c r="M2174" s="13">
        <v>2023</v>
      </c>
      <c r="N2174" s="13">
        <v>12</v>
      </c>
      <c r="O2174" s="13">
        <v>2023</v>
      </c>
    </row>
    <row r="2175" spans="1:15" x14ac:dyDescent="0.35">
      <c r="A2175" s="6" t="s">
        <v>126</v>
      </c>
      <c r="B2175" s="12" t="s">
        <v>39</v>
      </c>
      <c r="C2175" s="12" t="s">
        <v>265</v>
      </c>
      <c r="D2175" s="3">
        <v>328.42</v>
      </c>
      <c r="E2175" s="3">
        <v>10.25</v>
      </c>
      <c r="F2175" s="13">
        <v>68</v>
      </c>
      <c r="G2175" s="3">
        <v>4.8297058823529415</v>
      </c>
      <c r="H2175" s="14">
        <v>2</v>
      </c>
      <c r="I2175" s="3">
        <v>8</v>
      </c>
      <c r="J2175" s="3">
        <v>164.21</v>
      </c>
      <c r="K2175" s="13">
        <v>24</v>
      </c>
      <c r="L2175" s="13">
        <v>12</v>
      </c>
      <c r="M2175" s="13">
        <v>2023</v>
      </c>
      <c r="N2175" s="13">
        <v>12</v>
      </c>
      <c r="O2175" s="13">
        <v>2023</v>
      </c>
    </row>
    <row r="2176" spans="1:15" x14ac:dyDescent="0.35">
      <c r="A2176" s="6" t="s">
        <v>126</v>
      </c>
      <c r="B2176" s="12" t="s">
        <v>26</v>
      </c>
      <c r="C2176" s="12" t="s">
        <v>266</v>
      </c>
      <c r="D2176" s="3">
        <v>1004.92</v>
      </c>
      <c r="E2176" s="3">
        <v>31.37</v>
      </c>
      <c r="F2176" s="13">
        <v>548</v>
      </c>
      <c r="G2176" s="3">
        <v>1.8337956204379562</v>
      </c>
      <c r="H2176" s="14">
        <v>4.5</v>
      </c>
      <c r="I2176" s="3">
        <v>18</v>
      </c>
      <c r="J2176" s="3">
        <v>223.31555555555553</v>
      </c>
      <c r="K2176" s="13">
        <v>24</v>
      </c>
      <c r="L2176" s="13">
        <v>12</v>
      </c>
      <c r="M2176" s="13">
        <v>2023</v>
      </c>
      <c r="N2176" s="13">
        <v>12</v>
      </c>
      <c r="O2176" s="13">
        <v>2023</v>
      </c>
    </row>
    <row r="2177" spans="1:15" x14ac:dyDescent="0.35">
      <c r="A2177" s="6" t="s">
        <v>126</v>
      </c>
      <c r="B2177" s="12" t="s">
        <v>26</v>
      </c>
      <c r="C2177" s="12" t="s">
        <v>267</v>
      </c>
      <c r="D2177" s="3">
        <v>3203.36</v>
      </c>
      <c r="E2177" s="3">
        <v>100</v>
      </c>
      <c r="F2177" s="13">
        <v>1188</v>
      </c>
      <c r="G2177" s="3">
        <v>2.6964309764309764</v>
      </c>
      <c r="H2177" s="14">
        <v>25</v>
      </c>
      <c r="I2177" s="3">
        <v>100</v>
      </c>
      <c r="J2177" s="3">
        <v>128.1344</v>
      </c>
      <c r="K2177" s="13">
        <v>24</v>
      </c>
      <c r="L2177" s="13">
        <v>12</v>
      </c>
      <c r="M2177" s="13">
        <v>2023</v>
      </c>
      <c r="N2177" s="13">
        <v>12</v>
      </c>
      <c r="O2177" s="13">
        <v>2023</v>
      </c>
    </row>
    <row r="2178" spans="1:15" x14ac:dyDescent="0.35">
      <c r="A2178" s="6" t="s">
        <v>127</v>
      </c>
      <c r="B2178" s="12" t="s">
        <v>10</v>
      </c>
      <c r="C2178" s="12" t="s">
        <v>240</v>
      </c>
      <c r="D2178" s="3">
        <v>268.16000000000003</v>
      </c>
      <c r="E2178" s="3">
        <v>5.29</v>
      </c>
      <c r="F2178" s="13">
        <v>43</v>
      </c>
      <c r="G2178" s="3">
        <v>6.2362790697674422</v>
      </c>
      <c r="H2178" s="14">
        <v>1</v>
      </c>
      <c r="I2178" s="3">
        <v>3.57</v>
      </c>
      <c r="J2178" s="3">
        <v>268.16000000000003</v>
      </c>
      <c r="K2178" s="13">
        <v>17</v>
      </c>
      <c r="L2178" s="13">
        <v>12</v>
      </c>
      <c r="M2178" s="13">
        <v>2023</v>
      </c>
      <c r="N2178" s="13">
        <v>12</v>
      </c>
      <c r="O2178" s="13">
        <v>2023</v>
      </c>
    </row>
    <row r="2179" spans="1:15" x14ac:dyDescent="0.35">
      <c r="A2179" s="6" t="s">
        <v>127</v>
      </c>
      <c r="B2179" s="12" t="s">
        <v>10</v>
      </c>
      <c r="C2179" s="12" t="s">
        <v>241</v>
      </c>
      <c r="D2179" s="3">
        <v>289</v>
      </c>
      <c r="E2179" s="3">
        <v>5.7</v>
      </c>
      <c r="F2179" s="13">
        <v>33</v>
      </c>
      <c r="G2179" s="3">
        <v>8.7575757575757578</v>
      </c>
      <c r="H2179" s="14">
        <v>1</v>
      </c>
      <c r="I2179" s="3">
        <v>3.57</v>
      </c>
      <c r="J2179" s="3">
        <v>289</v>
      </c>
      <c r="K2179" s="13">
        <v>17</v>
      </c>
      <c r="L2179" s="13">
        <v>12</v>
      </c>
      <c r="M2179" s="13">
        <v>2023</v>
      </c>
      <c r="N2179" s="13">
        <v>12</v>
      </c>
      <c r="O2179" s="13">
        <v>2023</v>
      </c>
    </row>
    <row r="2180" spans="1:15" x14ac:dyDescent="0.35">
      <c r="A2180" s="6" t="s">
        <v>127</v>
      </c>
      <c r="B2180" s="12" t="s">
        <v>10</v>
      </c>
      <c r="C2180" s="12" t="s">
        <v>242</v>
      </c>
      <c r="D2180" s="3">
        <v>57</v>
      </c>
      <c r="E2180" s="3">
        <v>1.1200000000000001</v>
      </c>
      <c r="F2180" s="13">
        <v>8</v>
      </c>
      <c r="G2180" s="3">
        <v>7.125</v>
      </c>
      <c r="H2180" s="14">
        <v>0.5</v>
      </c>
      <c r="I2180" s="3">
        <v>1.79</v>
      </c>
      <c r="J2180" s="3">
        <v>114</v>
      </c>
      <c r="K2180" s="13">
        <v>17</v>
      </c>
      <c r="L2180" s="13">
        <v>12</v>
      </c>
      <c r="M2180" s="13">
        <v>2023</v>
      </c>
      <c r="N2180" s="13">
        <v>12</v>
      </c>
      <c r="O2180" s="13">
        <v>2023</v>
      </c>
    </row>
    <row r="2181" spans="1:15" x14ac:dyDescent="0.35">
      <c r="A2181" s="6" t="s">
        <v>127</v>
      </c>
      <c r="B2181" s="12" t="s">
        <v>10</v>
      </c>
      <c r="C2181" s="12" t="s">
        <v>243</v>
      </c>
      <c r="D2181" s="3">
        <v>103.45</v>
      </c>
      <c r="E2181" s="3">
        <v>2.04</v>
      </c>
      <c r="F2181" s="13">
        <v>14</v>
      </c>
      <c r="G2181" s="3">
        <v>7.3892857142857142</v>
      </c>
      <c r="H2181" s="14">
        <v>0.5</v>
      </c>
      <c r="I2181" s="3">
        <v>1.79</v>
      </c>
      <c r="J2181" s="3">
        <v>206.9</v>
      </c>
      <c r="K2181" s="13">
        <v>17</v>
      </c>
      <c r="L2181" s="13">
        <v>12</v>
      </c>
      <c r="M2181" s="13">
        <v>2023</v>
      </c>
      <c r="N2181" s="13">
        <v>12</v>
      </c>
      <c r="O2181" s="13">
        <v>2023</v>
      </c>
    </row>
    <row r="2182" spans="1:15" x14ac:dyDescent="0.35">
      <c r="A2182" s="6" t="s">
        <v>127</v>
      </c>
      <c r="B2182" s="12" t="s">
        <v>10</v>
      </c>
      <c r="C2182" s="12" t="s">
        <v>244</v>
      </c>
      <c r="D2182" s="3">
        <v>123</v>
      </c>
      <c r="E2182" s="3">
        <v>2.4300000000000002</v>
      </c>
      <c r="F2182" s="13">
        <v>13</v>
      </c>
      <c r="G2182" s="3">
        <v>9.4615384615384617</v>
      </c>
      <c r="H2182" s="14">
        <v>0.5</v>
      </c>
      <c r="I2182" s="3">
        <v>1.79</v>
      </c>
      <c r="J2182" s="3">
        <v>246</v>
      </c>
      <c r="K2182" s="13">
        <v>17</v>
      </c>
      <c r="L2182" s="13">
        <v>12</v>
      </c>
      <c r="M2182" s="13">
        <v>2023</v>
      </c>
      <c r="N2182" s="13">
        <v>12</v>
      </c>
      <c r="O2182" s="13">
        <v>2023</v>
      </c>
    </row>
    <row r="2183" spans="1:15" x14ac:dyDescent="0.35">
      <c r="A2183" s="6" t="s">
        <v>127</v>
      </c>
      <c r="B2183" s="12" t="s">
        <v>10</v>
      </c>
      <c r="C2183" s="12" t="s">
        <v>245</v>
      </c>
      <c r="D2183" s="3">
        <v>151.05000000000001</v>
      </c>
      <c r="E2183" s="3">
        <v>2.98</v>
      </c>
      <c r="F2183" s="13">
        <v>13</v>
      </c>
      <c r="G2183" s="3">
        <v>11.61923076923077</v>
      </c>
      <c r="H2183" s="14">
        <v>1.5</v>
      </c>
      <c r="I2183" s="3">
        <v>5.36</v>
      </c>
      <c r="J2183" s="3">
        <v>100.7</v>
      </c>
      <c r="K2183" s="13">
        <v>17</v>
      </c>
      <c r="L2183" s="13">
        <v>12</v>
      </c>
      <c r="M2183" s="13">
        <v>2023</v>
      </c>
      <c r="N2183" s="13">
        <v>12</v>
      </c>
      <c r="O2183" s="13">
        <v>2023</v>
      </c>
    </row>
    <row r="2184" spans="1:15" x14ac:dyDescent="0.35">
      <c r="A2184" s="6" t="s">
        <v>127</v>
      </c>
      <c r="B2184" s="12" t="s">
        <v>10</v>
      </c>
      <c r="C2184" s="12" t="s">
        <v>246</v>
      </c>
      <c r="D2184" s="3">
        <v>60.75</v>
      </c>
      <c r="E2184" s="3">
        <v>1.2</v>
      </c>
      <c r="F2184" s="13">
        <v>8</v>
      </c>
      <c r="G2184" s="3">
        <v>7.59375</v>
      </c>
      <c r="H2184" s="14">
        <v>1</v>
      </c>
      <c r="I2184" s="3">
        <v>3.57</v>
      </c>
      <c r="J2184" s="3">
        <v>60.75</v>
      </c>
      <c r="K2184" s="13">
        <v>17</v>
      </c>
      <c r="L2184" s="13">
        <v>12</v>
      </c>
      <c r="M2184" s="13">
        <v>2023</v>
      </c>
      <c r="N2184" s="13">
        <v>12</v>
      </c>
      <c r="O2184" s="13">
        <v>2023</v>
      </c>
    </row>
    <row r="2185" spans="1:15" x14ac:dyDescent="0.35">
      <c r="A2185" s="6" t="s">
        <v>127</v>
      </c>
      <c r="B2185" s="12" t="s">
        <v>10</v>
      </c>
      <c r="C2185" s="12" t="s">
        <v>247</v>
      </c>
      <c r="D2185" s="3">
        <v>222.65</v>
      </c>
      <c r="E2185" s="3">
        <v>4.3899999999999997</v>
      </c>
      <c r="F2185" s="13">
        <v>48</v>
      </c>
      <c r="G2185" s="3">
        <v>4.6385416666666668</v>
      </c>
      <c r="H2185" s="14">
        <v>1.5</v>
      </c>
      <c r="I2185" s="3">
        <v>5.36</v>
      </c>
      <c r="J2185" s="3">
        <v>148.43333333333334</v>
      </c>
      <c r="K2185" s="13">
        <v>17</v>
      </c>
      <c r="L2185" s="13">
        <v>12</v>
      </c>
      <c r="M2185" s="13">
        <v>2023</v>
      </c>
      <c r="N2185" s="13">
        <v>12</v>
      </c>
      <c r="O2185" s="13">
        <v>2023</v>
      </c>
    </row>
    <row r="2186" spans="1:15" x14ac:dyDescent="0.35">
      <c r="A2186" s="6" t="s">
        <v>127</v>
      </c>
      <c r="B2186" s="12" t="s">
        <v>10</v>
      </c>
      <c r="C2186" s="12" t="s">
        <v>248</v>
      </c>
      <c r="D2186" s="3">
        <v>185.15</v>
      </c>
      <c r="E2186" s="3">
        <v>3.65</v>
      </c>
      <c r="F2186" s="13">
        <v>23</v>
      </c>
      <c r="G2186" s="3">
        <v>8.0500000000000007</v>
      </c>
      <c r="H2186" s="14">
        <v>1</v>
      </c>
      <c r="I2186" s="3">
        <v>3.57</v>
      </c>
      <c r="J2186" s="3">
        <v>185.15</v>
      </c>
      <c r="K2186" s="13">
        <v>17</v>
      </c>
      <c r="L2186" s="13">
        <v>12</v>
      </c>
      <c r="M2186" s="13">
        <v>2023</v>
      </c>
      <c r="N2186" s="13">
        <v>12</v>
      </c>
      <c r="O2186" s="13">
        <v>2023</v>
      </c>
    </row>
    <row r="2187" spans="1:15" x14ac:dyDescent="0.35">
      <c r="A2187" s="6" t="s">
        <v>127</v>
      </c>
      <c r="B2187" s="12" t="s">
        <v>10</v>
      </c>
      <c r="C2187" s="12" t="s">
        <v>249</v>
      </c>
      <c r="D2187" s="3">
        <v>68</v>
      </c>
      <c r="E2187" s="3">
        <v>1.34</v>
      </c>
      <c r="F2187" s="13">
        <v>17</v>
      </c>
      <c r="G2187" s="3">
        <v>4</v>
      </c>
      <c r="H2187" s="14">
        <v>0.5</v>
      </c>
      <c r="I2187" s="3">
        <v>1.79</v>
      </c>
      <c r="J2187" s="3">
        <v>136</v>
      </c>
      <c r="K2187" s="13">
        <v>17</v>
      </c>
      <c r="L2187" s="13">
        <v>12</v>
      </c>
      <c r="M2187" s="13">
        <v>2023</v>
      </c>
      <c r="N2187" s="13">
        <v>12</v>
      </c>
      <c r="O2187" s="13">
        <v>2023</v>
      </c>
    </row>
    <row r="2188" spans="1:15" x14ac:dyDescent="0.35">
      <c r="A2188" s="6" t="s">
        <v>127</v>
      </c>
      <c r="B2188" s="12" t="s">
        <v>10</v>
      </c>
      <c r="C2188" s="12" t="s">
        <v>250</v>
      </c>
      <c r="D2188" s="3">
        <v>80.7</v>
      </c>
      <c r="E2188" s="3">
        <v>1.59</v>
      </c>
      <c r="F2188" s="13">
        <v>8</v>
      </c>
      <c r="G2188" s="3">
        <v>10.0875</v>
      </c>
      <c r="H2188" s="14">
        <v>0.5</v>
      </c>
      <c r="I2188" s="3">
        <v>1.79</v>
      </c>
      <c r="J2188" s="3">
        <v>161.4</v>
      </c>
      <c r="K2188" s="13">
        <v>17</v>
      </c>
      <c r="L2188" s="13">
        <v>12</v>
      </c>
      <c r="M2188" s="13">
        <v>2023</v>
      </c>
      <c r="N2188" s="13">
        <v>12</v>
      </c>
      <c r="O2188" s="13">
        <v>2023</v>
      </c>
    </row>
    <row r="2189" spans="1:15" x14ac:dyDescent="0.35">
      <c r="A2189" s="6" t="s">
        <v>127</v>
      </c>
      <c r="B2189" s="12" t="s">
        <v>10</v>
      </c>
      <c r="C2189" s="12" t="s">
        <v>251</v>
      </c>
      <c r="D2189" s="3">
        <v>122.25</v>
      </c>
      <c r="E2189" s="3">
        <v>2.41</v>
      </c>
      <c r="F2189" s="13">
        <v>11</v>
      </c>
      <c r="G2189" s="3">
        <v>11.113636363636363</v>
      </c>
      <c r="H2189" s="14">
        <v>0.5</v>
      </c>
      <c r="I2189" s="3">
        <v>1.79</v>
      </c>
      <c r="J2189" s="3">
        <v>244.5</v>
      </c>
      <c r="K2189" s="13">
        <v>17</v>
      </c>
      <c r="L2189" s="13">
        <v>12</v>
      </c>
      <c r="M2189" s="13">
        <v>2023</v>
      </c>
      <c r="N2189" s="13">
        <v>12</v>
      </c>
      <c r="O2189" s="13">
        <v>2023</v>
      </c>
    </row>
    <row r="2190" spans="1:15" x14ac:dyDescent="0.35">
      <c r="A2190" s="6" t="s">
        <v>127</v>
      </c>
      <c r="B2190" s="12" t="s">
        <v>10</v>
      </c>
      <c r="C2190" s="12" t="s">
        <v>252</v>
      </c>
      <c r="D2190" s="3">
        <v>114.2</v>
      </c>
      <c r="E2190" s="3">
        <v>2.25</v>
      </c>
      <c r="F2190" s="13">
        <v>35</v>
      </c>
      <c r="G2190" s="3">
        <v>3.2628571428571429</v>
      </c>
      <c r="H2190" s="14">
        <v>4</v>
      </c>
      <c r="I2190" s="3">
        <v>14.29</v>
      </c>
      <c r="J2190" s="3">
        <v>28.55</v>
      </c>
      <c r="K2190" s="13">
        <v>17</v>
      </c>
      <c r="L2190" s="13">
        <v>12</v>
      </c>
      <c r="M2190" s="13">
        <v>2023</v>
      </c>
      <c r="N2190" s="13">
        <v>12</v>
      </c>
      <c r="O2190" s="13">
        <v>2023</v>
      </c>
    </row>
    <row r="2191" spans="1:15" x14ac:dyDescent="0.35">
      <c r="A2191" s="6" t="s">
        <v>127</v>
      </c>
      <c r="B2191" s="12" t="s">
        <v>10</v>
      </c>
      <c r="C2191" s="12" t="s">
        <v>253</v>
      </c>
      <c r="D2191" s="3">
        <v>-14.95</v>
      </c>
      <c r="E2191" s="3">
        <v>-0.28999999999999998</v>
      </c>
      <c r="F2191" s="13">
        <v>-1</v>
      </c>
      <c r="G2191" s="3">
        <v>0</v>
      </c>
      <c r="H2191" s="14">
        <v>0.5</v>
      </c>
      <c r="I2191" s="3">
        <v>1.79</v>
      </c>
      <c r="J2191" s="3">
        <v>-29.9</v>
      </c>
      <c r="K2191" s="13">
        <v>17</v>
      </c>
      <c r="L2191" s="13">
        <v>12</v>
      </c>
      <c r="M2191" s="13">
        <v>2023</v>
      </c>
      <c r="N2191" s="13">
        <v>12</v>
      </c>
      <c r="O2191" s="13">
        <v>2023</v>
      </c>
    </row>
    <row r="2192" spans="1:15" x14ac:dyDescent="0.35">
      <c r="A2192" s="6" t="s">
        <v>127</v>
      </c>
      <c r="B2192" s="12" t="s">
        <v>26</v>
      </c>
      <c r="C2192" s="12" t="s">
        <v>255</v>
      </c>
      <c r="D2192" s="3">
        <v>1830.41</v>
      </c>
      <c r="E2192" s="3">
        <v>36.1</v>
      </c>
      <c r="F2192" s="13">
        <v>273</v>
      </c>
      <c r="G2192" s="3">
        <v>6.7047985347985355</v>
      </c>
      <c r="H2192" s="14">
        <v>14.5</v>
      </c>
      <c r="I2192" s="3">
        <v>51.79</v>
      </c>
      <c r="J2192" s="3">
        <v>126.23517241379311</v>
      </c>
      <c r="K2192" s="13">
        <v>17</v>
      </c>
      <c r="L2192" s="13">
        <v>12</v>
      </c>
      <c r="M2192" s="13">
        <v>2023</v>
      </c>
      <c r="N2192" s="13">
        <v>12</v>
      </c>
      <c r="O2192" s="13">
        <v>2023</v>
      </c>
    </row>
    <row r="2193" spans="1:15" x14ac:dyDescent="0.35">
      <c r="A2193" s="6" t="s">
        <v>127</v>
      </c>
      <c r="B2193" s="12" t="s">
        <v>28</v>
      </c>
      <c r="C2193" s="12" t="s">
        <v>256</v>
      </c>
      <c r="D2193" s="3">
        <v>862.75</v>
      </c>
      <c r="E2193" s="3">
        <v>17.02</v>
      </c>
      <c r="F2193" s="13">
        <v>322</v>
      </c>
      <c r="G2193" s="3">
        <v>2.6793478260869565</v>
      </c>
      <c r="H2193" s="14">
        <v>4</v>
      </c>
      <c r="I2193" s="3">
        <v>14.29</v>
      </c>
      <c r="J2193" s="3">
        <v>215.6875</v>
      </c>
      <c r="K2193" s="13">
        <v>17</v>
      </c>
      <c r="L2193" s="13">
        <v>12</v>
      </c>
      <c r="M2193" s="13">
        <v>2023</v>
      </c>
      <c r="N2193" s="13">
        <v>12</v>
      </c>
      <c r="O2193" s="13">
        <v>2023</v>
      </c>
    </row>
    <row r="2194" spans="1:15" x14ac:dyDescent="0.35">
      <c r="A2194" s="6" t="s">
        <v>127</v>
      </c>
      <c r="B2194" s="12" t="s">
        <v>28</v>
      </c>
      <c r="C2194" s="12" t="s">
        <v>257</v>
      </c>
      <c r="D2194" s="3">
        <v>182.7</v>
      </c>
      <c r="E2194" s="3">
        <v>3.6</v>
      </c>
      <c r="F2194" s="13">
        <v>28</v>
      </c>
      <c r="G2194" s="3">
        <v>6.5249999999999995</v>
      </c>
      <c r="H2194" s="14">
        <v>0.5</v>
      </c>
      <c r="I2194" s="3">
        <v>1.79</v>
      </c>
      <c r="J2194" s="3">
        <v>365.4</v>
      </c>
      <c r="K2194" s="13">
        <v>17</v>
      </c>
      <c r="L2194" s="13">
        <v>12</v>
      </c>
      <c r="M2194" s="13">
        <v>2023</v>
      </c>
      <c r="N2194" s="13">
        <v>12</v>
      </c>
      <c r="O2194" s="13">
        <v>2023</v>
      </c>
    </row>
    <row r="2195" spans="1:15" x14ac:dyDescent="0.35">
      <c r="A2195" s="6" t="s">
        <v>127</v>
      </c>
      <c r="B2195" s="12" t="s">
        <v>28</v>
      </c>
      <c r="C2195" s="12" t="s">
        <v>258</v>
      </c>
      <c r="D2195" s="3">
        <v>292.75</v>
      </c>
      <c r="E2195" s="3">
        <v>5.77</v>
      </c>
      <c r="F2195" s="13">
        <v>258</v>
      </c>
      <c r="G2195" s="3">
        <v>1.1346899224806202</v>
      </c>
      <c r="H2195" s="14">
        <v>2</v>
      </c>
      <c r="I2195" s="3">
        <v>7.14</v>
      </c>
      <c r="J2195" s="3">
        <v>146.375</v>
      </c>
      <c r="K2195" s="13">
        <v>17</v>
      </c>
      <c r="L2195" s="13">
        <v>12</v>
      </c>
      <c r="M2195" s="13">
        <v>2023</v>
      </c>
      <c r="N2195" s="13">
        <v>12</v>
      </c>
      <c r="O2195" s="13">
        <v>2023</v>
      </c>
    </row>
    <row r="2196" spans="1:15" x14ac:dyDescent="0.35">
      <c r="A2196" s="6" t="s">
        <v>127</v>
      </c>
      <c r="B2196" s="12" t="s">
        <v>28</v>
      </c>
      <c r="C2196" s="12" t="s">
        <v>259</v>
      </c>
      <c r="D2196" s="3">
        <v>114.5</v>
      </c>
      <c r="E2196" s="3">
        <v>2.2599999999999998</v>
      </c>
      <c r="F2196" s="13">
        <v>59</v>
      </c>
      <c r="G2196" s="3">
        <v>1.9406779661016949</v>
      </c>
      <c r="H2196" s="14">
        <v>0.5</v>
      </c>
      <c r="I2196" s="3">
        <v>1.79</v>
      </c>
      <c r="J2196" s="3">
        <v>229</v>
      </c>
      <c r="K2196" s="13">
        <v>17</v>
      </c>
      <c r="L2196" s="13">
        <v>12</v>
      </c>
      <c r="M2196" s="13">
        <v>2023</v>
      </c>
      <c r="N2196" s="13">
        <v>12</v>
      </c>
      <c r="O2196" s="13">
        <v>2023</v>
      </c>
    </row>
    <row r="2197" spans="1:15" x14ac:dyDescent="0.35">
      <c r="A2197" s="6" t="s">
        <v>127</v>
      </c>
      <c r="B2197" s="12" t="s">
        <v>28</v>
      </c>
      <c r="C2197" s="12" t="s">
        <v>260</v>
      </c>
      <c r="D2197" s="3">
        <v>395.73</v>
      </c>
      <c r="E2197" s="3">
        <v>7.8</v>
      </c>
      <c r="F2197" s="13">
        <v>181</v>
      </c>
      <c r="G2197" s="3">
        <v>2.1863535911602212</v>
      </c>
      <c r="H2197" s="14">
        <v>2</v>
      </c>
      <c r="I2197" s="3">
        <v>7.14</v>
      </c>
      <c r="J2197" s="3">
        <v>197.86500000000001</v>
      </c>
      <c r="K2197" s="13">
        <v>17</v>
      </c>
      <c r="L2197" s="13">
        <v>12</v>
      </c>
      <c r="M2197" s="13">
        <v>2023</v>
      </c>
      <c r="N2197" s="13">
        <v>12</v>
      </c>
      <c r="O2197" s="13">
        <v>2023</v>
      </c>
    </row>
    <row r="2198" spans="1:15" x14ac:dyDescent="0.35">
      <c r="A2198" s="6" t="s">
        <v>127</v>
      </c>
      <c r="B2198" s="12" t="s">
        <v>26</v>
      </c>
      <c r="C2198" s="12" t="s">
        <v>261</v>
      </c>
      <c r="D2198" s="3">
        <v>1848.43</v>
      </c>
      <c r="E2198" s="3">
        <v>36.450000000000003</v>
      </c>
      <c r="F2198" s="13">
        <v>848</v>
      </c>
      <c r="G2198" s="3">
        <v>2.1797523584905663</v>
      </c>
      <c r="H2198" s="14">
        <v>9</v>
      </c>
      <c r="I2198" s="3">
        <v>32.14</v>
      </c>
      <c r="J2198" s="3">
        <v>205.38111111111112</v>
      </c>
      <c r="K2198" s="13">
        <v>17</v>
      </c>
      <c r="L2198" s="13">
        <v>12</v>
      </c>
      <c r="M2198" s="13">
        <v>2023</v>
      </c>
      <c r="N2198" s="13">
        <v>12</v>
      </c>
      <c r="O2198" s="13">
        <v>2023</v>
      </c>
    </row>
    <row r="2199" spans="1:15" x14ac:dyDescent="0.35">
      <c r="A2199" s="6" t="s">
        <v>127</v>
      </c>
      <c r="B2199" s="12" t="s">
        <v>26</v>
      </c>
      <c r="C2199" s="12" t="s">
        <v>262</v>
      </c>
      <c r="D2199" s="3">
        <v>3678.84</v>
      </c>
      <c r="E2199" s="3">
        <v>72.55</v>
      </c>
      <c r="F2199" s="13">
        <v>1121</v>
      </c>
      <c r="G2199" s="3">
        <v>3.2817484388938447</v>
      </c>
      <c r="H2199" s="14">
        <v>23.5</v>
      </c>
      <c r="I2199" s="3">
        <v>83.93</v>
      </c>
      <c r="J2199" s="3">
        <v>156.54638297872341</v>
      </c>
      <c r="K2199" s="13">
        <v>17</v>
      </c>
      <c r="L2199" s="13">
        <v>12</v>
      </c>
      <c r="M2199" s="13">
        <v>2023</v>
      </c>
      <c r="N2199" s="13">
        <v>12</v>
      </c>
      <c r="O2199" s="13">
        <v>2023</v>
      </c>
    </row>
    <row r="2200" spans="1:15" x14ac:dyDescent="0.35">
      <c r="A2200" s="6" t="s">
        <v>127</v>
      </c>
      <c r="B2200" s="12" t="s">
        <v>39</v>
      </c>
      <c r="C2200" s="12" t="s">
        <v>263</v>
      </c>
      <c r="D2200" s="3">
        <v>529.58000000000004</v>
      </c>
      <c r="E2200" s="3">
        <v>10.44</v>
      </c>
      <c r="F2200" s="13">
        <v>252</v>
      </c>
      <c r="G2200" s="3">
        <v>2.1015079365079368</v>
      </c>
      <c r="H2200" s="14">
        <v>2</v>
      </c>
      <c r="I2200" s="3">
        <v>7.14</v>
      </c>
      <c r="J2200" s="3">
        <v>264.79000000000002</v>
      </c>
      <c r="K2200" s="13">
        <v>17</v>
      </c>
      <c r="L2200" s="13">
        <v>12</v>
      </c>
      <c r="M2200" s="13">
        <v>2023</v>
      </c>
      <c r="N2200" s="13">
        <v>12</v>
      </c>
      <c r="O2200" s="13">
        <v>2023</v>
      </c>
    </row>
    <row r="2201" spans="1:15" x14ac:dyDescent="0.35">
      <c r="A2201" s="6" t="s">
        <v>127</v>
      </c>
      <c r="B2201" s="12" t="s">
        <v>39</v>
      </c>
      <c r="C2201" s="12" t="s">
        <v>264</v>
      </c>
      <c r="D2201" s="3">
        <v>12.18</v>
      </c>
      <c r="E2201" s="3">
        <v>0.24</v>
      </c>
      <c r="F2201" s="13">
        <v>12</v>
      </c>
      <c r="G2201" s="3">
        <v>1.0149999999999999</v>
      </c>
      <c r="H2201" s="14">
        <v>0.5</v>
      </c>
      <c r="I2201" s="3">
        <v>1.79</v>
      </c>
      <c r="J2201" s="3">
        <v>24.36</v>
      </c>
      <c r="K2201" s="13">
        <v>17</v>
      </c>
      <c r="L2201" s="13">
        <v>12</v>
      </c>
      <c r="M2201" s="13">
        <v>2023</v>
      </c>
      <c r="N2201" s="13">
        <v>12</v>
      </c>
      <c r="O2201" s="13">
        <v>2023</v>
      </c>
    </row>
    <row r="2202" spans="1:15" x14ac:dyDescent="0.35">
      <c r="A2202" s="6" t="s">
        <v>127</v>
      </c>
      <c r="B2202" s="12" t="s">
        <v>39</v>
      </c>
      <c r="C2202" s="12" t="s">
        <v>265</v>
      </c>
      <c r="D2202" s="3">
        <v>849.85</v>
      </c>
      <c r="E2202" s="3">
        <v>16.760000000000002</v>
      </c>
      <c r="F2202" s="13">
        <v>110</v>
      </c>
      <c r="G2202" s="3">
        <v>7.7259090909090915</v>
      </c>
      <c r="H2202" s="14">
        <v>2</v>
      </c>
      <c r="I2202" s="3">
        <v>7.14</v>
      </c>
      <c r="J2202" s="3">
        <v>424.92500000000001</v>
      </c>
      <c r="K2202" s="13">
        <v>17</v>
      </c>
      <c r="L2202" s="13">
        <v>12</v>
      </c>
      <c r="M2202" s="13">
        <v>2023</v>
      </c>
      <c r="N2202" s="13">
        <v>12</v>
      </c>
      <c r="O2202" s="13">
        <v>2023</v>
      </c>
    </row>
    <row r="2203" spans="1:15" x14ac:dyDescent="0.35">
      <c r="A2203" s="6" t="s">
        <v>127</v>
      </c>
      <c r="B2203" s="12" t="s">
        <v>26</v>
      </c>
      <c r="C2203" s="12" t="s">
        <v>266</v>
      </c>
      <c r="D2203" s="3">
        <v>1391.61</v>
      </c>
      <c r="E2203" s="3">
        <v>27.45</v>
      </c>
      <c r="F2203" s="13">
        <v>374</v>
      </c>
      <c r="G2203" s="3">
        <v>3.7208823529411763</v>
      </c>
      <c r="H2203" s="14">
        <v>4.5</v>
      </c>
      <c r="I2203" s="3">
        <v>16.07</v>
      </c>
      <c r="J2203" s="3">
        <v>309.24666666666667</v>
      </c>
      <c r="K2203" s="13">
        <v>17</v>
      </c>
      <c r="L2203" s="13">
        <v>12</v>
      </c>
      <c r="M2203" s="13">
        <v>2023</v>
      </c>
      <c r="N2203" s="13">
        <v>12</v>
      </c>
      <c r="O2203" s="13">
        <v>2023</v>
      </c>
    </row>
    <row r="2204" spans="1:15" x14ac:dyDescent="0.35">
      <c r="A2204" s="6" t="s">
        <v>127</v>
      </c>
      <c r="B2204" s="12" t="s">
        <v>26</v>
      </c>
      <c r="C2204" s="12" t="s">
        <v>267</v>
      </c>
      <c r="D2204" s="3">
        <v>5070.45</v>
      </c>
      <c r="E2204" s="3">
        <v>100</v>
      </c>
      <c r="F2204" s="13">
        <v>1495</v>
      </c>
      <c r="G2204" s="3">
        <v>3.3916053511705684</v>
      </c>
      <c r="H2204" s="14">
        <v>28</v>
      </c>
      <c r="I2204" s="3">
        <v>100</v>
      </c>
      <c r="J2204" s="3">
        <v>181.08750000000001</v>
      </c>
      <c r="K2204" s="13">
        <v>17</v>
      </c>
      <c r="L2204" s="13">
        <v>12</v>
      </c>
      <c r="M2204" s="13">
        <v>2023</v>
      </c>
      <c r="N2204" s="13">
        <v>12</v>
      </c>
      <c r="O2204" s="13">
        <v>2023</v>
      </c>
    </row>
    <row r="2205" spans="1:15" x14ac:dyDescent="0.35">
      <c r="A2205" s="6" t="s">
        <v>128</v>
      </c>
      <c r="B2205" s="12" t="s">
        <v>10</v>
      </c>
      <c r="C2205" s="12" t="s">
        <v>240</v>
      </c>
      <c r="D2205" s="3">
        <v>211.38</v>
      </c>
      <c r="E2205" s="3">
        <v>3.76</v>
      </c>
      <c r="F2205" s="13">
        <v>32</v>
      </c>
      <c r="G2205" s="3">
        <v>6.6056249999999999</v>
      </c>
      <c r="H2205" s="14">
        <v>1</v>
      </c>
      <c r="I2205" s="3">
        <v>4</v>
      </c>
      <c r="J2205" s="3">
        <v>211.38</v>
      </c>
      <c r="K2205" s="13">
        <v>10</v>
      </c>
      <c r="L2205" s="13">
        <v>12</v>
      </c>
      <c r="M2205" s="13">
        <v>2023</v>
      </c>
      <c r="N2205" s="13">
        <v>12</v>
      </c>
      <c r="O2205" s="13">
        <v>2023</v>
      </c>
    </row>
    <row r="2206" spans="1:15" x14ac:dyDescent="0.35">
      <c r="A2206" s="6" t="s">
        <v>128</v>
      </c>
      <c r="B2206" s="12" t="s">
        <v>10</v>
      </c>
      <c r="C2206" s="12" t="s">
        <v>241</v>
      </c>
      <c r="D2206" s="3">
        <v>231.95</v>
      </c>
      <c r="E2206" s="3">
        <v>4.13</v>
      </c>
      <c r="F2206" s="13">
        <v>30</v>
      </c>
      <c r="G2206" s="3">
        <v>7.7316666666666665</v>
      </c>
      <c r="H2206" s="14">
        <v>1</v>
      </c>
      <c r="I2206" s="3">
        <v>4</v>
      </c>
      <c r="J2206" s="3">
        <v>231.95</v>
      </c>
      <c r="K2206" s="13">
        <v>10</v>
      </c>
      <c r="L2206" s="13">
        <v>12</v>
      </c>
      <c r="M2206" s="13">
        <v>2023</v>
      </c>
      <c r="N2206" s="13">
        <v>12</v>
      </c>
      <c r="O2206" s="13">
        <v>2023</v>
      </c>
    </row>
    <row r="2207" spans="1:15" x14ac:dyDescent="0.35">
      <c r="A2207" s="6" t="s">
        <v>128</v>
      </c>
      <c r="B2207" s="12" t="s">
        <v>10</v>
      </c>
      <c r="C2207" s="12" t="s">
        <v>242</v>
      </c>
      <c r="D2207" s="3">
        <v>52.25</v>
      </c>
      <c r="E2207" s="3">
        <v>0.93</v>
      </c>
      <c r="F2207" s="13">
        <v>8</v>
      </c>
      <c r="G2207" s="3">
        <v>6.53125</v>
      </c>
      <c r="H2207" s="14">
        <v>0.5</v>
      </c>
      <c r="I2207" s="3">
        <v>2</v>
      </c>
      <c r="J2207" s="3">
        <v>104.5</v>
      </c>
      <c r="K2207" s="13">
        <v>10</v>
      </c>
      <c r="L2207" s="13">
        <v>12</v>
      </c>
      <c r="M2207" s="13">
        <v>2023</v>
      </c>
      <c r="N2207" s="13">
        <v>12</v>
      </c>
      <c r="O2207" s="13">
        <v>2023</v>
      </c>
    </row>
    <row r="2208" spans="1:15" x14ac:dyDescent="0.35">
      <c r="A2208" s="6" t="s">
        <v>128</v>
      </c>
      <c r="B2208" s="12" t="s">
        <v>10</v>
      </c>
      <c r="C2208" s="12" t="s">
        <v>243</v>
      </c>
      <c r="D2208" s="3">
        <v>158.75</v>
      </c>
      <c r="E2208" s="3">
        <v>2.82</v>
      </c>
      <c r="F2208" s="13">
        <v>20</v>
      </c>
      <c r="G2208" s="3">
        <v>7.9375</v>
      </c>
      <c r="H2208" s="14">
        <v>1</v>
      </c>
      <c r="I2208" s="3">
        <v>4</v>
      </c>
      <c r="J2208" s="3">
        <v>158.75</v>
      </c>
      <c r="K2208" s="13">
        <v>10</v>
      </c>
      <c r="L2208" s="13">
        <v>12</v>
      </c>
      <c r="M2208" s="13">
        <v>2023</v>
      </c>
      <c r="N2208" s="13">
        <v>12</v>
      </c>
      <c r="O2208" s="13">
        <v>2023</v>
      </c>
    </row>
    <row r="2209" spans="1:15" x14ac:dyDescent="0.35">
      <c r="A2209" s="6" t="s">
        <v>128</v>
      </c>
      <c r="B2209" s="12" t="s">
        <v>10</v>
      </c>
      <c r="C2209" s="12" t="s">
        <v>244</v>
      </c>
      <c r="D2209" s="3">
        <v>72.88</v>
      </c>
      <c r="E2209" s="3">
        <v>1.3</v>
      </c>
      <c r="F2209" s="13">
        <v>7</v>
      </c>
      <c r="G2209" s="3">
        <v>10.411428571428571</v>
      </c>
      <c r="H2209" s="14">
        <v>0.5</v>
      </c>
      <c r="I2209" s="3">
        <v>2</v>
      </c>
      <c r="J2209" s="3">
        <v>145.76</v>
      </c>
      <c r="K2209" s="13">
        <v>10</v>
      </c>
      <c r="L2209" s="13">
        <v>12</v>
      </c>
      <c r="M2209" s="13">
        <v>2023</v>
      </c>
      <c r="N2209" s="13">
        <v>12</v>
      </c>
      <c r="O2209" s="13">
        <v>2023</v>
      </c>
    </row>
    <row r="2210" spans="1:15" x14ac:dyDescent="0.35">
      <c r="A2210" s="6" t="s">
        <v>128</v>
      </c>
      <c r="B2210" s="12" t="s">
        <v>10</v>
      </c>
      <c r="C2210" s="12" t="s">
        <v>245</v>
      </c>
      <c r="D2210" s="3">
        <v>225.25</v>
      </c>
      <c r="E2210" s="3">
        <v>4.01</v>
      </c>
      <c r="F2210" s="13">
        <v>17</v>
      </c>
      <c r="G2210" s="3">
        <v>13.25</v>
      </c>
      <c r="H2210" s="14">
        <v>1.5</v>
      </c>
      <c r="I2210" s="3">
        <v>6</v>
      </c>
      <c r="J2210" s="3">
        <v>150.16666666666666</v>
      </c>
      <c r="K2210" s="13">
        <v>10</v>
      </c>
      <c r="L2210" s="13">
        <v>12</v>
      </c>
      <c r="M2210" s="13">
        <v>2023</v>
      </c>
      <c r="N2210" s="13">
        <v>12</v>
      </c>
      <c r="O2210" s="13">
        <v>2023</v>
      </c>
    </row>
    <row r="2211" spans="1:15" x14ac:dyDescent="0.35">
      <c r="A2211" s="6" t="s">
        <v>128</v>
      </c>
      <c r="B2211" s="12" t="s">
        <v>10</v>
      </c>
      <c r="C2211" s="12" t="s">
        <v>246</v>
      </c>
      <c r="D2211" s="3">
        <v>100.12</v>
      </c>
      <c r="E2211" s="3">
        <v>1.78</v>
      </c>
      <c r="F2211" s="13">
        <v>10</v>
      </c>
      <c r="G2211" s="3">
        <v>10.012</v>
      </c>
      <c r="H2211" s="14">
        <v>1</v>
      </c>
      <c r="I2211" s="3">
        <v>4</v>
      </c>
      <c r="J2211" s="3">
        <v>100.12</v>
      </c>
      <c r="K2211" s="13">
        <v>10</v>
      </c>
      <c r="L2211" s="13">
        <v>12</v>
      </c>
      <c r="M2211" s="13">
        <v>2023</v>
      </c>
      <c r="N2211" s="13">
        <v>12</v>
      </c>
      <c r="O2211" s="13">
        <v>2023</v>
      </c>
    </row>
    <row r="2212" spans="1:15" x14ac:dyDescent="0.35">
      <c r="A2212" s="6" t="s">
        <v>128</v>
      </c>
      <c r="B2212" s="12" t="s">
        <v>10</v>
      </c>
      <c r="C2212" s="12" t="s">
        <v>247</v>
      </c>
      <c r="D2212" s="3">
        <v>298.83</v>
      </c>
      <c r="E2212" s="3">
        <v>5.32</v>
      </c>
      <c r="F2212" s="13">
        <v>70</v>
      </c>
      <c r="G2212" s="3">
        <v>4.2690000000000001</v>
      </c>
      <c r="H2212" s="14">
        <v>1.5</v>
      </c>
      <c r="I2212" s="3">
        <v>6</v>
      </c>
      <c r="J2212" s="3">
        <v>199.22</v>
      </c>
      <c r="K2212" s="13">
        <v>10</v>
      </c>
      <c r="L2212" s="13">
        <v>12</v>
      </c>
      <c r="M2212" s="13">
        <v>2023</v>
      </c>
      <c r="N2212" s="13">
        <v>12</v>
      </c>
      <c r="O2212" s="13">
        <v>2023</v>
      </c>
    </row>
    <row r="2213" spans="1:15" x14ac:dyDescent="0.35">
      <c r="A2213" s="6" t="s">
        <v>128</v>
      </c>
      <c r="B2213" s="12" t="s">
        <v>10</v>
      </c>
      <c r="C2213" s="12" t="s">
        <v>248</v>
      </c>
      <c r="D2213" s="3">
        <v>217.5</v>
      </c>
      <c r="E2213" s="3">
        <v>3.87</v>
      </c>
      <c r="F2213" s="13">
        <v>27</v>
      </c>
      <c r="G2213" s="3">
        <v>8.0555555555555554</v>
      </c>
      <c r="H2213" s="14">
        <v>1</v>
      </c>
      <c r="I2213" s="3">
        <v>4</v>
      </c>
      <c r="J2213" s="3">
        <v>217.5</v>
      </c>
      <c r="K2213" s="13">
        <v>10</v>
      </c>
      <c r="L2213" s="13">
        <v>12</v>
      </c>
      <c r="M2213" s="13">
        <v>2023</v>
      </c>
      <c r="N2213" s="13">
        <v>12</v>
      </c>
      <c r="O2213" s="13">
        <v>2023</v>
      </c>
    </row>
    <row r="2214" spans="1:15" x14ac:dyDescent="0.35">
      <c r="A2214" s="6" t="s">
        <v>128</v>
      </c>
      <c r="B2214" s="12" t="s">
        <v>10</v>
      </c>
      <c r="C2214" s="12" t="s">
        <v>249</v>
      </c>
      <c r="D2214" s="3">
        <v>69.13</v>
      </c>
      <c r="E2214" s="3">
        <v>1.23</v>
      </c>
      <c r="F2214" s="13">
        <v>19</v>
      </c>
      <c r="G2214" s="3">
        <v>3.6384210526315788</v>
      </c>
      <c r="H2214" s="14">
        <v>0.5</v>
      </c>
      <c r="I2214" s="3">
        <v>2</v>
      </c>
      <c r="J2214" s="3">
        <v>138.26</v>
      </c>
      <c r="K2214" s="13">
        <v>10</v>
      </c>
      <c r="L2214" s="13">
        <v>12</v>
      </c>
      <c r="M2214" s="13">
        <v>2023</v>
      </c>
      <c r="N2214" s="13">
        <v>12</v>
      </c>
      <c r="O2214" s="13">
        <v>2023</v>
      </c>
    </row>
    <row r="2215" spans="1:15" x14ac:dyDescent="0.35">
      <c r="A2215" s="6" t="s">
        <v>128</v>
      </c>
      <c r="B2215" s="12" t="s">
        <v>10</v>
      </c>
      <c r="C2215" s="12" t="s">
        <v>250</v>
      </c>
      <c r="D2215" s="3">
        <v>102</v>
      </c>
      <c r="E2215" s="3">
        <v>1.81</v>
      </c>
      <c r="F2215" s="13">
        <v>12</v>
      </c>
      <c r="G2215" s="3">
        <v>8.5</v>
      </c>
      <c r="H2215" s="14">
        <v>0.5</v>
      </c>
      <c r="I2215" s="3">
        <v>2</v>
      </c>
      <c r="J2215" s="3">
        <v>204</v>
      </c>
      <c r="K2215" s="13">
        <v>10</v>
      </c>
      <c r="L2215" s="13">
        <v>12</v>
      </c>
      <c r="M2215" s="13">
        <v>2023</v>
      </c>
      <c r="N2215" s="13">
        <v>12</v>
      </c>
      <c r="O2215" s="13">
        <v>2023</v>
      </c>
    </row>
    <row r="2216" spans="1:15" x14ac:dyDescent="0.35">
      <c r="A2216" s="6" t="s">
        <v>128</v>
      </c>
      <c r="B2216" s="12" t="s">
        <v>10</v>
      </c>
      <c r="C2216" s="12" t="s">
        <v>251</v>
      </c>
      <c r="D2216" s="3">
        <v>72.5</v>
      </c>
      <c r="E2216" s="3">
        <v>1.29</v>
      </c>
      <c r="F2216" s="13">
        <v>6</v>
      </c>
      <c r="G2216" s="3">
        <v>12.083333333333334</v>
      </c>
      <c r="H2216" s="14">
        <v>0.5</v>
      </c>
      <c r="I2216" s="3">
        <v>2</v>
      </c>
      <c r="J2216" s="3">
        <v>145</v>
      </c>
      <c r="K2216" s="13">
        <v>10</v>
      </c>
      <c r="L2216" s="13">
        <v>12</v>
      </c>
      <c r="M2216" s="13">
        <v>2023</v>
      </c>
      <c r="N2216" s="13">
        <v>12</v>
      </c>
      <c r="O2216" s="13">
        <v>2023</v>
      </c>
    </row>
    <row r="2217" spans="1:15" x14ac:dyDescent="0.35">
      <c r="A2217" s="6" t="s">
        <v>128</v>
      </c>
      <c r="B2217" s="12" t="s">
        <v>10</v>
      </c>
      <c r="C2217" s="12" t="s">
        <v>252</v>
      </c>
      <c r="D2217" s="3">
        <v>90.5</v>
      </c>
      <c r="E2217" s="3">
        <v>1.61</v>
      </c>
      <c r="F2217" s="13">
        <v>28</v>
      </c>
      <c r="G2217" s="3">
        <v>3.2321428571428572</v>
      </c>
      <c r="H2217" s="14">
        <v>1</v>
      </c>
      <c r="I2217" s="3">
        <v>4</v>
      </c>
      <c r="J2217" s="3">
        <v>90.5</v>
      </c>
      <c r="K2217" s="13">
        <v>10</v>
      </c>
      <c r="L2217" s="13">
        <v>12</v>
      </c>
      <c r="M2217" s="13">
        <v>2023</v>
      </c>
      <c r="N2217" s="13">
        <v>12</v>
      </c>
      <c r="O2217" s="13">
        <v>2023</v>
      </c>
    </row>
    <row r="2218" spans="1:15" x14ac:dyDescent="0.35">
      <c r="A2218" s="6" t="s">
        <v>128</v>
      </c>
      <c r="B2218" s="12" t="s">
        <v>10</v>
      </c>
      <c r="C2218" s="12" t="s">
        <v>253</v>
      </c>
      <c r="D2218" s="3">
        <v>0</v>
      </c>
      <c r="E2218" s="3">
        <v>0</v>
      </c>
      <c r="F2218" s="13">
        <v>0</v>
      </c>
      <c r="G2218" s="3">
        <v>0</v>
      </c>
      <c r="H2218" s="14">
        <v>0</v>
      </c>
      <c r="I2218" s="3">
        <v>0</v>
      </c>
      <c r="J2218" s="3">
        <v>0</v>
      </c>
      <c r="K2218" s="13">
        <v>10</v>
      </c>
      <c r="L2218" s="13">
        <v>12</v>
      </c>
      <c r="M2218" s="13">
        <v>2023</v>
      </c>
      <c r="N2218" s="13">
        <v>12</v>
      </c>
      <c r="O2218" s="13">
        <v>2023</v>
      </c>
    </row>
    <row r="2219" spans="1:15" x14ac:dyDescent="0.35">
      <c r="A2219" s="6" t="s">
        <v>128</v>
      </c>
      <c r="B2219" s="12" t="s">
        <v>26</v>
      </c>
      <c r="C2219" s="12" t="s">
        <v>255</v>
      </c>
      <c r="D2219" s="3">
        <v>1903.04</v>
      </c>
      <c r="E2219" s="3">
        <v>33.86</v>
      </c>
      <c r="F2219" s="13">
        <v>286</v>
      </c>
      <c r="G2219" s="3">
        <v>6.6539860139860139</v>
      </c>
      <c r="H2219" s="14">
        <v>11.5</v>
      </c>
      <c r="I2219" s="3">
        <v>46</v>
      </c>
      <c r="J2219" s="3">
        <v>165.48173913043479</v>
      </c>
      <c r="K2219" s="13">
        <v>10</v>
      </c>
      <c r="L2219" s="13">
        <v>12</v>
      </c>
      <c r="M2219" s="13">
        <v>2023</v>
      </c>
      <c r="N2219" s="13">
        <v>12</v>
      </c>
      <c r="O2219" s="13">
        <v>2023</v>
      </c>
    </row>
    <row r="2220" spans="1:15" x14ac:dyDescent="0.35">
      <c r="A2220" s="6" t="s">
        <v>128</v>
      </c>
      <c r="B2220" s="12" t="s">
        <v>28</v>
      </c>
      <c r="C2220" s="12" t="s">
        <v>256</v>
      </c>
      <c r="D2220" s="3">
        <v>742.96</v>
      </c>
      <c r="E2220" s="3">
        <v>13.22</v>
      </c>
      <c r="F2220" s="13">
        <v>333</v>
      </c>
      <c r="G2220" s="3">
        <v>2.2311111111111113</v>
      </c>
      <c r="H2220" s="14">
        <v>4</v>
      </c>
      <c r="I2220" s="3">
        <v>16</v>
      </c>
      <c r="J2220" s="3">
        <v>185.74</v>
      </c>
      <c r="K2220" s="13">
        <v>10</v>
      </c>
      <c r="L2220" s="13">
        <v>12</v>
      </c>
      <c r="M2220" s="13">
        <v>2023</v>
      </c>
      <c r="N2220" s="13">
        <v>12</v>
      </c>
      <c r="O2220" s="13">
        <v>2023</v>
      </c>
    </row>
    <row r="2221" spans="1:15" x14ac:dyDescent="0.35">
      <c r="A2221" s="6" t="s">
        <v>128</v>
      </c>
      <c r="B2221" s="12" t="s">
        <v>28</v>
      </c>
      <c r="C2221" s="12" t="s">
        <v>257</v>
      </c>
      <c r="D2221" s="3">
        <v>46.6</v>
      </c>
      <c r="E2221" s="3">
        <v>0.83</v>
      </c>
      <c r="F2221" s="13">
        <v>15</v>
      </c>
      <c r="G2221" s="3">
        <v>3.1066666666666669</v>
      </c>
      <c r="H2221" s="14">
        <v>0.5</v>
      </c>
      <c r="I2221" s="3">
        <v>2</v>
      </c>
      <c r="J2221" s="3">
        <v>93.2</v>
      </c>
      <c r="K2221" s="13">
        <v>10</v>
      </c>
      <c r="L2221" s="13">
        <v>12</v>
      </c>
      <c r="M2221" s="13">
        <v>2023</v>
      </c>
      <c r="N2221" s="13">
        <v>12</v>
      </c>
      <c r="O2221" s="13">
        <v>2023</v>
      </c>
    </row>
    <row r="2222" spans="1:15" x14ac:dyDescent="0.35">
      <c r="A2222" s="6" t="s">
        <v>128</v>
      </c>
      <c r="B2222" s="12" t="s">
        <v>28</v>
      </c>
      <c r="C2222" s="12" t="s">
        <v>258</v>
      </c>
      <c r="D2222" s="3">
        <v>259.75</v>
      </c>
      <c r="E2222" s="3">
        <v>4.62</v>
      </c>
      <c r="F2222" s="13">
        <v>180</v>
      </c>
      <c r="G2222" s="3">
        <v>1.4430555555555555</v>
      </c>
      <c r="H2222" s="14">
        <v>2</v>
      </c>
      <c r="I2222" s="3">
        <v>8</v>
      </c>
      <c r="J2222" s="3">
        <v>129.875</v>
      </c>
      <c r="K2222" s="13">
        <v>10</v>
      </c>
      <c r="L2222" s="13">
        <v>12</v>
      </c>
      <c r="M2222" s="13">
        <v>2023</v>
      </c>
      <c r="N2222" s="13">
        <v>12</v>
      </c>
      <c r="O2222" s="13">
        <v>2023</v>
      </c>
    </row>
    <row r="2223" spans="1:15" x14ac:dyDescent="0.35">
      <c r="A2223" s="6" t="s">
        <v>128</v>
      </c>
      <c r="B2223" s="12" t="s">
        <v>28</v>
      </c>
      <c r="C2223" s="12" t="s">
        <v>259</v>
      </c>
      <c r="D2223" s="3">
        <v>91</v>
      </c>
      <c r="E2223" s="3">
        <v>1.62</v>
      </c>
      <c r="F2223" s="13">
        <v>48</v>
      </c>
      <c r="G2223" s="3">
        <v>1.8958333333333333</v>
      </c>
      <c r="H2223" s="14">
        <v>0.5</v>
      </c>
      <c r="I2223" s="3">
        <v>2</v>
      </c>
      <c r="J2223" s="3">
        <v>182</v>
      </c>
      <c r="K2223" s="13">
        <v>10</v>
      </c>
      <c r="L2223" s="13">
        <v>12</v>
      </c>
      <c r="M2223" s="13">
        <v>2023</v>
      </c>
      <c r="N2223" s="13">
        <v>12</v>
      </c>
      <c r="O2223" s="13">
        <v>2023</v>
      </c>
    </row>
    <row r="2224" spans="1:15" x14ac:dyDescent="0.35">
      <c r="A2224" s="6" t="s">
        <v>128</v>
      </c>
      <c r="B2224" s="12" t="s">
        <v>28</v>
      </c>
      <c r="C2224" s="12" t="s">
        <v>260</v>
      </c>
      <c r="D2224" s="3">
        <v>437.67</v>
      </c>
      <c r="E2224" s="3">
        <v>7.79</v>
      </c>
      <c r="F2224" s="13">
        <v>212</v>
      </c>
      <c r="G2224" s="3">
        <v>2.0644811320754717</v>
      </c>
      <c r="H2224" s="14">
        <v>2</v>
      </c>
      <c r="I2224" s="3">
        <v>8</v>
      </c>
      <c r="J2224" s="3">
        <v>218.83500000000001</v>
      </c>
      <c r="K2224" s="13">
        <v>10</v>
      </c>
      <c r="L2224" s="13">
        <v>12</v>
      </c>
      <c r="M2224" s="13">
        <v>2023</v>
      </c>
      <c r="N2224" s="13">
        <v>12</v>
      </c>
      <c r="O2224" s="13">
        <v>2023</v>
      </c>
    </row>
    <row r="2225" spans="1:15" x14ac:dyDescent="0.35">
      <c r="A2225" s="6" t="s">
        <v>128</v>
      </c>
      <c r="B2225" s="12" t="s">
        <v>26</v>
      </c>
      <c r="C2225" s="12" t="s">
        <v>261</v>
      </c>
      <c r="D2225" s="3">
        <v>1577.98</v>
      </c>
      <c r="E2225" s="3">
        <v>28.08</v>
      </c>
      <c r="F2225" s="13">
        <v>788</v>
      </c>
      <c r="G2225" s="3">
        <v>2.0025126903553301</v>
      </c>
      <c r="H2225" s="14">
        <v>9</v>
      </c>
      <c r="I2225" s="3">
        <v>36</v>
      </c>
      <c r="J2225" s="3">
        <v>175.33111111111111</v>
      </c>
      <c r="K2225" s="13">
        <v>10</v>
      </c>
      <c r="L2225" s="13">
        <v>12</v>
      </c>
      <c r="M2225" s="13">
        <v>2023</v>
      </c>
      <c r="N2225" s="13">
        <v>12</v>
      </c>
      <c r="O2225" s="13">
        <v>2023</v>
      </c>
    </row>
    <row r="2226" spans="1:15" x14ac:dyDescent="0.35">
      <c r="A2226" s="6" t="s">
        <v>128</v>
      </c>
      <c r="B2226" s="12" t="s">
        <v>26</v>
      </c>
      <c r="C2226" s="12" t="s">
        <v>262</v>
      </c>
      <c r="D2226" s="3">
        <v>3481.02</v>
      </c>
      <c r="E2226" s="3">
        <v>61.94</v>
      </c>
      <c r="F2226" s="13">
        <v>1074</v>
      </c>
      <c r="G2226" s="3">
        <v>3.241173184357542</v>
      </c>
      <c r="H2226" s="14">
        <v>20.5</v>
      </c>
      <c r="I2226" s="3">
        <v>82</v>
      </c>
      <c r="J2226" s="3">
        <v>169.80585365853659</v>
      </c>
      <c r="K2226" s="13">
        <v>10</v>
      </c>
      <c r="L2226" s="13">
        <v>12</v>
      </c>
      <c r="M2226" s="13">
        <v>2023</v>
      </c>
      <c r="N2226" s="13">
        <v>12</v>
      </c>
      <c r="O2226" s="13">
        <v>2023</v>
      </c>
    </row>
    <row r="2227" spans="1:15" x14ac:dyDescent="0.35">
      <c r="A2227" s="6" t="s">
        <v>128</v>
      </c>
      <c r="B2227" s="12" t="s">
        <v>39</v>
      </c>
      <c r="C2227" s="12" t="s">
        <v>263</v>
      </c>
      <c r="D2227" s="3">
        <v>1586.56</v>
      </c>
      <c r="E2227" s="3">
        <v>28.23</v>
      </c>
      <c r="F2227" s="13">
        <v>534</v>
      </c>
      <c r="G2227" s="3">
        <v>2.9710861423220973</v>
      </c>
      <c r="H2227" s="14">
        <v>2</v>
      </c>
      <c r="I2227" s="3">
        <v>8</v>
      </c>
      <c r="J2227" s="3">
        <v>793.28</v>
      </c>
      <c r="K2227" s="13">
        <v>10</v>
      </c>
      <c r="L2227" s="13">
        <v>12</v>
      </c>
      <c r="M2227" s="13">
        <v>2023</v>
      </c>
      <c r="N2227" s="13">
        <v>12</v>
      </c>
      <c r="O2227" s="13">
        <v>2023</v>
      </c>
    </row>
    <row r="2228" spans="1:15" x14ac:dyDescent="0.35">
      <c r="A2228" s="6" t="s">
        <v>128</v>
      </c>
      <c r="B2228" s="12" t="s">
        <v>39</v>
      </c>
      <c r="C2228" s="12" t="s">
        <v>264</v>
      </c>
      <c r="D2228" s="3">
        <v>38.61</v>
      </c>
      <c r="E2228" s="3">
        <v>0.69</v>
      </c>
      <c r="F2228" s="13">
        <v>39</v>
      </c>
      <c r="G2228" s="3">
        <v>0.99</v>
      </c>
      <c r="H2228" s="14">
        <v>0.5</v>
      </c>
      <c r="I2228" s="3">
        <v>2</v>
      </c>
      <c r="J2228" s="3">
        <v>77.22</v>
      </c>
      <c r="K2228" s="13">
        <v>10</v>
      </c>
      <c r="L2228" s="13">
        <v>12</v>
      </c>
      <c r="M2228" s="13">
        <v>2023</v>
      </c>
      <c r="N2228" s="13">
        <v>12</v>
      </c>
      <c r="O2228" s="13">
        <v>2023</v>
      </c>
    </row>
    <row r="2229" spans="1:15" x14ac:dyDescent="0.35">
      <c r="A2229" s="6" t="s">
        <v>128</v>
      </c>
      <c r="B2229" s="12" t="s">
        <v>39</v>
      </c>
      <c r="C2229" s="12" t="s">
        <v>265</v>
      </c>
      <c r="D2229" s="3">
        <v>514.04999999999995</v>
      </c>
      <c r="E2229" s="3">
        <v>9.15</v>
      </c>
      <c r="F2229" s="13">
        <v>128</v>
      </c>
      <c r="G2229" s="3">
        <v>4.0160156249999996</v>
      </c>
      <c r="H2229" s="14">
        <v>2</v>
      </c>
      <c r="I2229" s="3">
        <v>8</v>
      </c>
      <c r="J2229" s="3">
        <v>257.02499999999998</v>
      </c>
      <c r="K2229" s="13">
        <v>10</v>
      </c>
      <c r="L2229" s="13">
        <v>12</v>
      </c>
      <c r="M2229" s="13">
        <v>2023</v>
      </c>
      <c r="N2229" s="13">
        <v>12</v>
      </c>
      <c r="O2229" s="13">
        <v>2023</v>
      </c>
    </row>
    <row r="2230" spans="1:15" x14ac:dyDescent="0.35">
      <c r="A2230" s="6" t="s">
        <v>128</v>
      </c>
      <c r="B2230" s="12" t="s">
        <v>26</v>
      </c>
      <c r="C2230" s="12" t="s">
        <v>266</v>
      </c>
      <c r="D2230" s="3">
        <v>2139.2199999999998</v>
      </c>
      <c r="E2230" s="3">
        <v>38.06</v>
      </c>
      <c r="F2230" s="13">
        <v>701</v>
      </c>
      <c r="G2230" s="3">
        <v>3.0516690442225389</v>
      </c>
      <c r="H2230" s="14">
        <v>4.5</v>
      </c>
      <c r="I2230" s="3">
        <v>18</v>
      </c>
      <c r="J2230" s="3">
        <v>475.3822222222222</v>
      </c>
      <c r="K2230" s="13">
        <v>10</v>
      </c>
      <c r="L2230" s="13">
        <v>12</v>
      </c>
      <c r="M2230" s="13">
        <v>2023</v>
      </c>
      <c r="N2230" s="13">
        <v>12</v>
      </c>
      <c r="O2230" s="13">
        <v>2023</v>
      </c>
    </row>
    <row r="2231" spans="1:15" x14ac:dyDescent="0.35">
      <c r="A2231" s="6" t="s">
        <v>128</v>
      </c>
      <c r="B2231" s="12" t="s">
        <v>26</v>
      </c>
      <c r="C2231" s="12" t="s">
        <v>267</v>
      </c>
      <c r="D2231" s="3">
        <v>5620.24</v>
      </c>
      <c r="E2231" s="3">
        <v>100</v>
      </c>
      <c r="F2231" s="13">
        <v>1775</v>
      </c>
      <c r="G2231" s="3">
        <v>3.1663323943661972</v>
      </c>
      <c r="H2231" s="14">
        <v>25</v>
      </c>
      <c r="I2231" s="3">
        <v>100</v>
      </c>
      <c r="J2231" s="3">
        <v>224.80959999999999</v>
      </c>
      <c r="K2231" s="13">
        <v>10</v>
      </c>
      <c r="L2231" s="13">
        <v>12</v>
      </c>
      <c r="M2231" s="13">
        <v>2023</v>
      </c>
      <c r="N2231" s="13">
        <v>12</v>
      </c>
      <c r="O2231" s="13">
        <v>2023</v>
      </c>
    </row>
    <row r="2232" spans="1:15" x14ac:dyDescent="0.35">
      <c r="A2232" s="6" t="s">
        <v>129</v>
      </c>
      <c r="B2232" s="12" t="s">
        <v>10</v>
      </c>
      <c r="C2232" s="12" t="s">
        <v>240</v>
      </c>
      <c r="D2232" s="3">
        <v>240.93</v>
      </c>
      <c r="E2232" s="3">
        <v>3.98</v>
      </c>
      <c r="F2232" s="13">
        <v>44</v>
      </c>
      <c r="G2232" s="3">
        <v>5.4756818181818181</v>
      </c>
      <c r="H2232" s="14">
        <v>1</v>
      </c>
      <c r="I2232" s="3">
        <v>4.08</v>
      </c>
      <c r="J2232" s="3">
        <v>240.93</v>
      </c>
      <c r="K2232" s="13">
        <v>3</v>
      </c>
      <c r="L2232" s="13">
        <v>12</v>
      </c>
      <c r="M2232" s="13">
        <v>2023</v>
      </c>
      <c r="N2232" s="13">
        <v>12</v>
      </c>
      <c r="O2232" s="13">
        <v>2023</v>
      </c>
    </row>
    <row r="2233" spans="1:15" x14ac:dyDescent="0.35">
      <c r="A2233" s="6" t="s">
        <v>129</v>
      </c>
      <c r="B2233" s="12" t="s">
        <v>10</v>
      </c>
      <c r="C2233" s="12" t="s">
        <v>241</v>
      </c>
      <c r="D2233" s="3">
        <v>240.41</v>
      </c>
      <c r="E2233" s="3">
        <v>3.97</v>
      </c>
      <c r="F2233" s="13">
        <v>34</v>
      </c>
      <c r="G2233" s="3">
        <v>7.070882352941176</v>
      </c>
      <c r="H2233" s="14">
        <v>1</v>
      </c>
      <c r="I2233" s="3">
        <v>4.08</v>
      </c>
      <c r="J2233" s="3">
        <v>240.41</v>
      </c>
      <c r="K2233" s="13">
        <v>3</v>
      </c>
      <c r="L2233" s="13">
        <v>12</v>
      </c>
      <c r="M2233" s="13">
        <v>2023</v>
      </c>
      <c r="N2233" s="13">
        <v>12</v>
      </c>
      <c r="O2233" s="13">
        <v>2023</v>
      </c>
    </row>
    <row r="2234" spans="1:15" x14ac:dyDescent="0.35">
      <c r="A2234" s="6" t="s">
        <v>129</v>
      </c>
      <c r="B2234" s="12" t="s">
        <v>10</v>
      </c>
      <c r="C2234" s="12" t="s">
        <v>242</v>
      </c>
      <c r="D2234" s="3">
        <v>51.5</v>
      </c>
      <c r="E2234" s="3">
        <v>0.85</v>
      </c>
      <c r="F2234" s="13">
        <v>7</v>
      </c>
      <c r="G2234" s="3">
        <v>7.3571428571428568</v>
      </c>
      <c r="H2234" s="14">
        <v>0.5</v>
      </c>
      <c r="I2234" s="3">
        <v>2.04</v>
      </c>
      <c r="J2234" s="3">
        <v>103</v>
      </c>
      <c r="K2234" s="13">
        <v>3</v>
      </c>
      <c r="L2234" s="13">
        <v>12</v>
      </c>
      <c r="M2234" s="13">
        <v>2023</v>
      </c>
      <c r="N2234" s="13">
        <v>12</v>
      </c>
      <c r="O2234" s="13">
        <v>2023</v>
      </c>
    </row>
    <row r="2235" spans="1:15" x14ac:dyDescent="0.35">
      <c r="A2235" s="6" t="s">
        <v>129</v>
      </c>
      <c r="B2235" s="12" t="s">
        <v>10</v>
      </c>
      <c r="C2235" s="12" t="s">
        <v>243</v>
      </c>
      <c r="D2235" s="3">
        <v>130.37</v>
      </c>
      <c r="E2235" s="3">
        <v>2.15</v>
      </c>
      <c r="F2235" s="13">
        <v>20</v>
      </c>
      <c r="G2235" s="3">
        <v>6.5185000000000004</v>
      </c>
      <c r="H2235" s="14">
        <v>0.5</v>
      </c>
      <c r="I2235" s="3">
        <v>2.04</v>
      </c>
      <c r="J2235" s="3">
        <v>260.74</v>
      </c>
      <c r="K2235" s="13">
        <v>3</v>
      </c>
      <c r="L2235" s="13">
        <v>12</v>
      </c>
      <c r="M2235" s="13">
        <v>2023</v>
      </c>
      <c r="N2235" s="13">
        <v>12</v>
      </c>
      <c r="O2235" s="13">
        <v>2023</v>
      </c>
    </row>
    <row r="2236" spans="1:15" x14ac:dyDescent="0.35">
      <c r="A2236" s="6" t="s">
        <v>129</v>
      </c>
      <c r="B2236" s="12" t="s">
        <v>10</v>
      </c>
      <c r="C2236" s="12" t="s">
        <v>244</v>
      </c>
      <c r="D2236" s="3">
        <v>37</v>
      </c>
      <c r="E2236" s="3">
        <v>0.61</v>
      </c>
      <c r="F2236" s="13">
        <v>4</v>
      </c>
      <c r="G2236" s="3">
        <v>9.25</v>
      </c>
      <c r="H2236" s="14">
        <v>0.5</v>
      </c>
      <c r="I2236" s="3">
        <v>2.04</v>
      </c>
      <c r="J2236" s="3">
        <v>74</v>
      </c>
      <c r="K2236" s="13">
        <v>3</v>
      </c>
      <c r="L2236" s="13">
        <v>12</v>
      </c>
      <c r="M2236" s="13">
        <v>2023</v>
      </c>
      <c r="N2236" s="13">
        <v>12</v>
      </c>
      <c r="O2236" s="13">
        <v>2023</v>
      </c>
    </row>
    <row r="2237" spans="1:15" x14ac:dyDescent="0.35">
      <c r="A2237" s="6" t="s">
        <v>129</v>
      </c>
      <c r="B2237" s="12" t="s">
        <v>10</v>
      </c>
      <c r="C2237" s="12" t="s">
        <v>245</v>
      </c>
      <c r="D2237" s="3">
        <v>283.77999999999997</v>
      </c>
      <c r="E2237" s="3">
        <v>4.68</v>
      </c>
      <c r="F2237" s="13">
        <v>24</v>
      </c>
      <c r="G2237" s="3">
        <v>11.824166666666665</v>
      </c>
      <c r="H2237" s="14">
        <v>1.5</v>
      </c>
      <c r="I2237" s="3">
        <v>6.12</v>
      </c>
      <c r="J2237" s="3">
        <v>189.18666666666664</v>
      </c>
      <c r="K2237" s="13">
        <v>3</v>
      </c>
      <c r="L2237" s="13">
        <v>12</v>
      </c>
      <c r="M2237" s="13">
        <v>2023</v>
      </c>
      <c r="N2237" s="13">
        <v>12</v>
      </c>
      <c r="O2237" s="13">
        <v>2023</v>
      </c>
    </row>
    <row r="2238" spans="1:15" x14ac:dyDescent="0.35">
      <c r="A2238" s="6" t="s">
        <v>129</v>
      </c>
      <c r="B2238" s="12" t="s">
        <v>10</v>
      </c>
      <c r="C2238" s="12" t="s">
        <v>246</v>
      </c>
      <c r="D2238" s="3">
        <v>52.95</v>
      </c>
      <c r="E2238" s="3">
        <v>0.87</v>
      </c>
      <c r="F2238" s="13">
        <v>6</v>
      </c>
      <c r="G2238" s="3">
        <v>8.8250000000000011</v>
      </c>
      <c r="H2238" s="14">
        <v>1</v>
      </c>
      <c r="I2238" s="3">
        <v>4.08</v>
      </c>
      <c r="J2238" s="3">
        <v>52.95</v>
      </c>
      <c r="K2238" s="13">
        <v>3</v>
      </c>
      <c r="L2238" s="13">
        <v>12</v>
      </c>
      <c r="M2238" s="13">
        <v>2023</v>
      </c>
      <c r="N2238" s="13">
        <v>12</v>
      </c>
      <c r="O2238" s="13">
        <v>2023</v>
      </c>
    </row>
    <row r="2239" spans="1:15" x14ac:dyDescent="0.35">
      <c r="A2239" s="6" t="s">
        <v>129</v>
      </c>
      <c r="B2239" s="12" t="s">
        <v>10</v>
      </c>
      <c r="C2239" s="12" t="s">
        <v>247</v>
      </c>
      <c r="D2239" s="3">
        <v>232.36</v>
      </c>
      <c r="E2239" s="3">
        <v>3.84</v>
      </c>
      <c r="F2239" s="13">
        <v>59</v>
      </c>
      <c r="G2239" s="3">
        <v>3.938305084745763</v>
      </c>
      <c r="H2239" s="14">
        <v>1.5</v>
      </c>
      <c r="I2239" s="3">
        <v>6.12</v>
      </c>
      <c r="J2239" s="3">
        <v>154.90666666666667</v>
      </c>
      <c r="K2239" s="13">
        <v>3</v>
      </c>
      <c r="L2239" s="13">
        <v>12</v>
      </c>
      <c r="M2239" s="13">
        <v>2023</v>
      </c>
      <c r="N2239" s="13">
        <v>12</v>
      </c>
      <c r="O2239" s="13">
        <v>2023</v>
      </c>
    </row>
    <row r="2240" spans="1:15" x14ac:dyDescent="0.35">
      <c r="A2240" s="6" t="s">
        <v>129</v>
      </c>
      <c r="B2240" s="12" t="s">
        <v>10</v>
      </c>
      <c r="C2240" s="12" t="s">
        <v>248</v>
      </c>
      <c r="D2240" s="3">
        <v>195.4</v>
      </c>
      <c r="E2240" s="3">
        <v>3.23</v>
      </c>
      <c r="F2240" s="13">
        <v>26</v>
      </c>
      <c r="G2240" s="3">
        <v>7.5153846153846153</v>
      </c>
      <c r="H2240" s="14">
        <v>1</v>
      </c>
      <c r="I2240" s="3">
        <v>4.08</v>
      </c>
      <c r="J2240" s="3">
        <v>195.4</v>
      </c>
      <c r="K2240" s="13">
        <v>3</v>
      </c>
      <c r="L2240" s="13">
        <v>12</v>
      </c>
      <c r="M2240" s="13">
        <v>2023</v>
      </c>
      <c r="N2240" s="13">
        <v>12</v>
      </c>
      <c r="O2240" s="13">
        <v>2023</v>
      </c>
    </row>
    <row r="2241" spans="1:15" x14ac:dyDescent="0.35">
      <c r="A2241" s="6" t="s">
        <v>129</v>
      </c>
      <c r="B2241" s="12" t="s">
        <v>10</v>
      </c>
      <c r="C2241" s="12" t="s">
        <v>249</v>
      </c>
      <c r="D2241" s="3">
        <v>111.51</v>
      </c>
      <c r="E2241" s="3">
        <v>1.84</v>
      </c>
      <c r="F2241" s="13">
        <v>27</v>
      </c>
      <c r="G2241" s="3">
        <v>4.13</v>
      </c>
      <c r="H2241" s="14">
        <v>0.5</v>
      </c>
      <c r="I2241" s="3">
        <v>2.04</v>
      </c>
      <c r="J2241" s="3">
        <v>223.02</v>
      </c>
      <c r="K2241" s="13">
        <v>3</v>
      </c>
      <c r="L2241" s="13">
        <v>12</v>
      </c>
      <c r="M2241" s="13">
        <v>2023</v>
      </c>
      <c r="N2241" s="13">
        <v>12</v>
      </c>
      <c r="O2241" s="13">
        <v>2023</v>
      </c>
    </row>
    <row r="2242" spans="1:15" x14ac:dyDescent="0.35">
      <c r="A2242" s="6" t="s">
        <v>129</v>
      </c>
      <c r="B2242" s="12" t="s">
        <v>10</v>
      </c>
      <c r="C2242" s="12" t="s">
        <v>250</v>
      </c>
      <c r="D2242" s="3">
        <v>82.75</v>
      </c>
      <c r="E2242" s="3">
        <v>1.37</v>
      </c>
      <c r="F2242" s="13">
        <v>10</v>
      </c>
      <c r="G2242" s="3">
        <v>8.2750000000000004</v>
      </c>
      <c r="H2242" s="14">
        <v>0.5</v>
      </c>
      <c r="I2242" s="3">
        <v>2.04</v>
      </c>
      <c r="J2242" s="3">
        <v>165.5</v>
      </c>
      <c r="K2242" s="13">
        <v>3</v>
      </c>
      <c r="L2242" s="13">
        <v>12</v>
      </c>
      <c r="M2242" s="13">
        <v>2023</v>
      </c>
      <c r="N2242" s="13">
        <v>12</v>
      </c>
      <c r="O2242" s="13">
        <v>2023</v>
      </c>
    </row>
    <row r="2243" spans="1:15" x14ac:dyDescent="0.35">
      <c r="A2243" s="6" t="s">
        <v>129</v>
      </c>
      <c r="B2243" s="12" t="s">
        <v>10</v>
      </c>
      <c r="C2243" s="12" t="s">
        <v>251</v>
      </c>
      <c r="D2243" s="3">
        <v>54.75</v>
      </c>
      <c r="E2243" s="3">
        <v>0.9</v>
      </c>
      <c r="F2243" s="13">
        <v>6</v>
      </c>
      <c r="G2243" s="3">
        <v>9.125</v>
      </c>
      <c r="H2243" s="14">
        <v>0.5</v>
      </c>
      <c r="I2243" s="3">
        <v>2.04</v>
      </c>
      <c r="J2243" s="3">
        <v>109.5</v>
      </c>
      <c r="K2243" s="13">
        <v>3</v>
      </c>
      <c r="L2243" s="13">
        <v>12</v>
      </c>
      <c r="M2243" s="13">
        <v>2023</v>
      </c>
      <c r="N2243" s="13">
        <v>12</v>
      </c>
      <c r="O2243" s="13">
        <v>2023</v>
      </c>
    </row>
    <row r="2244" spans="1:15" x14ac:dyDescent="0.35">
      <c r="A2244" s="6" t="s">
        <v>129</v>
      </c>
      <c r="B2244" s="12" t="s">
        <v>10</v>
      </c>
      <c r="C2244" s="12" t="s">
        <v>252</v>
      </c>
      <c r="D2244" s="3">
        <v>131.19999999999999</v>
      </c>
      <c r="E2244" s="3">
        <v>2.17</v>
      </c>
      <c r="F2244" s="13">
        <v>40</v>
      </c>
      <c r="G2244" s="3">
        <v>3.28</v>
      </c>
      <c r="H2244" s="14">
        <v>1</v>
      </c>
      <c r="I2244" s="3">
        <v>4.08</v>
      </c>
      <c r="J2244" s="3">
        <v>131.19999999999999</v>
      </c>
      <c r="K2244" s="13">
        <v>3</v>
      </c>
      <c r="L2244" s="13">
        <v>12</v>
      </c>
      <c r="M2244" s="13">
        <v>2023</v>
      </c>
      <c r="N2244" s="13">
        <v>12</v>
      </c>
      <c r="O2244" s="13">
        <v>2023</v>
      </c>
    </row>
    <row r="2245" spans="1:15" x14ac:dyDescent="0.35">
      <c r="A2245" s="6" t="s">
        <v>129</v>
      </c>
      <c r="B2245" s="12" t="s">
        <v>10</v>
      </c>
      <c r="C2245" s="12" t="s">
        <v>253</v>
      </c>
      <c r="D2245" s="3">
        <v>0</v>
      </c>
      <c r="E2245" s="3">
        <v>0</v>
      </c>
      <c r="F2245" s="13">
        <v>0</v>
      </c>
      <c r="G2245" s="3">
        <v>0</v>
      </c>
      <c r="H2245" s="14">
        <v>0</v>
      </c>
      <c r="I2245" s="3">
        <v>0</v>
      </c>
      <c r="J2245" s="3">
        <v>0</v>
      </c>
      <c r="K2245" s="13">
        <v>3</v>
      </c>
      <c r="L2245" s="13">
        <v>12</v>
      </c>
      <c r="M2245" s="13">
        <v>2023</v>
      </c>
      <c r="N2245" s="13">
        <v>12</v>
      </c>
      <c r="O2245" s="13">
        <v>2023</v>
      </c>
    </row>
    <row r="2246" spans="1:15" x14ac:dyDescent="0.35">
      <c r="A2246" s="6" t="s">
        <v>129</v>
      </c>
      <c r="B2246" s="12" t="s">
        <v>26</v>
      </c>
      <c r="C2246" s="12" t="s">
        <v>255</v>
      </c>
      <c r="D2246" s="3">
        <v>1844.91</v>
      </c>
      <c r="E2246" s="3">
        <v>30.45</v>
      </c>
      <c r="F2246" s="13">
        <v>307</v>
      </c>
      <c r="G2246" s="3">
        <v>6.0094788273615638</v>
      </c>
      <c r="H2246" s="14">
        <v>11</v>
      </c>
      <c r="I2246" s="3">
        <v>44.9</v>
      </c>
      <c r="J2246" s="3">
        <v>167.71909090909091</v>
      </c>
      <c r="K2246" s="13">
        <v>3</v>
      </c>
      <c r="L2246" s="13">
        <v>12</v>
      </c>
      <c r="M2246" s="13">
        <v>2023</v>
      </c>
      <c r="N2246" s="13">
        <v>12</v>
      </c>
      <c r="O2246" s="13">
        <v>2023</v>
      </c>
    </row>
    <row r="2247" spans="1:15" x14ac:dyDescent="0.35">
      <c r="A2247" s="6" t="s">
        <v>129</v>
      </c>
      <c r="B2247" s="12" t="s">
        <v>28</v>
      </c>
      <c r="C2247" s="12" t="s">
        <v>256</v>
      </c>
      <c r="D2247" s="3">
        <v>909.39</v>
      </c>
      <c r="E2247" s="3">
        <v>15.01</v>
      </c>
      <c r="F2247" s="13">
        <v>359</v>
      </c>
      <c r="G2247" s="3">
        <v>2.5331197771587743</v>
      </c>
      <c r="H2247" s="14">
        <v>4</v>
      </c>
      <c r="I2247" s="3">
        <v>16.329999999999998</v>
      </c>
      <c r="J2247" s="3">
        <v>227.3475</v>
      </c>
      <c r="K2247" s="13">
        <v>3</v>
      </c>
      <c r="L2247" s="13">
        <v>12</v>
      </c>
      <c r="M2247" s="13">
        <v>2023</v>
      </c>
      <c r="N2247" s="13">
        <v>12</v>
      </c>
      <c r="O2247" s="13">
        <v>2023</v>
      </c>
    </row>
    <row r="2248" spans="1:15" x14ac:dyDescent="0.35">
      <c r="A2248" s="6" t="s">
        <v>129</v>
      </c>
      <c r="B2248" s="12" t="s">
        <v>28</v>
      </c>
      <c r="C2248" s="12" t="s">
        <v>257</v>
      </c>
      <c r="D2248" s="3">
        <v>108.25</v>
      </c>
      <c r="E2248" s="3">
        <v>1.79</v>
      </c>
      <c r="F2248" s="13">
        <v>24</v>
      </c>
      <c r="G2248" s="3">
        <v>4.510416666666667</v>
      </c>
      <c r="H2248" s="14">
        <v>0.5</v>
      </c>
      <c r="I2248" s="3">
        <v>2.04</v>
      </c>
      <c r="J2248" s="3">
        <v>216.5</v>
      </c>
      <c r="K2248" s="13">
        <v>3</v>
      </c>
      <c r="L2248" s="13">
        <v>12</v>
      </c>
      <c r="M2248" s="13">
        <v>2023</v>
      </c>
      <c r="N2248" s="13">
        <v>12</v>
      </c>
      <c r="O2248" s="13">
        <v>2023</v>
      </c>
    </row>
    <row r="2249" spans="1:15" x14ac:dyDescent="0.35">
      <c r="A2249" s="6" t="s">
        <v>129</v>
      </c>
      <c r="B2249" s="12" t="s">
        <v>28</v>
      </c>
      <c r="C2249" s="12" t="s">
        <v>258</v>
      </c>
      <c r="D2249" s="3">
        <v>371.99</v>
      </c>
      <c r="E2249" s="3">
        <v>6.14</v>
      </c>
      <c r="F2249" s="13">
        <v>217</v>
      </c>
      <c r="G2249" s="3">
        <v>1.7142396313364057</v>
      </c>
      <c r="H2249" s="14">
        <v>2</v>
      </c>
      <c r="I2249" s="3">
        <v>8.16</v>
      </c>
      <c r="J2249" s="3">
        <v>185.995</v>
      </c>
      <c r="K2249" s="13">
        <v>3</v>
      </c>
      <c r="L2249" s="13">
        <v>12</v>
      </c>
      <c r="M2249" s="13">
        <v>2023</v>
      </c>
      <c r="N2249" s="13">
        <v>12</v>
      </c>
      <c r="O2249" s="13">
        <v>2023</v>
      </c>
    </row>
    <row r="2250" spans="1:15" x14ac:dyDescent="0.35">
      <c r="A2250" s="6" t="s">
        <v>129</v>
      </c>
      <c r="B2250" s="12" t="s">
        <v>28</v>
      </c>
      <c r="C2250" s="12" t="s">
        <v>259</v>
      </c>
      <c r="D2250" s="3">
        <v>107</v>
      </c>
      <c r="E2250" s="3">
        <v>1.77</v>
      </c>
      <c r="F2250" s="13">
        <v>52</v>
      </c>
      <c r="G2250" s="3">
        <v>2.0576923076923075</v>
      </c>
      <c r="H2250" s="14">
        <v>0.5</v>
      </c>
      <c r="I2250" s="3">
        <v>2.04</v>
      </c>
      <c r="J2250" s="3">
        <v>214</v>
      </c>
      <c r="K2250" s="13">
        <v>3</v>
      </c>
      <c r="L2250" s="13">
        <v>12</v>
      </c>
      <c r="M2250" s="13">
        <v>2023</v>
      </c>
      <c r="N2250" s="13">
        <v>12</v>
      </c>
      <c r="O2250" s="13">
        <v>2023</v>
      </c>
    </row>
    <row r="2251" spans="1:15" x14ac:dyDescent="0.35">
      <c r="A2251" s="6" t="s">
        <v>129</v>
      </c>
      <c r="B2251" s="12" t="s">
        <v>28</v>
      </c>
      <c r="C2251" s="12" t="s">
        <v>260</v>
      </c>
      <c r="D2251" s="3">
        <v>406.34</v>
      </c>
      <c r="E2251" s="3">
        <v>6.71</v>
      </c>
      <c r="F2251" s="13">
        <v>207</v>
      </c>
      <c r="G2251" s="3">
        <v>1.9629951690821255</v>
      </c>
      <c r="H2251" s="14">
        <v>2</v>
      </c>
      <c r="I2251" s="3">
        <v>8.16</v>
      </c>
      <c r="J2251" s="3">
        <v>203.17</v>
      </c>
      <c r="K2251" s="13">
        <v>3</v>
      </c>
      <c r="L2251" s="13">
        <v>12</v>
      </c>
      <c r="M2251" s="13">
        <v>2023</v>
      </c>
      <c r="N2251" s="13">
        <v>12</v>
      </c>
      <c r="O2251" s="13">
        <v>2023</v>
      </c>
    </row>
    <row r="2252" spans="1:15" x14ac:dyDescent="0.35">
      <c r="A2252" s="6" t="s">
        <v>129</v>
      </c>
      <c r="B2252" s="12" t="s">
        <v>26</v>
      </c>
      <c r="C2252" s="12" t="s">
        <v>261</v>
      </c>
      <c r="D2252" s="3">
        <v>1902.97</v>
      </c>
      <c r="E2252" s="3">
        <v>31.41</v>
      </c>
      <c r="F2252" s="13">
        <v>859</v>
      </c>
      <c r="G2252" s="3">
        <v>2.2153317811408617</v>
      </c>
      <c r="H2252" s="14">
        <v>9</v>
      </c>
      <c r="I2252" s="3">
        <v>36.729999999999997</v>
      </c>
      <c r="J2252" s="3">
        <v>211.44111111111113</v>
      </c>
      <c r="K2252" s="13">
        <v>3</v>
      </c>
      <c r="L2252" s="13">
        <v>12</v>
      </c>
      <c r="M2252" s="13">
        <v>2023</v>
      </c>
      <c r="N2252" s="13">
        <v>12</v>
      </c>
      <c r="O2252" s="13">
        <v>2023</v>
      </c>
    </row>
    <row r="2253" spans="1:15" x14ac:dyDescent="0.35">
      <c r="A2253" s="6" t="s">
        <v>129</v>
      </c>
      <c r="B2253" s="12" t="s">
        <v>26</v>
      </c>
      <c r="C2253" s="12" t="s">
        <v>262</v>
      </c>
      <c r="D2253" s="3">
        <v>3747.88</v>
      </c>
      <c r="E2253" s="3">
        <v>61.86</v>
      </c>
      <c r="F2253" s="13">
        <v>1166</v>
      </c>
      <c r="G2253" s="3">
        <v>3.2143053173241856</v>
      </c>
      <c r="H2253" s="14">
        <v>20</v>
      </c>
      <c r="I2253" s="3">
        <v>81.63</v>
      </c>
      <c r="J2253" s="3">
        <v>187.39400000000001</v>
      </c>
      <c r="K2253" s="13">
        <v>3</v>
      </c>
      <c r="L2253" s="13">
        <v>12</v>
      </c>
      <c r="M2253" s="13">
        <v>2023</v>
      </c>
      <c r="N2253" s="13">
        <v>12</v>
      </c>
      <c r="O2253" s="13">
        <v>2023</v>
      </c>
    </row>
    <row r="2254" spans="1:15" x14ac:dyDescent="0.35">
      <c r="A2254" s="6" t="s">
        <v>129</v>
      </c>
      <c r="B2254" s="12" t="s">
        <v>39</v>
      </c>
      <c r="C2254" s="12" t="s">
        <v>263</v>
      </c>
      <c r="D2254" s="3">
        <v>1663.33</v>
      </c>
      <c r="E2254" s="3">
        <v>27.45</v>
      </c>
      <c r="F2254" s="13">
        <v>557</v>
      </c>
      <c r="G2254" s="3">
        <v>2.9862298025134648</v>
      </c>
      <c r="H2254" s="14">
        <v>2</v>
      </c>
      <c r="I2254" s="3">
        <v>8.16</v>
      </c>
      <c r="J2254" s="3">
        <v>831.66499999999996</v>
      </c>
      <c r="K2254" s="13">
        <v>3</v>
      </c>
      <c r="L2254" s="13">
        <v>12</v>
      </c>
      <c r="M2254" s="13">
        <v>2023</v>
      </c>
      <c r="N2254" s="13">
        <v>12</v>
      </c>
      <c r="O2254" s="13">
        <v>2023</v>
      </c>
    </row>
    <row r="2255" spans="1:15" x14ac:dyDescent="0.35">
      <c r="A2255" s="6" t="s">
        <v>129</v>
      </c>
      <c r="B2255" s="12" t="s">
        <v>39</v>
      </c>
      <c r="C2255" s="12" t="s">
        <v>264</v>
      </c>
      <c r="D2255" s="3">
        <v>56.22</v>
      </c>
      <c r="E2255" s="3">
        <v>0.93</v>
      </c>
      <c r="F2255" s="13">
        <v>58</v>
      </c>
      <c r="G2255" s="3">
        <v>0.96931034482758616</v>
      </c>
      <c r="H2255" s="14">
        <v>0.5</v>
      </c>
      <c r="I2255" s="3">
        <v>2.04</v>
      </c>
      <c r="J2255" s="3">
        <v>112.44</v>
      </c>
      <c r="K2255" s="13">
        <v>3</v>
      </c>
      <c r="L2255" s="13">
        <v>12</v>
      </c>
      <c r="M2255" s="13">
        <v>2023</v>
      </c>
      <c r="N2255" s="13">
        <v>12</v>
      </c>
      <c r="O2255" s="13">
        <v>2023</v>
      </c>
    </row>
    <row r="2256" spans="1:15" x14ac:dyDescent="0.35">
      <c r="A2256" s="6" t="s">
        <v>129</v>
      </c>
      <c r="B2256" s="12" t="s">
        <v>39</v>
      </c>
      <c r="C2256" s="12" t="s">
        <v>265</v>
      </c>
      <c r="D2256" s="3">
        <v>591.4</v>
      </c>
      <c r="E2256" s="3">
        <v>9.76</v>
      </c>
      <c r="F2256" s="13">
        <v>140</v>
      </c>
      <c r="G2256" s="3">
        <v>4.2242857142857142</v>
      </c>
      <c r="H2256" s="14">
        <v>2</v>
      </c>
      <c r="I2256" s="3">
        <v>8.16</v>
      </c>
      <c r="J2256" s="3">
        <v>295.7</v>
      </c>
      <c r="K2256" s="13">
        <v>3</v>
      </c>
      <c r="L2256" s="13">
        <v>12</v>
      </c>
      <c r="M2256" s="13">
        <v>2023</v>
      </c>
      <c r="N2256" s="13">
        <v>12</v>
      </c>
      <c r="O2256" s="13">
        <v>2023</v>
      </c>
    </row>
    <row r="2257" spans="1:15" x14ac:dyDescent="0.35">
      <c r="A2257" s="6" t="s">
        <v>129</v>
      </c>
      <c r="B2257" s="12" t="s">
        <v>26</v>
      </c>
      <c r="C2257" s="12" t="s">
        <v>266</v>
      </c>
      <c r="D2257" s="3">
        <v>2310.9499999999998</v>
      </c>
      <c r="E2257" s="3">
        <v>38.14</v>
      </c>
      <c r="F2257" s="13">
        <v>755</v>
      </c>
      <c r="G2257" s="3">
        <v>3.0608609271523175</v>
      </c>
      <c r="H2257" s="14">
        <v>4.5</v>
      </c>
      <c r="I2257" s="3">
        <v>18.37</v>
      </c>
      <c r="J2257" s="3">
        <v>513.54444444444437</v>
      </c>
      <c r="K2257" s="13">
        <v>3</v>
      </c>
      <c r="L2257" s="13">
        <v>12</v>
      </c>
      <c r="M2257" s="13">
        <v>2023</v>
      </c>
      <c r="N2257" s="13">
        <v>12</v>
      </c>
      <c r="O2257" s="13">
        <v>2023</v>
      </c>
    </row>
    <row r="2258" spans="1:15" x14ac:dyDescent="0.35">
      <c r="A2258" s="6" t="s">
        <v>129</v>
      </c>
      <c r="B2258" s="12" t="s">
        <v>26</v>
      </c>
      <c r="C2258" s="12" t="s">
        <v>267</v>
      </c>
      <c r="D2258" s="3">
        <v>6058.83</v>
      </c>
      <c r="E2258" s="3">
        <v>100</v>
      </c>
      <c r="F2258" s="13">
        <v>1921</v>
      </c>
      <c r="G2258" s="3">
        <v>3.1539979177511714</v>
      </c>
      <c r="H2258" s="14">
        <v>24.5</v>
      </c>
      <c r="I2258" s="3">
        <v>100</v>
      </c>
      <c r="J2258" s="3">
        <v>247.29918367346937</v>
      </c>
      <c r="K2258" s="13">
        <v>3</v>
      </c>
      <c r="L2258" s="13">
        <v>12</v>
      </c>
      <c r="M2258" s="13">
        <v>2023</v>
      </c>
      <c r="N2258" s="13">
        <v>12</v>
      </c>
      <c r="O2258" s="13">
        <v>2023</v>
      </c>
    </row>
    <row r="2259" spans="1:15" x14ac:dyDescent="0.35">
      <c r="A2259" s="6" t="s">
        <v>130</v>
      </c>
      <c r="B2259" s="12" t="s">
        <v>10</v>
      </c>
      <c r="C2259" s="12" t="s">
        <v>240</v>
      </c>
      <c r="D2259" s="3">
        <v>340.25</v>
      </c>
      <c r="E2259" s="3">
        <v>5.92</v>
      </c>
      <c r="F2259" s="13">
        <v>50</v>
      </c>
      <c r="G2259" s="3">
        <v>6.8049999999999997</v>
      </c>
      <c r="H2259" s="14">
        <v>1</v>
      </c>
      <c r="I2259" s="3">
        <v>4.08</v>
      </c>
      <c r="J2259" s="3">
        <v>340.25</v>
      </c>
      <c r="K2259" s="13">
        <v>26</v>
      </c>
      <c r="L2259" s="13">
        <v>11</v>
      </c>
      <c r="M2259" s="13">
        <v>2023</v>
      </c>
      <c r="N2259" s="13">
        <v>11</v>
      </c>
      <c r="O2259" s="13">
        <v>2023</v>
      </c>
    </row>
    <row r="2260" spans="1:15" x14ac:dyDescent="0.35">
      <c r="A2260" s="6" t="s">
        <v>130</v>
      </c>
      <c r="B2260" s="12" t="s">
        <v>10</v>
      </c>
      <c r="C2260" s="12" t="s">
        <v>241</v>
      </c>
      <c r="D2260" s="3">
        <v>308.25</v>
      </c>
      <c r="E2260" s="3">
        <v>5.36</v>
      </c>
      <c r="F2260" s="13">
        <v>39</v>
      </c>
      <c r="G2260" s="3">
        <v>7.9038461538461542</v>
      </c>
      <c r="H2260" s="14">
        <v>1</v>
      </c>
      <c r="I2260" s="3">
        <v>4.08</v>
      </c>
      <c r="J2260" s="3">
        <v>308.25</v>
      </c>
      <c r="K2260" s="13">
        <v>26</v>
      </c>
      <c r="L2260" s="13">
        <v>11</v>
      </c>
      <c r="M2260" s="13">
        <v>2023</v>
      </c>
      <c r="N2260" s="13">
        <v>11</v>
      </c>
      <c r="O2260" s="13">
        <v>2023</v>
      </c>
    </row>
    <row r="2261" spans="1:15" x14ac:dyDescent="0.35">
      <c r="A2261" s="6" t="s">
        <v>130</v>
      </c>
      <c r="B2261" s="12" t="s">
        <v>10</v>
      </c>
      <c r="C2261" s="12" t="s">
        <v>242</v>
      </c>
      <c r="D2261" s="3">
        <v>65.25</v>
      </c>
      <c r="E2261" s="3">
        <v>1.1399999999999999</v>
      </c>
      <c r="F2261" s="13">
        <v>10</v>
      </c>
      <c r="G2261" s="3">
        <v>6.5250000000000004</v>
      </c>
      <c r="H2261" s="14">
        <v>0.5</v>
      </c>
      <c r="I2261" s="3">
        <v>2.04</v>
      </c>
      <c r="J2261" s="3">
        <v>130.5</v>
      </c>
      <c r="K2261" s="13">
        <v>26</v>
      </c>
      <c r="L2261" s="13">
        <v>11</v>
      </c>
      <c r="M2261" s="13">
        <v>2023</v>
      </c>
      <c r="N2261" s="13">
        <v>11</v>
      </c>
      <c r="O2261" s="13">
        <v>2023</v>
      </c>
    </row>
    <row r="2262" spans="1:15" x14ac:dyDescent="0.35">
      <c r="A2262" s="6" t="s">
        <v>130</v>
      </c>
      <c r="B2262" s="12" t="s">
        <v>10</v>
      </c>
      <c r="C2262" s="12" t="s">
        <v>243</v>
      </c>
      <c r="D2262" s="3">
        <v>56.75</v>
      </c>
      <c r="E2262" s="3">
        <v>0.99</v>
      </c>
      <c r="F2262" s="13">
        <v>9</v>
      </c>
      <c r="G2262" s="3">
        <v>6.3055555555555554</v>
      </c>
      <c r="H2262" s="14">
        <v>0.5</v>
      </c>
      <c r="I2262" s="3">
        <v>2.04</v>
      </c>
      <c r="J2262" s="3">
        <v>113.5</v>
      </c>
      <c r="K2262" s="13">
        <v>26</v>
      </c>
      <c r="L2262" s="13">
        <v>11</v>
      </c>
      <c r="M2262" s="13">
        <v>2023</v>
      </c>
      <c r="N2262" s="13">
        <v>11</v>
      </c>
      <c r="O2262" s="13">
        <v>2023</v>
      </c>
    </row>
    <row r="2263" spans="1:15" x14ac:dyDescent="0.35">
      <c r="A2263" s="6" t="s">
        <v>130</v>
      </c>
      <c r="B2263" s="12" t="s">
        <v>10</v>
      </c>
      <c r="C2263" s="12" t="s">
        <v>244</v>
      </c>
      <c r="D2263" s="3">
        <v>65.25</v>
      </c>
      <c r="E2263" s="3">
        <v>1.1399999999999999</v>
      </c>
      <c r="F2263" s="13">
        <v>8</v>
      </c>
      <c r="G2263" s="3">
        <v>8.15625</v>
      </c>
      <c r="H2263" s="14">
        <v>1</v>
      </c>
      <c r="I2263" s="3">
        <v>4.08</v>
      </c>
      <c r="J2263" s="3">
        <v>65.25</v>
      </c>
      <c r="K2263" s="13">
        <v>26</v>
      </c>
      <c r="L2263" s="13">
        <v>11</v>
      </c>
      <c r="M2263" s="13">
        <v>2023</v>
      </c>
      <c r="N2263" s="13">
        <v>11</v>
      </c>
      <c r="O2263" s="13">
        <v>2023</v>
      </c>
    </row>
    <row r="2264" spans="1:15" x14ac:dyDescent="0.35">
      <c r="A2264" s="6" t="s">
        <v>130</v>
      </c>
      <c r="B2264" s="12" t="s">
        <v>10</v>
      </c>
      <c r="C2264" s="12" t="s">
        <v>245</v>
      </c>
      <c r="D2264" s="3">
        <v>285</v>
      </c>
      <c r="E2264" s="3">
        <v>4.96</v>
      </c>
      <c r="F2264" s="13">
        <v>25</v>
      </c>
      <c r="G2264" s="3">
        <v>11.4</v>
      </c>
      <c r="H2264" s="14">
        <v>1</v>
      </c>
      <c r="I2264" s="3">
        <v>4.08</v>
      </c>
      <c r="J2264" s="3">
        <v>285</v>
      </c>
      <c r="K2264" s="13">
        <v>26</v>
      </c>
      <c r="L2264" s="13">
        <v>11</v>
      </c>
      <c r="M2264" s="13">
        <v>2023</v>
      </c>
      <c r="N2264" s="13">
        <v>11</v>
      </c>
      <c r="O2264" s="13">
        <v>2023</v>
      </c>
    </row>
    <row r="2265" spans="1:15" x14ac:dyDescent="0.35">
      <c r="A2265" s="6" t="s">
        <v>130</v>
      </c>
      <c r="B2265" s="12" t="s">
        <v>10</v>
      </c>
      <c r="C2265" s="12" t="s">
        <v>246</v>
      </c>
      <c r="D2265" s="3">
        <v>83.45</v>
      </c>
      <c r="E2265" s="3">
        <v>1.45</v>
      </c>
      <c r="F2265" s="13">
        <v>10</v>
      </c>
      <c r="G2265" s="3">
        <v>8.3450000000000006</v>
      </c>
      <c r="H2265" s="14">
        <v>1</v>
      </c>
      <c r="I2265" s="3">
        <v>4.08</v>
      </c>
      <c r="J2265" s="3">
        <v>83.45</v>
      </c>
      <c r="K2265" s="13">
        <v>26</v>
      </c>
      <c r="L2265" s="13">
        <v>11</v>
      </c>
      <c r="M2265" s="13">
        <v>2023</v>
      </c>
      <c r="N2265" s="13">
        <v>11</v>
      </c>
      <c r="O2265" s="13">
        <v>2023</v>
      </c>
    </row>
    <row r="2266" spans="1:15" x14ac:dyDescent="0.35">
      <c r="A2266" s="6" t="s">
        <v>130</v>
      </c>
      <c r="B2266" s="12" t="s">
        <v>10</v>
      </c>
      <c r="C2266" s="12" t="s">
        <v>247</v>
      </c>
      <c r="D2266" s="3">
        <v>220.89</v>
      </c>
      <c r="E2266" s="3">
        <v>3.84</v>
      </c>
      <c r="F2266" s="13">
        <v>57</v>
      </c>
      <c r="G2266" s="3">
        <v>3.8752631578947367</v>
      </c>
      <c r="H2266" s="14">
        <v>1.5</v>
      </c>
      <c r="I2266" s="3">
        <v>6.12</v>
      </c>
      <c r="J2266" s="3">
        <v>147.26</v>
      </c>
      <c r="K2266" s="13">
        <v>26</v>
      </c>
      <c r="L2266" s="13">
        <v>11</v>
      </c>
      <c r="M2266" s="13">
        <v>2023</v>
      </c>
      <c r="N2266" s="13">
        <v>11</v>
      </c>
      <c r="O2266" s="13">
        <v>2023</v>
      </c>
    </row>
    <row r="2267" spans="1:15" x14ac:dyDescent="0.35">
      <c r="A2267" s="6" t="s">
        <v>130</v>
      </c>
      <c r="B2267" s="12" t="s">
        <v>10</v>
      </c>
      <c r="C2267" s="12" t="s">
        <v>248</v>
      </c>
      <c r="D2267" s="3">
        <v>243.7</v>
      </c>
      <c r="E2267" s="3">
        <v>4.24</v>
      </c>
      <c r="F2267" s="13">
        <v>30</v>
      </c>
      <c r="G2267" s="3">
        <v>8.1233333333333331</v>
      </c>
      <c r="H2267" s="14">
        <v>1</v>
      </c>
      <c r="I2267" s="3">
        <v>4.08</v>
      </c>
      <c r="J2267" s="3">
        <v>243.7</v>
      </c>
      <c r="K2267" s="13">
        <v>26</v>
      </c>
      <c r="L2267" s="13">
        <v>11</v>
      </c>
      <c r="M2267" s="13">
        <v>2023</v>
      </c>
      <c r="N2267" s="13">
        <v>11</v>
      </c>
      <c r="O2267" s="13">
        <v>2023</v>
      </c>
    </row>
    <row r="2268" spans="1:15" x14ac:dyDescent="0.35">
      <c r="A2268" s="6" t="s">
        <v>130</v>
      </c>
      <c r="B2268" s="12" t="s">
        <v>10</v>
      </c>
      <c r="C2268" s="12" t="s">
        <v>249</v>
      </c>
      <c r="D2268" s="3">
        <v>67.25</v>
      </c>
      <c r="E2268" s="3">
        <v>1.17</v>
      </c>
      <c r="F2268" s="13">
        <v>22</v>
      </c>
      <c r="G2268" s="3">
        <v>3.0568181818181817</v>
      </c>
      <c r="H2268" s="14">
        <v>0.5</v>
      </c>
      <c r="I2268" s="3">
        <v>2.04</v>
      </c>
      <c r="J2268" s="3">
        <v>134.5</v>
      </c>
      <c r="K2268" s="13">
        <v>26</v>
      </c>
      <c r="L2268" s="13">
        <v>11</v>
      </c>
      <c r="M2268" s="13">
        <v>2023</v>
      </c>
      <c r="N2268" s="13">
        <v>11</v>
      </c>
      <c r="O2268" s="13">
        <v>2023</v>
      </c>
    </row>
    <row r="2269" spans="1:15" x14ac:dyDescent="0.35">
      <c r="A2269" s="6" t="s">
        <v>130</v>
      </c>
      <c r="B2269" s="12" t="s">
        <v>10</v>
      </c>
      <c r="C2269" s="12" t="s">
        <v>250</v>
      </c>
      <c r="D2269" s="3">
        <v>46.5</v>
      </c>
      <c r="E2269" s="3">
        <v>0.81</v>
      </c>
      <c r="F2269" s="13">
        <v>6</v>
      </c>
      <c r="G2269" s="3">
        <v>7.75</v>
      </c>
      <c r="H2269" s="14">
        <v>0.5</v>
      </c>
      <c r="I2269" s="3">
        <v>2.04</v>
      </c>
      <c r="J2269" s="3">
        <v>93</v>
      </c>
      <c r="K2269" s="13">
        <v>26</v>
      </c>
      <c r="L2269" s="13">
        <v>11</v>
      </c>
      <c r="M2269" s="13">
        <v>2023</v>
      </c>
      <c r="N2269" s="13">
        <v>11</v>
      </c>
      <c r="O2269" s="13">
        <v>2023</v>
      </c>
    </row>
    <row r="2270" spans="1:15" x14ac:dyDescent="0.35">
      <c r="A2270" s="6" t="s">
        <v>130</v>
      </c>
      <c r="B2270" s="12" t="s">
        <v>10</v>
      </c>
      <c r="C2270" s="12" t="s">
        <v>251</v>
      </c>
      <c r="D2270" s="3">
        <v>187.5</v>
      </c>
      <c r="E2270" s="3">
        <v>3.26</v>
      </c>
      <c r="F2270" s="13">
        <v>11</v>
      </c>
      <c r="G2270" s="3">
        <v>17.045454545454547</v>
      </c>
      <c r="H2270" s="14">
        <v>0.5</v>
      </c>
      <c r="I2270" s="3">
        <v>2.04</v>
      </c>
      <c r="J2270" s="3">
        <v>375</v>
      </c>
      <c r="K2270" s="13">
        <v>26</v>
      </c>
      <c r="L2270" s="13">
        <v>11</v>
      </c>
      <c r="M2270" s="13">
        <v>2023</v>
      </c>
      <c r="N2270" s="13">
        <v>11</v>
      </c>
      <c r="O2270" s="13">
        <v>2023</v>
      </c>
    </row>
    <row r="2271" spans="1:15" x14ac:dyDescent="0.35">
      <c r="A2271" s="6" t="s">
        <v>130</v>
      </c>
      <c r="B2271" s="12" t="s">
        <v>10</v>
      </c>
      <c r="C2271" s="12" t="s">
        <v>252</v>
      </c>
      <c r="D2271" s="3">
        <v>226.45</v>
      </c>
      <c r="E2271" s="3">
        <v>3.94</v>
      </c>
      <c r="F2271" s="13">
        <v>69</v>
      </c>
      <c r="G2271" s="3">
        <v>3.2818840579710145</v>
      </c>
      <c r="H2271" s="14">
        <v>1</v>
      </c>
      <c r="I2271" s="3">
        <v>4.08</v>
      </c>
      <c r="J2271" s="3">
        <v>226.45</v>
      </c>
      <c r="K2271" s="13">
        <v>26</v>
      </c>
      <c r="L2271" s="13">
        <v>11</v>
      </c>
      <c r="M2271" s="13">
        <v>2023</v>
      </c>
      <c r="N2271" s="13">
        <v>11</v>
      </c>
      <c r="O2271" s="13">
        <v>2023</v>
      </c>
    </row>
    <row r="2272" spans="1:15" x14ac:dyDescent="0.35">
      <c r="A2272" s="6" t="s">
        <v>130</v>
      </c>
      <c r="B2272" s="12" t="s">
        <v>10</v>
      </c>
      <c r="C2272" s="12" t="s">
        <v>253</v>
      </c>
      <c r="D2272" s="3">
        <v>0</v>
      </c>
      <c r="E2272" s="3">
        <v>0</v>
      </c>
      <c r="F2272" s="13">
        <v>0</v>
      </c>
      <c r="G2272" s="3">
        <v>0</v>
      </c>
      <c r="H2272" s="14">
        <v>0</v>
      </c>
      <c r="I2272" s="3">
        <v>0</v>
      </c>
      <c r="J2272" s="3">
        <v>0</v>
      </c>
      <c r="K2272" s="13">
        <v>26</v>
      </c>
      <c r="L2272" s="13">
        <v>11</v>
      </c>
      <c r="M2272" s="13">
        <v>2023</v>
      </c>
      <c r="N2272" s="13">
        <v>11</v>
      </c>
      <c r="O2272" s="13">
        <v>2023</v>
      </c>
    </row>
    <row r="2273" spans="1:15" x14ac:dyDescent="0.35">
      <c r="A2273" s="6" t="s">
        <v>130</v>
      </c>
      <c r="B2273" s="12" t="s">
        <v>26</v>
      </c>
      <c r="C2273" s="12" t="s">
        <v>255</v>
      </c>
      <c r="D2273" s="3">
        <v>2196.4899999999998</v>
      </c>
      <c r="E2273" s="3">
        <v>38.22</v>
      </c>
      <c r="F2273" s="13">
        <v>346</v>
      </c>
      <c r="G2273" s="3">
        <v>6.3482369942196524</v>
      </c>
      <c r="H2273" s="14">
        <v>11</v>
      </c>
      <c r="I2273" s="3">
        <v>44.9</v>
      </c>
      <c r="J2273" s="3">
        <v>199.68090909090907</v>
      </c>
      <c r="K2273" s="13">
        <v>26</v>
      </c>
      <c r="L2273" s="13">
        <v>11</v>
      </c>
      <c r="M2273" s="13">
        <v>2023</v>
      </c>
      <c r="N2273" s="13">
        <v>11</v>
      </c>
      <c r="O2273" s="13">
        <v>2023</v>
      </c>
    </row>
    <row r="2274" spans="1:15" x14ac:dyDescent="0.35">
      <c r="A2274" s="6" t="s">
        <v>130</v>
      </c>
      <c r="B2274" s="12" t="s">
        <v>28</v>
      </c>
      <c r="C2274" s="12" t="s">
        <v>256</v>
      </c>
      <c r="D2274" s="3">
        <v>699.44</v>
      </c>
      <c r="E2274" s="3">
        <v>12.17</v>
      </c>
      <c r="F2274" s="13">
        <v>280</v>
      </c>
      <c r="G2274" s="3">
        <v>2.4980000000000002</v>
      </c>
      <c r="H2274" s="14">
        <v>4</v>
      </c>
      <c r="I2274" s="3">
        <v>16.329999999999998</v>
      </c>
      <c r="J2274" s="3">
        <v>174.86</v>
      </c>
      <c r="K2274" s="13">
        <v>26</v>
      </c>
      <c r="L2274" s="13">
        <v>11</v>
      </c>
      <c r="M2274" s="13">
        <v>2023</v>
      </c>
      <c r="N2274" s="13">
        <v>11</v>
      </c>
      <c r="O2274" s="13">
        <v>2023</v>
      </c>
    </row>
    <row r="2275" spans="1:15" x14ac:dyDescent="0.35">
      <c r="A2275" s="6" t="s">
        <v>130</v>
      </c>
      <c r="B2275" s="12" t="s">
        <v>28</v>
      </c>
      <c r="C2275" s="12" t="s">
        <v>257</v>
      </c>
      <c r="D2275" s="3">
        <v>61.6</v>
      </c>
      <c r="E2275" s="3">
        <v>1.07</v>
      </c>
      <c r="F2275" s="13">
        <v>22</v>
      </c>
      <c r="G2275" s="3">
        <v>2.8000000000000003</v>
      </c>
      <c r="H2275" s="14">
        <v>0.5</v>
      </c>
      <c r="I2275" s="3">
        <v>2.04</v>
      </c>
      <c r="J2275" s="3">
        <v>123.2</v>
      </c>
      <c r="K2275" s="13">
        <v>26</v>
      </c>
      <c r="L2275" s="13">
        <v>11</v>
      </c>
      <c r="M2275" s="13">
        <v>2023</v>
      </c>
      <c r="N2275" s="13">
        <v>11</v>
      </c>
      <c r="O2275" s="13">
        <v>2023</v>
      </c>
    </row>
    <row r="2276" spans="1:15" x14ac:dyDescent="0.35">
      <c r="A2276" s="6" t="s">
        <v>130</v>
      </c>
      <c r="B2276" s="12" t="s">
        <v>28</v>
      </c>
      <c r="C2276" s="12" t="s">
        <v>258</v>
      </c>
      <c r="D2276" s="3">
        <v>273.75</v>
      </c>
      <c r="E2276" s="3">
        <v>4.76</v>
      </c>
      <c r="F2276" s="13">
        <v>215</v>
      </c>
      <c r="G2276" s="3">
        <v>1.2732558139534884</v>
      </c>
      <c r="H2276" s="14">
        <v>2</v>
      </c>
      <c r="I2276" s="3">
        <v>8.16</v>
      </c>
      <c r="J2276" s="3">
        <v>136.875</v>
      </c>
      <c r="K2276" s="13">
        <v>26</v>
      </c>
      <c r="L2276" s="13">
        <v>11</v>
      </c>
      <c r="M2276" s="13">
        <v>2023</v>
      </c>
      <c r="N2276" s="13">
        <v>11</v>
      </c>
      <c r="O2276" s="13">
        <v>2023</v>
      </c>
    </row>
    <row r="2277" spans="1:15" x14ac:dyDescent="0.35">
      <c r="A2277" s="6" t="s">
        <v>130</v>
      </c>
      <c r="B2277" s="12" t="s">
        <v>28</v>
      </c>
      <c r="C2277" s="12" t="s">
        <v>259</v>
      </c>
      <c r="D2277" s="3">
        <v>71</v>
      </c>
      <c r="E2277" s="3">
        <v>1.24</v>
      </c>
      <c r="F2277" s="13">
        <v>35</v>
      </c>
      <c r="G2277" s="3">
        <v>2.0285714285714285</v>
      </c>
      <c r="H2277" s="14">
        <v>0.5</v>
      </c>
      <c r="I2277" s="3">
        <v>2.04</v>
      </c>
      <c r="J2277" s="3">
        <v>142</v>
      </c>
      <c r="K2277" s="13">
        <v>26</v>
      </c>
      <c r="L2277" s="13">
        <v>11</v>
      </c>
      <c r="M2277" s="13">
        <v>2023</v>
      </c>
      <c r="N2277" s="13">
        <v>11</v>
      </c>
      <c r="O2277" s="13">
        <v>2023</v>
      </c>
    </row>
    <row r="2278" spans="1:15" x14ac:dyDescent="0.35">
      <c r="A2278" s="6" t="s">
        <v>130</v>
      </c>
      <c r="B2278" s="12" t="s">
        <v>28</v>
      </c>
      <c r="C2278" s="12" t="s">
        <v>260</v>
      </c>
      <c r="D2278" s="3">
        <v>356.09</v>
      </c>
      <c r="E2278" s="3">
        <v>6.2</v>
      </c>
      <c r="F2278" s="13">
        <v>181</v>
      </c>
      <c r="G2278" s="3">
        <v>1.9673480662983425</v>
      </c>
      <c r="H2278" s="14">
        <v>2</v>
      </c>
      <c r="I2278" s="3">
        <v>8.16</v>
      </c>
      <c r="J2278" s="3">
        <v>178.04499999999999</v>
      </c>
      <c r="K2278" s="13">
        <v>26</v>
      </c>
      <c r="L2278" s="13">
        <v>11</v>
      </c>
      <c r="M2278" s="13">
        <v>2023</v>
      </c>
      <c r="N2278" s="13">
        <v>11</v>
      </c>
      <c r="O2278" s="13">
        <v>2023</v>
      </c>
    </row>
    <row r="2279" spans="1:15" x14ac:dyDescent="0.35">
      <c r="A2279" s="6" t="s">
        <v>130</v>
      </c>
      <c r="B2279" s="12" t="s">
        <v>26</v>
      </c>
      <c r="C2279" s="12" t="s">
        <v>261</v>
      </c>
      <c r="D2279" s="3">
        <v>1461.88</v>
      </c>
      <c r="E2279" s="3">
        <v>25.44</v>
      </c>
      <c r="F2279" s="13">
        <v>733</v>
      </c>
      <c r="G2279" s="3">
        <v>1.9943792633015007</v>
      </c>
      <c r="H2279" s="14">
        <v>9</v>
      </c>
      <c r="I2279" s="3">
        <v>36.729999999999997</v>
      </c>
      <c r="J2279" s="3">
        <v>162.43111111111114</v>
      </c>
      <c r="K2279" s="13">
        <v>26</v>
      </c>
      <c r="L2279" s="13">
        <v>11</v>
      </c>
      <c r="M2279" s="13">
        <v>2023</v>
      </c>
      <c r="N2279" s="13">
        <v>11</v>
      </c>
      <c r="O2279" s="13">
        <v>2023</v>
      </c>
    </row>
    <row r="2280" spans="1:15" x14ac:dyDescent="0.35">
      <c r="A2280" s="6" t="s">
        <v>130</v>
      </c>
      <c r="B2280" s="12" t="s">
        <v>26</v>
      </c>
      <c r="C2280" s="12" t="s">
        <v>262</v>
      </c>
      <c r="D2280" s="3">
        <v>3658.37</v>
      </c>
      <c r="E2280" s="3">
        <v>63.66</v>
      </c>
      <c r="F2280" s="13">
        <v>1079</v>
      </c>
      <c r="G2280" s="3">
        <v>3.3905189990732159</v>
      </c>
      <c r="H2280" s="14">
        <v>20</v>
      </c>
      <c r="I2280" s="3">
        <v>81.63</v>
      </c>
      <c r="J2280" s="3">
        <v>182.91849999999999</v>
      </c>
      <c r="K2280" s="13">
        <v>26</v>
      </c>
      <c r="L2280" s="13">
        <v>11</v>
      </c>
      <c r="M2280" s="13">
        <v>2023</v>
      </c>
      <c r="N2280" s="13">
        <v>11</v>
      </c>
      <c r="O2280" s="13">
        <v>2023</v>
      </c>
    </row>
    <row r="2281" spans="1:15" x14ac:dyDescent="0.35">
      <c r="A2281" s="6" t="s">
        <v>130</v>
      </c>
      <c r="B2281" s="12" t="s">
        <v>39</v>
      </c>
      <c r="C2281" s="12" t="s">
        <v>263</v>
      </c>
      <c r="D2281" s="3">
        <v>1286.58</v>
      </c>
      <c r="E2281" s="3">
        <v>22.39</v>
      </c>
      <c r="F2281" s="13">
        <v>432</v>
      </c>
      <c r="G2281" s="3">
        <v>2.9781944444444441</v>
      </c>
      <c r="H2281" s="14">
        <v>2</v>
      </c>
      <c r="I2281" s="3">
        <v>8.16</v>
      </c>
      <c r="J2281" s="3">
        <v>643.29</v>
      </c>
      <c r="K2281" s="13">
        <v>26</v>
      </c>
      <c r="L2281" s="13">
        <v>11</v>
      </c>
      <c r="M2281" s="13">
        <v>2023</v>
      </c>
      <c r="N2281" s="13">
        <v>11</v>
      </c>
      <c r="O2281" s="13">
        <v>2023</v>
      </c>
    </row>
    <row r="2282" spans="1:15" x14ac:dyDescent="0.35">
      <c r="A2282" s="6" t="s">
        <v>130</v>
      </c>
      <c r="B2282" s="12" t="s">
        <v>39</v>
      </c>
      <c r="C2282" s="12" t="s">
        <v>264</v>
      </c>
      <c r="D2282" s="3">
        <v>53.15</v>
      </c>
      <c r="E2282" s="3">
        <v>0.92</v>
      </c>
      <c r="F2282" s="13">
        <v>55</v>
      </c>
      <c r="G2282" s="3">
        <v>0.96636363636363631</v>
      </c>
      <c r="H2282" s="14">
        <v>0.5</v>
      </c>
      <c r="I2282" s="3">
        <v>2.04</v>
      </c>
      <c r="J2282" s="3">
        <v>106.3</v>
      </c>
      <c r="K2282" s="13">
        <v>26</v>
      </c>
      <c r="L2282" s="13">
        <v>11</v>
      </c>
      <c r="M2282" s="13">
        <v>2023</v>
      </c>
      <c r="N2282" s="13">
        <v>11</v>
      </c>
      <c r="O2282" s="13">
        <v>2023</v>
      </c>
    </row>
    <row r="2283" spans="1:15" x14ac:dyDescent="0.35">
      <c r="A2283" s="6" t="s">
        <v>130</v>
      </c>
      <c r="B2283" s="12" t="s">
        <v>39</v>
      </c>
      <c r="C2283" s="12" t="s">
        <v>265</v>
      </c>
      <c r="D2283" s="3">
        <v>748.8</v>
      </c>
      <c r="E2283" s="3">
        <v>13.03</v>
      </c>
      <c r="F2283" s="13">
        <v>140</v>
      </c>
      <c r="G2283" s="3">
        <v>5.3485714285714279</v>
      </c>
      <c r="H2283" s="14">
        <v>2</v>
      </c>
      <c r="I2283" s="3">
        <v>8.16</v>
      </c>
      <c r="J2283" s="3">
        <v>374.4</v>
      </c>
      <c r="K2283" s="13">
        <v>26</v>
      </c>
      <c r="L2283" s="13">
        <v>11</v>
      </c>
      <c r="M2283" s="13">
        <v>2023</v>
      </c>
      <c r="N2283" s="13">
        <v>11</v>
      </c>
      <c r="O2283" s="13">
        <v>2023</v>
      </c>
    </row>
    <row r="2284" spans="1:15" x14ac:dyDescent="0.35">
      <c r="A2284" s="6" t="s">
        <v>130</v>
      </c>
      <c r="B2284" s="12" t="s">
        <v>26</v>
      </c>
      <c r="C2284" s="12" t="s">
        <v>266</v>
      </c>
      <c r="D2284" s="3">
        <v>2088.5300000000002</v>
      </c>
      <c r="E2284" s="3">
        <v>36.340000000000003</v>
      </c>
      <c r="F2284" s="13">
        <v>627</v>
      </c>
      <c r="G2284" s="3">
        <v>3.3309888357256781</v>
      </c>
      <c r="H2284" s="14">
        <v>4.5</v>
      </c>
      <c r="I2284" s="3">
        <v>18.37</v>
      </c>
      <c r="J2284" s="3">
        <v>464.1177777777778</v>
      </c>
      <c r="K2284" s="13">
        <v>26</v>
      </c>
      <c r="L2284" s="13">
        <v>11</v>
      </c>
      <c r="M2284" s="13">
        <v>2023</v>
      </c>
      <c r="N2284" s="13">
        <v>11</v>
      </c>
      <c r="O2284" s="13">
        <v>2023</v>
      </c>
    </row>
    <row r="2285" spans="1:15" x14ac:dyDescent="0.35">
      <c r="A2285" s="6" t="s">
        <v>130</v>
      </c>
      <c r="B2285" s="12" t="s">
        <v>26</v>
      </c>
      <c r="C2285" s="12" t="s">
        <v>267</v>
      </c>
      <c r="D2285" s="3">
        <v>5746.9</v>
      </c>
      <c r="E2285" s="3">
        <v>100</v>
      </c>
      <c r="F2285" s="13">
        <v>1706</v>
      </c>
      <c r="G2285" s="3">
        <v>3.368640093786635</v>
      </c>
      <c r="H2285" s="14">
        <v>24.5</v>
      </c>
      <c r="I2285" s="3">
        <v>100</v>
      </c>
      <c r="J2285" s="3">
        <v>234.5673469387755</v>
      </c>
      <c r="K2285" s="13">
        <v>26</v>
      </c>
      <c r="L2285" s="13">
        <v>11</v>
      </c>
      <c r="M2285" s="13">
        <v>2023</v>
      </c>
      <c r="N2285" s="13">
        <v>11</v>
      </c>
      <c r="O2285" s="13">
        <v>2023</v>
      </c>
    </row>
    <row r="2286" spans="1:15" x14ac:dyDescent="0.35">
      <c r="A2286" s="6" t="s">
        <v>131</v>
      </c>
      <c r="B2286" s="12" t="s">
        <v>10</v>
      </c>
      <c r="C2286" s="12" t="s">
        <v>240</v>
      </c>
      <c r="D2286" s="3">
        <v>381.95</v>
      </c>
      <c r="E2286" s="3">
        <v>6.38</v>
      </c>
      <c r="F2286" s="13">
        <v>57</v>
      </c>
      <c r="G2286" s="3">
        <v>6.700877192982456</v>
      </c>
      <c r="H2286" s="14">
        <v>1</v>
      </c>
      <c r="I2286" s="3">
        <v>4</v>
      </c>
      <c r="J2286" s="3">
        <v>381.95</v>
      </c>
      <c r="K2286" s="13">
        <v>19</v>
      </c>
      <c r="L2286" s="13">
        <v>11</v>
      </c>
      <c r="M2286" s="13">
        <v>2023</v>
      </c>
      <c r="N2286" s="13">
        <v>11</v>
      </c>
      <c r="O2286" s="13">
        <v>2023</v>
      </c>
    </row>
    <row r="2287" spans="1:15" x14ac:dyDescent="0.35">
      <c r="A2287" s="6" t="s">
        <v>131</v>
      </c>
      <c r="B2287" s="12" t="s">
        <v>10</v>
      </c>
      <c r="C2287" s="12" t="s">
        <v>241</v>
      </c>
      <c r="D2287" s="3">
        <v>406.78</v>
      </c>
      <c r="E2287" s="3">
        <v>6.79</v>
      </c>
      <c r="F2287" s="13">
        <v>47</v>
      </c>
      <c r="G2287" s="3">
        <v>8.6548936170212762</v>
      </c>
      <c r="H2287" s="14">
        <v>1</v>
      </c>
      <c r="I2287" s="3">
        <v>4</v>
      </c>
      <c r="J2287" s="3">
        <v>406.78</v>
      </c>
      <c r="K2287" s="13">
        <v>19</v>
      </c>
      <c r="L2287" s="13">
        <v>11</v>
      </c>
      <c r="M2287" s="13">
        <v>2023</v>
      </c>
      <c r="N2287" s="13">
        <v>11</v>
      </c>
      <c r="O2287" s="13">
        <v>2023</v>
      </c>
    </row>
    <row r="2288" spans="1:15" x14ac:dyDescent="0.35">
      <c r="A2288" s="6" t="s">
        <v>131</v>
      </c>
      <c r="B2288" s="12" t="s">
        <v>10</v>
      </c>
      <c r="C2288" s="12" t="s">
        <v>242</v>
      </c>
      <c r="D2288" s="3">
        <v>75.7</v>
      </c>
      <c r="E2288" s="3">
        <v>1.26</v>
      </c>
      <c r="F2288" s="13">
        <v>11</v>
      </c>
      <c r="G2288" s="3">
        <v>6.8818181818181818</v>
      </c>
      <c r="H2288" s="14">
        <v>0.5</v>
      </c>
      <c r="I2288" s="3">
        <v>2</v>
      </c>
      <c r="J2288" s="3">
        <v>151.4</v>
      </c>
      <c r="K2288" s="13">
        <v>19</v>
      </c>
      <c r="L2288" s="13">
        <v>11</v>
      </c>
      <c r="M2288" s="13">
        <v>2023</v>
      </c>
      <c r="N2288" s="13">
        <v>11</v>
      </c>
      <c r="O2288" s="13">
        <v>2023</v>
      </c>
    </row>
    <row r="2289" spans="1:15" x14ac:dyDescent="0.35">
      <c r="A2289" s="6" t="s">
        <v>131</v>
      </c>
      <c r="B2289" s="12" t="s">
        <v>10</v>
      </c>
      <c r="C2289" s="12" t="s">
        <v>243</v>
      </c>
      <c r="D2289" s="3">
        <v>145.9</v>
      </c>
      <c r="E2289" s="3">
        <v>2.44</v>
      </c>
      <c r="F2289" s="13">
        <v>19</v>
      </c>
      <c r="G2289" s="3">
        <v>7.6789473684210527</v>
      </c>
      <c r="H2289" s="14">
        <v>1</v>
      </c>
      <c r="I2289" s="3">
        <v>4</v>
      </c>
      <c r="J2289" s="3">
        <v>145.9</v>
      </c>
      <c r="K2289" s="13">
        <v>19</v>
      </c>
      <c r="L2289" s="13">
        <v>11</v>
      </c>
      <c r="M2289" s="13">
        <v>2023</v>
      </c>
      <c r="N2289" s="13">
        <v>11</v>
      </c>
      <c r="O2289" s="13">
        <v>2023</v>
      </c>
    </row>
    <row r="2290" spans="1:15" x14ac:dyDescent="0.35">
      <c r="A2290" s="6" t="s">
        <v>131</v>
      </c>
      <c r="B2290" s="12" t="s">
        <v>10</v>
      </c>
      <c r="C2290" s="12" t="s">
        <v>244</v>
      </c>
      <c r="D2290" s="3">
        <v>64.45</v>
      </c>
      <c r="E2290" s="3">
        <v>1.08</v>
      </c>
      <c r="F2290" s="13">
        <v>5</v>
      </c>
      <c r="G2290" s="3">
        <v>12.89</v>
      </c>
      <c r="H2290" s="14">
        <v>1</v>
      </c>
      <c r="I2290" s="3">
        <v>4</v>
      </c>
      <c r="J2290" s="3">
        <v>64.45</v>
      </c>
      <c r="K2290" s="13">
        <v>19</v>
      </c>
      <c r="L2290" s="13">
        <v>11</v>
      </c>
      <c r="M2290" s="13">
        <v>2023</v>
      </c>
      <c r="N2290" s="13">
        <v>11</v>
      </c>
      <c r="O2290" s="13">
        <v>2023</v>
      </c>
    </row>
    <row r="2291" spans="1:15" x14ac:dyDescent="0.35">
      <c r="A2291" s="6" t="s">
        <v>131</v>
      </c>
      <c r="B2291" s="12" t="s">
        <v>10</v>
      </c>
      <c r="C2291" s="12" t="s">
        <v>245</v>
      </c>
      <c r="D2291" s="3">
        <v>271.10000000000002</v>
      </c>
      <c r="E2291" s="3">
        <v>4.53</v>
      </c>
      <c r="F2291" s="13">
        <v>26</v>
      </c>
      <c r="G2291" s="3">
        <v>10.426923076923078</v>
      </c>
      <c r="H2291" s="14">
        <v>1</v>
      </c>
      <c r="I2291" s="3">
        <v>4</v>
      </c>
      <c r="J2291" s="3">
        <v>271.10000000000002</v>
      </c>
      <c r="K2291" s="13">
        <v>19</v>
      </c>
      <c r="L2291" s="13">
        <v>11</v>
      </c>
      <c r="M2291" s="13">
        <v>2023</v>
      </c>
      <c r="N2291" s="13">
        <v>11</v>
      </c>
      <c r="O2291" s="13">
        <v>2023</v>
      </c>
    </row>
    <row r="2292" spans="1:15" x14ac:dyDescent="0.35">
      <c r="A2292" s="6" t="s">
        <v>131</v>
      </c>
      <c r="B2292" s="12" t="s">
        <v>10</v>
      </c>
      <c r="C2292" s="12" t="s">
        <v>246</v>
      </c>
      <c r="D2292" s="3">
        <v>111.95</v>
      </c>
      <c r="E2292" s="3">
        <v>1.87</v>
      </c>
      <c r="F2292" s="13">
        <v>10</v>
      </c>
      <c r="G2292" s="3">
        <v>11.195</v>
      </c>
      <c r="H2292" s="14">
        <v>1</v>
      </c>
      <c r="I2292" s="3">
        <v>4</v>
      </c>
      <c r="J2292" s="3">
        <v>111.95</v>
      </c>
      <c r="K2292" s="13">
        <v>19</v>
      </c>
      <c r="L2292" s="13">
        <v>11</v>
      </c>
      <c r="M2292" s="13">
        <v>2023</v>
      </c>
      <c r="N2292" s="13">
        <v>11</v>
      </c>
      <c r="O2292" s="13">
        <v>2023</v>
      </c>
    </row>
    <row r="2293" spans="1:15" x14ac:dyDescent="0.35">
      <c r="A2293" s="6" t="s">
        <v>131</v>
      </c>
      <c r="B2293" s="12" t="s">
        <v>10</v>
      </c>
      <c r="C2293" s="12" t="s">
        <v>247</v>
      </c>
      <c r="D2293" s="3">
        <v>297.14999999999998</v>
      </c>
      <c r="E2293" s="3">
        <v>4.96</v>
      </c>
      <c r="F2293" s="13">
        <v>78</v>
      </c>
      <c r="G2293" s="3">
        <v>3.8096153846153844</v>
      </c>
      <c r="H2293" s="14">
        <v>1.5</v>
      </c>
      <c r="I2293" s="3">
        <v>6</v>
      </c>
      <c r="J2293" s="3">
        <v>198.1</v>
      </c>
      <c r="K2293" s="13">
        <v>19</v>
      </c>
      <c r="L2293" s="13">
        <v>11</v>
      </c>
      <c r="M2293" s="13">
        <v>2023</v>
      </c>
      <c r="N2293" s="13">
        <v>11</v>
      </c>
      <c r="O2293" s="13">
        <v>2023</v>
      </c>
    </row>
    <row r="2294" spans="1:15" x14ac:dyDescent="0.35">
      <c r="A2294" s="6" t="s">
        <v>131</v>
      </c>
      <c r="B2294" s="12" t="s">
        <v>10</v>
      </c>
      <c r="C2294" s="12" t="s">
        <v>248</v>
      </c>
      <c r="D2294" s="3">
        <v>223.63</v>
      </c>
      <c r="E2294" s="3">
        <v>3.74</v>
      </c>
      <c r="F2294" s="13">
        <v>26</v>
      </c>
      <c r="G2294" s="3">
        <v>8.6011538461538457</v>
      </c>
      <c r="H2294" s="14">
        <v>1</v>
      </c>
      <c r="I2294" s="3">
        <v>4</v>
      </c>
      <c r="J2294" s="3">
        <v>223.63</v>
      </c>
      <c r="K2294" s="13">
        <v>19</v>
      </c>
      <c r="L2294" s="13">
        <v>11</v>
      </c>
      <c r="M2294" s="13">
        <v>2023</v>
      </c>
      <c r="N2294" s="13">
        <v>11</v>
      </c>
      <c r="O2294" s="13">
        <v>2023</v>
      </c>
    </row>
    <row r="2295" spans="1:15" x14ac:dyDescent="0.35">
      <c r="A2295" s="6" t="s">
        <v>131</v>
      </c>
      <c r="B2295" s="12" t="s">
        <v>10</v>
      </c>
      <c r="C2295" s="12" t="s">
        <v>249</v>
      </c>
      <c r="D2295" s="3">
        <v>104</v>
      </c>
      <c r="E2295" s="3">
        <v>1.74</v>
      </c>
      <c r="F2295" s="13">
        <v>24</v>
      </c>
      <c r="G2295" s="3">
        <v>4.333333333333333</v>
      </c>
      <c r="H2295" s="14">
        <v>0.5</v>
      </c>
      <c r="I2295" s="3">
        <v>2</v>
      </c>
      <c r="J2295" s="3">
        <v>208</v>
      </c>
      <c r="K2295" s="13">
        <v>19</v>
      </c>
      <c r="L2295" s="13">
        <v>11</v>
      </c>
      <c r="M2295" s="13">
        <v>2023</v>
      </c>
      <c r="N2295" s="13">
        <v>11</v>
      </c>
      <c r="O2295" s="13">
        <v>2023</v>
      </c>
    </row>
    <row r="2296" spans="1:15" x14ac:dyDescent="0.35">
      <c r="A2296" s="6" t="s">
        <v>131</v>
      </c>
      <c r="B2296" s="12" t="s">
        <v>10</v>
      </c>
      <c r="C2296" s="12" t="s">
        <v>250</v>
      </c>
      <c r="D2296" s="3">
        <v>81.239999999999995</v>
      </c>
      <c r="E2296" s="3">
        <v>1.36</v>
      </c>
      <c r="F2296" s="13">
        <v>12</v>
      </c>
      <c r="G2296" s="3">
        <v>6.77</v>
      </c>
      <c r="H2296" s="14">
        <v>0.5</v>
      </c>
      <c r="I2296" s="3">
        <v>2</v>
      </c>
      <c r="J2296" s="3">
        <v>162.47999999999999</v>
      </c>
      <c r="K2296" s="13">
        <v>19</v>
      </c>
      <c r="L2296" s="13">
        <v>11</v>
      </c>
      <c r="M2296" s="13">
        <v>2023</v>
      </c>
      <c r="N2296" s="13">
        <v>11</v>
      </c>
      <c r="O2296" s="13">
        <v>2023</v>
      </c>
    </row>
    <row r="2297" spans="1:15" x14ac:dyDescent="0.35">
      <c r="A2297" s="6" t="s">
        <v>131</v>
      </c>
      <c r="B2297" s="12" t="s">
        <v>10</v>
      </c>
      <c r="C2297" s="12" t="s">
        <v>251</v>
      </c>
      <c r="D2297" s="3">
        <v>161.75</v>
      </c>
      <c r="E2297" s="3">
        <v>2.7</v>
      </c>
      <c r="F2297" s="13">
        <v>13</v>
      </c>
      <c r="G2297" s="3">
        <v>12.442307692307692</v>
      </c>
      <c r="H2297" s="14">
        <v>0.5</v>
      </c>
      <c r="I2297" s="3">
        <v>2</v>
      </c>
      <c r="J2297" s="3">
        <v>323.5</v>
      </c>
      <c r="K2297" s="13">
        <v>19</v>
      </c>
      <c r="L2297" s="13">
        <v>11</v>
      </c>
      <c r="M2297" s="13">
        <v>2023</v>
      </c>
      <c r="N2297" s="13">
        <v>11</v>
      </c>
      <c r="O2297" s="13">
        <v>2023</v>
      </c>
    </row>
    <row r="2298" spans="1:15" x14ac:dyDescent="0.35">
      <c r="A2298" s="6" t="s">
        <v>131</v>
      </c>
      <c r="B2298" s="12" t="s">
        <v>10</v>
      </c>
      <c r="C2298" s="12" t="s">
        <v>252</v>
      </c>
      <c r="D2298" s="3">
        <v>225.45</v>
      </c>
      <c r="E2298" s="3">
        <v>3.77</v>
      </c>
      <c r="F2298" s="13">
        <v>81</v>
      </c>
      <c r="G2298" s="3">
        <v>2.7833333333333332</v>
      </c>
      <c r="H2298" s="14">
        <v>1</v>
      </c>
      <c r="I2298" s="3">
        <v>4</v>
      </c>
      <c r="J2298" s="3">
        <v>225.45</v>
      </c>
      <c r="K2298" s="13">
        <v>19</v>
      </c>
      <c r="L2298" s="13">
        <v>11</v>
      </c>
      <c r="M2298" s="13">
        <v>2023</v>
      </c>
      <c r="N2298" s="13">
        <v>11</v>
      </c>
      <c r="O2298" s="13">
        <v>2023</v>
      </c>
    </row>
    <row r="2299" spans="1:15" x14ac:dyDescent="0.35">
      <c r="A2299" s="6" t="s">
        <v>131</v>
      </c>
      <c r="B2299" s="12" t="s">
        <v>10</v>
      </c>
      <c r="C2299" s="12" t="s">
        <v>253</v>
      </c>
      <c r="D2299" s="3">
        <v>0</v>
      </c>
      <c r="E2299" s="3">
        <v>0</v>
      </c>
      <c r="F2299" s="13">
        <v>0</v>
      </c>
      <c r="G2299" s="3">
        <v>0</v>
      </c>
      <c r="H2299" s="14">
        <v>0</v>
      </c>
      <c r="I2299" s="3">
        <v>0</v>
      </c>
      <c r="J2299" s="3">
        <v>0</v>
      </c>
      <c r="K2299" s="13">
        <v>19</v>
      </c>
      <c r="L2299" s="13">
        <v>11</v>
      </c>
      <c r="M2299" s="13">
        <v>2023</v>
      </c>
      <c r="N2299" s="13">
        <v>11</v>
      </c>
      <c r="O2299" s="13">
        <v>2023</v>
      </c>
    </row>
    <row r="2300" spans="1:15" x14ac:dyDescent="0.35">
      <c r="A2300" s="6" t="s">
        <v>131</v>
      </c>
      <c r="B2300" s="12" t="s">
        <v>26</v>
      </c>
      <c r="C2300" s="12" t="s">
        <v>255</v>
      </c>
      <c r="D2300" s="3">
        <v>2551.0500000000002</v>
      </c>
      <c r="E2300" s="3">
        <v>42.61</v>
      </c>
      <c r="F2300" s="13">
        <v>409</v>
      </c>
      <c r="G2300" s="3">
        <v>6.237286063569683</v>
      </c>
      <c r="H2300" s="14">
        <v>11.5</v>
      </c>
      <c r="I2300" s="3">
        <v>46</v>
      </c>
      <c r="J2300" s="3">
        <v>221.83043478260871</v>
      </c>
      <c r="K2300" s="13">
        <v>19</v>
      </c>
      <c r="L2300" s="13">
        <v>11</v>
      </c>
      <c r="M2300" s="13">
        <v>2023</v>
      </c>
      <c r="N2300" s="13">
        <v>11</v>
      </c>
      <c r="O2300" s="13">
        <v>2023</v>
      </c>
    </row>
    <row r="2301" spans="1:15" x14ac:dyDescent="0.35">
      <c r="A2301" s="6" t="s">
        <v>131</v>
      </c>
      <c r="B2301" s="12" t="s">
        <v>28</v>
      </c>
      <c r="C2301" s="12" t="s">
        <v>256</v>
      </c>
      <c r="D2301" s="3">
        <v>893.47</v>
      </c>
      <c r="E2301" s="3">
        <v>14.92</v>
      </c>
      <c r="F2301" s="13">
        <v>347</v>
      </c>
      <c r="G2301" s="3">
        <v>2.5748414985590777</v>
      </c>
      <c r="H2301" s="14">
        <v>4</v>
      </c>
      <c r="I2301" s="3">
        <v>16</v>
      </c>
      <c r="J2301" s="3">
        <v>223.36750000000001</v>
      </c>
      <c r="K2301" s="13">
        <v>19</v>
      </c>
      <c r="L2301" s="13">
        <v>11</v>
      </c>
      <c r="M2301" s="13">
        <v>2023</v>
      </c>
      <c r="N2301" s="13">
        <v>11</v>
      </c>
      <c r="O2301" s="13">
        <v>2023</v>
      </c>
    </row>
    <row r="2302" spans="1:15" x14ac:dyDescent="0.35">
      <c r="A2302" s="6" t="s">
        <v>131</v>
      </c>
      <c r="B2302" s="12" t="s">
        <v>28</v>
      </c>
      <c r="C2302" s="12" t="s">
        <v>257</v>
      </c>
      <c r="D2302" s="3">
        <v>156.5</v>
      </c>
      <c r="E2302" s="3">
        <v>2.61</v>
      </c>
      <c r="F2302" s="13">
        <v>27</v>
      </c>
      <c r="G2302" s="3">
        <v>5.7962962962962967</v>
      </c>
      <c r="H2302" s="14">
        <v>0.5</v>
      </c>
      <c r="I2302" s="3">
        <v>2</v>
      </c>
      <c r="J2302" s="3">
        <v>313</v>
      </c>
      <c r="K2302" s="13">
        <v>19</v>
      </c>
      <c r="L2302" s="13">
        <v>11</v>
      </c>
      <c r="M2302" s="13">
        <v>2023</v>
      </c>
      <c r="N2302" s="13">
        <v>11</v>
      </c>
      <c r="O2302" s="13">
        <v>2023</v>
      </c>
    </row>
    <row r="2303" spans="1:15" x14ac:dyDescent="0.35">
      <c r="A2303" s="6" t="s">
        <v>131</v>
      </c>
      <c r="B2303" s="12" t="s">
        <v>28</v>
      </c>
      <c r="C2303" s="12" t="s">
        <v>258</v>
      </c>
      <c r="D2303" s="3">
        <v>301.95</v>
      </c>
      <c r="E2303" s="3">
        <v>5.04</v>
      </c>
      <c r="F2303" s="13">
        <v>235</v>
      </c>
      <c r="G2303" s="3">
        <v>1.2848936170212766</v>
      </c>
      <c r="H2303" s="14">
        <v>2</v>
      </c>
      <c r="I2303" s="3">
        <v>8</v>
      </c>
      <c r="J2303" s="3">
        <v>150.97499999999999</v>
      </c>
      <c r="K2303" s="13">
        <v>19</v>
      </c>
      <c r="L2303" s="13">
        <v>11</v>
      </c>
      <c r="M2303" s="13">
        <v>2023</v>
      </c>
      <c r="N2303" s="13">
        <v>11</v>
      </c>
      <c r="O2303" s="13">
        <v>2023</v>
      </c>
    </row>
    <row r="2304" spans="1:15" x14ac:dyDescent="0.35">
      <c r="A2304" s="6" t="s">
        <v>131</v>
      </c>
      <c r="B2304" s="12" t="s">
        <v>28</v>
      </c>
      <c r="C2304" s="12" t="s">
        <v>259</v>
      </c>
      <c r="D2304" s="3">
        <v>107.5</v>
      </c>
      <c r="E2304" s="3">
        <v>1.8</v>
      </c>
      <c r="F2304" s="13">
        <v>55</v>
      </c>
      <c r="G2304" s="3">
        <v>1.9545454545454546</v>
      </c>
      <c r="H2304" s="14">
        <v>0.5</v>
      </c>
      <c r="I2304" s="3">
        <v>2</v>
      </c>
      <c r="J2304" s="3">
        <v>215</v>
      </c>
      <c r="K2304" s="13">
        <v>19</v>
      </c>
      <c r="L2304" s="13">
        <v>11</v>
      </c>
      <c r="M2304" s="13">
        <v>2023</v>
      </c>
      <c r="N2304" s="13">
        <v>11</v>
      </c>
      <c r="O2304" s="13">
        <v>2023</v>
      </c>
    </row>
    <row r="2305" spans="1:15" x14ac:dyDescent="0.35">
      <c r="A2305" s="6" t="s">
        <v>131</v>
      </c>
      <c r="B2305" s="12" t="s">
        <v>28</v>
      </c>
      <c r="C2305" s="12" t="s">
        <v>260</v>
      </c>
      <c r="D2305" s="3">
        <v>349.61</v>
      </c>
      <c r="E2305" s="3">
        <v>5.84</v>
      </c>
      <c r="F2305" s="13">
        <v>161</v>
      </c>
      <c r="G2305" s="3">
        <v>2.1714906832298135</v>
      </c>
      <c r="H2305" s="14">
        <v>2</v>
      </c>
      <c r="I2305" s="3">
        <v>8</v>
      </c>
      <c r="J2305" s="3">
        <v>174.80500000000001</v>
      </c>
      <c r="K2305" s="13">
        <v>19</v>
      </c>
      <c r="L2305" s="13">
        <v>11</v>
      </c>
      <c r="M2305" s="13">
        <v>2023</v>
      </c>
      <c r="N2305" s="13">
        <v>11</v>
      </c>
      <c r="O2305" s="13">
        <v>2023</v>
      </c>
    </row>
    <row r="2306" spans="1:15" x14ac:dyDescent="0.35">
      <c r="A2306" s="6" t="s">
        <v>131</v>
      </c>
      <c r="B2306" s="12" t="s">
        <v>26</v>
      </c>
      <c r="C2306" s="12" t="s">
        <v>261</v>
      </c>
      <c r="D2306" s="3">
        <v>1809.03</v>
      </c>
      <c r="E2306" s="3">
        <v>30.21</v>
      </c>
      <c r="F2306" s="13">
        <v>825</v>
      </c>
      <c r="G2306" s="3">
        <v>2.1927636363636362</v>
      </c>
      <c r="H2306" s="14">
        <v>9</v>
      </c>
      <c r="I2306" s="3">
        <v>36</v>
      </c>
      <c r="J2306" s="3">
        <v>201.00333333333333</v>
      </c>
      <c r="K2306" s="13">
        <v>19</v>
      </c>
      <c r="L2306" s="13">
        <v>11</v>
      </c>
      <c r="M2306" s="13">
        <v>2023</v>
      </c>
      <c r="N2306" s="13">
        <v>11</v>
      </c>
      <c r="O2306" s="13">
        <v>2023</v>
      </c>
    </row>
    <row r="2307" spans="1:15" x14ac:dyDescent="0.35">
      <c r="A2307" s="6" t="s">
        <v>131</v>
      </c>
      <c r="B2307" s="12" t="s">
        <v>26</v>
      </c>
      <c r="C2307" s="12" t="s">
        <v>262</v>
      </c>
      <c r="D2307" s="3">
        <v>4360.08</v>
      </c>
      <c r="E2307" s="3">
        <v>72.819999999999993</v>
      </c>
      <c r="F2307" s="13">
        <v>1234</v>
      </c>
      <c r="G2307" s="3">
        <v>3.5332901134521881</v>
      </c>
      <c r="H2307" s="14">
        <v>20.5</v>
      </c>
      <c r="I2307" s="3">
        <v>82</v>
      </c>
      <c r="J2307" s="3">
        <v>212.68682926829268</v>
      </c>
      <c r="K2307" s="13">
        <v>19</v>
      </c>
      <c r="L2307" s="13">
        <v>11</v>
      </c>
      <c r="M2307" s="13">
        <v>2023</v>
      </c>
      <c r="N2307" s="13">
        <v>11</v>
      </c>
      <c r="O2307" s="13">
        <v>2023</v>
      </c>
    </row>
    <row r="2308" spans="1:15" x14ac:dyDescent="0.35">
      <c r="A2308" s="6" t="s">
        <v>131</v>
      </c>
      <c r="B2308" s="12" t="s">
        <v>39</v>
      </c>
      <c r="C2308" s="12" t="s">
        <v>263</v>
      </c>
      <c r="D2308" s="3">
        <v>938.24</v>
      </c>
      <c r="E2308" s="3">
        <v>15.67</v>
      </c>
      <c r="F2308" s="13">
        <v>316</v>
      </c>
      <c r="G2308" s="3">
        <v>2.969113924050633</v>
      </c>
      <c r="H2308" s="14">
        <v>2</v>
      </c>
      <c r="I2308" s="3">
        <v>8</v>
      </c>
      <c r="J2308" s="3">
        <v>469.12</v>
      </c>
      <c r="K2308" s="13">
        <v>19</v>
      </c>
      <c r="L2308" s="13">
        <v>11</v>
      </c>
      <c r="M2308" s="13">
        <v>2023</v>
      </c>
      <c r="N2308" s="13">
        <v>11</v>
      </c>
      <c r="O2308" s="13">
        <v>2023</v>
      </c>
    </row>
    <row r="2309" spans="1:15" x14ac:dyDescent="0.35">
      <c r="A2309" s="6" t="s">
        <v>131</v>
      </c>
      <c r="B2309" s="12" t="s">
        <v>39</v>
      </c>
      <c r="C2309" s="12" t="s">
        <v>264</v>
      </c>
      <c r="D2309" s="3">
        <v>57.1</v>
      </c>
      <c r="E2309" s="3">
        <v>0.95</v>
      </c>
      <c r="F2309" s="13">
        <v>60</v>
      </c>
      <c r="G2309" s="3">
        <v>0.95166666666666666</v>
      </c>
      <c r="H2309" s="14">
        <v>0.5</v>
      </c>
      <c r="I2309" s="3">
        <v>2</v>
      </c>
      <c r="J2309" s="3">
        <v>114.2</v>
      </c>
      <c r="K2309" s="13">
        <v>19</v>
      </c>
      <c r="L2309" s="13">
        <v>11</v>
      </c>
      <c r="M2309" s="13">
        <v>2023</v>
      </c>
      <c r="N2309" s="13">
        <v>11</v>
      </c>
      <c r="O2309" s="13">
        <v>2023</v>
      </c>
    </row>
    <row r="2310" spans="1:15" x14ac:dyDescent="0.35">
      <c r="A2310" s="6" t="s">
        <v>131</v>
      </c>
      <c r="B2310" s="12" t="s">
        <v>39</v>
      </c>
      <c r="C2310" s="12" t="s">
        <v>265</v>
      </c>
      <c r="D2310" s="3">
        <v>631.78</v>
      </c>
      <c r="E2310" s="3">
        <v>10.55</v>
      </c>
      <c r="F2310" s="13">
        <v>132</v>
      </c>
      <c r="G2310" s="3">
        <v>4.7862121212121211</v>
      </c>
      <c r="H2310" s="14">
        <v>2</v>
      </c>
      <c r="I2310" s="3">
        <v>8</v>
      </c>
      <c r="J2310" s="3">
        <v>315.89</v>
      </c>
      <c r="K2310" s="13">
        <v>19</v>
      </c>
      <c r="L2310" s="13">
        <v>11</v>
      </c>
      <c r="M2310" s="13">
        <v>2023</v>
      </c>
      <c r="N2310" s="13">
        <v>11</v>
      </c>
      <c r="O2310" s="13">
        <v>2023</v>
      </c>
    </row>
    <row r="2311" spans="1:15" x14ac:dyDescent="0.35">
      <c r="A2311" s="6" t="s">
        <v>131</v>
      </c>
      <c r="B2311" s="12" t="s">
        <v>26</v>
      </c>
      <c r="C2311" s="12" t="s">
        <v>266</v>
      </c>
      <c r="D2311" s="3">
        <v>1627.12</v>
      </c>
      <c r="E2311" s="3">
        <v>27.18</v>
      </c>
      <c r="F2311" s="13">
        <v>508</v>
      </c>
      <c r="G2311" s="3">
        <v>3.2029921259842515</v>
      </c>
      <c r="H2311" s="14">
        <v>4.5</v>
      </c>
      <c r="I2311" s="3">
        <v>18</v>
      </c>
      <c r="J2311" s="3">
        <v>361.58222222222219</v>
      </c>
      <c r="K2311" s="13">
        <v>19</v>
      </c>
      <c r="L2311" s="13">
        <v>11</v>
      </c>
      <c r="M2311" s="13">
        <v>2023</v>
      </c>
      <c r="N2311" s="13">
        <v>11</v>
      </c>
      <c r="O2311" s="13">
        <v>2023</v>
      </c>
    </row>
    <row r="2312" spans="1:15" x14ac:dyDescent="0.35">
      <c r="A2312" s="6" t="s">
        <v>131</v>
      </c>
      <c r="B2312" s="12" t="s">
        <v>26</v>
      </c>
      <c r="C2312" s="12" t="s">
        <v>267</v>
      </c>
      <c r="D2312" s="3">
        <v>5987.2</v>
      </c>
      <c r="E2312" s="3">
        <v>100</v>
      </c>
      <c r="F2312" s="13">
        <v>1742</v>
      </c>
      <c r="G2312" s="3">
        <v>3.4369690011481056</v>
      </c>
      <c r="H2312" s="14">
        <v>25</v>
      </c>
      <c r="I2312" s="3">
        <v>100</v>
      </c>
      <c r="J2312" s="3">
        <v>239.488</v>
      </c>
      <c r="K2312" s="13">
        <v>19</v>
      </c>
      <c r="L2312" s="13">
        <v>11</v>
      </c>
      <c r="M2312" s="13">
        <v>2023</v>
      </c>
      <c r="N2312" s="13">
        <v>11</v>
      </c>
      <c r="O2312" s="13">
        <v>2023</v>
      </c>
    </row>
    <row r="2313" spans="1:15" x14ac:dyDescent="0.35">
      <c r="A2313" s="6" t="s">
        <v>132</v>
      </c>
      <c r="B2313" s="12" t="s">
        <v>10</v>
      </c>
      <c r="C2313" s="12" t="s">
        <v>240</v>
      </c>
      <c r="D2313" s="3">
        <v>175.1</v>
      </c>
      <c r="E2313" s="3">
        <v>3.82</v>
      </c>
      <c r="F2313" s="13">
        <v>28</v>
      </c>
      <c r="G2313" s="3">
        <v>6.2535714285714281</v>
      </c>
      <c r="H2313" s="14">
        <v>1</v>
      </c>
      <c r="I2313" s="3">
        <v>3.92</v>
      </c>
      <c r="J2313" s="3">
        <v>175.1</v>
      </c>
      <c r="K2313" s="13">
        <v>12</v>
      </c>
      <c r="L2313" s="13">
        <v>11</v>
      </c>
      <c r="M2313" s="13">
        <v>2023</v>
      </c>
      <c r="N2313" s="13">
        <v>11</v>
      </c>
      <c r="O2313" s="13">
        <v>2023</v>
      </c>
    </row>
    <row r="2314" spans="1:15" x14ac:dyDescent="0.35">
      <c r="A2314" s="6" t="s">
        <v>132</v>
      </c>
      <c r="B2314" s="12" t="s">
        <v>10</v>
      </c>
      <c r="C2314" s="12" t="s">
        <v>241</v>
      </c>
      <c r="D2314" s="3">
        <v>207.41</v>
      </c>
      <c r="E2314" s="3">
        <v>4.53</v>
      </c>
      <c r="F2314" s="13">
        <v>25</v>
      </c>
      <c r="G2314" s="3">
        <v>8.2964000000000002</v>
      </c>
      <c r="H2314" s="14">
        <v>1</v>
      </c>
      <c r="I2314" s="3">
        <v>3.92</v>
      </c>
      <c r="J2314" s="3">
        <v>207.41</v>
      </c>
      <c r="K2314" s="13">
        <v>12</v>
      </c>
      <c r="L2314" s="13">
        <v>11</v>
      </c>
      <c r="M2314" s="13">
        <v>2023</v>
      </c>
      <c r="N2314" s="13">
        <v>11</v>
      </c>
      <c r="O2314" s="13">
        <v>2023</v>
      </c>
    </row>
    <row r="2315" spans="1:15" x14ac:dyDescent="0.35">
      <c r="A2315" s="6" t="s">
        <v>132</v>
      </c>
      <c r="B2315" s="12" t="s">
        <v>10</v>
      </c>
      <c r="C2315" s="12" t="s">
        <v>242</v>
      </c>
      <c r="D2315" s="3">
        <v>79.900000000000006</v>
      </c>
      <c r="E2315" s="3">
        <v>1.74</v>
      </c>
      <c r="F2315" s="13">
        <v>13</v>
      </c>
      <c r="G2315" s="3">
        <v>6.1461538461538465</v>
      </c>
      <c r="H2315" s="14">
        <v>0.5</v>
      </c>
      <c r="I2315" s="3">
        <v>1.96</v>
      </c>
      <c r="J2315" s="3">
        <v>159.80000000000001</v>
      </c>
      <c r="K2315" s="13">
        <v>12</v>
      </c>
      <c r="L2315" s="13">
        <v>11</v>
      </c>
      <c r="M2315" s="13">
        <v>2023</v>
      </c>
      <c r="N2315" s="13">
        <v>11</v>
      </c>
      <c r="O2315" s="13">
        <v>2023</v>
      </c>
    </row>
    <row r="2316" spans="1:15" x14ac:dyDescent="0.35">
      <c r="A2316" s="6" t="s">
        <v>132</v>
      </c>
      <c r="B2316" s="12" t="s">
        <v>10</v>
      </c>
      <c r="C2316" s="12" t="s">
        <v>243</v>
      </c>
      <c r="D2316" s="3">
        <v>142.25</v>
      </c>
      <c r="E2316" s="3">
        <v>3.1</v>
      </c>
      <c r="F2316" s="13">
        <v>17</v>
      </c>
      <c r="G2316" s="3">
        <v>8.367647058823529</v>
      </c>
      <c r="H2316" s="14">
        <v>1</v>
      </c>
      <c r="I2316" s="3">
        <v>3.92</v>
      </c>
      <c r="J2316" s="3">
        <v>142.25</v>
      </c>
      <c r="K2316" s="13">
        <v>12</v>
      </c>
      <c r="L2316" s="13">
        <v>11</v>
      </c>
      <c r="M2316" s="13">
        <v>2023</v>
      </c>
      <c r="N2316" s="13">
        <v>11</v>
      </c>
      <c r="O2316" s="13">
        <v>2023</v>
      </c>
    </row>
    <row r="2317" spans="1:15" x14ac:dyDescent="0.35">
      <c r="A2317" s="6" t="s">
        <v>132</v>
      </c>
      <c r="B2317" s="12" t="s">
        <v>10</v>
      </c>
      <c r="C2317" s="12" t="s">
        <v>244</v>
      </c>
      <c r="D2317" s="3">
        <v>76.7</v>
      </c>
      <c r="E2317" s="3">
        <v>1.67</v>
      </c>
      <c r="F2317" s="13">
        <v>9</v>
      </c>
      <c r="G2317" s="3">
        <v>8.5222222222222221</v>
      </c>
      <c r="H2317" s="14">
        <v>1</v>
      </c>
      <c r="I2317" s="3">
        <v>3.92</v>
      </c>
      <c r="J2317" s="3">
        <v>76.7</v>
      </c>
      <c r="K2317" s="13">
        <v>12</v>
      </c>
      <c r="L2317" s="13">
        <v>11</v>
      </c>
      <c r="M2317" s="13">
        <v>2023</v>
      </c>
      <c r="N2317" s="13">
        <v>11</v>
      </c>
      <c r="O2317" s="13">
        <v>2023</v>
      </c>
    </row>
    <row r="2318" spans="1:15" x14ac:dyDescent="0.35">
      <c r="A2318" s="6" t="s">
        <v>132</v>
      </c>
      <c r="B2318" s="12" t="s">
        <v>10</v>
      </c>
      <c r="C2318" s="12" t="s">
        <v>245</v>
      </c>
      <c r="D2318" s="3">
        <v>273.89999999999998</v>
      </c>
      <c r="E2318" s="3">
        <v>5.98</v>
      </c>
      <c r="F2318" s="13">
        <v>23</v>
      </c>
      <c r="G2318" s="3">
        <v>11.908695652173913</v>
      </c>
      <c r="H2318" s="14">
        <v>1.5</v>
      </c>
      <c r="I2318" s="3">
        <v>5.88</v>
      </c>
      <c r="J2318" s="3">
        <v>182.6</v>
      </c>
      <c r="K2318" s="13">
        <v>12</v>
      </c>
      <c r="L2318" s="13">
        <v>11</v>
      </c>
      <c r="M2318" s="13">
        <v>2023</v>
      </c>
      <c r="N2318" s="13">
        <v>11</v>
      </c>
      <c r="O2318" s="13">
        <v>2023</v>
      </c>
    </row>
    <row r="2319" spans="1:15" x14ac:dyDescent="0.35">
      <c r="A2319" s="6" t="s">
        <v>132</v>
      </c>
      <c r="B2319" s="12" t="s">
        <v>10</v>
      </c>
      <c r="C2319" s="12" t="s">
        <v>246</v>
      </c>
      <c r="D2319" s="3">
        <v>72</v>
      </c>
      <c r="E2319" s="3">
        <v>1.57</v>
      </c>
      <c r="F2319" s="13">
        <v>8</v>
      </c>
      <c r="G2319" s="3">
        <v>9</v>
      </c>
      <c r="H2319" s="14">
        <v>1</v>
      </c>
      <c r="I2319" s="3">
        <v>3.92</v>
      </c>
      <c r="J2319" s="3">
        <v>72</v>
      </c>
      <c r="K2319" s="13">
        <v>12</v>
      </c>
      <c r="L2319" s="13">
        <v>11</v>
      </c>
      <c r="M2319" s="13">
        <v>2023</v>
      </c>
      <c r="N2319" s="13">
        <v>11</v>
      </c>
      <c r="O2319" s="13">
        <v>2023</v>
      </c>
    </row>
    <row r="2320" spans="1:15" x14ac:dyDescent="0.35">
      <c r="A2320" s="6" t="s">
        <v>132</v>
      </c>
      <c r="B2320" s="12" t="s">
        <v>10</v>
      </c>
      <c r="C2320" s="12" t="s">
        <v>247</v>
      </c>
      <c r="D2320" s="3">
        <v>131.44999999999999</v>
      </c>
      <c r="E2320" s="3">
        <v>2.87</v>
      </c>
      <c r="F2320" s="13">
        <v>31</v>
      </c>
      <c r="G2320" s="3">
        <v>4.2403225806451612</v>
      </c>
      <c r="H2320" s="14">
        <v>1</v>
      </c>
      <c r="I2320" s="3">
        <v>3.92</v>
      </c>
      <c r="J2320" s="3">
        <v>131.44999999999999</v>
      </c>
      <c r="K2320" s="13">
        <v>12</v>
      </c>
      <c r="L2320" s="13">
        <v>11</v>
      </c>
      <c r="M2320" s="13">
        <v>2023</v>
      </c>
      <c r="N2320" s="13">
        <v>11</v>
      </c>
      <c r="O2320" s="13">
        <v>2023</v>
      </c>
    </row>
    <row r="2321" spans="1:15" x14ac:dyDescent="0.35">
      <c r="A2321" s="6" t="s">
        <v>132</v>
      </c>
      <c r="B2321" s="12" t="s">
        <v>10</v>
      </c>
      <c r="C2321" s="12" t="s">
        <v>248</v>
      </c>
      <c r="D2321" s="3">
        <v>155</v>
      </c>
      <c r="E2321" s="3">
        <v>3.38</v>
      </c>
      <c r="F2321" s="13">
        <v>19</v>
      </c>
      <c r="G2321" s="3">
        <v>8.1578947368421044</v>
      </c>
      <c r="H2321" s="14">
        <v>1</v>
      </c>
      <c r="I2321" s="3">
        <v>3.92</v>
      </c>
      <c r="J2321" s="3">
        <v>155</v>
      </c>
      <c r="K2321" s="13">
        <v>12</v>
      </c>
      <c r="L2321" s="13">
        <v>11</v>
      </c>
      <c r="M2321" s="13">
        <v>2023</v>
      </c>
      <c r="N2321" s="13">
        <v>11</v>
      </c>
      <c r="O2321" s="13">
        <v>2023</v>
      </c>
    </row>
    <row r="2322" spans="1:15" x14ac:dyDescent="0.35">
      <c r="A2322" s="6" t="s">
        <v>132</v>
      </c>
      <c r="B2322" s="12" t="s">
        <v>10</v>
      </c>
      <c r="C2322" s="12" t="s">
        <v>249</v>
      </c>
      <c r="D2322" s="3">
        <v>110.95</v>
      </c>
      <c r="E2322" s="3">
        <v>2.42</v>
      </c>
      <c r="F2322" s="13">
        <v>22</v>
      </c>
      <c r="G2322" s="3">
        <v>5.043181818181818</v>
      </c>
      <c r="H2322" s="14">
        <v>0.5</v>
      </c>
      <c r="I2322" s="3">
        <v>1.96</v>
      </c>
      <c r="J2322" s="3">
        <v>221.9</v>
      </c>
      <c r="K2322" s="13">
        <v>12</v>
      </c>
      <c r="L2322" s="13">
        <v>11</v>
      </c>
      <c r="M2322" s="13">
        <v>2023</v>
      </c>
      <c r="N2322" s="13">
        <v>11</v>
      </c>
      <c r="O2322" s="13">
        <v>2023</v>
      </c>
    </row>
    <row r="2323" spans="1:15" x14ac:dyDescent="0.35">
      <c r="A2323" s="6" t="s">
        <v>132</v>
      </c>
      <c r="B2323" s="12" t="s">
        <v>10</v>
      </c>
      <c r="C2323" s="12" t="s">
        <v>250</v>
      </c>
      <c r="D2323" s="3">
        <v>48.5</v>
      </c>
      <c r="E2323" s="3">
        <v>1.06</v>
      </c>
      <c r="F2323" s="13">
        <v>6</v>
      </c>
      <c r="G2323" s="3">
        <v>8.0833333333333339</v>
      </c>
      <c r="H2323" s="14">
        <v>0.5</v>
      </c>
      <c r="I2323" s="3">
        <v>1.96</v>
      </c>
      <c r="J2323" s="3">
        <v>97</v>
      </c>
      <c r="K2323" s="13">
        <v>12</v>
      </c>
      <c r="L2323" s="13">
        <v>11</v>
      </c>
      <c r="M2323" s="13">
        <v>2023</v>
      </c>
      <c r="N2323" s="13">
        <v>11</v>
      </c>
      <c r="O2323" s="13">
        <v>2023</v>
      </c>
    </row>
    <row r="2324" spans="1:15" x14ac:dyDescent="0.35">
      <c r="A2324" s="6" t="s">
        <v>132</v>
      </c>
      <c r="B2324" s="12" t="s">
        <v>10</v>
      </c>
      <c r="C2324" s="12" t="s">
        <v>251</v>
      </c>
      <c r="D2324" s="3">
        <v>81.75</v>
      </c>
      <c r="E2324" s="3">
        <v>1.78</v>
      </c>
      <c r="F2324" s="13">
        <v>9</v>
      </c>
      <c r="G2324" s="3">
        <v>9.0833333333333339</v>
      </c>
      <c r="H2324" s="14">
        <v>0.5</v>
      </c>
      <c r="I2324" s="3">
        <v>1.96</v>
      </c>
      <c r="J2324" s="3">
        <v>163.5</v>
      </c>
      <c r="K2324" s="13">
        <v>12</v>
      </c>
      <c r="L2324" s="13">
        <v>11</v>
      </c>
      <c r="M2324" s="13">
        <v>2023</v>
      </c>
      <c r="N2324" s="13">
        <v>11</v>
      </c>
      <c r="O2324" s="13">
        <v>2023</v>
      </c>
    </row>
    <row r="2325" spans="1:15" x14ac:dyDescent="0.35">
      <c r="A2325" s="6" t="s">
        <v>132</v>
      </c>
      <c r="B2325" s="12" t="s">
        <v>10</v>
      </c>
      <c r="C2325" s="12" t="s">
        <v>252</v>
      </c>
      <c r="D2325" s="3">
        <v>119</v>
      </c>
      <c r="E2325" s="3">
        <v>2.6</v>
      </c>
      <c r="F2325" s="13">
        <v>36</v>
      </c>
      <c r="G2325" s="3">
        <v>3.3055555555555554</v>
      </c>
      <c r="H2325" s="14">
        <v>1</v>
      </c>
      <c r="I2325" s="3">
        <v>3.92</v>
      </c>
      <c r="J2325" s="3">
        <v>119</v>
      </c>
      <c r="K2325" s="13">
        <v>12</v>
      </c>
      <c r="L2325" s="13">
        <v>11</v>
      </c>
      <c r="M2325" s="13">
        <v>2023</v>
      </c>
      <c r="N2325" s="13">
        <v>11</v>
      </c>
      <c r="O2325" s="13">
        <v>2023</v>
      </c>
    </row>
    <row r="2326" spans="1:15" x14ac:dyDescent="0.35">
      <c r="A2326" s="6" t="s">
        <v>132</v>
      </c>
      <c r="B2326" s="12" t="s">
        <v>10</v>
      </c>
      <c r="C2326" s="12" t="s">
        <v>253</v>
      </c>
      <c r="D2326" s="3">
        <v>0</v>
      </c>
      <c r="E2326" s="3">
        <v>0</v>
      </c>
      <c r="F2326" s="13">
        <v>0</v>
      </c>
      <c r="G2326" s="3">
        <v>0</v>
      </c>
      <c r="H2326" s="14">
        <v>0</v>
      </c>
      <c r="I2326" s="3">
        <v>0</v>
      </c>
      <c r="J2326" s="3">
        <v>0</v>
      </c>
      <c r="K2326" s="13">
        <v>12</v>
      </c>
      <c r="L2326" s="13">
        <v>11</v>
      </c>
      <c r="M2326" s="13">
        <v>2023</v>
      </c>
      <c r="N2326" s="13">
        <v>11</v>
      </c>
      <c r="O2326" s="13">
        <v>2023</v>
      </c>
    </row>
    <row r="2327" spans="1:15" x14ac:dyDescent="0.35">
      <c r="A2327" s="6" t="s">
        <v>132</v>
      </c>
      <c r="B2327" s="12" t="s">
        <v>26</v>
      </c>
      <c r="C2327" s="12" t="s">
        <v>255</v>
      </c>
      <c r="D2327" s="3">
        <v>1673.91</v>
      </c>
      <c r="E2327" s="3">
        <v>36.520000000000003</v>
      </c>
      <c r="F2327" s="13">
        <v>246</v>
      </c>
      <c r="G2327" s="3">
        <v>6.8045121951219514</v>
      </c>
      <c r="H2327" s="14">
        <v>11.5</v>
      </c>
      <c r="I2327" s="3">
        <v>45.1</v>
      </c>
      <c r="J2327" s="3">
        <v>145.55739130434785</v>
      </c>
      <c r="K2327" s="13">
        <v>12</v>
      </c>
      <c r="L2327" s="13">
        <v>11</v>
      </c>
      <c r="M2327" s="13">
        <v>2023</v>
      </c>
      <c r="N2327" s="13">
        <v>11</v>
      </c>
      <c r="O2327" s="13">
        <v>2023</v>
      </c>
    </row>
    <row r="2328" spans="1:15" x14ac:dyDescent="0.35">
      <c r="A2328" s="6" t="s">
        <v>132</v>
      </c>
      <c r="B2328" s="12" t="s">
        <v>28</v>
      </c>
      <c r="C2328" s="12" t="s">
        <v>256</v>
      </c>
      <c r="D2328" s="3">
        <v>802.18</v>
      </c>
      <c r="E2328" s="3">
        <v>17.5</v>
      </c>
      <c r="F2328" s="13">
        <v>308</v>
      </c>
      <c r="G2328" s="3">
        <v>2.6044805194805192</v>
      </c>
      <c r="H2328" s="14">
        <v>4</v>
      </c>
      <c r="I2328" s="3">
        <v>15.69</v>
      </c>
      <c r="J2328" s="3">
        <v>200.54499999999999</v>
      </c>
      <c r="K2328" s="13">
        <v>12</v>
      </c>
      <c r="L2328" s="13">
        <v>11</v>
      </c>
      <c r="M2328" s="13">
        <v>2023</v>
      </c>
      <c r="N2328" s="13">
        <v>11</v>
      </c>
      <c r="O2328" s="13">
        <v>2023</v>
      </c>
    </row>
    <row r="2329" spans="1:15" x14ac:dyDescent="0.35">
      <c r="A2329" s="6" t="s">
        <v>132</v>
      </c>
      <c r="B2329" s="12" t="s">
        <v>28</v>
      </c>
      <c r="C2329" s="12" t="s">
        <v>257</v>
      </c>
      <c r="D2329" s="3">
        <v>66.7</v>
      </c>
      <c r="E2329" s="3">
        <v>1.46</v>
      </c>
      <c r="F2329" s="13">
        <v>26</v>
      </c>
      <c r="G2329" s="3">
        <v>2.5653846153846156</v>
      </c>
      <c r="H2329" s="14">
        <v>0.5</v>
      </c>
      <c r="I2329" s="3">
        <v>1.96</v>
      </c>
      <c r="J2329" s="3">
        <v>133.4</v>
      </c>
      <c r="K2329" s="13">
        <v>12</v>
      </c>
      <c r="L2329" s="13">
        <v>11</v>
      </c>
      <c r="M2329" s="13">
        <v>2023</v>
      </c>
      <c r="N2329" s="13">
        <v>11</v>
      </c>
      <c r="O2329" s="13">
        <v>2023</v>
      </c>
    </row>
    <row r="2330" spans="1:15" x14ac:dyDescent="0.35">
      <c r="A2330" s="6" t="s">
        <v>132</v>
      </c>
      <c r="B2330" s="12" t="s">
        <v>28</v>
      </c>
      <c r="C2330" s="12" t="s">
        <v>258</v>
      </c>
      <c r="D2330" s="3">
        <v>349.5</v>
      </c>
      <c r="E2330" s="3">
        <v>7.63</v>
      </c>
      <c r="F2330" s="13">
        <v>253</v>
      </c>
      <c r="G2330" s="3">
        <v>1.3814229249011858</v>
      </c>
      <c r="H2330" s="14">
        <v>2</v>
      </c>
      <c r="I2330" s="3">
        <v>7.84</v>
      </c>
      <c r="J2330" s="3">
        <v>174.75</v>
      </c>
      <c r="K2330" s="13">
        <v>12</v>
      </c>
      <c r="L2330" s="13">
        <v>11</v>
      </c>
      <c r="M2330" s="13">
        <v>2023</v>
      </c>
      <c r="N2330" s="13">
        <v>11</v>
      </c>
      <c r="O2330" s="13">
        <v>2023</v>
      </c>
    </row>
    <row r="2331" spans="1:15" x14ac:dyDescent="0.35">
      <c r="A2331" s="6" t="s">
        <v>132</v>
      </c>
      <c r="B2331" s="12" t="s">
        <v>28</v>
      </c>
      <c r="C2331" s="12" t="s">
        <v>259</v>
      </c>
      <c r="D2331" s="3">
        <v>137.99</v>
      </c>
      <c r="E2331" s="3">
        <v>3.01</v>
      </c>
      <c r="F2331" s="13">
        <v>91</v>
      </c>
      <c r="G2331" s="3">
        <v>1.5163736263736265</v>
      </c>
      <c r="H2331" s="14">
        <v>0.5</v>
      </c>
      <c r="I2331" s="3">
        <v>1.96</v>
      </c>
      <c r="J2331" s="3">
        <v>275.98</v>
      </c>
      <c r="K2331" s="13">
        <v>12</v>
      </c>
      <c r="L2331" s="13">
        <v>11</v>
      </c>
      <c r="M2331" s="13">
        <v>2023</v>
      </c>
      <c r="N2331" s="13">
        <v>11</v>
      </c>
      <c r="O2331" s="13">
        <v>2023</v>
      </c>
    </row>
    <row r="2332" spans="1:15" x14ac:dyDescent="0.35">
      <c r="A2332" s="6" t="s">
        <v>132</v>
      </c>
      <c r="B2332" s="12" t="s">
        <v>28</v>
      </c>
      <c r="C2332" s="12" t="s">
        <v>260</v>
      </c>
      <c r="D2332" s="3">
        <v>278.68</v>
      </c>
      <c r="E2332" s="3">
        <v>6.08</v>
      </c>
      <c r="F2332" s="13">
        <v>143</v>
      </c>
      <c r="G2332" s="3">
        <v>1.9488111888111888</v>
      </c>
      <c r="H2332" s="14">
        <v>2</v>
      </c>
      <c r="I2332" s="3">
        <v>7.84</v>
      </c>
      <c r="J2332" s="3">
        <v>139.34</v>
      </c>
      <c r="K2332" s="13">
        <v>12</v>
      </c>
      <c r="L2332" s="13">
        <v>11</v>
      </c>
      <c r="M2332" s="13">
        <v>2023</v>
      </c>
      <c r="N2332" s="13">
        <v>11</v>
      </c>
      <c r="O2332" s="13">
        <v>2023</v>
      </c>
    </row>
    <row r="2333" spans="1:15" x14ac:dyDescent="0.35">
      <c r="A2333" s="6" t="s">
        <v>132</v>
      </c>
      <c r="B2333" s="12" t="s">
        <v>26</v>
      </c>
      <c r="C2333" s="12" t="s">
        <v>261</v>
      </c>
      <c r="D2333" s="3">
        <v>1635.05</v>
      </c>
      <c r="E2333" s="3">
        <v>35.68</v>
      </c>
      <c r="F2333" s="13">
        <v>821</v>
      </c>
      <c r="G2333" s="3">
        <v>1.9915347137637027</v>
      </c>
      <c r="H2333" s="14">
        <v>9</v>
      </c>
      <c r="I2333" s="3">
        <v>35.29</v>
      </c>
      <c r="J2333" s="3">
        <v>181.67222222222222</v>
      </c>
      <c r="K2333" s="13">
        <v>12</v>
      </c>
      <c r="L2333" s="13">
        <v>11</v>
      </c>
      <c r="M2333" s="13">
        <v>2023</v>
      </c>
      <c r="N2333" s="13">
        <v>11</v>
      </c>
      <c r="O2333" s="13">
        <v>2023</v>
      </c>
    </row>
    <row r="2334" spans="1:15" x14ac:dyDescent="0.35">
      <c r="A2334" s="6" t="s">
        <v>132</v>
      </c>
      <c r="B2334" s="12" t="s">
        <v>26</v>
      </c>
      <c r="C2334" s="12" t="s">
        <v>262</v>
      </c>
      <c r="D2334" s="3">
        <v>3308.96</v>
      </c>
      <c r="E2334" s="3">
        <v>72.2</v>
      </c>
      <c r="F2334" s="13">
        <v>1067</v>
      </c>
      <c r="G2334" s="3">
        <v>3.1011808809746952</v>
      </c>
      <c r="H2334" s="14">
        <v>20.5</v>
      </c>
      <c r="I2334" s="3">
        <v>80.39</v>
      </c>
      <c r="J2334" s="3">
        <v>161.41268292682926</v>
      </c>
      <c r="K2334" s="13">
        <v>12</v>
      </c>
      <c r="L2334" s="13">
        <v>11</v>
      </c>
      <c r="M2334" s="13">
        <v>2023</v>
      </c>
      <c r="N2334" s="13">
        <v>11</v>
      </c>
      <c r="O2334" s="13">
        <v>2023</v>
      </c>
    </row>
    <row r="2335" spans="1:15" x14ac:dyDescent="0.35">
      <c r="A2335" s="6" t="s">
        <v>132</v>
      </c>
      <c r="B2335" s="12" t="s">
        <v>39</v>
      </c>
      <c r="C2335" s="12" t="s">
        <v>263</v>
      </c>
      <c r="D2335" s="3">
        <v>719.2</v>
      </c>
      <c r="E2335" s="3">
        <v>15.69</v>
      </c>
      <c r="F2335" s="13">
        <v>240</v>
      </c>
      <c r="G2335" s="3">
        <v>2.996666666666667</v>
      </c>
      <c r="H2335" s="14">
        <v>2</v>
      </c>
      <c r="I2335" s="3">
        <v>7.84</v>
      </c>
      <c r="J2335" s="3">
        <v>359.6</v>
      </c>
      <c r="K2335" s="13">
        <v>12</v>
      </c>
      <c r="L2335" s="13">
        <v>11</v>
      </c>
      <c r="M2335" s="13">
        <v>2023</v>
      </c>
      <c r="N2335" s="13">
        <v>11</v>
      </c>
      <c r="O2335" s="13">
        <v>2023</v>
      </c>
    </row>
    <row r="2336" spans="1:15" x14ac:dyDescent="0.35">
      <c r="A2336" s="6" t="s">
        <v>132</v>
      </c>
      <c r="B2336" s="12" t="s">
        <v>39</v>
      </c>
      <c r="C2336" s="12" t="s">
        <v>264</v>
      </c>
      <c r="D2336" s="3">
        <v>89.42</v>
      </c>
      <c r="E2336" s="3">
        <v>1.95</v>
      </c>
      <c r="F2336" s="13">
        <v>98</v>
      </c>
      <c r="G2336" s="3">
        <v>0.9124489795918368</v>
      </c>
      <c r="H2336" s="14">
        <v>1</v>
      </c>
      <c r="I2336" s="3">
        <v>3.92</v>
      </c>
      <c r="J2336" s="3">
        <v>89.42</v>
      </c>
      <c r="K2336" s="13">
        <v>12</v>
      </c>
      <c r="L2336" s="13">
        <v>11</v>
      </c>
      <c r="M2336" s="13">
        <v>2023</v>
      </c>
      <c r="N2336" s="13">
        <v>11</v>
      </c>
      <c r="O2336" s="13">
        <v>2023</v>
      </c>
    </row>
    <row r="2337" spans="1:15" x14ac:dyDescent="0.35">
      <c r="A2337" s="6" t="s">
        <v>132</v>
      </c>
      <c r="B2337" s="12" t="s">
        <v>39</v>
      </c>
      <c r="C2337" s="12" t="s">
        <v>265</v>
      </c>
      <c r="D2337" s="3">
        <v>465.59</v>
      </c>
      <c r="E2337" s="3">
        <v>10.16</v>
      </c>
      <c r="F2337" s="13">
        <v>125</v>
      </c>
      <c r="G2337" s="3">
        <v>3.7247199999999996</v>
      </c>
      <c r="H2337" s="14">
        <v>2</v>
      </c>
      <c r="I2337" s="3">
        <v>7.84</v>
      </c>
      <c r="J2337" s="3">
        <v>232.79499999999999</v>
      </c>
      <c r="K2337" s="13">
        <v>12</v>
      </c>
      <c r="L2337" s="13">
        <v>11</v>
      </c>
      <c r="M2337" s="13">
        <v>2023</v>
      </c>
      <c r="N2337" s="13">
        <v>11</v>
      </c>
      <c r="O2337" s="13">
        <v>2023</v>
      </c>
    </row>
    <row r="2338" spans="1:15" x14ac:dyDescent="0.35">
      <c r="A2338" s="6" t="s">
        <v>132</v>
      </c>
      <c r="B2338" s="12" t="s">
        <v>26</v>
      </c>
      <c r="C2338" s="12" t="s">
        <v>266</v>
      </c>
      <c r="D2338" s="3">
        <v>1274.21</v>
      </c>
      <c r="E2338" s="3">
        <v>27.8</v>
      </c>
      <c r="F2338" s="13">
        <v>463</v>
      </c>
      <c r="G2338" s="3">
        <v>2.7520734341252702</v>
      </c>
      <c r="H2338" s="14">
        <v>5</v>
      </c>
      <c r="I2338" s="3">
        <v>19.61</v>
      </c>
      <c r="J2338" s="3">
        <v>254.84200000000001</v>
      </c>
      <c r="K2338" s="13">
        <v>12</v>
      </c>
      <c r="L2338" s="13">
        <v>11</v>
      </c>
      <c r="M2338" s="13">
        <v>2023</v>
      </c>
      <c r="N2338" s="13">
        <v>11</v>
      </c>
      <c r="O2338" s="13">
        <v>2023</v>
      </c>
    </row>
    <row r="2339" spans="1:15" x14ac:dyDescent="0.35">
      <c r="A2339" s="6" t="s">
        <v>132</v>
      </c>
      <c r="B2339" s="12" t="s">
        <v>26</v>
      </c>
      <c r="C2339" s="12" t="s">
        <v>267</v>
      </c>
      <c r="D2339" s="3">
        <v>4583.17</v>
      </c>
      <c r="E2339" s="3">
        <v>100</v>
      </c>
      <c r="F2339" s="13">
        <v>1530</v>
      </c>
      <c r="G2339" s="3">
        <v>2.9955359477124182</v>
      </c>
      <c r="H2339" s="14">
        <v>25.5</v>
      </c>
      <c r="I2339" s="3">
        <v>100</v>
      </c>
      <c r="J2339" s="3">
        <v>179.73215686274511</v>
      </c>
      <c r="K2339" s="13">
        <v>12</v>
      </c>
      <c r="L2339" s="13">
        <v>11</v>
      </c>
      <c r="M2339" s="13">
        <v>2023</v>
      </c>
      <c r="N2339" s="13">
        <v>11</v>
      </c>
      <c r="O2339" s="13">
        <v>2023</v>
      </c>
    </row>
    <row r="2340" spans="1:15" x14ac:dyDescent="0.35">
      <c r="A2340" s="6" t="s">
        <v>133</v>
      </c>
      <c r="B2340" s="12" t="s">
        <v>10</v>
      </c>
      <c r="C2340" s="12" t="s">
        <v>240</v>
      </c>
      <c r="D2340" s="3">
        <v>229.57</v>
      </c>
      <c r="E2340" s="3">
        <v>4.8899999999999997</v>
      </c>
      <c r="F2340" s="13">
        <v>37</v>
      </c>
      <c r="G2340" s="3">
        <v>6.2045945945945942</v>
      </c>
      <c r="H2340" s="14">
        <v>1</v>
      </c>
      <c r="I2340" s="3">
        <v>4.17</v>
      </c>
      <c r="J2340" s="3">
        <v>229.57</v>
      </c>
      <c r="K2340" s="13">
        <v>5</v>
      </c>
      <c r="L2340" s="13">
        <v>11</v>
      </c>
      <c r="M2340" s="13">
        <v>2023</v>
      </c>
      <c r="N2340" s="13">
        <v>11</v>
      </c>
      <c r="O2340" s="13">
        <v>2023</v>
      </c>
    </row>
    <row r="2341" spans="1:15" x14ac:dyDescent="0.35">
      <c r="A2341" s="6" t="s">
        <v>133</v>
      </c>
      <c r="B2341" s="12" t="s">
        <v>10</v>
      </c>
      <c r="C2341" s="12" t="s">
        <v>241</v>
      </c>
      <c r="D2341" s="3">
        <v>292.52999999999997</v>
      </c>
      <c r="E2341" s="3">
        <v>6.24</v>
      </c>
      <c r="F2341" s="13">
        <v>35</v>
      </c>
      <c r="G2341" s="3">
        <v>8.3579999999999988</v>
      </c>
      <c r="H2341" s="14">
        <v>1</v>
      </c>
      <c r="I2341" s="3">
        <v>4.17</v>
      </c>
      <c r="J2341" s="3">
        <v>292.52999999999997</v>
      </c>
      <c r="K2341" s="13">
        <v>5</v>
      </c>
      <c r="L2341" s="13">
        <v>11</v>
      </c>
      <c r="M2341" s="13">
        <v>2023</v>
      </c>
      <c r="N2341" s="13">
        <v>11</v>
      </c>
      <c r="O2341" s="13">
        <v>2023</v>
      </c>
    </row>
    <row r="2342" spans="1:15" x14ac:dyDescent="0.35">
      <c r="A2342" s="6" t="s">
        <v>133</v>
      </c>
      <c r="B2342" s="12" t="s">
        <v>10</v>
      </c>
      <c r="C2342" s="12" t="s">
        <v>242</v>
      </c>
      <c r="D2342" s="3">
        <v>72.38</v>
      </c>
      <c r="E2342" s="3">
        <v>1.54</v>
      </c>
      <c r="F2342" s="13">
        <v>11</v>
      </c>
      <c r="G2342" s="3">
        <v>6.5799999999999992</v>
      </c>
      <c r="H2342" s="14">
        <v>0.5</v>
      </c>
      <c r="I2342" s="3">
        <v>2.08</v>
      </c>
      <c r="J2342" s="3">
        <v>144.76</v>
      </c>
      <c r="K2342" s="13">
        <v>5</v>
      </c>
      <c r="L2342" s="13">
        <v>11</v>
      </c>
      <c r="M2342" s="13">
        <v>2023</v>
      </c>
      <c r="N2342" s="13">
        <v>11</v>
      </c>
      <c r="O2342" s="13">
        <v>2023</v>
      </c>
    </row>
    <row r="2343" spans="1:15" x14ac:dyDescent="0.35">
      <c r="A2343" s="6" t="s">
        <v>133</v>
      </c>
      <c r="B2343" s="12" t="s">
        <v>10</v>
      </c>
      <c r="C2343" s="12" t="s">
        <v>243</v>
      </c>
      <c r="D2343" s="3">
        <v>94</v>
      </c>
      <c r="E2343" s="3">
        <v>2</v>
      </c>
      <c r="F2343" s="13">
        <v>13</v>
      </c>
      <c r="G2343" s="3">
        <v>7.2307692307692308</v>
      </c>
      <c r="H2343" s="14">
        <v>0.5</v>
      </c>
      <c r="I2343" s="3">
        <v>2.08</v>
      </c>
      <c r="J2343" s="3">
        <v>188</v>
      </c>
      <c r="K2343" s="13">
        <v>5</v>
      </c>
      <c r="L2343" s="13">
        <v>11</v>
      </c>
      <c r="M2343" s="13">
        <v>2023</v>
      </c>
      <c r="N2343" s="13">
        <v>11</v>
      </c>
      <c r="O2343" s="13">
        <v>2023</v>
      </c>
    </row>
    <row r="2344" spans="1:15" x14ac:dyDescent="0.35">
      <c r="A2344" s="6" t="s">
        <v>133</v>
      </c>
      <c r="B2344" s="12" t="s">
        <v>10</v>
      </c>
      <c r="C2344" s="12" t="s">
        <v>244</v>
      </c>
      <c r="D2344" s="3">
        <v>27.57</v>
      </c>
      <c r="E2344" s="3">
        <v>0.59</v>
      </c>
      <c r="F2344" s="13">
        <v>4</v>
      </c>
      <c r="G2344" s="3">
        <v>6.8925000000000001</v>
      </c>
      <c r="H2344" s="14">
        <v>1</v>
      </c>
      <c r="I2344" s="3">
        <v>4.17</v>
      </c>
      <c r="J2344" s="3">
        <v>27.57</v>
      </c>
      <c r="K2344" s="13">
        <v>5</v>
      </c>
      <c r="L2344" s="13">
        <v>11</v>
      </c>
      <c r="M2344" s="13">
        <v>2023</v>
      </c>
      <c r="N2344" s="13">
        <v>11</v>
      </c>
      <c r="O2344" s="13">
        <v>2023</v>
      </c>
    </row>
    <row r="2345" spans="1:15" x14ac:dyDescent="0.35">
      <c r="A2345" s="6" t="s">
        <v>133</v>
      </c>
      <c r="B2345" s="12" t="s">
        <v>10</v>
      </c>
      <c r="C2345" s="12" t="s">
        <v>245</v>
      </c>
      <c r="D2345" s="3">
        <v>266.63</v>
      </c>
      <c r="E2345" s="3">
        <v>5.68</v>
      </c>
      <c r="F2345" s="13">
        <v>23</v>
      </c>
      <c r="G2345" s="3">
        <v>11.592608695652174</v>
      </c>
      <c r="H2345" s="14">
        <v>1</v>
      </c>
      <c r="I2345" s="3">
        <v>4.17</v>
      </c>
      <c r="J2345" s="3">
        <v>266.63</v>
      </c>
      <c r="K2345" s="13">
        <v>5</v>
      </c>
      <c r="L2345" s="13">
        <v>11</v>
      </c>
      <c r="M2345" s="13">
        <v>2023</v>
      </c>
      <c r="N2345" s="13">
        <v>11</v>
      </c>
      <c r="O2345" s="13">
        <v>2023</v>
      </c>
    </row>
    <row r="2346" spans="1:15" x14ac:dyDescent="0.35">
      <c r="A2346" s="6" t="s">
        <v>133</v>
      </c>
      <c r="B2346" s="12" t="s">
        <v>10</v>
      </c>
      <c r="C2346" s="12" t="s">
        <v>246</v>
      </c>
      <c r="D2346" s="3">
        <v>52.38</v>
      </c>
      <c r="E2346" s="3">
        <v>1.1200000000000001</v>
      </c>
      <c r="F2346" s="13">
        <v>5</v>
      </c>
      <c r="G2346" s="3">
        <v>10.476000000000001</v>
      </c>
      <c r="H2346" s="14">
        <v>0.5</v>
      </c>
      <c r="I2346" s="3">
        <v>2.08</v>
      </c>
      <c r="J2346" s="3">
        <v>104.76</v>
      </c>
      <c r="K2346" s="13">
        <v>5</v>
      </c>
      <c r="L2346" s="13">
        <v>11</v>
      </c>
      <c r="M2346" s="13">
        <v>2023</v>
      </c>
      <c r="N2346" s="13">
        <v>11</v>
      </c>
      <c r="O2346" s="13">
        <v>2023</v>
      </c>
    </row>
    <row r="2347" spans="1:15" x14ac:dyDescent="0.35">
      <c r="A2347" s="6" t="s">
        <v>133</v>
      </c>
      <c r="B2347" s="12" t="s">
        <v>10</v>
      </c>
      <c r="C2347" s="12" t="s">
        <v>247</v>
      </c>
      <c r="D2347" s="3">
        <v>209.68</v>
      </c>
      <c r="E2347" s="3">
        <v>4.47</v>
      </c>
      <c r="F2347" s="13">
        <v>42</v>
      </c>
      <c r="G2347" s="3">
        <v>4.9923809523809526</v>
      </c>
      <c r="H2347" s="14">
        <v>1</v>
      </c>
      <c r="I2347" s="3">
        <v>4.17</v>
      </c>
      <c r="J2347" s="3">
        <v>209.68</v>
      </c>
      <c r="K2347" s="13">
        <v>5</v>
      </c>
      <c r="L2347" s="13">
        <v>11</v>
      </c>
      <c r="M2347" s="13">
        <v>2023</v>
      </c>
      <c r="N2347" s="13">
        <v>11</v>
      </c>
      <c r="O2347" s="13">
        <v>2023</v>
      </c>
    </row>
    <row r="2348" spans="1:15" x14ac:dyDescent="0.35">
      <c r="A2348" s="6" t="s">
        <v>133</v>
      </c>
      <c r="B2348" s="12" t="s">
        <v>10</v>
      </c>
      <c r="C2348" s="12" t="s">
        <v>248</v>
      </c>
      <c r="D2348" s="3">
        <v>177.5</v>
      </c>
      <c r="E2348" s="3">
        <v>3.78</v>
      </c>
      <c r="F2348" s="13">
        <v>22</v>
      </c>
      <c r="G2348" s="3">
        <v>8.0681818181818183</v>
      </c>
      <c r="H2348" s="14">
        <v>1</v>
      </c>
      <c r="I2348" s="3">
        <v>4.17</v>
      </c>
      <c r="J2348" s="3">
        <v>177.5</v>
      </c>
      <c r="K2348" s="13">
        <v>5</v>
      </c>
      <c r="L2348" s="13">
        <v>11</v>
      </c>
      <c r="M2348" s="13">
        <v>2023</v>
      </c>
      <c r="N2348" s="13">
        <v>11</v>
      </c>
      <c r="O2348" s="13">
        <v>2023</v>
      </c>
    </row>
    <row r="2349" spans="1:15" x14ac:dyDescent="0.35">
      <c r="A2349" s="6" t="s">
        <v>133</v>
      </c>
      <c r="B2349" s="12" t="s">
        <v>10</v>
      </c>
      <c r="C2349" s="12" t="s">
        <v>249</v>
      </c>
      <c r="D2349" s="3">
        <v>82</v>
      </c>
      <c r="E2349" s="3">
        <v>1.75</v>
      </c>
      <c r="F2349" s="13">
        <v>14</v>
      </c>
      <c r="G2349" s="3">
        <v>5.8571428571428568</v>
      </c>
      <c r="H2349" s="14">
        <v>0.5</v>
      </c>
      <c r="I2349" s="3">
        <v>2.08</v>
      </c>
      <c r="J2349" s="3">
        <v>164</v>
      </c>
      <c r="K2349" s="13">
        <v>5</v>
      </c>
      <c r="L2349" s="13">
        <v>11</v>
      </c>
      <c r="M2349" s="13">
        <v>2023</v>
      </c>
      <c r="N2349" s="13">
        <v>11</v>
      </c>
      <c r="O2349" s="13">
        <v>2023</v>
      </c>
    </row>
    <row r="2350" spans="1:15" x14ac:dyDescent="0.35">
      <c r="A2350" s="6" t="s">
        <v>133</v>
      </c>
      <c r="B2350" s="12" t="s">
        <v>10</v>
      </c>
      <c r="C2350" s="12" t="s">
        <v>250</v>
      </c>
      <c r="D2350" s="3">
        <v>90.7</v>
      </c>
      <c r="E2350" s="3">
        <v>1.93</v>
      </c>
      <c r="F2350" s="13">
        <v>12</v>
      </c>
      <c r="G2350" s="3">
        <v>7.5583333333333336</v>
      </c>
      <c r="H2350" s="14">
        <v>0.5</v>
      </c>
      <c r="I2350" s="3">
        <v>2.08</v>
      </c>
      <c r="J2350" s="3">
        <v>181.4</v>
      </c>
      <c r="K2350" s="13">
        <v>5</v>
      </c>
      <c r="L2350" s="13">
        <v>11</v>
      </c>
      <c r="M2350" s="13">
        <v>2023</v>
      </c>
      <c r="N2350" s="13">
        <v>11</v>
      </c>
      <c r="O2350" s="13">
        <v>2023</v>
      </c>
    </row>
    <row r="2351" spans="1:15" x14ac:dyDescent="0.35">
      <c r="A2351" s="6" t="s">
        <v>133</v>
      </c>
      <c r="B2351" s="12" t="s">
        <v>10</v>
      </c>
      <c r="C2351" s="12" t="s">
        <v>251</v>
      </c>
      <c r="D2351" s="3">
        <v>135.19999999999999</v>
      </c>
      <c r="E2351" s="3">
        <v>2.88</v>
      </c>
      <c r="F2351" s="13">
        <v>10</v>
      </c>
      <c r="G2351" s="3">
        <v>13.52</v>
      </c>
      <c r="H2351" s="14">
        <v>0.5</v>
      </c>
      <c r="I2351" s="3">
        <v>2.08</v>
      </c>
      <c r="J2351" s="3">
        <v>270.39999999999998</v>
      </c>
      <c r="K2351" s="13">
        <v>5</v>
      </c>
      <c r="L2351" s="13">
        <v>11</v>
      </c>
      <c r="M2351" s="13">
        <v>2023</v>
      </c>
      <c r="N2351" s="13">
        <v>11</v>
      </c>
      <c r="O2351" s="13">
        <v>2023</v>
      </c>
    </row>
    <row r="2352" spans="1:15" x14ac:dyDescent="0.35">
      <c r="A2352" s="6" t="s">
        <v>133</v>
      </c>
      <c r="B2352" s="12" t="s">
        <v>10</v>
      </c>
      <c r="C2352" s="12" t="s">
        <v>252</v>
      </c>
      <c r="D2352" s="3">
        <v>154.19</v>
      </c>
      <c r="E2352" s="3">
        <v>3.29</v>
      </c>
      <c r="F2352" s="13">
        <v>43</v>
      </c>
      <c r="G2352" s="3">
        <v>3.5858139534883722</v>
      </c>
      <c r="H2352" s="14">
        <v>1</v>
      </c>
      <c r="I2352" s="3">
        <v>4.17</v>
      </c>
      <c r="J2352" s="3">
        <v>154.19</v>
      </c>
      <c r="K2352" s="13">
        <v>5</v>
      </c>
      <c r="L2352" s="13">
        <v>11</v>
      </c>
      <c r="M2352" s="13">
        <v>2023</v>
      </c>
      <c r="N2352" s="13">
        <v>11</v>
      </c>
      <c r="O2352" s="13">
        <v>2023</v>
      </c>
    </row>
    <row r="2353" spans="1:15" x14ac:dyDescent="0.35">
      <c r="A2353" s="6" t="s">
        <v>133</v>
      </c>
      <c r="B2353" s="12" t="s">
        <v>10</v>
      </c>
      <c r="C2353" s="12" t="s">
        <v>253</v>
      </c>
      <c r="D2353" s="3">
        <v>0</v>
      </c>
      <c r="E2353" s="3">
        <v>0</v>
      </c>
      <c r="F2353" s="13">
        <v>0</v>
      </c>
      <c r="G2353" s="3">
        <v>0</v>
      </c>
      <c r="H2353" s="14">
        <v>0</v>
      </c>
      <c r="I2353" s="3">
        <v>0</v>
      </c>
      <c r="J2353" s="3">
        <v>0</v>
      </c>
      <c r="K2353" s="13">
        <v>5</v>
      </c>
      <c r="L2353" s="13">
        <v>11</v>
      </c>
      <c r="M2353" s="13">
        <v>2023</v>
      </c>
      <c r="N2353" s="13">
        <v>11</v>
      </c>
      <c r="O2353" s="13">
        <v>2023</v>
      </c>
    </row>
    <row r="2354" spans="1:15" x14ac:dyDescent="0.35">
      <c r="A2354" s="6" t="s">
        <v>133</v>
      </c>
      <c r="B2354" s="12" t="s">
        <v>26</v>
      </c>
      <c r="C2354" s="12" t="s">
        <v>255</v>
      </c>
      <c r="D2354" s="3">
        <v>1884.33</v>
      </c>
      <c r="E2354" s="3">
        <v>40.17</v>
      </c>
      <c r="F2354" s="13">
        <v>271</v>
      </c>
      <c r="G2354" s="3">
        <v>6.9532472324723242</v>
      </c>
      <c r="H2354" s="14">
        <v>10</v>
      </c>
      <c r="I2354" s="3">
        <v>41.67</v>
      </c>
      <c r="J2354" s="3">
        <v>188.43299999999999</v>
      </c>
      <c r="K2354" s="13">
        <v>5</v>
      </c>
      <c r="L2354" s="13">
        <v>11</v>
      </c>
      <c r="M2354" s="13">
        <v>2023</v>
      </c>
      <c r="N2354" s="13">
        <v>11</v>
      </c>
      <c r="O2354" s="13">
        <v>2023</v>
      </c>
    </row>
    <row r="2355" spans="1:15" x14ac:dyDescent="0.35">
      <c r="A2355" s="6" t="s">
        <v>133</v>
      </c>
      <c r="B2355" s="12" t="s">
        <v>28</v>
      </c>
      <c r="C2355" s="12" t="s">
        <v>256</v>
      </c>
      <c r="D2355" s="3">
        <v>830.41</v>
      </c>
      <c r="E2355" s="3">
        <v>17.7</v>
      </c>
      <c r="F2355" s="13">
        <v>304</v>
      </c>
      <c r="G2355" s="3">
        <v>2.7316118421052629</v>
      </c>
      <c r="H2355" s="14">
        <v>4</v>
      </c>
      <c r="I2355" s="3">
        <v>16.670000000000002</v>
      </c>
      <c r="J2355" s="3">
        <v>207.60249999999999</v>
      </c>
      <c r="K2355" s="13">
        <v>5</v>
      </c>
      <c r="L2355" s="13">
        <v>11</v>
      </c>
      <c r="M2355" s="13">
        <v>2023</v>
      </c>
      <c r="N2355" s="13">
        <v>11</v>
      </c>
      <c r="O2355" s="13">
        <v>2023</v>
      </c>
    </row>
    <row r="2356" spans="1:15" x14ac:dyDescent="0.35">
      <c r="A2356" s="6" t="s">
        <v>133</v>
      </c>
      <c r="B2356" s="12" t="s">
        <v>28</v>
      </c>
      <c r="C2356" s="12" t="s">
        <v>257</v>
      </c>
      <c r="D2356" s="3">
        <v>177.2</v>
      </c>
      <c r="E2356" s="3">
        <v>3.78</v>
      </c>
      <c r="F2356" s="13">
        <v>29</v>
      </c>
      <c r="G2356" s="3">
        <v>6.1103448275862062</v>
      </c>
      <c r="H2356" s="14">
        <v>0.5</v>
      </c>
      <c r="I2356" s="3">
        <v>2.08</v>
      </c>
      <c r="J2356" s="3">
        <v>354.4</v>
      </c>
      <c r="K2356" s="13">
        <v>5</v>
      </c>
      <c r="L2356" s="13">
        <v>11</v>
      </c>
      <c r="M2356" s="13">
        <v>2023</v>
      </c>
      <c r="N2356" s="13">
        <v>11</v>
      </c>
      <c r="O2356" s="13">
        <v>2023</v>
      </c>
    </row>
    <row r="2357" spans="1:15" x14ac:dyDescent="0.35">
      <c r="A2357" s="6" t="s">
        <v>133</v>
      </c>
      <c r="B2357" s="12" t="s">
        <v>28</v>
      </c>
      <c r="C2357" s="12" t="s">
        <v>258</v>
      </c>
      <c r="D2357" s="3">
        <v>309.44</v>
      </c>
      <c r="E2357" s="3">
        <v>6.6</v>
      </c>
      <c r="F2357" s="13">
        <v>230</v>
      </c>
      <c r="G2357" s="3">
        <v>1.3453913043478261</v>
      </c>
      <c r="H2357" s="14">
        <v>2</v>
      </c>
      <c r="I2357" s="3">
        <v>8.33</v>
      </c>
      <c r="J2357" s="3">
        <v>154.72</v>
      </c>
      <c r="K2357" s="13">
        <v>5</v>
      </c>
      <c r="L2357" s="13">
        <v>11</v>
      </c>
      <c r="M2357" s="13">
        <v>2023</v>
      </c>
      <c r="N2357" s="13">
        <v>11</v>
      </c>
      <c r="O2357" s="13">
        <v>2023</v>
      </c>
    </row>
    <row r="2358" spans="1:15" x14ac:dyDescent="0.35">
      <c r="A2358" s="6" t="s">
        <v>133</v>
      </c>
      <c r="B2358" s="12" t="s">
        <v>28</v>
      </c>
      <c r="C2358" s="12" t="s">
        <v>259</v>
      </c>
      <c r="D2358" s="3">
        <v>44.5</v>
      </c>
      <c r="E2358" s="3">
        <v>0.95</v>
      </c>
      <c r="F2358" s="13">
        <v>24</v>
      </c>
      <c r="G2358" s="3">
        <v>1.8541666666666667</v>
      </c>
      <c r="H2358" s="14">
        <v>0.5</v>
      </c>
      <c r="I2358" s="3">
        <v>2.08</v>
      </c>
      <c r="J2358" s="3">
        <v>89</v>
      </c>
      <c r="K2358" s="13">
        <v>5</v>
      </c>
      <c r="L2358" s="13">
        <v>11</v>
      </c>
      <c r="M2358" s="13">
        <v>2023</v>
      </c>
      <c r="N2358" s="13">
        <v>11</v>
      </c>
      <c r="O2358" s="13">
        <v>2023</v>
      </c>
    </row>
    <row r="2359" spans="1:15" x14ac:dyDescent="0.35">
      <c r="A2359" s="6" t="s">
        <v>133</v>
      </c>
      <c r="B2359" s="12" t="s">
        <v>28</v>
      </c>
      <c r="C2359" s="12" t="s">
        <v>260</v>
      </c>
      <c r="D2359" s="3">
        <v>276.31</v>
      </c>
      <c r="E2359" s="3">
        <v>5.89</v>
      </c>
      <c r="F2359" s="13">
        <v>140</v>
      </c>
      <c r="G2359" s="3">
        <v>1.9736428571428573</v>
      </c>
      <c r="H2359" s="14">
        <v>2</v>
      </c>
      <c r="I2359" s="3">
        <v>8.33</v>
      </c>
      <c r="J2359" s="3">
        <v>138.155</v>
      </c>
      <c r="K2359" s="13">
        <v>5</v>
      </c>
      <c r="L2359" s="13">
        <v>11</v>
      </c>
      <c r="M2359" s="13">
        <v>2023</v>
      </c>
      <c r="N2359" s="13">
        <v>11</v>
      </c>
      <c r="O2359" s="13">
        <v>2023</v>
      </c>
    </row>
    <row r="2360" spans="1:15" x14ac:dyDescent="0.35">
      <c r="A2360" s="6" t="s">
        <v>133</v>
      </c>
      <c r="B2360" s="12" t="s">
        <v>26</v>
      </c>
      <c r="C2360" s="12" t="s">
        <v>261</v>
      </c>
      <c r="D2360" s="3">
        <v>1637.86</v>
      </c>
      <c r="E2360" s="3">
        <v>34.909999999999997</v>
      </c>
      <c r="F2360" s="13">
        <v>727</v>
      </c>
      <c r="G2360" s="3">
        <v>2.2529023383768911</v>
      </c>
      <c r="H2360" s="14">
        <v>9</v>
      </c>
      <c r="I2360" s="3">
        <v>37.5</v>
      </c>
      <c r="J2360" s="3">
        <v>181.98444444444442</v>
      </c>
      <c r="K2360" s="13">
        <v>5</v>
      </c>
      <c r="L2360" s="13">
        <v>11</v>
      </c>
      <c r="M2360" s="13">
        <v>2023</v>
      </c>
      <c r="N2360" s="13">
        <v>11</v>
      </c>
      <c r="O2360" s="13">
        <v>2023</v>
      </c>
    </row>
    <row r="2361" spans="1:15" x14ac:dyDescent="0.35">
      <c r="A2361" s="6" t="s">
        <v>133</v>
      </c>
      <c r="B2361" s="12" t="s">
        <v>26</v>
      </c>
      <c r="C2361" s="12" t="s">
        <v>262</v>
      </c>
      <c r="D2361" s="3">
        <v>3522.19</v>
      </c>
      <c r="E2361" s="3">
        <v>75.08</v>
      </c>
      <c r="F2361" s="13">
        <v>998</v>
      </c>
      <c r="G2361" s="3">
        <v>3.5292484969939881</v>
      </c>
      <c r="H2361" s="14">
        <v>19</v>
      </c>
      <c r="I2361" s="3">
        <v>79.17</v>
      </c>
      <c r="J2361" s="3">
        <v>185.37842105263158</v>
      </c>
      <c r="K2361" s="13">
        <v>5</v>
      </c>
      <c r="L2361" s="13">
        <v>11</v>
      </c>
      <c r="M2361" s="13">
        <v>2023</v>
      </c>
      <c r="N2361" s="13">
        <v>11</v>
      </c>
      <c r="O2361" s="13">
        <v>2023</v>
      </c>
    </row>
    <row r="2362" spans="1:15" x14ac:dyDescent="0.35">
      <c r="A2362" s="6" t="s">
        <v>133</v>
      </c>
      <c r="B2362" s="12" t="s">
        <v>39</v>
      </c>
      <c r="C2362" s="12" t="s">
        <v>263</v>
      </c>
      <c r="D2362" s="3">
        <v>447.6</v>
      </c>
      <c r="E2362" s="3">
        <v>9.5399999999999991</v>
      </c>
      <c r="F2362" s="13">
        <v>150</v>
      </c>
      <c r="G2362" s="3">
        <v>2.984</v>
      </c>
      <c r="H2362" s="14">
        <v>1.5</v>
      </c>
      <c r="I2362" s="3">
        <v>6.25</v>
      </c>
      <c r="J2362" s="3">
        <v>298.40000000000003</v>
      </c>
      <c r="K2362" s="13">
        <v>5</v>
      </c>
      <c r="L2362" s="13">
        <v>11</v>
      </c>
      <c r="M2362" s="13">
        <v>2023</v>
      </c>
      <c r="N2362" s="13">
        <v>11</v>
      </c>
      <c r="O2362" s="13">
        <v>2023</v>
      </c>
    </row>
    <row r="2363" spans="1:15" x14ac:dyDescent="0.35">
      <c r="A2363" s="6" t="s">
        <v>133</v>
      </c>
      <c r="B2363" s="12" t="s">
        <v>39</v>
      </c>
      <c r="C2363" s="12" t="s">
        <v>264</v>
      </c>
      <c r="D2363" s="3">
        <v>51.06</v>
      </c>
      <c r="E2363" s="3">
        <v>1.0900000000000001</v>
      </c>
      <c r="F2363" s="13">
        <v>54</v>
      </c>
      <c r="G2363" s="3">
        <v>0.94555555555555559</v>
      </c>
      <c r="H2363" s="14">
        <v>0.5</v>
      </c>
      <c r="I2363" s="3">
        <v>2.08</v>
      </c>
      <c r="J2363" s="3">
        <v>102.12</v>
      </c>
      <c r="K2363" s="13">
        <v>5</v>
      </c>
      <c r="L2363" s="13">
        <v>11</v>
      </c>
      <c r="M2363" s="13">
        <v>2023</v>
      </c>
      <c r="N2363" s="13">
        <v>11</v>
      </c>
      <c r="O2363" s="13">
        <v>2023</v>
      </c>
    </row>
    <row r="2364" spans="1:15" x14ac:dyDescent="0.35">
      <c r="A2364" s="6" t="s">
        <v>133</v>
      </c>
      <c r="B2364" s="12" t="s">
        <v>39</v>
      </c>
      <c r="C2364" s="12" t="s">
        <v>265</v>
      </c>
      <c r="D2364" s="3">
        <v>670.55</v>
      </c>
      <c r="E2364" s="3">
        <v>14.29</v>
      </c>
      <c r="F2364" s="13">
        <v>115</v>
      </c>
      <c r="G2364" s="3">
        <v>5.830869565217391</v>
      </c>
      <c r="H2364" s="14">
        <v>3</v>
      </c>
      <c r="I2364" s="3">
        <v>12.5</v>
      </c>
      <c r="J2364" s="3">
        <v>223.51666666666665</v>
      </c>
      <c r="K2364" s="13">
        <v>5</v>
      </c>
      <c r="L2364" s="13">
        <v>11</v>
      </c>
      <c r="M2364" s="13">
        <v>2023</v>
      </c>
      <c r="N2364" s="13">
        <v>11</v>
      </c>
      <c r="O2364" s="13">
        <v>2023</v>
      </c>
    </row>
    <row r="2365" spans="1:15" x14ac:dyDescent="0.35">
      <c r="A2365" s="6" t="s">
        <v>133</v>
      </c>
      <c r="B2365" s="12" t="s">
        <v>26</v>
      </c>
      <c r="C2365" s="12" t="s">
        <v>266</v>
      </c>
      <c r="D2365" s="3">
        <v>1169.21</v>
      </c>
      <c r="E2365" s="3">
        <v>24.92</v>
      </c>
      <c r="F2365" s="13">
        <v>319</v>
      </c>
      <c r="G2365" s="3">
        <v>3.6652351097178686</v>
      </c>
      <c r="H2365" s="14">
        <v>5</v>
      </c>
      <c r="I2365" s="3">
        <v>20.83</v>
      </c>
      <c r="J2365" s="3">
        <v>233.84200000000001</v>
      </c>
      <c r="K2365" s="13">
        <v>5</v>
      </c>
      <c r="L2365" s="13">
        <v>11</v>
      </c>
      <c r="M2365" s="13">
        <v>2023</v>
      </c>
      <c r="N2365" s="13">
        <v>11</v>
      </c>
      <c r="O2365" s="13">
        <v>2023</v>
      </c>
    </row>
    <row r="2366" spans="1:15" x14ac:dyDescent="0.35">
      <c r="A2366" s="6" t="s">
        <v>133</v>
      </c>
      <c r="B2366" s="12" t="s">
        <v>26</v>
      </c>
      <c r="C2366" s="12" t="s">
        <v>267</v>
      </c>
      <c r="D2366" s="3">
        <v>4691.3999999999996</v>
      </c>
      <c r="E2366" s="3">
        <v>100</v>
      </c>
      <c r="F2366" s="13">
        <v>1317</v>
      </c>
      <c r="G2366" s="3">
        <v>3.5621867881548974</v>
      </c>
      <c r="H2366" s="14">
        <v>24</v>
      </c>
      <c r="I2366" s="3">
        <v>100</v>
      </c>
      <c r="J2366" s="3">
        <v>195.47499999999999</v>
      </c>
      <c r="K2366" s="13">
        <v>5</v>
      </c>
      <c r="L2366" s="13">
        <v>11</v>
      </c>
      <c r="M2366" s="13">
        <v>2023</v>
      </c>
      <c r="N2366" s="13">
        <v>11</v>
      </c>
      <c r="O2366" s="13">
        <v>2023</v>
      </c>
    </row>
    <row r="2367" spans="1:15" x14ac:dyDescent="0.35">
      <c r="A2367" s="6" t="s">
        <v>134</v>
      </c>
      <c r="B2367" s="12" t="s">
        <v>10</v>
      </c>
      <c r="C2367" s="12" t="s">
        <v>240</v>
      </c>
      <c r="D2367" s="3">
        <v>317.02999999999997</v>
      </c>
      <c r="E2367" s="3">
        <v>6.39</v>
      </c>
      <c r="F2367" s="13">
        <v>44</v>
      </c>
      <c r="G2367" s="3">
        <v>7.2052272727272717</v>
      </c>
      <c r="H2367" s="14">
        <v>1</v>
      </c>
      <c r="I2367" s="3">
        <v>4.08</v>
      </c>
      <c r="J2367" s="3">
        <v>317.02999999999997</v>
      </c>
      <c r="K2367" s="13">
        <v>29</v>
      </c>
      <c r="L2367" s="13">
        <v>10</v>
      </c>
      <c r="M2367" s="13">
        <v>2023</v>
      </c>
      <c r="N2367" s="13">
        <v>11</v>
      </c>
      <c r="O2367" s="13">
        <v>2023</v>
      </c>
    </row>
    <row r="2368" spans="1:15" x14ac:dyDescent="0.35">
      <c r="A2368" s="6" t="s">
        <v>134</v>
      </c>
      <c r="B2368" s="12" t="s">
        <v>10</v>
      </c>
      <c r="C2368" s="12" t="s">
        <v>241</v>
      </c>
      <c r="D2368" s="3">
        <v>333.78</v>
      </c>
      <c r="E2368" s="3">
        <v>6.73</v>
      </c>
      <c r="F2368" s="13">
        <v>39</v>
      </c>
      <c r="G2368" s="3">
        <v>8.5584615384615379</v>
      </c>
      <c r="H2368" s="14">
        <v>1</v>
      </c>
      <c r="I2368" s="3">
        <v>4.08</v>
      </c>
      <c r="J2368" s="3">
        <v>333.78</v>
      </c>
      <c r="K2368" s="13">
        <v>29</v>
      </c>
      <c r="L2368" s="13">
        <v>10</v>
      </c>
      <c r="M2368" s="13">
        <v>2023</v>
      </c>
      <c r="N2368" s="13">
        <v>11</v>
      </c>
      <c r="O2368" s="13">
        <v>2023</v>
      </c>
    </row>
    <row r="2369" spans="1:15" x14ac:dyDescent="0.35">
      <c r="A2369" s="6" t="s">
        <v>134</v>
      </c>
      <c r="B2369" s="12" t="s">
        <v>10</v>
      </c>
      <c r="C2369" s="12" t="s">
        <v>242</v>
      </c>
      <c r="D2369" s="3">
        <v>128.85</v>
      </c>
      <c r="E2369" s="3">
        <v>2.6</v>
      </c>
      <c r="F2369" s="13">
        <v>16</v>
      </c>
      <c r="G2369" s="3">
        <v>8.0531249999999996</v>
      </c>
      <c r="H2369" s="14">
        <v>0.5</v>
      </c>
      <c r="I2369" s="3">
        <v>2.04</v>
      </c>
      <c r="J2369" s="3">
        <v>257.7</v>
      </c>
      <c r="K2369" s="13">
        <v>29</v>
      </c>
      <c r="L2369" s="13">
        <v>10</v>
      </c>
      <c r="M2369" s="13">
        <v>2023</v>
      </c>
      <c r="N2369" s="13">
        <v>11</v>
      </c>
      <c r="O2369" s="13">
        <v>2023</v>
      </c>
    </row>
    <row r="2370" spans="1:15" x14ac:dyDescent="0.35">
      <c r="A2370" s="6" t="s">
        <v>134</v>
      </c>
      <c r="B2370" s="12" t="s">
        <v>10</v>
      </c>
      <c r="C2370" s="12" t="s">
        <v>243</v>
      </c>
      <c r="D2370" s="3">
        <v>146.65</v>
      </c>
      <c r="E2370" s="3">
        <v>2.95</v>
      </c>
      <c r="F2370" s="13">
        <v>23</v>
      </c>
      <c r="G2370" s="3">
        <v>6.3760869565217391</v>
      </c>
      <c r="H2370" s="14">
        <v>0.5</v>
      </c>
      <c r="I2370" s="3">
        <v>2.04</v>
      </c>
      <c r="J2370" s="3">
        <v>293.3</v>
      </c>
      <c r="K2370" s="13">
        <v>29</v>
      </c>
      <c r="L2370" s="13">
        <v>10</v>
      </c>
      <c r="M2370" s="13">
        <v>2023</v>
      </c>
      <c r="N2370" s="13">
        <v>11</v>
      </c>
      <c r="O2370" s="13">
        <v>2023</v>
      </c>
    </row>
    <row r="2371" spans="1:15" x14ac:dyDescent="0.35">
      <c r="A2371" s="6" t="s">
        <v>134</v>
      </c>
      <c r="B2371" s="12" t="s">
        <v>10</v>
      </c>
      <c r="C2371" s="12" t="s">
        <v>244</v>
      </c>
      <c r="D2371" s="3">
        <v>179.5</v>
      </c>
      <c r="E2371" s="3">
        <v>3.62</v>
      </c>
      <c r="F2371" s="13">
        <v>16</v>
      </c>
      <c r="G2371" s="3">
        <v>11.21875</v>
      </c>
      <c r="H2371" s="14">
        <v>1</v>
      </c>
      <c r="I2371" s="3">
        <v>4.08</v>
      </c>
      <c r="J2371" s="3">
        <v>179.5</v>
      </c>
      <c r="K2371" s="13">
        <v>29</v>
      </c>
      <c r="L2371" s="13">
        <v>10</v>
      </c>
      <c r="M2371" s="13">
        <v>2023</v>
      </c>
      <c r="N2371" s="13">
        <v>11</v>
      </c>
      <c r="O2371" s="13">
        <v>2023</v>
      </c>
    </row>
    <row r="2372" spans="1:15" x14ac:dyDescent="0.35">
      <c r="A2372" s="6" t="s">
        <v>134</v>
      </c>
      <c r="B2372" s="12" t="s">
        <v>10</v>
      </c>
      <c r="C2372" s="12" t="s">
        <v>245</v>
      </c>
      <c r="D2372" s="3">
        <v>267.75</v>
      </c>
      <c r="E2372" s="3">
        <v>5.39</v>
      </c>
      <c r="F2372" s="13">
        <v>20</v>
      </c>
      <c r="G2372" s="3">
        <v>13.387499999999999</v>
      </c>
      <c r="H2372" s="14">
        <v>1</v>
      </c>
      <c r="I2372" s="3">
        <v>4.08</v>
      </c>
      <c r="J2372" s="3">
        <v>267.75</v>
      </c>
      <c r="K2372" s="13">
        <v>29</v>
      </c>
      <c r="L2372" s="13">
        <v>10</v>
      </c>
      <c r="M2372" s="13">
        <v>2023</v>
      </c>
      <c r="N2372" s="13">
        <v>11</v>
      </c>
      <c r="O2372" s="13">
        <v>2023</v>
      </c>
    </row>
    <row r="2373" spans="1:15" x14ac:dyDescent="0.35">
      <c r="A2373" s="6" t="s">
        <v>134</v>
      </c>
      <c r="B2373" s="12" t="s">
        <v>10</v>
      </c>
      <c r="C2373" s="12" t="s">
        <v>246</v>
      </c>
      <c r="D2373" s="3">
        <v>36.5</v>
      </c>
      <c r="E2373" s="3">
        <v>0.74</v>
      </c>
      <c r="F2373" s="13">
        <v>6</v>
      </c>
      <c r="G2373" s="3">
        <v>6.083333333333333</v>
      </c>
      <c r="H2373" s="14">
        <v>0.5</v>
      </c>
      <c r="I2373" s="3">
        <v>2.04</v>
      </c>
      <c r="J2373" s="3">
        <v>73</v>
      </c>
      <c r="K2373" s="13">
        <v>29</v>
      </c>
      <c r="L2373" s="13">
        <v>10</v>
      </c>
      <c r="M2373" s="13">
        <v>2023</v>
      </c>
      <c r="N2373" s="13">
        <v>11</v>
      </c>
      <c r="O2373" s="13">
        <v>2023</v>
      </c>
    </row>
    <row r="2374" spans="1:15" x14ac:dyDescent="0.35">
      <c r="A2374" s="6" t="s">
        <v>134</v>
      </c>
      <c r="B2374" s="12" t="s">
        <v>10</v>
      </c>
      <c r="C2374" s="12" t="s">
        <v>247</v>
      </c>
      <c r="D2374" s="3">
        <v>107.78</v>
      </c>
      <c r="E2374" s="3">
        <v>2.17</v>
      </c>
      <c r="F2374" s="13">
        <v>28</v>
      </c>
      <c r="G2374" s="3">
        <v>3.8492857142857142</v>
      </c>
      <c r="H2374" s="14">
        <v>1</v>
      </c>
      <c r="I2374" s="3">
        <v>4.08</v>
      </c>
      <c r="J2374" s="3">
        <v>107.78</v>
      </c>
      <c r="K2374" s="13">
        <v>29</v>
      </c>
      <c r="L2374" s="13">
        <v>10</v>
      </c>
      <c r="M2374" s="13">
        <v>2023</v>
      </c>
      <c r="N2374" s="13">
        <v>11</v>
      </c>
      <c r="O2374" s="13">
        <v>2023</v>
      </c>
    </row>
    <row r="2375" spans="1:15" x14ac:dyDescent="0.35">
      <c r="A2375" s="6" t="s">
        <v>134</v>
      </c>
      <c r="B2375" s="12" t="s">
        <v>10</v>
      </c>
      <c r="C2375" s="12" t="s">
        <v>248</v>
      </c>
      <c r="D2375" s="3">
        <v>279.7</v>
      </c>
      <c r="E2375" s="3">
        <v>5.64</v>
      </c>
      <c r="F2375" s="13">
        <v>36</v>
      </c>
      <c r="G2375" s="3">
        <v>7.7694444444444439</v>
      </c>
      <c r="H2375" s="14">
        <v>1</v>
      </c>
      <c r="I2375" s="3">
        <v>4.08</v>
      </c>
      <c r="J2375" s="3">
        <v>279.7</v>
      </c>
      <c r="K2375" s="13">
        <v>29</v>
      </c>
      <c r="L2375" s="13">
        <v>10</v>
      </c>
      <c r="M2375" s="13">
        <v>2023</v>
      </c>
      <c r="N2375" s="13">
        <v>11</v>
      </c>
      <c r="O2375" s="13">
        <v>2023</v>
      </c>
    </row>
    <row r="2376" spans="1:15" x14ac:dyDescent="0.35">
      <c r="A2376" s="6" t="s">
        <v>134</v>
      </c>
      <c r="B2376" s="12" t="s">
        <v>10</v>
      </c>
      <c r="C2376" s="12" t="s">
        <v>249</v>
      </c>
      <c r="D2376" s="3">
        <v>61.14</v>
      </c>
      <c r="E2376" s="3">
        <v>1.23</v>
      </c>
      <c r="F2376" s="13">
        <v>13</v>
      </c>
      <c r="G2376" s="3">
        <v>4.7030769230769227</v>
      </c>
      <c r="H2376" s="14">
        <v>0.5</v>
      </c>
      <c r="I2376" s="3">
        <v>2.04</v>
      </c>
      <c r="J2376" s="3">
        <v>122.28</v>
      </c>
      <c r="K2376" s="13">
        <v>29</v>
      </c>
      <c r="L2376" s="13">
        <v>10</v>
      </c>
      <c r="M2376" s="13">
        <v>2023</v>
      </c>
      <c r="N2376" s="13">
        <v>11</v>
      </c>
      <c r="O2376" s="13">
        <v>2023</v>
      </c>
    </row>
    <row r="2377" spans="1:15" x14ac:dyDescent="0.35">
      <c r="A2377" s="6" t="s">
        <v>134</v>
      </c>
      <c r="B2377" s="12" t="s">
        <v>10</v>
      </c>
      <c r="C2377" s="12" t="s">
        <v>250</v>
      </c>
      <c r="D2377" s="3">
        <v>92</v>
      </c>
      <c r="E2377" s="3">
        <v>1.85</v>
      </c>
      <c r="F2377" s="13">
        <v>9</v>
      </c>
      <c r="G2377" s="3">
        <v>10.222222222222221</v>
      </c>
      <c r="H2377" s="14">
        <v>0.5</v>
      </c>
      <c r="I2377" s="3">
        <v>2.04</v>
      </c>
      <c r="J2377" s="3">
        <v>184</v>
      </c>
      <c r="K2377" s="13">
        <v>29</v>
      </c>
      <c r="L2377" s="13">
        <v>10</v>
      </c>
      <c r="M2377" s="13">
        <v>2023</v>
      </c>
      <c r="N2377" s="13">
        <v>11</v>
      </c>
      <c r="O2377" s="13">
        <v>2023</v>
      </c>
    </row>
    <row r="2378" spans="1:15" x14ac:dyDescent="0.35">
      <c r="A2378" s="6" t="s">
        <v>134</v>
      </c>
      <c r="B2378" s="12" t="s">
        <v>10</v>
      </c>
      <c r="C2378" s="12" t="s">
        <v>251</v>
      </c>
      <c r="D2378" s="3">
        <v>154.13</v>
      </c>
      <c r="E2378" s="3">
        <v>3.11</v>
      </c>
      <c r="F2378" s="13">
        <v>13</v>
      </c>
      <c r="G2378" s="3">
        <v>11.856153846153846</v>
      </c>
      <c r="H2378" s="14">
        <v>0.5</v>
      </c>
      <c r="I2378" s="3">
        <v>2.04</v>
      </c>
      <c r="J2378" s="3">
        <v>308.26</v>
      </c>
      <c r="K2378" s="13">
        <v>29</v>
      </c>
      <c r="L2378" s="13">
        <v>10</v>
      </c>
      <c r="M2378" s="13">
        <v>2023</v>
      </c>
      <c r="N2378" s="13">
        <v>11</v>
      </c>
      <c r="O2378" s="13">
        <v>2023</v>
      </c>
    </row>
    <row r="2379" spans="1:15" x14ac:dyDescent="0.35">
      <c r="A2379" s="6" t="s">
        <v>134</v>
      </c>
      <c r="B2379" s="12" t="s">
        <v>10</v>
      </c>
      <c r="C2379" s="12" t="s">
        <v>252</v>
      </c>
      <c r="D2379" s="3">
        <v>150.74</v>
      </c>
      <c r="E2379" s="3">
        <v>3.04</v>
      </c>
      <c r="F2379" s="13">
        <v>45</v>
      </c>
      <c r="G2379" s="3">
        <v>3.3497777777777782</v>
      </c>
      <c r="H2379" s="14">
        <v>1</v>
      </c>
      <c r="I2379" s="3">
        <v>4.08</v>
      </c>
      <c r="J2379" s="3">
        <v>150.74</v>
      </c>
      <c r="K2379" s="13">
        <v>29</v>
      </c>
      <c r="L2379" s="13">
        <v>10</v>
      </c>
      <c r="M2379" s="13">
        <v>2023</v>
      </c>
      <c r="N2379" s="13">
        <v>11</v>
      </c>
      <c r="O2379" s="13">
        <v>2023</v>
      </c>
    </row>
    <row r="2380" spans="1:15" x14ac:dyDescent="0.35">
      <c r="A2380" s="6" t="s">
        <v>134</v>
      </c>
      <c r="B2380" s="12" t="s">
        <v>10</v>
      </c>
      <c r="C2380" s="12" t="s">
        <v>253</v>
      </c>
      <c r="D2380" s="3">
        <v>0</v>
      </c>
      <c r="E2380" s="3">
        <v>0</v>
      </c>
      <c r="F2380" s="13">
        <v>0</v>
      </c>
      <c r="G2380" s="3">
        <v>0</v>
      </c>
      <c r="H2380" s="14">
        <v>0</v>
      </c>
      <c r="I2380" s="3">
        <v>0</v>
      </c>
      <c r="J2380" s="3">
        <v>0</v>
      </c>
      <c r="K2380" s="13">
        <v>29</v>
      </c>
      <c r="L2380" s="13">
        <v>10</v>
      </c>
      <c r="M2380" s="13">
        <v>2023</v>
      </c>
      <c r="N2380" s="13">
        <v>11</v>
      </c>
      <c r="O2380" s="13">
        <v>2023</v>
      </c>
    </row>
    <row r="2381" spans="1:15" x14ac:dyDescent="0.35">
      <c r="A2381" s="6" t="s">
        <v>134</v>
      </c>
      <c r="B2381" s="12" t="s">
        <v>26</v>
      </c>
      <c r="C2381" s="12" t="s">
        <v>255</v>
      </c>
      <c r="D2381" s="3">
        <v>2255.5500000000002</v>
      </c>
      <c r="E2381" s="3">
        <v>45.45</v>
      </c>
      <c r="F2381" s="13">
        <v>308</v>
      </c>
      <c r="G2381" s="3">
        <v>7.3232142857142861</v>
      </c>
      <c r="H2381" s="14">
        <v>10</v>
      </c>
      <c r="I2381" s="3">
        <v>40.82</v>
      </c>
      <c r="J2381" s="3">
        <v>225.55500000000001</v>
      </c>
      <c r="K2381" s="13">
        <v>29</v>
      </c>
      <c r="L2381" s="13">
        <v>10</v>
      </c>
      <c r="M2381" s="13">
        <v>2023</v>
      </c>
      <c r="N2381" s="13">
        <v>11</v>
      </c>
      <c r="O2381" s="13">
        <v>2023</v>
      </c>
    </row>
    <row r="2382" spans="1:15" x14ac:dyDescent="0.35">
      <c r="A2382" s="6" t="s">
        <v>134</v>
      </c>
      <c r="B2382" s="12" t="s">
        <v>28</v>
      </c>
      <c r="C2382" s="12" t="s">
        <v>256</v>
      </c>
      <c r="D2382" s="3">
        <v>614.47</v>
      </c>
      <c r="E2382" s="3">
        <v>12.38</v>
      </c>
      <c r="F2382" s="13">
        <v>253</v>
      </c>
      <c r="G2382" s="3">
        <v>2.4287351778656125</v>
      </c>
      <c r="H2382" s="14">
        <v>4</v>
      </c>
      <c r="I2382" s="3">
        <v>16.329999999999998</v>
      </c>
      <c r="J2382" s="3">
        <v>153.61750000000001</v>
      </c>
      <c r="K2382" s="13">
        <v>29</v>
      </c>
      <c r="L2382" s="13">
        <v>10</v>
      </c>
      <c r="M2382" s="13">
        <v>2023</v>
      </c>
      <c r="N2382" s="13">
        <v>11</v>
      </c>
      <c r="O2382" s="13">
        <v>2023</v>
      </c>
    </row>
    <row r="2383" spans="1:15" x14ac:dyDescent="0.35">
      <c r="A2383" s="6" t="s">
        <v>134</v>
      </c>
      <c r="B2383" s="12" t="s">
        <v>28</v>
      </c>
      <c r="C2383" s="12" t="s">
        <v>257</v>
      </c>
      <c r="D2383" s="3">
        <v>84.15</v>
      </c>
      <c r="E2383" s="3">
        <v>1.7</v>
      </c>
      <c r="F2383" s="13">
        <v>35</v>
      </c>
      <c r="G2383" s="3">
        <v>2.4042857142857144</v>
      </c>
      <c r="H2383" s="14">
        <v>0.5</v>
      </c>
      <c r="I2383" s="3">
        <v>2.04</v>
      </c>
      <c r="J2383" s="3">
        <v>168.3</v>
      </c>
      <c r="K2383" s="13">
        <v>29</v>
      </c>
      <c r="L2383" s="13">
        <v>10</v>
      </c>
      <c r="M2383" s="13">
        <v>2023</v>
      </c>
      <c r="N2383" s="13">
        <v>11</v>
      </c>
      <c r="O2383" s="13">
        <v>2023</v>
      </c>
    </row>
    <row r="2384" spans="1:15" x14ac:dyDescent="0.35">
      <c r="A2384" s="6" t="s">
        <v>134</v>
      </c>
      <c r="B2384" s="12" t="s">
        <v>28</v>
      </c>
      <c r="C2384" s="12" t="s">
        <v>258</v>
      </c>
      <c r="D2384" s="3">
        <v>263.36</v>
      </c>
      <c r="E2384" s="3">
        <v>5.31</v>
      </c>
      <c r="F2384" s="13">
        <v>210</v>
      </c>
      <c r="G2384" s="3">
        <v>1.2540952380952382</v>
      </c>
      <c r="H2384" s="14">
        <v>2</v>
      </c>
      <c r="I2384" s="3">
        <v>8.16</v>
      </c>
      <c r="J2384" s="3">
        <v>131.68</v>
      </c>
      <c r="K2384" s="13">
        <v>29</v>
      </c>
      <c r="L2384" s="13">
        <v>10</v>
      </c>
      <c r="M2384" s="13">
        <v>2023</v>
      </c>
      <c r="N2384" s="13">
        <v>11</v>
      </c>
      <c r="O2384" s="13">
        <v>2023</v>
      </c>
    </row>
    <row r="2385" spans="1:15" x14ac:dyDescent="0.35">
      <c r="A2385" s="6" t="s">
        <v>134</v>
      </c>
      <c r="B2385" s="12" t="s">
        <v>28</v>
      </c>
      <c r="C2385" s="12" t="s">
        <v>259</v>
      </c>
      <c r="D2385" s="3">
        <v>154</v>
      </c>
      <c r="E2385" s="3">
        <v>3.1</v>
      </c>
      <c r="F2385" s="13">
        <v>76</v>
      </c>
      <c r="G2385" s="3">
        <v>2.0263157894736841</v>
      </c>
      <c r="H2385" s="14">
        <v>0.5</v>
      </c>
      <c r="I2385" s="3">
        <v>2.04</v>
      </c>
      <c r="J2385" s="3">
        <v>308</v>
      </c>
      <c r="K2385" s="13">
        <v>29</v>
      </c>
      <c r="L2385" s="13">
        <v>10</v>
      </c>
      <c r="M2385" s="13">
        <v>2023</v>
      </c>
      <c r="N2385" s="13">
        <v>11</v>
      </c>
      <c r="O2385" s="13">
        <v>2023</v>
      </c>
    </row>
    <row r="2386" spans="1:15" x14ac:dyDescent="0.35">
      <c r="A2386" s="6" t="s">
        <v>134</v>
      </c>
      <c r="B2386" s="12" t="s">
        <v>28</v>
      </c>
      <c r="C2386" s="12" t="s">
        <v>260</v>
      </c>
      <c r="D2386" s="3">
        <v>339.24</v>
      </c>
      <c r="E2386" s="3">
        <v>6.84</v>
      </c>
      <c r="F2386" s="13">
        <v>157</v>
      </c>
      <c r="G2386" s="3">
        <v>2.1607643312101912</v>
      </c>
      <c r="H2386" s="14">
        <v>2</v>
      </c>
      <c r="I2386" s="3">
        <v>8.16</v>
      </c>
      <c r="J2386" s="3">
        <v>169.62</v>
      </c>
      <c r="K2386" s="13">
        <v>29</v>
      </c>
      <c r="L2386" s="13">
        <v>10</v>
      </c>
      <c r="M2386" s="13">
        <v>2023</v>
      </c>
      <c r="N2386" s="13">
        <v>11</v>
      </c>
      <c r="O2386" s="13">
        <v>2023</v>
      </c>
    </row>
    <row r="2387" spans="1:15" x14ac:dyDescent="0.35">
      <c r="A2387" s="6" t="s">
        <v>134</v>
      </c>
      <c r="B2387" s="12" t="s">
        <v>26</v>
      </c>
      <c r="C2387" s="12" t="s">
        <v>261</v>
      </c>
      <c r="D2387" s="3">
        <v>1455.22</v>
      </c>
      <c r="E2387" s="3">
        <v>29.32</v>
      </c>
      <c r="F2387" s="13">
        <v>731</v>
      </c>
      <c r="G2387" s="3">
        <v>1.9907250341997265</v>
      </c>
      <c r="H2387" s="14">
        <v>9</v>
      </c>
      <c r="I2387" s="3">
        <v>36.729999999999997</v>
      </c>
      <c r="J2387" s="3">
        <v>161.69111111111113</v>
      </c>
      <c r="K2387" s="13">
        <v>29</v>
      </c>
      <c r="L2387" s="13">
        <v>10</v>
      </c>
      <c r="M2387" s="13">
        <v>2023</v>
      </c>
      <c r="N2387" s="13">
        <v>11</v>
      </c>
      <c r="O2387" s="13">
        <v>2023</v>
      </c>
    </row>
    <row r="2388" spans="1:15" x14ac:dyDescent="0.35">
      <c r="A2388" s="6" t="s">
        <v>134</v>
      </c>
      <c r="B2388" s="12" t="s">
        <v>26</v>
      </c>
      <c r="C2388" s="12" t="s">
        <v>262</v>
      </c>
      <c r="D2388" s="3">
        <v>3710.77</v>
      </c>
      <c r="E2388" s="3">
        <v>74.77</v>
      </c>
      <c r="F2388" s="13">
        <v>1039</v>
      </c>
      <c r="G2388" s="3">
        <v>3.5714821944177095</v>
      </c>
      <c r="H2388" s="14">
        <v>19</v>
      </c>
      <c r="I2388" s="3">
        <v>77.55</v>
      </c>
      <c r="J2388" s="3">
        <v>195.30368421052631</v>
      </c>
      <c r="K2388" s="13">
        <v>29</v>
      </c>
      <c r="L2388" s="13">
        <v>10</v>
      </c>
      <c r="M2388" s="13">
        <v>2023</v>
      </c>
      <c r="N2388" s="13">
        <v>11</v>
      </c>
      <c r="O2388" s="13">
        <v>2023</v>
      </c>
    </row>
    <row r="2389" spans="1:15" x14ac:dyDescent="0.35">
      <c r="A2389" s="6" t="s">
        <v>134</v>
      </c>
      <c r="B2389" s="12" t="s">
        <v>39</v>
      </c>
      <c r="C2389" s="12" t="s">
        <v>263</v>
      </c>
      <c r="D2389" s="3">
        <v>508.49</v>
      </c>
      <c r="E2389" s="3">
        <v>10.25</v>
      </c>
      <c r="F2389" s="13">
        <v>171</v>
      </c>
      <c r="G2389" s="3">
        <v>2.9736257309941521</v>
      </c>
      <c r="H2389" s="14">
        <v>2</v>
      </c>
      <c r="I2389" s="3">
        <v>8.16</v>
      </c>
      <c r="J2389" s="3">
        <v>254.245</v>
      </c>
      <c r="K2389" s="13">
        <v>29</v>
      </c>
      <c r="L2389" s="13">
        <v>10</v>
      </c>
      <c r="M2389" s="13">
        <v>2023</v>
      </c>
      <c r="N2389" s="13">
        <v>11</v>
      </c>
      <c r="O2389" s="13">
        <v>2023</v>
      </c>
    </row>
    <row r="2390" spans="1:15" x14ac:dyDescent="0.35">
      <c r="A2390" s="6" t="s">
        <v>134</v>
      </c>
      <c r="B2390" s="12" t="s">
        <v>39</v>
      </c>
      <c r="C2390" s="12" t="s">
        <v>264</v>
      </c>
      <c r="D2390" s="3">
        <v>73.599999999999994</v>
      </c>
      <c r="E2390" s="3">
        <v>1.48</v>
      </c>
      <c r="F2390" s="13">
        <v>80</v>
      </c>
      <c r="G2390" s="3">
        <v>0.91999999999999993</v>
      </c>
      <c r="H2390" s="14">
        <v>0.5</v>
      </c>
      <c r="I2390" s="3">
        <v>2.04</v>
      </c>
      <c r="J2390" s="3">
        <v>147.19999999999999</v>
      </c>
      <c r="K2390" s="13">
        <v>29</v>
      </c>
      <c r="L2390" s="13">
        <v>10</v>
      </c>
      <c r="M2390" s="13">
        <v>2023</v>
      </c>
      <c r="N2390" s="13">
        <v>11</v>
      </c>
      <c r="O2390" s="13">
        <v>2023</v>
      </c>
    </row>
    <row r="2391" spans="1:15" x14ac:dyDescent="0.35">
      <c r="A2391" s="6" t="s">
        <v>134</v>
      </c>
      <c r="B2391" s="12" t="s">
        <v>39</v>
      </c>
      <c r="C2391" s="12" t="s">
        <v>265</v>
      </c>
      <c r="D2391" s="3">
        <v>670.22</v>
      </c>
      <c r="E2391" s="3">
        <v>13.5</v>
      </c>
      <c r="F2391" s="13">
        <v>151</v>
      </c>
      <c r="G2391" s="3">
        <v>4.4385430463576157</v>
      </c>
      <c r="H2391" s="14">
        <v>3</v>
      </c>
      <c r="I2391" s="3">
        <v>12.24</v>
      </c>
      <c r="J2391" s="3">
        <v>223.40666666666667</v>
      </c>
      <c r="K2391" s="13">
        <v>29</v>
      </c>
      <c r="L2391" s="13">
        <v>10</v>
      </c>
      <c r="M2391" s="13">
        <v>2023</v>
      </c>
      <c r="N2391" s="13">
        <v>11</v>
      </c>
      <c r="O2391" s="13">
        <v>2023</v>
      </c>
    </row>
    <row r="2392" spans="1:15" x14ac:dyDescent="0.35">
      <c r="A2392" s="6" t="s">
        <v>134</v>
      </c>
      <c r="B2392" s="12" t="s">
        <v>26</v>
      </c>
      <c r="C2392" s="12" t="s">
        <v>266</v>
      </c>
      <c r="D2392" s="3">
        <v>1252.31</v>
      </c>
      <c r="E2392" s="3">
        <v>25.23</v>
      </c>
      <c r="F2392" s="13">
        <v>402</v>
      </c>
      <c r="G2392" s="3">
        <v>3.1151990049751244</v>
      </c>
      <c r="H2392" s="14">
        <v>5.5</v>
      </c>
      <c r="I2392" s="3">
        <v>22.45</v>
      </c>
      <c r="J2392" s="3">
        <v>227.69272727272727</v>
      </c>
      <c r="K2392" s="13">
        <v>29</v>
      </c>
      <c r="L2392" s="13">
        <v>10</v>
      </c>
      <c r="M2392" s="13">
        <v>2023</v>
      </c>
      <c r="N2392" s="13">
        <v>11</v>
      </c>
      <c r="O2392" s="13">
        <v>2023</v>
      </c>
    </row>
    <row r="2393" spans="1:15" x14ac:dyDescent="0.35">
      <c r="A2393" s="6" t="s">
        <v>134</v>
      </c>
      <c r="B2393" s="12" t="s">
        <v>26</v>
      </c>
      <c r="C2393" s="12" t="s">
        <v>267</v>
      </c>
      <c r="D2393" s="3">
        <v>4963.08</v>
      </c>
      <c r="E2393" s="3">
        <v>100</v>
      </c>
      <c r="F2393" s="13">
        <v>1441</v>
      </c>
      <c r="G2393" s="3">
        <v>3.4441915336571824</v>
      </c>
      <c r="H2393" s="14">
        <v>24.5</v>
      </c>
      <c r="I2393" s="3">
        <v>100</v>
      </c>
      <c r="J2393" s="3">
        <v>202.57469387755103</v>
      </c>
      <c r="K2393" s="13">
        <v>29</v>
      </c>
      <c r="L2393" s="13">
        <v>10</v>
      </c>
      <c r="M2393" s="13">
        <v>2023</v>
      </c>
      <c r="N2393" s="13">
        <v>11</v>
      </c>
      <c r="O2393" s="13">
        <v>2023</v>
      </c>
    </row>
    <row r="2394" spans="1:15" x14ac:dyDescent="0.35">
      <c r="A2394" s="6" t="s">
        <v>135</v>
      </c>
      <c r="B2394" s="12" t="s">
        <v>10</v>
      </c>
      <c r="C2394" s="12" t="s">
        <v>240</v>
      </c>
      <c r="D2394" s="3">
        <v>209.75</v>
      </c>
      <c r="E2394" s="3">
        <v>4.72</v>
      </c>
      <c r="F2394" s="13">
        <v>32</v>
      </c>
      <c r="G2394" s="3">
        <v>6.5546875</v>
      </c>
      <c r="H2394" s="14">
        <v>1</v>
      </c>
      <c r="I2394" s="3">
        <v>4.17</v>
      </c>
      <c r="J2394" s="3">
        <v>209.75</v>
      </c>
      <c r="K2394" s="13">
        <v>22</v>
      </c>
      <c r="L2394" s="13">
        <v>10</v>
      </c>
      <c r="M2394" s="13">
        <v>2023</v>
      </c>
      <c r="N2394" s="13">
        <v>10</v>
      </c>
      <c r="O2394" s="13">
        <v>2023</v>
      </c>
    </row>
    <row r="2395" spans="1:15" x14ac:dyDescent="0.35">
      <c r="A2395" s="6" t="s">
        <v>135</v>
      </c>
      <c r="B2395" s="12" t="s">
        <v>10</v>
      </c>
      <c r="C2395" s="12" t="s">
        <v>241</v>
      </c>
      <c r="D2395" s="3">
        <v>377.62</v>
      </c>
      <c r="E2395" s="3">
        <v>8.49</v>
      </c>
      <c r="F2395" s="13">
        <v>44</v>
      </c>
      <c r="G2395" s="3">
        <v>8.5822727272727271</v>
      </c>
      <c r="H2395" s="14">
        <v>1</v>
      </c>
      <c r="I2395" s="3">
        <v>4.17</v>
      </c>
      <c r="J2395" s="3">
        <v>377.62</v>
      </c>
      <c r="K2395" s="13">
        <v>22</v>
      </c>
      <c r="L2395" s="13">
        <v>10</v>
      </c>
      <c r="M2395" s="13">
        <v>2023</v>
      </c>
      <c r="N2395" s="13">
        <v>10</v>
      </c>
      <c r="O2395" s="13">
        <v>2023</v>
      </c>
    </row>
    <row r="2396" spans="1:15" x14ac:dyDescent="0.35">
      <c r="A2396" s="6" t="s">
        <v>135</v>
      </c>
      <c r="B2396" s="12" t="s">
        <v>10</v>
      </c>
      <c r="C2396" s="12" t="s">
        <v>242</v>
      </c>
      <c r="D2396" s="3">
        <v>86.15</v>
      </c>
      <c r="E2396" s="3">
        <v>1.94</v>
      </c>
      <c r="F2396" s="13">
        <v>13</v>
      </c>
      <c r="G2396" s="3">
        <v>6.6269230769230774</v>
      </c>
      <c r="H2396" s="14">
        <v>0.5</v>
      </c>
      <c r="I2396" s="3">
        <v>2.08</v>
      </c>
      <c r="J2396" s="3">
        <v>172.3</v>
      </c>
      <c r="K2396" s="13">
        <v>22</v>
      </c>
      <c r="L2396" s="13">
        <v>10</v>
      </c>
      <c r="M2396" s="13">
        <v>2023</v>
      </c>
      <c r="N2396" s="13">
        <v>10</v>
      </c>
      <c r="O2396" s="13">
        <v>2023</v>
      </c>
    </row>
    <row r="2397" spans="1:15" x14ac:dyDescent="0.35">
      <c r="A2397" s="6" t="s">
        <v>135</v>
      </c>
      <c r="B2397" s="12" t="s">
        <v>10</v>
      </c>
      <c r="C2397" s="12" t="s">
        <v>243</v>
      </c>
      <c r="D2397" s="3">
        <v>95.05</v>
      </c>
      <c r="E2397" s="3">
        <v>2.14</v>
      </c>
      <c r="F2397" s="13">
        <v>13</v>
      </c>
      <c r="G2397" s="3">
        <v>7.3115384615384613</v>
      </c>
      <c r="H2397" s="14">
        <v>0.5</v>
      </c>
      <c r="I2397" s="3">
        <v>2.08</v>
      </c>
      <c r="J2397" s="3">
        <v>190.1</v>
      </c>
      <c r="K2397" s="13">
        <v>22</v>
      </c>
      <c r="L2397" s="13">
        <v>10</v>
      </c>
      <c r="M2397" s="13">
        <v>2023</v>
      </c>
      <c r="N2397" s="13">
        <v>10</v>
      </c>
      <c r="O2397" s="13">
        <v>2023</v>
      </c>
    </row>
    <row r="2398" spans="1:15" x14ac:dyDescent="0.35">
      <c r="A2398" s="6" t="s">
        <v>135</v>
      </c>
      <c r="B2398" s="12" t="s">
        <v>10</v>
      </c>
      <c r="C2398" s="12" t="s">
        <v>244</v>
      </c>
      <c r="D2398" s="3">
        <v>82.75</v>
      </c>
      <c r="E2398" s="3">
        <v>1.86</v>
      </c>
      <c r="F2398" s="13">
        <v>9</v>
      </c>
      <c r="G2398" s="3">
        <v>9.1944444444444446</v>
      </c>
      <c r="H2398" s="14">
        <v>1</v>
      </c>
      <c r="I2398" s="3">
        <v>4.17</v>
      </c>
      <c r="J2398" s="3">
        <v>82.75</v>
      </c>
      <c r="K2398" s="13">
        <v>22</v>
      </c>
      <c r="L2398" s="13">
        <v>10</v>
      </c>
      <c r="M2398" s="13">
        <v>2023</v>
      </c>
      <c r="N2398" s="13">
        <v>10</v>
      </c>
      <c r="O2398" s="13">
        <v>2023</v>
      </c>
    </row>
    <row r="2399" spans="1:15" x14ac:dyDescent="0.35">
      <c r="A2399" s="6" t="s">
        <v>135</v>
      </c>
      <c r="B2399" s="12" t="s">
        <v>10</v>
      </c>
      <c r="C2399" s="12" t="s">
        <v>245</v>
      </c>
      <c r="D2399" s="3">
        <v>180.45</v>
      </c>
      <c r="E2399" s="3">
        <v>4.0599999999999996</v>
      </c>
      <c r="F2399" s="13">
        <v>15</v>
      </c>
      <c r="G2399" s="3">
        <v>12.03</v>
      </c>
      <c r="H2399" s="14">
        <v>1</v>
      </c>
      <c r="I2399" s="3">
        <v>4.17</v>
      </c>
      <c r="J2399" s="3">
        <v>180.45</v>
      </c>
      <c r="K2399" s="13">
        <v>22</v>
      </c>
      <c r="L2399" s="13">
        <v>10</v>
      </c>
      <c r="M2399" s="13">
        <v>2023</v>
      </c>
      <c r="N2399" s="13">
        <v>10</v>
      </c>
      <c r="O2399" s="13">
        <v>2023</v>
      </c>
    </row>
    <row r="2400" spans="1:15" x14ac:dyDescent="0.35">
      <c r="A2400" s="6" t="s">
        <v>135</v>
      </c>
      <c r="B2400" s="12" t="s">
        <v>10</v>
      </c>
      <c r="C2400" s="12" t="s">
        <v>246</v>
      </c>
      <c r="D2400" s="3">
        <v>32.5</v>
      </c>
      <c r="E2400" s="3">
        <v>0.73</v>
      </c>
      <c r="F2400" s="13">
        <v>4</v>
      </c>
      <c r="G2400" s="3">
        <v>8.125</v>
      </c>
      <c r="H2400" s="14">
        <v>0.5</v>
      </c>
      <c r="I2400" s="3">
        <v>2.08</v>
      </c>
      <c r="J2400" s="3">
        <v>65</v>
      </c>
      <c r="K2400" s="13">
        <v>22</v>
      </c>
      <c r="L2400" s="13">
        <v>10</v>
      </c>
      <c r="M2400" s="13">
        <v>2023</v>
      </c>
      <c r="N2400" s="13">
        <v>10</v>
      </c>
      <c r="O2400" s="13">
        <v>2023</v>
      </c>
    </row>
    <row r="2401" spans="1:15" x14ac:dyDescent="0.35">
      <c r="A2401" s="6" t="s">
        <v>135</v>
      </c>
      <c r="B2401" s="12" t="s">
        <v>10</v>
      </c>
      <c r="C2401" s="12" t="s">
        <v>247</v>
      </c>
      <c r="D2401" s="3">
        <v>104.98</v>
      </c>
      <c r="E2401" s="3">
        <v>2.36</v>
      </c>
      <c r="F2401" s="13">
        <v>30</v>
      </c>
      <c r="G2401" s="3">
        <v>3.4993333333333334</v>
      </c>
      <c r="H2401" s="14">
        <v>1</v>
      </c>
      <c r="I2401" s="3">
        <v>4.17</v>
      </c>
      <c r="J2401" s="3">
        <v>104.98</v>
      </c>
      <c r="K2401" s="13">
        <v>22</v>
      </c>
      <c r="L2401" s="13">
        <v>10</v>
      </c>
      <c r="M2401" s="13">
        <v>2023</v>
      </c>
      <c r="N2401" s="13">
        <v>10</v>
      </c>
      <c r="O2401" s="13">
        <v>2023</v>
      </c>
    </row>
    <row r="2402" spans="1:15" x14ac:dyDescent="0.35">
      <c r="A2402" s="6" t="s">
        <v>135</v>
      </c>
      <c r="B2402" s="12" t="s">
        <v>10</v>
      </c>
      <c r="C2402" s="12" t="s">
        <v>248</v>
      </c>
      <c r="D2402" s="3">
        <v>211.25</v>
      </c>
      <c r="E2402" s="3">
        <v>4.75</v>
      </c>
      <c r="F2402" s="13">
        <v>27</v>
      </c>
      <c r="G2402" s="3">
        <v>7.8240740740740744</v>
      </c>
      <c r="H2402" s="14">
        <v>1</v>
      </c>
      <c r="I2402" s="3">
        <v>4.17</v>
      </c>
      <c r="J2402" s="3">
        <v>211.25</v>
      </c>
      <c r="K2402" s="13">
        <v>22</v>
      </c>
      <c r="L2402" s="13">
        <v>10</v>
      </c>
      <c r="M2402" s="13">
        <v>2023</v>
      </c>
      <c r="N2402" s="13">
        <v>10</v>
      </c>
      <c r="O2402" s="13">
        <v>2023</v>
      </c>
    </row>
    <row r="2403" spans="1:15" x14ac:dyDescent="0.35">
      <c r="A2403" s="6" t="s">
        <v>135</v>
      </c>
      <c r="B2403" s="12" t="s">
        <v>10</v>
      </c>
      <c r="C2403" s="12" t="s">
        <v>249</v>
      </c>
      <c r="D2403" s="3">
        <v>95.7</v>
      </c>
      <c r="E2403" s="3">
        <v>2.15</v>
      </c>
      <c r="F2403" s="13">
        <v>15</v>
      </c>
      <c r="G2403" s="3">
        <v>6.38</v>
      </c>
      <c r="H2403" s="14">
        <v>0.5</v>
      </c>
      <c r="I2403" s="3">
        <v>2.08</v>
      </c>
      <c r="J2403" s="3">
        <v>191.4</v>
      </c>
      <c r="K2403" s="13">
        <v>22</v>
      </c>
      <c r="L2403" s="13">
        <v>10</v>
      </c>
      <c r="M2403" s="13">
        <v>2023</v>
      </c>
      <c r="N2403" s="13">
        <v>10</v>
      </c>
      <c r="O2403" s="13">
        <v>2023</v>
      </c>
    </row>
    <row r="2404" spans="1:15" x14ac:dyDescent="0.35">
      <c r="A2404" s="6" t="s">
        <v>135</v>
      </c>
      <c r="B2404" s="12" t="s">
        <v>10</v>
      </c>
      <c r="C2404" s="12" t="s">
        <v>250</v>
      </c>
      <c r="D2404" s="3">
        <v>48.7</v>
      </c>
      <c r="E2404" s="3">
        <v>1.0900000000000001</v>
      </c>
      <c r="F2404" s="13">
        <v>9</v>
      </c>
      <c r="G2404" s="3">
        <v>5.4111111111111114</v>
      </c>
      <c r="H2404" s="14">
        <v>0.5</v>
      </c>
      <c r="I2404" s="3">
        <v>2.08</v>
      </c>
      <c r="J2404" s="3">
        <v>97.4</v>
      </c>
      <c r="K2404" s="13">
        <v>22</v>
      </c>
      <c r="L2404" s="13">
        <v>10</v>
      </c>
      <c r="M2404" s="13">
        <v>2023</v>
      </c>
      <c r="N2404" s="13">
        <v>10</v>
      </c>
      <c r="O2404" s="13">
        <v>2023</v>
      </c>
    </row>
    <row r="2405" spans="1:15" x14ac:dyDescent="0.35">
      <c r="A2405" s="6" t="s">
        <v>135</v>
      </c>
      <c r="B2405" s="12" t="s">
        <v>10</v>
      </c>
      <c r="C2405" s="12" t="s">
        <v>251</v>
      </c>
      <c r="D2405" s="3">
        <v>166.25</v>
      </c>
      <c r="E2405" s="3">
        <v>3.74</v>
      </c>
      <c r="F2405" s="13">
        <v>13</v>
      </c>
      <c r="G2405" s="3">
        <v>12.788461538461538</v>
      </c>
      <c r="H2405" s="14">
        <v>0.5</v>
      </c>
      <c r="I2405" s="3">
        <v>2.08</v>
      </c>
      <c r="J2405" s="3">
        <v>332.5</v>
      </c>
      <c r="K2405" s="13">
        <v>22</v>
      </c>
      <c r="L2405" s="13">
        <v>10</v>
      </c>
      <c r="M2405" s="13">
        <v>2023</v>
      </c>
      <c r="N2405" s="13">
        <v>10</v>
      </c>
      <c r="O2405" s="13">
        <v>2023</v>
      </c>
    </row>
    <row r="2406" spans="1:15" x14ac:dyDescent="0.35">
      <c r="A2406" s="6" t="s">
        <v>135</v>
      </c>
      <c r="B2406" s="12" t="s">
        <v>10</v>
      </c>
      <c r="C2406" s="12" t="s">
        <v>252</v>
      </c>
      <c r="D2406" s="3">
        <v>196.14</v>
      </c>
      <c r="E2406" s="3">
        <v>4.41</v>
      </c>
      <c r="F2406" s="13">
        <v>62</v>
      </c>
      <c r="G2406" s="3">
        <v>3.1635483870967738</v>
      </c>
      <c r="H2406" s="14">
        <v>1</v>
      </c>
      <c r="I2406" s="3">
        <v>4.17</v>
      </c>
      <c r="J2406" s="3">
        <v>196.14</v>
      </c>
      <c r="K2406" s="13">
        <v>22</v>
      </c>
      <c r="L2406" s="13">
        <v>10</v>
      </c>
      <c r="M2406" s="13">
        <v>2023</v>
      </c>
      <c r="N2406" s="13">
        <v>10</v>
      </c>
      <c r="O2406" s="13">
        <v>2023</v>
      </c>
    </row>
    <row r="2407" spans="1:15" x14ac:dyDescent="0.35">
      <c r="A2407" s="6" t="s">
        <v>135</v>
      </c>
      <c r="B2407" s="12" t="s">
        <v>10</v>
      </c>
      <c r="C2407" s="12" t="s">
        <v>253</v>
      </c>
      <c r="D2407" s="3">
        <v>0</v>
      </c>
      <c r="E2407" s="3">
        <v>0</v>
      </c>
      <c r="F2407" s="13">
        <v>0</v>
      </c>
      <c r="G2407" s="3">
        <v>0</v>
      </c>
      <c r="H2407" s="14">
        <v>0</v>
      </c>
      <c r="I2407" s="3">
        <v>0</v>
      </c>
      <c r="J2407" s="3">
        <v>0</v>
      </c>
      <c r="K2407" s="13">
        <v>22</v>
      </c>
      <c r="L2407" s="13">
        <v>10</v>
      </c>
      <c r="M2407" s="13">
        <v>2023</v>
      </c>
      <c r="N2407" s="13">
        <v>10</v>
      </c>
      <c r="O2407" s="13">
        <v>2023</v>
      </c>
    </row>
    <row r="2408" spans="1:15" x14ac:dyDescent="0.35">
      <c r="A2408" s="6" t="s">
        <v>135</v>
      </c>
      <c r="B2408" s="12" t="s">
        <v>26</v>
      </c>
      <c r="C2408" s="12" t="s">
        <v>255</v>
      </c>
      <c r="D2408" s="3">
        <v>1887.29</v>
      </c>
      <c r="E2408" s="3">
        <v>42.43</v>
      </c>
      <c r="F2408" s="13">
        <v>286</v>
      </c>
      <c r="G2408" s="3">
        <v>6.5989160839160839</v>
      </c>
      <c r="H2408" s="14">
        <v>10</v>
      </c>
      <c r="I2408" s="3">
        <v>41.67</v>
      </c>
      <c r="J2408" s="3">
        <v>188.72899999999998</v>
      </c>
      <c r="K2408" s="13">
        <v>22</v>
      </c>
      <c r="L2408" s="13">
        <v>10</v>
      </c>
      <c r="M2408" s="13">
        <v>2023</v>
      </c>
      <c r="N2408" s="13">
        <v>10</v>
      </c>
      <c r="O2408" s="13">
        <v>2023</v>
      </c>
    </row>
    <row r="2409" spans="1:15" x14ac:dyDescent="0.35">
      <c r="A2409" s="6" t="s">
        <v>135</v>
      </c>
      <c r="B2409" s="12" t="s">
        <v>28</v>
      </c>
      <c r="C2409" s="12" t="s">
        <v>256</v>
      </c>
      <c r="D2409" s="3">
        <v>542.82000000000005</v>
      </c>
      <c r="E2409" s="3">
        <v>12.2</v>
      </c>
      <c r="F2409" s="13">
        <v>212</v>
      </c>
      <c r="G2409" s="3">
        <v>2.5604716981132079</v>
      </c>
      <c r="H2409" s="14">
        <v>4</v>
      </c>
      <c r="I2409" s="3">
        <v>16.670000000000002</v>
      </c>
      <c r="J2409" s="3">
        <v>135.70500000000001</v>
      </c>
      <c r="K2409" s="13">
        <v>22</v>
      </c>
      <c r="L2409" s="13">
        <v>10</v>
      </c>
      <c r="M2409" s="13">
        <v>2023</v>
      </c>
      <c r="N2409" s="13">
        <v>10</v>
      </c>
      <c r="O2409" s="13">
        <v>2023</v>
      </c>
    </row>
    <row r="2410" spans="1:15" x14ac:dyDescent="0.35">
      <c r="A2410" s="6" t="s">
        <v>135</v>
      </c>
      <c r="B2410" s="12" t="s">
        <v>28</v>
      </c>
      <c r="C2410" s="12" t="s">
        <v>257</v>
      </c>
      <c r="D2410" s="3">
        <v>225.15</v>
      </c>
      <c r="E2410" s="3">
        <v>5.0599999999999996</v>
      </c>
      <c r="F2410" s="13">
        <v>43</v>
      </c>
      <c r="G2410" s="3">
        <v>5.2360465116279071</v>
      </c>
      <c r="H2410" s="14">
        <v>0.5</v>
      </c>
      <c r="I2410" s="3">
        <v>2.08</v>
      </c>
      <c r="J2410" s="3">
        <v>450.3</v>
      </c>
      <c r="K2410" s="13">
        <v>22</v>
      </c>
      <c r="L2410" s="13">
        <v>10</v>
      </c>
      <c r="M2410" s="13">
        <v>2023</v>
      </c>
      <c r="N2410" s="13">
        <v>10</v>
      </c>
      <c r="O2410" s="13">
        <v>2023</v>
      </c>
    </row>
    <row r="2411" spans="1:15" x14ac:dyDescent="0.35">
      <c r="A2411" s="6" t="s">
        <v>135</v>
      </c>
      <c r="B2411" s="12" t="s">
        <v>28</v>
      </c>
      <c r="C2411" s="12" t="s">
        <v>258</v>
      </c>
      <c r="D2411" s="3">
        <v>212.5</v>
      </c>
      <c r="E2411" s="3">
        <v>4.78</v>
      </c>
      <c r="F2411" s="13">
        <v>172</v>
      </c>
      <c r="G2411" s="3">
        <v>1.2354651162790697</v>
      </c>
      <c r="H2411" s="14">
        <v>2</v>
      </c>
      <c r="I2411" s="3">
        <v>8.33</v>
      </c>
      <c r="J2411" s="3">
        <v>106.25</v>
      </c>
      <c r="K2411" s="13">
        <v>22</v>
      </c>
      <c r="L2411" s="13">
        <v>10</v>
      </c>
      <c r="M2411" s="13">
        <v>2023</v>
      </c>
      <c r="N2411" s="13">
        <v>10</v>
      </c>
      <c r="O2411" s="13">
        <v>2023</v>
      </c>
    </row>
    <row r="2412" spans="1:15" x14ac:dyDescent="0.35">
      <c r="A2412" s="6" t="s">
        <v>135</v>
      </c>
      <c r="B2412" s="12" t="s">
        <v>28</v>
      </c>
      <c r="C2412" s="12" t="s">
        <v>259</v>
      </c>
      <c r="D2412" s="3">
        <v>110.6</v>
      </c>
      <c r="E2412" s="3">
        <v>2.4900000000000002</v>
      </c>
      <c r="F2412" s="13">
        <v>59</v>
      </c>
      <c r="G2412" s="3">
        <v>1.8745762711864407</v>
      </c>
      <c r="H2412" s="14">
        <v>0.5</v>
      </c>
      <c r="I2412" s="3">
        <v>2.08</v>
      </c>
      <c r="J2412" s="3">
        <v>221.2</v>
      </c>
      <c r="K2412" s="13">
        <v>22</v>
      </c>
      <c r="L2412" s="13">
        <v>10</v>
      </c>
      <c r="M2412" s="13">
        <v>2023</v>
      </c>
      <c r="N2412" s="13">
        <v>10</v>
      </c>
      <c r="O2412" s="13">
        <v>2023</v>
      </c>
    </row>
    <row r="2413" spans="1:15" x14ac:dyDescent="0.35">
      <c r="A2413" s="6" t="s">
        <v>135</v>
      </c>
      <c r="B2413" s="12" t="s">
        <v>28</v>
      </c>
      <c r="C2413" s="12" t="s">
        <v>260</v>
      </c>
      <c r="D2413" s="3">
        <v>410.27</v>
      </c>
      <c r="E2413" s="3">
        <v>9.2200000000000006</v>
      </c>
      <c r="F2413" s="13">
        <v>196</v>
      </c>
      <c r="G2413" s="3">
        <v>2.0932142857142857</v>
      </c>
      <c r="H2413" s="14">
        <v>2</v>
      </c>
      <c r="I2413" s="3">
        <v>8.33</v>
      </c>
      <c r="J2413" s="3">
        <v>205.13499999999999</v>
      </c>
      <c r="K2413" s="13">
        <v>22</v>
      </c>
      <c r="L2413" s="13">
        <v>10</v>
      </c>
      <c r="M2413" s="13">
        <v>2023</v>
      </c>
      <c r="N2413" s="13">
        <v>10</v>
      </c>
      <c r="O2413" s="13">
        <v>2023</v>
      </c>
    </row>
    <row r="2414" spans="1:15" x14ac:dyDescent="0.35">
      <c r="A2414" s="6" t="s">
        <v>135</v>
      </c>
      <c r="B2414" s="12" t="s">
        <v>26</v>
      </c>
      <c r="C2414" s="12" t="s">
        <v>261</v>
      </c>
      <c r="D2414" s="3">
        <v>1501.34</v>
      </c>
      <c r="E2414" s="3">
        <v>33.75</v>
      </c>
      <c r="F2414" s="13">
        <v>682</v>
      </c>
      <c r="G2414" s="3">
        <v>2.2013782991202344</v>
      </c>
      <c r="H2414" s="14">
        <v>9</v>
      </c>
      <c r="I2414" s="3">
        <v>37.5</v>
      </c>
      <c r="J2414" s="3">
        <v>166.81555555555553</v>
      </c>
      <c r="K2414" s="13">
        <v>22</v>
      </c>
      <c r="L2414" s="13">
        <v>10</v>
      </c>
      <c r="M2414" s="13">
        <v>2023</v>
      </c>
      <c r="N2414" s="13">
        <v>10</v>
      </c>
      <c r="O2414" s="13">
        <v>2023</v>
      </c>
    </row>
    <row r="2415" spans="1:15" x14ac:dyDescent="0.35">
      <c r="A2415" s="6" t="s">
        <v>135</v>
      </c>
      <c r="B2415" s="12" t="s">
        <v>26</v>
      </c>
      <c r="C2415" s="12" t="s">
        <v>262</v>
      </c>
      <c r="D2415" s="3">
        <v>3388.63</v>
      </c>
      <c r="E2415" s="3">
        <v>76.180000000000007</v>
      </c>
      <c r="F2415" s="13">
        <v>968</v>
      </c>
      <c r="G2415" s="3">
        <v>3.500650826446281</v>
      </c>
      <c r="H2415" s="14">
        <v>19</v>
      </c>
      <c r="I2415" s="3">
        <v>79.17</v>
      </c>
      <c r="J2415" s="3">
        <v>178.34894736842105</v>
      </c>
      <c r="K2415" s="13">
        <v>22</v>
      </c>
      <c r="L2415" s="13">
        <v>10</v>
      </c>
      <c r="M2415" s="13">
        <v>2023</v>
      </c>
      <c r="N2415" s="13">
        <v>10</v>
      </c>
      <c r="O2415" s="13">
        <v>2023</v>
      </c>
    </row>
    <row r="2416" spans="1:15" x14ac:dyDescent="0.35">
      <c r="A2416" s="6" t="s">
        <v>135</v>
      </c>
      <c r="B2416" s="12" t="s">
        <v>39</v>
      </c>
      <c r="C2416" s="12" t="s">
        <v>263</v>
      </c>
      <c r="D2416" s="3">
        <v>306.05</v>
      </c>
      <c r="E2416" s="3">
        <v>6.88</v>
      </c>
      <c r="F2416" s="13">
        <v>105</v>
      </c>
      <c r="G2416" s="3">
        <v>2.9147619047619049</v>
      </c>
      <c r="H2416" s="14">
        <v>1.5</v>
      </c>
      <c r="I2416" s="3">
        <v>6.25</v>
      </c>
      <c r="J2416" s="3">
        <v>204.03333333333333</v>
      </c>
      <c r="K2416" s="13">
        <v>22</v>
      </c>
      <c r="L2416" s="13">
        <v>10</v>
      </c>
      <c r="M2416" s="13">
        <v>2023</v>
      </c>
      <c r="N2416" s="13">
        <v>10</v>
      </c>
      <c r="O2416" s="13">
        <v>2023</v>
      </c>
    </row>
    <row r="2417" spans="1:15" x14ac:dyDescent="0.35">
      <c r="A2417" s="6" t="s">
        <v>135</v>
      </c>
      <c r="B2417" s="12" t="s">
        <v>39</v>
      </c>
      <c r="C2417" s="12" t="s">
        <v>264</v>
      </c>
      <c r="D2417" s="3">
        <v>77.11</v>
      </c>
      <c r="E2417" s="3">
        <v>1.73</v>
      </c>
      <c r="F2417" s="13">
        <v>79</v>
      </c>
      <c r="G2417" s="3">
        <v>0.97607594936708864</v>
      </c>
      <c r="H2417" s="14">
        <v>0.5</v>
      </c>
      <c r="I2417" s="3">
        <v>2.08</v>
      </c>
      <c r="J2417" s="3">
        <v>154.22</v>
      </c>
      <c r="K2417" s="13">
        <v>22</v>
      </c>
      <c r="L2417" s="13">
        <v>10</v>
      </c>
      <c r="M2417" s="13">
        <v>2023</v>
      </c>
      <c r="N2417" s="13">
        <v>10</v>
      </c>
      <c r="O2417" s="13">
        <v>2023</v>
      </c>
    </row>
    <row r="2418" spans="1:15" x14ac:dyDescent="0.35">
      <c r="A2418" s="6" t="s">
        <v>135</v>
      </c>
      <c r="B2418" s="12" t="s">
        <v>39</v>
      </c>
      <c r="C2418" s="12" t="s">
        <v>265</v>
      </c>
      <c r="D2418" s="3">
        <v>676.53</v>
      </c>
      <c r="E2418" s="3">
        <v>15.21</v>
      </c>
      <c r="F2418" s="13">
        <v>97</v>
      </c>
      <c r="G2418" s="3">
        <v>6.9745360824742262</v>
      </c>
      <c r="H2418" s="14">
        <v>3</v>
      </c>
      <c r="I2418" s="3">
        <v>12.5</v>
      </c>
      <c r="J2418" s="3">
        <v>225.51</v>
      </c>
      <c r="K2418" s="13">
        <v>22</v>
      </c>
      <c r="L2418" s="13">
        <v>10</v>
      </c>
      <c r="M2418" s="13">
        <v>2023</v>
      </c>
      <c r="N2418" s="13">
        <v>10</v>
      </c>
      <c r="O2418" s="13">
        <v>2023</v>
      </c>
    </row>
    <row r="2419" spans="1:15" x14ac:dyDescent="0.35">
      <c r="A2419" s="6" t="s">
        <v>135</v>
      </c>
      <c r="B2419" s="12" t="s">
        <v>26</v>
      </c>
      <c r="C2419" s="12" t="s">
        <v>266</v>
      </c>
      <c r="D2419" s="3">
        <v>1059.69</v>
      </c>
      <c r="E2419" s="3">
        <v>23.82</v>
      </c>
      <c r="F2419" s="13">
        <v>281</v>
      </c>
      <c r="G2419" s="3">
        <v>3.7711387900355873</v>
      </c>
      <c r="H2419" s="14">
        <v>5</v>
      </c>
      <c r="I2419" s="3">
        <v>20.83</v>
      </c>
      <c r="J2419" s="3">
        <v>211.93800000000002</v>
      </c>
      <c r="K2419" s="13">
        <v>22</v>
      </c>
      <c r="L2419" s="13">
        <v>10</v>
      </c>
      <c r="M2419" s="13">
        <v>2023</v>
      </c>
      <c r="N2419" s="13">
        <v>10</v>
      </c>
      <c r="O2419" s="13">
        <v>2023</v>
      </c>
    </row>
    <row r="2420" spans="1:15" x14ac:dyDescent="0.35">
      <c r="A2420" s="6" t="s">
        <v>135</v>
      </c>
      <c r="B2420" s="12" t="s">
        <v>26</v>
      </c>
      <c r="C2420" s="12" t="s">
        <v>267</v>
      </c>
      <c r="D2420" s="3">
        <v>4448.32</v>
      </c>
      <c r="E2420" s="3">
        <v>100</v>
      </c>
      <c r="F2420" s="13">
        <v>1249</v>
      </c>
      <c r="G2420" s="3">
        <v>3.5615052041633306</v>
      </c>
      <c r="H2420" s="14">
        <v>24</v>
      </c>
      <c r="I2420" s="3">
        <v>100</v>
      </c>
      <c r="J2420" s="3">
        <v>185.34666666666666</v>
      </c>
      <c r="K2420" s="13">
        <v>22</v>
      </c>
      <c r="L2420" s="13">
        <v>10</v>
      </c>
      <c r="M2420" s="13">
        <v>2023</v>
      </c>
      <c r="N2420" s="13">
        <v>10</v>
      </c>
      <c r="O2420" s="13">
        <v>2023</v>
      </c>
    </row>
    <row r="2421" spans="1:15" x14ac:dyDescent="0.35">
      <c r="A2421" s="6" t="s">
        <v>136</v>
      </c>
      <c r="B2421" s="12" t="s">
        <v>10</v>
      </c>
      <c r="C2421" s="12" t="s">
        <v>240</v>
      </c>
      <c r="D2421" s="3">
        <v>355.1</v>
      </c>
      <c r="E2421" s="3">
        <v>8.68</v>
      </c>
      <c r="F2421" s="13">
        <v>48</v>
      </c>
      <c r="G2421" s="3">
        <v>7.3979166666666671</v>
      </c>
      <c r="H2421" s="14">
        <v>1</v>
      </c>
      <c r="I2421" s="3">
        <v>3.92</v>
      </c>
      <c r="J2421" s="3">
        <v>355.1</v>
      </c>
      <c r="K2421" s="13">
        <v>15</v>
      </c>
      <c r="L2421" s="13">
        <v>10</v>
      </c>
      <c r="M2421" s="13">
        <v>2023</v>
      </c>
      <c r="N2421" s="13">
        <v>10</v>
      </c>
      <c r="O2421" s="13">
        <v>2023</v>
      </c>
    </row>
    <row r="2422" spans="1:15" x14ac:dyDescent="0.35">
      <c r="A2422" s="6" t="s">
        <v>136</v>
      </c>
      <c r="B2422" s="12" t="s">
        <v>10</v>
      </c>
      <c r="C2422" s="12" t="s">
        <v>241</v>
      </c>
      <c r="D2422" s="3">
        <v>373.66</v>
      </c>
      <c r="E2422" s="3">
        <v>9.1300000000000008</v>
      </c>
      <c r="F2422" s="13">
        <v>46</v>
      </c>
      <c r="G2422" s="3">
        <v>8.12304347826087</v>
      </c>
      <c r="H2422" s="14">
        <v>1</v>
      </c>
      <c r="I2422" s="3">
        <v>3.92</v>
      </c>
      <c r="J2422" s="3">
        <v>373.66</v>
      </c>
      <c r="K2422" s="13">
        <v>15</v>
      </c>
      <c r="L2422" s="13">
        <v>10</v>
      </c>
      <c r="M2422" s="13">
        <v>2023</v>
      </c>
      <c r="N2422" s="13">
        <v>10</v>
      </c>
      <c r="O2422" s="13">
        <v>2023</v>
      </c>
    </row>
    <row r="2423" spans="1:15" x14ac:dyDescent="0.35">
      <c r="A2423" s="6" t="s">
        <v>136</v>
      </c>
      <c r="B2423" s="12" t="s">
        <v>10</v>
      </c>
      <c r="C2423" s="12" t="s">
        <v>242</v>
      </c>
      <c r="D2423" s="3">
        <v>36</v>
      </c>
      <c r="E2423" s="3">
        <v>0.88</v>
      </c>
      <c r="F2423" s="13">
        <v>6</v>
      </c>
      <c r="G2423" s="3">
        <v>6</v>
      </c>
      <c r="H2423" s="14">
        <v>0.5</v>
      </c>
      <c r="I2423" s="3">
        <v>1.96</v>
      </c>
      <c r="J2423" s="3">
        <v>72</v>
      </c>
      <c r="K2423" s="13">
        <v>15</v>
      </c>
      <c r="L2423" s="13">
        <v>10</v>
      </c>
      <c r="M2423" s="13">
        <v>2023</v>
      </c>
      <c r="N2423" s="13">
        <v>10</v>
      </c>
      <c r="O2423" s="13">
        <v>2023</v>
      </c>
    </row>
    <row r="2424" spans="1:15" x14ac:dyDescent="0.35">
      <c r="A2424" s="6" t="s">
        <v>136</v>
      </c>
      <c r="B2424" s="12" t="s">
        <v>10</v>
      </c>
      <c r="C2424" s="12" t="s">
        <v>243</v>
      </c>
      <c r="D2424" s="3">
        <v>172.15</v>
      </c>
      <c r="E2424" s="3">
        <v>4.21</v>
      </c>
      <c r="F2424" s="13">
        <v>23</v>
      </c>
      <c r="G2424" s="3">
        <v>7.4847826086956522</v>
      </c>
      <c r="H2424" s="14">
        <v>1</v>
      </c>
      <c r="I2424" s="3">
        <v>3.92</v>
      </c>
      <c r="J2424" s="3">
        <v>172.15</v>
      </c>
      <c r="K2424" s="13">
        <v>15</v>
      </c>
      <c r="L2424" s="13">
        <v>10</v>
      </c>
      <c r="M2424" s="13">
        <v>2023</v>
      </c>
      <c r="N2424" s="13">
        <v>10</v>
      </c>
      <c r="O2424" s="13">
        <v>2023</v>
      </c>
    </row>
    <row r="2425" spans="1:15" x14ac:dyDescent="0.35">
      <c r="A2425" s="6" t="s">
        <v>136</v>
      </c>
      <c r="B2425" s="12" t="s">
        <v>10</v>
      </c>
      <c r="C2425" s="12" t="s">
        <v>244</v>
      </c>
      <c r="D2425" s="3">
        <v>104.38</v>
      </c>
      <c r="E2425" s="3">
        <v>2.5499999999999998</v>
      </c>
      <c r="F2425" s="13">
        <v>11</v>
      </c>
      <c r="G2425" s="3">
        <v>9.4890909090909084</v>
      </c>
      <c r="H2425" s="14">
        <v>1</v>
      </c>
      <c r="I2425" s="3">
        <v>3.92</v>
      </c>
      <c r="J2425" s="3">
        <v>104.38</v>
      </c>
      <c r="K2425" s="13">
        <v>15</v>
      </c>
      <c r="L2425" s="13">
        <v>10</v>
      </c>
      <c r="M2425" s="13">
        <v>2023</v>
      </c>
      <c r="N2425" s="13">
        <v>10</v>
      </c>
      <c r="O2425" s="13">
        <v>2023</v>
      </c>
    </row>
    <row r="2426" spans="1:15" x14ac:dyDescent="0.35">
      <c r="A2426" s="6" t="s">
        <v>136</v>
      </c>
      <c r="B2426" s="12" t="s">
        <v>10</v>
      </c>
      <c r="C2426" s="12" t="s">
        <v>245</v>
      </c>
      <c r="D2426" s="3">
        <v>291.52999999999997</v>
      </c>
      <c r="E2426" s="3">
        <v>7.12</v>
      </c>
      <c r="F2426" s="13">
        <v>25</v>
      </c>
      <c r="G2426" s="3">
        <v>11.661199999999999</v>
      </c>
      <c r="H2426" s="14">
        <v>1</v>
      </c>
      <c r="I2426" s="3">
        <v>3.92</v>
      </c>
      <c r="J2426" s="3">
        <v>291.52999999999997</v>
      </c>
      <c r="K2426" s="13">
        <v>15</v>
      </c>
      <c r="L2426" s="13">
        <v>10</v>
      </c>
      <c r="M2426" s="13">
        <v>2023</v>
      </c>
      <c r="N2426" s="13">
        <v>10</v>
      </c>
      <c r="O2426" s="13">
        <v>2023</v>
      </c>
    </row>
    <row r="2427" spans="1:15" x14ac:dyDescent="0.35">
      <c r="A2427" s="6" t="s">
        <v>136</v>
      </c>
      <c r="B2427" s="12" t="s">
        <v>10</v>
      </c>
      <c r="C2427" s="12" t="s">
        <v>246</v>
      </c>
      <c r="D2427" s="3">
        <v>119.75</v>
      </c>
      <c r="E2427" s="3">
        <v>2.93</v>
      </c>
      <c r="F2427" s="13">
        <v>13</v>
      </c>
      <c r="G2427" s="3">
        <v>9.2115384615384617</v>
      </c>
      <c r="H2427" s="14">
        <v>1</v>
      </c>
      <c r="I2427" s="3">
        <v>3.92</v>
      </c>
      <c r="J2427" s="3">
        <v>119.75</v>
      </c>
      <c r="K2427" s="13">
        <v>15</v>
      </c>
      <c r="L2427" s="13">
        <v>10</v>
      </c>
      <c r="M2427" s="13">
        <v>2023</v>
      </c>
      <c r="N2427" s="13">
        <v>10</v>
      </c>
      <c r="O2427" s="13">
        <v>2023</v>
      </c>
    </row>
    <row r="2428" spans="1:15" x14ac:dyDescent="0.35">
      <c r="A2428" s="6" t="s">
        <v>136</v>
      </c>
      <c r="B2428" s="12" t="s">
        <v>10</v>
      </c>
      <c r="C2428" s="12" t="s">
        <v>247</v>
      </c>
      <c r="D2428" s="3">
        <v>87.09</v>
      </c>
      <c r="E2428" s="3">
        <v>2.13</v>
      </c>
      <c r="F2428" s="13">
        <v>20</v>
      </c>
      <c r="G2428" s="3">
        <v>4.3544999999999998</v>
      </c>
      <c r="H2428" s="14">
        <v>1</v>
      </c>
      <c r="I2428" s="3">
        <v>3.92</v>
      </c>
      <c r="J2428" s="3">
        <v>87.09</v>
      </c>
      <c r="K2428" s="13">
        <v>15</v>
      </c>
      <c r="L2428" s="13">
        <v>10</v>
      </c>
      <c r="M2428" s="13">
        <v>2023</v>
      </c>
      <c r="N2428" s="13">
        <v>10</v>
      </c>
      <c r="O2428" s="13">
        <v>2023</v>
      </c>
    </row>
    <row r="2429" spans="1:15" x14ac:dyDescent="0.35">
      <c r="A2429" s="6" t="s">
        <v>136</v>
      </c>
      <c r="B2429" s="12" t="s">
        <v>10</v>
      </c>
      <c r="C2429" s="12" t="s">
        <v>248</v>
      </c>
      <c r="D2429" s="3">
        <v>256.89999999999998</v>
      </c>
      <c r="E2429" s="3">
        <v>6.28</v>
      </c>
      <c r="F2429" s="13">
        <v>29</v>
      </c>
      <c r="G2429" s="3">
        <v>8.8586206896551722</v>
      </c>
      <c r="H2429" s="14">
        <v>1</v>
      </c>
      <c r="I2429" s="3">
        <v>3.92</v>
      </c>
      <c r="J2429" s="3">
        <v>256.89999999999998</v>
      </c>
      <c r="K2429" s="13">
        <v>15</v>
      </c>
      <c r="L2429" s="13">
        <v>10</v>
      </c>
      <c r="M2429" s="13">
        <v>2023</v>
      </c>
      <c r="N2429" s="13">
        <v>10</v>
      </c>
      <c r="O2429" s="13">
        <v>2023</v>
      </c>
    </row>
    <row r="2430" spans="1:15" x14ac:dyDescent="0.35">
      <c r="A2430" s="6" t="s">
        <v>136</v>
      </c>
      <c r="B2430" s="12" t="s">
        <v>10</v>
      </c>
      <c r="C2430" s="12" t="s">
        <v>249</v>
      </c>
      <c r="D2430" s="3">
        <v>56.9</v>
      </c>
      <c r="E2430" s="3">
        <v>1.39</v>
      </c>
      <c r="F2430" s="13">
        <v>12</v>
      </c>
      <c r="G2430" s="3">
        <v>4.7416666666666663</v>
      </c>
      <c r="H2430" s="14">
        <v>0.5</v>
      </c>
      <c r="I2430" s="3">
        <v>1.96</v>
      </c>
      <c r="J2430" s="3">
        <v>113.8</v>
      </c>
      <c r="K2430" s="13">
        <v>15</v>
      </c>
      <c r="L2430" s="13">
        <v>10</v>
      </c>
      <c r="M2430" s="13">
        <v>2023</v>
      </c>
      <c r="N2430" s="13">
        <v>10</v>
      </c>
      <c r="O2430" s="13">
        <v>2023</v>
      </c>
    </row>
    <row r="2431" spans="1:15" x14ac:dyDescent="0.35">
      <c r="A2431" s="6" t="s">
        <v>136</v>
      </c>
      <c r="B2431" s="12" t="s">
        <v>10</v>
      </c>
      <c r="C2431" s="12" t="s">
        <v>250</v>
      </c>
      <c r="D2431" s="3">
        <v>32.56</v>
      </c>
      <c r="E2431" s="3">
        <v>0.8</v>
      </c>
      <c r="F2431" s="13">
        <v>5</v>
      </c>
      <c r="G2431" s="3">
        <v>6.5120000000000005</v>
      </c>
      <c r="H2431" s="14">
        <v>0.5</v>
      </c>
      <c r="I2431" s="3">
        <v>1.96</v>
      </c>
      <c r="J2431" s="3">
        <v>65.12</v>
      </c>
      <c r="K2431" s="13">
        <v>15</v>
      </c>
      <c r="L2431" s="13">
        <v>10</v>
      </c>
      <c r="M2431" s="13">
        <v>2023</v>
      </c>
      <c r="N2431" s="13">
        <v>10</v>
      </c>
      <c r="O2431" s="13">
        <v>2023</v>
      </c>
    </row>
    <row r="2432" spans="1:15" x14ac:dyDescent="0.35">
      <c r="A2432" s="6" t="s">
        <v>136</v>
      </c>
      <c r="B2432" s="12" t="s">
        <v>10</v>
      </c>
      <c r="C2432" s="12" t="s">
        <v>251</v>
      </c>
      <c r="D2432" s="3">
        <v>95.95</v>
      </c>
      <c r="E2432" s="3">
        <v>2.35</v>
      </c>
      <c r="F2432" s="13">
        <v>9</v>
      </c>
      <c r="G2432" s="3">
        <v>10.661111111111111</v>
      </c>
      <c r="H2432" s="14">
        <v>0.5</v>
      </c>
      <c r="I2432" s="3">
        <v>1.96</v>
      </c>
      <c r="J2432" s="3">
        <v>191.9</v>
      </c>
      <c r="K2432" s="13">
        <v>15</v>
      </c>
      <c r="L2432" s="13">
        <v>10</v>
      </c>
      <c r="M2432" s="13">
        <v>2023</v>
      </c>
      <c r="N2432" s="13">
        <v>10</v>
      </c>
      <c r="O2432" s="13">
        <v>2023</v>
      </c>
    </row>
    <row r="2433" spans="1:15" x14ac:dyDescent="0.35">
      <c r="A2433" s="6" t="s">
        <v>136</v>
      </c>
      <c r="B2433" s="12" t="s">
        <v>10</v>
      </c>
      <c r="C2433" s="12" t="s">
        <v>252</v>
      </c>
      <c r="D2433" s="3">
        <v>209.15</v>
      </c>
      <c r="E2433" s="3">
        <v>5.1100000000000003</v>
      </c>
      <c r="F2433" s="13">
        <v>60</v>
      </c>
      <c r="G2433" s="3">
        <v>3.4858333333333333</v>
      </c>
      <c r="H2433" s="14">
        <v>1</v>
      </c>
      <c r="I2433" s="3">
        <v>3.92</v>
      </c>
      <c r="J2433" s="3">
        <v>209.15</v>
      </c>
      <c r="K2433" s="13">
        <v>15</v>
      </c>
      <c r="L2433" s="13">
        <v>10</v>
      </c>
      <c r="M2433" s="13">
        <v>2023</v>
      </c>
      <c r="N2433" s="13">
        <v>10</v>
      </c>
      <c r="O2433" s="13">
        <v>2023</v>
      </c>
    </row>
    <row r="2434" spans="1:15" x14ac:dyDescent="0.35">
      <c r="A2434" s="6" t="s">
        <v>136</v>
      </c>
      <c r="B2434" s="12" t="s">
        <v>10</v>
      </c>
      <c r="C2434" s="12" t="s">
        <v>253</v>
      </c>
      <c r="D2434" s="3">
        <v>0</v>
      </c>
      <c r="E2434" s="3">
        <v>0</v>
      </c>
      <c r="F2434" s="13">
        <v>0</v>
      </c>
      <c r="G2434" s="3">
        <v>0</v>
      </c>
      <c r="H2434" s="14">
        <v>0</v>
      </c>
      <c r="I2434" s="3">
        <v>0</v>
      </c>
      <c r="J2434" s="3">
        <v>0</v>
      </c>
      <c r="K2434" s="13">
        <v>15</v>
      </c>
      <c r="L2434" s="13">
        <v>10</v>
      </c>
      <c r="M2434" s="13">
        <v>2023</v>
      </c>
      <c r="N2434" s="13">
        <v>10</v>
      </c>
      <c r="O2434" s="13">
        <v>2023</v>
      </c>
    </row>
    <row r="2435" spans="1:15" x14ac:dyDescent="0.35">
      <c r="A2435" s="6" t="s">
        <v>136</v>
      </c>
      <c r="B2435" s="12" t="s">
        <v>26</v>
      </c>
      <c r="C2435" s="12" t="s">
        <v>255</v>
      </c>
      <c r="D2435" s="3">
        <v>2191.12</v>
      </c>
      <c r="E2435" s="3">
        <v>53.55</v>
      </c>
      <c r="F2435" s="13">
        <v>307</v>
      </c>
      <c r="G2435" s="3">
        <v>7.1371986970684036</v>
      </c>
      <c r="H2435" s="14">
        <v>11</v>
      </c>
      <c r="I2435" s="3">
        <v>43.14</v>
      </c>
      <c r="J2435" s="3">
        <v>199.19272727272727</v>
      </c>
      <c r="K2435" s="13">
        <v>15</v>
      </c>
      <c r="L2435" s="13">
        <v>10</v>
      </c>
      <c r="M2435" s="13">
        <v>2023</v>
      </c>
      <c r="N2435" s="13">
        <v>10</v>
      </c>
      <c r="O2435" s="13">
        <v>2023</v>
      </c>
    </row>
    <row r="2436" spans="1:15" x14ac:dyDescent="0.35">
      <c r="A2436" s="6" t="s">
        <v>136</v>
      </c>
      <c r="B2436" s="12" t="s">
        <v>28</v>
      </c>
      <c r="C2436" s="12" t="s">
        <v>256</v>
      </c>
      <c r="D2436" s="3">
        <v>576.5</v>
      </c>
      <c r="E2436" s="3">
        <v>14.09</v>
      </c>
      <c r="F2436" s="13">
        <v>229</v>
      </c>
      <c r="G2436" s="3">
        <v>2.517467248908297</v>
      </c>
      <c r="H2436" s="14">
        <v>4</v>
      </c>
      <c r="I2436" s="3">
        <v>15.69</v>
      </c>
      <c r="J2436" s="3">
        <v>144.125</v>
      </c>
      <c r="K2436" s="13">
        <v>15</v>
      </c>
      <c r="L2436" s="13">
        <v>10</v>
      </c>
      <c r="M2436" s="13">
        <v>2023</v>
      </c>
      <c r="N2436" s="13">
        <v>10</v>
      </c>
      <c r="O2436" s="13">
        <v>2023</v>
      </c>
    </row>
    <row r="2437" spans="1:15" x14ac:dyDescent="0.35">
      <c r="A2437" s="6" t="s">
        <v>136</v>
      </c>
      <c r="B2437" s="12" t="s">
        <v>28</v>
      </c>
      <c r="C2437" s="12" t="s">
        <v>257</v>
      </c>
      <c r="D2437" s="3">
        <v>141.85</v>
      </c>
      <c r="E2437" s="3">
        <v>3.47</v>
      </c>
      <c r="F2437" s="13">
        <v>36</v>
      </c>
      <c r="G2437" s="3">
        <v>3.9402777777777778</v>
      </c>
      <c r="H2437" s="14">
        <v>0.5</v>
      </c>
      <c r="I2437" s="3">
        <v>1.96</v>
      </c>
      <c r="J2437" s="3">
        <v>283.7</v>
      </c>
      <c r="K2437" s="13">
        <v>15</v>
      </c>
      <c r="L2437" s="13">
        <v>10</v>
      </c>
      <c r="M2437" s="13">
        <v>2023</v>
      </c>
      <c r="N2437" s="13">
        <v>10</v>
      </c>
      <c r="O2437" s="13">
        <v>2023</v>
      </c>
    </row>
    <row r="2438" spans="1:15" x14ac:dyDescent="0.35">
      <c r="A2438" s="6" t="s">
        <v>136</v>
      </c>
      <c r="B2438" s="12" t="s">
        <v>28</v>
      </c>
      <c r="C2438" s="12" t="s">
        <v>258</v>
      </c>
      <c r="D2438" s="3">
        <v>190.37</v>
      </c>
      <c r="E2438" s="3">
        <v>4.6500000000000004</v>
      </c>
      <c r="F2438" s="13">
        <v>176</v>
      </c>
      <c r="G2438" s="3">
        <v>1.0816477272727274</v>
      </c>
      <c r="H2438" s="14">
        <v>2</v>
      </c>
      <c r="I2438" s="3">
        <v>7.84</v>
      </c>
      <c r="J2438" s="3">
        <v>95.185000000000002</v>
      </c>
      <c r="K2438" s="13">
        <v>15</v>
      </c>
      <c r="L2438" s="13">
        <v>10</v>
      </c>
      <c r="M2438" s="13">
        <v>2023</v>
      </c>
      <c r="N2438" s="13">
        <v>10</v>
      </c>
      <c r="O2438" s="13">
        <v>2023</v>
      </c>
    </row>
    <row r="2439" spans="1:15" x14ac:dyDescent="0.35">
      <c r="A2439" s="6" t="s">
        <v>136</v>
      </c>
      <c r="B2439" s="12" t="s">
        <v>28</v>
      </c>
      <c r="C2439" s="12" t="s">
        <v>259</v>
      </c>
      <c r="D2439" s="3">
        <v>101.5</v>
      </c>
      <c r="E2439" s="3">
        <v>2.48</v>
      </c>
      <c r="F2439" s="13">
        <v>51</v>
      </c>
      <c r="G2439" s="3">
        <v>1.9901960784313726</v>
      </c>
      <c r="H2439" s="14">
        <v>0.5</v>
      </c>
      <c r="I2439" s="3">
        <v>1.96</v>
      </c>
      <c r="J2439" s="3">
        <v>203</v>
      </c>
      <c r="K2439" s="13">
        <v>15</v>
      </c>
      <c r="L2439" s="13">
        <v>10</v>
      </c>
      <c r="M2439" s="13">
        <v>2023</v>
      </c>
      <c r="N2439" s="13">
        <v>10</v>
      </c>
      <c r="O2439" s="13">
        <v>2023</v>
      </c>
    </row>
    <row r="2440" spans="1:15" x14ac:dyDescent="0.35">
      <c r="A2440" s="6" t="s">
        <v>136</v>
      </c>
      <c r="B2440" s="12" t="s">
        <v>28</v>
      </c>
      <c r="C2440" s="12" t="s">
        <v>260</v>
      </c>
      <c r="D2440" s="3">
        <v>272.14999999999998</v>
      </c>
      <c r="E2440" s="3">
        <v>6.65</v>
      </c>
      <c r="F2440" s="13">
        <v>141</v>
      </c>
      <c r="G2440" s="3">
        <v>1.9301418439716311</v>
      </c>
      <c r="H2440" s="14">
        <v>2</v>
      </c>
      <c r="I2440" s="3">
        <v>7.84</v>
      </c>
      <c r="J2440" s="3">
        <v>136.07499999999999</v>
      </c>
      <c r="K2440" s="13">
        <v>15</v>
      </c>
      <c r="L2440" s="13">
        <v>10</v>
      </c>
      <c r="M2440" s="13">
        <v>2023</v>
      </c>
      <c r="N2440" s="13">
        <v>10</v>
      </c>
      <c r="O2440" s="13">
        <v>2023</v>
      </c>
    </row>
    <row r="2441" spans="1:15" x14ac:dyDescent="0.35">
      <c r="A2441" s="6" t="s">
        <v>136</v>
      </c>
      <c r="B2441" s="12" t="s">
        <v>26</v>
      </c>
      <c r="C2441" s="12" t="s">
        <v>261</v>
      </c>
      <c r="D2441" s="3">
        <v>1282.3699999999999</v>
      </c>
      <c r="E2441" s="3">
        <v>31.34</v>
      </c>
      <c r="F2441" s="13">
        <v>633</v>
      </c>
      <c r="G2441" s="3">
        <v>2.025860979462875</v>
      </c>
      <c r="H2441" s="14">
        <v>9</v>
      </c>
      <c r="I2441" s="3">
        <v>35.29</v>
      </c>
      <c r="J2441" s="3">
        <v>142.48555555555555</v>
      </c>
      <c r="K2441" s="13">
        <v>15</v>
      </c>
      <c r="L2441" s="13">
        <v>10</v>
      </c>
      <c r="M2441" s="13">
        <v>2023</v>
      </c>
      <c r="N2441" s="13">
        <v>10</v>
      </c>
      <c r="O2441" s="13">
        <v>2023</v>
      </c>
    </row>
    <row r="2442" spans="1:15" x14ac:dyDescent="0.35">
      <c r="A2442" s="6" t="s">
        <v>136</v>
      </c>
      <c r="B2442" s="12" t="s">
        <v>26</v>
      </c>
      <c r="C2442" s="12" t="s">
        <v>262</v>
      </c>
      <c r="D2442" s="3">
        <v>3473.49</v>
      </c>
      <c r="E2442" s="3">
        <v>84.89</v>
      </c>
      <c r="F2442" s="13">
        <v>940</v>
      </c>
      <c r="G2442" s="3">
        <v>3.6952021276595741</v>
      </c>
      <c r="H2442" s="14">
        <v>20</v>
      </c>
      <c r="I2442" s="3">
        <v>78.430000000000007</v>
      </c>
      <c r="J2442" s="3">
        <v>173.67449999999999</v>
      </c>
      <c r="K2442" s="13">
        <v>15</v>
      </c>
      <c r="L2442" s="13">
        <v>10</v>
      </c>
      <c r="M2442" s="13">
        <v>2023</v>
      </c>
      <c r="N2442" s="13">
        <v>10</v>
      </c>
      <c r="O2442" s="13">
        <v>2023</v>
      </c>
    </row>
    <row r="2443" spans="1:15" x14ac:dyDescent="0.35">
      <c r="A2443" s="6" t="s">
        <v>136</v>
      </c>
      <c r="B2443" s="12" t="s">
        <v>39</v>
      </c>
      <c r="C2443" s="12" t="s">
        <v>263</v>
      </c>
      <c r="D2443" s="3">
        <v>189.72</v>
      </c>
      <c r="E2443" s="3">
        <v>4.6399999999999997</v>
      </c>
      <c r="F2443" s="13">
        <v>68</v>
      </c>
      <c r="G2443" s="3">
        <v>2.79</v>
      </c>
      <c r="H2443" s="14">
        <v>1.5</v>
      </c>
      <c r="I2443" s="3">
        <v>5.88</v>
      </c>
      <c r="J2443" s="3">
        <v>126.48</v>
      </c>
      <c r="K2443" s="13">
        <v>15</v>
      </c>
      <c r="L2443" s="13">
        <v>10</v>
      </c>
      <c r="M2443" s="13">
        <v>2023</v>
      </c>
      <c r="N2443" s="13">
        <v>10</v>
      </c>
      <c r="O2443" s="13">
        <v>2023</v>
      </c>
    </row>
    <row r="2444" spans="1:15" x14ac:dyDescent="0.35">
      <c r="A2444" s="6" t="s">
        <v>136</v>
      </c>
      <c r="B2444" s="12" t="s">
        <v>39</v>
      </c>
      <c r="C2444" s="12" t="s">
        <v>264</v>
      </c>
      <c r="D2444" s="3">
        <v>48.37</v>
      </c>
      <c r="E2444" s="3">
        <v>1.18</v>
      </c>
      <c r="F2444" s="13">
        <v>53</v>
      </c>
      <c r="G2444" s="3">
        <v>0.91264150943396216</v>
      </c>
      <c r="H2444" s="14">
        <v>0.5</v>
      </c>
      <c r="I2444" s="3">
        <v>1.96</v>
      </c>
      <c r="J2444" s="3">
        <v>96.74</v>
      </c>
      <c r="K2444" s="13">
        <v>15</v>
      </c>
      <c r="L2444" s="13">
        <v>10</v>
      </c>
      <c r="M2444" s="13">
        <v>2023</v>
      </c>
      <c r="N2444" s="13">
        <v>10</v>
      </c>
      <c r="O2444" s="13">
        <v>2023</v>
      </c>
    </row>
    <row r="2445" spans="1:15" x14ac:dyDescent="0.35">
      <c r="A2445" s="6" t="s">
        <v>136</v>
      </c>
      <c r="B2445" s="12" t="s">
        <v>39</v>
      </c>
      <c r="C2445" s="12" t="s">
        <v>265</v>
      </c>
      <c r="D2445" s="3">
        <v>380.07</v>
      </c>
      <c r="E2445" s="3">
        <v>9.2899999999999991</v>
      </c>
      <c r="F2445" s="13">
        <v>83</v>
      </c>
      <c r="G2445" s="3">
        <v>4.5791566265060242</v>
      </c>
      <c r="H2445" s="14">
        <v>3.5</v>
      </c>
      <c r="I2445" s="3">
        <v>13.73</v>
      </c>
      <c r="J2445" s="3">
        <v>108.59142857142857</v>
      </c>
      <c r="K2445" s="13">
        <v>15</v>
      </c>
      <c r="L2445" s="13">
        <v>10</v>
      </c>
      <c r="M2445" s="13">
        <v>2023</v>
      </c>
      <c r="N2445" s="13">
        <v>10</v>
      </c>
      <c r="O2445" s="13">
        <v>2023</v>
      </c>
    </row>
    <row r="2446" spans="1:15" x14ac:dyDescent="0.35">
      <c r="A2446" s="6" t="s">
        <v>136</v>
      </c>
      <c r="B2446" s="12" t="s">
        <v>26</v>
      </c>
      <c r="C2446" s="12" t="s">
        <v>266</v>
      </c>
      <c r="D2446" s="3">
        <v>618.16</v>
      </c>
      <c r="E2446" s="3">
        <v>15.11</v>
      </c>
      <c r="F2446" s="13">
        <v>204</v>
      </c>
      <c r="G2446" s="3">
        <v>3.0301960784313722</v>
      </c>
      <c r="H2446" s="14">
        <v>5.5</v>
      </c>
      <c r="I2446" s="3">
        <v>21.57</v>
      </c>
      <c r="J2446" s="3">
        <v>112.39272727272727</v>
      </c>
      <c r="K2446" s="13">
        <v>15</v>
      </c>
      <c r="L2446" s="13">
        <v>10</v>
      </c>
      <c r="M2446" s="13">
        <v>2023</v>
      </c>
      <c r="N2446" s="13">
        <v>10</v>
      </c>
      <c r="O2446" s="13">
        <v>2023</v>
      </c>
    </row>
    <row r="2447" spans="1:15" x14ac:dyDescent="0.35">
      <c r="A2447" s="6" t="s">
        <v>136</v>
      </c>
      <c r="B2447" s="12" t="s">
        <v>26</v>
      </c>
      <c r="C2447" s="12" t="s">
        <v>267</v>
      </c>
      <c r="D2447" s="3">
        <v>4091.65</v>
      </c>
      <c r="E2447" s="3">
        <v>100</v>
      </c>
      <c r="F2447" s="13">
        <v>1144</v>
      </c>
      <c r="G2447" s="3">
        <v>3.576617132867133</v>
      </c>
      <c r="H2447" s="14">
        <v>25.5</v>
      </c>
      <c r="I2447" s="3">
        <v>100</v>
      </c>
      <c r="J2447" s="3">
        <v>160.45686274509805</v>
      </c>
      <c r="K2447" s="13">
        <v>15</v>
      </c>
      <c r="L2447" s="13">
        <v>10</v>
      </c>
      <c r="M2447" s="13">
        <v>2023</v>
      </c>
      <c r="N2447" s="13">
        <v>10</v>
      </c>
      <c r="O2447" s="13">
        <v>2023</v>
      </c>
    </row>
    <row r="2448" spans="1:15" x14ac:dyDescent="0.35">
      <c r="A2448" s="6" t="s">
        <v>137</v>
      </c>
      <c r="B2448" s="12" t="s">
        <v>10</v>
      </c>
      <c r="C2448" s="12" t="s">
        <v>240</v>
      </c>
      <c r="D2448" s="3">
        <v>389.21</v>
      </c>
      <c r="E2448" s="3">
        <v>10.119999999999999</v>
      </c>
      <c r="F2448" s="13">
        <v>65</v>
      </c>
      <c r="G2448" s="3">
        <v>5.9878461538461538</v>
      </c>
      <c r="H2448" s="14">
        <v>1</v>
      </c>
      <c r="I2448" s="3">
        <v>4.08</v>
      </c>
      <c r="J2448" s="3">
        <v>389.21</v>
      </c>
      <c r="K2448" s="13">
        <v>8</v>
      </c>
      <c r="L2448" s="13">
        <v>10</v>
      </c>
      <c r="M2448" s="13">
        <v>2023</v>
      </c>
      <c r="N2448" s="13">
        <v>10</v>
      </c>
      <c r="O2448" s="13">
        <v>2023</v>
      </c>
    </row>
    <row r="2449" spans="1:15" x14ac:dyDescent="0.35">
      <c r="A2449" s="6" t="s">
        <v>137</v>
      </c>
      <c r="B2449" s="12" t="s">
        <v>10</v>
      </c>
      <c r="C2449" s="12" t="s">
        <v>241</v>
      </c>
      <c r="D2449" s="3">
        <v>306.61</v>
      </c>
      <c r="E2449" s="3">
        <v>7.97</v>
      </c>
      <c r="F2449" s="13">
        <v>40</v>
      </c>
      <c r="G2449" s="3">
        <v>7.6652500000000003</v>
      </c>
      <c r="H2449" s="14">
        <v>1</v>
      </c>
      <c r="I2449" s="3">
        <v>4.08</v>
      </c>
      <c r="J2449" s="3">
        <v>306.61</v>
      </c>
      <c r="K2449" s="13">
        <v>8</v>
      </c>
      <c r="L2449" s="13">
        <v>10</v>
      </c>
      <c r="M2449" s="13">
        <v>2023</v>
      </c>
      <c r="N2449" s="13">
        <v>10</v>
      </c>
      <c r="O2449" s="13">
        <v>2023</v>
      </c>
    </row>
    <row r="2450" spans="1:15" x14ac:dyDescent="0.35">
      <c r="A2450" s="6" t="s">
        <v>137</v>
      </c>
      <c r="B2450" s="12" t="s">
        <v>10</v>
      </c>
      <c r="C2450" s="12" t="s">
        <v>242</v>
      </c>
      <c r="D2450" s="3">
        <v>46.2</v>
      </c>
      <c r="E2450" s="3">
        <v>1.2</v>
      </c>
      <c r="F2450" s="13">
        <v>7</v>
      </c>
      <c r="G2450" s="3">
        <v>6.6000000000000005</v>
      </c>
      <c r="H2450" s="14">
        <v>0.5</v>
      </c>
      <c r="I2450" s="3">
        <v>2.04</v>
      </c>
      <c r="J2450" s="3">
        <v>92.4</v>
      </c>
      <c r="K2450" s="13">
        <v>8</v>
      </c>
      <c r="L2450" s="13">
        <v>10</v>
      </c>
      <c r="M2450" s="13">
        <v>2023</v>
      </c>
      <c r="N2450" s="13">
        <v>10</v>
      </c>
      <c r="O2450" s="13">
        <v>2023</v>
      </c>
    </row>
    <row r="2451" spans="1:15" x14ac:dyDescent="0.35">
      <c r="A2451" s="6" t="s">
        <v>137</v>
      </c>
      <c r="B2451" s="12" t="s">
        <v>10</v>
      </c>
      <c r="C2451" s="12" t="s">
        <v>243</v>
      </c>
      <c r="D2451" s="3">
        <v>82.11</v>
      </c>
      <c r="E2451" s="3">
        <v>2.13</v>
      </c>
      <c r="F2451" s="13">
        <v>10</v>
      </c>
      <c r="G2451" s="3">
        <v>8.2110000000000003</v>
      </c>
      <c r="H2451" s="14">
        <v>0.5</v>
      </c>
      <c r="I2451" s="3">
        <v>2.04</v>
      </c>
      <c r="J2451" s="3">
        <v>164.22</v>
      </c>
      <c r="K2451" s="13">
        <v>8</v>
      </c>
      <c r="L2451" s="13">
        <v>10</v>
      </c>
      <c r="M2451" s="13">
        <v>2023</v>
      </c>
      <c r="N2451" s="13">
        <v>10</v>
      </c>
      <c r="O2451" s="13">
        <v>2023</v>
      </c>
    </row>
    <row r="2452" spans="1:15" x14ac:dyDescent="0.35">
      <c r="A2452" s="6" t="s">
        <v>137</v>
      </c>
      <c r="B2452" s="12" t="s">
        <v>10</v>
      </c>
      <c r="C2452" s="12" t="s">
        <v>244</v>
      </c>
      <c r="D2452" s="3">
        <v>69.75</v>
      </c>
      <c r="E2452" s="3">
        <v>1.81</v>
      </c>
      <c r="F2452" s="13">
        <v>7</v>
      </c>
      <c r="G2452" s="3">
        <v>9.9642857142857135</v>
      </c>
      <c r="H2452" s="14">
        <v>1</v>
      </c>
      <c r="I2452" s="3">
        <v>4.08</v>
      </c>
      <c r="J2452" s="3">
        <v>69.75</v>
      </c>
      <c r="K2452" s="13">
        <v>8</v>
      </c>
      <c r="L2452" s="13">
        <v>10</v>
      </c>
      <c r="M2452" s="13">
        <v>2023</v>
      </c>
      <c r="N2452" s="13">
        <v>10</v>
      </c>
      <c r="O2452" s="13">
        <v>2023</v>
      </c>
    </row>
    <row r="2453" spans="1:15" x14ac:dyDescent="0.35">
      <c r="A2453" s="6" t="s">
        <v>137</v>
      </c>
      <c r="B2453" s="12" t="s">
        <v>10</v>
      </c>
      <c r="C2453" s="12" t="s">
        <v>245</v>
      </c>
      <c r="D2453" s="3">
        <v>242.78</v>
      </c>
      <c r="E2453" s="3">
        <v>6.31</v>
      </c>
      <c r="F2453" s="13">
        <v>23</v>
      </c>
      <c r="G2453" s="3">
        <v>10.555652173913044</v>
      </c>
      <c r="H2453" s="14">
        <v>1</v>
      </c>
      <c r="I2453" s="3">
        <v>4.08</v>
      </c>
      <c r="J2453" s="3">
        <v>242.78</v>
      </c>
      <c r="K2453" s="13">
        <v>8</v>
      </c>
      <c r="L2453" s="13">
        <v>10</v>
      </c>
      <c r="M2453" s="13">
        <v>2023</v>
      </c>
      <c r="N2453" s="13">
        <v>10</v>
      </c>
      <c r="O2453" s="13">
        <v>2023</v>
      </c>
    </row>
    <row r="2454" spans="1:15" x14ac:dyDescent="0.35">
      <c r="A2454" s="6" t="s">
        <v>137</v>
      </c>
      <c r="B2454" s="12" t="s">
        <v>10</v>
      </c>
      <c r="C2454" s="12" t="s">
        <v>246</v>
      </c>
      <c r="D2454" s="3">
        <v>111.06</v>
      </c>
      <c r="E2454" s="3">
        <v>2.89</v>
      </c>
      <c r="F2454" s="13">
        <v>14</v>
      </c>
      <c r="G2454" s="3">
        <v>7.9328571428571433</v>
      </c>
      <c r="H2454" s="14">
        <v>1</v>
      </c>
      <c r="I2454" s="3">
        <v>4.08</v>
      </c>
      <c r="J2454" s="3">
        <v>111.06</v>
      </c>
      <c r="K2454" s="13">
        <v>8</v>
      </c>
      <c r="L2454" s="13">
        <v>10</v>
      </c>
      <c r="M2454" s="13">
        <v>2023</v>
      </c>
      <c r="N2454" s="13">
        <v>10</v>
      </c>
      <c r="O2454" s="13">
        <v>2023</v>
      </c>
    </row>
    <row r="2455" spans="1:15" x14ac:dyDescent="0.35">
      <c r="A2455" s="6" t="s">
        <v>137</v>
      </c>
      <c r="B2455" s="12" t="s">
        <v>10</v>
      </c>
      <c r="C2455" s="12" t="s">
        <v>247</v>
      </c>
      <c r="D2455" s="3">
        <v>117.7</v>
      </c>
      <c r="E2455" s="3">
        <v>3.06</v>
      </c>
      <c r="F2455" s="13">
        <v>26</v>
      </c>
      <c r="G2455" s="3">
        <v>4.5269230769230768</v>
      </c>
      <c r="H2455" s="14">
        <v>1</v>
      </c>
      <c r="I2455" s="3">
        <v>4.08</v>
      </c>
      <c r="J2455" s="3">
        <v>117.7</v>
      </c>
      <c r="K2455" s="13">
        <v>8</v>
      </c>
      <c r="L2455" s="13">
        <v>10</v>
      </c>
      <c r="M2455" s="13">
        <v>2023</v>
      </c>
      <c r="N2455" s="13">
        <v>10</v>
      </c>
      <c r="O2455" s="13">
        <v>2023</v>
      </c>
    </row>
    <row r="2456" spans="1:15" x14ac:dyDescent="0.35">
      <c r="A2456" s="6" t="s">
        <v>137</v>
      </c>
      <c r="B2456" s="12" t="s">
        <v>10</v>
      </c>
      <c r="C2456" s="12" t="s">
        <v>248</v>
      </c>
      <c r="D2456" s="3">
        <v>132.07</v>
      </c>
      <c r="E2456" s="3">
        <v>3.43</v>
      </c>
      <c r="F2456" s="13">
        <v>18</v>
      </c>
      <c r="G2456" s="3">
        <v>7.3372222222222216</v>
      </c>
      <c r="H2456" s="14">
        <v>1</v>
      </c>
      <c r="I2456" s="3">
        <v>4.08</v>
      </c>
      <c r="J2456" s="3">
        <v>132.07</v>
      </c>
      <c r="K2456" s="13">
        <v>8</v>
      </c>
      <c r="L2456" s="13">
        <v>10</v>
      </c>
      <c r="M2456" s="13">
        <v>2023</v>
      </c>
      <c r="N2456" s="13">
        <v>10</v>
      </c>
      <c r="O2456" s="13">
        <v>2023</v>
      </c>
    </row>
    <row r="2457" spans="1:15" x14ac:dyDescent="0.35">
      <c r="A2457" s="6" t="s">
        <v>137</v>
      </c>
      <c r="B2457" s="12" t="s">
        <v>10</v>
      </c>
      <c r="C2457" s="12" t="s">
        <v>249</v>
      </c>
      <c r="D2457" s="3">
        <v>49</v>
      </c>
      <c r="E2457" s="3">
        <v>1.27</v>
      </c>
      <c r="F2457" s="13">
        <v>7</v>
      </c>
      <c r="G2457" s="3">
        <v>7</v>
      </c>
      <c r="H2457" s="14">
        <v>0.5</v>
      </c>
      <c r="I2457" s="3">
        <v>2.04</v>
      </c>
      <c r="J2457" s="3">
        <v>98</v>
      </c>
      <c r="K2457" s="13">
        <v>8</v>
      </c>
      <c r="L2457" s="13">
        <v>10</v>
      </c>
      <c r="M2457" s="13">
        <v>2023</v>
      </c>
      <c r="N2457" s="13">
        <v>10</v>
      </c>
      <c r="O2457" s="13">
        <v>2023</v>
      </c>
    </row>
    <row r="2458" spans="1:15" x14ac:dyDescent="0.35">
      <c r="A2458" s="6" t="s">
        <v>137</v>
      </c>
      <c r="B2458" s="12" t="s">
        <v>10</v>
      </c>
      <c r="C2458" s="12" t="s">
        <v>250</v>
      </c>
      <c r="D2458" s="3">
        <v>62.08</v>
      </c>
      <c r="E2458" s="3">
        <v>1.61</v>
      </c>
      <c r="F2458" s="13">
        <v>9</v>
      </c>
      <c r="G2458" s="3">
        <v>6.8977777777777778</v>
      </c>
      <c r="H2458" s="14">
        <v>0.5</v>
      </c>
      <c r="I2458" s="3">
        <v>2.04</v>
      </c>
      <c r="J2458" s="3">
        <v>124.16</v>
      </c>
      <c r="K2458" s="13">
        <v>8</v>
      </c>
      <c r="L2458" s="13">
        <v>10</v>
      </c>
      <c r="M2458" s="13">
        <v>2023</v>
      </c>
      <c r="N2458" s="13">
        <v>10</v>
      </c>
      <c r="O2458" s="13">
        <v>2023</v>
      </c>
    </row>
    <row r="2459" spans="1:15" x14ac:dyDescent="0.35">
      <c r="A2459" s="6" t="s">
        <v>137</v>
      </c>
      <c r="B2459" s="12" t="s">
        <v>10</v>
      </c>
      <c r="C2459" s="12" t="s">
        <v>251</v>
      </c>
      <c r="D2459" s="3">
        <v>49</v>
      </c>
      <c r="E2459" s="3">
        <v>1.27</v>
      </c>
      <c r="F2459" s="13">
        <v>4</v>
      </c>
      <c r="G2459" s="3">
        <v>12.25</v>
      </c>
      <c r="H2459" s="14">
        <v>0.5</v>
      </c>
      <c r="I2459" s="3">
        <v>2.04</v>
      </c>
      <c r="J2459" s="3">
        <v>98</v>
      </c>
      <c r="K2459" s="13">
        <v>8</v>
      </c>
      <c r="L2459" s="13">
        <v>10</v>
      </c>
      <c r="M2459" s="13">
        <v>2023</v>
      </c>
      <c r="N2459" s="13">
        <v>10</v>
      </c>
      <c r="O2459" s="13">
        <v>2023</v>
      </c>
    </row>
    <row r="2460" spans="1:15" x14ac:dyDescent="0.35">
      <c r="A2460" s="6" t="s">
        <v>137</v>
      </c>
      <c r="B2460" s="12" t="s">
        <v>10</v>
      </c>
      <c r="C2460" s="12" t="s">
        <v>252</v>
      </c>
      <c r="D2460" s="3">
        <v>180.5</v>
      </c>
      <c r="E2460" s="3">
        <v>4.6900000000000004</v>
      </c>
      <c r="F2460" s="13">
        <v>50</v>
      </c>
      <c r="G2460" s="3">
        <v>3.61</v>
      </c>
      <c r="H2460" s="14">
        <v>1</v>
      </c>
      <c r="I2460" s="3">
        <v>4.08</v>
      </c>
      <c r="J2460" s="3">
        <v>180.5</v>
      </c>
      <c r="K2460" s="13">
        <v>8</v>
      </c>
      <c r="L2460" s="13">
        <v>10</v>
      </c>
      <c r="M2460" s="13">
        <v>2023</v>
      </c>
      <c r="N2460" s="13">
        <v>10</v>
      </c>
      <c r="O2460" s="13">
        <v>2023</v>
      </c>
    </row>
    <row r="2461" spans="1:15" x14ac:dyDescent="0.35">
      <c r="A2461" s="6" t="s">
        <v>137</v>
      </c>
      <c r="B2461" s="12" t="s">
        <v>10</v>
      </c>
      <c r="C2461" s="12" t="s">
        <v>253</v>
      </c>
      <c r="D2461" s="3">
        <v>0</v>
      </c>
      <c r="E2461" s="3">
        <v>0</v>
      </c>
      <c r="F2461" s="13">
        <v>0</v>
      </c>
      <c r="G2461" s="3">
        <v>0</v>
      </c>
      <c r="H2461" s="14">
        <v>0</v>
      </c>
      <c r="I2461" s="3">
        <v>0</v>
      </c>
      <c r="J2461" s="3">
        <v>0</v>
      </c>
      <c r="K2461" s="13">
        <v>8</v>
      </c>
      <c r="L2461" s="13">
        <v>10</v>
      </c>
      <c r="M2461" s="13">
        <v>2023</v>
      </c>
      <c r="N2461" s="13">
        <v>10</v>
      </c>
      <c r="O2461" s="13">
        <v>2023</v>
      </c>
    </row>
    <row r="2462" spans="1:15" x14ac:dyDescent="0.35">
      <c r="A2462" s="6" t="s">
        <v>137</v>
      </c>
      <c r="B2462" s="12" t="s">
        <v>26</v>
      </c>
      <c r="C2462" s="12" t="s">
        <v>255</v>
      </c>
      <c r="D2462" s="3">
        <v>1838.07</v>
      </c>
      <c r="E2462" s="3">
        <v>47.79</v>
      </c>
      <c r="F2462" s="13">
        <v>280</v>
      </c>
      <c r="G2462" s="3">
        <v>6.5645357142857144</v>
      </c>
      <c r="H2462" s="14">
        <v>10.5</v>
      </c>
      <c r="I2462" s="3">
        <v>42.86</v>
      </c>
      <c r="J2462" s="3">
        <v>175.0542857142857</v>
      </c>
      <c r="K2462" s="13">
        <v>8</v>
      </c>
      <c r="L2462" s="13">
        <v>10</v>
      </c>
      <c r="M2462" s="13">
        <v>2023</v>
      </c>
      <c r="N2462" s="13">
        <v>10</v>
      </c>
      <c r="O2462" s="13">
        <v>2023</v>
      </c>
    </row>
    <row r="2463" spans="1:15" x14ac:dyDescent="0.35">
      <c r="A2463" s="6" t="s">
        <v>137</v>
      </c>
      <c r="B2463" s="12" t="s">
        <v>28</v>
      </c>
      <c r="C2463" s="12" t="s">
        <v>256</v>
      </c>
      <c r="D2463" s="3">
        <v>696.92</v>
      </c>
      <c r="E2463" s="3">
        <v>18.12</v>
      </c>
      <c r="F2463" s="13">
        <v>263</v>
      </c>
      <c r="G2463" s="3">
        <v>2.6498859315589351</v>
      </c>
      <c r="H2463" s="14">
        <v>4</v>
      </c>
      <c r="I2463" s="3">
        <v>16.329999999999998</v>
      </c>
      <c r="J2463" s="3">
        <v>174.23</v>
      </c>
      <c r="K2463" s="13">
        <v>8</v>
      </c>
      <c r="L2463" s="13">
        <v>10</v>
      </c>
      <c r="M2463" s="13">
        <v>2023</v>
      </c>
      <c r="N2463" s="13">
        <v>10</v>
      </c>
      <c r="O2463" s="13">
        <v>2023</v>
      </c>
    </row>
    <row r="2464" spans="1:15" x14ac:dyDescent="0.35">
      <c r="A2464" s="6" t="s">
        <v>137</v>
      </c>
      <c r="B2464" s="12" t="s">
        <v>28</v>
      </c>
      <c r="C2464" s="12" t="s">
        <v>257</v>
      </c>
      <c r="D2464" s="3">
        <v>66.83</v>
      </c>
      <c r="E2464" s="3">
        <v>1.74</v>
      </c>
      <c r="F2464" s="13">
        <v>30</v>
      </c>
      <c r="G2464" s="3">
        <v>2.2276666666666665</v>
      </c>
      <c r="H2464" s="14">
        <v>1</v>
      </c>
      <c r="I2464" s="3">
        <v>4.08</v>
      </c>
      <c r="J2464" s="3">
        <v>66.83</v>
      </c>
      <c r="K2464" s="13">
        <v>8</v>
      </c>
      <c r="L2464" s="13">
        <v>10</v>
      </c>
      <c r="M2464" s="13">
        <v>2023</v>
      </c>
      <c r="N2464" s="13">
        <v>10</v>
      </c>
      <c r="O2464" s="13">
        <v>2023</v>
      </c>
    </row>
    <row r="2465" spans="1:15" x14ac:dyDescent="0.35">
      <c r="A2465" s="6" t="s">
        <v>137</v>
      </c>
      <c r="B2465" s="12" t="s">
        <v>28</v>
      </c>
      <c r="C2465" s="12" t="s">
        <v>258</v>
      </c>
      <c r="D2465" s="3">
        <v>453.82</v>
      </c>
      <c r="E2465" s="3">
        <v>11.8</v>
      </c>
      <c r="F2465" s="13">
        <v>238</v>
      </c>
      <c r="G2465" s="3">
        <v>1.9068067226890757</v>
      </c>
      <c r="H2465" s="14">
        <v>2</v>
      </c>
      <c r="I2465" s="3">
        <v>8.16</v>
      </c>
      <c r="J2465" s="3">
        <v>226.91</v>
      </c>
      <c r="K2465" s="13">
        <v>8</v>
      </c>
      <c r="L2465" s="13">
        <v>10</v>
      </c>
      <c r="M2465" s="13">
        <v>2023</v>
      </c>
      <c r="N2465" s="13">
        <v>10</v>
      </c>
      <c r="O2465" s="13">
        <v>2023</v>
      </c>
    </row>
    <row r="2466" spans="1:15" x14ac:dyDescent="0.35">
      <c r="A2466" s="6" t="s">
        <v>137</v>
      </c>
      <c r="B2466" s="12" t="s">
        <v>28</v>
      </c>
      <c r="C2466" s="12" t="s">
        <v>259</v>
      </c>
      <c r="D2466" s="3">
        <v>89.5</v>
      </c>
      <c r="E2466" s="3">
        <v>2.33</v>
      </c>
      <c r="F2466" s="13">
        <v>37</v>
      </c>
      <c r="G2466" s="3">
        <v>2.4189189189189189</v>
      </c>
      <c r="H2466" s="14">
        <v>1</v>
      </c>
      <c r="I2466" s="3">
        <v>4.08</v>
      </c>
      <c r="J2466" s="3">
        <v>89.5</v>
      </c>
      <c r="K2466" s="13">
        <v>8</v>
      </c>
      <c r="L2466" s="13">
        <v>10</v>
      </c>
      <c r="M2466" s="13">
        <v>2023</v>
      </c>
      <c r="N2466" s="13">
        <v>10</v>
      </c>
      <c r="O2466" s="13">
        <v>2023</v>
      </c>
    </row>
    <row r="2467" spans="1:15" x14ac:dyDescent="0.35">
      <c r="A2467" s="6" t="s">
        <v>137</v>
      </c>
      <c r="B2467" s="12" t="s">
        <v>28</v>
      </c>
      <c r="C2467" s="12" t="s">
        <v>260</v>
      </c>
      <c r="D2467" s="3">
        <v>327.10000000000002</v>
      </c>
      <c r="E2467" s="3">
        <v>8.5</v>
      </c>
      <c r="F2467" s="13">
        <v>156</v>
      </c>
      <c r="G2467" s="3">
        <v>2.0967948717948719</v>
      </c>
      <c r="H2467" s="14">
        <v>2</v>
      </c>
      <c r="I2467" s="3">
        <v>8.16</v>
      </c>
      <c r="J2467" s="3">
        <v>163.55000000000001</v>
      </c>
      <c r="K2467" s="13">
        <v>8</v>
      </c>
      <c r="L2467" s="13">
        <v>10</v>
      </c>
      <c r="M2467" s="13">
        <v>2023</v>
      </c>
      <c r="N2467" s="13">
        <v>10</v>
      </c>
      <c r="O2467" s="13">
        <v>2023</v>
      </c>
    </row>
    <row r="2468" spans="1:15" x14ac:dyDescent="0.35">
      <c r="A2468" s="6" t="s">
        <v>137</v>
      </c>
      <c r="B2468" s="12" t="s">
        <v>26</v>
      </c>
      <c r="C2468" s="12" t="s">
        <v>261</v>
      </c>
      <c r="D2468" s="3">
        <v>1634.17</v>
      </c>
      <c r="E2468" s="3">
        <v>42.49</v>
      </c>
      <c r="F2468" s="13">
        <v>724</v>
      </c>
      <c r="G2468" s="3">
        <v>2.2571408839779008</v>
      </c>
      <c r="H2468" s="14">
        <v>10</v>
      </c>
      <c r="I2468" s="3">
        <v>40.82</v>
      </c>
      <c r="J2468" s="3">
        <v>163.417</v>
      </c>
      <c r="K2468" s="13">
        <v>8</v>
      </c>
      <c r="L2468" s="13">
        <v>10</v>
      </c>
      <c r="M2468" s="13">
        <v>2023</v>
      </c>
      <c r="N2468" s="13">
        <v>10</v>
      </c>
      <c r="O2468" s="13">
        <v>2023</v>
      </c>
    </row>
    <row r="2469" spans="1:15" x14ac:dyDescent="0.35">
      <c r="A2469" s="6" t="s">
        <v>137</v>
      </c>
      <c r="B2469" s="12" t="s">
        <v>26</v>
      </c>
      <c r="C2469" s="12" t="s">
        <v>262</v>
      </c>
      <c r="D2469" s="3">
        <v>3472.24</v>
      </c>
      <c r="E2469" s="3">
        <v>90.28</v>
      </c>
      <c r="F2469" s="13">
        <v>1004</v>
      </c>
      <c r="G2469" s="3">
        <v>3.4584063745019917</v>
      </c>
      <c r="H2469" s="14">
        <v>20.5</v>
      </c>
      <c r="I2469" s="3">
        <v>83.67</v>
      </c>
      <c r="J2469" s="3">
        <v>169.37756097560975</v>
      </c>
      <c r="K2469" s="13">
        <v>8</v>
      </c>
      <c r="L2469" s="13">
        <v>10</v>
      </c>
      <c r="M2469" s="13">
        <v>2023</v>
      </c>
      <c r="N2469" s="13">
        <v>10</v>
      </c>
      <c r="O2469" s="13">
        <v>2023</v>
      </c>
    </row>
    <row r="2470" spans="1:15" x14ac:dyDescent="0.35">
      <c r="A2470" s="6" t="s">
        <v>137</v>
      </c>
      <c r="B2470" s="12" t="s">
        <v>39</v>
      </c>
      <c r="C2470" s="12" t="s">
        <v>263</v>
      </c>
      <c r="D2470" s="3">
        <v>133.84</v>
      </c>
      <c r="E2470" s="3">
        <v>3.48</v>
      </c>
      <c r="F2470" s="13">
        <v>46</v>
      </c>
      <c r="G2470" s="3">
        <v>2.9095652173913042</v>
      </c>
      <c r="H2470" s="14">
        <v>1.5</v>
      </c>
      <c r="I2470" s="3">
        <v>6.12</v>
      </c>
      <c r="J2470" s="3">
        <v>89.226666666666674</v>
      </c>
      <c r="K2470" s="13">
        <v>8</v>
      </c>
      <c r="L2470" s="13">
        <v>10</v>
      </c>
      <c r="M2470" s="13">
        <v>2023</v>
      </c>
      <c r="N2470" s="13">
        <v>10</v>
      </c>
      <c r="O2470" s="13">
        <v>2023</v>
      </c>
    </row>
    <row r="2471" spans="1:15" x14ac:dyDescent="0.35">
      <c r="A2471" s="6" t="s">
        <v>137</v>
      </c>
      <c r="B2471" s="12" t="s">
        <v>39</v>
      </c>
      <c r="C2471" s="12" t="s">
        <v>264</v>
      </c>
      <c r="D2471" s="3">
        <v>20.059999999999999</v>
      </c>
      <c r="E2471" s="3">
        <v>0.52</v>
      </c>
      <c r="F2471" s="13">
        <v>24</v>
      </c>
      <c r="G2471" s="3">
        <v>0.83583333333333332</v>
      </c>
      <c r="H2471" s="14">
        <v>0.5</v>
      </c>
      <c r="I2471" s="3">
        <v>2.04</v>
      </c>
      <c r="J2471" s="3">
        <v>40.119999999999997</v>
      </c>
      <c r="K2471" s="13">
        <v>8</v>
      </c>
      <c r="L2471" s="13">
        <v>10</v>
      </c>
      <c r="M2471" s="13">
        <v>2023</v>
      </c>
      <c r="N2471" s="13">
        <v>10</v>
      </c>
      <c r="O2471" s="13">
        <v>2023</v>
      </c>
    </row>
    <row r="2472" spans="1:15" x14ac:dyDescent="0.35">
      <c r="A2472" s="6" t="s">
        <v>137</v>
      </c>
      <c r="B2472" s="12" t="s">
        <v>39</v>
      </c>
      <c r="C2472" s="12" t="s">
        <v>265</v>
      </c>
      <c r="D2472" s="3">
        <v>220.08</v>
      </c>
      <c r="E2472" s="3">
        <v>5.72</v>
      </c>
      <c r="F2472" s="13">
        <v>63</v>
      </c>
      <c r="G2472" s="3">
        <v>3.4933333333333336</v>
      </c>
      <c r="H2472" s="14">
        <v>2</v>
      </c>
      <c r="I2472" s="3">
        <v>8.16</v>
      </c>
      <c r="J2472" s="3">
        <v>110.04</v>
      </c>
      <c r="K2472" s="13">
        <v>8</v>
      </c>
      <c r="L2472" s="13">
        <v>10</v>
      </c>
      <c r="M2472" s="13">
        <v>2023</v>
      </c>
      <c r="N2472" s="13">
        <v>10</v>
      </c>
      <c r="O2472" s="13">
        <v>2023</v>
      </c>
    </row>
    <row r="2473" spans="1:15" x14ac:dyDescent="0.35">
      <c r="A2473" s="6" t="s">
        <v>137</v>
      </c>
      <c r="B2473" s="12" t="s">
        <v>26</v>
      </c>
      <c r="C2473" s="12" t="s">
        <v>266</v>
      </c>
      <c r="D2473" s="3">
        <v>373.98</v>
      </c>
      <c r="E2473" s="3">
        <v>9.7200000000000006</v>
      </c>
      <c r="F2473" s="13">
        <v>133</v>
      </c>
      <c r="G2473" s="3">
        <v>2.8118796992481205</v>
      </c>
      <c r="H2473" s="14">
        <v>4</v>
      </c>
      <c r="I2473" s="3">
        <v>16.329999999999998</v>
      </c>
      <c r="J2473" s="3">
        <v>93.495000000000005</v>
      </c>
      <c r="K2473" s="13">
        <v>8</v>
      </c>
      <c r="L2473" s="13">
        <v>10</v>
      </c>
      <c r="M2473" s="13">
        <v>2023</v>
      </c>
      <c r="N2473" s="13">
        <v>10</v>
      </c>
      <c r="O2473" s="13">
        <v>2023</v>
      </c>
    </row>
    <row r="2474" spans="1:15" x14ac:dyDescent="0.35">
      <c r="A2474" s="6" t="s">
        <v>137</v>
      </c>
      <c r="B2474" s="12" t="s">
        <v>26</v>
      </c>
      <c r="C2474" s="12" t="s">
        <v>267</v>
      </c>
      <c r="D2474" s="3">
        <v>3846.22</v>
      </c>
      <c r="E2474" s="3">
        <v>100</v>
      </c>
      <c r="F2474" s="13">
        <v>1137</v>
      </c>
      <c r="G2474" s="3">
        <v>3.3827792436235704</v>
      </c>
      <c r="H2474" s="14">
        <v>24.5</v>
      </c>
      <c r="I2474" s="3">
        <v>100</v>
      </c>
      <c r="J2474" s="3">
        <v>156.98857142857142</v>
      </c>
      <c r="K2474" s="13">
        <v>8</v>
      </c>
      <c r="L2474" s="13">
        <v>10</v>
      </c>
      <c r="M2474" s="13">
        <v>2023</v>
      </c>
      <c r="N2474" s="13">
        <v>10</v>
      </c>
      <c r="O2474" s="13">
        <v>2023</v>
      </c>
    </row>
    <row r="2475" spans="1:15" x14ac:dyDescent="0.35">
      <c r="A2475" s="6" t="s">
        <v>138</v>
      </c>
      <c r="B2475" s="12" t="s">
        <v>10</v>
      </c>
      <c r="C2475" s="12" t="s">
        <v>240</v>
      </c>
      <c r="D2475" s="3">
        <v>310.86</v>
      </c>
      <c r="E2475" s="3">
        <v>7.97</v>
      </c>
      <c r="F2475" s="13">
        <v>47</v>
      </c>
      <c r="G2475" s="3">
        <v>6.6140425531914895</v>
      </c>
      <c r="H2475" s="14">
        <v>1</v>
      </c>
      <c r="I2475" s="3">
        <v>4</v>
      </c>
      <c r="J2475" s="3">
        <v>310.86</v>
      </c>
      <c r="K2475" s="13">
        <v>1</v>
      </c>
      <c r="L2475" s="13">
        <v>10</v>
      </c>
      <c r="M2475" s="13">
        <v>2023</v>
      </c>
      <c r="N2475" s="13">
        <v>10</v>
      </c>
      <c r="O2475" s="13">
        <v>2023</v>
      </c>
    </row>
    <row r="2476" spans="1:15" x14ac:dyDescent="0.35">
      <c r="A2476" s="6" t="s">
        <v>138</v>
      </c>
      <c r="B2476" s="12" t="s">
        <v>10</v>
      </c>
      <c r="C2476" s="12" t="s">
        <v>241</v>
      </c>
      <c r="D2476" s="3">
        <v>233.4</v>
      </c>
      <c r="E2476" s="3">
        <v>5.98</v>
      </c>
      <c r="F2476" s="13">
        <v>28</v>
      </c>
      <c r="G2476" s="3">
        <v>8.3357142857142854</v>
      </c>
      <c r="H2476" s="14">
        <v>1</v>
      </c>
      <c r="I2476" s="3">
        <v>4</v>
      </c>
      <c r="J2476" s="3">
        <v>233.4</v>
      </c>
      <c r="K2476" s="13">
        <v>1</v>
      </c>
      <c r="L2476" s="13">
        <v>10</v>
      </c>
      <c r="M2476" s="13">
        <v>2023</v>
      </c>
      <c r="N2476" s="13">
        <v>10</v>
      </c>
      <c r="O2476" s="13">
        <v>2023</v>
      </c>
    </row>
    <row r="2477" spans="1:15" x14ac:dyDescent="0.35">
      <c r="A2477" s="6" t="s">
        <v>138</v>
      </c>
      <c r="B2477" s="12" t="s">
        <v>10</v>
      </c>
      <c r="C2477" s="12" t="s">
        <v>242</v>
      </c>
      <c r="D2477" s="3">
        <v>97</v>
      </c>
      <c r="E2477" s="3">
        <v>2.4900000000000002</v>
      </c>
      <c r="F2477" s="13">
        <v>14</v>
      </c>
      <c r="G2477" s="3">
        <v>6.9285714285714288</v>
      </c>
      <c r="H2477" s="14">
        <v>0.5</v>
      </c>
      <c r="I2477" s="3">
        <v>2</v>
      </c>
      <c r="J2477" s="3">
        <v>194</v>
      </c>
      <c r="K2477" s="13">
        <v>1</v>
      </c>
      <c r="L2477" s="13">
        <v>10</v>
      </c>
      <c r="M2477" s="13">
        <v>2023</v>
      </c>
      <c r="N2477" s="13">
        <v>10</v>
      </c>
      <c r="O2477" s="13">
        <v>2023</v>
      </c>
    </row>
    <row r="2478" spans="1:15" x14ac:dyDescent="0.35">
      <c r="A2478" s="6" t="s">
        <v>138</v>
      </c>
      <c r="B2478" s="12" t="s">
        <v>10</v>
      </c>
      <c r="C2478" s="12" t="s">
        <v>243</v>
      </c>
      <c r="D2478" s="3">
        <v>106.2</v>
      </c>
      <c r="E2478" s="3">
        <v>2.72</v>
      </c>
      <c r="F2478" s="13">
        <v>19</v>
      </c>
      <c r="G2478" s="3">
        <v>5.5894736842105264</v>
      </c>
      <c r="H2478" s="14">
        <v>0.5</v>
      </c>
      <c r="I2478" s="3">
        <v>2</v>
      </c>
      <c r="J2478" s="3">
        <v>212.4</v>
      </c>
      <c r="K2478" s="13">
        <v>1</v>
      </c>
      <c r="L2478" s="13">
        <v>10</v>
      </c>
      <c r="M2478" s="13">
        <v>2023</v>
      </c>
      <c r="N2478" s="13">
        <v>10</v>
      </c>
      <c r="O2478" s="13">
        <v>2023</v>
      </c>
    </row>
    <row r="2479" spans="1:15" x14ac:dyDescent="0.35">
      <c r="A2479" s="6" t="s">
        <v>138</v>
      </c>
      <c r="B2479" s="12" t="s">
        <v>10</v>
      </c>
      <c r="C2479" s="12" t="s">
        <v>244</v>
      </c>
      <c r="D2479" s="3">
        <v>80.95</v>
      </c>
      <c r="E2479" s="3">
        <v>2.08</v>
      </c>
      <c r="F2479" s="13">
        <v>9</v>
      </c>
      <c r="G2479" s="3">
        <v>8.9944444444444454</v>
      </c>
      <c r="H2479" s="14">
        <v>1</v>
      </c>
      <c r="I2479" s="3">
        <v>4</v>
      </c>
      <c r="J2479" s="3">
        <v>80.95</v>
      </c>
      <c r="K2479" s="13">
        <v>1</v>
      </c>
      <c r="L2479" s="13">
        <v>10</v>
      </c>
      <c r="M2479" s="13">
        <v>2023</v>
      </c>
      <c r="N2479" s="13">
        <v>10</v>
      </c>
      <c r="O2479" s="13">
        <v>2023</v>
      </c>
    </row>
    <row r="2480" spans="1:15" x14ac:dyDescent="0.35">
      <c r="A2480" s="6" t="s">
        <v>138</v>
      </c>
      <c r="B2480" s="12" t="s">
        <v>10</v>
      </c>
      <c r="C2480" s="12" t="s">
        <v>245</v>
      </c>
      <c r="D2480" s="3">
        <v>179.65</v>
      </c>
      <c r="E2480" s="3">
        <v>4.6100000000000003</v>
      </c>
      <c r="F2480" s="13">
        <v>17</v>
      </c>
      <c r="G2480" s="3">
        <v>10.56764705882353</v>
      </c>
      <c r="H2480" s="14">
        <v>1</v>
      </c>
      <c r="I2480" s="3">
        <v>4</v>
      </c>
      <c r="J2480" s="3">
        <v>179.65</v>
      </c>
      <c r="K2480" s="13">
        <v>1</v>
      </c>
      <c r="L2480" s="13">
        <v>10</v>
      </c>
      <c r="M2480" s="13">
        <v>2023</v>
      </c>
      <c r="N2480" s="13">
        <v>10</v>
      </c>
      <c r="O2480" s="13">
        <v>2023</v>
      </c>
    </row>
    <row r="2481" spans="1:15" x14ac:dyDescent="0.35">
      <c r="A2481" s="6" t="s">
        <v>138</v>
      </c>
      <c r="B2481" s="12" t="s">
        <v>10</v>
      </c>
      <c r="C2481" s="12" t="s">
        <v>246</v>
      </c>
      <c r="D2481" s="3">
        <v>64.95</v>
      </c>
      <c r="E2481" s="3">
        <v>1.67</v>
      </c>
      <c r="F2481" s="13">
        <v>6</v>
      </c>
      <c r="G2481" s="3">
        <v>10.825000000000001</v>
      </c>
      <c r="H2481" s="14">
        <v>1</v>
      </c>
      <c r="I2481" s="3">
        <v>4</v>
      </c>
      <c r="J2481" s="3">
        <v>64.95</v>
      </c>
      <c r="K2481" s="13">
        <v>1</v>
      </c>
      <c r="L2481" s="13">
        <v>10</v>
      </c>
      <c r="M2481" s="13">
        <v>2023</v>
      </c>
      <c r="N2481" s="13">
        <v>10</v>
      </c>
      <c r="O2481" s="13">
        <v>2023</v>
      </c>
    </row>
    <row r="2482" spans="1:15" x14ac:dyDescent="0.35">
      <c r="A2482" s="6" t="s">
        <v>138</v>
      </c>
      <c r="B2482" s="12" t="s">
        <v>10</v>
      </c>
      <c r="C2482" s="12" t="s">
        <v>247</v>
      </c>
      <c r="D2482" s="3">
        <v>109.9</v>
      </c>
      <c r="E2482" s="3">
        <v>2.82</v>
      </c>
      <c r="F2482" s="13">
        <v>22</v>
      </c>
      <c r="G2482" s="3">
        <v>4.995454545454546</v>
      </c>
      <c r="H2482" s="14">
        <v>1</v>
      </c>
      <c r="I2482" s="3">
        <v>4</v>
      </c>
      <c r="J2482" s="3">
        <v>109.9</v>
      </c>
      <c r="K2482" s="13">
        <v>1</v>
      </c>
      <c r="L2482" s="13">
        <v>10</v>
      </c>
      <c r="M2482" s="13">
        <v>2023</v>
      </c>
      <c r="N2482" s="13">
        <v>10</v>
      </c>
      <c r="O2482" s="13">
        <v>2023</v>
      </c>
    </row>
    <row r="2483" spans="1:15" x14ac:dyDescent="0.35">
      <c r="A2483" s="6" t="s">
        <v>138</v>
      </c>
      <c r="B2483" s="12" t="s">
        <v>10</v>
      </c>
      <c r="C2483" s="12" t="s">
        <v>248</v>
      </c>
      <c r="D2483" s="3">
        <v>241.51</v>
      </c>
      <c r="E2483" s="3">
        <v>6.19</v>
      </c>
      <c r="F2483" s="13">
        <v>35</v>
      </c>
      <c r="G2483" s="3">
        <v>6.9002857142857144</v>
      </c>
      <c r="H2483" s="14">
        <v>1</v>
      </c>
      <c r="I2483" s="3">
        <v>4</v>
      </c>
      <c r="J2483" s="3">
        <v>241.51</v>
      </c>
      <c r="K2483" s="13">
        <v>1</v>
      </c>
      <c r="L2483" s="13">
        <v>10</v>
      </c>
      <c r="M2483" s="13">
        <v>2023</v>
      </c>
      <c r="N2483" s="13">
        <v>10</v>
      </c>
      <c r="O2483" s="13">
        <v>2023</v>
      </c>
    </row>
    <row r="2484" spans="1:15" x14ac:dyDescent="0.35">
      <c r="A2484" s="6" t="s">
        <v>138</v>
      </c>
      <c r="B2484" s="12" t="s">
        <v>10</v>
      </c>
      <c r="C2484" s="12" t="s">
        <v>249</v>
      </c>
      <c r="D2484" s="3">
        <v>24.5</v>
      </c>
      <c r="E2484" s="3">
        <v>0.63</v>
      </c>
      <c r="F2484" s="13">
        <v>6</v>
      </c>
      <c r="G2484" s="3">
        <v>4.083333333333333</v>
      </c>
      <c r="H2484" s="14">
        <v>0.5</v>
      </c>
      <c r="I2484" s="3">
        <v>2</v>
      </c>
      <c r="J2484" s="3">
        <v>49</v>
      </c>
      <c r="K2484" s="13">
        <v>1</v>
      </c>
      <c r="L2484" s="13">
        <v>10</v>
      </c>
      <c r="M2484" s="13">
        <v>2023</v>
      </c>
      <c r="N2484" s="13">
        <v>10</v>
      </c>
      <c r="O2484" s="13">
        <v>2023</v>
      </c>
    </row>
    <row r="2485" spans="1:15" x14ac:dyDescent="0.35">
      <c r="A2485" s="6" t="s">
        <v>138</v>
      </c>
      <c r="B2485" s="12" t="s">
        <v>10</v>
      </c>
      <c r="C2485" s="12" t="s">
        <v>250</v>
      </c>
      <c r="D2485" s="3">
        <v>81.180000000000007</v>
      </c>
      <c r="E2485" s="3">
        <v>2.08</v>
      </c>
      <c r="F2485" s="13">
        <v>12</v>
      </c>
      <c r="G2485" s="3">
        <v>6.7650000000000006</v>
      </c>
      <c r="H2485" s="14">
        <v>0.5</v>
      </c>
      <c r="I2485" s="3">
        <v>2</v>
      </c>
      <c r="J2485" s="3">
        <v>162.36000000000001</v>
      </c>
      <c r="K2485" s="13">
        <v>1</v>
      </c>
      <c r="L2485" s="13">
        <v>10</v>
      </c>
      <c r="M2485" s="13">
        <v>2023</v>
      </c>
      <c r="N2485" s="13">
        <v>10</v>
      </c>
      <c r="O2485" s="13">
        <v>2023</v>
      </c>
    </row>
    <row r="2486" spans="1:15" x14ac:dyDescent="0.35">
      <c r="A2486" s="6" t="s">
        <v>138</v>
      </c>
      <c r="B2486" s="12" t="s">
        <v>10</v>
      </c>
      <c r="C2486" s="12" t="s">
        <v>251</v>
      </c>
      <c r="D2486" s="3">
        <v>29.5</v>
      </c>
      <c r="E2486" s="3">
        <v>0.76</v>
      </c>
      <c r="F2486" s="13">
        <v>5</v>
      </c>
      <c r="G2486" s="3">
        <v>5.9</v>
      </c>
      <c r="H2486" s="14">
        <v>0.5</v>
      </c>
      <c r="I2486" s="3">
        <v>2</v>
      </c>
      <c r="J2486" s="3">
        <v>59</v>
      </c>
      <c r="K2486" s="13">
        <v>1</v>
      </c>
      <c r="L2486" s="13">
        <v>10</v>
      </c>
      <c r="M2486" s="13">
        <v>2023</v>
      </c>
      <c r="N2486" s="13">
        <v>10</v>
      </c>
      <c r="O2486" s="13">
        <v>2023</v>
      </c>
    </row>
    <row r="2487" spans="1:15" x14ac:dyDescent="0.35">
      <c r="A2487" s="6" t="s">
        <v>138</v>
      </c>
      <c r="B2487" s="12" t="s">
        <v>10</v>
      </c>
      <c r="C2487" s="12" t="s">
        <v>252</v>
      </c>
      <c r="D2487" s="3">
        <v>137.69</v>
      </c>
      <c r="E2487" s="3">
        <v>3.53</v>
      </c>
      <c r="F2487" s="13">
        <v>46</v>
      </c>
      <c r="G2487" s="3">
        <v>2.9932608695652174</v>
      </c>
      <c r="H2487" s="14">
        <v>1</v>
      </c>
      <c r="I2487" s="3">
        <v>4</v>
      </c>
      <c r="J2487" s="3">
        <v>137.69</v>
      </c>
      <c r="K2487" s="13">
        <v>1</v>
      </c>
      <c r="L2487" s="13">
        <v>10</v>
      </c>
      <c r="M2487" s="13">
        <v>2023</v>
      </c>
      <c r="N2487" s="13">
        <v>10</v>
      </c>
      <c r="O2487" s="13">
        <v>2023</v>
      </c>
    </row>
    <row r="2488" spans="1:15" x14ac:dyDescent="0.35">
      <c r="A2488" s="6" t="s">
        <v>138</v>
      </c>
      <c r="B2488" s="12" t="s">
        <v>10</v>
      </c>
      <c r="C2488" s="12" t="s">
        <v>253</v>
      </c>
      <c r="D2488" s="3">
        <v>-8.9499999999999993</v>
      </c>
      <c r="E2488" s="3">
        <v>-0.23</v>
      </c>
      <c r="F2488" s="13">
        <v>-1</v>
      </c>
      <c r="G2488" s="3">
        <v>0</v>
      </c>
      <c r="H2488" s="14">
        <v>0.5</v>
      </c>
      <c r="I2488" s="3">
        <v>2</v>
      </c>
      <c r="J2488" s="3">
        <v>-17.899999999999999</v>
      </c>
      <c r="K2488" s="13">
        <v>1</v>
      </c>
      <c r="L2488" s="13">
        <v>10</v>
      </c>
      <c r="M2488" s="13">
        <v>2023</v>
      </c>
      <c r="N2488" s="13">
        <v>10</v>
      </c>
      <c r="O2488" s="13">
        <v>2023</v>
      </c>
    </row>
    <row r="2489" spans="1:15" x14ac:dyDescent="0.35">
      <c r="A2489" s="6" t="s">
        <v>138</v>
      </c>
      <c r="B2489" s="12" t="s">
        <v>26</v>
      </c>
      <c r="C2489" s="12" t="s">
        <v>255</v>
      </c>
      <c r="D2489" s="3">
        <v>1688.34</v>
      </c>
      <c r="E2489" s="3">
        <v>43.28</v>
      </c>
      <c r="F2489" s="13">
        <v>265</v>
      </c>
      <c r="G2489" s="3">
        <v>6.3710943396226414</v>
      </c>
      <c r="H2489" s="14">
        <v>11</v>
      </c>
      <c r="I2489" s="3">
        <v>44</v>
      </c>
      <c r="J2489" s="3">
        <v>153.48545454545453</v>
      </c>
      <c r="K2489" s="13">
        <v>1</v>
      </c>
      <c r="L2489" s="13">
        <v>10</v>
      </c>
      <c r="M2489" s="13">
        <v>2023</v>
      </c>
      <c r="N2489" s="13">
        <v>10</v>
      </c>
      <c r="O2489" s="13">
        <v>2023</v>
      </c>
    </row>
    <row r="2490" spans="1:15" x14ac:dyDescent="0.35">
      <c r="A2490" s="6" t="s">
        <v>138</v>
      </c>
      <c r="B2490" s="12" t="s">
        <v>28</v>
      </c>
      <c r="C2490" s="12" t="s">
        <v>256</v>
      </c>
      <c r="D2490" s="3">
        <v>592.59</v>
      </c>
      <c r="E2490" s="3">
        <v>15.19</v>
      </c>
      <c r="F2490" s="13">
        <v>223</v>
      </c>
      <c r="G2490" s="3">
        <v>2.6573542600896864</v>
      </c>
      <c r="H2490" s="14">
        <v>4</v>
      </c>
      <c r="I2490" s="3">
        <v>16</v>
      </c>
      <c r="J2490" s="3">
        <v>148.14750000000001</v>
      </c>
      <c r="K2490" s="13">
        <v>1</v>
      </c>
      <c r="L2490" s="13">
        <v>10</v>
      </c>
      <c r="M2490" s="13">
        <v>2023</v>
      </c>
      <c r="N2490" s="13">
        <v>10</v>
      </c>
      <c r="O2490" s="13">
        <v>2023</v>
      </c>
    </row>
    <row r="2491" spans="1:15" x14ac:dyDescent="0.35">
      <c r="A2491" s="6" t="s">
        <v>138</v>
      </c>
      <c r="B2491" s="12" t="s">
        <v>28</v>
      </c>
      <c r="C2491" s="12" t="s">
        <v>257</v>
      </c>
      <c r="D2491" s="3">
        <v>283.89999999999998</v>
      </c>
      <c r="E2491" s="3">
        <v>7.28</v>
      </c>
      <c r="F2491" s="13">
        <v>45</v>
      </c>
      <c r="G2491" s="3">
        <v>6.3088888888888883</v>
      </c>
      <c r="H2491" s="14">
        <v>1</v>
      </c>
      <c r="I2491" s="3">
        <v>4</v>
      </c>
      <c r="J2491" s="3">
        <v>283.89999999999998</v>
      </c>
      <c r="K2491" s="13">
        <v>1</v>
      </c>
      <c r="L2491" s="13">
        <v>10</v>
      </c>
      <c r="M2491" s="13">
        <v>2023</v>
      </c>
      <c r="N2491" s="13">
        <v>10</v>
      </c>
      <c r="O2491" s="13">
        <v>2023</v>
      </c>
    </row>
    <row r="2492" spans="1:15" x14ac:dyDescent="0.35">
      <c r="A2492" s="6" t="s">
        <v>138</v>
      </c>
      <c r="B2492" s="12" t="s">
        <v>28</v>
      </c>
      <c r="C2492" s="12" t="s">
        <v>258</v>
      </c>
      <c r="D2492" s="3">
        <v>381.44</v>
      </c>
      <c r="E2492" s="3">
        <v>9.7799999999999994</v>
      </c>
      <c r="F2492" s="13">
        <v>207</v>
      </c>
      <c r="G2492" s="3">
        <v>1.8427053140096619</v>
      </c>
      <c r="H2492" s="14">
        <v>2</v>
      </c>
      <c r="I2492" s="3">
        <v>8</v>
      </c>
      <c r="J2492" s="3">
        <v>190.72</v>
      </c>
      <c r="K2492" s="13">
        <v>1</v>
      </c>
      <c r="L2492" s="13">
        <v>10</v>
      </c>
      <c r="M2492" s="13">
        <v>2023</v>
      </c>
      <c r="N2492" s="13">
        <v>10</v>
      </c>
      <c r="O2492" s="13">
        <v>2023</v>
      </c>
    </row>
    <row r="2493" spans="1:15" x14ac:dyDescent="0.35">
      <c r="A2493" s="6" t="s">
        <v>138</v>
      </c>
      <c r="B2493" s="12" t="s">
        <v>28</v>
      </c>
      <c r="C2493" s="12" t="s">
        <v>259</v>
      </c>
      <c r="D2493" s="3">
        <v>101.95</v>
      </c>
      <c r="E2493" s="3">
        <v>2.61</v>
      </c>
      <c r="F2493" s="13">
        <v>39</v>
      </c>
      <c r="G2493" s="3">
        <v>2.6141025641025641</v>
      </c>
      <c r="H2493" s="14">
        <v>1</v>
      </c>
      <c r="I2493" s="3">
        <v>4</v>
      </c>
      <c r="J2493" s="3">
        <v>101.95</v>
      </c>
      <c r="K2493" s="13">
        <v>1</v>
      </c>
      <c r="L2493" s="13">
        <v>10</v>
      </c>
      <c r="M2493" s="13">
        <v>2023</v>
      </c>
      <c r="N2493" s="13">
        <v>10</v>
      </c>
      <c r="O2493" s="13">
        <v>2023</v>
      </c>
    </row>
    <row r="2494" spans="1:15" x14ac:dyDescent="0.35">
      <c r="A2494" s="6" t="s">
        <v>138</v>
      </c>
      <c r="B2494" s="12" t="s">
        <v>28</v>
      </c>
      <c r="C2494" s="12" t="s">
        <v>260</v>
      </c>
      <c r="D2494" s="3">
        <v>376</v>
      </c>
      <c r="E2494" s="3">
        <v>9.64</v>
      </c>
      <c r="F2494" s="13">
        <v>191</v>
      </c>
      <c r="G2494" s="3">
        <v>1.9685863874345551</v>
      </c>
      <c r="H2494" s="14">
        <v>2</v>
      </c>
      <c r="I2494" s="3">
        <v>8</v>
      </c>
      <c r="J2494" s="3">
        <v>188</v>
      </c>
      <c r="K2494" s="13">
        <v>1</v>
      </c>
      <c r="L2494" s="13">
        <v>10</v>
      </c>
      <c r="M2494" s="13">
        <v>2023</v>
      </c>
      <c r="N2494" s="13">
        <v>10</v>
      </c>
      <c r="O2494" s="13">
        <v>2023</v>
      </c>
    </row>
    <row r="2495" spans="1:15" x14ac:dyDescent="0.35">
      <c r="A2495" s="6" t="s">
        <v>138</v>
      </c>
      <c r="B2495" s="12" t="s">
        <v>26</v>
      </c>
      <c r="C2495" s="12" t="s">
        <v>261</v>
      </c>
      <c r="D2495" s="3">
        <v>1735.88</v>
      </c>
      <c r="E2495" s="3">
        <v>44.5</v>
      </c>
      <c r="F2495" s="13">
        <v>705</v>
      </c>
      <c r="G2495" s="3">
        <v>2.4622411347517734</v>
      </c>
      <c r="H2495" s="14">
        <v>10</v>
      </c>
      <c r="I2495" s="3">
        <v>40</v>
      </c>
      <c r="J2495" s="3">
        <v>173.58800000000002</v>
      </c>
      <c r="K2495" s="13">
        <v>1</v>
      </c>
      <c r="L2495" s="13">
        <v>10</v>
      </c>
      <c r="M2495" s="13">
        <v>2023</v>
      </c>
      <c r="N2495" s="13">
        <v>10</v>
      </c>
      <c r="O2495" s="13">
        <v>2023</v>
      </c>
    </row>
    <row r="2496" spans="1:15" x14ac:dyDescent="0.35">
      <c r="A2496" s="6" t="s">
        <v>138</v>
      </c>
      <c r="B2496" s="12" t="s">
        <v>26</v>
      </c>
      <c r="C2496" s="12" t="s">
        <v>262</v>
      </c>
      <c r="D2496" s="3">
        <v>3424.22</v>
      </c>
      <c r="E2496" s="3">
        <v>87.78</v>
      </c>
      <c r="F2496" s="13">
        <v>970</v>
      </c>
      <c r="G2496" s="3">
        <v>3.530123711340206</v>
      </c>
      <c r="H2496" s="14">
        <v>21</v>
      </c>
      <c r="I2496" s="3">
        <v>84</v>
      </c>
      <c r="J2496" s="3">
        <v>163.05809523809523</v>
      </c>
      <c r="K2496" s="13">
        <v>1</v>
      </c>
      <c r="L2496" s="13">
        <v>10</v>
      </c>
      <c r="M2496" s="13">
        <v>2023</v>
      </c>
      <c r="N2496" s="13">
        <v>10</v>
      </c>
      <c r="O2496" s="13">
        <v>2023</v>
      </c>
    </row>
    <row r="2497" spans="1:15" x14ac:dyDescent="0.35">
      <c r="A2497" s="6" t="s">
        <v>138</v>
      </c>
      <c r="B2497" s="12" t="s">
        <v>39</v>
      </c>
      <c r="C2497" s="12" t="s">
        <v>263</v>
      </c>
      <c r="D2497" s="3">
        <v>188.17</v>
      </c>
      <c r="E2497" s="3">
        <v>4.82</v>
      </c>
      <c r="F2497" s="13">
        <v>63</v>
      </c>
      <c r="G2497" s="3">
        <v>2.9868253968253966</v>
      </c>
      <c r="H2497" s="14">
        <v>1.5</v>
      </c>
      <c r="I2497" s="3">
        <v>6</v>
      </c>
      <c r="J2497" s="3">
        <v>125.44666666666666</v>
      </c>
      <c r="K2497" s="13">
        <v>1</v>
      </c>
      <c r="L2497" s="13">
        <v>10</v>
      </c>
      <c r="M2497" s="13">
        <v>2023</v>
      </c>
      <c r="N2497" s="13">
        <v>10</v>
      </c>
      <c r="O2497" s="13">
        <v>2023</v>
      </c>
    </row>
    <row r="2498" spans="1:15" x14ac:dyDescent="0.35">
      <c r="A2498" s="6" t="s">
        <v>138</v>
      </c>
      <c r="B2498" s="12" t="s">
        <v>39</v>
      </c>
      <c r="C2498" s="12" t="s">
        <v>264</v>
      </c>
      <c r="D2498" s="3">
        <v>56.22</v>
      </c>
      <c r="E2498" s="3">
        <v>1.44</v>
      </c>
      <c r="F2498" s="13">
        <v>68</v>
      </c>
      <c r="G2498" s="3">
        <v>0.82676470588235296</v>
      </c>
      <c r="H2498" s="14">
        <v>0.5</v>
      </c>
      <c r="I2498" s="3">
        <v>2</v>
      </c>
      <c r="J2498" s="3">
        <v>112.44</v>
      </c>
      <c r="K2498" s="13">
        <v>1</v>
      </c>
      <c r="L2498" s="13">
        <v>10</v>
      </c>
      <c r="M2498" s="13">
        <v>2023</v>
      </c>
      <c r="N2498" s="13">
        <v>10</v>
      </c>
      <c r="O2498" s="13">
        <v>2023</v>
      </c>
    </row>
    <row r="2499" spans="1:15" x14ac:dyDescent="0.35">
      <c r="A2499" s="6" t="s">
        <v>138</v>
      </c>
      <c r="B2499" s="12" t="s">
        <v>39</v>
      </c>
      <c r="C2499" s="12" t="s">
        <v>265</v>
      </c>
      <c r="D2499" s="3">
        <v>232.24</v>
      </c>
      <c r="E2499" s="3">
        <v>5.95</v>
      </c>
      <c r="F2499" s="13">
        <v>79</v>
      </c>
      <c r="G2499" s="3">
        <v>2.9397468354430383</v>
      </c>
      <c r="H2499" s="14">
        <v>2</v>
      </c>
      <c r="I2499" s="3">
        <v>8</v>
      </c>
      <c r="J2499" s="3">
        <v>116.12</v>
      </c>
      <c r="K2499" s="13">
        <v>1</v>
      </c>
      <c r="L2499" s="13">
        <v>10</v>
      </c>
      <c r="M2499" s="13">
        <v>2023</v>
      </c>
      <c r="N2499" s="13">
        <v>10</v>
      </c>
      <c r="O2499" s="13">
        <v>2023</v>
      </c>
    </row>
    <row r="2500" spans="1:15" x14ac:dyDescent="0.35">
      <c r="A2500" s="6" t="s">
        <v>138</v>
      </c>
      <c r="B2500" s="12" t="s">
        <v>26</v>
      </c>
      <c r="C2500" s="12" t="s">
        <v>266</v>
      </c>
      <c r="D2500" s="3">
        <v>476.63</v>
      </c>
      <c r="E2500" s="3">
        <v>12.22</v>
      </c>
      <c r="F2500" s="13">
        <v>210</v>
      </c>
      <c r="G2500" s="3">
        <v>2.2696666666666667</v>
      </c>
      <c r="H2500" s="14">
        <v>4</v>
      </c>
      <c r="I2500" s="3">
        <v>16</v>
      </c>
      <c r="J2500" s="3">
        <v>119.1575</v>
      </c>
      <c r="K2500" s="13">
        <v>1</v>
      </c>
      <c r="L2500" s="13">
        <v>10</v>
      </c>
      <c r="M2500" s="13">
        <v>2023</v>
      </c>
      <c r="N2500" s="13">
        <v>10</v>
      </c>
      <c r="O2500" s="13">
        <v>2023</v>
      </c>
    </row>
    <row r="2501" spans="1:15" x14ac:dyDescent="0.35">
      <c r="A2501" s="6" t="s">
        <v>138</v>
      </c>
      <c r="B2501" s="12" t="s">
        <v>26</v>
      </c>
      <c r="C2501" s="12" t="s">
        <v>267</v>
      </c>
      <c r="D2501" s="3">
        <v>3900.85</v>
      </c>
      <c r="E2501" s="3">
        <v>100</v>
      </c>
      <c r="F2501" s="13">
        <v>1180</v>
      </c>
      <c r="G2501" s="3">
        <v>3.3058050847457627</v>
      </c>
      <c r="H2501" s="14">
        <v>25</v>
      </c>
      <c r="I2501" s="3">
        <v>100</v>
      </c>
      <c r="J2501" s="3">
        <v>156.03399999999999</v>
      </c>
      <c r="K2501" s="13">
        <v>1</v>
      </c>
      <c r="L2501" s="13">
        <v>10</v>
      </c>
      <c r="M2501" s="13">
        <v>2023</v>
      </c>
      <c r="N2501" s="13">
        <v>10</v>
      </c>
      <c r="O2501" s="13">
        <v>2023</v>
      </c>
    </row>
    <row r="2502" spans="1:15" x14ac:dyDescent="0.35">
      <c r="A2502" s="6" t="s">
        <v>139</v>
      </c>
      <c r="B2502" s="12" t="s">
        <v>10</v>
      </c>
      <c r="C2502" s="12" t="s">
        <v>240</v>
      </c>
      <c r="D2502" s="3">
        <v>343.15</v>
      </c>
      <c r="E2502" s="3">
        <v>8.92</v>
      </c>
      <c r="F2502" s="13">
        <v>59</v>
      </c>
      <c r="G2502" s="3">
        <v>5.816101694915254</v>
      </c>
      <c r="H2502" s="14">
        <v>2</v>
      </c>
      <c r="I2502" s="3">
        <v>7.69</v>
      </c>
      <c r="J2502" s="3">
        <v>171.57499999999999</v>
      </c>
      <c r="K2502" s="13">
        <v>24</v>
      </c>
      <c r="L2502" s="13">
        <v>9</v>
      </c>
      <c r="M2502" s="13">
        <v>2023</v>
      </c>
      <c r="N2502" s="13">
        <v>9</v>
      </c>
      <c r="O2502" s="13">
        <v>2023</v>
      </c>
    </row>
    <row r="2503" spans="1:15" x14ac:dyDescent="0.35">
      <c r="A2503" s="6" t="s">
        <v>139</v>
      </c>
      <c r="B2503" s="12" t="s">
        <v>10</v>
      </c>
      <c r="C2503" s="12" t="s">
        <v>241</v>
      </c>
      <c r="D2503" s="3">
        <v>210.9</v>
      </c>
      <c r="E2503" s="3">
        <v>5.48</v>
      </c>
      <c r="F2503" s="13">
        <v>23</v>
      </c>
      <c r="G2503" s="3">
        <v>9.1695652173913054</v>
      </c>
      <c r="H2503" s="14">
        <v>1</v>
      </c>
      <c r="I2503" s="3">
        <v>3.85</v>
      </c>
      <c r="J2503" s="3">
        <v>210.9</v>
      </c>
      <c r="K2503" s="13">
        <v>24</v>
      </c>
      <c r="L2503" s="13">
        <v>9</v>
      </c>
      <c r="M2503" s="13">
        <v>2023</v>
      </c>
      <c r="N2503" s="13">
        <v>9</v>
      </c>
      <c r="O2503" s="13">
        <v>2023</v>
      </c>
    </row>
    <row r="2504" spans="1:15" x14ac:dyDescent="0.35">
      <c r="A2504" s="6" t="s">
        <v>139</v>
      </c>
      <c r="B2504" s="12" t="s">
        <v>10</v>
      </c>
      <c r="C2504" s="12" t="s">
        <v>242</v>
      </c>
      <c r="D2504" s="3">
        <v>36</v>
      </c>
      <c r="E2504" s="3">
        <v>0.94</v>
      </c>
      <c r="F2504" s="13">
        <v>6</v>
      </c>
      <c r="G2504" s="3">
        <v>6</v>
      </c>
      <c r="H2504" s="14">
        <v>0.5</v>
      </c>
      <c r="I2504" s="3">
        <v>1.92</v>
      </c>
      <c r="J2504" s="3">
        <v>72</v>
      </c>
      <c r="K2504" s="13">
        <v>24</v>
      </c>
      <c r="L2504" s="13">
        <v>9</v>
      </c>
      <c r="M2504" s="13">
        <v>2023</v>
      </c>
      <c r="N2504" s="13">
        <v>9</v>
      </c>
      <c r="O2504" s="13">
        <v>2023</v>
      </c>
    </row>
    <row r="2505" spans="1:15" x14ac:dyDescent="0.35">
      <c r="A2505" s="6" t="s">
        <v>139</v>
      </c>
      <c r="B2505" s="12" t="s">
        <v>10</v>
      </c>
      <c r="C2505" s="12" t="s">
        <v>243</v>
      </c>
      <c r="D2505" s="3">
        <v>213.35</v>
      </c>
      <c r="E2505" s="3">
        <v>5.54</v>
      </c>
      <c r="F2505" s="13">
        <v>30</v>
      </c>
      <c r="G2505" s="3">
        <v>7.1116666666666664</v>
      </c>
      <c r="H2505" s="14">
        <v>1</v>
      </c>
      <c r="I2505" s="3">
        <v>3.85</v>
      </c>
      <c r="J2505" s="3">
        <v>213.35</v>
      </c>
      <c r="K2505" s="13">
        <v>24</v>
      </c>
      <c r="L2505" s="13">
        <v>9</v>
      </c>
      <c r="M2505" s="13">
        <v>2023</v>
      </c>
      <c r="N2505" s="13">
        <v>9</v>
      </c>
      <c r="O2505" s="13">
        <v>2023</v>
      </c>
    </row>
    <row r="2506" spans="1:15" x14ac:dyDescent="0.35">
      <c r="A2506" s="6" t="s">
        <v>139</v>
      </c>
      <c r="B2506" s="12" t="s">
        <v>10</v>
      </c>
      <c r="C2506" s="12" t="s">
        <v>244</v>
      </c>
      <c r="D2506" s="3">
        <v>117.63</v>
      </c>
      <c r="E2506" s="3">
        <v>3.06</v>
      </c>
      <c r="F2506" s="13">
        <v>12</v>
      </c>
      <c r="G2506" s="3">
        <v>9.8025000000000002</v>
      </c>
      <c r="H2506" s="14">
        <v>1</v>
      </c>
      <c r="I2506" s="3">
        <v>3.85</v>
      </c>
      <c r="J2506" s="3">
        <v>117.63</v>
      </c>
      <c r="K2506" s="13">
        <v>24</v>
      </c>
      <c r="L2506" s="13">
        <v>9</v>
      </c>
      <c r="M2506" s="13">
        <v>2023</v>
      </c>
      <c r="N2506" s="13">
        <v>9</v>
      </c>
      <c r="O2506" s="13">
        <v>2023</v>
      </c>
    </row>
    <row r="2507" spans="1:15" x14ac:dyDescent="0.35">
      <c r="A2507" s="6" t="s">
        <v>139</v>
      </c>
      <c r="B2507" s="12" t="s">
        <v>10</v>
      </c>
      <c r="C2507" s="12" t="s">
        <v>245</v>
      </c>
      <c r="D2507" s="3">
        <v>153.44999999999999</v>
      </c>
      <c r="E2507" s="3">
        <v>3.99</v>
      </c>
      <c r="F2507" s="13">
        <v>14</v>
      </c>
      <c r="G2507" s="3">
        <v>10.960714285714285</v>
      </c>
      <c r="H2507" s="14">
        <v>1</v>
      </c>
      <c r="I2507" s="3">
        <v>3.85</v>
      </c>
      <c r="J2507" s="3">
        <v>153.44999999999999</v>
      </c>
      <c r="K2507" s="13">
        <v>24</v>
      </c>
      <c r="L2507" s="13">
        <v>9</v>
      </c>
      <c r="M2507" s="13">
        <v>2023</v>
      </c>
      <c r="N2507" s="13">
        <v>9</v>
      </c>
      <c r="O2507" s="13">
        <v>2023</v>
      </c>
    </row>
    <row r="2508" spans="1:15" x14ac:dyDescent="0.35">
      <c r="A2508" s="6" t="s">
        <v>139</v>
      </c>
      <c r="B2508" s="12" t="s">
        <v>10</v>
      </c>
      <c r="C2508" s="12" t="s">
        <v>246</v>
      </c>
      <c r="D2508" s="3">
        <v>63.5</v>
      </c>
      <c r="E2508" s="3">
        <v>1.65</v>
      </c>
      <c r="F2508" s="13">
        <v>6</v>
      </c>
      <c r="G2508" s="3">
        <v>10.583333333333334</v>
      </c>
      <c r="H2508" s="14">
        <v>1</v>
      </c>
      <c r="I2508" s="3">
        <v>3.85</v>
      </c>
      <c r="J2508" s="3">
        <v>63.5</v>
      </c>
      <c r="K2508" s="13">
        <v>24</v>
      </c>
      <c r="L2508" s="13">
        <v>9</v>
      </c>
      <c r="M2508" s="13">
        <v>2023</v>
      </c>
      <c r="N2508" s="13">
        <v>9</v>
      </c>
      <c r="O2508" s="13">
        <v>2023</v>
      </c>
    </row>
    <row r="2509" spans="1:15" x14ac:dyDescent="0.35">
      <c r="A2509" s="6" t="s">
        <v>139</v>
      </c>
      <c r="B2509" s="12" t="s">
        <v>10</v>
      </c>
      <c r="C2509" s="12" t="s">
        <v>247</v>
      </c>
      <c r="D2509" s="3">
        <v>206</v>
      </c>
      <c r="E2509" s="3">
        <v>5.35</v>
      </c>
      <c r="F2509" s="13">
        <v>45</v>
      </c>
      <c r="G2509" s="3">
        <v>4.5777777777777775</v>
      </c>
      <c r="H2509" s="14">
        <v>1.5</v>
      </c>
      <c r="I2509" s="3">
        <v>5.77</v>
      </c>
      <c r="J2509" s="3">
        <v>137.33333333333334</v>
      </c>
      <c r="K2509" s="13">
        <v>24</v>
      </c>
      <c r="L2509" s="13">
        <v>9</v>
      </c>
      <c r="M2509" s="13">
        <v>2023</v>
      </c>
      <c r="N2509" s="13">
        <v>9</v>
      </c>
      <c r="O2509" s="13">
        <v>2023</v>
      </c>
    </row>
    <row r="2510" spans="1:15" x14ac:dyDescent="0.35">
      <c r="A2510" s="6" t="s">
        <v>139</v>
      </c>
      <c r="B2510" s="12" t="s">
        <v>10</v>
      </c>
      <c r="C2510" s="12" t="s">
        <v>248</v>
      </c>
      <c r="D2510" s="3">
        <v>183.2</v>
      </c>
      <c r="E2510" s="3">
        <v>4.76</v>
      </c>
      <c r="F2510" s="13">
        <v>27</v>
      </c>
      <c r="G2510" s="3">
        <v>6.7851851851851848</v>
      </c>
      <c r="H2510" s="14">
        <v>1</v>
      </c>
      <c r="I2510" s="3">
        <v>3.85</v>
      </c>
      <c r="J2510" s="3">
        <v>183.2</v>
      </c>
      <c r="K2510" s="13">
        <v>24</v>
      </c>
      <c r="L2510" s="13">
        <v>9</v>
      </c>
      <c r="M2510" s="13">
        <v>2023</v>
      </c>
      <c r="N2510" s="13">
        <v>9</v>
      </c>
      <c r="O2510" s="13">
        <v>2023</v>
      </c>
    </row>
    <row r="2511" spans="1:15" x14ac:dyDescent="0.35">
      <c r="A2511" s="6" t="s">
        <v>139</v>
      </c>
      <c r="B2511" s="12" t="s">
        <v>10</v>
      </c>
      <c r="C2511" s="12" t="s">
        <v>249</v>
      </c>
      <c r="D2511" s="3">
        <v>38.25</v>
      </c>
      <c r="E2511" s="3">
        <v>0.99</v>
      </c>
      <c r="F2511" s="13">
        <v>6</v>
      </c>
      <c r="G2511" s="3">
        <v>6.375</v>
      </c>
      <c r="H2511" s="14">
        <v>0.5</v>
      </c>
      <c r="I2511" s="3">
        <v>1.92</v>
      </c>
      <c r="J2511" s="3">
        <v>76.5</v>
      </c>
      <c r="K2511" s="13">
        <v>24</v>
      </c>
      <c r="L2511" s="13">
        <v>9</v>
      </c>
      <c r="M2511" s="13">
        <v>2023</v>
      </c>
      <c r="N2511" s="13">
        <v>9</v>
      </c>
      <c r="O2511" s="13">
        <v>2023</v>
      </c>
    </row>
    <row r="2512" spans="1:15" x14ac:dyDescent="0.35">
      <c r="A2512" s="6" t="s">
        <v>139</v>
      </c>
      <c r="B2512" s="12" t="s">
        <v>10</v>
      </c>
      <c r="C2512" s="12" t="s">
        <v>250</v>
      </c>
      <c r="D2512" s="3">
        <v>107.58</v>
      </c>
      <c r="E2512" s="3">
        <v>2.8</v>
      </c>
      <c r="F2512" s="13">
        <v>16</v>
      </c>
      <c r="G2512" s="3">
        <v>6.7237499999999999</v>
      </c>
      <c r="H2512" s="14">
        <v>0.5</v>
      </c>
      <c r="I2512" s="3">
        <v>1.92</v>
      </c>
      <c r="J2512" s="3">
        <v>215.16</v>
      </c>
      <c r="K2512" s="13">
        <v>24</v>
      </c>
      <c r="L2512" s="13">
        <v>9</v>
      </c>
      <c r="M2512" s="13">
        <v>2023</v>
      </c>
      <c r="N2512" s="13">
        <v>9</v>
      </c>
      <c r="O2512" s="13">
        <v>2023</v>
      </c>
    </row>
    <row r="2513" spans="1:15" x14ac:dyDescent="0.35">
      <c r="A2513" s="6" t="s">
        <v>139</v>
      </c>
      <c r="B2513" s="12" t="s">
        <v>10</v>
      </c>
      <c r="C2513" s="12" t="s">
        <v>251</v>
      </c>
      <c r="D2513" s="3">
        <v>97.5</v>
      </c>
      <c r="E2513" s="3">
        <v>2.5299999999999998</v>
      </c>
      <c r="F2513" s="13">
        <v>8</v>
      </c>
      <c r="G2513" s="3">
        <v>12.1875</v>
      </c>
      <c r="H2513" s="14">
        <v>0.5</v>
      </c>
      <c r="I2513" s="3">
        <v>1.92</v>
      </c>
      <c r="J2513" s="3">
        <v>195</v>
      </c>
      <c r="K2513" s="13">
        <v>24</v>
      </c>
      <c r="L2513" s="13">
        <v>9</v>
      </c>
      <c r="M2513" s="13">
        <v>2023</v>
      </c>
      <c r="N2513" s="13">
        <v>9</v>
      </c>
      <c r="O2513" s="13">
        <v>2023</v>
      </c>
    </row>
    <row r="2514" spans="1:15" x14ac:dyDescent="0.35">
      <c r="A2514" s="6" t="s">
        <v>139</v>
      </c>
      <c r="B2514" s="12" t="s">
        <v>10</v>
      </c>
      <c r="C2514" s="12" t="s">
        <v>252</v>
      </c>
      <c r="D2514" s="3">
        <v>111.15</v>
      </c>
      <c r="E2514" s="3">
        <v>2.89</v>
      </c>
      <c r="F2514" s="13">
        <v>31</v>
      </c>
      <c r="G2514" s="3">
        <v>3.5854838709677419</v>
      </c>
      <c r="H2514" s="14">
        <v>1</v>
      </c>
      <c r="I2514" s="3">
        <v>3.85</v>
      </c>
      <c r="J2514" s="3">
        <v>111.15</v>
      </c>
      <c r="K2514" s="13">
        <v>24</v>
      </c>
      <c r="L2514" s="13">
        <v>9</v>
      </c>
      <c r="M2514" s="13">
        <v>2023</v>
      </c>
      <c r="N2514" s="13">
        <v>9</v>
      </c>
      <c r="O2514" s="13">
        <v>2023</v>
      </c>
    </row>
    <row r="2515" spans="1:15" x14ac:dyDescent="0.35">
      <c r="A2515" s="6" t="s">
        <v>139</v>
      </c>
      <c r="B2515" s="12" t="s">
        <v>10</v>
      </c>
      <c r="C2515" s="12" t="s">
        <v>253</v>
      </c>
      <c r="D2515" s="3">
        <v>128.44999999999999</v>
      </c>
      <c r="E2515" s="3">
        <v>3.34</v>
      </c>
      <c r="F2515" s="13">
        <v>8</v>
      </c>
      <c r="G2515" s="3">
        <v>16.056249999999999</v>
      </c>
      <c r="H2515" s="14">
        <v>1</v>
      </c>
      <c r="I2515" s="3">
        <v>3.85</v>
      </c>
      <c r="J2515" s="3">
        <v>128.44999999999999</v>
      </c>
      <c r="K2515" s="13">
        <v>24</v>
      </c>
      <c r="L2515" s="13">
        <v>9</v>
      </c>
      <c r="M2515" s="13">
        <v>2023</v>
      </c>
      <c r="N2515" s="13">
        <v>9</v>
      </c>
      <c r="O2515" s="13">
        <v>2023</v>
      </c>
    </row>
    <row r="2516" spans="1:15" x14ac:dyDescent="0.35">
      <c r="A2516" s="6" t="s">
        <v>139</v>
      </c>
      <c r="B2516" s="12" t="s">
        <v>26</v>
      </c>
      <c r="C2516" s="12" t="s">
        <v>255</v>
      </c>
      <c r="D2516" s="3">
        <v>2010.11</v>
      </c>
      <c r="E2516" s="3">
        <v>52.24</v>
      </c>
      <c r="F2516" s="13">
        <v>291</v>
      </c>
      <c r="G2516" s="3">
        <v>6.9075945017182123</v>
      </c>
      <c r="H2516" s="14">
        <v>13.5</v>
      </c>
      <c r="I2516" s="3">
        <v>51.92</v>
      </c>
      <c r="J2516" s="3">
        <v>148.89703703703702</v>
      </c>
      <c r="K2516" s="13">
        <v>24</v>
      </c>
      <c r="L2516" s="13">
        <v>9</v>
      </c>
      <c r="M2516" s="13">
        <v>2023</v>
      </c>
      <c r="N2516" s="13">
        <v>9</v>
      </c>
      <c r="O2516" s="13">
        <v>2023</v>
      </c>
    </row>
    <row r="2517" spans="1:15" x14ac:dyDescent="0.35">
      <c r="A2517" s="6" t="s">
        <v>139</v>
      </c>
      <c r="B2517" s="12" t="s">
        <v>28</v>
      </c>
      <c r="C2517" s="12" t="s">
        <v>256</v>
      </c>
      <c r="D2517" s="3">
        <v>683.9</v>
      </c>
      <c r="E2517" s="3">
        <v>17.77</v>
      </c>
      <c r="F2517" s="13">
        <v>234</v>
      </c>
      <c r="G2517" s="3">
        <v>2.9226495726495725</v>
      </c>
      <c r="H2517" s="14">
        <v>4</v>
      </c>
      <c r="I2517" s="3">
        <v>15.38</v>
      </c>
      <c r="J2517" s="3">
        <v>170.97499999999999</v>
      </c>
      <c r="K2517" s="13">
        <v>24</v>
      </c>
      <c r="L2517" s="13">
        <v>9</v>
      </c>
      <c r="M2517" s="13">
        <v>2023</v>
      </c>
      <c r="N2517" s="13">
        <v>9</v>
      </c>
      <c r="O2517" s="13">
        <v>2023</v>
      </c>
    </row>
    <row r="2518" spans="1:15" x14ac:dyDescent="0.35">
      <c r="A2518" s="6" t="s">
        <v>139</v>
      </c>
      <c r="B2518" s="12" t="s">
        <v>28</v>
      </c>
      <c r="C2518" s="12" t="s">
        <v>257</v>
      </c>
      <c r="D2518" s="3">
        <v>159.75</v>
      </c>
      <c r="E2518" s="3">
        <v>4.1500000000000004</v>
      </c>
      <c r="F2518" s="13">
        <v>28</v>
      </c>
      <c r="G2518" s="3">
        <v>5.7053571428571432</v>
      </c>
      <c r="H2518" s="14">
        <v>0.5</v>
      </c>
      <c r="I2518" s="3">
        <v>1.92</v>
      </c>
      <c r="J2518" s="3">
        <v>319.5</v>
      </c>
      <c r="K2518" s="13">
        <v>24</v>
      </c>
      <c r="L2518" s="13">
        <v>9</v>
      </c>
      <c r="M2518" s="13">
        <v>2023</v>
      </c>
      <c r="N2518" s="13">
        <v>9</v>
      </c>
      <c r="O2518" s="13">
        <v>2023</v>
      </c>
    </row>
    <row r="2519" spans="1:15" x14ac:dyDescent="0.35">
      <c r="A2519" s="6" t="s">
        <v>139</v>
      </c>
      <c r="B2519" s="12" t="s">
        <v>28</v>
      </c>
      <c r="C2519" s="12" t="s">
        <v>258</v>
      </c>
      <c r="D2519" s="3">
        <v>271.62</v>
      </c>
      <c r="E2519" s="3">
        <v>7.06</v>
      </c>
      <c r="F2519" s="13">
        <v>201</v>
      </c>
      <c r="G2519" s="3">
        <v>1.3513432835820895</v>
      </c>
      <c r="H2519" s="14">
        <v>2</v>
      </c>
      <c r="I2519" s="3">
        <v>7.69</v>
      </c>
      <c r="J2519" s="3">
        <v>135.81</v>
      </c>
      <c r="K2519" s="13">
        <v>24</v>
      </c>
      <c r="L2519" s="13">
        <v>9</v>
      </c>
      <c r="M2519" s="13">
        <v>2023</v>
      </c>
      <c r="N2519" s="13">
        <v>9</v>
      </c>
      <c r="O2519" s="13">
        <v>2023</v>
      </c>
    </row>
    <row r="2520" spans="1:15" x14ac:dyDescent="0.35">
      <c r="A2520" s="6" t="s">
        <v>139</v>
      </c>
      <c r="B2520" s="12" t="s">
        <v>28</v>
      </c>
      <c r="C2520" s="12" t="s">
        <v>259</v>
      </c>
      <c r="D2520" s="3">
        <v>70</v>
      </c>
      <c r="E2520" s="3">
        <v>1.82</v>
      </c>
      <c r="F2520" s="13">
        <v>30</v>
      </c>
      <c r="G2520" s="3">
        <v>2.3333333333333335</v>
      </c>
      <c r="H2520" s="14">
        <v>0.5</v>
      </c>
      <c r="I2520" s="3">
        <v>1.92</v>
      </c>
      <c r="J2520" s="3">
        <v>140</v>
      </c>
      <c r="K2520" s="13">
        <v>24</v>
      </c>
      <c r="L2520" s="13">
        <v>9</v>
      </c>
      <c r="M2520" s="13">
        <v>2023</v>
      </c>
      <c r="N2520" s="13">
        <v>9</v>
      </c>
      <c r="O2520" s="13">
        <v>2023</v>
      </c>
    </row>
    <row r="2521" spans="1:15" x14ac:dyDescent="0.35">
      <c r="A2521" s="6" t="s">
        <v>139</v>
      </c>
      <c r="B2521" s="12" t="s">
        <v>28</v>
      </c>
      <c r="C2521" s="12" t="s">
        <v>260</v>
      </c>
      <c r="D2521" s="3">
        <v>325.05</v>
      </c>
      <c r="E2521" s="3">
        <v>8.4499999999999993</v>
      </c>
      <c r="F2521" s="13">
        <v>141</v>
      </c>
      <c r="G2521" s="3">
        <v>2.3053191489361704</v>
      </c>
      <c r="H2521" s="14">
        <v>2</v>
      </c>
      <c r="I2521" s="3">
        <v>7.69</v>
      </c>
      <c r="J2521" s="3">
        <v>162.52500000000001</v>
      </c>
      <c r="K2521" s="13">
        <v>24</v>
      </c>
      <c r="L2521" s="13">
        <v>9</v>
      </c>
      <c r="M2521" s="13">
        <v>2023</v>
      </c>
      <c r="N2521" s="13">
        <v>9</v>
      </c>
      <c r="O2521" s="13">
        <v>2023</v>
      </c>
    </row>
    <row r="2522" spans="1:15" x14ac:dyDescent="0.35">
      <c r="A2522" s="6" t="s">
        <v>139</v>
      </c>
      <c r="B2522" s="12" t="s">
        <v>26</v>
      </c>
      <c r="C2522" s="12" t="s">
        <v>261</v>
      </c>
      <c r="D2522" s="3">
        <v>1510.32</v>
      </c>
      <c r="E2522" s="3">
        <v>39.25</v>
      </c>
      <c r="F2522" s="13">
        <v>634</v>
      </c>
      <c r="G2522" s="3">
        <v>2.3822082018927442</v>
      </c>
      <c r="H2522" s="14">
        <v>9</v>
      </c>
      <c r="I2522" s="3">
        <v>34.619999999999997</v>
      </c>
      <c r="J2522" s="3">
        <v>167.81333333333333</v>
      </c>
      <c r="K2522" s="13">
        <v>24</v>
      </c>
      <c r="L2522" s="13">
        <v>9</v>
      </c>
      <c r="M2522" s="13">
        <v>2023</v>
      </c>
      <c r="N2522" s="13">
        <v>9</v>
      </c>
      <c r="O2522" s="13">
        <v>2023</v>
      </c>
    </row>
    <row r="2523" spans="1:15" x14ac:dyDescent="0.35">
      <c r="A2523" s="6" t="s">
        <v>139</v>
      </c>
      <c r="B2523" s="12" t="s">
        <v>26</v>
      </c>
      <c r="C2523" s="12" t="s">
        <v>262</v>
      </c>
      <c r="D2523" s="3">
        <v>3520.43</v>
      </c>
      <c r="E2523" s="3">
        <v>91.49</v>
      </c>
      <c r="F2523" s="13">
        <v>925</v>
      </c>
      <c r="G2523" s="3">
        <v>3.8058702702702703</v>
      </c>
      <c r="H2523" s="14">
        <v>22.5</v>
      </c>
      <c r="I2523" s="3">
        <v>86.54</v>
      </c>
      <c r="J2523" s="3">
        <v>156.46355555555556</v>
      </c>
      <c r="K2523" s="13">
        <v>24</v>
      </c>
      <c r="L2523" s="13">
        <v>9</v>
      </c>
      <c r="M2523" s="13">
        <v>2023</v>
      </c>
      <c r="N2523" s="13">
        <v>9</v>
      </c>
      <c r="O2523" s="13">
        <v>2023</v>
      </c>
    </row>
    <row r="2524" spans="1:15" x14ac:dyDescent="0.35">
      <c r="A2524" s="6" t="s">
        <v>139</v>
      </c>
      <c r="B2524" s="12" t="s">
        <v>39</v>
      </c>
      <c r="C2524" s="12" t="s">
        <v>263</v>
      </c>
      <c r="D2524" s="3">
        <v>105.05</v>
      </c>
      <c r="E2524" s="3">
        <v>2.73</v>
      </c>
      <c r="F2524" s="13">
        <v>35</v>
      </c>
      <c r="G2524" s="3">
        <v>3.0014285714285713</v>
      </c>
      <c r="H2524" s="14">
        <v>1</v>
      </c>
      <c r="I2524" s="3">
        <v>3.85</v>
      </c>
      <c r="J2524" s="3">
        <v>105.05</v>
      </c>
      <c r="K2524" s="13">
        <v>24</v>
      </c>
      <c r="L2524" s="13">
        <v>9</v>
      </c>
      <c r="M2524" s="13">
        <v>2023</v>
      </c>
      <c r="N2524" s="13">
        <v>9</v>
      </c>
      <c r="O2524" s="13">
        <v>2023</v>
      </c>
    </row>
    <row r="2525" spans="1:15" x14ac:dyDescent="0.35">
      <c r="A2525" s="6" t="s">
        <v>139</v>
      </c>
      <c r="B2525" s="12" t="s">
        <v>39</v>
      </c>
      <c r="C2525" s="12" t="s">
        <v>264</v>
      </c>
      <c r="D2525" s="3">
        <v>29.64</v>
      </c>
      <c r="E2525" s="3">
        <v>0.77</v>
      </c>
      <c r="F2525" s="13">
        <v>36</v>
      </c>
      <c r="G2525" s="3">
        <v>0.82333333333333336</v>
      </c>
      <c r="H2525" s="14">
        <v>0.5</v>
      </c>
      <c r="I2525" s="3">
        <v>1.92</v>
      </c>
      <c r="J2525" s="3">
        <v>59.28</v>
      </c>
      <c r="K2525" s="13">
        <v>24</v>
      </c>
      <c r="L2525" s="13">
        <v>9</v>
      </c>
      <c r="M2525" s="13">
        <v>2023</v>
      </c>
      <c r="N2525" s="13">
        <v>9</v>
      </c>
      <c r="O2525" s="13">
        <v>2023</v>
      </c>
    </row>
    <row r="2526" spans="1:15" x14ac:dyDescent="0.35">
      <c r="A2526" s="6" t="s">
        <v>139</v>
      </c>
      <c r="B2526" s="12" t="s">
        <v>39</v>
      </c>
      <c r="C2526" s="12" t="s">
        <v>265</v>
      </c>
      <c r="D2526" s="3">
        <v>192.88</v>
      </c>
      <c r="E2526" s="3">
        <v>5.01</v>
      </c>
      <c r="F2526" s="13">
        <v>67</v>
      </c>
      <c r="G2526" s="3">
        <v>2.8788059701492537</v>
      </c>
      <c r="H2526" s="14">
        <v>2</v>
      </c>
      <c r="I2526" s="3">
        <v>7.69</v>
      </c>
      <c r="J2526" s="3">
        <v>96.44</v>
      </c>
      <c r="K2526" s="13">
        <v>24</v>
      </c>
      <c r="L2526" s="13">
        <v>9</v>
      </c>
      <c r="M2526" s="13">
        <v>2023</v>
      </c>
      <c r="N2526" s="13">
        <v>9</v>
      </c>
      <c r="O2526" s="13">
        <v>2023</v>
      </c>
    </row>
    <row r="2527" spans="1:15" x14ac:dyDescent="0.35">
      <c r="A2527" s="6" t="s">
        <v>139</v>
      </c>
      <c r="B2527" s="12" t="s">
        <v>26</v>
      </c>
      <c r="C2527" s="12" t="s">
        <v>266</v>
      </c>
      <c r="D2527" s="3">
        <v>327.57</v>
      </c>
      <c r="E2527" s="3">
        <v>8.51</v>
      </c>
      <c r="F2527" s="13">
        <v>138</v>
      </c>
      <c r="G2527" s="3">
        <v>2.3736956521739132</v>
      </c>
      <c r="H2527" s="14">
        <v>3.5</v>
      </c>
      <c r="I2527" s="3">
        <v>13.46</v>
      </c>
      <c r="J2527" s="3">
        <v>93.591428571428565</v>
      </c>
      <c r="K2527" s="13">
        <v>24</v>
      </c>
      <c r="L2527" s="13">
        <v>9</v>
      </c>
      <c r="M2527" s="13">
        <v>2023</v>
      </c>
      <c r="N2527" s="13">
        <v>9</v>
      </c>
      <c r="O2527" s="13">
        <v>2023</v>
      </c>
    </row>
    <row r="2528" spans="1:15" x14ac:dyDescent="0.35">
      <c r="A2528" s="6" t="s">
        <v>139</v>
      </c>
      <c r="B2528" s="12" t="s">
        <v>26</v>
      </c>
      <c r="C2528" s="12" t="s">
        <v>267</v>
      </c>
      <c r="D2528" s="3">
        <v>3848</v>
      </c>
      <c r="E2528" s="3">
        <v>100</v>
      </c>
      <c r="F2528" s="13">
        <v>1063</v>
      </c>
      <c r="G2528" s="3">
        <v>3.6199435559736592</v>
      </c>
      <c r="H2528" s="14">
        <v>26</v>
      </c>
      <c r="I2528" s="3">
        <v>100</v>
      </c>
      <c r="J2528" s="3">
        <v>148</v>
      </c>
      <c r="K2528" s="13">
        <v>24</v>
      </c>
      <c r="L2528" s="13">
        <v>9</v>
      </c>
      <c r="M2528" s="13">
        <v>2023</v>
      </c>
      <c r="N2528" s="13">
        <v>9</v>
      </c>
      <c r="O2528" s="13">
        <v>2023</v>
      </c>
    </row>
    <row r="2529" spans="1:15" x14ac:dyDescent="0.35">
      <c r="A2529" s="6" t="s">
        <v>140</v>
      </c>
      <c r="B2529" s="12" t="s">
        <v>10</v>
      </c>
      <c r="C2529" s="12" t="s">
        <v>240</v>
      </c>
      <c r="D2529" s="3">
        <v>369.85</v>
      </c>
      <c r="E2529" s="3">
        <v>10.45</v>
      </c>
      <c r="F2529" s="13">
        <v>62</v>
      </c>
      <c r="G2529" s="3">
        <v>5.9653225806451617</v>
      </c>
      <c r="H2529" s="14">
        <v>2</v>
      </c>
      <c r="I2529" s="3">
        <v>8.16</v>
      </c>
      <c r="J2529" s="3">
        <v>184.92500000000001</v>
      </c>
      <c r="K2529" s="13">
        <v>17</v>
      </c>
      <c r="L2529" s="13">
        <v>9</v>
      </c>
      <c r="M2529" s="13">
        <v>2023</v>
      </c>
      <c r="N2529" s="13">
        <v>9</v>
      </c>
      <c r="O2529" s="13">
        <v>2023</v>
      </c>
    </row>
    <row r="2530" spans="1:15" x14ac:dyDescent="0.35">
      <c r="A2530" s="6" t="s">
        <v>140</v>
      </c>
      <c r="B2530" s="12" t="s">
        <v>10</v>
      </c>
      <c r="C2530" s="12" t="s">
        <v>241</v>
      </c>
      <c r="D2530" s="3">
        <v>122.35</v>
      </c>
      <c r="E2530" s="3">
        <v>3.46</v>
      </c>
      <c r="F2530" s="13">
        <v>18</v>
      </c>
      <c r="G2530" s="3">
        <v>6.7972222222222216</v>
      </c>
      <c r="H2530" s="14">
        <v>0.5</v>
      </c>
      <c r="I2530" s="3">
        <v>2.04</v>
      </c>
      <c r="J2530" s="3">
        <v>244.7</v>
      </c>
      <c r="K2530" s="13">
        <v>17</v>
      </c>
      <c r="L2530" s="13">
        <v>9</v>
      </c>
      <c r="M2530" s="13">
        <v>2023</v>
      </c>
      <c r="N2530" s="13">
        <v>9</v>
      </c>
      <c r="O2530" s="13">
        <v>2023</v>
      </c>
    </row>
    <row r="2531" spans="1:15" x14ac:dyDescent="0.35">
      <c r="A2531" s="6" t="s">
        <v>140</v>
      </c>
      <c r="B2531" s="12" t="s">
        <v>10</v>
      </c>
      <c r="C2531" s="12" t="s">
        <v>242</v>
      </c>
      <c r="D2531" s="3">
        <v>77.58</v>
      </c>
      <c r="E2531" s="3">
        <v>2.19</v>
      </c>
      <c r="F2531" s="13">
        <v>13</v>
      </c>
      <c r="G2531" s="3">
        <v>5.9676923076923076</v>
      </c>
      <c r="H2531" s="14">
        <v>0.5</v>
      </c>
      <c r="I2531" s="3">
        <v>2.04</v>
      </c>
      <c r="J2531" s="3">
        <v>155.16</v>
      </c>
      <c r="K2531" s="13">
        <v>17</v>
      </c>
      <c r="L2531" s="13">
        <v>9</v>
      </c>
      <c r="M2531" s="13">
        <v>2023</v>
      </c>
      <c r="N2531" s="13">
        <v>9</v>
      </c>
      <c r="O2531" s="13">
        <v>2023</v>
      </c>
    </row>
    <row r="2532" spans="1:15" x14ac:dyDescent="0.35">
      <c r="A2532" s="6" t="s">
        <v>140</v>
      </c>
      <c r="B2532" s="12" t="s">
        <v>10</v>
      </c>
      <c r="C2532" s="12" t="s">
        <v>243</v>
      </c>
      <c r="D2532" s="3">
        <v>87.13</v>
      </c>
      <c r="E2532" s="3">
        <v>2.46</v>
      </c>
      <c r="F2532" s="13">
        <v>12</v>
      </c>
      <c r="G2532" s="3">
        <v>7.2608333333333333</v>
      </c>
      <c r="H2532" s="14">
        <v>1</v>
      </c>
      <c r="I2532" s="3">
        <v>4.08</v>
      </c>
      <c r="J2532" s="3">
        <v>87.13</v>
      </c>
      <c r="K2532" s="13">
        <v>17</v>
      </c>
      <c r="L2532" s="13">
        <v>9</v>
      </c>
      <c r="M2532" s="13">
        <v>2023</v>
      </c>
      <c r="N2532" s="13">
        <v>9</v>
      </c>
      <c r="O2532" s="13">
        <v>2023</v>
      </c>
    </row>
    <row r="2533" spans="1:15" x14ac:dyDescent="0.35">
      <c r="A2533" s="6" t="s">
        <v>140</v>
      </c>
      <c r="B2533" s="12" t="s">
        <v>10</v>
      </c>
      <c r="C2533" s="12" t="s">
        <v>244</v>
      </c>
      <c r="D2533" s="3">
        <v>43.75</v>
      </c>
      <c r="E2533" s="3">
        <v>1.24</v>
      </c>
      <c r="F2533" s="13">
        <v>5</v>
      </c>
      <c r="G2533" s="3">
        <v>8.75</v>
      </c>
      <c r="H2533" s="14">
        <v>2</v>
      </c>
      <c r="I2533" s="3">
        <v>8.16</v>
      </c>
      <c r="J2533" s="3">
        <v>21.875</v>
      </c>
      <c r="K2533" s="13">
        <v>17</v>
      </c>
      <c r="L2533" s="13">
        <v>9</v>
      </c>
      <c r="M2533" s="13">
        <v>2023</v>
      </c>
      <c r="N2533" s="13">
        <v>9</v>
      </c>
      <c r="O2533" s="13">
        <v>2023</v>
      </c>
    </row>
    <row r="2534" spans="1:15" x14ac:dyDescent="0.35">
      <c r="A2534" s="6" t="s">
        <v>140</v>
      </c>
      <c r="B2534" s="12" t="s">
        <v>10</v>
      </c>
      <c r="C2534" s="12" t="s">
        <v>245</v>
      </c>
      <c r="D2534" s="3">
        <v>64.25</v>
      </c>
      <c r="E2534" s="3">
        <v>1.82</v>
      </c>
      <c r="F2534" s="13">
        <v>7</v>
      </c>
      <c r="G2534" s="3">
        <v>9.1785714285714288</v>
      </c>
      <c r="H2534" s="14">
        <v>0.5</v>
      </c>
      <c r="I2534" s="3">
        <v>2.04</v>
      </c>
      <c r="J2534" s="3">
        <v>128.5</v>
      </c>
      <c r="K2534" s="13">
        <v>17</v>
      </c>
      <c r="L2534" s="13">
        <v>9</v>
      </c>
      <c r="M2534" s="13">
        <v>2023</v>
      </c>
      <c r="N2534" s="13">
        <v>9</v>
      </c>
      <c r="O2534" s="13">
        <v>2023</v>
      </c>
    </row>
    <row r="2535" spans="1:15" x14ac:dyDescent="0.35">
      <c r="A2535" s="6" t="s">
        <v>140</v>
      </c>
      <c r="B2535" s="12" t="s">
        <v>10</v>
      </c>
      <c r="C2535" s="12" t="s">
        <v>246</v>
      </c>
      <c r="D2535" s="3">
        <v>52.25</v>
      </c>
      <c r="E2535" s="3">
        <v>1.48</v>
      </c>
      <c r="F2535" s="13">
        <v>7</v>
      </c>
      <c r="G2535" s="3">
        <v>7.4642857142857144</v>
      </c>
      <c r="H2535" s="14">
        <v>0.5</v>
      </c>
      <c r="I2535" s="3">
        <v>2.04</v>
      </c>
      <c r="J2535" s="3">
        <v>104.5</v>
      </c>
      <c r="K2535" s="13">
        <v>17</v>
      </c>
      <c r="L2535" s="13">
        <v>9</v>
      </c>
      <c r="M2535" s="13">
        <v>2023</v>
      </c>
      <c r="N2535" s="13">
        <v>9</v>
      </c>
      <c r="O2535" s="13">
        <v>2023</v>
      </c>
    </row>
    <row r="2536" spans="1:15" x14ac:dyDescent="0.35">
      <c r="A2536" s="6" t="s">
        <v>140</v>
      </c>
      <c r="B2536" s="12" t="s">
        <v>10</v>
      </c>
      <c r="C2536" s="12" t="s">
        <v>247</v>
      </c>
      <c r="D2536" s="3">
        <v>207.27</v>
      </c>
      <c r="E2536" s="3">
        <v>5.86</v>
      </c>
      <c r="F2536" s="13">
        <v>44</v>
      </c>
      <c r="G2536" s="3">
        <v>4.7106818181818184</v>
      </c>
      <c r="H2536" s="14">
        <v>1</v>
      </c>
      <c r="I2536" s="3">
        <v>4.08</v>
      </c>
      <c r="J2536" s="3">
        <v>207.27</v>
      </c>
      <c r="K2536" s="13">
        <v>17</v>
      </c>
      <c r="L2536" s="13">
        <v>9</v>
      </c>
      <c r="M2536" s="13">
        <v>2023</v>
      </c>
      <c r="N2536" s="13">
        <v>9</v>
      </c>
      <c r="O2536" s="13">
        <v>2023</v>
      </c>
    </row>
    <row r="2537" spans="1:15" x14ac:dyDescent="0.35">
      <c r="A2537" s="6" t="s">
        <v>140</v>
      </c>
      <c r="B2537" s="12" t="s">
        <v>10</v>
      </c>
      <c r="C2537" s="12" t="s">
        <v>248</v>
      </c>
      <c r="D2537" s="3">
        <v>192.76</v>
      </c>
      <c r="E2537" s="3">
        <v>5.45</v>
      </c>
      <c r="F2537" s="13">
        <v>29</v>
      </c>
      <c r="G2537" s="3">
        <v>6.6468965517241374</v>
      </c>
      <c r="H2537" s="14">
        <v>1</v>
      </c>
      <c r="I2537" s="3">
        <v>4.08</v>
      </c>
      <c r="J2537" s="3">
        <v>192.76</v>
      </c>
      <c r="K2537" s="13">
        <v>17</v>
      </c>
      <c r="L2537" s="13">
        <v>9</v>
      </c>
      <c r="M2537" s="13">
        <v>2023</v>
      </c>
      <c r="N2537" s="13">
        <v>9</v>
      </c>
      <c r="O2537" s="13">
        <v>2023</v>
      </c>
    </row>
    <row r="2538" spans="1:15" x14ac:dyDescent="0.35">
      <c r="A2538" s="6" t="s">
        <v>140</v>
      </c>
      <c r="B2538" s="12" t="s">
        <v>10</v>
      </c>
      <c r="C2538" s="12" t="s">
        <v>249</v>
      </c>
      <c r="D2538" s="3">
        <v>69.13</v>
      </c>
      <c r="E2538" s="3">
        <v>1.95</v>
      </c>
      <c r="F2538" s="13">
        <v>11</v>
      </c>
      <c r="G2538" s="3">
        <v>6.2845454545454542</v>
      </c>
      <c r="H2538" s="14">
        <v>0.5</v>
      </c>
      <c r="I2538" s="3">
        <v>2.04</v>
      </c>
      <c r="J2538" s="3">
        <v>138.26</v>
      </c>
      <c r="K2538" s="13">
        <v>17</v>
      </c>
      <c r="L2538" s="13">
        <v>9</v>
      </c>
      <c r="M2538" s="13">
        <v>2023</v>
      </c>
      <c r="N2538" s="13">
        <v>9</v>
      </c>
      <c r="O2538" s="13">
        <v>2023</v>
      </c>
    </row>
    <row r="2539" spans="1:15" x14ac:dyDescent="0.35">
      <c r="A2539" s="6" t="s">
        <v>140</v>
      </c>
      <c r="B2539" s="12" t="s">
        <v>10</v>
      </c>
      <c r="C2539" s="12" t="s">
        <v>250</v>
      </c>
      <c r="D2539" s="3">
        <v>71.75</v>
      </c>
      <c r="E2539" s="3">
        <v>2.0299999999999998</v>
      </c>
      <c r="F2539" s="13">
        <v>10</v>
      </c>
      <c r="G2539" s="3">
        <v>7.1749999999999998</v>
      </c>
      <c r="H2539" s="14">
        <v>0.5</v>
      </c>
      <c r="I2539" s="3">
        <v>2.04</v>
      </c>
      <c r="J2539" s="3">
        <v>143.5</v>
      </c>
      <c r="K2539" s="13">
        <v>17</v>
      </c>
      <c r="L2539" s="13">
        <v>9</v>
      </c>
      <c r="M2539" s="13">
        <v>2023</v>
      </c>
      <c r="N2539" s="13">
        <v>9</v>
      </c>
      <c r="O2539" s="13">
        <v>2023</v>
      </c>
    </row>
    <row r="2540" spans="1:15" x14ac:dyDescent="0.35">
      <c r="A2540" s="6" t="s">
        <v>140</v>
      </c>
      <c r="B2540" s="12" t="s">
        <v>10</v>
      </c>
      <c r="C2540" s="12" t="s">
        <v>251</v>
      </c>
      <c r="D2540" s="3">
        <v>101.75</v>
      </c>
      <c r="E2540" s="3">
        <v>2.87</v>
      </c>
      <c r="F2540" s="13">
        <v>8</v>
      </c>
      <c r="G2540" s="3">
        <v>12.71875</v>
      </c>
      <c r="H2540" s="14">
        <v>0.5</v>
      </c>
      <c r="I2540" s="3">
        <v>2.04</v>
      </c>
      <c r="J2540" s="3">
        <v>203.5</v>
      </c>
      <c r="K2540" s="13">
        <v>17</v>
      </c>
      <c r="L2540" s="13">
        <v>9</v>
      </c>
      <c r="M2540" s="13">
        <v>2023</v>
      </c>
      <c r="N2540" s="13">
        <v>9</v>
      </c>
      <c r="O2540" s="13">
        <v>2023</v>
      </c>
    </row>
    <row r="2541" spans="1:15" x14ac:dyDescent="0.35">
      <c r="A2541" s="6" t="s">
        <v>140</v>
      </c>
      <c r="B2541" s="12" t="s">
        <v>10</v>
      </c>
      <c r="C2541" s="12" t="s">
        <v>252</v>
      </c>
      <c r="D2541" s="3">
        <v>133.74</v>
      </c>
      <c r="E2541" s="3">
        <v>3.78</v>
      </c>
      <c r="F2541" s="13">
        <v>48</v>
      </c>
      <c r="G2541" s="3">
        <v>2.7862500000000003</v>
      </c>
      <c r="H2541" s="14">
        <v>1</v>
      </c>
      <c r="I2541" s="3">
        <v>4.08</v>
      </c>
      <c r="J2541" s="3">
        <v>133.74</v>
      </c>
      <c r="K2541" s="13">
        <v>17</v>
      </c>
      <c r="L2541" s="13">
        <v>9</v>
      </c>
      <c r="M2541" s="13">
        <v>2023</v>
      </c>
      <c r="N2541" s="13">
        <v>9</v>
      </c>
      <c r="O2541" s="13">
        <v>2023</v>
      </c>
    </row>
    <row r="2542" spans="1:15" x14ac:dyDescent="0.35">
      <c r="A2542" s="6" t="s">
        <v>140</v>
      </c>
      <c r="B2542" s="12" t="s">
        <v>10</v>
      </c>
      <c r="C2542" s="12" t="s">
        <v>253</v>
      </c>
      <c r="D2542" s="3">
        <v>91.88</v>
      </c>
      <c r="E2542" s="3">
        <v>2.6</v>
      </c>
      <c r="F2542" s="13">
        <v>5</v>
      </c>
      <c r="G2542" s="3">
        <v>18.375999999999998</v>
      </c>
      <c r="H2542" s="14">
        <v>1</v>
      </c>
      <c r="I2542" s="3">
        <v>4.08</v>
      </c>
      <c r="J2542" s="3">
        <v>91.88</v>
      </c>
      <c r="K2542" s="13">
        <v>17</v>
      </c>
      <c r="L2542" s="13">
        <v>9</v>
      </c>
      <c r="M2542" s="13">
        <v>2023</v>
      </c>
      <c r="N2542" s="13">
        <v>9</v>
      </c>
      <c r="O2542" s="13">
        <v>2023</v>
      </c>
    </row>
    <row r="2543" spans="1:15" x14ac:dyDescent="0.35">
      <c r="A2543" s="6" t="s">
        <v>140</v>
      </c>
      <c r="B2543" s="12" t="s">
        <v>26</v>
      </c>
      <c r="C2543" s="12" t="s">
        <v>255</v>
      </c>
      <c r="D2543" s="3">
        <v>1685.44</v>
      </c>
      <c r="E2543" s="3">
        <v>47.62</v>
      </c>
      <c r="F2543" s="13">
        <v>279</v>
      </c>
      <c r="G2543" s="3">
        <v>6.041003584229391</v>
      </c>
      <c r="H2543" s="14">
        <v>12.5</v>
      </c>
      <c r="I2543" s="3">
        <v>51.02</v>
      </c>
      <c r="J2543" s="3">
        <v>134.83520000000001</v>
      </c>
      <c r="K2543" s="13">
        <v>17</v>
      </c>
      <c r="L2543" s="13">
        <v>9</v>
      </c>
      <c r="M2543" s="13">
        <v>2023</v>
      </c>
      <c r="N2543" s="13">
        <v>9</v>
      </c>
      <c r="O2543" s="13">
        <v>2023</v>
      </c>
    </row>
    <row r="2544" spans="1:15" x14ac:dyDescent="0.35">
      <c r="A2544" s="6" t="s">
        <v>140</v>
      </c>
      <c r="B2544" s="12" t="s">
        <v>28</v>
      </c>
      <c r="C2544" s="12" t="s">
        <v>256</v>
      </c>
      <c r="D2544" s="3">
        <v>767.15</v>
      </c>
      <c r="E2544" s="3">
        <v>21.67</v>
      </c>
      <c r="F2544" s="13">
        <v>236</v>
      </c>
      <c r="G2544" s="3">
        <v>3.250635593220339</v>
      </c>
      <c r="H2544" s="14">
        <v>4</v>
      </c>
      <c r="I2544" s="3">
        <v>16.329999999999998</v>
      </c>
      <c r="J2544" s="3">
        <v>191.78749999999999</v>
      </c>
      <c r="K2544" s="13">
        <v>17</v>
      </c>
      <c r="L2544" s="13">
        <v>9</v>
      </c>
      <c r="M2544" s="13">
        <v>2023</v>
      </c>
      <c r="N2544" s="13">
        <v>9</v>
      </c>
      <c r="O2544" s="13">
        <v>2023</v>
      </c>
    </row>
    <row r="2545" spans="1:15" x14ac:dyDescent="0.35">
      <c r="A2545" s="6" t="s">
        <v>140</v>
      </c>
      <c r="B2545" s="12" t="s">
        <v>28</v>
      </c>
      <c r="C2545" s="12" t="s">
        <v>257</v>
      </c>
      <c r="D2545" s="3">
        <v>69.7</v>
      </c>
      <c r="E2545" s="3">
        <v>1.97</v>
      </c>
      <c r="F2545" s="13">
        <v>18</v>
      </c>
      <c r="G2545" s="3">
        <v>3.8722222222222222</v>
      </c>
      <c r="H2545" s="14">
        <v>0.5</v>
      </c>
      <c r="I2545" s="3">
        <v>2.04</v>
      </c>
      <c r="J2545" s="3">
        <v>139.4</v>
      </c>
      <c r="K2545" s="13">
        <v>17</v>
      </c>
      <c r="L2545" s="13">
        <v>9</v>
      </c>
      <c r="M2545" s="13">
        <v>2023</v>
      </c>
      <c r="N2545" s="13">
        <v>9</v>
      </c>
      <c r="O2545" s="13">
        <v>2023</v>
      </c>
    </row>
    <row r="2546" spans="1:15" x14ac:dyDescent="0.35">
      <c r="A2546" s="6" t="s">
        <v>140</v>
      </c>
      <c r="B2546" s="12" t="s">
        <v>28</v>
      </c>
      <c r="C2546" s="12" t="s">
        <v>258</v>
      </c>
      <c r="D2546" s="3">
        <v>310.88</v>
      </c>
      <c r="E2546" s="3">
        <v>8.7799999999999994</v>
      </c>
      <c r="F2546" s="13">
        <v>246</v>
      </c>
      <c r="G2546" s="3">
        <v>1.2637398373983739</v>
      </c>
      <c r="H2546" s="14">
        <v>2</v>
      </c>
      <c r="I2546" s="3">
        <v>8.16</v>
      </c>
      <c r="J2546" s="3">
        <v>155.44</v>
      </c>
      <c r="K2546" s="13">
        <v>17</v>
      </c>
      <c r="L2546" s="13">
        <v>9</v>
      </c>
      <c r="M2546" s="13">
        <v>2023</v>
      </c>
      <c r="N2546" s="13">
        <v>9</v>
      </c>
      <c r="O2546" s="13">
        <v>2023</v>
      </c>
    </row>
    <row r="2547" spans="1:15" x14ac:dyDescent="0.35">
      <c r="A2547" s="6" t="s">
        <v>140</v>
      </c>
      <c r="B2547" s="12" t="s">
        <v>28</v>
      </c>
      <c r="C2547" s="12" t="s">
        <v>259</v>
      </c>
      <c r="D2547" s="3">
        <v>173.5</v>
      </c>
      <c r="E2547" s="3">
        <v>4.9000000000000004</v>
      </c>
      <c r="F2547" s="13">
        <v>66</v>
      </c>
      <c r="G2547" s="3">
        <v>2.6287878787878789</v>
      </c>
      <c r="H2547" s="14">
        <v>1</v>
      </c>
      <c r="I2547" s="3">
        <v>4.08</v>
      </c>
      <c r="J2547" s="3">
        <v>173.5</v>
      </c>
      <c r="K2547" s="13">
        <v>17</v>
      </c>
      <c r="L2547" s="13">
        <v>9</v>
      </c>
      <c r="M2547" s="13">
        <v>2023</v>
      </c>
      <c r="N2547" s="13">
        <v>9</v>
      </c>
      <c r="O2547" s="13">
        <v>2023</v>
      </c>
    </row>
    <row r="2548" spans="1:15" x14ac:dyDescent="0.35">
      <c r="A2548" s="6" t="s">
        <v>140</v>
      </c>
      <c r="B2548" s="12" t="s">
        <v>28</v>
      </c>
      <c r="C2548" s="12" t="s">
        <v>260</v>
      </c>
      <c r="D2548" s="3">
        <v>246.42</v>
      </c>
      <c r="E2548" s="3">
        <v>6.96</v>
      </c>
      <c r="F2548" s="13">
        <v>135</v>
      </c>
      <c r="G2548" s="3">
        <v>1.8253333333333333</v>
      </c>
      <c r="H2548" s="14">
        <v>2</v>
      </c>
      <c r="I2548" s="3">
        <v>8.16</v>
      </c>
      <c r="J2548" s="3">
        <v>123.21</v>
      </c>
      <c r="K2548" s="13">
        <v>17</v>
      </c>
      <c r="L2548" s="13">
        <v>9</v>
      </c>
      <c r="M2548" s="13">
        <v>2023</v>
      </c>
      <c r="N2548" s="13">
        <v>9</v>
      </c>
      <c r="O2548" s="13">
        <v>2023</v>
      </c>
    </row>
    <row r="2549" spans="1:15" x14ac:dyDescent="0.35">
      <c r="A2549" s="6" t="s">
        <v>140</v>
      </c>
      <c r="B2549" s="12" t="s">
        <v>26</v>
      </c>
      <c r="C2549" s="12" t="s">
        <v>261</v>
      </c>
      <c r="D2549" s="3">
        <v>1567.65</v>
      </c>
      <c r="E2549" s="3">
        <v>44.29</v>
      </c>
      <c r="F2549" s="13">
        <v>701</v>
      </c>
      <c r="G2549" s="3">
        <v>2.2363052781740373</v>
      </c>
      <c r="H2549" s="14">
        <v>9.5</v>
      </c>
      <c r="I2549" s="3">
        <v>38.78</v>
      </c>
      <c r="J2549" s="3">
        <v>165.01578947368421</v>
      </c>
      <c r="K2549" s="13">
        <v>17</v>
      </c>
      <c r="L2549" s="13">
        <v>9</v>
      </c>
      <c r="M2549" s="13">
        <v>2023</v>
      </c>
      <c r="N2549" s="13">
        <v>9</v>
      </c>
      <c r="O2549" s="13">
        <v>2023</v>
      </c>
    </row>
    <row r="2550" spans="1:15" x14ac:dyDescent="0.35">
      <c r="A2550" s="6" t="s">
        <v>140</v>
      </c>
      <c r="B2550" s="12" t="s">
        <v>26</v>
      </c>
      <c r="C2550" s="12" t="s">
        <v>262</v>
      </c>
      <c r="D2550" s="3">
        <v>3253.09</v>
      </c>
      <c r="E2550" s="3">
        <v>91.91</v>
      </c>
      <c r="F2550" s="13">
        <v>980</v>
      </c>
      <c r="G2550" s="3">
        <v>3.319479591836735</v>
      </c>
      <c r="H2550" s="14">
        <v>22</v>
      </c>
      <c r="I2550" s="3">
        <v>89.8</v>
      </c>
      <c r="J2550" s="3">
        <v>147.86772727272728</v>
      </c>
      <c r="K2550" s="13">
        <v>17</v>
      </c>
      <c r="L2550" s="13">
        <v>9</v>
      </c>
      <c r="M2550" s="13">
        <v>2023</v>
      </c>
      <c r="N2550" s="13">
        <v>9</v>
      </c>
      <c r="O2550" s="13">
        <v>2023</v>
      </c>
    </row>
    <row r="2551" spans="1:15" x14ac:dyDescent="0.35">
      <c r="A2551" s="6" t="s">
        <v>140</v>
      </c>
      <c r="B2551" s="12" t="s">
        <v>39</v>
      </c>
      <c r="C2551" s="12" t="s">
        <v>263</v>
      </c>
      <c r="D2551" s="3">
        <v>104.65</v>
      </c>
      <c r="E2551" s="3">
        <v>2.96</v>
      </c>
      <c r="F2551" s="13">
        <v>35</v>
      </c>
      <c r="G2551" s="3">
        <v>2.99</v>
      </c>
      <c r="H2551" s="14">
        <v>1</v>
      </c>
      <c r="I2551" s="3">
        <v>4.08</v>
      </c>
      <c r="J2551" s="3">
        <v>104.65</v>
      </c>
      <c r="K2551" s="13">
        <v>17</v>
      </c>
      <c r="L2551" s="13">
        <v>9</v>
      </c>
      <c r="M2551" s="13">
        <v>2023</v>
      </c>
      <c r="N2551" s="13">
        <v>9</v>
      </c>
      <c r="O2551" s="13">
        <v>2023</v>
      </c>
    </row>
    <row r="2552" spans="1:15" x14ac:dyDescent="0.35">
      <c r="A2552" s="6" t="s">
        <v>140</v>
      </c>
      <c r="B2552" s="12" t="s">
        <v>39</v>
      </c>
      <c r="C2552" s="12" t="s">
        <v>264</v>
      </c>
      <c r="D2552" s="3">
        <v>42.55</v>
      </c>
      <c r="E2552" s="3">
        <v>1.2</v>
      </c>
      <c r="F2552" s="13">
        <v>55</v>
      </c>
      <c r="G2552" s="3">
        <v>0.77363636363636357</v>
      </c>
      <c r="H2552" s="14">
        <v>0.5</v>
      </c>
      <c r="I2552" s="3">
        <v>2.04</v>
      </c>
      <c r="J2552" s="3">
        <v>85.1</v>
      </c>
      <c r="K2552" s="13">
        <v>17</v>
      </c>
      <c r="L2552" s="13">
        <v>9</v>
      </c>
      <c r="M2552" s="13">
        <v>2023</v>
      </c>
      <c r="N2552" s="13">
        <v>9</v>
      </c>
      <c r="O2552" s="13">
        <v>2023</v>
      </c>
    </row>
    <row r="2553" spans="1:15" x14ac:dyDescent="0.35">
      <c r="A2553" s="6" t="s">
        <v>140</v>
      </c>
      <c r="B2553" s="12" t="s">
        <v>39</v>
      </c>
      <c r="C2553" s="12" t="s">
        <v>265</v>
      </c>
      <c r="D2553" s="3">
        <v>139.12</v>
      </c>
      <c r="E2553" s="3">
        <v>3.93</v>
      </c>
      <c r="F2553" s="13">
        <v>38</v>
      </c>
      <c r="G2553" s="3">
        <v>3.6610526315789476</v>
      </c>
      <c r="H2553" s="14">
        <v>1</v>
      </c>
      <c r="I2553" s="3">
        <v>4.08</v>
      </c>
      <c r="J2553" s="3">
        <v>139.12</v>
      </c>
      <c r="K2553" s="13">
        <v>17</v>
      </c>
      <c r="L2553" s="13">
        <v>9</v>
      </c>
      <c r="M2553" s="13">
        <v>2023</v>
      </c>
      <c r="N2553" s="13">
        <v>9</v>
      </c>
      <c r="O2553" s="13">
        <v>2023</v>
      </c>
    </row>
    <row r="2554" spans="1:15" x14ac:dyDescent="0.35">
      <c r="A2554" s="6" t="s">
        <v>140</v>
      </c>
      <c r="B2554" s="12" t="s">
        <v>26</v>
      </c>
      <c r="C2554" s="12" t="s">
        <v>266</v>
      </c>
      <c r="D2554" s="3">
        <v>286.32</v>
      </c>
      <c r="E2554" s="3">
        <v>8.09</v>
      </c>
      <c r="F2554" s="13">
        <v>128</v>
      </c>
      <c r="G2554" s="3">
        <v>2.2368749999999999</v>
      </c>
      <c r="H2554" s="14">
        <v>2.5</v>
      </c>
      <c r="I2554" s="3">
        <v>10.199999999999999</v>
      </c>
      <c r="J2554" s="3">
        <v>114.52799999999999</v>
      </c>
      <c r="K2554" s="13">
        <v>17</v>
      </c>
      <c r="L2554" s="13">
        <v>9</v>
      </c>
      <c r="M2554" s="13">
        <v>2023</v>
      </c>
      <c r="N2554" s="13">
        <v>9</v>
      </c>
      <c r="O2554" s="13">
        <v>2023</v>
      </c>
    </row>
    <row r="2555" spans="1:15" x14ac:dyDescent="0.35">
      <c r="A2555" s="6" t="s">
        <v>140</v>
      </c>
      <c r="B2555" s="12" t="s">
        <v>26</v>
      </c>
      <c r="C2555" s="12" t="s">
        <v>267</v>
      </c>
      <c r="D2555" s="3">
        <v>3539.41</v>
      </c>
      <c r="E2555" s="3">
        <v>100</v>
      </c>
      <c r="F2555" s="13">
        <v>1108</v>
      </c>
      <c r="G2555" s="3">
        <v>3.1944133574007219</v>
      </c>
      <c r="H2555" s="14">
        <v>24.5</v>
      </c>
      <c r="I2555" s="3">
        <v>100</v>
      </c>
      <c r="J2555" s="3">
        <v>144.46571428571428</v>
      </c>
      <c r="K2555" s="13">
        <v>17</v>
      </c>
      <c r="L2555" s="13">
        <v>9</v>
      </c>
      <c r="M2555" s="13">
        <v>2023</v>
      </c>
      <c r="N2555" s="13">
        <v>9</v>
      </c>
      <c r="O2555" s="13">
        <v>2023</v>
      </c>
    </row>
    <row r="2556" spans="1:15" x14ac:dyDescent="0.35">
      <c r="A2556" s="6" t="s">
        <v>141</v>
      </c>
      <c r="B2556" s="12" t="s">
        <v>10</v>
      </c>
      <c r="C2556" s="12" t="s">
        <v>240</v>
      </c>
      <c r="D2556" s="3">
        <v>409.9</v>
      </c>
      <c r="E2556" s="3">
        <v>11.33</v>
      </c>
      <c r="F2556" s="13">
        <v>72</v>
      </c>
      <c r="G2556" s="3">
        <v>5.6930555555555555</v>
      </c>
      <c r="H2556" s="14">
        <v>2</v>
      </c>
      <c r="I2556" s="3">
        <v>8.16</v>
      </c>
      <c r="J2556" s="3">
        <v>204.95</v>
      </c>
      <c r="K2556" s="13">
        <v>10</v>
      </c>
      <c r="L2556" s="13">
        <v>9</v>
      </c>
      <c r="M2556" s="13">
        <v>2023</v>
      </c>
      <c r="N2556" s="13">
        <v>9</v>
      </c>
      <c r="O2556" s="13">
        <v>2023</v>
      </c>
    </row>
    <row r="2557" spans="1:15" x14ac:dyDescent="0.35">
      <c r="A2557" s="6" t="s">
        <v>141</v>
      </c>
      <c r="B2557" s="12" t="s">
        <v>10</v>
      </c>
      <c r="C2557" s="12" t="s">
        <v>241</v>
      </c>
      <c r="D2557" s="3">
        <v>52.15</v>
      </c>
      <c r="E2557" s="3">
        <v>1.44</v>
      </c>
      <c r="F2557" s="13">
        <v>9</v>
      </c>
      <c r="G2557" s="3">
        <v>5.7944444444444443</v>
      </c>
      <c r="H2557" s="14">
        <v>0.5</v>
      </c>
      <c r="I2557" s="3">
        <v>2.04</v>
      </c>
      <c r="J2557" s="3">
        <v>104.3</v>
      </c>
      <c r="K2557" s="13">
        <v>10</v>
      </c>
      <c r="L2557" s="13">
        <v>9</v>
      </c>
      <c r="M2557" s="13">
        <v>2023</v>
      </c>
      <c r="N2557" s="13">
        <v>9</v>
      </c>
      <c r="O2557" s="13">
        <v>2023</v>
      </c>
    </row>
    <row r="2558" spans="1:15" x14ac:dyDescent="0.35">
      <c r="A2558" s="6" t="s">
        <v>141</v>
      </c>
      <c r="B2558" s="12" t="s">
        <v>10</v>
      </c>
      <c r="C2558" s="12" t="s">
        <v>242</v>
      </c>
      <c r="D2558" s="3">
        <v>60.95</v>
      </c>
      <c r="E2558" s="3">
        <v>1.68</v>
      </c>
      <c r="F2558" s="13">
        <v>11</v>
      </c>
      <c r="G2558" s="3">
        <v>5.540909090909091</v>
      </c>
      <c r="H2558" s="14">
        <v>0.5</v>
      </c>
      <c r="I2558" s="3">
        <v>2.04</v>
      </c>
      <c r="J2558" s="3">
        <v>121.9</v>
      </c>
      <c r="K2558" s="13">
        <v>10</v>
      </c>
      <c r="L2558" s="13">
        <v>9</v>
      </c>
      <c r="M2558" s="13">
        <v>2023</v>
      </c>
      <c r="N2558" s="13">
        <v>9</v>
      </c>
      <c r="O2558" s="13">
        <v>2023</v>
      </c>
    </row>
    <row r="2559" spans="1:15" x14ac:dyDescent="0.35">
      <c r="A2559" s="6" t="s">
        <v>141</v>
      </c>
      <c r="B2559" s="12" t="s">
        <v>10</v>
      </c>
      <c r="C2559" s="12" t="s">
        <v>243</v>
      </c>
      <c r="D2559" s="3">
        <v>59.45</v>
      </c>
      <c r="E2559" s="3">
        <v>1.64</v>
      </c>
      <c r="F2559" s="13">
        <v>9</v>
      </c>
      <c r="G2559" s="3">
        <v>6.6055555555555561</v>
      </c>
      <c r="H2559" s="14">
        <v>0.5</v>
      </c>
      <c r="I2559" s="3">
        <v>2.04</v>
      </c>
      <c r="J2559" s="3">
        <v>118.9</v>
      </c>
      <c r="K2559" s="13">
        <v>10</v>
      </c>
      <c r="L2559" s="13">
        <v>9</v>
      </c>
      <c r="M2559" s="13">
        <v>2023</v>
      </c>
      <c r="N2559" s="13">
        <v>9</v>
      </c>
      <c r="O2559" s="13">
        <v>2023</v>
      </c>
    </row>
    <row r="2560" spans="1:15" x14ac:dyDescent="0.35">
      <c r="A2560" s="6" t="s">
        <v>141</v>
      </c>
      <c r="B2560" s="12" t="s">
        <v>10</v>
      </c>
      <c r="C2560" s="12" t="s">
        <v>244</v>
      </c>
      <c r="D2560" s="3">
        <v>67.75</v>
      </c>
      <c r="E2560" s="3">
        <v>1.87</v>
      </c>
      <c r="F2560" s="13">
        <v>9</v>
      </c>
      <c r="G2560" s="3">
        <v>7.5277777777777777</v>
      </c>
      <c r="H2560" s="14">
        <v>2</v>
      </c>
      <c r="I2560" s="3">
        <v>8.16</v>
      </c>
      <c r="J2560" s="3">
        <v>33.875</v>
      </c>
      <c r="K2560" s="13">
        <v>10</v>
      </c>
      <c r="L2560" s="13">
        <v>9</v>
      </c>
      <c r="M2560" s="13">
        <v>2023</v>
      </c>
      <c r="N2560" s="13">
        <v>9</v>
      </c>
      <c r="O2560" s="13">
        <v>2023</v>
      </c>
    </row>
    <row r="2561" spans="1:15" x14ac:dyDescent="0.35">
      <c r="A2561" s="6" t="s">
        <v>141</v>
      </c>
      <c r="B2561" s="12" t="s">
        <v>10</v>
      </c>
      <c r="C2561" s="12" t="s">
        <v>245</v>
      </c>
      <c r="D2561" s="3">
        <v>95.19</v>
      </c>
      <c r="E2561" s="3">
        <v>2.63</v>
      </c>
      <c r="F2561" s="13">
        <v>10</v>
      </c>
      <c r="G2561" s="3">
        <v>9.5190000000000001</v>
      </c>
      <c r="H2561" s="14">
        <v>0.5</v>
      </c>
      <c r="I2561" s="3">
        <v>2.04</v>
      </c>
      <c r="J2561" s="3">
        <v>190.38</v>
      </c>
      <c r="K2561" s="13">
        <v>10</v>
      </c>
      <c r="L2561" s="13">
        <v>9</v>
      </c>
      <c r="M2561" s="13">
        <v>2023</v>
      </c>
      <c r="N2561" s="13">
        <v>9</v>
      </c>
      <c r="O2561" s="13">
        <v>2023</v>
      </c>
    </row>
    <row r="2562" spans="1:15" x14ac:dyDescent="0.35">
      <c r="A2562" s="6" t="s">
        <v>141</v>
      </c>
      <c r="B2562" s="12" t="s">
        <v>10</v>
      </c>
      <c r="C2562" s="12" t="s">
        <v>246</v>
      </c>
      <c r="D2562" s="3">
        <v>49.95</v>
      </c>
      <c r="E2562" s="3">
        <v>1.38</v>
      </c>
      <c r="F2562" s="13">
        <v>7</v>
      </c>
      <c r="G2562" s="3">
        <v>7.1357142857142861</v>
      </c>
      <c r="H2562" s="14">
        <v>1</v>
      </c>
      <c r="I2562" s="3">
        <v>4.08</v>
      </c>
      <c r="J2562" s="3">
        <v>49.95</v>
      </c>
      <c r="K2562" s="13">
        <v>10</v>
      </c>
      <c r="L2562" s="13">
        <v>9</v>
      </c>
      <c r="M2562" s="13">
        <v>2023</v>
      </c>
      <c r="N2562" s="13">
        <v>9</v>
      </c>
      <c r="O2562" s="13">
        <v>2023</v>
      </c>
    </row>
    <row r="2563" spans="1:15" x14ac:dyDescent="0.35">
      <c r="A2563" s="6" t="s">
        <v>141</v>
      </c>
      <c r="B2563" s="12" t="s">
        <v>10</v>
      </c>
      <c r="C2563" s="12" t="s">
        <v>247</v>
      </c>
      <c r="D2563" s="3">
        <v>171.1</v>
      </c>
      <c r="E2563" s="3">
        <v>4.7300000000000004</v>
      </c>
      <c r="F2563" s="13">
        <v>44</v>
      </c>
      <c r="G2563" s="3">
        <v>3.8886363636363637</v>
      </c>
      <c r="H2563" s="14">
        <v>1.5</v>
      </c>
      <c r="I2563" s="3">
        <v>6.12</v>
      </c>
      <c r="J2563" s="3">
        <v>114.06666666666666</v>
      </c>
      <c r="K2563" s="13">
        <v>10</v>
      </c>
      <c r="L2563" s="13">
        <v>9</v>
      </c>
      <c r="M2563" s="13">
        <v>2023</v>
      </c>
      <c r="N2563" s="13">
        <v>9</v>
      </c>
      <c r="O2563" s="13">
        <v>2023</v>
      </c>
    </row>
    <row r="2564" spans="1:15" x14ac:dyDescent="0.35">
      <c r="A2564" s="6" t="s">
        <v>141</v>
      </c>
      <c r="B2564" s="12" t="s">
        <v>10</v>
      </c>
      <c r="C2564" s="12" t="s">
        <v>248</v>
      </c>
      <c r="D2564" s="3">
        <v>220.39</v>
      </c>
      <c r="E2564" s="3">
        <v>6.09</v>
      </c>
      <c r="F2564" s="13">
        <v>31</v>
      </c>
      <c r="G2564" s="3">
        <v>7.1093548387096765</v>
      </c>
      <c r="H2564" s="14">
        <v>1</v>
      </c>
      <c r="I2564" s="3">
        <v>4.08</v>
      </c>
      <c r="J2564" s="3">
        <v>220.39</v>
      </c>
      <c r="K2564" s="13">
        <v>10</v>
      </c>
      <c r="L2564" s="13">
        <v>9</v>
      </c>
      <c r="M2564" s="13">
        <v>2023</v>
      </c>
      <c r="N2564" s="13">
        <v>9</v>
      </c>
      <c r="O2564" s="13">
        <v>2023</v>
      </c>
    </row>
    <row r="2565" spans="1:15" x14ac:dyDescent="0.35">
      <c r="A2565" s="6" t="s">
        <v>141</v>
      </c>
      <c r="B2565" s="12" t="s">
        <v>10</v>
      </c>
      <c r="C2565" s="12" t="s">
        <v>249</v>
      </c>
      <c r="D2565" s="3">
        <v>58.25</v>
      </c>
      <c r="E2565" s="3">
        <v>1.61</v>
      </c>
      <c r="F2565" s="13">
        <v>13</v>
      </c>
      <c r="G2565" s="3">
        <v>4.4807692307692308</v>
      </c>
      <c r="H2565" s="14">
        <v>0.5</v>
      </c>
      <c r="I2565" s="3">
        <v>2.04</v>
      </c>
      <c r="J2565" s="3">
        <v>116.5</v>
      </c>
      <c r="K2565" s="13">
        <v>10</v>
      </c>
      <c r="L2565" s="13">
        <v>9</v>
      </c>
      <c r="M2565" s="13">
        <v>2023</v>
      </c>
      <c r="N2565" s="13">
        <v>9</v>
      </c>
      <c r="O2565" s="13">
        <v>2023</v>
      </c>
    </row>
    <row r="2566" spans="1:15" x14ac:dyDescent="0.35">
      <c r="A2566" s="6" t="s">
        <v>141</v>
      </c>
      <c r="B2566" s="12" t="s">
        <v>10</v>
      </c>
      <c r="C2566" s="12" t="s">
        <v>250</v>
      </c>
      <c r="D2566" s="3">
        <v>84.75</v>
      </c>
      <c r="E2566" s="3">
        <v>2.34</v>
      </c>
      <c r="F2566" s="13">
        <v>10</v>
      </c>
      <c r="G2566" s="3">
        <v>8.4749999999999996</v>
      </c>
      <c r="H2566" s="14">
        <v>0.5</v>
      </c>
      <c r="I2566" s="3">
        <v>2.04</v>
      </c>
      <c r="J2566" s="3">
        <v>169.5</v>
      </c>
      <c r="K2566" s="13">
        <v>10</v>
      </c>
      <c r="L2566" s="13">
        <v>9</v>
      </c>
      <c r="M2566" s="13">
        <v>2023</v>
      </c>
      <c r="N2566" s="13">
        <v>9</v>
      </c>
      <c r="O2566" s="13">
        <v>2023</v>
      </c>
    </row>
    <row r="2567" spans="1:15" x14ac:dyDescent="0.35">
      <c r="A2567" s="6" t="s">
        <v>141</v>
      </c>
      <c r="B2567" s="12" t="s">
        <v>10</v>
      </c>
      <c r="C2567" s="12" t="s">
        <v>251</v>
      </c>
      <c r="D2567" s="3">
        <v>97.5</v>
      </c>
      <c r="E2567" s="3">
        <v>2.69</v>
      </c>
      <c r="F2567" s="13">
        <v>6</v>
      </c>
      <c r="G2567" s="3">
        <v>16.25</v>
      </c>
      <c r="H2567" s="14">
        <v>0.5</v>
      </c>
      <c r="I2567" s="3">
        <v>2.04</v>
      </c>
      <c r="J2567" s="3">
        <v>195</v>
      </c>
      <c r="K2567" s="13">
        <v>10</v>
      </c>
      <c r="L2567" s="13">
        <v>9</v>
      </c>
      <c r="M2567" s="13">
        <v>2023</v>
      </c>
      <c r="N2567" s="13">
        <v>9</v>
      </c>
      <c r="O2567" s="13">
        <v>2023</v>
      </c>
    </row>
    <row r="2568" spans="1:15" x14ac:dyDescent="0.35">
      <c r="A2568" s="6" t="s">
        <v>141</v>
      </c>
      <c r="B2568" s="12" t="s">
        <v>10</v>
      </c>
      <c r="C2568" s="12" t="s">
        <v>252</v>
      </c>
      <c r="D2568" s="3">
        <v>90.2</v>
      </c>
      <c r="E2568" s="3">
        <v>2.4900000000000002</v>
      </c>
      <c r="F2568" s="13">
        <v>35</v>
      </c>
      <c r="G2568" s="3">
        <v>2.5771428571428574</v>
      </c>
      <c r="H2568" s="14">
        <v>1</v>
      </c>
      <c r="I2568" s="3">
        <v>4.08</v>
      </c>
      <c r="J2568" s="3">
        <v>90.2</v>
      </c>
      <c r="K2568" s="13">
        <v>10</v>
      </c>
      <c r="L2568" s="13">
        <v>9</v>
      </c>
      <c r="M2568" s="13">
        <v>2023</v>
      </c>
      <c r="N2568" s="13">
        <v>9</v>
      </c>
      <c r="O2568" s="13">
        <v>2023</v>
      </c>
    </row>
    <row r="2569" spans="1:15" x14ac:dyDescent="0.35">
      <c r="A2569" s="6" t="s">
        <v>141</v>
      </c>
      <c r="B2569" s="12" t="s">
        <v>10</v>
      </c>
      <c r="C2569" s="12" t="s">
        <v>253</v>
      </c>
      <c r="D2569" s="3">
        <v>241.33</v>
      </c>
      <c r="E2569" s="3">
        <v>6.67</v>
      </c>
      <c r="F2569" s="13">
        <v>15</v>
      </c>
      <c r="G2569" s="3">
        <v>16.088666666666668</v>
      </c>
      <c r="H2569" s="14">
        <v>1</v>
      </c>
      <c r="I2569" s="3">
        <v>4.08</v>
      </c>
      <c r="J2569" s="3">
        <v>241.33</v>
      </c>
      <c r="K2569" s="13">
        <v>10</v>
      </c>
      <c r="L2569" s="13">
        <v>9</v>
      </c>
      <c r="M2569" s="13">
        <v>2023</v>
      </c>
      <c r="N2569" s="13">
        <v>9</v>
      </c>
      <c r="O2569" s="13">
        <v>2023</v>
      </c>
    </row>
    <row r="2570" spans="1:15" x14ac:dyDescent="0.35">
      <c r="A2570" s="6" t="s">
        <v>141</v>
      </c>
      <c r="B2570" s="12" t="s">
        <v>26</v>
      </c>
      <c r="C2570" s="12" t="s">
        <v>255</v>
      </c>
      <c r="D2570" s="3">
        <v>1758.86</v>
      </c>
      <c r="E2570" s="3">
        <v>48.61</v>
      </c>
      <c r="F2570" s="13">
        <v>281</v>
      </c>
      <c r="G2570" s="3">
        <v>6.2592882562277579</v>
      </c>
      <c r="H2570" s="14">
        <v>13</v>
      </c>
      <c r="I2570" s="3">
        <v>53.06</v>
      </c>
      <c r="J2570" s="3">
        <v>135.29692307692306</v>
      </c>
      <c r="K2570" s="13">
        <v>10</v>
      </c>
      <c r="L2570" s="13">
        <v>9</v>
      </c>
      <c r="M2570" s="13">
        <v>2023</v>
      </c>
      <c r="N2570" s="13">
        <v>9</v>
      </c>
      <c r="O2570" s="13">
        <v>2023</v>
      </c>
    </row>
    <row r="2571" spans="1:15" x14ac:dyDescent="0.35">
      <c r="A2571" s="6" t="s">
        <v>141</v>
      </c>
      <c r="B2571" s="12" t="s">
        <v>28</v>
      </c>
      <c r="C2571" s="12" t="s">
        <v>256</v>
      </c>
      <c r="D2571" s="3">
        <v>954.82</v>
      </c>
      <c r="E2571" s="3">
        <v>26.39</v>
      </c>
      <c r="F2571" s="13">
        <v>294</v>
      </c>
      <c r="G2571" s="3">
        <v>3.247687074829932</v>
      </c>
      <c r="H2571" s="14">
        <v>4</v>
      </c>
      <c r="I2571" s="3">
        <v>16.329999999999998</v>
      </c>
      <c r="J2571" s="3">
        <v>238.70500000000001</v>
      </c>
      <c r="K2571" s="13">
        <v>10</v>
      </c>
      <c r="L2571" s="13">
        <v>9</v>
      </c>
      <c r="M2571" s="13">
        <v>2023</v>
      </c>
      <c r="N2571" s="13">
        <v>9</v>
      </c>
      <c r="O2571" s="13">
        <v>2023</v>
      </c>
    </row>
    <row r="2572" spans="1:15" x14ac:dyDescent="0.35">
      <c r="A2572" s="6" t="s">
        <v>141</v>
      </c>
      <c r="B2572" s="12" t="s">
        <v>28</v>
      </c>
      <c r="C2572" s="12" t="s">
        <v>257</v>
      </c>
      <c r="D2572" s="3">
        <v>61.2</v>
      </c>
      <c r="E2572" s="3">
        <v>1.69</v>
      </c>
      <c r="F2572" s="13">
        <v>26</v>
      </c>
      <c r="G2572" s="3">
        <v>2.3538461538461539</v>
      </c>
      <c r="H2572" s="14">
        <v>0.5</v>
      </c>
      <c r="I2572" s="3">
        <v>2.04</v>
      </c>
      <c r="J2572" s="3">
        <v>122.4</v>
      </c>
      <c r="K2572" s="13">
        <v>10</v>
      </c>
      <c r="L2572" s="13">
        <v>9</v>
      </c>
      <c r="M2572" s="13">
        <v>2023</v>
      </c>
      <c r="N2572" s="13">
        <v>9</v>
      </c>
      <c r="O2572" s="13">
        <v>2023</v>
      </c>
    </row>
    <row r="2573" spans="1:15" x14ac:dyDescent="0.35">
      <c r="A2573" s="6" t="s">
        <v>141</v>
      </c>
      <c r="B2573" s="12" t="s">
        <v>28</v>
      </c>
      <c r="C2573" s="12" t="s">
        <v>258</v>
      </c>
      <c r="D2573" s="3">
        <v>298</v>
      </c>
      <c r="E2573" s="3">
        <v>8.24</v>
      </c>
      <c r="F2573" s="13">
        <v>187</v>
      </c>
      <c r="G2573" s="3">
        <v>1.5935828877005347</v>
      </c>
      <c r="H2573" s="14">
        <v>2</v>
      </c>
      <c r="I2573" s="3">
        <v>8.16</v>
      </c>
      <c r="J2573" s="3">
        <v>149</v>
      </c>
      <c r="K2573" s="13">
        <v>10</v>
      </c>
      <c r="L2573" s="13">
        <v>9</v>
      </c>
      <c r="M2573" s="13">
        <v>2023</v>
      </c>
      <c r="N2573" s="13">
        <v>9</v>
      </c>
      <c r="O2573" s="13">
        <v>2023</v>
      </c>
    </row>
    <row r="2574" spans="1:15" x14ac:dyDescent="0.35">
      <c r="A2574" s="6" t="s">
        <v>141</v>
      </c>
      <c r="B2574" s="12" t="s">
        <v>28</v>
      </c>
      <c r="C2574" s="12" t="s">
        <v>259</v>
      </c>
      <c r="D2574" s="3">
        <v>85.5</v>
      </c>
      <c r="E2574" s="3">
        <v>2.36</v>
      </c>
      <c r="F2574" s="13">
        <v>41</v>
      </c>
      <c r="G2574" s="3">
        <v>2.0853658536585367</v>
      </c>
      <c r="H2574" s="14">
        <v>0.5</v>
      </c>
      <c r="I2574" s="3">
        <v>2.04</v>
      </c>
      <c r="J2574" s="3">
        <v>171</v>
      </c>
      <c r="K2574" s="13">
        <v>10</v>
      </c>
      <c r="L2574" s="13">
        <v>9</v>
      </c>
      <c r="M2574" s="13">
        <v>2023</v>
      </c>
      <c r="N2574" s="13">
        <v>9</v>
      </c>
      <c r="O2574" s="13">
        <v>2023</v>
      </c>
    </row>
    <row r="2575" spans="1:15" x14ac:dyDescent="0.35">
      <c r="A2575" s="6" t="s">
        <v>141</v>
      </c>
      <c r="B2575" s="12" t="s">
        <v>28</v>
      </c>
      <c r="C2575" s="12" t="s">
        <v>260</v>
      </c>
      <c r="D2575" s="3">
        <v>233.48</v>
      </c>
      <c r="E2575" s="3">
        <v>6.45</v>
      </c>
      <c r="F2575" s="13">
        <v>120</v>
      </c>
      <c r="G2575" s="3">
        <v>1.9456666666666667</v>
      </c>
      <c r="H2575" s="14">
        <v>2</v>
      </c>
      <c r="I2575" s="3">
        <v>8.16</v>
      </c>
      <c r="J2575" s="3">
        <v>116.74</v>
      </c>
      <c r="K2575" s="13">
        <v>10</v>
      </c>
      <c r="L2575" s="13">
        <v>9</v>
      </c>
      <c r="M2575" s="13">
        <v>2023</v>
      </c>
      <c r="N2575" s="13">
        <v>9</v>
      </c>
      <c r="O2575" s="13">
        <v>2023</v>
      </c>
    </row>
    <row r="2576" spans="1:15" x14ac:dyDescent="0.35">
      <c r="A2576" s="6" t="s">
        <v>141</v>
      </c>
      <c r="B2576" s="12" t="s">
        <v>26</v>
      </c>
      <c r="C2576" s="12" t="s">
        <v>261</v>
      </c>
      <c r="D2576" s="3">
        <v>1633</v>
      </c>
      <c r="E2576" s="3">
        <v>45.13</v>
      </c>
      <c r="F2576" s="13">
        <v>668</v>
      </c>
      <c r="G2576" s="3">
        <v>2.4446107784431139</v>
      </c>
      <c r="H2576" s="14">
        <v>9</v>
      </c>
      <c r="I2576" s="3">
        <v>36.729999999999997</v>
      </c>
      <c r="J2576" s="3">
        <v>181.44444444444446</v>
      </c>
      <c r="K2576" s="13">
        <v>10</v>
      </c>
      <c r="L2576" s="13">
        <v>9</v>
      </c>
      <c r="M2576" s="13">
        <v>2023</v>
      </c>
      <c r="N2576" s="13">
        <v>9</v>
      </c>
      <c r="O2576" s="13">
        <v>2023</v>
      </c>
    </row>
    <row r="2577" spans="1:15" x14ac:dyDescent="0.35">
      <c r="A2577" s="6" t="s">
        <v>141</v>
      </c>
      <c r="B2577" s="12" t="s">
        <v>26</v>
      </c>
      <c r="C2577" s="12" t="s">
        <v>262</v>
      </c>
      <c r="D2577" s="3">
        <v>3391.86</v>
      </c>
      <c r="E2577" s="3">
        <v>93.74</v>
      </c>
      <c r="F2577" s="13">
        <v>949</v>
      </c>
      <c r="G2577" s="3">
        <v>3.5741412012644891</v>
      </c>
      <c r="H2577" s="14">
        <v>22</v>
      </c>
      <c r="I2577" s="3">
        <v>89.8</v>
      </c>
      <c r="J2577" s="3">
        <v>154.17545454545456</v>
      </c>
      <c r="K2577" s="13">
        <v>10</v>
      </c>
      <c r="L2577" s="13">
        <v>9</v>
      </c>
      <c r="M2577" s="13">
        <v>2023</v>
      </c>
      <c r="N2577" s="13">
        <v>9</v>
      </c>
      <c r="O2577" s="13">
        <v>2023</v>
      </c>
    </row>
    <row r="2578" spans="1:15" x14ac:dyDescent="0.35">
      <c r="A2578" s="6" t="s">
        <v>141</v>
      </c>
      <c r="B2578" s="12" t="s">
        <v>39</v>
      </c>
      <c r="C2578" s="12" t="s">
        <v>263</v>
      </c>
      <c r="D2578" s="3">
        <v>62.19</v>
      </c>
      <c r="E2578" s="3">
        <v>1.72</v>
      </c>
      <c r="F2578" s="13">
        <v>21</v>
      </c>
      <c r="G2578" s="3">
        <v>2.9614285714285713</v>
      </c>
      <c r="H2578" s="14">
        <v>1</v>
      </c>
      <c r="I2578" s="3">
        <v>4.08</v>
      </c>
      <c r="J2578" s="3">
        <v>62.19</v>
      </c>
      <c r="K2578" s="13">
        <v>10</v>
      </c>
      <c r="L2578" s="13">
        <v>9</v>
      </c>
      <c r="M2578" s="13">
        <v>2023</v>
      </c>
      <c r="N2578" s="13">
        <v>9</v>
      </c>
      <c r="O2578" s="13">
        <v>2023</v>
      </c>
    </row>
    <row r="2579" spans="1:15" x14ac:dyDescent="0.35">
      <c r="A2579" s="6" t="s">
        <v>141</v>
      </c>
      <c r="B2579" s="12" t="s">
        <v>39</v>
      </c>
      <c r="C2579" s="12" t="s">
        <v>264</v>
      </c>
      <c r="D2579" s="3">
        <v>46.52</v>
      </c>
      <c r="E2579" s="3">
        <v>1.29</v>
      </c>
      <c r="F2579" s="13">
        <v>48</v>
      </c>
      <c r="G2579" s="3">
        <v>0.96916666666666673</v>
      </c>
      <c r="H2579" s="14">
        <v>0.5</v>
      </c>
      <c r="I2579" s="3">
        <v>2.04</v>
      </c>
      <c r="J2579" s="3">
        <v>93.04</v>
      </c>
      <c r="K2579" s="13">
        <v>10</v>
      </c>
      <c r="L2579" s="13">
        <v>9</v>
      </c>
      <c r="M2579" s="13">
        <v>2023</v>
      </c>
      <c r="N2579" s="13">
        <v>9</v>
      </c>
      <c r="O2579" s="13">
        <v>2023</v>
      </c>
    </row>
    <row r="2580" spans="1:15" x14ac:dyDescent="0.35">
      <c r="A2580" s="6" t="s">
        <v>141</v>
      </c>
      <c r="B2580" s="12" t="s">
        <v>39</v>
      </c>
      <c r="C2580" s="12" t="s">
        <v>265</v>
      </c>
      <c r="D2580" s="3">
        <v>117.64</v>
      </c>
      <c r="E2580" s="3">
        <v>3.25</v>
      </c>
      <c r="F2580" s="13">
        <v>36</v>
      </c>
      <c r="G2580" s="3">
        <v>3.2677777777777779</v>
      </c>
      <c r="H2580" s="14">
        <v>1</v>
      </c>
      <c r="I2580" s="3">
        <v>4.08</v>
      </c>
      <c r="J2580" s="3">
        <v>117.64</v>
      </c>
      <c r="K2580" s="13">
        <v>10</v>
      </c>
      <c r="L2580" s="13">
        <v>9</v>
      </c>
      <c r="M2580" s="13">
        <v>2023</v>
      </c>
      <c r="N2580" s="13">
        <v>9</v>
      </c>
      <c r="O2580" s="13">
        <v>2023</v>
      </c>
    </row>
    <row r="2581" spans="1:15" x14ac:dyDescent="0.35">
      <c r="A2581" s="6" t="s">
        <v>141</v>
      </c>
      <c r="B2581" s="12" t="s">
        <v>26</v>
      </c>
      <c r="C2581" s="12" t="s">
        <v>266</v>
      </c>
      <c r="D2581" s="3">
        <v>226.35</v>
      </c>
      <c r="E2581" s="3">
        <v>6.26</v>
      </c>
      <c r="F2581" s="13">
        <v>105</v>
      </c>
      <c r="G2581" s="3">
        <v>2.1557142857142857</v>
      </c>
      <c r="H2581" s="14">
        <v>2.5</v>
      </c>
      <c r="I2581" s="3">
        <v>10.199999999999999</v>
      </c>
      <c r="J2581" s="3">
        <v>90.539999999999992</v>
      </c>
      <c r="K2581" s="13">
        <v>10</v>
      </c>
      <c r="L2581" s="13">
        <v>9</v>
      </c>
      <c r="M2581" s="13">
        <v>2023</v>
      </c>
      <c r="N2581" s="13">
        <v>9</v>
      </c>
      <c r="O2581" s="13">
        <v>2023</v>
      </c>
    </row>
    <row r="2582" spans="1:15" x14ac:dyDescent="0.35">
      <c r="A2582" s="6" t="s">
        <v>141</v>
      </c>
      <c r="B2582" s="12" t="s">
        <v>26</v>
      </c>
      <c r="C2582" s="12" t="s">
        <v>267</v>
      </c>
      <c r="D2582" s="3">
        <v>3618.21</v>
      </c>
      <c r="E2582" s="3">
        <v>100</v>
      </c>
      <c r="F2582" s="13">
        <v>1054</v>
      </c>
      <c r="G2582" s="3">
        <v>3.4328368121442128</v>
      </c>
      <c r="H2582" s="14">
        <v>24.5</v>
      </c>
      <c r="I2582" s="3">
        <v>100</v>
      </c>
      <c r="J2582" s="3">
        <v>147.68204081632652</v>
      </c>
      <c r="K2582" s="13">
        <v>10</v>
      </c>
      <c r="L2582" s="13">
        <v>9</v>
      </c>
      <c r="M2582" s="13">
        <v>2023</v>
      </c>
      <c r="N2582" s="13">
        <v>9</v>
      </c>
      <c r="O2582" s="13">
        <v>2023</v>
      </c>
    </row>
    <row r="2583" spans="1:15" x14ac:dyDescent="0.35">
      <c r="A2583" s="6" t="s">
        <v>142</v>
      </c>
      <c r="B2583" s="12" t="s">
        <v>10</v>
      </c>
      <c r="C2583" s="12" t="s">
        <v>240</v>
      </c>
      <c r="D2583" s="3">
        <v>411.88</v>
      </c>
      <c r="E2583" s="3">
        <v>12.11</v>
      </c>
      <c r="F2583" s="13">
        <v>73</v>
      </c>
      <c r="G2583" s="3">
        <v>5.6421917808219177</v>
      </c>
      <c r="H2583" s="14">
        <v>2</v>
      </c>
      <c r="I2583" s="3">
        <v>8.33</v>
      </c>
      <c r="J2583" s="3">
        <v>205.94</v>
      </c>
      <c r="K2583" s="13">
        <v>3</v>
      </c>
      <c r="L2583" s="13">
        <v>9</v>
      </c>
      <c r="M2583" s="13">
        <v>2023</v>
      </c>
      <c r="N2583" s="13">
        <v>9</v>
      </c>
      <c r="O2583" s="13">
        <v>2023</v>
      </c>
    </row>
    <row r="2584" spans="1:15" x14ac:dyDescent="0.35">
      <c r="A2584" s="6" t="s">
        <v>142</v>
      </c>
      <c r="B2584" s="12" t="s">
        <v>10</v>
      </c>
      <c r="C2584" s="12" t="s">
        <v>241</v>
      </c>
      <c r="D2584" s="3">
        <v>85</v>
      </c>
      <c r="E2584" s="3">
        <v>2.5</v>
      </c>
      <c r="F2584" s="13">
        <v>11</v>
      </c>
      <c r="G2584" s="3">
        <v>7.7272727272727275</v>
      </c>
      <c r="H2584" s="14">
        <v>0.5</v>
      </c>
      <c r="I2584" s="3">
        <v>2.08</v>
      </c>
      <c r="J2584" s="3">
        <v>170</v>
      </c>
      <c r="K2584" s="13">
        <v>3</v>
      </c>
      <c r="L2584" s="13">
        <v>9</v>
      </c>
      <c r="M2584" s="13">
        <v>2023</v>
      </c>
      <c r="N2584" s="13">
        <v>9</v>
      </c>
      <c r="O2584" s="13">
        <v>2023</v>
      </c>
    </row>
    <row r="2585" spans="1:15" x14ac:dyDescent="0.35">
      <c r="A2585" s="6" t="s">
        <v>142</v>
      </c>
      <c r="B2585" s="12" t="s">
        <v>10</v>
      </c>
      <c r="C2585" s="12" t="s">
        <v>242</v>
      </c>
      <c r="D2585" s="3">
        <v>91</v>
      </c>
      <c r="E2585" s="3">
        <v>2.68</v>
      </c>
      <c r="F2585" s="13">
        <v>16</v>
      </c>
      <c r="G2585" s="3">
        <v>5.6875</v>
      </c>
      <c r="H2585" s="14">
        <v>0.5</v>
      </c>
      <c r="I2585" s="3">
        <v>2.08</v>
      </c>
      <c r="J2585" s="3">
        <v>182</v>
      </c>
      <c r="K2585" s="13">
        <v>3</v>
      </c>
      <c r="L2585" s="13">
        <v>9</v>
      </c>
      <c r="M2585" s="13">
        <v>2023</v>
      </c>
      <c r="N2585" s="13">
        <v>9</v>
      </c>
      <c r="O2585" s="13">
        <v>2023</v>
      </c>
    </row>
    <row r="2586" spans="1:15" x14ac:dyDescent="0.35">
      <c r="A2586" s="6" t="s">
        <v>142</v>
      </c>
      <c r="B2586" s="12" t="s">
        <v>10</v>
      </c>
      <c r="C2586" s="12" t="s">
        <v>243</v>
      </c>
      <c r="D2586" s="3">
        <v>131.13</v>
      </c>
      <c r="E2586" s="3">
        <v>3.86</v>
      </c>
      <c r="F2586" s="13">
        <v>23</v>
      </c>
      <c r="G2586" s="3">
        <v>5.7013043478260865</v>
      </c>
      <c r="H2586" s="14">
        <v>0.5</v>
      </c>
      <c r="I2586" s="3">
        <v>2.08</v>
      </c>
      <c r="J2586" s="3">
        <v>262.26</v>
      </c>
      <c r="K2586" s="13">
        <v>3</v>
      </c>
      <c r="L2586" s="13">
        <v>9</v>
      </c>
      <c r="M2586" s="13">
        <v>2023</v>
      </c>
      <c r="N2586" s="13">
        <v>9</v>
      </c>
      <c r="O2586" s="13">
        <v>2023</v>
      </c>
    </row>
    <row r="2587" spans="1:15" x14ac:dyDescent="0.35">
      <c r="A2587" s="6" t="s">
        <v>142</v>
      </c>
      <c r="B2587" s="12" t="s">
        <v>10</v>
      </c>
      <c r="C2587" s="12" t="s">
        <v>244</v>
      </c>
      <c r="D2587" s="3">
        <v>141.69999999999999</v>
      </c>
      <c r="E2587" s="3">
        <v>4.17</v>
      </c>
      <c r="F2587" s="13">
        <v>16</v>
      </c>
      <c r="G2587" s="3">
        <v>8.8562499999999993</v>
      </c>
      <c r="H2587" s="14">
        <v>2</v>
      </c>
      <c r="I2587" s="3">
        <v>8.33</v>
      </c>
      <c r="J2587" s="3">
        <v>70.849999999999994</v>
      </c>
      <c r="K2587" s="13">
        <v>3</v>
      </c>
      <c r="L2587" s="13">
        <v>9</v>
      </c>
      <c r="M2587" s="13">
        <v>2023</v>
      </c>
      <c r="N2587" s="13">
        <v>9</v>
      </c>
      <c r="O2587" s="13">
        <v>2023</v>
      </c>
    </row>
    <row r="2588" spans="1:15" x14ac:dyDescent="0.35">
      <c r="A2588" s="6" t="s">
        <v>142</v>
      </c>
      <c r="B2588" s="12" t="s">
        <v>10</v>
      </c>
      <c r="C2588" s="12" t="s">
        <v>245</v>
      </c>
      <c r="D2588" s="3">
        <v>89.95</v>
      </c>
      <c r="E2588" s="3">
        <v>2.65</v>
      </c>
      <c r="F2588" s="13">
        <v>12</v>
      </c>
      <c r="G2588" s="3">
        <v>7.4958333333333336</v>
      </c>
      <c r="H2588" s="14">
        <v>0.5</v>
      </c>
      <c r="I2588" s="3">
        <v>2.08</v>
      </c>
      <c r="J2588" s="3">
        <v>179.9</v>
      </c>
      <c r="K2588" s="13">
        <v>3</v>
      </c>
      <c r="L2588" s="13">
        <v>9</v>
      </c>
      <c r="M2588" s="13">
        <v>2023</v>
      </c>
      <c r="N2588" s="13">
        <v>9</v>
      </c>
      <c r="O2588" s="13">
        <v>2023</v>
      </c>
    </row>
    <row r="2589" spans="1:15" x14ac:dyDescent="0.35">
      <c r="A2589" s="6" t="s">
        <v>142</v>
      </c>
      <c r="B2589" s="12" t="s">
        <v>10</v>
      </c>
      <c r="C2589" s="12" t="s">
        <v>246</v>
      </c>
      <c r="D2589" s="3">
        <v>41.25</v>
      </c>
      <c r="E2589" s="3">
        <v>1.21</v>
      </c>
      <c r="F2589" s="13">
        <v>7</v>
      </c>
      <c r="G2589" s="3">
        <v>5.8928571428571432</v>
      </c>
      <c r="H2589" s="14">
        <v>0.5</v>
      </c>
      <c r="I2589" s="3">
        <v>2.08</v>
      </c>
      <c r="J2589" s="3">
        <v>82.5</v>
      </c>
      <c r="K2589" s="13">
        <v>3</v>
      </c>
      <c r="L2589" s="13">
        <v>9</v>
      </c>
      <c r="M2589" s="13">
        <v>2023</v>
      </c>
      <c r="N2589" s="13">
        <v>9</v>
      </c>
      <c r="O2589" s="13">
        <v>2023</v>
      </c>
    </row>
    <row r="2590" spans="1:15" x14ac:dyDescent="0.35">
      <c r="A2590" s="6" t="s">
        <v>142</v>
      </c>
      <c r="B2590" s="12" t="s">
        <v>10</v>
      </c>
      <c r="C2590" s="12" t="s">
        <v>247</v>
      </c>
      <c r="D2590" s="3">
        <v>134.41</v>
      </c>
      <c r="E2590" s="3">
        <v>3.95</v>
      </c>
      <c r="F2590" s="13">
        <v>29</v>
      </c>
      <c r="G2590" s="3">
        <v>4.6348275862068968</v>
      </c>
      <c r="H2590" s="14">
        <v>1.5</v>
      </c>
      <c r="I2590" s="3">
        <v>6.25</v>
      </c>
      <c r="J2590" s="3">
        <v>89.606666666666669</v>
      </c>
      <c r="K2590" s="13">
        <v>3</v>
      </c>
      <c r="L2590" s="13">
        <v>9</v>
      </c>
      <c r="M2590" s="13">
        <v>2023</v>
      </c>
      <c r="N2590" s="13">
        <v>9</v>
      </c>
      <c r="O2590" s="13">
        <v>2023</v>
      </c>
    </row>
    <row r="2591" spans="1:15" x14ac:dyDescent="0.35">
      <c r="A2591" s="6" t="s">
        <v>142</v>
      </c>
      <c r="B2591" s="12" t="s">
        <v>10</v>
      </c>
      <c r="C2591" s="12" t="s">
        <v>248</v>
      </c>
      <c r="D2591" s="3">
        <v>226.15</v>
      </c>
      <c r="E2591" s="3">
        <v>6.65</v>
      </c>
      <c r="F2591" s="13">
        <v>36</v>
      </c>
      <c r="G2591" s="3">
        <v>6.281944444444445</v>
      </c>
      <c r="H2591" s="14">
        <v>1</v>
      </c>
      <c r="I2591" s="3">
        <v>4.17</v>
      </c>
      <c r="J2591" s="3">
        <v>226.15</v>
      </c>
      <c r="K2591" s="13">
        <v>3</v>
      </c>
      <c r="L2591" s="13">
        <v>9</v>
      </c>
      <c r="M2591" s="13">
        <v>2023</v>
      </c>
      <c r="N2591" s="13">
        <v>9</v>
      </c>
      <c r="O2591" s="13">
        <v>2023</v>
      </c>
    </row>
    <row r="2592" spans="1:15" x14ac:dyDescent="0.35">
      <c r="A2592" s="6" t="s">
        <v>142</v>
      </c>
      <c r="B2592" s="12" t="s">
        <v>10</v>
      </c>
      <c r="C2592" s="12" t="s">
        <v>249</v>
      </c>
      <c r="D2592" s="3">
        <v>40.700000000000003</v>
      </c>
      <c r="E2592" s="3">
        <v>1.2</v>
      </c>
      <c r="F2592" s="13">
        <v>9</v>
      </c>
      <c r="G2592" s="3">
        <v>4.5222222222222221</v>
      </c>
      <c r="H2592" s="14">
        <v>0.5</v>
      </c>
      <c r="I2592" s="3">
        <v>2.08</v>
      </c>
      <c r="J2592" s="3">
        <v>81.400000000000006</v>
      </c>
      <c r="K2592" s="13">
        <v>3</v>
      </c>
      <c r="L2592" s="13">
        <v>9</v>
      </c>
      <c r="M2592" s="13">
        <v>2023</v>
      </c>
      <c r="N2592" s="13">
        <v>9</v>
      </c>
      <c r="O2592" s="13">
        <v>2023</v>
      </c>
    </row>
    <row r="2593" spans="1:15" x14ac:dyDescent="0.35">
      <c r="A2593" s="6" t="s">
        <v>142</v>
      </c>
      <c r="B2593" s="12" t="s">
        <v>10</v>
      </c>
      <c r="C2593" s="12" t="s">
        <v>250</v>
      </c>
      <c r="D2593" s="3">
        <v>115.21</v>
      </c>
      <c r="E2593" s="3">
        <v>3.39</v>
      </c>
      <c r="F2593" s="13">
        <v>17</v>
      </c>
      <c r="G2593" s="3">
        <v>6.7770588235294111</v>
      </c>
      <c r="H2593" s="14">
        <v>0.5</v>
      </c>
      <c r="I2593" s="3">
        <v>2.08</v>
      </c>
      <c r="J2593" s="3">
        <v>230.42</v>
      </c>
      <c r="K2593" s="13">
        <v>3</v>
      </c>
      <c r="L2593" s="13">
        <v>9</v>
      </c>
      <c r="M2593" s="13">
        <v>2023</v>
      </c>
      <c r="N2593" s="13">
        <v>9</v>
      </c>
      <c r="O2593" s="13">
        <v>2023</v>
      </c>
    </row>
    <row r="2594" spans="1:15" x14ac:dyDescent="0.35">
      <c r="A2594" s="6" t="s">
        <v>142</v>
      </c>
      <c r="B2594" s="12" t="s">
        <v>10</v>
      </c>
      <c r="C2594" s="12" t="s">
        <v>251</v>
      </c>
      <c r="D2594" s="3">
        <v>12.5</v>
      </c>
      <c r="E2594" s="3">
        <v>0.37</v>
      </c>
      <c r="F2594" s="13">
        <v>2</v>
      </c>
      <c r="G2594" s="3">
        <v>6.25</v>
      </c>
      <c r="H2594" s="14">
        <v>0.5</v>
      </c>
      <c r="I2594" s="3">
        <v>2.08</v>
      </c>
      <c r="J2594" s="3">
        <v>25</v>
      </c>
      <c r="K2594" s="13">
        <v>3</v>
      </c>
      <c r="L2594" s="13">
        <v>9</v>
      </c>
      <c r="M2594" s="13">
        <v>2023</v>
      </c>
      <c r="N2594" s="13">
        <v>9</v>
      </c>
      <c r="O2594" s="13">
        <v>2023</v>
      </c>
    </row>
    <row r="2595" spans="1:15" x14ac:dyDescent="0.35">
      <c r="A2595" s="6" t="s">
        <v>142</v>
      </c>
      <c r="B2595" s="12" t="s">
        <v>10</v>
      </c>
      <c r="C2595" s="12" t="s">
        <v>252</v>
      </c>
      <c r="D2595" s="3">
        <v>76.25</v>
      </c>
      <c r="E2595" s="3">
        <v>2.2400000000000002</v>
      </c>
      <c r="F2595" s="13">
        <v>27</v>
      </c>
      <c r="G2595" s="3">
        <v>2.824074074074074</v>
      </c>
      <c r="H2595" s="14">
        <v>1</v>
      </c>
      <c r="I2595" s="3">
        <v>4.17</v>
      </c>
      <c r="J2595" s="3">
        <v>76.25</v>
      </c>
      <c r="K2595" s="13">
        <v>3</v>
      </c>
      <c r="L2595" s="13">
        <v>9</v>
      </c>
      <c r="M2595" s="13">
        <v>2023</v>
      </c>
      <c r="N2595" s="13">
        <v>9</v>
      </c>
      <c r="O2595" s="13">
        <v>2023</v>
      </c>
    </row>
    <row r="2596" spans="1:15" x14ac:dyDescent="0.35">
      <c r="A2596" s="6" t="s">
        <v>142</v>
      </c>
      <c r="B2596" s="12" t="s">
        <v>10</v>
      </c>
      <c r="C2596" s="12" t="s">
        <v>253</v>
      </c>
      <c r="D2596" s="3">
        <v>169.5</v>
      </c>
      <c r="E2596" s="3">
        <v>4.99</v>
      </c>
      <c r="F2596" s="13">
        <v>9</v>
      </c>
      <c r="G2596" s="3">
        <v>18.833333333333332</v>
      </c>
      <c r="H2596" s="14">
        <v>1</v>
      </c>
      <c r="I2596" s="3">
        <v>4.17</v>
      </c>
      <c r="J2596" s="3">
        <v>169.5</v>
      </c>
      <c r="K2596" s="13">
        <v>3</v>
      </c>
      <c r="L2596" s="13">
        <v>9</v>
      </c>
      <c r="M2596" s="13">
        <v>2023</v>
      </c>
      <c r="N2596" s="13">
        <v>9</v>
      </c>
      <c r="O2596" s="13">
        <v>2023</v>
      </c>
    </row>
    <row r="2597" spans="1:15" x14ac:dyDescent="0.35">
      <c r="A2597" s="6" t="s">
        <v>142</v>
      </c>
      <c r="B2597" s="12" t="s">
        <v>26</v>
      </c>
      <c r="C2597" s="12" t="s">
        <v>255</v>
      </c>
      <c r="D2597" s="3">
        <v>1766.63</v>
      </c>
      <c r="E2597" s="3">
        <v>51.96</v>
      </c>
      <c r="F2597" s="13">
        <v>287</v>
      </c>
      <c r="G2597" s="3">
        <v>6.1555052264808365</v>
      </c>
      <c r="H2597" s="14">
        <v>12.5</v>
      </c>
      <c r="I2597" s="3">
        <v>52.08</v>
      </c>
      <c r="J2597" s="3">
        <v>141.3304</v>
      </c>
      <c r="K2597" s="13">
        <v>3</v>
      </c>
      <c r="L2597" s="13">
        <v>9</v>
      </c>
      <c r="M2597" s="13">
        <v>2023</v>
      </c>
      <c r="N2597" s="13">
        <v>9</v>
      </c>
      <c r="O2597" s="13">
        <v>2023</v>
      </c>
    </row>
    <row r="2598" spans="1:15" x14ac:dyDescent="0.35">
      <c r="A2598" s="6" t="s">
        <v>142</v>
      </c>
      <c r="B2598" s="12" t="s">
        <v>28</v>
      </c>
      <c r="C2598" s="12" t="s">
        <v>256</v>
      </c>
      <c r="D2598" s="3">
        <v>686.01</v>
      </c>
      <c r="E2598" s="3">
        <v>20.18</v>
      </c>
      <c r="F2598" s="13">
        <v>257</v>
      </c>
      <c r="G2598" s="3">
        <v>2.6692996108949414</v>
      </c>
      <c r="H2598" s="14">
        <v>4</v>
      </c>
      <c r="I2598" s="3">
        <v>16.670000000000002</v>
      </c>
      <c r="J2598" s="3">
        <v>171.5025</v>
      </c>
      <c r="K2598" s="13">
        <v>3</v>
      </c>
      <c r="L2598" s="13">
        <v>9</v>
      </c>
      <c r="M2598" s="13">
        <v>2023</v>
      </c>
      <c r="N2598" s="13">
        <v>9</v>
      </c>
      <c r="O2598" s="13">
        <v>2023</v>
      </c>
    </row>
    <row r="2599" spans="1:15" x14ac:dyDescent="0.35">
      <c r="A2599" s="6" t="s">
        <v>142</v>
      </c>
      <c r="B2599" s="12" t="s">
        <v>28</v>
      </c>
      <c r="C2599" s="12" t="s">
        <v>257</v>
      </c>
      <c r="D2599" s="3">
        <v>85.33</v>
      </c>
      <c r="E2599" s="3">
        <v>2.5099999999999998</v>
      </c>
      <c r="F2599" s="13">
        <v>23</v>
      </c>
      <c r="G2599" s="3">
        <v>3.71</v>
      </c>
      <c r="H2599" s="14">
        <v>0.5</v>
      </c>
      <c r="I2599" s="3">
        <v>2.08</v>
      </c>
      <c r="J2599" s="3">
        <v>170.66</v>
      </c>
      <c r="K2599" s="13">
        <v>3</v>
      </c>
      <c r="L2599" s="13">
        <v>9</v>
      </c>
      <c r="M2599" s="13">
        <v>2023</v>
      </c>
      <c r="N2599" s="13">
        <v>9</v>
      </c>
      <c r="O2599" s="13">
        <v>2023</v>
      </c>
    </row>
    <row r="2600" spans="1:15" x14ac:dyDescent="0.35">
      <c r="A2600" s="6" t="s">
        <v>142</v>
      </c>
      <c r="B2600" s="12" t="s">
        <v>28</v>
      </c>
      <c r="C2600" s="12" t="s">
        <v>258</v>
      </c>
      <c r="D2600" s="3">
        <v>340.64</v>
      </c>
      <c r="E2600" s="3">
        <v>10.02</v>
      </c>
      <c r="F2600" s="13">
        <v>206</v>
      </c>
      <c r="G2600" s="3">
        <v>1.6535922330097086</v>
      </c>
      <c r="H2600" s="14">
        <v>2</v>
      </c>
      <c r="I2600" s="3">
        <v>8.33</v>
      </c>
      <c r="J2600" s="3">
        <v>170.32</v>
      </c>
      <c r="K2600" s="13">
        <v>3</v>
      </c>
      <c r="L2600" s="13">
        <v>9</v>
      </c>
      <c r="M2600" s="13">
        <v>2023</v>
      </c>
      <c r="N2600" s="13">
        <v>9</v>
      </c>
      <c r="O2600" s="13">
        <v>2023</v>
      </c>
    </row>
    <row r="2601" spans="1:15" x14ac:dyDescent="0.35">
      <c r="A2601" s="6" t="s">
        <v>142</v>
      </c>
      <c r="B2601" s="12" t="s">
        <v>28</v>
      </c>
      <c r="C2601" s="12" t="s">
        <v>259</v>
      </c>
      <c r="D2601" s="3">
        <v>67.599999999999994</v>
      </c>
      <c r="E2601" s="3">
        <v>1.99</v>
      </c>
      <c r="F2601" s="13">
        <v>30</v>
      </c>
      <c r="G2601" s="3">
        <v>2.253333333333333</v>
      </c>
      <c r="H2601" s="14">
        <v>0.5</v>
      </c>
      <c r="I2601" s="3">
        <v>2.08</v>
      </c>
      <c r="J2601" s="3">
        <v>135.19999999999999</v>
      </c>
      <c r="K2601" s="13">
        <v>3</v>
      </c>
      <c r="L2601" s="13">
        <v>9</v>
      </c>
      <c r="M2601" s="13">
        <v>2023</v>
      </c>
      <c r="N2601" s="13">
        <v>9</v>
      </c>
      <c r="O2601" s="13">
        <v>2023</v>
      </c>
    </row>
    <row r="2602" spans="1:15" x14ac:dyDescent="0.35">
      <c r="A2602" s="6" t="s">
        <v>142</v>
      </c>
      <c r="B2602" s="12" t="s">
        <v>28</v>
      </c>
      <c r="C2602" s="12" t="s">
        <v>260</v>
      </c>
      <c r="D2602" s="3">
        <v>326.11</v>
      </c>
      <c r="E2602" s="3">
        <v>9.59</v>
      </c>
      <c r="F2602" s="13">
        <v>166</v>
      </c>
      <c r="G2602" s="3">
        <v>1.9645180722891566</v>
      </c>
      <c r="H2602" s="14">
        <v>2</v>
      </c>
      <c r="I2602" s="3">
        <v>8.33</v>
      </c>
      <c r="J2602" s="3">
        <v>163.05500000000001</v>
      </c>
      <c r="K2602" s="13">
        <v>3</v>
      </c>
      <c r="L2602" s="13">
        <v>9</v>
      </c>
      <c r="M2602" s="13">
        <v>2023</v>
      </c>
      <c r="N2602" s="13">
        <v>9</v>
      </c>
      <c r="O2602" s="13">
        <v>2023</v>
      </c>
    </row>
    <row r="2603" spans="1:15" x14ac:dyDescent="0.35">
      <c r="A2603" s="6" t="s">
        <v>142</v>
      </c>
      <c r="B2603" s="12" t="s">
        <v>26</v>
      </c>
      <c r="C2603" s="12" t="s">
        <v>261</v>
      </c>
      <c r="D2603" s="3">
        <v>1505.69</v>
      </c>
      <c r="E2603" s="3">
        <v>44.28</v>
      </c>
      <c r="F2603" s="13">
        <v>682</v>
      </c>
      <c r="G2603" s="3">
        <v>2.2077565982404694</v>
      </c>
      <c r="H2603" s="14">
        <v>9</v>
      </c>
      <c r="I2603" s="3">
        <v>37.5</v>
      </c>
      <c r="J2603" s="3">
        <v>167.29888888888888</v>
      </c>
      <c r="K2603" s="13">
        <v>3</v>
      </c>
      <c r="L2603" s="13">
        <v>9</v>
      </c>
      <c r="M2603" s="13">
        <v>2023</v>
      </c>
      <c r="N2603" s="13">
        <v>9</v>
      </c>
      <c r="O2603" s="13">
        <v>2023</v>
      </c>
    </row>
    <row r="2604" spans="1:15" x14ac:dyDescent="0.35">
      <c r="A2604" s="6" t="s">
        <v>142</v>
      </c>
      <c r="B2604" s="12" t="s">
        <v>26</v>
      </c>
      <c r="C2604" s="12" t="s">
        <v>262</v>
      </c>
      <c r="D2604" s="3">
        <v>3272.32</v>
      </c>
      <c r="E2604" s="3">
        <v>96.24</v>
      </c>
      <c r="F2604" s="13">
        <v>969</v>
      </c>
      <c r="G2604" s="3">
        <v>3.3770072239422086</v>
      </c>
      <c r="H2604" s="14">
        <v>21.5</v>
      </c>
      <c r="I2604" s="3">
        <v>89.58</v>
      </c>
      <c r="J2604" s="3">
        <v>152.20093023255814</v>
      </c>
      <c r="K2604" s="13">
        <v>3</v>
      </c>
      <c r="L2604" s="13">
        <v>9</v>
      </c>
      <c r="M2604" s="13">
        <v>2023</v>
      </c>
      <c r="N2604" s="13">
        <v>9</v>
      </c>
      <c r="O2604" s="13">
        <v>2023</v>
      </c>
    </row>
    <row r="2605" spans="1:15" x14ac:dyDescent="0.35">
      <c r="A2605" s="6" t="s">
        <v>142</v>
      </c>
      <c r="B2605" s="12" t="s">
        <v>39</v>
      </c>
      <c r="C2605" s="12" t="s">
        <v>263</v>
      </c>
      <c r="D2605" s="3">
        <v>23.32</v>
      </c>
      <c r="E2605" s="3">
        <v>0.69</v>
      </c>
      <c r="F2605" s="13">
        <v>8</v>
      </c>
      <c r="G2605" s="3">
        <v>2.915</v>
      </c>
      <c r="H2605" s="14">
        <v>1</v>
      </c>
      <c r="I2605" s="3">
        <v>4.17</v>
      </c>
      <c r="J2605" s="3">
        <v>23.32</v>
      </c>
      <c r="K2605" s="13">
        <v>3</v>
      </c>
      <c r="L2605" s="13">
        <v>9</v>
      </c>
      <c r="M2605" s="13">
        <v>2023</v>
      </c>
      <c r="N2605" s="13">
        <v>9</v>
      </c>
      <c r="O2605" s="13">
        <v>2023</v>
      </c>
    </row>
    <row r="2606" spans="1:15" x14ac:dyDescent="0.35">
      <c r="A2606" s="6" t="s">
        <v>142</v>
      </c>
      <c r="B2606" s="12" t="s">
        <v>39</v>
      </c>
      <c r="C2606" s="12" t="s">
        <v>264</v>
      </c>
      <c r="D2606" s="3">
        <v>22.68</v>
      </c>
      <c r="E2606" s="3">
        <v>0.67</v>
      </c>
      <c r="F2606" s="13">
        <v>22</v>
      </c>
      <c r="G2606" s="3">
        <v>1.030909090909091</v>
      </c>
      <c r="H2606" s="14">
        <v>0.5</v>
      </c>
      <c r="I2606" s="3">
        <v>2.08</v>
      </c>
      <c r="J2606" s="3">
        <v>45.36</v>
      </c>
      <c r="K2606" s="13">
        <v>3</v>
      </c>
      <c r="L2606" s="13">
        <v>9</v>
      </c>
      <c r="M2606" s="13">
        <v>2023</v>
      </c>
      <c r="N2606" s="13">
        <v>9</v>
      </c>
      <c r="O2606" s="13">
        <v>2023</v>
      </c>
    </row>
    <row r="2607" spans="1:15" x14ac:dyDescent="0.35">
      <c r="A2607" s="6" t="s">
        <v>142</v>
      </c>
      <c r="B2607" s="12" t="s">
        <v>39</v>
      </c>
      <c r="C2607" s="12" t="s">
        <v>265</v>
      </c>
      <c r="D2607" s="3">
        <v>81.81</v>
      </c>
      <c r="E2607" s="3">
        <v>2.41</v>
      </c>
      <c r="F2607" s="13">
        <v>19</v>
      </c>
      <c r="G2607" s="3">
        <v>4.3057894736842108</v>
      </c>
      <c r="H2607" s="14">
        <v>1</v>
      </c>
      <c r="I2607" s="3">
        <v>4.17</v>
      </c>
      <c r="J2607" s="3">
        <v>81.81</v>
      </c>
      <c r="K2607" s="13">
        <v>3</v>
      </c>
      <c r="L2607" s="13">
        <v>9</v>
      </c>
      <c r="M2607" s="13">
        <v>2023</v>
      </c>
      <c r="N2607" s="13">
        <v>9</v>
      </c>
      <c r="O2607" s="13">
        <v>2023</v>
      </c>
    </row>
    <row r="2608" spans="1:15" x14ac:dyDescent="0.35">
      <c r="A2608" s="6" t="s">
        <v>142</v>
      </c>
      <c r="B2608" s="12" t="s">
        <v>26</v>
      </c>
      <c r="C2608" s="12" t="s">
        <v>266</v>
      </c>
      <c r="D2608" s="3">
        <v>127.81</v>
      </c>
      <c r="E2608" s="3">
        <v>3.76</v>
      </c>
      <c r="F2608" s="13">
        <v>49</v>
      </c>
      <c r="G2608" s="3">
        <v>2.6083673469387754</v>
      </c>
      <c r="H2608" s="14">
        <v>2.5</v>
      </c>
      <c r="I2608" s="3">
        <v>10.42</v>
      </c>
      <c r="J2608" s="3">
        <v>51.124000000000002</v>
      </c>
      <c r="K2608" s="13">
        <v>3</v>
      </c>
      <c r="L2608" s="13">
        <v>9</v>
      </c>
      <c r="M2608" s="13">
        <v>2023</v>
      </c>
      <c r="N2608" s="13">
        <v>9</v>
      </c>
      <c r="O2608" s="13">
        <v>2023</v>
      </c>
    </row>
    <row r="2609" spans="1:15" x14ac:dyDescent="0.35">
      <c r="A2609" s="6" t="s">
        <v>142</v>
      </c>
      <c r="B2609" s="12" t="s">
        <v>26</v>
      </c>
      <c r="C2609" s="12" t="s">
        <v>267</v>
      </c>
      <c r="D2609" s="3">
        <v>3400.13</v>
      </c>
      <c r="E2609" s="3">
        <v>100</v>
      </c>
      <c r="F2609" s="13">
        <v>1018</v>
      </c>
      <c r="G2609" s="3">
        <v>3.3400098231827111</v>
      </c>
      <c r="H2609" s="14">
        <v>24</v>
      </c>
      <c r="I2609" s="3">
        <v>100</v>
      </c>
      <c r="J2609" s="3">
        <v>141.67208333333335</v>
      </c>
      <c r="K2609" s="13">
        <v>3</v>
      </c>
      <c r="L2609" s="13">
        <v>9</v>
      </c>
      <c r="M2609" s="13">
        <v>2023</v>
      </c>
      <c r="N2609" s="13">
        <v>9</v>
      </c>
      <c r="O2609" s="13">
        <v>2023</v>
      </c>
    </row>
    <row r="2610" spans="1:15" x14ac:dyDescent="0.35">
      <c r="A2610" s="6" t="s">
        <v>143</v>
      </c>
      <c r="B2610" s="12" t="s">
        <v>10</v>
      </c>
      <c r="C2610" s="12" t="s">
        <v>240</v>
      </c>
      <c r="D2610" s="3">
        <v>445.54</v>
      </c>
      <c r="E2610" s="3">
        <v>13.3</v>
      </c>
      <c r="F2610" s="13">
        <v>76</v>
      </c>
      <c r="G2610" s="3">
        <v>5.8623684210526319</v>
      </c>
      <c r="H2610" s="14">
        <v>2</v>
      </c>
      <c r="I2610" s="3">
        <v>8.16</v>
      </c>
      <c r="J2610" s="3">
        <v>222.77</v>
      </c>
      <c r="K2610" s="13">
        <v>27</v>
      </c>
      <c r="L2610" s="13">
        <v>8</v>
      </c>
      <c r="M2610" s="13">
        <v>2023</v>
      </c>
      <c r="N2610" s="13">
        <v>8</v>
      </c>
      <c r="O2610" s="13">
        <v>2023</v>
      </c>
    </row>
    <row r="2611" spans="1:15" x14ac:dyDescent="0.35">
      <c r="A2611" s="6" t="s">
        <v>143</v>
      </c>
      <c r="B2611" s="12" t="s">
        <v>10</v>
      </c>
      <c r="C2611" s="12" t="s">
        <v>241</v>
      </c>
      <c r="D2611" s="3">
        <v>41.25</v>
      </c>
      <c r="E2611" s="3">
        <v>1.23</v>
      </c>
      <c r="F2611" s="13">
        <v>6</v>
      </c>
      <c r="G2611" s="3">
        <v>6.875</v>
      </c>
      <c r="H2611" s="14">
        <v>0.5</v>
      </c>
      <c r="I2611" s="3">
        <v>2.04</v>
      </c>
      <c r="J2611" s="3">
        <v>82.5</v>
      </c>
      <c r="K2611" s="13">
        <v>27</v>
      </c>
      <c r="L2611" s="13">
        <v>8</v>
      </c>
      <c r="M2611" s="13">
        <v>2023</v>
      </c>
      <c r="N2611" s="13">
        <v>8</v>
      </c>
      <c r="O2611" s="13">
        <v>2023</v>
      </c>
    </row>
    <row r="2612" spans="1:15" x14ac:dyDescent="0.35">
      <c r="A2612" s="6" t="s">
        <v>143</v>
      </c>
      <c r="B2612" s="12" t="s">
        <v>10</v>
      </c>
      <c r="C2612" s="12" t="s">
        <v>242</v>
      </c>
      <c r="D2612" s="3">
        <v>76.95</v>
      </c>
      <c r="E2612" s="3">
        <v>2.2999999999999998</v>
      </c>
      <c r="F2612" s="13">
        <v>13</v>
      </c>
      <c r="G2612" s="3">
        <v>5.9192307692307695</v>
      </c>
      <c r="H2612" s="14">
        <v>0.5</v>
      </c>
      <c r="I2612" s="3">
        <v>2.04</v>
      </c>
      <c r="J2612" s="3">
        <v>153.9</v>
      </c>
      <c r="K2612" s="13">
        <v>27</v>
      </c>
      <c r="L2612" s="13">
        <v>8</v>
      </c>
      <c r="M2612" s="13">
        <v>2023</v>
      </c>
      <c r="N2612" s="13">
        <v>8</v>
      </c>
      <c r="O2612" s="13">
        <v>2023</v>
      </c>
    </row>
    <row r="2613" spans="1:15" x14ac:dyDescent="0.35">
      <c r="A2613" s="6" t="s">
        <v>143</v>
      </c>
      <c r="B2613" s="12" t="s">
        <v>10</v>
      </c>
      <c r="C2613" s="12" t="s">
        <v>243</v>
      </c>
      <c r="D2613" s="3">
        <v>140.25</v>
      </c>
      <c r="E2613" s="3">
        <v>4.1900000000000004</v>
      </c>
      <c r="F2613" s="13">
        <v>20</v>
      </c>
      <c r="G2613" s="3">
        <v>7.0125000000000002</v>
      </c>
      <c r="H2613" s="14">
        <v>1</v>
      </c>
      <c r="I2613" s="3">
        <v>4.08</v>
      </c>
      <c r="J2613" s="3">
        <v>140.25</v>
      </c>
      <c r="K2613" s="13">
        <v>27</v>
      </c>
      <c r="L2613" s="13">
        <v>8</v>
      </c>
      <c r="M2613" s="13">
        <v>2023</v>
      </c>
      <c r="N2613" s="13">
        <v>8</v>
      </c>
      <c r="O2613" s="13">
        <v>2023</v>
      </c>
    </row>
    <row r="2614" spans="1:15" x14ac:dyDescent="0.35">
      <c r="A2614" s="6" t="s">
        <v>143</v>
      </c>
      <c r="B2614" s="12" t="s">
        <v>10</v>
      </c>
      <c r="C2614" s="12" t="s">
        <v>244</v>
      </c>
      <c r="D2614" s="3">
        <v>177.2</v>
      </c>
      <c r="E2614" s="3">
        <v>5.29</v>
      </c>
      <c r="F2614" s="13">
        <v>24</v>
      </c>
      <c r="G2614" s="3">
        <v>7.3833333333333329</v>
      </c>
      <c r="H2614" s="14">
        <v>2</v>
      </c>
      <c r="I2614" s="3">
        <v>8.16</v>
      </c>
      <c r="J2614" s="3">
        <v>88.6</v>
      </c>
      <c r="K2614" s="13">
        <v>27</v>
      </c>
      <c r="L2614" s="13">
        <v>8</v>
      </c>
      <c r="M2614" s="13">
        <v>2023</v>
      </c>
      <c r="N2614" s="13">
        <v>8</v>
      </c>
      <c r="O2614" s="13">
        <v>2023</v>
      </c>
    </row>
    <row r="2615" spans="1:15" x14ac:dyDescent="0.35">
      <c r="A2615" s="6" t="s">
        <v>143</v>
      </c>
      <c r="B2615" s="12" t="s">
        <v>10</v>
      </c>
      <c r="C2615" s="12" t="s">
        <v>245</v>
      </c>
      <c r="D2615" s="3">
        <v>34.5</v>
      </c>
      <c r="E2615" s="3">
        <v>1.03</v>
      </c>
      <c r="F2615" s="13">
        <v>5</v>
      </c>
      <c r="G2615" s="3">
        <v>6.9</v>
      </c>
      <c r="H2615" s="14">
        <v>0.5</v>
      </c>
      <c r="I2615" s="3">
        <v>2.04</v>
      </c>
      <c r="J2615" s="3">
        <v>69</v>
      </c>
      <c r="K2615" s="13">
        <v>27</v>
      </c>
      <c r="L2615" s="13">
        <v>8</v>
      </c>
      <c r="M2615" s="13">
        <v>2023</v>
      </c>
      <c r="N2615" s="13">
        <v>8</v>
      </c>
      <c r="O2615" s="13">
        <v>2023</v>
      </c>
    </row>
    <row r="2616" spans="1:15" x14ac:dyDescent="0.35">
      <c r="A2616" s="6" t="s">
        <v>143</v>
      </c>
      <c r="B2616" s="12" t="s">
        <v>10</v>
      </c>
      <c r="C2616" s="12" t="s">
        <v>246</v>
      </c>
      <c r="D2616" s="3">
        <v>53.69</v>
      </c>
      <c r="E2616" s="3">
        <v>1.6</v>
      </c>
      <c r="F2616" s="13">
        <v>8</v>
      </c>
      <c r="G2616" s="3">
        <v>6.7112499999999997</v>
      </c>
      <c r="H2616" s="14">
        <v>0.5</v>
      </c>
      <c r="I2616" s="3">
        <v>2.04</v>
      </c>
      <c r="J2616" s="3">
        <v>107.38</v>
      </c>
      <c r="K2616" s="13">
        <v>27</v>
      </c>
      <c r="L2616" s="13">
        <v>8</v>
      </c>
      <c r="M2616" s="13">
        <v>2023</v>
      </c>
      <c r="N2616" s="13">
        <v>8</v>
      </c>
      <c r="O2616" s="13">
        <v>2023</v>
      </c>
    </row>
    <row r="2617" spans="1:15" x14ac:dyDescent="0.35">
      <c r="A2617" s="6" t="s">
        <v>143</v>
      </c>
      <c r="B2617" s="12" t="s">
        <v>10</v>
      </c>
      <c r="C2617" s="12" t="s">
        <v>247</v>
      </c>
      <c r="D2617" s="3">
        <v>189.82</v>
      </c>
      <c r="E2617" s="3">
        <v>5.66</v>
      </c>
      <c r="F2617" s="13">
        <v>46</v>
      </c>
      <c r="G2617" s="3">
        <v>4.1265217391304345</v>
      </c>
      <c r="H2617" s="14">
        <v>1</v>
      </c>
      <c r="I2617" s="3">
        <v>4.08</v>
      </c>
      <c r="J2617" s="3">
        <v>189.82</v>
      </c>
      <c r="K2617" s="13">
        <v>27</v>
      </c>
      <c r="L2617" s="13">
        <v>8</v>
      </c>
      <c r="M2617" s="13">
        <v>2023</v>
      </c>
      <c r="N2617" s="13">
        <v>8</v>
      </c>
      <c r="O2617" s="13">
        <v>2023</v>
      </c>
    </row>
    <row r="2618" spans="1:15" x14ac:dyDescent="0.35">
      <c r="A2618" s="6" t="s">
        <v>143</v>
      </c>
      <c r="B2618" s="12" t="s">
        <v>10</v>
      </c>
      <c r="C2618" s="12" t="s">
        <v>248</v>
      </c>
      <c r="D2618" s="3">
        <v>111.13</v>
      </c>
      <c r="E2618" s="3">
        <v>3.32</v>
      </c>
      <c r="F2618" s="13">
        <v>21</v>
      </c>
      <c r="G2618" s="3">
        <v>5.2919047619047621</v>
      </c>
      <c r="H2618" s="14">
        <v>1</v>
      </c>
      <c r="I2618" s="3">
        <v>4.08</v>
      </c>
      <c r="J2618" s="3">
        <v>111.13</v>
      </c>
      <c r="K2618" s="13">
        <v>27</v>
      </c>
      <c r="L2618" s="13">
        <v>8</v>
      </c>
      <c r="M2618" s="13">
        <v>2023</v>
      </c>
      <c r="N2618" s="13">
        <v>8</v>
      </c>
      <c r="O2618" s="13">
        <v>2023</v>
      </c>
    </row>
    <row r="2619" spans="1:15" x14ac:dyDescent="0.35">
      <c r="A2619" s="6" t="s">
        <v>143</v>
      </c>
      <c r="B2619" s="12" t="s">
        <v>10</v>
      </c>
      <c r="C2619" s="12" t="s">
        <v>249</v>
      </c>
      <c r="D2619" s="3">
        <v>56.24</v>
      </c>
      <c r="E2619" s="3">
        <v>1.68</v>
      </c>
      <c r="F2619" s="13">
        <v>11</v>
      </c>
      <c r="G2619" s="3">
        <v>5.1127272727272732</v>
      </c>
      <c r="H2619" s="14">
        <v>0.5</v>
      </c>
      <c r="I2619" s="3">
        <v>2.04</v>
      </c>
      <c r="J2619" s="3">
        <v>112.48</v>
      </c>
      <c r="K2619" s="13">
        <v>27</v>
      </c>
      <c r="L2619" s="13">
        <v>8</v>
      </c>
      <c r="M2619" s="13">
        <v>2023</v>
      </c>
      <c r="N2619" s="13">
        <v>8</v>
      </c>
      <c r="O2619" s="13">
        <v>2023</v>
      </c>
    </row>
    <row r="2620" spans="1:15" x14ac:dyDescent="0.35">
      <c r="A2620" s="6" t="s">
        <v>143</v>
      </c>
      <c r="B2620" s="12" t="s">
        <v>10</v>
      </c>
      <c r="C2620" s="12" t="s">
        <v>250</v>
      </c>
      <c r="D2620" s="3">
        <v>45.5</v>
      </c>
      <c r="E2620" s="3">
        <v>1.36</v>
      </c>
      <c r="F2620" s="13">
        <v>9</v>
      </c>
      <c r="G2620" s="3">
        <v>5.0555555555555554</v>
      </c>
      <c r="H2620" s="14">
        <v>0.5</v>
      </c>
      <c r="I2620" s="3">
        <v>2.04</v>
      </c>
      <c r="J2620" s="3">
        <v>91</v>
      </c>
      <c r="K2620" s="13">
        <v>27</v>
      </c>
      <c r="L2620" s="13">
        <v>8</v>
      </c>
      <c r="M2620" s="13">
        <v>2023</v>
      </c>
      <c r="N2620" s="13">
        <v>8</v>
      </c>
      <c r="O2620" s="13">
        <v>2023</v>
      </c>
    </row>
    <row r="2621" spans="1:15" x14ac:dyDescent="0.35">
      <c r="A2621" s="6" t="s">
        <v>143</v>
      </c>
      <c r="B2621" s="12" t="s">
        <v>10</v>
      </c>
      <c r="C2621" s="12" t="s">
        <v>251</v>
      </c>
      <c r="D2621" s="3">
        <v>24</v>
      </c>
      <c r="E2621" s="3">
        <v>0.72</v>
      </c>
      <c r="F2621" s="13">
        <v>2</v>
      </c>
      <c r="G2621" s="3">
        <v>12</v>
      </c>
      <c r="H2621" s="14">
        <v>0.5</v>
      </c>
      <c r="I2621" s="3">
        <v>2.04</v>
      </c>
      <c r="J2621" s="3">
        <v>48</v>
      </c>
      <c r="K2621" s="13">
        <v>27</v>
      </c>
      <c r="L2621" s="13">
        <v>8</v>
      </c>
      <c r="M2621" s="13">
        <v>2023</v>
      </c>
      <c r="N2621" s="13">
        <v>8</v>
      </c>
      <c r="O2621" s="13">
        <v>2023</v>
      </c>
    </row>
    <row r="2622" spans="1:15" x14ac:dyDescent="0.35">
      <c r="A2622" s="6" t="s">
        <v>143</v>
      </c>
      <c r="B2622" s="12" t="s">
        <v>10</v>
      </c>
      <c r="C2622" s="12" t="s">
        <v>252</v>
      </c>
      <c r="D2622" s="3">
        <v>125.5</v>
      </c>
      <c r="E2622" s="3">
        <v>3.75</v>
      </c>
      <c r="F2622" s="13">
        <v>48</v>
      </c>
      <c r="G2622" s="3">
        <v>2.6145833333333335</v>
      </c>
      <c r="H2622" s="14">
        <v>1</v>
      </c>
      <c r="I2622" s="3">
        <v>4.08</v>
      </c>
      <c r="J2622" s="3">
        <v>125.5</v>
      </c>
      <c r="K2622" s="13">
        <v>27</v>
      </c>
      <c r="L2622" s="13">
        <v>8</v>
      </c>
      <c r="M2622" s="13">
        <v>2023</v>
      </c>
      <c r="N2622" s="13">
        <v>8</v>
      </c>
      <c r="O2622" s="13">
        <v>2023</v>
      </c>
    </row>
    <row r="2623" spans="1:15" x14ac:dyDescent="0.35">
      <c r="A2623" s="6" t="s">
        <v>143</v>
      </c>
      <c r="B2623" s="12" t="s">
        <v>10</v>
      </c>
      <c r="C2623" s="12" t="s">
        <v>253</v>
      </c>
      <c r="D2623" s="3">
        <v>181.5</v>
      </c>
      <c r="E2623" s="3">
        <v>5.42</v>
      </c>
      <c r="F2623" s="13">
        <v>8</v>
      </c>
      <c r="G2623" s="3">
        <v>22.6875</v>
      </c>
      <c r="H2623" s="14">
        <v>1</v>
      </c>
      <c r="I2623" s="3">
        <v>4.08</v>
      </c>
      <c r="J2623" s="3">
        <v>181.5</v>
      </c>
      <c r="K2623" s="13">
        <v>27</v>
      </c>
      <c r="L2623" s="13">
        <v>8</v>
      </c>
      <c r="M2623" s="13">
        <v>2023</v>
      </c>
      <c r="N2623" s="13">
        <v>8</v>
      </c>
      <c r="O2623" s="13">
        <v>2023</v>
      </c>
    </row>
    <row r="2624" spans="1:15" x14ac:dyDescent="0.35">
      <c r="A2624" s="6" t="s">
        <v>143</v>
      </c>
      <c r="B2624" s="12" t="s">
        <v>26</v>
      </c>
      <c r="C2624" s="12" t="s">
        <v>255</v>
      </c>
      <c r="D2624" s="3">
        <v>1703.07</v>
      </c>
      <c r="E2624" s="3">
        <v>50.82</v>
      </c>
      <c r="F2624" s="13">
        <v>297</v>
      </c>
      <c r="G2624" s="3">
        <v>5.7342424242424244</v>
      </c>
      <c r="H2624" s="14">
        <v>12.5</v>
      </c>
      <c r="I2624" s="3">
        <v>51.02</v>
      </c>
      <c r="J2624" s="3">
        <v>136.2456</v>
      </c>
      <c r="K2624" s="13">
        <v>27</v>
      </c>
      <c r="L2624" s="13">
        <v>8</v>
      </c>
      <c r="M2624" s="13">
        <v>2023</v>
      </c>
      <c r="N2624" s="13">
        <v>8</v>
      </c>
      <c r="O2624" s="13">
        <v>2023</v>
      </c>
    </row>
    <row r="2625" spans="1:15" x14ac:dyDescent="0.35">
      <c r="A2625" s="6" t="s">
        <v>143</v>
      </c>
      <c r="B2625" s="12" t="s">
        <v>28</v>
      </c>
      <c r="C2625" s="12" t="s">
        <v>256</v>
      </c>
      <c r="D2625" s="3">
        <v>646.41999999999996</v>
      </c>
      <c r="E2625" s="3">
        <v>19.29</v>
      </c>
      <c r="F2625" s="13">
        <v>299</v>
      </c>
      <c r="G2625" s="3">
        <v>2.1619397993311034</v>
      </c>
      <c r="H2625" s="14">
        <v>4</v>
      </c>
      <c r="I2625" s="3">
        <v>16.329999999999998</v>
      </c>
      <c r="J2625" s="3">
        <v>161.60499999999999</v>
      </c>
      <c r="K2625" s="13">
        <v>27</v>
      </c>
      <c r="L2625" s="13">
        <v>8</v>
      </c>
      <c r="M2625" s="13">
        <v>2023</v>
      </c>
      <c r="N2625" s="13">
        <v>8</v>
      </c>
      <c r="O2625" s="13">
        <v>2023</v>
      </c>
    </row>
    <row r="2626" spans="1:15" x14ac:dyDescent="0.35">
      <c r="A2626" s="6" t="s">
        <v>143</v>
      </c>
      <c r="B2626" s="12" t="s">
        <v>28</v>
      </c>
      <c r="C2626" s="12" t="s">
        <v>257</v>
      </c>
      <c r="D2626" s="3">
        <v>101.65</v>
      </c>
      <c r="E2626" s="3">
        <v>3.03</v>
      </c>
      <c r="F2626" s="13">
        <v>26</v>
      </c>
      <c r="G2626" s="3">
        <v>3.9096153846153849</v>
      </c>
      <c r="H2626" s="14">
        <v>0.5</v>
      </c>
      <c r="I2626" s="3">
        <v>2.04</v>
      </c>
      <c r="J2626" s="3">
        <v>203.3</v>
      </c>
      <c r="K2626" s="13">
        <v>27</v>
      </c>
      <c r="L2626" s="13">
        <v>8</v>
      </c>
      <c r="M2626" s="13">
        <v>2023</v>
      </c>
      <c r="N2626" s="13">
        <v>8</v>
      </c>
      <c r="O2626" s="13">
        <v>2023</v>
      </c>
    </row>
    <row r="2627" spans="1:15" x14ac:dyDescent="0.35">
      <c r="A2627" s="6" t="s">
        <v>143</v>
      </c>
      <c r="B2627" s="12" t="s">
        <v>28</v>
      </c>
      <c r="C2627" s="12" t="s">
        <v>258</v>
      </c>
      <c r="D2627" s="3">
        <v>362.4</v>
      </c>
      <c r="E2627" s="3">
        <v>10.81</v>
      </c>
      <c r="F2627" s="13">
        <v>210</v>
      </c>
      <c r="G2627" s="3">
        <v>1.7257142857142855</v>
      </c>
      <c r="H2627" s="14">
        <v>2</v>
      </c>
      <c r="I2627" s="3">
        <v>8.16</v>
      </c>
      <c r="J2627" s="3">
        <v>181.2</v>
      </c>
      <c r="K2627" s="13">
        <v>27</v>
      </c>
      <c r="L2627" s="13">
        <v>8</v>
      </c>
      <c r="M2627" s="13">
        <v>2023</v>
      </c>
      <c r="N2627" s="13">
        <v>8</v>
      </c>
      <c r="O2627" s="13">
        <v>2023</v>
      </c>
    </row>
    <row r="2628" spans="1:15" x14ac:dyDescent="0.35">
      <c r="A2628" s="6" t="s">
        <v>143</v>
      </c>
      <c r="B2628" s="12" t="s">
        <v>28</v>
      </c>
      <c r="C2628" s="12" t="s">
        <v>259</v>
      </c>
      <c r="D2628" s="3">
        <v>72</v>
      </c>
      <c r="E2628" s="3">
        <v>2.15</v>
      </c>
      <c r="F2628" s="13">
        <v>34</v>
      </c>
      <c r="G2628" s="3">
        <v>2.1176470588235294</v>
      </c>
      <c r="H2628" s="14">
        <v>1</v>
      </c>
      <c r="I2628" s="3">
        <v>4.08</v>
      </c>
      <c r="J2628" s="3">
        <v>72</v>
      </c>
      <c r="K2628" s="13">
        <v>27</v>
      </c>
      <c r="L2628" s="13">
        <v>8</v>
      </c>
      <c r="M2628" s="13">
        <v>2023</v>
      </c>
      <c r="N2628" s="13">
        <v>8</v>
      </c>
      <c r="O2628" s="13">
        <v>2023</v>
      </c>
    </row>
    <row r="2629" spans="1:15" x14ac:dyDescent="0.35">
      <c r="A2629" s="6" t="s">
        <v>143</v>
      </c>
      <c r="B2629" s="12" t="s">
        <v>28</v>
      </c>
      <c r="C2629" s="12" t="s">
        <v>260</v>
      </c>
      <c r="D2629" s="3">
        <v>266.76</v>
      </c>
      <c r="E2629" s="3">
        <v>7.96</v>
      </c>
      <c r="F2629" s="13">
        <v>145</v>
      </c>
      <c r="G2629" s="3">
        <v>1.8397241379310345</v>
      </c>
      <c r="H2629" s="14">
        <v>2</v>
      </c>
      <c r="I2629" s="3">
        <v>8.16</v>
      </c>
      <c r="J2629" s="3">
        <v>133.38</v>
      </c>
      <c r="K2629" s="13">
        <v>27</v>
      </c>
      <c r="L2629" s="13">
        <v>8</v>
      </c>
      <c r="M2629" s="13">
        <v>2023</v>
      </c>
      <c r="N2629" s="13">
        <v>8</v>
      </c>
      <c r="O2629" s="13">
        <v>2023</v>
      </c>
    </row>
    <row r="2630" spans="1:15" x14ac:dyDescent="0.35">
      <c r="A2630" s="6" t="s">
        <v>143</v>
      </c>
      <c r="B2630" s="12" t="s">
        <v>26</v>
      </c>
      <c r="C2630" s="12" t="s">
        <v>261</v>
      </c>
      <c r="D2630" s="3">
        <v>1449.23</v>
      </c>
      <c r="E2630" s="3">
        <v>43.25</v>
      </c>
      <c r="F2630" s="13">
        <v>714</v>
      </c>
      <c r="G2630" s="3">
        <v>2.029733893557423</v>
      </c>
      <c r="H2630" s="14">
        <v>9.5</v>
      </c>
      <c r="I2630" s="3">
        <v>38.78</v>
      </c>
      <c r="J2630" s="3">
        <v>152.55052631578948</v>
      </c>
      <c r="K2630" s="13">
        <v>27</v>
      </c>
      <c r="L2630" s="13">
        <v>8</v>
      </c>
      <c r="M2630" s="13">
        <v>2023</v>
      </c>
      <c r="N2630" s="13">
        <v>8</v>
      </c>
      <c r="O2630" s="13">
        <v>2023</v>
      </c>
    </row>
    <row r="2631" spans="1:15" x14ac:dyDescent="0.35">
      <c r="A2631" s="6" t="s">
        <v>143</v>
      </c>
      <c r="B2631" s="12" t="s">
        <v>26</v>
      </c>
      <c r="C2631" s="12" t="s">
        <v>262</v>
      </c>
      <c r="D2631" s="3">
        <v>3152.3</v>
      </c>
      <c r="E2631" s="3">
        <v>94.07</v>
      </c>
      <c r="F2631" s="13">
        <v>1011</v>
      </c>
      <c r="G2631" s="3">
        <v>3.1180019782393673</v>
      </c>
      <c r="H2631" s="14">
        <v>22</v>
      </c>
      <c r="I2631" s="3">
        <v>89.8</v>
      </c>
      <c r="J2631" s="3">
        <v>143.28636363636363</v>
      </c>
      <c r="K2631" s="13">
        <v>27</v>
      </c>
      <c r="L2631" s="13">
        <v>8</v>
      </c>
      <c r="M2631" s="13">
        <v>2023</v>
      </c>
      <c r="N2631" s="13">
        <v>8</v>
      </c>
      <c r="O2631" s="13">
        <v>2023</v>
      </c>
    </row>
    <row r="2632" spans="1:15" x14ac:dyDescent="0.35">
      <c r="A2632" s="6" t="s">
        <v>143</v>
      </c>
      <c r="B2632" s="12" t="s">
        <v>39</v>
      </c>
      <c r="C2632" s="12" t="s">
        <v>263</v>
      </c>
      <c r="D2632" s="3">
        <v>61.59</v>
      </c>
      <c r="E2632" s="3">
        <v>1.84</v>
      </c>
      <c r="F2632" s="13">
        <v>21</v>
      </c>
      <c r="G2632" s="3">
        <v>2.9328571428571428</v>
      </c>
      <c r="H2632" s="14">
        <v>1</v>
      </c>
      <c r="I2632" s="3">
        <v>4.08</v>
      </c>
      <c r="J2632" s="3">
        <v>61.59</v>
      </c>
      <c r="K2632" s="13">
        <v>27</v>
      </c>
      <c r="L2632" s="13">
        <v>8</v>
      </c>
      <c r="M2632" s="13">
        <v>2023</v>
      </c>
      <c r="N2632" s="13">
        <v>8</v>
      </c>
      <c r="O2632" s="13">
        <v>2023</v>
      </c>
    </row>
    <row r="2633" spans="1:15" x14ac:dyDescent="0.35">
      <c r="A2633" s="6" t="s">
        <v>143</v>
      </c>
      <c r="B2633" s="12" t="s">
        <v>39</v>
      </c>
      <c r="C2633" s="12" t="s">
        <v>264</v>
      </c>
      <c r="D2633" s="3">
        <v>51.77</v>
      </c>
      <c r="E2633" s="3">
        <v>1.54</v>
      </c>
      <c r="F2633" s="13">
        <v>53</v>
      </c>
      <c r="G2633" s="3">
        <v>0.97679245283018878</v>
      </c>
      <c r="H2633" s="14">
        <v>0.5</v>
      </c>
      <c r="I2633" s="3">
        <v>2.04</v>
      </c>
      <c r="J2633" s="3">
        <v>103.54</v>
      </c>
      <c r="K2633" s="13">
        <v>27</v>
      </c>
      <c r="L2633" s="13">
        <v>8</v>
      </c>
      <c r="M2633" s="13">
        <v>2023</v>
      </c>
      <c r="N2633" s="13">
        <v>8</v>
      </c>
      <c r="O2633" s="13">
        <v>2023</v>
      </c>
    </row>
    <row r="2634" spans="1:15" x14ac:dyDescent="0.35">
      <c r="A2634" s="6" t="s">
        <v>143</v>
      </c>
      <c r="B2634" s="12" t="s">
        <v>39</v>
      </c>
      <c r="C2634" s="12" t="s">
        <v>265</v>
      </c>
      <c r="D2634" s="3">
        <v>85.3</v>
      </c>
      <c r="E2634" s="3">
        <v>2.5499999999999998</v>
      </c>
      <c r="F2634" s="13">
        <v>20</v>
      </c>
      <c r="G2634" s="3">
        <v>4.2649999999999997</v>
      </c>
      <c r="H2634" s="14">
        <v>1</v>
      </c>
      <c r="I2634" s="3">
        <v>4.08</v>
      </c>
      <c r="J2634" s="3">
        <v>85.3</v>
      </c>
      <c r="K2634" s="13">
        <v>27</v>
      </c>
      <c r="L2634" s="13">
        <v>8</v>
      </c>
      <c r="M2634" s="13">
        <v>2023</v>
      </c>
      <c r="N2634" s="13">
        <v>8</v>
      </c>
      <c r="O2634" s="13">
        <v>2023</v>
      </c>
    </row>
    <row r="2635" spans="1:15" x14ac:dyDescent="0.35">
      <c r="A2635" s="6" t="s">
        <v>143</v>
      </c>
      <c r="B2635" s="12" t="s">
        <v>26</v>
      </c>
      <c r="C2635" s="12" t="s">
        <v>266</v>
      </c>
      <c r="D2635" s="3">
        <v>198.66</v>
      </c>
      <c r="E2635" s="3">
        <v>5.93</v>
      </c>
      <c r="F2635" s="13">
        <v>94</v>
      </c>
      <c r="G2635" s="3">
        <v>2.113404255319149</v>
      </c>
      <c r="H2635" s="14">
        <v>2.5</v>
      </c>
      <c r="I2635" s="3">
        <v>10.199999999999999</v>
      </c>
      <c r="J2635" s="3">
        <v>79.463999999999999</v>
      </c>
      <c r="K2635" s="13">
        <v>27</v>
      </c>
      <c r="L2635" s="13">
        <v>8</v>
      </c>
      <c r="M2635" s="13">
        <v>2023</v>
      </c>
      <c r="N2635" s="13">
        <v>8</v>
      </c>
      <c r="O2635" s="13">
        <v>2023</v>
      </c>
    </row>
    <row r="2636" spans="1:15" x14ac:dyDescent="0.35">
      <c r="A2636" s="6" t="s">
        <v>143</v>
      </c>
      <c r="B2636" s="12" t="s">
        <v>26</v>
      </c>
      <c r="C2636" s="12" t="s">
        <v>267</v>
      </c>
      <c r="D2636" s="3">
        <v>3350.96</v>
      </c>
      <c r="E2636" s="3">
        <v>100</v>
      </c>
      <c r="F2636" s="13">
        <v>1105</v>
      </c>
      <c r="G2636" s="3">
        <v>3.0325429864253395</v>
      </c>
      <c r="H2636" s="14">
        <v>24.5</v>
      </c>
      <c r="I2636" s="3">
        <v>100</v>
      </c>
      <c r="J2636" s="3">
        <v>136.77387755102041</v>
      </c>
      <c r="K2636" s="13">
        <v>27</v>
      </c>
      <c r="L2636" s="13">
        <v>8</v>
      </c>
      <c r="M2636" s="13">
        <v>2023</v>
      </c>
      <c r="N2636" s="13">
        <v>8</v>
      </c>
      <c r="O2636" s="13">
        <v>2023</v>
      </c>
    </row>
    <row r="2637" spans="1:15" x14ac:dyDescent="0.35">
      <c r="A2637" s="6" t="s">
        <v>144</v>
      </c>
      <c r="B2637" s="12" t="s">
        <v>10</v>
      </c>
      <c r="C2637" s="12" t="s">
        <v>240</v>
      </c>
      <c r="D2637" s="3">
        <v>440.65</v>
      </c>
      <c r="E2637" s="3">
        <v>12.58</v>
      </c>
      <c r="F2637" s="13">
        <v>79</v>
      </c>
      <c r="G2637" s="3">
        <v>5.5778481012658228</v>
      </c>
      <c r="H2637" s="14">
        <v>2</v>
      </c>
      <c r="I2637" s="3">
        <v>8.16</v>
      </c>
      <c r="J2637" s="3">
        <v>220.32499999999999</v>
      </c>
      <c r="K2637" s="13">
        <v>20</v>
      </c>
      <c r="L2637" s="13">
        <v>8</v>
      </c>
      <c r="M2637" s="13">
        <v>2023</v>
      </c>
      <c r="N2637" s="13">
        <v>8</v>
      </c>
      <c r="O2637" s="13">
        <v>2023</v>
      </c>
    </row>
    <row r="2638" spans="1:15" x14ac:dyDescent="0.35">
      <c r="A2638" s="6" t="s">
        <v>144</v>
      </c>
      <c r="B2638" s="12" t="s">
        <v>10</v>
      </c>
      <c r="C2638" s="12" t="s">
        <v>241</v>
      </c>
      <c r="D2638" s="3">
        <v>56.75</v>
      </c>
      <c r="E2638" s="3">
        <v>1.62</v>
      </c>
      <c r="F2638" s="13">
        <v>9</v>
      </c>
      <c r="G2638" s="3">
        <v>6.3055555555555554</v>
      </c>
      <c r="H2638" s="14">
        <v>0.5</v>
      </c>
      <c r="I2638" s="3">
        <v>2.04</v>
      </c>
      <c r="J2638" s="3">
        <v>113.5</v>
      </c>
      <c r="K2638" s="13">
        <v>20</v>
      </c>
      <c r="L2638" s="13">
        <v>8</v>
      </c>
      <c r="M2638" s="13">
        <v>2023</v>
      </c>
      <c r="N2638" s="13">
        <v>8</v>
      </c>
      <c r="O2638" s="13">
        <v>2023</v>
      </c>
    </row>
    <row r="2639" spans="1:15" x14ac:dyDescent="0.35">
      <c r="A2639" s="6" t="s">
        <v>144</v>
      </c>
      <c r="B2639" s="12" t="s">
        <v>10</v>
      </c>
      <c r="C2639" s="12" t="s">
        <v>242</v>
      </c>
      <c r="D2639" s="3">
        <v>55.95</v>
      </c>
      <c r="E2639" s="3">
        <v>1.6</v>
      </c>
      <c r="F2639" s="13">
        <v>9</v>
      </c>
      <c r="G2639" s="3">
        <v>6.2166666666666668</v>
      </c>
      <c r="H2639" s="14">
        <v>0.5</v>
      </c>
      <c r="I2639" s="3">
        <v>2.04</v>
      </c>
      <c r="J2639" s="3">
        <v>111.9</v>
      </c>
      <c r="K2639" s="13">
        <v>20</v>
      </c>
      <c r="L2639" s="13">
        <v>8</v>
      </c>
      <c r="M2639" s="13">
        <v>2023</v>
      </c>
      <c r="N2639" s="13">
        <v>8</v>
      </c>
      <c r="O2639" s="13">
        <v>2023</v>
      </c>
    </row>
    <row r="2640" spans="1:15" x14ac:dyDescent="0.35">
      <c r="A2640" s="6" t="s">
        <v>144</v>
      </c>
      <c r="B2640" s="12" t="s">
        <v>10</v>
      </c>
      <c r="C2640" s="12" t="s">
        <v>243</v>
      </c>
      <c r="D2640" s="3">
        <v>149.94999999999999</v>
      </c>
      <c r="E2640" s="3">
        <v>4.28</v>
      </c>
      <c r="F2640" s="13">
        <v>25</v>
      </c>
      <c r="G2640" s="3">
        <v>5.9979999999999993</v>
      </c>
      <c r="H2640" s="14">
        <v>1</v>
      </c>
      <c r="I2640" s="3">
        <v>4.08</v>
      </c>
      <c r="J2640" s="3">
        <v>149.94999999999999</v>
      </c>
      <c r="K2640" s="13">
        <v>20</v>
      </c>
      <c r="L2640" s="13">
        <v>8</v>
      </c>
      <c r="M2640" s="13">
        <v>2023</v>
      </c>
      <c r="N2640" s="13">
        <v>8</v>
      </c>
      <c r="O2640" s="13">
        <v>2023</v>
      </c>
    </row>
    <row r="2641" spans="1:15" x14ac:dyDescent="0.35">
      <c r="A2641" s="6" t="s">
        <v>144</v>
      </c>
      <c r="B2641" s="12" t="s">
        <v>10</v>
      </c>
      <c r="C2641" s="12" t="s">
        <v>244</v>
      </c>
      <c r="D2641" s="3">
        <v>232.35</v>
      </c>
      <c r="E2641" s="3">
        <v>6.63</v>
      </c>
      <c r="F2641" s="13">
        <v>28</v>
      </c>
      <c r="G2641" s="3">
        <v>8.2982142857142858</v>
      </c>
      <c r="H2641" s="14">
        <v>2</v>
      </c>
      <c r="I2641" s="3">
        <v>8.16</v>
      </c>
      <c r="J2641" s="3">
        <v>116.175</v>
      </c>
      <c r="K2641" s="13">
        <v>20</v>
      </c>
      <c r="L2641" s="13">
        <v>8</v>
      </c>
      <c r="M2641" s="13">
        <v>2023</v>
      </c>
      <c r="N2641" s="13">
        <v>8</v>
      </c>
      <c r="O2641" s="13">
        <v>2023</v>
      </c>
    </row>
    <row r="2642" spans="1:15" x14ac:dyDescent="0.35">
      <c r="A2642" s="6" t="s">
        <v>144</v>
      </c>
      <c r="B2642" s="12" t="s">
        <v>10</v>
      </c>
      <c r="C2642" s="12" t="s">
        <v>245</v>
      </c>
      <c r="D2642" s="3">
        <v>28.43</v>
      </c>
      <c r="E2642" s="3">
        <v>0.81</v>
      </c>
      <c r="F2642" s="13">
        <v>4</v>
      </c>
      <c r="G2642" s="3">
        <v>7.1074999999999999</v>
      </c>
      <c r="H2642" s="14">
        <v>0.5</v>
      </c>
      <c r="I2642" s="3">
        <v>2.04</v>
      </c>
      <c r="J2642" s="3">
        <v>56.86</v>
      </c>
      <c r="K2642" s="13">
        <v>20</v>
      </c>
      <c r="L2642" s="13">
        <v>8</v>
      </c>
      <c r="M2642" s="13">
        <v>2023</v>
      </c>
      <c r="N2642" s="13">
        <v>8</v>
      </c>
      <c r="O2642" s="13">
        <v>2023</v>
      </c>
    </row>
    <row r="2643" spans="1:15" x14ac:dyDescent="0.35">
      <c r="A2643" s="6" t="s">
        <v>144</v>
      </c>
      <c r="B2643" s="12" t="s">
        <v>10</v>
      </c>
      <c r="C2643" s="12" t="s">
        <v>246</v>
      </c>
      <c r="D2643" s="3">
        <v>76.7</v>
      </c>
      <c r="E2643" s="3">
        <v>2.19</v>
      </c>
      <c r="F2643" s="13">
        <v>13</v>
      </c>
      <c r="G2643" s="3">
        <v>5.9</v>
      </c>
      <c r="H2643" s="14">
        <v>0.5</v>
      </c>
      <c r="I2643" s="3">
        <v>2.04</v>
      </c>
      <c r="J2643" s="3">
        <v>153.4</v>
      </c>
      <c r="K2643" s="13">
        <v>20</v>
      </c>
      <c r="L2643" s="13">
        <v>8</v>
      </c>
      <c r="M2643" s="13">
        <v>2023</v>
      </c>
      <c r="N2643" s="13">
        <v>8</v>
      </c>
      <c r="O2643" s="13">
        <v>2023</v>
      </c>
    </row>
    <row r="2644" spans="1:15" x14ac:dyDescent="0.35">
      <c r="A2644" s="6" t="s">
        <v>144</v>
      </c>
      <c r="B2644" s="12" t="s">
        <v>10</v>
      </c>
      <c r="C2644" s="12" t="s">
        <v>247</v>
      </c>
      <c r="D2644" s="3">
        <v>189.2</v>
      </c>
      <c r="E2644" s="3">
        <v>5.4</v>
      </c>
      <c r="F2644" s="13">
        <v>41</v>
      </c>
      <c r="G2644" s="3">
        <v>4.6146341463414631</v>
      </c>
      <c r="H2644" s="14">
        <v>1</v>
      </c>
      <c r="I2644" s="3">
        <v>4.08</v>
      </c>
      <c r="J2644" s="3">
        <v>189.2</v>
      </c>
      <c r="K2644" s="13">
        <v>20</v>
      </c>
      <c r="L2644" s="13">
        <v>8</v>
      </c>
      <c r="M2644" s="13">
        <v>2023</v>
      </c>
      <c r="N2644" s="13">
        <v>8</v>
      </c>
      <c r="O2644" s="13">
        <v>2023</v>
      </c>
    </row>
    <row r="2645" spans="1:15" x14ac:dyDescent="0.35">
      <c r="A2645" s="6" t="s">
        <v>144</v>
      </c>
      <c r="B2645" s="12" t="s">
        <v>10</v>
      </c>
      <c r="C2645" s="12" t="s">
        <v>248</v>
      </c>
      <c r="D2645" s="3">
        <v>183.45</v>
      </c>
      <c r="E2645" s="3">
        <v>5.24</v>
      </c>
      <c r="F2645" s="13">
        <v>30</v>
      </c>
      <c r="G2645" s="3">
        <v>6.1149999999999993</v>
      </c>
      <c r="H2645" s="14">
        <v>1</v>
      </c>
      <c r="I2645" s="3">
        <v>4.08</v>
      </c>
      <c r="J2645" s="3">
        <v>183.45</v>
      </c>
      <c r="K2645" s="13">
        <v>20</v>
      </c>
      <c r="L2645" s="13">
        <v>8</v>
      </c>
      <c r="M2645" s="13">
        <v>2023</v>
      </c>
      <c r="N2645" s="13">
        <v>8</v>
      </c>
      <c r="O2645" s="13">
        <v>2023</v>
      </c>
    </row>
    <row r="2646" spans="1:15" x14ac:dyDescent="0.35">
      <c r="A2646" s="6" t="s">
        <v>144</v>
      </c>
      <c r="B2646" s="12" t="s">
        <v>10</v>
      </c>
      <c r="C2646" s="12" t="s">
        <v>249</v>
      </c>
      <c r="D2646" s="3">
        <v>60.75</v>
      </c>
      <c r="E2646" s="3">
        <v>1.73</v>
      </c>
      <c r="F2646" s="13">
        <v>13</v>
      </c>
      <c r="G2646" s="3">
        <v>4.6730769230769234</v>
      </c>
      <c r="H2646" s="14">
        <v>0.5</v>
      </c>
      <c r="I2646" s="3">
        <v>2.04</v>
      </c>
      <c r="J2646" s="3">
        <v>121.5</v>
      </c>
      <c r="K2646" s="13">
        <v>20</v>
      </c>
      <c r="L2646" s="13">
        <v>8</v>
      </c>
      <c r="M2646" s="13">
        <v>2023</v>
      </c>
      <c r="N2646" s="13">
        <v>8</v>
      </c>
      <c r="O2646" s="13">
        <v>2023</v>
      </c>
    </row>
    <row r="2647" spans="1:15" x14ac:dyDescent="0.35">
      <c r="A2647" s="6" t="s">
        <v>144</v>
      </c>
      <c r="B2647" s="12" t="s">
        <v>10</v>
      </c>
      <c r="C2647" s="12" t="s">
        <v>250</v>
      </c>
      <c r="D2647" s="3">
        <v>92.45</v>
      </c>
      <c r="E2647" s="3">
        <v>2.64</v>
      </c>
      <c r="F2647" s="13">
        <v>12</v>
      </c>
      <c r="G2647" s="3">
        <v>7.7041666666666666</v>
      </c>
      <c r="H2647" s="14">
        <v>0.5</v>
      </c>
      <c r="I2647" s="3">
        <v>2.04</v>
      </c>
      <c r="J2647" s="3">
        <v>184.9</v>
      </c>
      <c r="K2647" s="13">
        <v>20</v>
      </c>
      <c r="L2647" s="13">
        <v>8</v>
      </c>
      <c r="M2647" s="13">
        <v>2023</v>
      </c>
      <c r="N2647" s="13">
        <v>8</v>
      </c>
      <c r="O2647" s="13">
        <v>2023</v>
      </c>
    </row>
    <row r="2648" spans="1:15" x14ac:dyDescent="0.35">
      <c r="A2648" s="6" t="s">
        <v>144</v>
      </c>
      <c r="B2648" s="12" t="s">
        <v>10</v>
      </c>
      <c r="C2648" s="12" t="s">
        <v>251</v>
      </c>
      <c r="D2648" s="3">
        <v>3</v>
      </c>
      <c r="E2648" s="3">
        <v>0.09</v>
      </c>
      <c r="F2648" s="13">
        <v>1</v>
      </c>
      <c r="G2648" s="3">
        <v>3</v>
      </c>
      <c r="H2648" s="14">
        <v>0.5</v>
      </c>
      <c r="I2648" s="3">
        <v>2.04</v>
      </c>
      <c r="J2648" s="3">
        <v>6</v>
      </c>
      <c r="K2648" s="13">
        <v>20</v>
      </c>
      <c r="L2648" s="13">
        <v>8</v>
      </c>
      <c r="M2648" s="13">
        <v>2023</v>
      </c>
      <c r="N2648" s="13">
        <v>8</v>
      </c>
      <c r="O2648" s="13">
        <v>2023</v>
      </c>
    </row>
    <row r="2649" spans="1:15" x14ac:dyDescent="0.35">
      <c r="A2649" s="6" t="s">
        <v>144</v>
      </c>
      <c r="B2649" s="12" t="s">
        <v>10</v>
      </c>
      <c r="C2649" s="12" t="s">
        <v>252</v>
      </c>
      <c r="D2649" s="3">
        <v>117.2</v>
      </c>
      <c r="E2649" s="3">
        <v>3.34</v>
      </c>
      <c r="F2649" s="13">
        <v>41</v>
      </c>
      <c r="G2649" s="3">
        <v>2.8585365853658535</v>
      </c>
      <c r="H2649" s="14">
        <v>1</v>
      </c>
      <c r="I2649" s="3">
        <v>4.08</v>
      </c>
      <c r="J2649" s="3">
        <v>117.2</v>
      </c>
      <c r="K2649" s="13">
        <v>20</v>
      </c>
      <c r="L2649" s="13">
        <v>8</v>
      </c>
      <c r="M2649" s="13">
        <v>2023</v>
      </c>
      <c r="N2649" s="13">
        <v>8</v>
      </c>
      <c r="O2649" s="13">
        <v>2023</v>
      </c>
    </row>
    <row r="2650" spans="1:15" x14ac:dyDescent="0.35">
      <c r="A2650" s="6" t="s">
        <v>144</v>
      </c>
      <c r="B2650" s="12" t="s">
        <v>10</v>
      </c>
      <c r="C2650" s="12" t="s">
        <v>253</v>
      </c>
      <c r="D2650" s="3">
        <v>53.5</v>
      </c>
      <c r="E2650" s="3">
        <v>1.53</v>
      </c>
      <c r="F2650" s="13">
        <v>4</v>
      </c>
      <c r="G2650" s="3">
        <v>13.375</v>
      </c>
      <c r="H2650" s="14">
        <v>1</v>
      </c>
      <c r="I2650" s="3">
        <v>4.08</v>
      </c>
      <c r="J2650" s="3">
        <v>53.5</v>
      </c>
      <c r="K2650" s="13">
        <v>20</v>
      </c>
      <c r="L2650" s="13">
        <v>8</v>
      </c>
      <c r="M2650" s="13">
        <v>2023</v>
      </c>
      <c r="N2650" s="13">
        <v>8</v>
      </c>
      <c r="O2650" s="13">
        <v>2023</v>
      </c>
    </row>
    <row r="2651" spans="1:15" x14ac:dyDescent="0.35">
      <c r="A2651" s="6" t="s">
        <v>144</v>
      </c>
      <c r="B2651" s="12" t="s">
        <v>26</v>
      </c>
      <c r="C2651" s="12" t="s">
        <v>255</v>
      </c>
      <c r="D2651" s="3">
        <v>1740.33</v>
      </c>
      <c r="E2651" s="3">
        <v>49.67</v>
      </c>
      <c r="F2651" s="13">
        <v>309</v>
      </c>
      <c r="G2651" s="3">
        <v>5.6321359223300966</v>
      </c>
      <c r="H2651" s="14">
        <v>12.5</v>
      </c>
      <c r="I2651" s="3">
        <v>51.02</v>
      </c>
      <c r="J2651" s="3">
        <v>139.22639999999998</v>
      </c>
      <c r="K2651" s="13">
        <v>20</v>
      </c>
      <c r="L2651" s="13">
        <v>8</v>
      </c>
      <c r="M2651" s="13">
        <v>2023</v>
      </c>
      <c r="N2651" s="13">
        <v>8</v>
      </c>
      <c r="O2651" s="13">
        <v>2023</v>
      </c>
    </row>
    <row r="2652" spans="1:15" x14ac:dyDescent="0.35">
      <c r="A2652" s="6" t="s">
        <v>144</v>
      </c>
      <c r="B2652" s="12" t="s">
        <v>28</v>
      </c>
      <c r="C2652" s="12" t="s">
        <v>256</v>
      </c>
      <c r="D2652" s="3">
        <v>634.79</v>
      </c>
      <c r="E2652" s="3">
        <v>18.12</v>
      </c>
      <c r="F2652" s="13">
        <v>301</v>
      </c>
      <c r="G2652" s="3">
        <v>2.1089368770764119</v>
      </c>
      <c r="H2652" s="14">
        <v>4</v>
      </c>
      <c r="I2652" s="3">
        <v>16.329999999999998</v>
      </c>
      <c r="J2652" s="3">
        <v>158.69749999999999</v>
      </c>
      <c r="K2652" s="13">
        <v>20</v>
      </c>
      <c r="L2652" s="13">
        <v>8</v>
      </c>
      <c r="M2652" s="13">
        <v>2023</v>
      </c>
      <c r="N2652" s="13">
        <v>8</v>
      </c>
      <c r="O2652" s="13">
        <v>2023</v>
      </c>
    </row>
    <row r="2653" spans="1:15" x14ac:dyDescent="0.35">
      <c r="A2653" s="6" t="s">
        <v>144</v>
      </c>
      <c r="B2653" s="12" t="s">
        <v>28</v>
      </c>
      <c r="C2653" s="12" t="s">
        <v>257</v>
      </c>
      <c r="D2653" s="3">
        <v>241.4</v>
      </c>
      <c r="E2653" s="3">
        <v>6.89</v>
      </c>
      <c r="F2653" s="13">
        <v>44</v>
      </c>
      <c r="G2653" s="3">
        <v>5.4863636363636363</v>
      </c>
      <c r="H2653" s="14">
        <v>0.5</v>
      </c>
      <c r="I2653" s="3">
        <v>2.04</v>
      </c>
      <c r="J2653" s="3">
        <v>482.8</v>
      </c>
      <c r="K2653" s="13">
        <v>20</v>
      </c>
      <c r="L2653" s="13">
        <v>8</v>
      </c>
      <c r="M2653" s="13">
        <v>2023</v>
      </c>
      <c r="N2653" s="13">
        <v>8</v>
      </c>
      <c r="O2653" s="13">
        <v>2023</v>
      </c>
    </row>
    <row r="2654" spans="1:15" x14ac:dyDescent="0.35">
      <c r="A2654" s="6" t="s">
        <v>144</v>
      </c>
      <c r="B2654" s="12" t="s">
        <v>28</v>
      </c>
      <c r="C2654" s="12" t="s">
        <v>258</v>
      </c>
      <c r="D2654" s="3">
        <v>365.79</v>
      </c>
      <c r="E2654" s="3">
        <v>10.44</v>
      </c>
      <c r="F2654" s="13">
        <v>233</v>
      </c>
      <c r="G2654" s="3">
        <v>1.5699141630901288</v>
      </c>
      <c r="H2654" s="14">
        <v>2</v>
      </c>
      <c r="I2654" s="3">
        <v>8.16</v>
      </c>
      <c r="J2654" s="3">
        <v>182.89500000000001</v>
      </c>
      <c r="K2654" s="13">
        <v>20</v>
      </c>
      <c r="L2654" s="13">
        <v>8</v>
      </c>
      <c r="M2654" s="13">
        <v>2023</v>
      </c>
      <c r="N2654" s="13">
        <v>8</v>
      </c>
      <c r="O2654" s="13">
        <v>2023</v>
      </c>
    </row>
    <row r="2655" spans="1:15" x14ac:dyDescent="0.35">
      <c r="A2655" s="6" t="s">
        <v>144</v>
      </c>
      <c r="B2655" s="12" t="s">
        <v>28</v>
      </c>
      <c r="C2655" s="12" t="s">
        <v>259</v>
      </c>
      <c r="D2655" s="3">
        <v>61.49</v>
      </c>
      <c r="E2655" s="3">
        <v>1.75</v>
      </c>
      <c r="F2655" s="13">
        <v>24</v>
      </c>
      <c r="G2655" s="3">
        <v>2.5620833333333333</v>
      </c>
      <c r="H2655" s="14">
        <v>1</v>
      </c>
      <c r="I2655" s="3">
        <v>4.08</v>
      </c>
      <c r="J2655" s="3">
        <v>61.49</v>
      </c>
      <c r="K2655" s="13">
        <v>20</v>
      </c>
      <c r="L2655" s="13">
        <v>8</v>
      </c>
      <c r="M2655" s="13">
        <v>2023</v>
      </c>
      <c r="N2655" s="13">
        <v>8</v>
      </c>
      <c r="O2655" s="13">
        <v>2023</v>
      </c>
    </row>
    <row r="2656" spans="1:15" x14ac:dyDescent="0.35">
      <c r="A2656" s="6" t="s">
        <v>144</v>
      </c>
      <c r="B2656" s="12" t="s">
        <v>28</v>
      </c>
      <c r="C2656" s="12" t="s">
        <v>260</v>
      </c>
      <c r="D2656" s="3">
        <v>204.75</v>
      </c>
      <c r="E2656" s="3">
        <v>5.84</v>
      </c>
      <c r="F2656" s="13">
        <v>115</v>
      </c>
      <c r="G2656" s="3">
        <v>1.7804347826086957</v>
      </c>
      <c r="H2656" s="14">
        <v>2</v>
      </c>
      <c r="I2656" s="3">
        <v>8.16</v>
      </c>
      <c r="J2656" s="3">
        <v>102.375</v>
      </c>
      <c r="K2656" s="13">
        <v>20</v>
      </c>
      <c r="L2656" s="13">
        <v>8</v>
      </c>
      <c r="M2656" s="13">
        <v>2023</v>
      </c>
      <c r="N2656" s="13">
        <v>8</v>
      </c>
      <c r="O2656" s="13">
        <v>2023</v>
      </c>
    </row>
    <row r="2657" spans="1:15" x14ac:dyDescent="0.35">
      <c r="A2657" s="6" t="s">
        <v>144</v>
      </c>
      <c r="B2657" s="12" t="s">
        <v>26</v>
      </c>
      <c r="C2657" s="12" t="s">
        <v>261</v>
      </c>
      <c r="D2657" s="3">
        <v>1508.22</v>
      </c>
      <c r="E2657" s="3">
        <v>43.05</v>
      </c>
      <c r="F2657" s="13">
        <v>717</v>
      </c>
      <c r="G2657" s="3">
        <v>2.1035146443514643</v>
      </c>
      <c r="H2657" s="14">
        <v>9.5</v>
      </c>
      <c r="I2657" s="3">
        <v>38.78</v>
      </c>
      <c r="J2657" s="3">
        <v>158.76</v>
      </c>
      <c r="K2657" s="13">
        <v>20</v>
      </c>
      <c r="L2657" s="13">
        <v>8</v>
      </c>
      <c r="M2657" s="13">
        <v>2023</v>
      </c>
      <c r="N2657" s="13">
        <v>8</v>
      </c>
      <c r="O2657" s="13">
        <v>2023</v>
      </c>
    </row>
    <row r="2658" spans="1:15" x14ac:dyDescent="0.35">
      <c r="A2658" s="6" t="s">
        <v>144</v>
      </c>
      <c r="B2658" s="12" t="s">
        <v>26</v>
      </c>
      <c r="C2658" s="12" t="s">
        <v>262</v>
      </c>
      <c r="D2658" s="3">
        <v>3248.55</v>
      </c>
      <c r="E2658" s="3">
        <v>92.72</v>
      </c>
      <c r="F2658" s="13">
        <v>1026</v>
      </c>
      <c r="G2658" s="3">
        <v>3.1662280701754386</v>
      </c>
      <c r="H2658" s="14">
        <v>22</v>
      </c>
      <c r="I2658" s="3">
        <v>89.8</v>
      </c>
      <c r="J2658" s="3">
        <v>147.66136363636363</v>
      </c>
      <c r="K2658" s="13">
        <v>20</v>
      </c>
      <c r="L2658" s="13">
        <v>8</v>
      </c>
      <c r="M2658" s="13">
        <v>2023</v>
      </c>
      <c r="N2658" s="13">
        <v>8</v>
      </c>
      <c r="O2658" s="13">
        <v>2023</v>
      </c>
    </row>
    <row r="2659" spans="1:15" x14ac:dyDescent="0.35">
      <c r="A2659" s="6" t="s">
        <v>144</v>
      </c>
      <c r="B2659" s="12" t="s">
        <v>39</v>
      </c>
      <c r="C2659" s="12" t="s">
        <v>263</v>
      </c>
      <c r="D2659" s="3">
        <v>52.92</v>
      </c>
      <c r="E2659" s="3">
        <v>1.51</v>
      </c>
      <c r="F2659" s="13">
        <v>18</v>
      </c>
      <c r="G2659" s="3">
        <v>2.94</v>
      </c>
      <c r="H2659" s="14">
        <v>1</v>
      </c>
      <c r="I2659" s="3">
        <v>4.08</v>
      </c>
      <c r="J2659" s="3">
        <v>52.92</v>
      </c>
      <c r="K2659" s="13">
        <v>20</v>
      </c>
      <c r="L2659" s="13">
        <v>8</v>
      </c>
      <c r="M2659" s="13">
        <v>2023</v>
      </c>
      <c r="N2659" s="13">
        <v>8</v>
      </c>
      <c r="O2659" s="13">
        <v>2023</v>
      </c>
    </row>
    <row r="2660" spans="1:15" x14ac:dyDescent="0.35">
      <c r="A2660" s="6" t="s">
        <v>144</v>
      </c>
      <c r="B2660" s="12" t="s">
        <v>39</v>
      </c>
      <c r="C2660" s="12" t="s">
        <v>264</v>
      </c>
      <c r="D2660" s="3">
        <v>61.67</v>
      </c>
      <c r="E2660" s="3">
        <v>1.76</v>
      </c>
      <c r="F2660" s="13">
        <v>63</v>
      </c>
      <c r="G2660" s="3">
        <v>0.97888888888888892</v>
      </c>
      <c r="H2660" s="14">
        <v>0.5</v>
      </c>
      <c r="I2660" s="3">
        <v>2.04</v>
      </c>
      <c r="J2660" s="3">
        <v>123.34</v>
      </c>
      <c r="K2660" s="13">
        <v>20</v>
      </c>
      <c r="L2660" s="13">
        <v>8</v>
      </c>
      <c r="M2660" s="13">
        <v>2023</v>
      </c>
      <c r="N2660" s="13">
        <v>8</v>
      </c>
      <c r="O2660" s="13">
        <v>2023</v>
      </c>
    </row>
    <row r="2661" spans="1:15" x14ac:dyDescent="0.35">
      <c r="A2661" s="6" t="s">
        <v>144</v>
      </c>
      <c r="B2661" s="12" t="s">
        <v>39</v>
      </c>
      <c r="C2661" s="12" t="s">
        <v>265</v>
      </c>
      <c r="D2661" s="3">
        <v>140.63</v>
      </c>
      <c r="E2661" s="3">
        <v>4.01</v>
      </c>
      <c r="F2661" s="13">
        <v>33</v>
      </c>
      <c r="G2661" s="3">
        <v>4.2615151515151517</v>
      </c>
      <c r="H2661" s="14">
        <v>1</v>
      </c>
      <c r="I2661" s="3">
        <v>4.08</v>
      </c>
      <c r="J2661" s="3">
        <v>140.63</v>
      </c>
      <c r="K2661" s="13">
        <v>20</v>
      </c>
      <c r="L2661" s="13">
        <v>8</v>
      </c>
      <c r="M2661" s="13">
        <v>2023</v>
      </c>
      <c r="N2661" s="13">
        <v>8</v>
      </c>
      <c r="O2661" s="13">
        <v>2023</v>
      </c>
    </row>
    <row r="2662" spans="1:15" x14ac:dyDescent="0.35">
      <c r="A2662" s="6" t="s">
        <v>144</v>
      </c>
      <c r="B2662" s="12" t="s">
        <v>26</v>
      </c>
      <c r="C2662" s="12" t="s">
        <v>266</v>
      </c>
      <c r="D2662" s="3">
        <v>255.22</v>
      </c>
      <c r="E2662" s="3">
        <v>7.28</v>
      </c>
      <c r="F2662" s="13">
        <v>114</v>
      </c>
      <c r="G2662" s="3">
        <v>2.2387719298245612</v>
      </c>
      <c r="H2662" s="14">
        <v>2.5</v>
      </c>
      <c r="I2662" s="3">
        <v>10.199999999999999</v>
      </c>
      <c r="J2662" s="3">
        <v>102.08799999999999</v>
      </c>
      <c r="K2662" s="13">
        <v>20</v>
      </c>
      <c r="L2662" s="13">
        <v>8</v>
      </c>
      <c r="M2662" s="13">
        <v>2023</v>
      </c>
      <c r="N2662" s="13">
        <v>8</v>
      </c>
      <c r="O2662" s="13">
        <v>2023</v>
      </c>
    </row>
    <row r="2663" spans="1:15" x14ac:dyDescent="0.35">
      <c r="A2663" s="6" t="s">
        <v>144</v>
      </c>
      <c r="B2663" s="12" t="s">
        <v>26</v>
      </c>
      <c r="C2663" s="12" t="s">
        <v>267</v>
      </c>
      <c r="D2663" s="3">
        <v>3503.77</v>
      </c>
      <c r="E2663" s="3">
        <v>100</v>
      </c>
      <c r="F2663" s="13">
        <v>1140</v>
      </c>
      <c r="G2663" s="3">
        <v>3.0734824561403506</v>
      </c>
      <c r="H2663" s="14">
        <v>24.5</v>
      </c>
      <c r="I2663" s="3">
        <v>100</v>
      </c>
      <c r="J2663" s="3">
        <v>143.01102040816326</v>
      </c>
      <c r="K2663" s="13">
        <v>20</v>
      </c>
      <c r="L2663" s="13">
        <v>8</v>
      </c>
      <c r="M2663" s="13">
        <v>2023</v>
      </c>
      <c r="N2663" s="13">
        <v>8</v>
      </c>
      <c r="O2663" s="13">
        <v>2023</v>
      </c>
    </row>
    <row r="2664" spans="1:15" x14ac:dyDescent="0.35">
      <c r="A2664" s="6" t="s">
        <v>145</v>
      </c>
      <c r="B2664" s="12" t="s">
        <v>10</v>
      </c>
      <c r="C2664" s="12" t="s">
        <v>240</v>
      </c>
      <c r="D2664" s="3">
        <v>433.15</v>
      </c>
      <c r="E2664" s="3">
        <v>12.44</v>
      </c>
      <c r="F2664" s="13">
        <v>77</v>
      </c>
      <c r="G2664" s="3">
        <v>5.6253246753246753</v>
      </c>
      <c r="H2664" s="14">
        <v>2</v>
      </c>
      <c r="I2664" s="3">
        <v>8.16</v>
      </c>
      <c r="J2664" s="3">
        <v>216.57499999999999</v>
      </c>
      <c r="K2664" s="13">
        <v>13</v>
      </c>
      <c r="L2664" s="13">
        <v>8</v>
      </c>
      <c r="M2664" s="13">
        <v>2023</v>
      </c>
      <c r="N2664" s="13">
        <v>8</v>
      </c>
      <c r="O2664" s="13">
        <v>2023</v>
      </c>
    </row>
    <row r="2665" spans="1:15" x14ac:dyDescent="0.35">
      <c r="A2665" s="6" t="s">
        <v>145</v>
      </c>
      <c r="B2665" s="12" t="s">
        <v>10</v>
      </c>
      <c r="C2665" s="12" t="s">
        <v>241</v>
      </c>
      <c r="D2665" s="3">
        <v>31.25</v>
      </c>
      <c r="E2665" s="3">
        <v>0.9</v>
      </c>
      <c r="F2665" s="13">
        <v>4</v>
      </c>
      <c r="G2665" s="3">
        <v>7.8125</v>
      </c>
      <c r="H2665" s="14">
        <v>0.5</v>
      </c>
      <c r="I2665" s="3">
        <v>2.04</v>
      </c>
      <c r="J2665" s="3">
        <v>62.5</v>
      </c>
      <c r="K2665" s="13">
        <v>13</v>
      </c>
      <c r="L2665" s="13">
        <v>8</v>
      </c>
      <c r="M2665" s="13">
        <v>2023</v>
      </c>
      <c r="N2665" s="13">
        <v>8</v>
      </c>
      <c r="O2665" s="13">
        <v>2023</v>
      </c>
    </row>
    <row r="2666" spans="1:15" x14ac:dyDescent="0.35">
      <c r="A2666" s="6" t="s">
        <v>145</v>
      </c>
      <c r="B2666" s="12" t="s">
        <v>10</v>
      </c>
      <c r="C2666" s="12" t="s">
        <v>242</v>
      </c>
      <c r="D2666" s="3">
        <v>50</v>
      </c>
      <c r="E2666" s="3">
        <v>1.44</v>
      </c>
      <c r="F2666" s="13">
        <v>8</v>
      </c>
      <c r="G2666" s="3">
        <v>6.25</v>
      </c>
      <c r="H2666" s="14">
        <v>0.5</v>
      </c>
      <c r="I2666" s="3">
        <v>2.04</v>
      </c>
      <c r="J2666" s="3">
        <v>100</v>
      </c>
      <c r="K2666" s="13">
        <v>13</v>
      </c>
      <c r="L2666" s="13">
        <v>8</v>
      </c>
      <c r="M2666" s="13">
        <v>2023</v>
      </c>
      <c r="N2666" s="13">
        <v>8</v>
      </c>
      <c r="O2666" s="13">
        <v>2023</v>
      </c>
    </row>
    <row r="2667" spans="1:15" x14ac:dyDescent="0.35">
      <c r="A2667" s="6" t="s">
        <v>145</v>
      </c>
      <c r="B2667" s="12" t="s">
        <v>10</v>
      </c>
      <c r="C2667" s="12" t="s">
        <v>243</v>
      </c>
      <c r="D2667" s="3">
        <v>122.59</v>
      </c>
      <c r="E2667" s="3">
        <v>3.52</v>
      </c>
      <c r="F2667" s="13">
        <v>17</v>
      </c>
      <c r="G2667" s="3">
        <v>7.2111764705882351</v>
      </c>
      <c r="H2667" s="14">
        <v>1</v>
      </c>
      <c r="I2667" s="3">
        <v>4.08</v>
      </c>
      <c r="J2667" s="3">
        <v>122.59</v>
      </c>
      <c r="K2667" s="13">
        <v>13</v>
      </c>
      <c r="L2667" s="13">
        <v>8</v>
      </c>
      <c r="M2667" s="13">
        <v>2023</v>
      </c>
      <c r="N2667" s="13">
        <v>8</v>
      </c>
      <c r="O2667" s="13">
        <v>2023</v>
      </c>
    </row>
    <row r="2668" spans="1:15" x14ac:dyDescent="0.35">
      <c r="A2668" s="6" t="s">
        <v>145</v>
      </c>
      <c r="B2668" s="12" t="s">
        <v>10</v>
      </c>
      <c r="C2668" s="12" t="s">
        <v>244</v>
      </c>
      <c r="D2668" s="3">
        <v>220.45</v>
      </c>
      <c r="E2668" s="3">
        <v>6.33</v>
      </c>
      <c r="F2668" s="13">
        <v>25</v>
      </c>
      <c r="G2668" s="3">
        <v>8.8179999999999996</v>
      </c>
      <c r="H2668" s="14">
        <v>2</v>
      </c>
      <c r="I2668" s="3">
        <v>8.16</v>
      </c>
      <c r="J2668" s="3">
        <v>110.22499999999999</v>
      </c>
      <c r="K2668" s="13">
        <v>13</v>
      </c>
      <c r="L2668" s="13">
        <v>8</v>
      </c>
      <c r="M2668" s="13">
        <v>2023</v>
      </c>
      <c r="N2668" s="13">
        <v>8</v>
      </c>
      <c r="O2668" s="13">
        <v>2023</v>
      </c>
    </row>
    <row r="2669" spans="1:15" x14ac:dyDescent="0.35">
      <c r="A2669" s="6" t="s">
        <v>145</v>
      </c>
      <c r="B2669" s="12" t="s">
        <v>10</v>
      </c>
      <c r="C2669" s="12" t="s">
        <v>245</v>
      </c>
      <c r="D2669" s="3">
        <v>44</v>
      </c>
      <c r="E2669" s="3">
        <v>1.26</v>
      </c>
      <c r="F2669" s="13">
        <v>4</v>
      </c>
      <c r="G2669" s="3">
        <v>11</v>
      </c>
      <c r="H2669" s="14">
        <v>0.5</v>
      </c>
      <c r="I2669" s="3">
        <v>2.04</v>
      </c>
      <c r="J2669" s="3">
        <v>88</v>
      </c>
      <c r="K2669" s="13">
        <v>13</v>
      </c>
      <c r="L2669" s="13">
        <v>8</v>
      </c>
      <c r="M2669" s="13">
        <v>2023</v>
      </c>
      <c r="N2669" s="13">
        <v>8</v>
      </c>
      <c r="O2669" s="13">
        <v>2023</v>
      </c>
    </row>
    <row r="2670" spans="1:15" x14ac:dyDescent="0.35">
      <c r="A2670" s="6" t="s">
        <v>145</v>
      </c>
      <c r="B2670" s="12" t="s">
        <v>10</v>
      </c>
      <c r="C2670" s="12" t="s">
        <v>246</v>
      </c>
      <c r="D2670" s="3">
        <v>27.5</v>
      </c>
      <c r="E2670" s="3">
        <v>0.79</v>
      </c>
      <c r="F2670" s="13">
        <v>5</v>
      </c>
      <c r="G2670" s="3">
        <v>5.5</v>
      </c>
      <c r="H2670" s="14">
        <v>0.5</v>
      </c>
      <c r="I2670" s="3">
        <v>2.04</v>
      </c>
      <c r="J2670" s="3">
        <v>55</v>
      </c>
      <c r="K2670" s="13">
        <v>13</v>
      </c>
      <c r="L2670" s="13">
        <v>8</v>
      </c>
      <c r="M2670" s="13">
        <v>2023</v>
      </c>
      <c r="N2670" s="13">
        <v>8</v>
      </c>
      <c r="O2670" s="13">
        <v>2023</v>
      </c>
    </row>
    <row r="2671" spans="1:15" x14ac:dyDescent="0.35">
      <c r="A2671" s="6" t="s">
        <v>145</v>
      </c>
      <c r="B2671" s="12" t="s">
        <v>10</v>
      </c>
      <c r="C2671" s="12" t="s">
        <v>247</v>
      </c>
      <c r="D2671" s="3">
        <v>103.87</v>
      </c>
      <c r="E2671" s="3">
        <v>2.98</v>
      </c>
      <c r="F2671" s="13">
        <v>22</v>
      </c>
      <c r="G2671" s="3">
        <v>4.7213636363636367</v>
      </c>
      <c r="H2671" s="14">
        <v>1</v>
      </c>
      <c r="I2671" s="3">
        <v>4.08</v>
      </c>
      <c r="J2671" s="3">
        <v>103.87</v>
      </c>
      <c r="K2671" s="13">
        <v>13</v>
      </c>
      <c r="L2671" s="13">
        <v>8</v>
      </c>
      <c r="M2671" s="13">
        <v>2023</v>
      </c>
      <c r="N2671" s="13">
        <v>8</v>
      </c>
      <c r="O2671" s="13">
        <v>2023</v>
      </c>
    </row>
    <row r="2672" spans="1:15" x14ac:dyDescent="0.35">
      <c r="A2672" s="6" t="s">
        <v>145</v>
      </c>
      <c r="B2672" s="12" t="s">
        <v>10</v>
      </c>
      <c r="C2672" s="12" t="s">
        <v>248</v>
      </c>
      <c r="D2672" s="3">
        <v>197.89</v>
      </c>
      <c r="E2672" s="3">
        <v>5.68</v>
      </c>
      <c r="F2672" s="13">
        <v>26</v>
      </c>
      <c r="G2672" s="3">
        <v>7.6111538461538455</v>
      </c>
      <c r="H2672" s="14">
        <v>1</v>
      </c>
      <c r="I2672" s="3">
        <v>4.08</v>
      </c>
      <c r="J2672" s="3">
        <v>197.89</v>
      </c>
      <c r="K2672" s="13">
        <v>13</v>
      </c>
      <c r="L2672" s="13">
        <v>8</v>
      </c>
      <c r="M2672" s="13">
        <v>2023</v>
      </c>
      <c r="N2672" s="13">
        <v>8</v>
      </c>
      <c r="O2672" s="13">
        <v>2023</v>
      </c>
    </row>
    <row r="2673" spans="1:15" x14ac:dyDescent="0.35">
      <c r="A2673" s="6" t="s">
        <v>145</v>
      </c>
      <c r="B2673" s="12" t="s">
        <v>10</v>
      </c>
      <c r="C2673" s="12" t="s">
        <v>249</v>
      </c>
      <c r="D2673" s="3">
        <v>70.88</v>
      </c>
      <c r="E2673" s="3">
        <v>2.04</v>
      </c>
      <c r="F2673" s="13">
        <v>20</v>
      </c>
      <c r="G2673" s="3">
        <v>3.5439999999999996</v>
      </c>
      <c r="H2673" s="14">
        <v>0.5</v>
      </c>
      <c r="I2673" s="3">
        <v>2.04</v>
      </c>
      <c r="J2673" s="3">
        <v>141.76</v>
      </c>
      <c r="K2673" s="13">
        <v>13</v>
      </c>
      <c r="L2673" s="13">
        <v>8</v>
      </c>
      <c r="M2673" s="13">
        <v>2023</v>
      </c>
      <c r="N2673" s="13">
        <v>8</v>
      </c>
      <c r="O2673" s="13">
        <v>2023</v>
      </c>
    </row>
    <row r="2674" spans="1:15" x14ac:dyDescent="0.35">
      <c r="A2674" s="6" t="s">
        <v>145</v>
      </c>
      <c r="B2674" s="12" t="s">
        <v>10</v>
      </c>
      <c r="C2674" s="12" t="s">
        <v>250</v>
      </c>
      <c r="D2674" s="3">
        <v>103.03</v>
      </c>
      <c r="E2674" s="3">
        <v>2.96</v>
      </c>
      <c r="F2674" s="13">
        <v>14</v>
      </c>
      <c r="G2674" s="3">
        <v>7.359285714285714</v>
      </c>
      <c r="H2674" s="14">
        <v>0.5</v>
      </c>
      <c r="I2674" s="3">
        <v>2.04</v>
      </c>
      <c r="J2674" s="3">
        <v>206.06</v>
      </c>
      <c r="K2674" s="13">
        <v>13</v>
      </c>
      <c r="L2674" s="13">
        <v>8</v>
      </c>
      <c r="M2674" s="13">
        <v>2023</v>
      </c>
      <c r="N2674" s="13">
        <v>8</v>
      </c>
      <c r="O2674" s="13">
        <v>2023</v>
      </c>
    </row>
    <row r="2675" spans="1:15" x14ac:dyDescent="0.35">
      <c r="A2675" s="6" t="s">
        <v>145</v>
      </c>
      <c r="B2675" s="12" t="s">
        <v>10</v>
      </c>
      <c r="C2675" s="12" t="s">
        <v>251</v>
      </c>
      <c r="D2675" s="3">
        <v>43</v>
      </c>
      <c r="E2675" s="3">
        <v>1.23</v>
      </c>
      <c r="F2675" s="13">
        <v>4</v>
      </c>
      <c r="G2675" s="3">
        <v>10.75</v>
      </c>
      <c r="H2675" s="14">
        <v>0.5</v>
      </c>
      <c r="I2675" s="3">
        <v>2.04</v>
      </c>
      <c r="J2675" s="3">
        <v>86</v>
      </c>
      <c r="K2675" s="13">
        <v>13</v>
      </c>
      <c r="L2675" s="13">
        <v>8</v>
      </c>
      <c r="M2675" s="13">
        <v>2023</v>
      </c>
      <c r="N2675" s="13">
        <v>8</v>
      </c>
      <c r="O2675" s="13">
        <v>2023</v>
      </c>
    </row>
    <row r="2676" spans="1:15" x14ac:dyDescent="0.35">
      <c r="A2676" s="6" t="s">
        <v>145</v>
      </c>
      <c r="B2676" s="12" t="s">
        <v>10</v>
      </c>
      <c r="C2676" s="12" t="s">
        <v>252</v>
      </c>
      <c r="D2676" s="3">
        <v>144.6</v>
      </c>
      <c r="E2676" s="3">
        <v>4.1500000000000004</v>
      </c>
      <c r="F2676" s="13">
        <v>50</v>
      </c>
      <c r="G2676" s="3">
        <v>2.8919999999999999</v>
      </c>
      <c r="H2676" s="14">
        <v>1</v>
      </c>
      <c r="I2676" s="3">
        <v>4.08</v>
      </c>
      <c r="J2676" s="3">
        <v>144.6</v>
      </c>
      <c r="K2676" s="13">
        <v>13</v>
      </c>
      <c r="L2676" s="13">
        <v>8</v>
      </c>
      <c r="M2676" s="13">
        <v>2023</v>
      </c>
      <c r="N2676" s="13">
        <v>8</v>
      </c>
      <c r="O2676" s="13">
        <v>2023</v>
      </c>
    </row>
    <row r="2677" spans="1:15" x14ac:dyDescent="0.35">
      <c r="A2677" s="6" t="s">
        <v>145</v>
      </c>
      <c r="B2677" s="12" t="s">
        <v>10</v>
      </c>
      <c r="C2677" s="12" t="s">
        <v>253</v>
      </c>
      <c r="D2677" s="3">
        <v>88.45</v>
      </c>
      <c r="E2677" s="3">
        <v>2.54</v>
      </c>
      <c r="F2677" s="13">
        <v>6</v>
      </c>
      <c r="G2677" s="3">
        <v>14.741666666666667</v>
      </c>
      <c r="H2677" s="14">
        <v>1</v>
      </c>
      <c r="I2677" s="3">
        <v>4.08</v>
      </c>
      <c r="J2677" s="3">
        <v>88.45</v>
      </c>
      <c r="K2677" s="13">
        <v>13</v>
      </c>
      <c r="L2677" s="13">
        <v>8</v>
      </c>
      <c r="M2677" s="13">
        <v>2023</v>
      </c>
      <c r="N2677" s="13">
        <v>8</v>
      </c>
      <c r="O2677" s="13">
        <v>2023</v>
      </c>
    </row>
    <row r="2678" spans="1:15" x14ac:dyDescent="0.35">
      <c r="A2678" s="6" t="s">
        <v>145</v>
      </c>
      <c r="B2678" s="12" t="s">
        <v>26</v>
      </c>
      <c r="C2678" s="12" t="s">
        <v>255</v>
      </c>
      <c r="D2678" s="3">
        <v>1680.66</v>
      </c>
      <c r="E2678" s="3">
        <v>48.27</v>
      </c>
      <c r="F2678" s="13">
        <v>282</v>
      </c>
      <c r="G2678" s="3">
        <v>5.9597872340425537</v>
      </c>
      <c r="H2678" s="14">
        <v>12.5</v>
      </c>
      <c r="I2678" s="3">
        <v>51.02</v>
      </c>
      <c r="J2678" s="3">
        <v>134.4528</v>
      </c>
      <c r="K2678" s="13">
        <v>13</v>
      </c>
      <c r="L2678" s="13">
        <v>8</v>
      </c>
      <c r="M2678" s="13">
        <v>2023</v>
      </c>
      <c r="N2678" s="13">
        <v>8</v>
      </c>
      <c r="O2678" s="13">
        <v>2023</v>
      </c>
    </row>
    <row r="2679" spans="1:15" x14ac:dyDescent="0.35">
      <c r="A2679" s="6" t="s">
        <v>145</v>
      </c>
      <c r="B2679" s="12" t="s">
        <v>28</v>
      </c>
      <c r="C2679" s="12" t="s">
        <v>256</v>
      </c>
      <c r="D2679" s="3">
        <v>608.64</v>
      </c>
      <c r="E2679" s="3">
        <v>17.48</v>
      </c>
      <c r="F2679" s="13">
        <v>237</v>
      </c>
      <c r="G2679" s="3">
        <v>2.5681012658227846</v>
      </c>
      <c r="H2679" s="14">
        <v>4</v>
      </c>
      <c r="I2679" s="3">
        <v>16.329999999999998</v>
      </c>
      <c r="J2679" s="3">
        <v>152.16</v>
      </c>
      <c r="K2679" s="13">
        <v>13</v>
      </c>
      <c r="L2679" s="13">
        <v>8</v>
      </c>
      <c r="M2679" s="13">
        <v>2023</v>
      </c>
      <c r="N2679" s="13">
        <v>8</v>
      </c>
      <c r="O2679" s="13">
        <v>2023</v>
      </c>
    </row>
    <row r="2680" spans="1:15" x14ac:dyDescent="0.35">
      <c r="A2680" s="6" t="s">
        <v>145</v>
      </c>
      <c r="B2680" s="12" t="s">
        <v>28</v>
      </c>
      <c r="C2680" s="12" t="s">
        <v>257</v>
      </c>
      <c r="D2680" s="3">
        <v>184.2</v>
      </c>
      <c r="E2680" s="3">
        <v>5.29</v>
      </c>
      <c r="F2680" s="13">
        <v>22</v>
      </c>
      <c r="G2680" s="3">
        <v>8.372727272727273</v>
      </c>
      <c r="H2680" s="14">
        <v>0.5</v>
      </c>
      <c r="I2680" s="3">
        <v>2.04</v>
      </c>
      <c r="J2680" s="3">
        <v>368.4</v>
      </c>
      <c r="K2680" s="13">
        <v>13</v>
      </c>
      <c r="L2680" s="13">
        <v>8</v>
      </c>
      <c r="M2680" s="13">
        <v>2023</v>
      </c>
      <c r="N2680" s="13">
        <v>8</v>
      </c>
      <c r="O2680" s="13">
        <v>2023</v>
      </c>
    </row>
    <row r="2681" spans="1:15" x14ac:dyDescent="0.35">
      <c r="A2681" s="6" t="s">
        <v>145</v>
      </c>
      <c r="B2681" s="12" t="s">
        <v>28</v>
      </c>
      <c r="C2681" s="12" t="s">
        <v>258</v>
      </c>
      <c r="D2681" s="3">
        <v>447.39</v>
      </c>
      <c r="E2681" s="3">
        <v>12.85</v>
      </c>
      <c r="F2681" s="13">
        <v>259</v>
      </c>
      <c r="G2681" s="3">
        <v>1.7273745173745174</v>
      </c>
      <c r="H2681" s="14">
        <v>2</v>
      </c>
      <c r="I2681" s="3">
        <v>8.16</v>
      </c>
      <c r="J2681" s="3">
        <v>223.69499999999999</v>
      </c>
      <c r="K2681" s="13">
        <v>13</v>
      </c>
      <c r="L2681" s="13">
        <v>8</v>
      </c>
      <c r="M2681" s="13">
        <v>2023</v>
      </c>
      <c r="N2681" s="13">
        <v>8</v>
      </c>
      <c r="O2681" s="13">
        <v>2023</v>
      </c>
    </row>
    <row r="2682" spans="1:15" x14ac:dyDescent="0.35">
      <c r="A2682" s="6" t="s">
        <v>145</v>
      </c>
      <c r="B2682" s="12" t="s">
        <v>28</v>
      </c>
      <c r="C2682" s="12" t="s">
        <v>259</v>
      </c>
      <c r="D2682" s="3">
        <v>129</v>
      </c>
      <c r="E2682" s="3">
        <v>3.7</v>
      </c>
      <c r="F2682" s="13">
        <v>45</v>
      </c>
      <c r="G2682" s="3">
        <v>2.8666666666666667</v>
      </c>
      <c r="H2682" s="14">
        <v>1</v>
      </c>
      <c r="I2682" s="3">
        <v>4.08</v>
      </c>
      <c r="J2682" s="3">
        <v>129</v>
      </c>
      <c r="K2682" s="13">
        <v>13</v>
      </c>
      <c r="L2682" s="13">
        <v>8</v>
      </c>
      <c r="M2682" s="13">
        <v>2023</v>
      </c>
      <c r="N2682" s="13">
        <v>8</v>
      </c>
      <c r="O2682" s="13">
        <v>2023</v>
      </c>
    </row>
    <row r="2683" spans="1:15" x14ac:dyDescent="0.35">
      <c r="A2683" s="6" t="s">
        <v>145</v>
      </c>
      <c r="B2683" s="12" t="s">
        <v>28</v>
      </c>
      <c r="C2683" s="12" t="s">
        <v>260</v>
      </c>
      <c r="D2683" s="3">
        <v>211.88</v>
      </c>
      <c r="E2683" s="3">
        <v>6.09</v>
      </c>
      <c r="F2683" s="13">
        <v>107</v>
      </c>
      <c r="G2683" s="3">
        <v>1.9801869158878505</v>
      </c>
      <c r="H2683" s="14">
        <v>2</v>
      </c>
      <c r="I2683" s="3">
        <v>8.16</v>
      </c>
      <c r="J2683" s="3">
        <v>105.94</v>
      </c>
      <c r="K2683" s="13">
        <v>13</v>
      </c>
      <c r="L2683" s="13">
        <v>8</v>
      </c>
      <c r="M2683" s="13">
        <v>2023</v>
      </c>
      <c r="N2683" s="13">
        <v>8</v>
      </c>
      <c r="O2683" s="13">
        <v>2023</v>
      </c>
    </row>
    <row r="2684" spans="1:15" x14ac:dyDescent="0.35">
      <c r="A2684" s="6" t="s">
        <v>145</v>
      </c>
      <c r="B2684" s="12" t="s">
        <v>26</v>
      </c>
      <c r="C2684" s="12" t="s">
        <v>261</v>
      </c>
      <c r="D2684" s="3">
        <v>1581.11</v>
      </c>
      <c r="E2684" s="3">
        <v>45.41</v>
      </c>
      <c r="F2684" s="13">
        <v>670</v>
      </c>
      <c r="G2684" s="3">
        <v>2.3598656716417907</v>
      </c>
      <c r="H2684" s="14">
        <v>9.5</v>
      </c>
      <c r="I2684" s="3">
        <v>38.78</v>
      </c>
      <c r="J2684" s="3">
        <v>166.43263157894737</v>
      </c>
      <c r="K2684" s="13">
        <v>13</v>
      </c>
      <c r="L2684" s="13">
        <v>8</v>
      </c>
      <c r="M2684" s="13">
        <v>2023</v>
      </c>
      <c r="N2684" s="13">
        <v>8</v>
      </c>
      <c r="O2684" s="13">
        <v>2023</v>
      </c>
    </row>
    <row r="2685" spans="1:15" x14ac:dyDescent="0.35">
      <c r="A2685" s="6" t="s">
        <v>145</v>
      </c>
      <c r="B2685" s="12" t="s">
        <v>26</v>
      </c>
      <c r="C2685" s="12" t="s">
        <v>262</v>
      </c>
      <c r="D2685" s="3">
        <v>3261.77</v>
      </c>
      <c r="E2685" s="3">
        <v>93.68</v>
      </c>
      <c r="F2685" s="13">
        <v>952</v>
      </c>
      <c r="G2685" s="3">
        <v>3.4262289915966386</v>
      </c>
      <c r="H2685" s="14">
        <v>22</v>
      </c>
      <c r="I2685" s="3">
        <v>89.8</v>
      </c>
      <c r="J2685" s="3">
        <v>148.26227272727272</v>
      </c>
      <c r="K2685" s="13">
        <v>13</v>
      </c>
      <c r="L2685" s="13">
        <v>8</v>
      </c>
      <c r="M2685" s="13">
        <v>2023</v>
      </c>
      <c r="N2685" s="13">
        <v>8</v>
      </c>
      <c r="O2685" s="13">
        <v>2023</v>
      </c>
    </row>
    <row r="2686" spans="1:15" x14ac:dyDescent="0.35">
      <c r="A2686" s="6" t="s">
        <v>145</v>
      </c>
      <c r="B2686" s="12" t="s">
        <v>39</v>
      </c>
      <c r="C2686" s="12" t="s">
        <v>263</v>
      </c>
      <c r="D2686" s="3">
        <v>29</v>
      </c>
      <c r="E2686" s="3">
        <v>0.83</v>
      </c>
      <c r="F2686" s="13">
        <v>10</v>
      </c>
      <c r="G2686" s="3">
        <v>2.9</v>
      </c>
      <c r="H2686" s="14">
        <v>1</v>
      </c>
      <c r="I2686" s="3">
        <v>4.08</v>
      </c>
      <c r="J2686" s="3">
        <v>29</v>
      </c>
      <c r="K2686" s="13">
        <v>13</v>
      </c>
      <c r="L2686" s="13">
        <v>8</v>
      </c>
      <c r="M2686" s="13">
        <v>2023</v>
      </c>
      <c r="N2686" s="13">
        <v>8</v>
      </c>
      <c r="O2686" s="13">
        <v>2023</v>
      </c>
    </row>
    <row r="2687" spans="1:15" x14ac:dyDescent="0.35">
      <c r="A2687" s="6" t="s">
        <v>145</v>
      </c>
      <c r="B2687" s="12" t="s">
        <v>39</v>
      </c>
      <c r="C2687" s="12" t="s">
        <v>264</v>
      </c>
      <c r="D2687" s="3">
        <v>50.49</v>
      </c>
      <c r="E2687" s="3">
        <v>1.45</v>
      </c>
      <c r="F2687" s="13">
        <v>51</v>
      </c>
      <c r="G2687" s="3">
        <v>0.99</v>
      </c>
      <c r="H2687" s="14">
        <v>0.5</v>
      </c>
      <c r="I2687" s="3">
        <v>2.04</v>
      </c>
      <c r="J2687" s="3">
        <v>100.98</v>
      </c>
      <c r="K2687" s="13">
        <v>13</v>
      </c>
      <c r="L2687" s="13">
        <v>8</v>
      </c>
      <c r="M2687" s="13">
        <v>2023</v>
      </c>
      <c r="N2687" s="13">
        <v>8</v>
      </c>
      <c r="O2687" s="13">
        <v>2023</v>
      </c>
    </row>
    <row r="2688" spans="1:15" x14ac:dyDescent="0.35">
      <c r="A2688" s="6" t="s">
        <v>145</v>
      </c>
      <c r="B2688" s="12" t="s">
        <v>39</v>
      </c>
      <c r="C2688" s="12" t="s">
        <v>265</v>
      </c>
      <c r="D2688" s="3">
        <v>140.63</v>
      </c>
      <c r="E2688" s="3">
        <v>4.04</v>
      </c>
      <c r="F2688" s="13">
        <v>37</v>
      </c>
      <c r="G2688" s="3">
        <v>3.8008108108108107</v>
      </c>
      <c r="H2688" s="14">
        <v>1</v>
      </c>
      <c r="I2688" s="3">
        <v>4.08</v>
      </c>
      <c r="J2688" s="3">
        <v>140.63</v>
      </c>
      <c r="K2688" s="13">
        <v>13</v>
      </c>
      <c r="L2688" s="13">
        <v>8</v>
      </c>
      <c r="M2688" s="13">
        <v>2023</v>
      </c>
      <c r="N2688" s="13">
        <v>8</v>
      </c>
      <c r="O2688" s="13">
        <v>2023</v>
      </c>
    </row>
    <row r="2689" spans="1:15" x14ac:dyDescent="0.35">
      <c r="A2689" s="6" t="s">
        <v>145</v>
      </c>
      <c r="B2689" s="12" t="s">
        <v>26</v>
      </c>
      <c r="C2689" s="12" t="s">
        <v>266</v>
      </c>
      <c r="D2689" s="3">
        <v>220.12</v>
      </c>
      <c r="E2689" s="3">
        <v>6.32</v>
      </c>
      <c r="F2689" s="13">
        <v>98</v>
      </c>
      <c r="G2689" s="3">
        <v>2.2461224489795919</v>
      </c>
      <c r="H2689" s="14">
        <v>2.5</v>
      </c>
      <c r="I2689" s="3">
        <v>10.199999999999999</v>
      </c>
      <c r="J2689" s="3">
        <v>88.048000000000002</v>
      </c>
      <c r="K2689" s="13">
        <v>13</v>
      </c>
      <c r="L2689" s="13">
        <v>8</v>
      </c>
      <c r="M2689" s="13">
        <v>2023</v>
      </c>
      <c r="N2689" s="13">
        <v>8</v>
      </c>
      <c r="O2689" s="13">
        <v>2023</v>
      </c>
    </row>
    <row r="2690" spans="1:15" x14ac:dyDescent="0.35">
      <c r="A2690" s="6" t="s">
        <v>145</v>
      </c>
      <c r="B2690" s="12" t="s">
        <v>26</v>
      </c>
      <c r="C2690" s="12" t="s">
        <v>267</v>
      </c>
      <c r="D2690" s="3">
        <v>3481.89</v>
      </c>
      <c r="E2690" s="3">
        <v>100</v>
      </c>
      <c r="F2690" s="13">
        <v>1050</v>
      </c>
      <c r="G2690" s="3">
        <v>3.3160857142857143</v>
      </c>
      <c r="H2690" s="14">
        <v>24.5</v>
      </c>
      <c r="I2690" s="3">
        <v>100</v>
      </c>
      <c r="J2690" s="3">
        <v>142.11795918367346</v>
      </c>
      <c r="K2690" s="13">
        <v>13</v>
      </c>
      <c r="L2690" s="13">
        <v>8</v>
      </c>
      <c r="M2690" s="13">
        <v>2023</v>
      </c>
      <c r="N2690" s="13">
        <v>8</v>
      </c>
      <c r="O2690" s="13">
        <v>2023</v>
      </c>
    </row>
    <row r="2691" spans="1:15" x14ac:dyDescent="0.35">
      <c r="A2691" s="6" t="s">
        <v>146</v>
      </c>
      <c r="B2691" s="12" t="s">
        <v>10</v>
      </c>
      <c r="C2691" s="12" t="s">
        <v>240</v>
      </c>
      <c r="D2691" s="3">
        <v>324.89999999999998</v>
      </c>
      <c r="E2691" s="3">
        <v>9.85</v>
      </c>
      <c r="F2691" s="13">
        <v>61</v>
      </c>
      <c r="G2691" s="3">
        <v>5.3262295081967208</v>
      </c>
      <c r="H2691" s="14">
        <v>2</v>
      </c>
      <c r="I2691" s="3">
        <v>8.33</v>
      </c>
      <c r="J2691" s="3">
        <v>162.44999999999999</v>
      </c>
      <c r="K2691" s="13">
        <v>6</v>
      </c>
      <c r="L2691" s="13">
        <v>8</v>
      </c>
      <c r="M2691" s="13">
        <v>2023</v>
      </c>
      <c r="N2691" s="13">
        <v>8</v>
      </c>
      <c r="O2691" s="13">
        <v>2023</v>
      </c>
    </row>
    <row r="2692" spans="1:15" x14ac:dyDescent="0.35">
      <c r="A2692" s="6" t="s">
        <v>146</v>
      </c>
      <c r="B2692" s="12" t="s">
        <v>10</v>
      </c>
      <c r="C2692" s="12" t="s">
        <v>241</v>
      </c>
      <c r="D2692" s="3">
        <v>6.25</v>
      </c>
      <c r="E2692" s="3">
        <v>0.19</v>
      </c>
      <c r="F2692" s="13">
        <v>2</v>
      </c>
      <c r="G2692" s="3">
        <v>3.125</v>
      </c>
      <c r="H2692" s="14">
        <v>0.5</v>
      </c>
      <c r="I2692" s="3">
        <v>2.08</v>
      </c>
      <c r="J2692" s="3">
        <v>12.5</v>
      </c>
      <c r="K2692" s="13">
        <v>6</v>
      </c>
      <c r="L2692" s="13">
        <v>8</v>
      </c>
      <c r="M2692" s="13">
        <v>2023</v>
      </c>
      <c r="N2692" s="13">
        <v>8</v>
      </c>
      <c r="O2692" s="13">
        <v>2023</v>
      </c>
    </row>
    <row r="2693" spans="1:15" x14ac:dyDescent="0.35">
      <c r="A2693" s="6" t="s">
        <v>146</v>
      </c>
      <c r="B2693" s="12" t="s">
        <v>10</v>
      </c>
      <c r="C2693" s="12" t="s">
        <v>242</v>
      </c>
      <c r="D2693" s="3">
        <v>92.83</v>
      </c>
      <c r="E2693" s="3">
        <v>2.81</v>
      </c>
      <c r="F2693" s="13">
        <v>13</v>
      </c>
      <c r="G2693" s="3">
        <v>7.140769230769231</v>
      </c>
      <c r="H2693" s="14">
        <v>0.5</v>
      </c>
      <c r="I2693" s="3">
        <v>2.08</v>
      </c>
      <c r="J2693" s="3">
        <v>185.66</v>
      </c>
      <c r="K2693" s="13">
        <v>6</v>
      </c>
      <c r="L2693" s="13">
        <v>8</v>
      </c>
      <c r="M2693" s="13">
        <v>2023</v>
      </c>
      <c r="N2693" s="13">
        <v>8</v>
      </c>
      <c r="O2693" s="13">
        <v>2023</v>
      </c>
    </row>
    <row r="2694" spans="1:15" x14ac:dyDescent="0.35">
      <c r="A2694" s="6" t="s">
        <v>146</v>
      </c>
      <c r="B2694" s="12" t="s">
        <v>10</v>
      </c>
      <c r="C2694" s="12" t="s">
        <v>243</v>
      </c>
      <c r="D2694" s="3">
        <v>190.52</v>
      </c>
      <c r="E2694" s="3">
        <v>5.78</v>
      </c>
      <c r="F2694" s="13">
        <v>28</v>
      </c>
      <c r="G2694" s="3">
        <v>6.8042857142857143</v>
      </c>
      <c r="H2694" s="14">
        <v>1</v>
      </c>
      <c r="I2694" s="3">
        <v>4.17</v>
      </c>
      <c r="J2694" s="3">
        <v>190.52</v>
      </c>
      <c r="K2694" s="13">
        <v>6</v>
      </c>
      <c r="L2694" s="13">
        <v>8</v>
      </c>
      <c r="M2694" s="13">
        <v>2023</v>
      </c>
      <c r="N2694" s="13">
        <v>8</v>
      </c>
      <c r="O2694" s="13">
        <v>2023</v>
      </c>
    </row>
    <row r="2695" spans="1:15" x14ac:dyDescent="0.35">
      <c r="A2695" s="6" t="s">
        <v>146</v>
      </c>
      <c r="B2695" s="12" t="s">
        <v>10</v>
      </c>
      <c r="C2695" s="12" t="s">
        <v>244</v>
      </c>
      <c r="D2695" s="3">
        <v>293.55</v>
      </c>
      <c r="E2695" s="3">
        <v>8.9</v>
      </c>
      <c r="F2695" s="13">
        <v>35</v>
      </c>
      <c r="G2695" s="3">
        <v>8.387142857142857</v>
      </c>
      <c r="H2695" s="14">
        <v>2</v>
      </c>
      <c r="I2695" s="3">
        <v>8.33</v>
      </c>
      <c r="J2695" s="3">
        <v>146.77500000000001</v>
      </c>
      <c r="K2695" s="13">
        <v>6</v>
      </c>
      <c r="L2695" s="13">
        <v>8</v>
      </c>
      <c r="M2695" s="13">
        <v>2023</v>
      </c>
      <c r="N2695" s="13">
        <v>8</v>
      </c>
      <c r="O2695" s="13">
        <v>2023</v>
      </c>
    </row>
    <row r="2696" spans="1:15" x14ac:dyDescent="0.35">
      <c r="A2696" s="6" t="s">
        <v>146</v>
      </c>
      <c r="B2696" s="12" t="s">
        <v>10</v>
      </c>
      <c r="C2696" s="12" t="s">
        <v>245</v>
      </c>
      <c r="D2696" s="3">
        <v>65.78</v>
      </c>
      <c r="E2696" s="3">
        <v>1.99</v>
      </c>
      <c r="F2696" s="13">
        <v>8</v>
      </c>
      <c r="G2696" s="3">
        <v>8.2225000000000001</v>
      </c>
      <c r="H2696" s="14">
        <v>0.5</v>
      </c>
      <c r="I2696" s="3">
        <v>2.08</v>
      </c>
      <c r="J2696" s="3">
        <v>131.56</v>
      </c>
      <c r="K2696" s="13">
        <v>6</v>
      </c>
      <c r="L2696" s="13">
        <v>8</v>
      </c>
      <c r="M2696" s="13">
        <v>2023</v>
      </c>
      <c r="N2696" s="13">
        <v>8</v>
      </c>
      <c r="O2696" s="13">
        <v>2023</v>
      </c>
    </row>
    <row r="2697" spans="1:15" x14ac:dyDescent="0.35">
      <c r="A2697" s="6" t="s">
        <v>146</v>
      </c>
      <c r="B2697" s="12" t="s">
        <v>10</v>
      </c>
      <c r="C2697" s="12" t="s">
        <v>246</v>
      </c>
      <c r="D2697" s="3">
        <v>157.43</v>
      </c>
      <c r="E2697" s="3">
        <v>4.7699999999999996</v>
      </c>
      <c r="F2697" s="13">
        <v>18</v>
      </c>
      <c r="G2697" s="3">
        <v>8.7461111111111123</v>
      </c>
      <c r="H2697" s="14">
        <v>1</v>
      </c>
      <c r="I2697" s="3">
        <v>4.17</v>
      </c>
      <c r="J2697" s="3">
        <v>157.43</v>
      </c>
      <c r="K2697" s="13">
        <v>6</v>
      </c>
      <c r="L2697" s="13">
        <v>8</v>
      </c>
      <c r="M2697" s="13">
        <v>2023</v>
      </c>
      <c r="N2697" s="13">
        <v>8</v>
      </c>
      <c r="O2697" s="13">
        <v>2023</v>
      </c>
    </row>
    <row r="2698" spans="1:15" x14ac:dyDescent="0.35">
      <c r="A2698" s="6" t="s">
        <v>146</v>
      </c>
      <c r="B2698" s="12" t="s">
        <v>10</v>
      </c>
      <c r="C2698" s="12" t="s">
        <v>247</v>
      </c>
      <c r="D2698" s="3">
        <v>174.58</v>
      </c>
      <c r="E2698" s="3">
        <v>5.29</v>
      </c>
      <c r="F2698" s="13">
        <v>40</v>
      </c>
      <c r="G2698" s="3">
        <v>4.3645000000000005</v>
      </c>
      <c r="H2698" s="14">
        <v>1.5</v>
      </c>
      <c r="I2698" s="3">
        <v>6.25</v>
      </c>
      <c r="J2698" s="3">
        <v>116.38666666666667</v>
      </c>
      <c r="K2698" s="13">
        <v>6</v>
      </c>
      <c r="L2698" s="13">
        <v>8</v>
      </c>
      <c r="M2698" s="13">
        <v>2023</v>
      </c>
      <c r="N2698" s="13">
        <v>8</v>
      </c>
      <c r="O2698" s="13">
        <v>2023</v>
      </c>
    </row>
    <row r="2699" spans="1:15" x14ac:dyDescent="0.35">
      <c r="A2699" s="6" t="s">
        <v>146</v>
      </c>
      <c r="B2699" s="12" t="s">
        <v>10</v>
      </c>
      <c r="C2699" s="12" t="s">
        <v>248</v>
      </c>
      <c r="D2699" s="3">
        <v>220.78</v>
      </c>
      <c r="E2699" s="3">
        <v>6.69</v>
      </c>
      <c r="F2699" s="13">
        <v>33</v>
      </c>
      <c r="G2699" s="3">
        <v>6.6903030303030304</v>
      </c>
      <c r="H2699" s="14">
        <v>1</v>
      </c>
      <c r="I2699" s="3">
        <v>4.17</v>
      </c>
      <c r="J2699" s="3">
        <v>220.78</v>
      </c>
      <c r="K2699" s="13">
        <v>6</v>
      </c>
      <c r="L2699" s="13">
        <v>8</v>
      </c>
      <c r="M2699" s="13">
        <v>2023</v>
      </c>
      <c r="N2699" s="13">
        <v>8</v>
      </c>
      <c r="O2699" s="13">
        <v>2023</v>
      </c>
    </row>
    <row r="2700" spans="1:15" x14ac:dyDescent="0.35">
      <c r="A2700" s="6" t="s">
        <v>146</v>
      </c>
      <c r="B2700" s="12" t="s">
        <v>10</v>
      </c>
      <c r="C2700" s="12" t="s">
        <v>249</v>
      </c>
      <c r="D2700" s="3">
        <v>21.5</v>
      </c>
      <c r="E2700" s="3">
        <v>0.65</v>
      </c>
      <c r="F2700" s="13">
        <v>4</v>
      </c>
      <c r="G2700" s="3">
        <v>5.375</v>
      </c>
      <c r="H2700" s="14">
        <v>0.5</v>
      </c>
      <c r="I2700" s="3">
        <v>2.08</v>
      </c>
      <c r="J2700" s="3">
        <v>43</v>
      </c>
      <c r="K2700" s="13">
        <v>6</v>
      </c>
      <c r="L2700" s="13">
        <v>8</v>
      </c>
      <c r="M2700" s="13">
        <v>2023</v>
      </c>
      <c r="N2700" s="13">
        <v>8</v>
      </c>
      <c r="O2700" s="13">
        <v>2023</v>
      </c>
    </row>
    <row r="2701" spans="1:15" x14ac:dyDescent="0.35">
      <c r="A2701" s="6" t="s">
        <v>146</v>
      </c>
      <c r="B2701" s="12" t="s">
        <v>10</v>
      </c>
      <c r="C2701" s="12" t="s">
        <v>250</v>
      </c>
      <c r="D2701" s="3">
        <v>98.33</v>
      </c>
      <c r="E2701" s="3">
        <v>2.98</v>
      </c>
      <c r="F2701" s="13">
        <v>14</v>
      </c>
      <c r="G2701" s="3">
        <v>7.0235714285714286</v>
      </c>
      <c r="H2701" s="14">
        <v>0.5</v>
      </c>
      <c r="I2701" s="3">
        <v>2.08</v>
      </c>
      <c r="J2701" s="3">
        <v>196.66</v>
      </c>
      <c r="K2701" s="13">
        <v>6</v>
      </c>
      <c r="L2701" s="13">
        <v>8</v>
      </c>
      <c r="M2701" s="13">
        <v>2023</v>
      </c>
      <c r="N2701" s="13">
        <v>8</v>
      </c>
      <c r="O2701" s="13">
        <v>2023</v>
      </c>
    </row>
    <row r="2702" spans="1:15" x14ac:dyDescent="0.35">
      <c r="A2702" s="6" t="s">
        <v>146</v>
      </c>
      <c r="B2702" s="12" t="s">
        <v>10</v>
      </c>
      <c r="C2702" s="12" t="s">
        <v>251</v>
      </c>
      <c r="D2702" s="3">
        <v>17.5</v>
      </c>
      <c r="E2702" s="3">
        <v>0.53</v>
      </c>
      <c r="F2702" s="13">
        <v>3</v>
      </c>
      <c r="G2702" s="3">
        <v>5.833333333333333</v>
      </c>
      <c r="H2702" s="14">
        <v>0.5</v>
      </c>
      <c r="I2702" s="3">
        <v>2.08</v>
      </c>
      <c r="J2702" s="3">
        <v>35</v>
      </c>
      <c r="K2702" s="13">
        <v>6</v>
      </c>
      <c r="L2702" s="13">
        <v>8</v>
      </c>
      <c r="M2702" s="13">
        <v>2023</v>
      </c>
      <c r="N2702" s="13">
        <v>8</v>
      </c>
      <c r="O2702" s="13">
        <v>2023</v>
      </c>
    </row>
    <row r="2703" spans="1:15" x14ac:dyDescent="0.35">
      <c r="A2703" s="6" t="s">
        <v>146</v>
      </c>
      <c r="B2703" s="12" t="s">
        <v>10</v>
      </c>
      <c r="C2703" s="12" t="s">
        <v>252</v>
      </c>
      <c r="D2703" s="3">
        <v>74.64</v>
      </c>
      <c r="E2703" s="3">
        <v>2.2599999999999998</v>
      </c>
      <c r="F2703" s="13">
        <v>23</v>
      </c>
      <c r="G2703" s="3">
        <v>3.2452173913043478</v>
      </c>
      <c r="H2703" s="14">
        <v>1</v>
      </c>
      <c r="I2703" s="3">
        <v>4.17</v>
      </c>
      <c r="J2703" s="3">
        <v>74.64</v>
      </c>
      <c r="K2703" s="13">
        <v>6</v>
      </c>
      <c r="L2703" s="13">
        <v>8</v>
      </c>
      <c r="M2703" s="13">
        <v>2023</v>
      </c>
      <c r="N2703" s="13">
        <v>8</v>
      </c>
      <c r="O2703" s="13">
        <v>2023</v>
      </c>
    </row>
    <row r="2704" spans="1:15" x14ac:dyDescent="0.35">
      <c r="A2704" s="6" t="s">
        <v>146</v>
      </c>
      <c r="B2704" s="12" t="s">
        <v>10</v>
      </c>
      <c r="C2704" s="12" t="s">
        <v>253</v>
      </c>
      <c r="D2704" s="3">
        <v>58</v>
      </c>
      <c r="E2704" s="3">
        <v>1.76</v>
      </c>
      <c r="F2704" s="13">
        <v>4</v>
      </c>
      <c r="G2704" s="3">
        <v>14.5</v>
      </c>
      <c r="H2704" s="14">
        <v>1</v>
      </c>
      <c r="I2704" s="3">
        <v>4.17</v>
      </c>
      <c r="J2704" s="3">
        <v>58</v>
      </c>
      <c r="K2704" s="13">
        <v>6</v>
      </c>
      <c r="L2704" s="13">
        <v>8</v>
      </c>
      <c r="M2704" s="13">
        <v>2023</v>
      </c>
      <c r="N2704" s="13">
        <v>8</v>
      </c>
      <c r="O2704" s="13">
        <v>2023</v>
      </c>
    </row>
    <row r="2705" spans="1:15" x14ac:dyDescent="0.35">
      <c r="A2705" s="6" t="s">
        <v>146</v>
      </c>
      <c r="B2705" s="12" t="s">
        <v>26</v>
      </c>
      <c r="C2705" s="12" t="s">
        <v>255</v>
      </c>
      <c r="D2705" s="3">
        <v>1796.59</v>
      </c>
      <c r="E2705" s="3">
        <v>54.48</v>
      </c>
      <c r="F2705" s="13">
        <v>286</v>
      </c>
      <c r="G2705" s="3">
        <v>6.2817832167832162</v>
      </c>
      <c r="H2705" s="14">
        <v>13.5</v>
      </c>
      <c r="I2705" s="3">
        <v>56.25</v>
      </c>
      <c r="J2705" s="3">
        <v>133.08074074074074</v>
      </c>
      <c r="K2705" s="13">
        <v>6</v>
      </c>
      <c r="L2705" s="13">
        <v>8</v>
      </c>
      <c r="M2705" s="13">
        <v>2023</v>
      </c>
      <c r="N2705" s="13">
        <v>8</v>
      </c>
      <c r="O2705" s="13">
        <v>2023</v>
      </c>
    </row>
    <row r="2706" spans="1:15" x14ac:dyDescent="0.35">
      <c r="A2706" s="6" t="s">
        <v>146</v>
      </c>
      <c r="B2706" s="12" t="s">
        <v>28</v>
      </c>
      <c r="C2706" s="12" t="s">
        <v>256</v>
      </c>
      <c r="D2706" s="3">
        <v>494.83</v>
      </c>
      <c r="E2706" s="3">
        <v>15</v>
      </c>
      <c r="F2706" s="13">
        <v>211</v>
      </c>
      <c r="G2706" s="3">
        <v>2.345165876777251</v>
      </c>
      <c r="H2706" s="14">
        <v>4</v>
      </c>
      <c r="I2706" s="3">
        <v>16.670000000000002</v>
      </c>
      <c r="J2706" s="3">
        <v>123.7075</v>
      </c>
      <c r="K2706" s="13">
        <v>6</v>
      </c>
      <c r="L2706" s="13">
        <v>8</v>
      </c>
      <c r="M2706" s="13">
        <v>2023</v>
      </c>
      <c r="N2706" s="13">
        <v>8</v>
      </c>
      <c r="O2706" s="13">
        <v>2023</v>
      </c>
    </row>
    <row r="2707" spans="1:15" x14ac:dyDescent="0.35">
      <c r="A2707" s="6" t="s">
        <v>146</v>
      </c>
      <c r="B2707" s="12" t="s">
        <v>28</v>
      </c>
      <c r="C2707" s="12" t="s">
        <v>257</v>
      </c>
      <c r="D2707" s="3">
        <v>70.900000000000006</v>
      </c>
      <c r="E2707" s="3">
        <v>2.15</v>
      </c>
      <c r="F2707" s="13">
        <v>29</v>
      </c>
      <c r="G2707" s="3">
        <v>2.4448275862068969</v>
      </c>
      <c r="H2707" s="14">
        <v>0.5</v>
      </c>
      <c r="I2707" s="3">
        <v>2.08</v>
      </c>
      <c r="J2707" s="3">
        <v>141.80000000000001</v>
      </c>
      <c r="K2707" s="13">
        <v>6</v>
      </c>
      <c r="L2707" s="13">
        <v>8</v>
      </c>
      <c r="M2707" s="13">
        <v>2023</v>
      </c>
      <c r="N2707" s="13">
        <v>8</v>
      </c>
      <c r="O2707" s="13">
        <v>2023</v>
      </c>
    </row>
    <row r="2708" spans="1:15" x14ac:dyDescent="0.35">
      <c r="A2708" s="6" t="s">
        <v>146</v>
      </c>
      <c r="B2708" s="12" t="s">
        <v>28</v>
      </c>
      <c r="C2708" s="12" t="s">
        <v>258</v>
      </c>
      <c r="D2708" s="3">
        <v>392.62</v>
      </c>
      <c r="E2708" s="3">
        <v>11.91</v>
      </c>
      <c r="F2708" s="13">
        <v>239</v>
      </c>
      <c r="G2708" s="3">
        <v>1.6427615062761507</v>
      </c>
      <c r="H2708" s="14">
        <v>2</v>
      </c>
      <c r="I2708" s="3">
        <v>8.33</v>
      </c>
      <c r="J2708" s="3">
        <v>196.31</v>
      </c>
      <c r="K2708" s="13">
        <v>6</v>
      </c>
      <c r="L2708" s="13">
        <v>8</v>
      </c>
      <c r="M2708" s="13">
        <v>2023</v>
      </c>
      <c r="N2708" s="13">
        <v>8</v>
      </c>
      <c r="O2708" s="13">
        <v>2023</v>
      </c>
    </row>
    <row r="2709" spans="1:15" x14ac:dyDescent="0.35">
      <c r="A2709" s="6" t="s">
        <v>146</v>
      </c>
      <c r="B2709" s="12" t="s">
        <v>28</v>
      </c>
      <c r="C2709" s="12" t="s">
        <v>259</v>
      </c>
      <c r="D2709" s="3">
        <v>92.5</v>
      </c>
      <c r="E2709" s="3">
        <v>2.8</v>
      </c>
      <c r="F2709" s="13">
        <v>46</v>
      </c>
      <c r="G2709" s="3">
        <v>2.0108695652173911</v>
      </c>
      <c r="H2709" s="14">
        <v>0.5</v>
      </c>
      <c r="I2709" s="3">
        <v>2.08</v>
      </c>
      <c r="J2709" s="3">
        <v>185</v>
      </c>
      <c r="K2709" s="13">
        <v>6</v>
      </c>
      <c r="L2709" s="13">
        <v>8</v>
      </c>
      <c r="M2709" s="13">
        <v>2023</v>
      </c>
      <c r="N2709" s="13">
        <v>8</v>
      </c>
      <c r="O2709" s="13">
        <v>2023</v>
      </c>
    </row>
    <row r="2710" spans="1:15" x14ac:dyDescent="0.35">
      <c r="A2710" s="6" t="s">
        <v>146</v>
      </c>
      <c r="B2710" s="12" t="s">
        <v>28</v>
      </c>
      <c r="C2710" s="12" t="s">
        <v>260</v>
      </c>
      <c r="D2710" s="3">
        <v>280.08</v>
      </c>
      <c r="E2710" s="3">
        <v>8.49</v>
      </c>
      <c r="F2710" s="13">
        <v>138</v>
      </c>
      <c r="G2710" s="3">
        <v>2.0295652173913044</v>
      </c>
      <c r="H2710" s="14">
        <v>2</v>
      </c>
      <c r="I2710" s="3">
        <v>8.33</v>
      </c>
      <c r="J2710" s="3">
        <v>140.04</v>
      </c>
      <c r="K2710" s="13">
        <v>6</v>
      </c>
      <c r="L2710" s="13">
        <v>8</v>
      </c>
      <c r="M2710" s="13">
        <v>2023</v>
      </c>
      <c r="N2710" s="13">
        <v>8</v>
      </c>
      <c r="O2710" s="13">
        <v>2023</v>
      </c>
    </row>
    <row r="2711" spans="1:15" x14ac:dyDescent="0.35">
      <c r="A2711" s="6" t="s">
        <v>146</v>
      </c>
      <c r="B2711" s="12" t="s">
        <v>26</v>
      </c>
      <c r="C2711" s="12" t="s">
        <v>261</v>
      </c>
      <c r="D2711" s="3">
        <v>1330.93</v>
      </c>
      <c r="E2711" s="3">
        <v>40.36</v>
      </c>
      <c r="F2711" s="13">
        <v>663</v>
      </c>
      <c r="G2711" s="3">
        <v>2.0074358974358977</v>
      </c>
      <c r="H2711" s="14">
        <v>9</v>
      </c>
      <c r="I2711" s="3">
        <v>37.5</v>
      </c>
      <c r="J2711" s="3">
        <v>147.88111111111112</v>
      </c>
      <c r="K2711" s="13">
        <v>6</v>
      </c>
      <c r="L2711" s="13">
        <v>8</v>
      </c>
      <c r="M2711" s="13">
        <v>2023</v>
      </c>
      <c r="N2711" s="13">
        <v>8</v>
      </c>
      <c r="O2711" s="13">
        <v>2023</v>
      </c>
    </row>
    <row r="2712" spans="1:15" x14ac:dyDescent="0.35">
      <c r="A2712" s="6" t="s">
        <v>146</v>
      </c>
      <c r="B2712" s="12" t="s">
        <v>26</v>
      </c>
      <c r="C2712" s="12" t="s">
        <v>262</v>
      </c>
      <c r="D2712" s="3">
        <v>3127.52</v>
      </c>
      <c r="E2712" s="3">
        <v>94.83</v>
      </c>
      <c r="F2712" s="13">
        <v>949</v>
      </c>
      <c r="G2712" s="3">
        <v>3.2955953635405688</v>
      </c>
      <c r="H2712" s="14">
        <v>22.5</v>
      </c>
      <c r="I2712" s="3">
        <v>93.75</v>
      </c>
      <c r="J2712" s="3">
        <v>139.00088888888888</v>
      </c>
      <c r="K2712" s="13">
        <v>6</v>
      </c>
      <c r="L2712" s="13">
        <v>8</v>
      </c>
      <c r="M2712" s="13">
        <v>2023</v>
      </c>
      <c r="N2712" s="13">
        <v>8</v>
      </c>
      <c r="O2712" s="13">
        <v>2023</v>
      </c>
    </row>
    <row r="2713" spans="1:15" x14ac:dyDescent="0.35">
      <c r="A2713" s="6" t="s">
        <v>146</v>
      </c>
      <c r="B2713" s="12" t="s">
        <v>39</v>
      </c>
      <c r="C2713" s="12" t="s">
        <v>263</v>
      </c>
      <c r="D2713" s="3">
        <v>0</v>
      </c>
      <c r="E2713" s="3">
        <v>0</v>
      </c>
      <c r="F2713" s="13">
        <v>0</v>
      </c>
      <c r="G2713" s="3">
        <v>0</v>
      </c>
      <c r="H2713" s="14">
        <v>0</v>
      </c>
      <c r="I2713" s="3">
        <v>0</v>
      </c>
      <c r="J2713" s="3">
        <v>0</v>
      </c>
      <c r="K2713" s="13">
        <v>6</v>
      </c>
      <c r="L2713" s="13">
        <v>8</v>
      </c>
      <c r="M2713" s="13">
        <v>2023</v>
      </c>
      <c r="N2713" s="13">
        <v>8</v>
      </c>
      <c r="O2713" s="13">
        <v>2023</v>
      </c>
    </row>
    <row r="2714" spans="1:15" x14ac:dyDescent="0.35">
      <c r="A2714" s="6" t="s">
        <v>146</v>
      </c>
      <c r="B2714" s="12" t="s">
        <v>39</v>
      </c>
      <c r="C2714" s="12" t="s">
        <v>264</v>
      </c>
      <c r="D2714" s="3">
        <v>45.04</v>
      </c>
      <c r="E2714" s="3">
        <v>1.37</v>
      </c>
      <c r="F2714" s="13">
        <v>46</v>
      </c>
      <c r="G2714" s="3">
        <v>0.97913043478260864</v>
      </c>
      <c r="H2714" s="14">
        <v>0.5</v>
      </c>
      <c r="I2714" s="3">
        <v>2.08</v>
      </c>
      <c r="J2714" s="3">
        <v>90.08</v>
      </c>
      <c r="K2714" s="13">
        <v>6</v>
      </c>
      <c r="L2714" s="13">
        <v>8</v>
      </c>
      <c r="M2714" s="13">
        <v>2023</v>
      </c>
      <c r="N2714" s="13">
        <v>8</v>
      </c>
      <c r="O2714" s="13">
        <v>2023</v>
      </c>
    </row>
    <row r="2715" spans="1:15" x14ac:dyDescent="0.35">
      <c r="A2715" s="6" t="s">
        <v>146</v>
      </c>
      <c r="B2715" s="12" t="s">
        <v>39</v>
      </c>
      <c r="C2715" s="12" t="s">
        <v>265</v>
      </c>
      <c r="D2715" s="3">
        <v>125.34</v>
      </c>
      <c r="E2715" s="3">
        <v>3.8</v>
      </c>
      <c r="F2715" s="13">
        <v>46</v>
      </c>
      <c r="G2715" s="3">
        <v>2.7247826086956524</v>
      </c>
      <c r="H2715" s="14">
        <v>1</v>
      </c>
      <c r="I2715" s="3">
        <v>4.17</v>
      </c>
      <c r="J2715" s="3">
        <v>125.34</v>
      </c>
      <c r="K2715" s="13">
        <v>6</v>
      </c>
      <c r="L2715" s="13">
        <v>8</v>
      </c>
      <c r="M2715" s="13">
        <v>2023</v>
      </c>
      <c r="N2715" s="13">
        <v>8</v>
      </c>
      <c r="O2715" s="13">
        <v>2023</v>
      </c>
    </row>
    <row r="2716" spans="1:15" x14ac:dyDescent="0.35">
      <c r="A2716" s="6" t="s">
        <v>146</v>
      </c>
      <c r="B2716" s="12" t="s">
        <v>26</v>
      </c>
      <c r="C2716" s="12" t="s">
        <v>266</v>
      </c>
      <c r="D2716" s="3">
        <v>170.38</v>
      </c>
      <c r="E2716" s="3">
        <v>5.17</v>
      </c>
      <c r="F2716" s="13">
        <v>92</v>
      </c>
      <c r="G2716" s="3">
        <v>1.8519565217391303</v>
      </c>
      <c r="H2716" s="14">
        <v>1.5</v>
      </c>
      <c r="I2716" s="3">
        <v>6.25</v>
      </c>
      <c r="J2716" s="3">
        <v>113.58666666666666</v>
      </c>
      <c r="K2716" s="13">
        <v>6</v>
      </c>
      <c r="L2716" s="13">
        <v>8</v>
      </c>
      <c r="M2716" s="13">
        <v>2023</v>
      </c>
      <c r="N2716" s="13">
        <v>8</v>
      </c>
      <c r="O2716" s="13">
        <v>2023</v>
      </c>
    </row>
    <row r="2717" spans="1:15" x14ac:dyDescent="0.35">
      <c r="A2717" s="6" t="s">
        <v>146</v>
      </c>
      <c r="B2717" s="12" t="s">
        <v>26</v>
      </c>
      <c r="C2717" s="12" t="s">
        <v>267</v>
      </c>
      <c r="D2717" s="3">
        <v>3297.9</v>
      </c>
      <c r="E2717" s="3">
        <v>100</v>
      </c>
      <c r="F2717" s="13">
        <v>1041</v>
      </c>
      <c r="G2717" s="3">
        <v>3.1680115273775216</v>
      </c>
      <c r="H2717" s="14">
        <v>24</v>
      </c>
      <c r="I2717" s="3">
        <v>100</v>
      </c>
      <c r="J2717" s="3">
        <v>137.41249999999999</v>
      </c>
      <c r="K2717" s="13">
        <v>6</v>
      </c>
      <c r="L2717" s="13">
        <v>8</v>
      </c>
      <c r="M2717" s="13">
        <v>2023</v>
      </c>
      <c r="N2717" s="13">
        <v>8</v>
      </c>
      <c r="O2717" s="13">
        <v>2023</v>
      </c>
    </row>
    <row r="2718" spans="1:15" x14ac:dyDescent="0.35">
      <c r="A2718" s="6" t="s">
        <v>147</v>
      </c>
      <c r="B2718" s="12" t="s">
        <v>10</v>
      </c>
      <c r="C2718" s="12" t="s">
        <v>240</v>
      </c>
      <c r="D2718" s="3">
        <v>440.65</v>
      </c>
      <c r="E2718" s="3">
        <v>12.61</v>
      </c>
      <c r="F2718" s="13">
        <v>75</v>
      </c>
      <c r="G2718" s="3">
        <v>5.8753333333333329</v>
      </c>
      <c r="H2718" s="14">
        <v>2</v>
      </c>
      <c r="I2718" s="3">
        <v>8.33</v>
      </c>
      <c r="J2718" s="3">
        <v>220.32499999999999</v>
      </c>
      <c r="K2718" s="13">
        <v>30</v>
      </c>
      <c r="L2718" s="13">
        <v>7</v>
      </c>
      <c r="M2718" s="13">
        <v>2023</v>
      </c>
      <c r="N2718" s="13">
        <v>8</v>
      </c>
      <c r="O2718" s="13">
        <v>2023</v>
      </c>
    </row>
    <row r="2719" spans="1:15" x14ac:dyDescent="0.35">
      <c r="A2719" s="6" t="s">
        <v>147</v>
      </c>
      <c r="B2719" s="12" t="s">
        <v>10</v>
      </c>
      <c r="C2719" s="12" t="s">
        <v>241</v>
      </c>
      <c r="D2719" s="3">
        <v>0</v>
      </c>
      <c r="E2719" s="3">
        <v>0</v>
      </c>
      <c r="F2719" s="13">
        <v>0</v>
      </c>
      <c r="G2719" s="3">
        <v>0</v>
      </c>
      <c r="H2719" s="14">
        <v>0.5</v>
      </c>
      <c r="I2719" s="3">
        <v>2.08</v>
      </c>
      <c r="J2719" s="3">
        <v>0</v>
      </c>
      <c r="K2719" s="13">
        <v>30</v>
      </c>
      <c r="L2719" s="13">
        <v>7</v>
      </c>
      <c r="M2719" s="13">
        <v>2023</v>
      </c>
      <c r="N2719" s="13">
        <v>8</v>
      </c>
      <c r="O2719" s="13">
        <v>2023</v>
      </c>
    </row>
    <row r="2720" spans="1:15" x14ac:dyDescent="0.35">
      <c r="A2720" s="6" t="s">
        <v>147</v>
      </c>
      <c r="B2720" s="12" t="s">
        <v>10</v>
      </c>
      <c r="C2720" s="12" t="s">
        <v>242</v>
      </c>
      <c r="D2720" s="3">
        <v>66.900000000000006</v>
      </c>
      <c r="E2720" s="3">
        <v>1.91</v>
      </c>
      <c r="F2720" s="13">
        <v>11</v>
      </c>
      <c r="G2720" s="3">
        <v>6.081818181818182</v>
      </c>
      <c r="H2720" s="14">
        <v>0.5</v>
      </c>
      <c r="I2720" s="3">
        <v>2.08</v>
      </c>
      <c r="J2720" s="3">
        <v>133.80000000000001</v>
      </c>
      <c r="K2720" s="13">
        <v>30</v>
      </c>
      <c r="L2720" s="13">
        <v>7</v>
      </c>
      <c r="M2720" s="13">
        <v>2023</v>
      </c>
      <c r="N2720" s="13">
        <v>8</v>
      </c>
      <c r="O2720" s="13">
        <v>2023</v>
      </c>
    </row>
    <row r="2721" spans="1:15" x14ac:dyDescent="0.35">
      <c r="A2721" s="6" t="s">
        <v>147</v>
      </c>
      <c r="B2721" s="12" t="s">
        <v>10</v>
      </c>
      <c r="C2721" s="12" t="s">
        <v>243</v>
      </c>
      <c r="D2721" s="3">
        <v>114.3</v>
      </c>
      <c r="E2721" s="3">
        <v>3.27</v>
      </c>
      <c r="F2721" s="13">
        <v>17</v>
      </c>
      <c r="G2721" s="3">
        <v>6.723529411764706</v>
      </c>
      <c r="H2721" s="14">
        <v>1</v>
      </c>
      <c r="I2721" s="3">
        <v>4.17</v>
      </c>
      <c r="J2721" s="3">
        <v>114.3</v>
      </c>
      <c r="K2721" s="13">
        <v>30</v>
      </c>
      <c r="L2721" s="13">
        <v>7</v>
      </c>
      <c r="M2721" s="13">
        <v>2023</v>
      </c>
      <c r="N2721" s="13">
        <v>8</v>
      </c>
      <c r="O2721" s="13">
        <v>2023</v>
      </c>
    </row>
    <row r="2722" spans="1:15" x14ac:dyDescent="0.35">
      <c r="A2722" s="6" t="s">
        <v>147</v>
      </c>
      <c r="B2722" s="12" t="s">
        <v>10</v>
      </c>
      <c r="C2722" s="12" t="s">
        <v>244</v>
      </c>
      <c r="D2722" s="3">
        <v>264.55</v>
      </c>
      <c r="E2722" s="3">
        <v>7.57</v>
      </c>
      <c r="F2722" s="13">
        <v>30</v>
      </c>
      <c r="G2722" s="3">
        <v>8.8183333333333334</v>
      </c>
      <c r="H2722" s="14">
        <v>2</v>
      </c>
      <c r="I2722" s="3">
        <v>8.33</v>
      </c>
      <c r="J2722" s="3">
        <v>132.27500000000001</v>
      </c>
      <c r="K2722" s="13">
        <v>30</v>
      </c>
      <c r="L2722" s="13">
        <v>7</v>
      </c>
      <c r="M2722" s="13">
        <v>2023</v>
      </c>
      <c r="N2722" s="13">
        <v>8</v>
      </c>
      <c r="O2722" s="13">
        <v>2023</v>
      </c>
    </row>
    <row r="2723" spans="1:15" x14ac:dyDescent="0.35">
      <c r="A2723" s="6" t="s">
        <v>147</v>
      </c>
      <c r="B2723" s="12" t="s">
        <v>10</v>
      </c>
      <c r="C2723" s="12" t="s">
        <v>245</v>
      </c>
      <c r="D2723" s="3">
        <v>40.5</v>
      </c>
      <c r="E2723" s="3">
        <v>1.1599999999999999</v>
      </c>
      <c r="F2723" s="13">
        <v>3</v>
      </c>
      <c r="G2723" s="3">
        <v>13.5</v>
      </c>
      <c r="H2723" s="14">
        <v>0.5</v>
      </c>
      <c r="I2723" s="3">
        <v>2.08</v>
      </c>
      <c r="J2723" s="3">
        <v>81</v>
      </c>
      <c r="K2723" s="13">
        <v>30</v>
      </c>
      <c r="L2723" s="13">
        <v>7</v>
      </c>
      <c r="M2723" s="13">
        <v>2023</v>
      </c>
      <c r="N2723" s="13">
        <v>8</v>
      </c>
      <c r="O2723" s="13">
        <v>2023</v>
      </c>
    </row>
    <row r="2724" spans="1:15" x14ac:dyDescent="0.35">
      <c r="A2724" s="6" t="s">
        <v>147</v>
      </c>
      <c r="B2724" s="12" t="s">
        <v>10</v>
      </c>
      <c r="C2724" s="12" t="s">
        <v>246</v>
      </c>
      <c r="D2724" s="3">
        <v>85.5</v>
      </c>
      <c r="E2724" s="3">
        <v>2.4500000000000002</v>
      </c>
      <c r="F2724" s="13">
        <v>11</v>
      </c>
      <c r="G2724" s="3">
        <v>7.7727272727272725</v>
      </c>
      <c r="H2724" s="14">
        <v>1</v>
      </c>
      <c r="I2724" s="3">
        <v>4.17</v>
      </c>
      <c r="J2724" s="3">
        <v>85.5</v>
      </c>
      <c r="K2724" s="13">
        <v>30</v>
      </c>
      <c r="L2724" s="13">
        <v>7</v>
      </c>
      <c r="M2724" s="13">
        <v>2023</v>
      </c>
      <c r="N2724" s="13">
        <v>8</v>
      </c>
      <c r="O2724" s="13">
        <v>2023</v>
      </c>
    </row>
    <row r="2725" spans="1:15" x14ac:dyDescent="0.35">
      <c r="A2725" s="6" t="s">
        <v>147</v>
      </c>
      <c r="B2725" s="12" t="s">
        <v>10</v>
      </c>
      <c r="C2725" s="12" t="s">
        <v>247</v>
      </c>
      <c r="D2725" s="3">
        <v>87.26</v>
      </c>
      <c r="E2725" s="3">
        <v>2.5</v>
      </c>
      <c r="F2725" s="13">
        <v>19</v>
      </c>
      <c r="G2725" s="3">
        <v>4.5926315789473691</v>
      </c>
      <c r="H2725" s="14">
        <v>1.5</v>
      </c>
      <c r="I2725" s="3">
        <v>6.25</v>
      </c>
      <c r="J2725" s="3">
        <v>58.173333333333339</v>
      </c>
      <c r="K2725" s="13">
        <v>30</v>
      </c>
      <c r="L2725" s="13">
        <v>7</v>
      </c>
      <c r="M2725" s="13">
        <v>2023</v>
      </c>
      <c r="N2725" s="13">
        <v>8</v>
      </c>
      <c r="O2725" s="13">
        <v>2023</v>
      </c>
    </row>
    <row r="2726" spans="1:15" x14ac:dyDescent="0.35">
      <c r="A2726" s="6" t="s">
        <v>147</v>
      </c>
      <c r="B2726" s="12" t="s">
        <v>10</v>
      </c>
      <c r="C2726" s="12" t="s">
        <v>248</v>
      </c>
      <c r="D2726" s="3">
        <v>191.2</v>
      </c>
      <c r="E2726" s="3">
        <v>5.47</v>
      </c>
      <c r="F2726" s="13">
        <v>24</v>
      </c>
      <c r="G2726" s="3">
        <v>7.9666666666666659</v>
      </c>
      <c r="H2726" s="14">
        <v>1</v>
      </c>
      <c r="I2726" s="3">
        <v>4.17</v>
      </c>
      <c r="J2726" s="3">
        <v>191.2</v>
      </c>
      <c r="K2726" s="13">
        <v>30</v>
      </c>
      <c r="L2726" s="13">
        <v>7</v>
      </c>
      <c r="M2726" s="13">
        <v>2023</v>
      </c>
      <c r="N2726" s="13">
        <v>8</v>
      </c>
      <c r="O2726" s="13">
        <v>2023</v>
      </c>
    </row>
    <row r="2727" spans="1:15" x14ac:dyDescent="0.35">
      <c r="A2727" s="6" t="s">
        <v>147</v>
      </c>
      <c r="B2727" s="12" t="s">
        <v>10</v>
      </c>
      <c r="C2727" s="12" t="s">
        <v>249</v>
      </c>
      <c r="D2727" s="3">
        <v>39</v>
      </c>
      <c r="E2727" s="3">
        <v>1.1200000000000001</v>
      </c>
      <c r="F2727" s="13">
        <v>9</v>
      </c>
      <c r="G2727" s="3">
        <v>4.333333333333333</v>
      </c>
      <c r="H2727" s="14">
        <v>0.5</v>
      </c>
      <c r="I2727" s="3">
        <v>2.08</v>
      </c>
      <c r="J2727" s="3">
        <v>78</v>
      </c>
      <c r="K2727" s="13">
        <v>30</v>
      </c>
      <c r="L2727" s="13">
        <v>7</v>
      </c>
      <c r="M2727" s="13">
        <v>2023</v>
      </c>
      <c r="N2727" s="13">
        <v>8</v>
      </c>
      <c r="O2727" s="13">
        <v>2023</v>
      </c>
    </row>
    <row r="2728" spans="1:15" x14ac:dyDescent="0.35">
      <c r="A2728" s="6" t="s">
        <v>147</v>
      </c>
      <c r="B2728" s="12" t="s">
        <v>10</v>
      </c>
      <c r="C2728" s="12" t="s">
        <v>250</v>
      </c>
      <c r="D2728" s="3">
        <v>105.2</v>
      </c>
      <c r="E2728" s="3">
        <v>3.01</v>
      </c>
      <c r="F2728" s="13">
        <v>12</v>
      </c>
      <c r="G2728" s="3">
        <v>8.7666666666666675</v>
      </c>
      <c r="H2728" s="14">
        <v>0.5</v>
      </c>
      <c r="I2728" s="3">
        <v>2.08</v>
      </c>
      <c r="J2728" s="3">
        <v>210.4</v>
      </c>
      <c r="K2728" s="13">
        <v>30</v>
      </c>
      <c r="L2728" s="13">
        <v>7</v>
      </c>
      <c r="M2728" s="13">
        <v>2023</v>
      </c>
      <c r="N2728" s="13">
        <v>8</v>
      </c>
      <c r="O2728" s="13">
        <v>2023</v>
      </c>
    </row>
    <row r="2729" spans="1:15" x14ac:dyDescent="0.35">
      <c r="A2729" s="6" t="s">
        <v>147</v>
      </c>
      <c r="B2729" s="12" t="s">
        <v>10</v>
      </c>
      <c r="C2729" s="12" t="s">
        <v>251</v>
      </c>
      <c r="D2729" s="3">
        <v>74</v>
      </c>
      <c r="E2729" s="3">
        <v>2.12</v>
      </c>
      <c r="F2729" s="13">
        <v>8</v>
      </c>
      <c r="G2729" s="3">
        <v>9.25</v>
      </c>
      <c r="H2729" s="14">
        <v>0.5</v>
      </c>
      <c r="I2729" s="3">
        <v>2.08</v>
      </c>
      <c r="J2729" s="3">
        <v>148</v>
      </c>
      <c r="K2729" s="13">
        <v>30</v>
      </c>
      <c r="L2729" s="13">
        <v>7</v>
      </c>
      <c r="M2729" s="13">
        <v>2023</v>
      </c>
      <c r="N2729" s="13">
        <v>8</v>
      </c>
      <c r="O2729" s="13">
        <v>2023</v>
      </c>
    </row>
    <row r="2730" spans="1:15" x14ac:dyDescent="0.35">
      <c r="A2730" s="6" t="s">
        <v>147</v>
      </c>
      <c r="B2730" s="12" t="s">
        <v>10</v>
      </c>
      <c r="C2730" s="12" t="s">
        <v>252</v>
      </c>
      <c r="D2730" s="3">
        <v>89.75</v>
      </c>
      <c r="E2730" s="3">
        <v>2.57</v>
      </c>
      <c r="F2730" s="13">
        <v>27</v>
      </c>
      <c r="G2730" s="3">
        <v>3.324074074074074</v>
      </c>
      <c r="H2730" s="14">
        <v>1</v>
      </c>
      <c r="I2730" s="3">
        <v>4.17</v>
      </c>
      <c r="J2730" s="3">
        <v>89.75</v>
      </c>
      <c r="K2730" s="13">
        <v>30</v>
      </c>
      <c r="L2730" s="13">
        <v>7</v>
      </c>
      <c r="M2730" s="13">
        <v>2023</v>
      </c>
      <c r="N2730" s="13">
        <v>8</v>
      </c>
      <c r="O2730" s="13">
        <v>2023</v>
      </c>
    </row>
    <row r="2731" spans="1:15" x14ac:dyDescent="0.35">
      <c r="A2731" s="6" t="s">
        <v>147</v>
      </c>
      <c r="B2731" s="12" t="s">
        <v>10</v>
      </c>
      <c r="C2731" s="12" t="s">
        <v>253</v>
      </c>
      <c r="D2731" s="3">
        <v>62.5</v>
      </c>
      <c r="E2731" s="3">
        <v>1.79</v>
      </c>
      <c r="F2731" s="13">
        <v>5</v>
      </c>
      <c r="G2731" s="3">
        <v>12.5</v>
      </c>
      <c r="H2731" s="14">
        <v>1</v>
      </c>
      <c r="I2731" s="3">
        <v>4.17</v>
      </c>
      <c r="J2731" s="3">
        <v>62.5</v>
      </c>
      <c r="K2731" s="13">
        <v>30</v>
      </c>
      <c r="L2731" s="13">
        <v>7</v>
      </c>
      <c r="M2731" s="13">
        <v>2023</v>
      </c>
      <c r="N2731" s="13">
        <v>8</v>
      </c>
      <c r="O2731" s="13">
        <v>2023</v>
      </c>
    </row>
    <row r="2732" spans="1:15" x14ac:dyDescent="0.35">
      <c r="A2732" s="6" t="s">
        <v>147</v>
      </c>
      <c r="B2732" s="12" t="s">
        <v>26</v>
      </c>
      <c r="C2732" s="12" t="s">
        <v>255</v>
      </c>
      <c r="D2732" s="3">
        <v>1661.31</v>
      </c>
      <c r="E2732" s="3">
        <v>47.53</v>
      </c>
      <c r="F2732" s="13">
        <v>251</v>
      </c>
      <c r="G2732" s="3">
        <v>6.6187649402390436</v>
      </c>
      <c r="H2732" s="14">
        <v>13.5</v>
      </c>
      <c r="I2732" s="3">
        <v>56.25</v>
      </c>
      <c r="J2732" s="3">
        <v>123.06</v>
      </c>
      <c r="K2732" s="13">
        <v>30</v>
      </c>
      <c r="L2732" s="13">
        <v>7</v>
      </c>
      <c r="M2732" s="13">
        <v>2023</v>
      </c>
      <c r="N2732" s="13">
        <v>8</v>
      </c>
      <c r="O2732" s="13">
        <v>2023</v>
      </c>
    </row>
    <row r="2733" spans="1:15" x14ac:dyDescent="0.35">
      <c r="A2733" s="6" t="s">
        <v>147</v>
      </c>
      <c r="B2733" s="12" t="s">
        <v>28</v>
      </c>
      <c r="C2733" s="12" t="s">
        <v>256</v>
      </c>
      <c r="D2733" s="3">
        <v>512.72</v>
      </c>
      <c r="E2733" s="3">
        <v>14.67</v>
      </c>
      <c r="F2733" s="13">
        <v>202</v>
      </c>
      <c r="G2733" s="3">
        <v>2.5382178217821783</v>
      </c>
      <c r="H2733" s="14">
        <v>4</v>
      </c>
      <c r="I2733" s="3">
        <v>16.670000000000002</v>
      </c>
      <c r="J2733" s="3">
        <v>128.18</v>
      </c>
      <c r="K2733" s="13">
        <v>30</v>
      </c>
      <c r="L2733" s="13">
        <v>7</v>
      </c>
      <c r="M2733" s="13">
        <v>2023</v>
      </c>
      <c r="N2733" s="13">
        <v>8</v>
      </c>
      <c r="O2733" s="13">
        <v>2023</v>
      </c>
    </row>
    <row r="2734" spans="1:15" x14ac:dyDescent="0.35">
      <c r="A2734" s="6" t="s">
        <v>147</v>
      </c>
      <c r="B2734" s="12" t="s">
        <v>28</v>
      </c>
      <c r="C2734" s="12" t="s">
        <v>257</v>
      </c>
      <c r="D2734" s="3">
        <v>120.95</v>
      </c>
      <c r="E2734" s="3">
        <v>3.46</v>
      </c>
      <c r="F2734" s="13">
        <v>38</v>
      </c>
      <c r="G2734" s="3">
        <v>3.1828947368421052</v>
      </c>
      <c r="H2734" s="14">
        <v>0.5</v>
      </c>
      <c r="I2734" s="3">
        <v>2.08</v>
      </c>
      <c r="J2734" s="3">
        <v>241.9</v>
      </c>
      <c r="K2734" s="13">
        <v>30</v>
      </c>
      <c r="L2734" s="13">
        <v>7</v>
      </c>
      <c r="M2734" s="13">
        <v>2023</v>
      </c>
      <c r="N2734" s="13">
        <v>8</v>
      </c>
      <c r="O2734" s="13">
        <v>2023</v>
      </c>
    </row>
    <row r="2735" spans="1:15" x14ac:dyDescent="0.35">
      <c r="A2735" s="6" t="s">
        <v>147</v>
      </c>
      <c r="B2735" s="12" t="s">
        <v>28</v>
      </c>
      <c r="C2735" s="12" t="s">
        <v>258</v>
      </c>
      <c r="D2735" s="3">
        <v>749.69</v>
      </c>
      <c r="E2735" s="3">
        <v>21.45</v>
      </c>
      <c r="F2735" s="13">
        <v>241</v>
      </c>
      <c r="G2735" s="3">
        <v>3.1107468879668052</v>
      </c>
      <c r="H2735" s="14">
        <v>2</v>
      </c>
      <c r="I2735" s="3">
        <v>8.33</v>
      </c>
      <c r="J2735" s="3">
        <v>374.84500000000003</v>
      </c>
      <c r="K2735" s="13">
        <v>30</v>
      </c>
      <c r="L2735" s="13">
        <v>7</v>
      </c>
      <c r="M2735" s="13">
        <v>2023</v>
      </c>
      <c r="N2735" s="13">
        <v>8</v>
      </c>
      <c r="O2735" s="13">
        <v>2023</v>
      </c>
    </row>
    <row r="2736" spans="1:15" x14ac:dyDescent="0.35">
      <c r="A2736" s="6" t="s">
        <v>147</v>
      </c>
      <c r="B2736" s="12" t="s">
        <v>28</v>
      </c>
      <c r="C2736" s="12" t="s">
        <v>259</v>
      </c>
      <c r="D2736" s="3">
        <v>68.75</v>
      </c>
      <c r="E2736" s="3">
        <v>1.97</v>
      </c>
      <c r="F2736" s="13">
        <v>34</v>
      </c>
      <c r="G2736" s="3">
        <v>2.0220588235294117</v>
      </c>
      <c r="H2736" s="14">
        <v>0.5</v>
      </c>
      <c r="I2736" s="3">
        <v>2.08</v>
      </c>
      <c r="J2736" s="3">
        <v>137.5</v>
      </c>
      <c r="K2736" s="13">
        <v>30</v>
      </c>
      <c r="L2736" s="13">
        <v>7</v>
      </c>
      <c r="M2736" s="13">
        <v>2023</v>
      </c>
      <c r="N2736" s="13">
        <v>8</v>
      </c>
      <c r="O2736" s="13">
        <v>2023</v>
      </c>
    </row>
    <row r="2737" spans="1:15" x14ac:dyDescent="0.35">
      <c r="A2737" s="6" t="s">
        <v>147</v>
      </c>
      <c r="B2737" s="12" t="s">
        <v>28</v>
      </c>
      <c r="C2737" s="12" t="s">
        <v>260</v>
      </c>
      <c r="D2737" s="3">
        <v>195.27</v>
      </c>
      <c r="E2737" s="3">
        <v>5.59</v>
      </c>
      <c r="F2737" s="13">
        <v>108</v>
      </c>
      <c r="G2737" s="3">
        <v>1.8080555555555557</v>
      </c>
      <c r="H2737" s="14">
        <v>2</v>
      </c>
      <c r="I2737" s="3">
        <v>8.33</v>
      </c>
      <c r="J2737" s="3">
        <v>97.635000000000005</v>
      </c>
      <c r="K2737" s="13">
        <v>30</v>
      </c>
      <c r="L2737" s="13">
        <v>7</v>
      </c>
      <c r="M2737" s="13">
        <v>2023</v>
      </c>
      <c r="N2737" s="13">
        <v>8</v>
      </c>
      <c r="O2737" s="13">
        <v>2023</v>
      </c>
    </row>
    <row r="2738" spans="1:15" x14ac:dyDescent="0.35">
      <c r="A2738" s="6" t="s">
        <v>147</v>
      </c>
      <c r="B2738" s="12" t="s">
        <v>26</v>
      </c>
      <c r="C2738" s="12" t="s">
        <v>261</v>
      </c>
      <c r="D2738" s="3">
        <v>1647.38</v>
      </c>
      <c r="E2738" s="3">
        <v>47.13</v>
      </c>
      <c r="F2738" s="13">
        <v>623</v>
      </c>
      <c r="G2738" s="3">
        <v>2.6442696629213485</v>
      </c>
      <c r="H2738" s="14">
        <v>9</v>
      </c>
      <c r="I2738" s="3">
        <v>37.5</v>
      </c>
      <c r="J2738" s="3">
        <v>183.04222222222222</v>
      </c>
      <c r="K2738" s="13">
        <v>30</v>
      </c>
      <c r="L2738" s="13">
        <v>7</v>
      </c>
      <c r="M2738" s="13">
        <v>2023</v>
      </c>
      <c r="N2738" s="13">
        <v>8</v>
      </c>
      <c r="O2738" s="13">
        <v>2023</v>
      </c>
    </row>
    <row r="2739" spans="1:15" x14ac:dyDescent="0.35">
      <c r="A2739" s="6" t="s">
        <v>147</v>
      </c>
      <c r="B2739" s="12" t="s">
        <v>26</v>
      </c>
      <c r="C2739" s="12" t="s">
        <v>262</v>
      </c>
      <c r="D2739" s="3">
        <v>3308.69</v>
      </c>
      <c r="E2739" s="3">
        <v>94.66</v>
      </c>
      <c r="F2739" s="13">
        <v>874</v>
      </c>
      <c r="G2739" s="3">
        <v>3.7856864988558354</v>
      </c>
      <c r="H2739" s="14">
        <v>22.5</v>
      </c>
      <c r="I2739" s="3">
        <v>93.75</v>
      </c>
      <c r="J2739" s="3">
        <v>147.0528888888889</v>
      </c>
      <c r="K2739" s="13">
        <v>30</v>
      </c>
      <c r="L2739" s="13">
        <v>7</v>
      </c>
      <c r="M2739" s="13">
        <v>2023</v>
      </c>
      <c r="N2739" s="13">
        <v>8</v>
      </c>
      <c r="O2739" s="13">
        <v>2023</v>
      </c>
    </row>
    <row r="2740" spans="1:15" x14ac:dyDescent="0.35">
      <c r="A2740" s="6" t="s">
        <v>147</v>
      </c>
      <c r="B2740" s="12" t="s">
        <v>39</v>
      </c>
      <c r="C2740" s="12" t="s">
        <v>263</v>
      </c>
      <c r="D2740" s="3">
        <v>0</v>
      </c>
      <c r="E2740" s="3">
        <v>0</v>
      </c>
      <c r="F2740" s="13">
        <v>0</v>
      </c>
      <c r="G2740" s="3">
        <v>0</v>
      </c>
      <c r="H2740" s="14">
        <v>0</v>
      </c>
      <c r="I2740" s="3">
        <v>0</v>
      </c>
      <c r="J2740" s="3">
        <v>0</v>
      </c>
      <c r="K2740" s="13">
        <v>30</v>
      </c>
      <c r="L2740" s="13">
        <v>7</v>
      </c>
      <c r="M2740" s="13">
        <v>2023</v>
      </c>
      <c r="N2740" s="13">
        <v>8</v>
      </c>
      <c r="O2740" s="13">
        <v>2023</v>
      </c>
    </row>
    <row r="2741" spans="1:15" x14ac:dyDescent="0.35">
      <c r="A2741" s="6" t="s">
        <v>147</v>
      </c>
      <c r="B2741" s="12" t="s">
        <v>39</v>
      </c>
      <c r="C2741" s="12" t="s">
        <v>264</v>
      </c>
      <c r="D2741" s="3">
        <v>34.65</v>
      </c>
      <c r="E2741" s="3">
        <v>0.99</v>
      </c>
      <c r="F2741" s="13">
        <v>35</v>
      </c>
      <c r="G2741" s="3">
        <v>0.99</v>
      </c>
      <c r="H2741" s="14">
        <v>0.5</v>
      </c>
      <c r="I2741" s="3">
        <v>2.08</v>
      </c>
      <c r="J2741" s="3">
        <v>69.3</v>
      </c>
      <c r="K2741" s="13">
        <v>30</v>
      </c>
      <c r="L2741" s="13">
        <v>7</v>
      </c>
      <c r="M2741" s="13">
        <v>2023</v>
      </c>
      <c r="N2741" s="13">
        <v>8</v>
      </c>
      <c r="O2741" s="13">
        <v>2023</v>
      </c>
    </row>
    <row r="2742" spans="1:15" x14ac:dyDescent="0.35">
      <c r="A2742" s="6" t="s">
        <v>147</v>
      </c>
      <c r="B2742" s="12" t="s">
        <v>39</v>
      </c>
      <c r="C2742" s="12" t="s">
        <v>265</v>
      </c>
      <c r="D2742" s="3">
        <v>152.15</v>
      </c>
      <c r="E2742" s="3">
        <v>4.3499999999999996</v>
      </c>
      <c r="F2742" s="13">
        <v>35</v>
      </c>
      <c r="G2742" s="3">
        <v>4.347142857142857</v>
      </c>
      <c r="H2742" s="14">
        <v>1</v>
      </c>
      <c r="I2742" s="3">
        <v>4.17</v>
      </c>
      <c r="J2742" s="3">
        <v>152.15</v>
      </c>
      <c r="K2742" s="13">
        <v>30</v>
      </c>
      <c r="L2742" s="13">
        <v>7</v>
      </c>
      <c r="M2742" s="13">
        <v>2023</v>
      </c>
      <c r="N2742" s="13">
        <v>8</v>
      </c>
      <c r="O2742" s="13">
        <v>2023</v>
      </c>
    </row>
    <row r="2743" spans="1:15" x14ac:dyDescent="0.35">
      <c r="A2743" s="6" t="s">
        <v>147</v>
      </c>
      <c r="B2743" s="12" t="s">
        <v>26</v>
      </c>
      <c r="C2743" s="12" t="s">
        <v>266</v>
      </c>
      <c r="D2743" s="3">
        <v>186.8</v>
      </c>
      <c r="E2743" s="3">
        <v>5.34</v>
      </c>
      <c r="F2743" s="13">
        <v>70</v>
      </c>
      <c r="G2743" s="3">
        <v>2.6685714285714286</v>
      </c>
      <c r="H2743" s="14">
        <v>1.5</v>
      </c>
      <c r="I2743" s="3">
        <v>6.25</v>
      </c>
      <c r="J2743" s="3">
        <v>124.53333333333335</v>
      </c>
      <c r="K2743" s="13">
        <v>30</v>
      </c>
      <c r="L2743" s="13">
        <v>7</v>
      </c>
      <c r="M2743" s="13">
        <v>2023</v>
      </c>
      <c r="N2743" s="13">
        <v>8</v>
      </c>
      <c r="O2743" s="13">
        <v>2023</v>
      </c>
    </row>
    <row r="2744" spans="1:15" x14ac:dyDescent="0.35">
      <c r="A2744" s="6" t="s">
        <v>147</v>
      </c>
      <c r="B2744" s="12" t="s">
        <v>26</v>
      </c>
      <c r="C2744" s="12" t="s">
        <v>267</v>
      </c>
      <c r="D2744" s="3">
        <v>3495.49</v>
      </c>
      <c r="E2744" s="3">
        <v>100</v>
      </c>
      <c r="F2744" s="13">
        <v>944</v>
      </c>
      <c r="G2744" s="3">
        <v>3.7028495762711864</v>
      </c>
      <c r="H2744" s="14">
        <v>24</v>
      </c>
      <c r="I2744" s="3">
        <v>100</v>
      </c>
      <c r="J2744" s="3">
        <v>145.64541666666665</v>
      </c>
      <c r="K2744" s="13">
        <v>30</v>
      </c>
      <c r="L2744" s="13">
        <v>7</v>
      </c>
      <c r="M2744" s="13">
        <v>2023</v>
      </c>
      <c r="N2744" s="13">
        <v>8</v>
      </c>
      <c r="O2744" s="13">
        <v>2023</v>
      </c>
    </row>
    <row r="2745" spans="1:15" x14ac:dyDescent="0.35">
      <c r="A2745" s="6" t="s">
        <v>148</v>
      </c>
      <c r="B2745" s="12" t="s">
        <v>10</v>
      </c>
      <c r="C2745" s="12" t="s">
        <v>240</v>
      </c>
      <c r="D2745" s="3">
        <v>530.17999999999995</v>
      </c>
      <c r="E2745" s="3">
        <v>13.93</v>
      </c>
      <c r="F2745" s="13">
        <v>91</v>
      </c>
      <c r="G2745" s="3">
        <v>5.8261538461538454</v>
      </c>
      <c r="H2745" s="14">
        <v>2</v>
      </c>
      <c r="I2745" s="3">
        <v>8.33</v>
      </c>
      <c r="J2745" s="3">
        <v>265.08999999999997</v>
      </c>
      <c r="K2745" s="13">
        <v>23</v>
      </c>
      <c r="L2745" s="13">
        <v>7</v>
      </c>
      <c r="M2745" s="13">
        <v>2023</v>
      </c>
      <c r="N2745" s="13">
        <v>7</v>
      </c>
      <c r="O2745" s="13">
        <v>2023</v>
      </c>
    </row>
    <row r="2746" spans="1:15" x14ac:dyDescent="0.35">
      <c r="A2746" s="6" t="s">
        <v>148</v>
      </c>
      <c r="B2746" s="12" t="s">
        <v>10</v>
      </c>
      <c r="C2746" s="12" t="s">
        <v>241</v>
      </c>
      <c r="D2746" s="3">
        <v>37.200000000000003</v>
      </c>
      <c r="E2746" s="3">
        <v>0.98</v>
      </c>
      <c r="F2746" s="13">
        <v>5</v>
      </c>
      <c r="G2746" s="3">
        <v>7.44</v>
      </c>
      <c r="H2746" s="14">
        <v>0.5</v>
      </c>
      <c r="I2746" s="3">
        <v>2.08</v>
      </c>
      <c r="J2746" s="3">
        <v>74.400000000000006</v>
      </c>
      <c r="K2746" s="13">
        <v>23</v>
      </c>
      <c r="L2746" s="13">
        <v>7</v>
      </c>
      <c r="M2746" s="13">
        <v>2023</v>
      </c>
      <c r="N2746" s="13">
        <v>7</v>
      </c>
      <c r="O2746" s="13">
        <v>2023</v>
      </c>
    </row>
    <row r="2747" spans="1:15" x14ac:dyDescent="0.35">
      <c r="A2747" s="6" t="s">
        <v>148</v>
      </c>
      <c r="B2747" s="12" t="s">
        <v>10</v>
      </c>
      <c r="C2747" s="12" t="s">
        <v>242</v>
      </c>
      <c r="D2747" s="3">
        <v>72.95</v>
      </c>
      <c r="E2747" s="3">
        <v>1.92</v>
      </c>
      <c r="F2747" s="13">
        <v>12</v>
      </c>
      <c r="G2747" s="3">
        <v>6.0791666666666666</v>
      </c>
      <c r="H2747" s="14">
        <v>0.5</v>
      </c>
      <c r="I2747" s="3">
        <v>2.08</v>
      </c>
      <c r="J2747" s="3">
        <v>145.9</v>
      </c>
      <c r="K2747" s="13">
        <v>23</v>
      </c>
      <c r="L2747" s="13">
        <v>7</v>
      </c>
      <c r="M2747" s="13">
        <v>2023</v>
      </c>
      <c r="N2747" s="13">
        <v>7</v>
      </c>
      <c r="O2747" s="13">
        <v>2023</v>
      </c>
    </row>
    <row r="2748" spans="1:15" x14ac:dyDescent="0.35">
      <c r="A2748" s="6" t="s">
        <v>148</v>
      </c>
      <c r="B2748" s="12" t="s">
        <v>10</v>
      </c>
      <c r="C2748" s="12" t="s">
        <v>243</v>
      </c>
      <c r="D2748" s="3">
        <v>121.75</v>
      </c>
      <c r="E2748" s="3">
        <v>3.2</v>
      </c>
      <c r="F2748" s="13">
        <v>19</v>
      </c>
      <c r="G2748" s="3">
        <v>6.4078947368421053</v>
      </c>
      <c r="H2748" s="14">
        <v>1</v>
      </c>
      <c r="I2748" s="3">
        <v>4.17</v>
      </c>
      <c r="J2748" s="3">
        <v>121.75</v>
      </c>
      <c r="K2748" s="13">
        <v>23</v>
      </c>
      <c r="L2748" s="13">
        <v>7</v>
      </c>
      <c r="M2748" s="13">
        <v>2023</v>
      </c>
      <c r="N2748" s="13">
        <v>7</v>
      </c>
      <c r="O2748" s="13">
        <v>2023</v>
      </c>
    </row>
    <row r="2749" spans="1:15" x14ac:dyDescent="0.35">
      <c r="A2749" s="6" t="s">
        <v>148</v>
      </c>
      <c r="B2749" s="12" t="s">
        <v>10</v>
      </c>
      <c r="C2749" s="12" t="s">
        <v>244</v>
      </c>
      <c r="D2749" s="3">
        <v>325.89999999999998</v>
      </c>
      <c r="E2749" s="3">
        <v>8.56</v>
      </c>
      <c r="F2749" s="13">
        <v>39</v>
      </c>
      <c r="G2749" s="3">
        <v>8.3564102564102551</v>
      </c>
      <c r="H2749" s="14">
        <v>2</v>
      </c>
      <c r="I2749" s="3">
        <v>8.33</v>
      </c>
      <c r="J2749" s="3">
        <v>162.94999999999999</v>
      </c>
      <c r="K2749" s="13">
        <v>23</v>
      </c>
      <c r="L2749" s="13">
        <v>7</v>
      </c>
      <c r="M2749" s="13">
        <v>2023</v>
      </c>
      <c r="N2749" s="13">
        <v>7</v>
      </c>
      <c r="O2749" s="13">
        <v>2023</v>
      </c>
    </row>
    <row r="2750" spans="1:15" x14ac:dyDescent="0.35">
      <c r="A2750" s="6" t="s">
        <v>148</v>
      </c>
      <c r="B2750" s="12" t="s">
        <v>10</v>
      </c>
      <c r="C2750" s="12" t="s">
        <v>245</v>
      </c>
      <c r="D2750" s="3">
        <v>67.5</v>
      </c>
      <c r="E2750" s="3">
        <v>1.77</v>
      </c>
      <c r="F2750" s="13">
        <v>8</v>
      </c>
      <c r="G2750" s="3">
        <v>8.4375</v>
      </c>
      <c r="H2750" s="14">
        <v>0.5</v>
      </c>
      <c r="I2750" s="3">
        <v>2.08</v>
      </c>
      <c r="J2750" s="3">
        <v>135</v>
      </c>
      <c r="K2750" s="13">
        <v>23</v>
      </c>
      <c r="L2750" s="13">
        <v>7</v>
      </c>
      <c r="M2750" s="13">
        <v>2023</v>
      </c>
      <c r="N2750" s="13">
        <v>7</v>
      </c>
      <c r="O2750" s="13">
        <v>2023</v>
      </c>
    </row>
    <row r="2751" spans="1:15" x14ac:dyDescent="0.35">
      <c r="A2751" s="6" t="s">
        <v>148</v>
      </c>
      <c r="B2751" s="12" t="s">
        <v>10</v>
      </c>
      <c r="C2751" s="12" t="s">
        <v>246</v>
      </c>
      <c r="D2751" s="3">
        <v>63</v>
      </c>
      <c r="E2751" s="3">
        <v>1.65</v>
      </c>
      <c r="F2751" s="13">
        <v>10</v>
      </c>
      <c r="G2751" s="3">
        <v>6.3</v>
      </c>
      <c r="H2751" s="14">
        <v>1</v>
      </c>
      <c r="I2751" s="3">
        <v>4.17</v>
      </c>
      <c r="J2751" s="3">
        <v>63</v>
      </c>
      <c r="K2751" s="13">
        <v>23</v>
      </c>
      <c r="L2751" s="13">
        <v>7</v>
      </c>
      <c r="M2751" s="13">
        <v>2023</v>
      </c>
      <c r="N2751" s="13">
        <v>7</v>
      </c>
      <c r="O2751" s="13">
        <v>2023</v>
      </c>
    </row>
    <row r="2752" spans="1:15" x14ac:dyDescent="0.35">
      <c r="A2752" s="6" t="s">
        <v>148</v>
      </c>
      <c r="B2752" s="12" t="s">
        <v>10</v>
      </c>
      <c r="C2752" s="12" t="s">
        <v>247</v>
      </c>
      <c r="D2752" s="3">
        <v>161.88999999999999</v>
      </c>
      <c r="E2752" s="3">
        <v>4.25</v>
      </c>
      <c r="F2752" s="13">
        <v>37</v>
      </c>
      <c r="G2752" s="3">
        <v>4.375405405405405</v>
      </c>
      <c r="H2752" s="14">
        <v>1.5</v>
      </c>
      <c r="I2752" s="3">
        <v>6.25</v>
      </c>
      <c r="J2752" s="3">
        <v>107.92666666666666</v>
      </c>
      <c r="K2752" s="13">
        <v>23</v>
      </c>
      <c r="L2752" s="13">
        <v>7</v>
      </c>
      <c r="M2752" s="13">
        <v>2023</v>
      </c>
      <c r="N2752" s="13">
        <v>7</v>
      </c>
      <c r="O2752" s="13">
        <v>2023</v>
      </c>
    </row>
    <row r="2753" spans="1:15" x14ac:dyDescent="0.35">
      <c r="A2753" s="6" t="s">
        <v>148</v>
      </c>
      <c r="B2753" s="12" t="s">
        <v>10</v>
      </c>
      <c r="C2753" s="12" t="s">
        <v>248</v>
      </c>
      <c r="D2753" s="3">
        <v>245.33</v>
      </c>
      <c r="E2753" s="3">
        <v>6.44</v>
      </c>
      <c r="F2753" s="13">
        <v>34</v>
      </c>
      <c r="G2753" s="3">
        <v>7.2155882352941179</v>
      </c>
      <c r="H2753" s="14">
        <v>1</v>
      </c>
      <c r="I2753" s="3">
        <v>4.17</v>
      </c>
      <c r="J2753" s="3">
        <v>245.33</v>
      </c>
      <c r="K2753" s="13">
        <v>23</v>
      </c>
      <c r="L2753" s="13">
        <v>7</v>
      </c>
      <c r="M2753" s="13">
        <v>2023</v>
      </c>
      <c r="N2753" s="13">
        <v>7</v>
      </c>
      <c r="O2753" s="13">
        <v>2023</v>
      </c>
    </row>
    <row r="2754" spans="1:15" x14ac:dyDescent="0.35">
      <c r="A2754" s="6" t="s">
        <v>148</v>
      </c>
      <c r="B2754" s="12" t="s">
        <v>10</v>
      </c>
      <c r="C2754" s="12" t="s">
        <v>249</v>
      </c>
      <c r="D2754" s="3">
        <v>66.45</v>
      </c>
      <c r="E2754" s="3">
        <v>1.75</v>
      </c>
      <c r="F2754" s="13">
        <v>12</v>
      </c>
      <c r="G2754" s="3">
        <v>5.5375000000000005</v>
      </c>
      <c r="H2754" s="14">
        <v>0.5</v>
      </c>
      <c r="I2754" s="3">
        <v>2.08</v>
      </c>
      <c r="J2754" s="3">
        <v>132.9</v>
      </c>
      <c r="K2754" s="13">
        <v>23</v>
      </c>
      <c r="L2754" s="13">
        <v>7</v>
      </c>
      <c r="M2754" s="13">
        <v>2023</v>
      </c>
      <c r="N2754" s="13">
        <v>7</v>
      </c>
      <c r="O2754" s="13">
        <v>2023</v>
      </c>
    </row>
    <row r="2755" spans="1:15" x14ac:dyDescent="0.35">
      <c r="A2755" s="6" t="s">
        <v>148</v>
      </c>
      <c r="B2755" s="12" t="s">
        <v>10</v>
      </c>
      <c r="C2755" s="12" t="s">
        <v>250</v>
      </c>
      <c r="D2755" s="3">
        <v>80.81</v>
      </c>
      <c r="E2755" s="3">
        <v>2.12</v>
      </c>
      <c r="F2755" s="13">
        <v>11</v>
      </c>
      <c r="G2755" s="3">
        <v>7.3463636363636367</v>
      </c>
      <c r="H2755" s="14">
        <v>0.5</v>
      </c>
      <c r="I2755" s="3">
        <v>2.08</v>
      </c>
      <c r="J2755" s="3">
        <v>161.62</v>
      </c>
      <c r="K2755" s="13">
        <v>23</v>
      </c>
      <c r="L2755" s="13">
        <v>7</v>
      </c>
      <c r="M2755" s="13">
        <v>2023</v>
      </c>
      <c r="N2755" s="13">
        <v>7</v>
      </c>
      <c r="O2755" s="13">
        <v>2023</v>
      </c>
    </row>
    <row r="2756" spans="1:15" x14ac:dyDescent="0.35">
      <c r="A2756" s="6" t="s">
        <v>148</v>
      </c>
      <c r="B2756" s="12" t="s">
        <v>10</v>
      </c>
      <c r="C2756" s="12" t="s">
        <v>251</v>
      </c>
      <c r="D2756" s="3">
        <v>8.5</v>
      </c>
      <c r="E2756" s="3">
        <v>0.22</v>
      </c>
      <c r="F2756" s="13">
        <v>1</v>
      </c>
      <c r="G2756" s="3">
        <v>8.5</v>
      </c>
      <c r="H2756" s="14">
        <v>0.5</v>
      </c>
      <c r="I2756" s="3">
        <v>2.08</v>
      </c>
      <c r="J2756" s="3">
        <v>17</v>
      </c>
      <c r="K2756" s="13">
        <v>23</v>
      </c>
      <c r="L2756" s="13">
        <v>7</v>
      </c>
      <c r="M2756" s="13">
        <v>2023</v>
      </c>
      <c r="N2756" s="13">
        <v>7</v>
      </c>
      <c r="O2756" s="13">
        <v>2023</v>
      </c>
    </row>
    <row r="2757" spans="1:15" x14ac:dyDescent="0.35">
      <c r="A2757" s="6" t="s">
        <v>148</v>
      </c>
      <c r="B2757" s="12" t="s">
        <v>10</v>
      </c>
      <c r="C2757" s="12" t="s">
        <v>252</v>
      </c>
      <c r="D2757" s="3">
        <v>238.36</v>
      </c>
      <c r="E2757" s="3">
        <v>6.26</v>
      </c>
      <c r="F2757" s="13">
        <v>74</v>
      </c>
      <c r="G2757" s="3">
        <v>3.2210810810810813</v>
      </c>
      <c r="H2757" s="14">
        <v>1</v>
      </c>
      <c r="I2757" s="3">
        <v>4.17</v>
      </c>
      <c r="J2757" s="3">
        <v>238.36</v>
      </c>
      <c r="K2757" s="13">
        <v>23</v>
      </c>
      <c r="L2757" s="13">
        <v>7</v>
      </c>
      <c r="M2757" s="13">
        <v>2023</v>
      </c>
      <c r="N2757" s="13">
        <v>7</v>
      </c>
      <c r="O2757" s="13">
        <v>2023</v>
      </c>
    </row>
    <row r="2758" spans="1:15" x14ac:dyDescent="0.35">
      <c r="A2758" s="6" t="s">
        <v>148</v>
      </c>
      <c r="B2758" s="12" t="s">
        <v>10</v>
      </c>
      <c r="C2758" s="12" t="s">
        <v>253</v>
      </c>
      <c r="D2758" s="3">
        <v>244.75</v>
      </c>
      <c r="E2758" s="3">
        <v>6.43</v>
      </c>
      <c r="F2758" s="13">
        <v>16</v>
      </c>
      <c r="G2758" s="3">
        <v>15.296875</v>
      </c>
      <c r="H2758" s="14">
        <v>1</v>
      </c>
      <c r="I2758" s="3">
        <v>4.17</v>
      </c>
      <c r="J2758" s="3">
        <v>244.75</v>
      </c>
      <c r="K2758" s="13">
        <v>23</v>
      </c>
      <c r="L2758" s="13">
        <v>7</v>
      </c>
      <c r="M2758" s="13">
        <v>2023</v>
      </c>
      <c r="N2758" s="13">
        <v>7</v>
      </c>
      <c r="O2758" s="13">
        <v>2023</v>
      </c>
    </row>
    <row r="2759" spans="1:15" x14ac:dyDescent="0.35">
      <c r="A2759" s="6" t="s">
        <v>148</v>
      </c>
      <c r="B2759" s="12" t="s">
        <v>26</v>
      </c>
      <c r="C2759" s="12" t="s">
        <v>255</v>
      </c>
      <c r="D2759" s="3">
        <v>2264.5700000000002</v>
      </c>
      <c r="E2759" s="3">
        <v>59.48</v>
      </c>
      <c r="F2759" s="13">
        <v>369</v>
      </c>
      <c r="G2759" s="3">
        <v>6.1370460704607055</v>
      </c>
      <c r="H2759" s="14">
        <v>13.5</v>
      </c>
      <c r="I2759" s="3">
        <v>56.25</v>
      </c>
      <c r="J2759" s="3">
        <v>167.74592592592595</v>
      </c>
      <c r="K2759" s="13">
        <v>23</v>
      </c>
      <c r="L2759" s="13">
        <v>7</v>
      </c>
      <c r="M2759" s="13">
        <v>2023</v>
      </c>
      <c r="N2759" s="13">
        <v>7</v>
      </c>
      <c r="O2759" s="13">
        <v>2023</v>
      </c>
    </row>
    <row r="2760" spans="1:15" x14ac:dyDescent="0.35">
      <c r="A2760" s="6" t="s">
        <v>148</v>
      </c>
      <c r="B2760" s="12" t="s">
        <v>28</v>
      </c>
      <c r="C2760" s="12" t="s">
        <v>256</v>
      </c>
      <c r="D2760" s="3">
        <v>616.77</v>
      </c>
      <c r="E2760" s="3">
        <v>16.2</v>
      </c>
      <c r="F2760" s="13">
        <v>274</v>
      </c>
      <c r="G2760" s="3">
        <v>2.2509854014598538</v>
      </c>
      <c r="H2760" s="14">
        <v>4</v>
      </c>
      <c r="I2760" s="3">
        <v>16.670000000000002</v>
      </c>
      <c r="J2760" s="3">
        <v>154.1925</v>
      </c>
      <c r="K2760" s="13">
        <v>23</v>
      </c>
      <c r="L2760" s="13">
        <v>7</v>
      </c>
      <c r="M2760" s="13">
        <v>2023</v>
      </c>
      <c r="N2760" s="13">
        <v>7</v>
      </c>
      <c r="O2760" s="13">
        <v>2023</v>
      </c>
    </row>
    <row r="2761" spans="1:15" x14ac:dyDescent="0.35">
      <c r="A2761" s="6" t="s">
        <v>148</v>
      </c>
      <c r="B2761" s="12" t="s">
        <v>28</v>
      </c>
      <c r="C2761" s="12" t="s">
        <v>257</v>
      </c>
      <c r="D2761" s="3">
        <v>61.9</v>
      </c>
      <c r="E2761" s="3">
        <v>1.63</v>
      </c>
      <c r="F2761" s="13">
        <v>23</v>
      </c>
      <c r="G2761" s="3">
        <v>2.6913043478260867</v>
      </c>
      <c r="H2761" s="14">
        <v>0.5</v>
      </c>
      <c r="I2761" s="3">
        <v>2.08</v>
      </c>
      <c r="J2761" s="3">
        <v>123.8</v>
      </c>
      <c r="K2761" s="13">
        <v>23</v>
      </c>
      <c r="L2761" s="13">
        <v>7</v>
      </c>
      <c r="M2761" s="13">
        <v>2023</v>
      </c>
      <c r="N2761" s="13">
        <v>7</v>
      </c>
      <c r="O2761" s="13">
        <v>2023</v>
      </c>
    </row>
    <row r="2762" spans="1:15" x14ac:dyDescent="0.35">
      <c r="A2762" s="6" t="s">
        <v>148</v>
      </c>
      <c r="B2762" s="12" t="s">
        <v>28</v>
      </c>
      <c r="C2762" s="12" t="s">
        <v>258</v>
      </c>
      <c r="D2762" s="3">
        <v>218</v>
      </c>
      <c r="E2762" s="3">
        <v>5.73</v>
      </c>
      <c r="F2762" s="13">
        <v>188</v>
      </c>
      <c r="G2762" s="3">
        <v>1.1595744680851063</v>
      </c>
      <c r="H2762" s="14">
        <v>2</v>
      </c>
      <c r="I2762" s="3">
        <v>8.33</v>
      </c>
      <c r="J2762" s="3">
        <v>109</v>
      </c>
      <c r="K2762" s="13">
        <v>23</v>
      </c>
      <c r="L2762" s="13">
        <v>7</v>
      </c>
      <c r="M2762" s="13">
        <v>2023</v>
      </c>
      <c r="N2762" s="13">
        <v>7</v>
      </c>
      <c r="O2762" s="13">
        <v>2023</v>
      </c>
    </row>
    <row r="2763" spans="1:15" x14ac:dyDescent="0.35">
      <c r="A2763" s="6" t="s">
        <v>148</v>
      </c>
      <c r="B2763" s="12" t="s">
        <v>28</v>
      </c>
      <c r="C2763" s="12" t="s">
        <v>259</v>
      </c>
      <c r="D2763" s="3">
        <v>69</v>
      </c>
      <c r="E2763" s="3">
        <v>1.81</v>
      </c>
      <c r="F2763" s="13">
        <v>32</v>
      </c>
      <c r="G2763" s="3">
        <v>2.15625</v>
      </c>
      <c r="H2763" s="14">
        <v>0.5</v>
      </c>
      <c r="I2763" s="3">
        <v>2.08</v>
      </c>
      <c r="J2763" s="3">
        <v>138</v>
      </c>
      <c r="K2763" s="13">
        <v>23</v>
      </c>
      <c r="L2763" s="13">
        <v>7</v>
      </c>
      <c r="M2763" s="13">
        <v>2023</v>
      </c>
      <c r="N2763" s="13">
        <v>7</v>
      </c>
      <c r="O2763" s="13">
        <v>2023</v>
      </c>
    </row>
    <row r="2764" spans="1:15" x14ac:dyDescent="0.35">
      <c r="A2764" s="6" t="s">
        <v>148</v>
      </c>
      <c r="B2764" s="12" t="s">
        <v>28</v>
      </c>
      <c r="C2764" s="12" t="s">
        <v>260</v>
      </c>
      <c r="D2764" s="3">
        <v>429.21</v>
      </c>
      <c r="E2764" s="3">
        <v>11.27</v>
      </c>
      <c r="F2764" s="13">
        <v>221</v>
      </c>
      <c r="G2764" s="3">
        <v>1.942126696832579</v>
      </c>
      <c r="H2764" s="14">
        <v>2</v>
      </c>
      <c r="I2764" s="3">
        <v>8.33</v>
      </c>
      <c r="J2764" s="3">
        <v>214.60499999999999</v>
      </c>
      <c r="K2764" s="13">
        <v>23</v>
      </c>
      <c r="L2764" s="13">
        <v>7</v>
      </c>
      <c r="M2764" s="13">
        <v>2023</v>
      </c>
      <c r="N2764" s="13">
        <v>7</v>
      </c>
      <c r="O2764" s="13">
        <v>2023</v>
      </c>
    </row>
    <row r="2765" spans="1:15" x14ac:dyDescent="0.35">
      <c r="A2765" s="6" t="s">
        <v>148</v>
      </c>
      <c r="B2765" s="12" t="s">
        <v>26</v>
      </c>
      <c r="C2765" s="12" t="s">
        <v>261</v>
      </c>
      <c r="D2765" s="3">
        <v>1394.88</v>
      </c>
      <c r="E2765" s="3">
        <v>36.64</v>
      </c>
      <c r="F2765" s="13">
        <v>738</v>
      </c>
      <c r="G2765" s="3">
        <v>1.8900813008130082</v>
      </c>
      <c r="H2765" s="14">
        <v>9</v>
      </c>
      <c r="I2765" s="3">
        <v>37.5</v>
      </c>
      <c r="J2765" s="3">
        <v>154.98666666666668</v>
      </c>
      <c r="K2765" s="13">
        <v>23</v>
      </c>
      <c r="L2765" s="13">
        <v>7</v>
      </c>
      <c r="M2765" s="13">
        <v>2023</v>
      </c>
      <c r="N2765" s="13">
        <v>7</v>
      </c>
      <c r="O2765" s="13">
        <v>2023</v>
      </c>
    </row>
    <row r="2766" spans="1:15" x14ac:dyDescent="0.35">
      <c r="A2766" s="6" t="s">
        <v>148</v>
      </c>
      <c r="B2766" s="12" t="s">
        <v>26</v>
      </c>
      <c r="C2766" s="12" t="s">
        <v>262</v>
      </c>
      <c r="D2766" s="3">
        <v>3659.45</v>
      </c>
      <c r="E2766" s="3">
        <v>96.12</v>
      </c>
      <c r="F2766" s="13">
        <v>1107</v>
      </c>
      <c r="G2766" s="3">
        <v>3.305736224028907</v>
      </c>
      <c r="H2766" s="14">
        <v>22.5</v>
      </c>
      <c r="I2766" s="3">
        <v>93.75</v>
      </c>
      <c r="J2766" s="3">
        <v>162.64222222222222</v>
      </c>
      <c r="K2766" s="13">
        <v>23</v>
      </c>
      <c r="L2766" s="13">
        <v>7</v>
      </c>
      <c r="M2766" s="13">
        <v>2023</v>
      </c>
      <c r="N2766" s="13">
        <v>7</v>
      </c>
      <c r="O2766" s="13">
        <v>2023</v>
      </c>
    </row>
    <row r="2767" spans="1:15" x14ac:dyDescent="0.35">
      <c r="A2767" s="6" t="s">
        <v>148</v>
      </c>
      <c r="B2767" s="12" t="s">
        <v>39</v>
      </c>
      <c r="C2767" s="12" t="s">
        <v>263</v>
      </c>
      <c r="D2767" s="3">
        <v>0</v>
      </c>
      <c r="E2767" s="3">
        <v>0</v>
      </c>
      <c r="F2767" s="13">
        <v>0</v>
      </c>
      <c r="G2767" s="3">
        <v>0</v>
      </c>
      <c r="H2767" s="14">
        <v>0</v>
      </c>
      <c r="I2767" s="3">
        <v>0</v>
      </c>
      <c r="J2767" s="3">
        <v>0</v>
      </c>
      <c r="K2767" s="13">
        <v>23</v>
      </c>
      <c r="L2767" s="13">
        <v>7</v>
      </c>
      <c r="M2767" s="13">
        <v>2023</v>
      </c>
      <c r="N2767" s="13">
        <v>7</v>
      </c>
      <c r="O2767" s="13">
        <v>2023</v>
      </c>
    </row>
    <row r="2768" spans="1:15" x14ac:dyDescent="0.35">
      <c r="A2768" s="6" t="s">
        <v>148</v>
      </c>
      <c r="B2768" s="12" t="s">
        <v>39</v>
      </c>
      <c r="C2768" s="12" t="s">
        <v>264</v>
      </c>
      <c r="D2768" s="3">
        <v>79.55</v>
      </c>
      <c r="E2768" s="3">
        <v>2.09</v>
      </c>
      <c r="F2768" s="13">
        <v>80</v>
      </c>
      <c r="G2768" s="3">
        <v>0.99437500000000001</v>
      </c>
      <c r="H2768" s="14">
        <v>0.5</v>
      </c>
      <c r="I2768" s="3">
        <v>2.08</v>
      </c>
      <c r="J2768" s="3">
        <v>159.1</v>
      </c>
      <c r="K2768" s="13">
        <v>23</v>
      </c>
      <c r="L2768" s="13">
        <v>7</v>
      </c>
      <c r="M2768" s="13">
        <v>2023</v>
      </c>
      <c r="N2768" s="13">
        <v>7</v>
      </c>
      <c r="O2768" s="13">
        <v>2023</v>
      </c>
    </row>
    <row r="2769" spans="1:15" x14ac:dyDescent="0.35">
      <c r="A2769" s="6" t="s">
        <v>148</v>
      </c>
      <c r="B2769" s="12" t="s">
        <v>39</v>
      </c>
      <c r="C2769" s="12" t="s">
        <v>265</v>
      </c>
      <c r="D2769" s="3">
        <v>68.31</v>
      </c>
      <c r="E2769" s="3">
        <v>1.79</v>
      </c>
      <c r="F2769" s="13">
        <v>19</v>
      </c>
      <c r="G2769" s="3">
        <v>3.5952631578947369</v>
      </c>
      <c r="H2769" s="14">
        <v>1</v>
      </c>
      <c r="I2769" s="3">
        <v>4.17</v>
      </c>
      <c r="J2769" s="3">
        <v>68.31</v>
      </c>
      <c r="K2769" s="13">
        <v>23</v>
      </c>
      <c r="L2769" s="13">
        <v>7</v>
      </c>
      <c r="M2769" s="13">
        <v>2023</v>
      </c>
      <c r="N2769" s="13">
        <v>7</v>
      </c>
      <c r="O2769" s="13">
        <v>2023</v>
      </c>
    </row>
    <row r="2770" spans="1:15" x14ac:dyDescent="0.35">
      <c r="A2770" s="6" t="s">
        <v>148</v>
      </c>
      <c r="B2770" s="12" t="s">
        <v>26</v>
      </c>
      <c r="C2770" s="12" t="s">
        <v>266</v>
      </c>
      <c r="D2770" s="3">
        <v>147.86000000000001</v>
      </c>
      <c r="E2770" s="3">
        <v>3.88</v>
      </c>
      <c r="F2770" s="13">
        <v>99</v>
      </c>
      <c r="G2770" s="3">
        <v>1.4935353535353537</v>
      </c>
      <c r="H2770" s="14">
        <v>1.5</v>
      </c>
      <c r="I2770" s="3">
        <v>6.25</v>
      </c>
      <c r="J2770" s="3">
        <v>98.573333333333338</v>
      </c>
      <c r="K2770" s="13">
        <v>23</v>
      </c>
      <c r="L2770" s="13">
        <v>7</v>
      </c>
      <c r="M2770" s="13">
        <v>2023</v>
      </c>
      <c r="N2770" s="13">
        <v>7</v>
      </c>
      <c r="O2770" s="13">
        <v>2023</v>
      </c>
    </row>
    <row r="2771" spans="1:15" x14ac:dyDescent="0.35">
      <c r="A2771" s="6" t="s">
        <v>148</v>
      </c>
      <c r="B2771" s="12" t="s">
        <v>26</v>
      </c>
      <c r="C2771" s="12" t="s">
        <v>267</v>
      </c>
      <c r="D2771" s="3">
        <v>3807.31</v>
      </c>
      <c r="E2771" s="3">
        <v>100</v>
      </c>
      <c r="F2771" s="13">
        <v>1206</v>
      </c>
      <c r="G2771" s="3">
        <v>3.1569734660033166</v>
      </c>
      <c r="H2771" s="14">
        <v>24</v>
      </c>
      <c r="I2771" s="3">
        <v>100</v>
      </c>
      <c r="J2771" s="3">
        <v>158.63791666666665</v>
      </c>
      <c r="K2771" s="13">
        <v>23</v>
      </c>
      <c r="L2771" s="13">
        <v>7</v>
      </c>
      <c r="M2771" s="13">
        <v>2023</v>
      </c>
      <c r="N2771" s="13">
        <v>7</v>
      </c>
      <c r="O2771" s="13">
        <v>2023</v>
      </c>
    </row>
    <row r="2772" spans="1:15" x14ac:dyDescent="0.35">
      <c r="A2772" s="6" t="s">
        <v>149</v>
      </c>
      <c r="B2772" s="12" t="s">
        <v>10</v>
      </c>
      <c r="C2772" s="12" t="s">
        <v>240</v>
      </c>
      <c r="D2772" s="3">
        <v>403.71</v>
      </c>
      <c r="E2772" s="3">
        <v>10.74</v>
      </c>
      <c r="F2772" s="13">
        <v>69</v>
      </c>
      <c r="G2772" s="3">
        <v>5.8508695652173914</v>
      </c>
      <c r="H2772" s="14">
        <v>2</v>
      </c>
      <c r="I2772" s="3">
        <v>8.33</v>
      </c>
      <c r="J2772" s="3">
        <v>201.85499999999999</v>
      </c>
      <c r="K2772" s="13">
        <v>16</v>
      </c>
      <c r="L2772" s="13">
        <v>7</v>
      </c>
      <c r="M2772" s="13">
        <v>2023</v>
      </c>
      <c r="N2772" s="13">
        <v>7</v>
      </c>
      <c r="O2772" s="13">
        <v>2023</v>
      </c>
    </row>
    <row r="2773" spans="1:15" x14ac:dyDescent="0.35">
      <c r="A2773" s="6" t="s">
        <v>149</v>
      </c>
      <c r="B2773" s="12" t="s">
        <v>10</v>
      </c>
      <c r="C2773" s="12" t="s">
        <v>241</v>
      </c>
      <c r="D2773" s="3">
        <v>54.75</v>
      </c>
      <c r="E2773" s="3">
        <v>1.46</v>
      </c>
      <c r="F2773" s="13">
        <v>10</v>
      </c>
      <c r="G2773" s="3">
        <v>5.4749999999999996</v>
      </c>
      <c r="H2773" s="14">
        <v>0.5</v>
      </c>
      <c r="I2773" s="3">
        <v>2.08</v>
      </c>
      <c r="J2773" s="3">
        <v>109.5</v>
      </c>
      <c r="K2773" s="13">
        <v>16</v>
      </c>
      <c r="L2773" s="13">
        <v>7</v>
      </c>
      <c r="M2773" s="13">
        <v>2023</v>
      </c>
      <c r="N2773" s="13">
        <v>7</v>
      </c>
      <c r="O2773" s="13">
        <v>2023</v>
      </c>
    </row>
    <row r="2774" spans="1:15" x14ac:dyDescent="0.35">
      <c r="A2774" s="6" t="s">
        <v>149</v>
      </c>
      <c r="B2774" s="12" t="s">
        <v>10</v>
      </c>
      <c r="C2774" s="12" t="s">
        <v>242</v>
      </c>
      <c r="D2774" s="3">
        <v>65.7</v>
      </c>
      <c r="E2774" s="3">
        <v>1.75</v>
      </c>
      <c r="F2774" s="13">
        <v>9</v>
      </c>
      <c r="G2774" s="3">
        <v>7.3000000000000007</v>
      </c>
      <c r="H2774" s="14">
        <v>0.5</v>
      </c>
      <c r="I2774" s="3">
        <v>2.08</v>
      </c>
      <c r="J2774" s="3">
        <v>131.4</v>
      </c>
      <c r="K2774" s="13">
        <v>16</v>
      </c>
      <c r="L2774" s="13">
        <v>7</v>
      </c>
      <c r="M2774" s="13">
        <v>2023</v>
      </c>
      <c r="N2774" s="13">
        <v>7</v>
      </c>
      <c r="O2774" s="13">
        <v>2023</v>
      </c>
    </row>
    <row r="2775" spans="1:15" x14ac:dyDescent="0.35">
      <c r="A2775" s="6" t="s">
        <v>149</v>
      </c>
      <c r="B2775" s="12" t="s">
        <v>10</v>
      </c>
      <c r="C2775" s="12" t="s">
        <v>243</v>
      </c>
      <c r="D2775" s="3">
        <v>197.9</v>
      </c>
      <c r="E2775" s="3">
        <v>5.26</v>
      </c>
      <c r="F2775" s="13">
        <v>31</v>
      </c>
      <c r="G2775" s="3">
        <v>6.3838709677419354</v>
      </c>
      <c r="H2775" s="14">
        <v>1</v>
      </c>
      <c r="I2775" s="3">
        <v>4.17</v>
      </c>
      <c r="J2775" s="3">
        <v>197.9</v>
      </c>
      <c r="K2775" s="13">
        <v>16</v>
      </c>
      <c r="L2775" s="13">
        <v>7</v>
      </c>
      <c r="M2775" s="13">
        <v>2023</v>
      </c>
      <c r="N2775" s="13">
        <v>7</v>
      </c>
      <c r="O2775" s="13">
        <v>2023</v>
      </c>
    </row>
    <row r="2776" spans="1:15" x14ac:dyDescent="0.35">
      <c r="A2776" s="6" t="s">
        <v>149</v>
      </c>
      <c r="B2776" s="12" t="s">
        <v>10</v>
      </c>
      <c r="C2776" s="12" t="s">
        <v>244</v>
      </c>
      <c r="D2776" s="3">
        <v>407.9</v>
      </c>
      <c r="E2776" s="3">
        <v>10.85</v>
      </c>
      <c r="F2776" s="13">
        <v>47</v>
      </c>
      <c r="G2776" s="3">
        <v>8.6787234042553187</v>
      </c>
      <c r="H2776" s="14">
        <v>2</v>
      </c>
      <c r="I2776" s="3">
        <v>8.33</v>
      </c>
      <c r="J2776" s="3">
        <v>203.95</v>
      </c>
      <c r="K2776" s="13">
        <v>16</v>
      </c>
      <c r="L2776" s="13">
        <v>7</v>
      </c>
      <c r="M2776" s="13">
        <v>2023</v>
      </c>
      <c r="N2776" s="13">
        <v>7</v>
      </c>
      <c r="O2776" s="13">
        <v>2023</v>
      </c>
    </row>
    <row r="2777" spans="1:15" x14ac:dyDescent="0.35">
      <c r="A2777" s="6" t="s">
        <v>149</v>
      </c>
      <c r="B2777" s="12" t="s">
        <v>10</v>
      </c>
      <c r="C2777" s="12" t="s">
        <v>245</v>
      </c>
      <c r="D2777" s="3">
        <v>62.25</v>
      </c>
      <c r="E2777" s="3">
        <v>1.66</v>
      </c>
      <c r="F2777" s="13">
        <v>7</v>
      </c>
      <c r="G2777" s="3">
        <v>8.8928571428571423</v>
      </c>
      <c r="H2777" s="14">
        <v>0.5</v>
      </c>
      <c r="I2777" s="3">
        <v>2.08</v>
      </c>
      <c r="J2777" s="3">
        <v>124.5</v>
      </c>
      <c r="K2777" s="13">
        <v>16</v>
      </c>
      <c r="L2777" s="13">
        <v>7</v>
      </c>
      <c r="M2777" s="13">
        <v>2023</v>
      </c>
      <c r="N2777" s="13">
        <v>7</v>
      </c>
      <c r="O2777" s="13">
        <v>2023</v>
      </c>
    </row>
    <row r="2778" spans="1:15" x14ac:dyDescent="0.35">
      <c r="A2778" s="6" t="s">
        <v>149</v>
      </c>
      <c r="B2778" s="12" t="s">
        <v>10</v>
      </c>
      <c r="C2778" s="12" t="s">
        <v>246</v>
      </c>
      <c r="D2778" s="3">
        <v>112.25</v>
      </c>
      <c r="E2778" s="3">
        <v>2.99</v>
      </c>
      <c r="F2778" s="13">
        <v>13</v>
      </c>
      <c r="G2778" s="3">
        <v>8.634615384615385</v>
      </c>
      <c r="H2778" s="14">
        <v>1</v>
      </c>
      <c r="I2778" s="3">
        <v>4.17</v>
      </c>
      <c r="J2778" s="3">
        <v>112.25</v>
      </c>
      <c r="K2778" s="13">
        <v>16</v>
      </c>
      <c r="L2778" s="13">
        <v>7</v>
      </c>
      <c r="M2778" s="13">
        <v>2023</v>
      </c>
      <c r="N2778" s="13">
        <v>7</v>
      </c>
      <c r="O2778" s="13">
        <v>2023</v>
      </c>
    </row>
    <row r="2779" spans="1:15" x14ac:dyDescent="0.35">
      <c r="A2779" s="6" t="s">
        <v>149</v>
      </c>
      <c r="B2779" s="12" t="s">
        <v>10</v>
      </c>
      <c r="C2779" s="12" t="s">
        <v>247</v>
      </c>
      <c r="D2779" s="3">
        <v>198.7</v>
      </c>
      <c r="E2779" s="3">
        <v>5.28</v>
      </c>
      <c r="F2779" s="13">
        <v>55</v>
      </c>
      <c r="G2779" s="3">
        <v>3.6127272727272723</v>
      </c>
      <c r="H2779" s="14">
        <v>1.5</v>
      </c>
      <c r="I2779" s="3">
        <v>6.25</v>
      </c>
      <c r="J2779" s="3">
        <v>132.46666666666667</v>
      </c>
      <c r="K2779" s="13">
        <v>16</v>
      </c>
      <c r="L2779" s="13">
        <v>7</v>
      </c>
      <c r="M2779" s="13">
        <v>2023</v>
      </c>
      <c r="N2779" s="13">
        <v>7</v>
      </c>
      <c r="O2779" s="13">
        <v>2023</v>
      </c>
    </row>
    <row r="2780" spans="1:15" x14ac:dyDescent="0.35">
      <c r="A2780" s="6" t="s">
        <v>149</v>
      </c>
      <c r="B2780" s="12" t="s">
        <v>10</v>
      </c>
      <c r="C2780" s="12" t="s">
        <v>248</v>
      </c>
      <c r="D2780" s="3">
        <v>214.77</v>
      </c>
      <c r="E2780" s="3">
        <v>5.71</v>
      </c>
      <c r="F2780" s="13">
        <v>31</v>
      </c>
      <c r="G2780" s="3">
        <v>6.9280645161290328</v>
      </c>
      <c r="H2780" s="14">
        <v>1</v>
      </c>
      <c r="I2780" s="3">
        <v>4.17</v>
      </c>
      <c r="J2780" s="3">
        <v>214.77</v>
      </c>
      <c r="K2780" s="13">
        <v>16</v>
      </c>
      <c r="L2780" s="13">
        <v>7</v>
      </c>
      <c r="M2780" s="13">
        <v>2023</v>
      </c>
      <c r="N2780" s="13">
        <v>7</v>
      </c>
      <c r="O2780" s="13">
        <v>2023</v>
      </c>
    </row>
    <row r="2781" spans="1:15" x14ac:dyDescent="0.35">
      <c r="A2781" s="6" t="s">
        <v>149</v>
      </c>
      <c r="B2781" s="12" t="s">
        <v>10</v>
      </c>
      <c r="C2781" s="12" t="s">
        <v>249</v>
      </c>
      <c r="D2781" s="3">
        <v>65.75</v>
      </c>
      <c r="E2781" s="3">
        <v>1.75</v>
      </c>
      <c r="F2781" s="13">
        <v>15</v>
      </c>
      <c r="G2781" s="3">
        <v>4.3833333333333337</v>
      </c>
      <c r="H2781" s="14">
        <v>0.5</v>
      </c>
      <c r="I2781" s="3">
        <v>2.08</v>
      </c>
      <c r="J2781" s="3">
        <v>131.5</v>
      </c>
      <c r="K2781" s="13">
        <v>16</v>
      </c>
      <c r="L2781" s="13">
        <v>7</v>
      </c>
      <c r="M2781" s="13">
        <v>2023</v>
      </c>
      <c r="N2781" s="13">
        <v>7</v>
      </c>
      <c r="O2781" s="13">
        <v>2023</v>
      </c>
    </row>
    <row r="2782" spans="1:15" x14ac:dyDescent="0.35">
      <c r="A2782" s="6" t="s">
        <v>149</v>
      </c>
      <c r="B2782" s="12" t="s">
        <v>10</v>
      </c>
      <c r="C2782" s="12" t="s">
        <v>250</v>
      </c>
      <c r="D2782" s="3">
        <v>124.9</v>
      </c>
      <c r="E2782" s="3">
        <v>3.32</v>
      </c>
      <c r="F2782" s="13">
        <v>15</v>
      </c>
      <c r="G2782" s="3">
        <v>8.3266666666666662</v>
      </c>
      <c r="H2782" s="14">
        <v>0.5</v>
      </c>
      <c r="I2782" s="3">
        <v>2.08</v>
      </c>
      <c r="J2782" s="3">
        <v>249.8</v>
      </c>
      <c r="K2782" s="13">
        <v>16</v>
      </c>
      <c r="L2782" s="13">
        <v>7</v>
      </c>
      <c r="M2782" s="13">
        <v>2023</v>
      </c>
      <c r="N2782" s="13">
        <v>7</v>
      </c>
      <c r="O2782" s="13">
        <v>2023</v>
      </c>
    </row>
    <row r="2783" spans="1:15" x14ac:dyDescent="0.35">
      <c r="A2783" s="6" t="s">
        <v>149</v>
      </c>
      <c r="B2783" s="12" t="s">
        <v>10</v>
      </c>
      <c r="C2783" s="12" t="s">
        <v>251</v>
      </c>
      <c r="D2783" s="3">
        <v>46</v>
      </c>
      <c r="E2783" s="3">
        <v>1.22</v>
      </c>
      <c r="F2783" s="13">
        <v>3</v>
      </c>
      <c r="G2783" s="3">
        <v>15.333333333333334</v>
      </c>
      <c r="H2783" s="14">
        <v>0.5</v>
      </c>
      <c r="I2783" s="3">
        <v>2.08</v>
      </c>
      <c r="J2783" s="3">
        <v>92</v>
      </c>
      <c r="K2783" s="13">
        <v>16</v>
      </c>
      <c r="L2783" s="13">
        <v>7</v>
      </c>
      <c r="M2783" s="13">
        <v>2023</v>
      </c>
      <c r="N2783" s="13">
        <v>7</v>
      </c>
      <c r="O2783" s="13">
        <v>2023</v>
      </c>
    </row>
    <row r="2784" spans="1:15" x14ac:dyDescent="0.35">
      <c r="A2784" s="6" t="s">
        <v>149</v>
      </c>
      <c r="B2784" s="12" t="s">
        <v>10</v>
      </c>
      <c r="C2784" s="12" t="s">
        <v>252</v>
      </c>
      <c r="D2784" s="3">
        <v>141</v>
      </c>
      <c r="E2784" s="3">
        <v>3.75</v>
      </c>
      <c r="F2784" s="13">
        <v>52</v>
      </c>
      <c r="G2784" s="3">
        <v>2.7115384615384617</v>
      </c>
      <c r="H2784" s="14">
        <v>1</v>
      </c>
      <c r="I2784" s="3">
        <v>4.17</v>
      </c>
      <c r="J2784" s="3">
        <v>141</v>
      </c>
      <c r="K2784" s="13">
        <v>16</v>
      </c>
      <c r="L2784" s="13">
        <v>7</v>
      </c>
      <c r="M2784" s="13">
        <v>2023</v>
      </c>
      <c r="N2784" s="13">
        <v>7</v>
      </c>
      <c r="O2784" s="13">
        <v>2023</v>
      </c>
    </row>
    <row r="2785" spans="1:15" x14ac:dyDescent="0.35">
      <c r="A2785" s="6" t="s">
        <v>149</v>
      </c>
      <c r="B2785" s="12" t="s">
        <v>10</v>
      </c>
      <c r="C2785" s="12" t="s">
        <v>253</v>
      </c>
      <c r="D2785" s="3">
        <v>173.5</v>
      </c>
      <c r="E2785" s="3">
        <v>4.6100000000000003</v>
      </c>
      <c r="F2785" s="13">
        <v>12</v>
      </c>
      <c r="G2785" s="3">
        <v>14.458333333333334</v>
      </c>
      <c r="H2785" s="14">
        <v>1</v>
      </c>
      <c r="I2785" s="3">
        <v>4.17</v>
      </c>
      <c r="J2785" s="3">
        <v>173.5</v>
      </c>
      <c r="K2785" s="13">
        <v>16</v>
      </c>
      <c r="L2785" s="13">
        <v>7</v>
      </c>
      <c r="M2785" s="13">
        <v>2023</v>
      </c>
      <c r="N2785" s="13">
        <v>7</v>
      </c>
      <c r="O2785" s="13">
        <v>2023</v>
      </c>
    </row>
    <row r="2786" spans="1:15" x14ac:dyDescent="0.35">
      <c r="A2786" s="6" t="s">
        <v>149</v>
      </c>
      <c r="B2786" s="12" t="s">
        <v>26</v>
      </c>
      <c r="C2786" s="12" t="s">
        <v>255</v>
      </c>
      <c r="D2786" s="3">
        <v>2269.08</v>
      </c>
      <c r="E2786" s="3">
        <v>60.35</v>
      </c>
      <c r="F2786" s="13">
        <v>369</v>
      </c>
      <c r="G2786" s="3">
        <v>6.149268292682927</v>
      </c>
      <c r="H2786" s="14">
        <v>13.5</v>
      </c>
      <c r="I2786" s="3">
        <v>56.25</v>
      </c>
      <c r="J2786" s="3">
        <v>168.07999999999998</v>
      </c>
      <c r="K2786" s="13">
        <v>16</v>
      </c>
      <c r="L2786" s="13">
        <v>7</v>
      </c>
      <c r="M2786" s="13">
        <v>2023</v>
      </c>
      <c r="N2786" s="13">
        <v>7</v>
      </c>
      <c r="O2786" s="13">
        <v>2023</v>
      </c>
    </row>
    <row r="2787" spans="1:15" x14ac:dyDescent="0.35">
      <c r="A2787" s="6" t="s">
        <v>149</v>
      </c>
      <c r="B2787" s="12" t="s">
        <v>28</v>
      </c>
      <c r="C2787" s="12" t="s">
        <v>256</v>
      </c>
      <c r="D2787" s="3">
        <v>633.77</v>
      </c>
      <c r="E2787" s="3">
        <v>16.86</v>
      </c>
      <c r="F2787" s="13">
        <v>242</v>
      </c>
      <c r="G2787" s="3">
        <v>2.618884297520661</v>
      </c>
      <c r="H2787" s="14">
        <v>4</v>
      </c>
      <c r="I2787" s="3">
        <v>16.670000000000002</v>
      </c>
      <c r="J2787" s="3">
        <v>158.4425</v>
      </c>
      <c r="K2787" s="13">
        <v>16</v>
      </c>
      <c r="L2787" s="13">
        <v>7</v>
      </c>
      <c r="M2787" s="13">
        <v>2023</v>
      </c>
      <c r="N2787" s="13">
        <v>7</v>
      </c>
      <c r="O2787" s="13">
        <v>2023</v>
      </c>
    </row>
    <row r="2788" spans="1:15" x14ac:dyDescent="0.35">
      <c r="A2788" s="6" t="s">
        <v>149</v>
      </c>
      <c r="B2788" s="12" t="s">
        <v>28</v>
      </c>
      <c r="C2788" s="12" t="s">
        <v>257</v>
      </c>
      <c r="D2788" s="3">
        <v>44.75</v>
      </c>
      <c r="E2788" s="3">
        <v>1.19</v>
      </c>
      <c r="F2788" s="13">
        <v>19</v>
      </c>
      <c r="G2788" s="3">
        <v>2.3552631578947367</v>
      </c>
      <c r="H2788" s="14">
        <v>0.5</v>
      </c>
      <c r="I2788" s="3">
        <v>2.08</v>
      </c>
      <c r="J2788" s="3">
        <v>89.5</v>
      </c>
      <c r="K2788" s="13">
        <v>16</v>
      </c>
      <c r="L2788" s="13">
        <v>7</v>
      </c>
      <c r="M2788" s="13">
        <v>2023</v>
      </c>
      <c r="N2788" s="13">
        <v>7</v>
      </c>
      <c r="O2788" s="13">
        <v>2023</v>
      </c>
    </row>
    <row r="2789" spans="1:15" x14ac:dyDescent="0.35">
      <c r="A2789" s="6" t="s">
        <v>149</v>
      </c>
      <c r="B2789" s="12" t="s">
        <v>28</v>
      </c>
      <c r="C2789" s="12" t="s">
        <v>258</v>
      </c>
      <c r="D2789" s="3">
        <v>255.38</v>
      </c>
      <c r="E2789" s="3">
        <v>6.79</v>
      </c>
      <c r="F2789" s="13">
        <v>206</v>
      </c>
      <c r="G2789" s="3">
        <v>1.2397087378640776</v>
      </c>
      <c r="H2789" s="14">
        <v>2</v>
      </c>
      <c r="I2789" s="3">
        <v>8.33</v>
      </c>
      <c r="J2789" s="3">
        <v>127.69</v>
      </c>
      <c r="K2789" s="13">
        <v>16</v>
      </c>
      <c r="L2789" s="13">
        <v>7</v>
      </c>
      <c r="M2789" s="13">
        <v>2023</v>
      </c>
      <c r="N2789" s="13">
        <v>7</v>
      </c>
      <c r="O2789" s="13">
        <v>2023</v>
      </c>
    </row>
    <row r="2790" spans="1:15" x14ac:dyDescent="0.35">
      <c r="A2790" s="6" t="s">
        <v>149</v>
      </c>
      <c r="B2790" s="12" t="s">
        <v>28</v>
      </c>
      <c r="C2790" s="12" t="s">
        <v>259</v>
      </c>
      <c r="D2790" s="3">
        <v>70.75</v>
      </c>
      <c r="E2790" s="3">
        <v>1.88</v>
      </c>
      <c r="F2790" s="13">
        <v>36</v>
      </c>
      <c r="G2790" s="3">
        <v>1.9652777777777777</v>
      </c>
      <c r="H2790" s="14">
        <v>0.5</v>
      </c>
      <c r="I2790" s="3">
        <v>2.08</v>
      </c>
      <c r="J2790" s="3">
        <v>141.5</v>
      </c>
      <c r="K2790" s="13">
        <v>16</v>
      </c>
      <c r="L2790" s="13">
        <v>7</v>
      </c>
      <c r="M2790" s="13">
        <v>2023</v>
      </c>
      <c r="N2790" s="13">
        <v>7</v>
      </c>
      <c r="O2790" s="13">
        <v>2023</v>
      </c>
    </row>
    <row r="2791" spans="1:15" x14ac:dyDescent="0.35">
      <c r="A2791" s="6" t="s">
        <v>149</v>
      </c>
      <c r="B2791" s="12" t="s">
        <v>28</v>
      </c>
      <c r="C2791" s="12" t="s">
        <v>260</v>
      </c>
      <c r="D2791" s="3">
        <v>375.36</v>
      </c>
      <c r="E2791" s="3">
        <v>9.98</v>
      </c>
      <c r="F2791" s="13">
        <v>185</v>
      </c>
      <c r="G2791" s="3">
        <v>2.0289729729729729</v>
      </c>
      <c r="H2791" s="14">
        <v>2</v>
      </c>
      <c r="I2791" s="3">
        <v>8.33</v>
      </c>
      <c r="J2791" s="3">
        <v>187.68</v>
      </c>
      <c r="K2791" s="13">
        <v>16</v>
      </c>
      <c r="L2791" s="13">
        <v>7</v>
      </c>
      <c r="M2791" s="13">
        <v>2023</v>
      </c>
      <c r="N2791" s="13">
        <v>7</v>
      </c>
      <c r="O2791" s="13">
        <v>2023</v>
      </c>
    </row>
    <row r="2792" spans="1:15" x14ac:dyDescent="0.35">
      <c r="A2792" s="6" t="s">
        <v>149</v>
      </c>
      <c r="B2792" s="12" t="s">
        <v>26</v>
      </c>
      <c r="C2792" s="12" t="s">
        <v>261</v>
      </c>
      <c r="D2792" s="3">
        <v>1380.01</v>
      </c>
      <c r="E2792" s="3">
        <v>36.700000000000003</v>
      </c>
      <c r="F2792" s="13">
        <v>688</v>
      </c>
      <c r="G2792" s="3">
        <v>2.0058284883720932</v>
      </c>
      <c r="H2792" s="14">
        <v>9</v>
      </c>
      <c r="I2792" s="3">
        <v>37.5</v>
      </c>
      <c r="J2792" s="3">
        <v>153.33444444444444</v>
      </c>
      <c r="K2792" s="13">
        <v>16</v>
      </c>
      <c r="L2792" s="13">
        <v>7</v>
      </c>
      <c r="M2792" s="13">
        <v>2023</v>
      </c>
      <c r="N2792" s="13">
        <v>7</v>
      </c>
      <c r="O2792" s="13">
        <v>2023</v>
      </c>
    </row>
    <row r="2793" spans="1:15" x14ac:dyDescent="0.35">
      <c r="A2793" s="6" t="s">
        <v>149</v>
      </c>
      <c r="B2793" s="12" t="s">
        <v>26</v>
      </c>
      <c r="C2793" s="12" t="s">
        <v>262</v>
      </c>
      <c r="D2793" s="3">
        <v>3649.09</v>
      </c>
      <c r="E2793" s="3">
        <v>97.05</v>
      </c>
      <c r="F2793" s="13">
        <v>1057</v>
      </c>
      <c r="G2793" s="3">
        <v>3.4523084200567644</v>
      </c>
      <c r="H2793" s="14">
        <v>22.5</v>
      </c>
      <c r="I2793" s="3">
        <v>93.75</v>
      </c>
      <c r="J2793" s="3">
        <v>162.1817777777778</v>
      </c>
      <c r="K2793" s="13">
        <v>16</v>
      </c>
      <c r="L2793" s="13">
        <v>7</v>
      </c>
      <c r="M2793" s="13">
        <v>2023</v>
      </c>
      <c r="N2793" s="13">
        <v>7</v>
      </c>
      <c r="O2793" s="13">
        <v>2023</v>
      </c>
    </row>
    <row r="2794" spans="1:15" x14ac:dyDescent="0.35">
      <c r="A2794" s="6" t="s">
        <v>149</v>
      </c>
      <c r="B2794" s="12" t="s">
        <v>39</v>
      </c>
      <c r="C2794" s="12" t="s">
        <v>263</v>
      </c>
      <c r="D2794" s="3">
        <v>0</v>
      </c>
      <c r="E2794" s="3">
        <v>0</v>
      </c>
      <c r="F2794" s="13">
        <v>0</v>
      </c>
      <c r="G2794" s="3">
        <v>0</v>
      </c>
      <c r="H2794" s="14">
        <v>0</v>
      </c>
      <c r="I2794" s="3">
        <v>0</v>
      </c>
      <c r="J2794" s="3">
        <v>0</v>
      </c>
      <c r="K2794" s="13">
        <v>16</v>
      </c>
      <c r="L2794" s="13">
        <v>7</v>
      </c>
      <c r="M2794" s="13">
        <v>2023</v>
      </c>
      <c r="N2794" s="13">
        <v>7</v>
      </c>
      <c r="O2794" s="13">
        <v>2023</v>
      </c>
    </row>
    <row r="2795" spans="1:15" x14ac:dyDescent="0.35">
      <c r="A2795" s="6" t="s">
        <v>149</v>
      </c>
      <c r="B2795" s="12" t="s">
        <v>39</v>
      </c>
      <c r="C2795" s="12" t="s">
        <v>264</v>
      </c>
      <c r="D2795" s="3">
        <v>53.07</v>
      </c>
      <c r="E2795" s="3">
        <v>1.41</v>
      </c>
      <c r="F2795" s="13">
        <v>53</v>
      </c>
      <c r="G2795" s="3">
        <v>1.0013207547169811</v>
      </c>
      <c r="H2795" s="14">
        <v>0.5</v>
      </c>
      <c r="I2795" s="3">
        <v>2.08</v>
      </c>
      <c r="J2795" s="3">
        <v>106.14</v>
      </c>
      <c r="K2795" s="13">
        <v>16</v>
      </c>
      <c r="L2795" s="13">
        <v>7</v>
      </c>
      <c r="M2795" s="13">
        <v>2023</v>
      </c>
      <c r="N2795" s="13">
        <v>7</v>
      </c>
      <c r="O2795" s="13">
        <v>2023</v>
      </c>
    </row>
    <row r="2796" spans="1:15" x14ac:dyDescent="0.35">
      <c r="A2796" s="6" t="s">
        <v>149</v>
      </c>
      <c r="B2796" s="12" t="s">
        <v>39</v>
      </c>
      <c r="C2796" s="12" t="s">
        <v>265</v>
      </c>
      <c r="D2796" s="3">
        <v>57.81</v>
      </c>
      <c r="E2796" s="3">
        <v>1.54</v>
      </c>
      <c r="F2796" s="13">
        <v>19</v>
      </c>
      <c r="G2796" s="3">
        <v>3.0426315789473684</v>
      </c>
      <c r="H2796" s="14">
        <v>1</v>
      </c>
      <c r="I2796" s="3">
        <v>4.17</v>
      </c>
      <c r="J2796" s="3">
        <v>57.81</v>
      </c>
      <c r="K2796" s="13">
        <v>16</v>
      </c>
      <c r="L2796" s="13">
        <v>7</v>
      </c>
      <c r="M2796" s="13">
        <v>2023</v>
      </c>
      <c r="N2796" s="13">
        <v>7</v>
      </c>
      <c r="O2796" s="13">
        <v>2023</v>
      </c>
    </row>
    <row r="2797" spans="1:15" x14ac:dyDescent="0.35">
      <c r="A2797" s="6" t="s">
        <v>149</v>
      </c>
      <c r="B2797" s="12" t="s">
        <v>26</v>
      </c>
      <c r="C2797" s="12" t="s">
        <v>266</v>
      </c>
      <c r="D2797" s="3">
        <v>110.88</v>
      </c>
      <c r="E2797" s="3">
        <v>2.95</v>
      </c>
      <c r="F2797" s="13">
        <v>72</v>
      </c>
      <c r="G2797" s="3">
        <v>1.54</v>
      </c>
      <c r="H2797" s="14">
        <v>1.5</v>
      </c>
      <c r="I2797" s="3">
        <v>6.25</v>
      </c>
      <c r="J2797" s="3">
        <v>73.92</v>
      </c>
      <c r="K2797" s="13">
        <v>16</v>
      </c>
      <c r="L2797" s="13">
        <v>7</v>
      </c>
      <c r="M2797" s="13">
        <v>2023</v>
      </c>
      <c r="N2797" s="13">
        <v>7</v>
      </c>
      <c r="O2797" s="13">
        <v>2023</v>
      </c>
    </row>
    <row r="2798" spans="1:15" x14ac:dyDescent="0.35">
      <c r="A2798" s="6" t="s">
        <v>149</v>
      </c>
      <c r="B2798" s="12" t="s">
        <v>26</v>
      </c>
      <c r="C2798" s="12" t="s">
        <v>267</v>
      </c>
      <c r="D2798" s="3">
        <v>3759.97</v>
      </c>
      <c r="E2798" s="3">
        <v>100</v>
      </c>
      <c r="F2798" s="13">
        <v>1129</v>
      </c>
      <c r="G2798" s="3">
        <v>3.3303542958370236</v>
      </c>
      <c r="H2798" s="14">
        <v>24</v>
      </c>
      <c r="I2798" s="3">
        <v>100</v>
      </c>
      <c r="J2798" s="3">
        <v>156.66541666666666</v>
      </c>
      <c r="K2798" s="13">
        <v>16</v>
      </c>
      <c r="L2798" s="13">
        <v>7</v>
      </c>
      <c r="M2798" s="13">
        <v>2023</v>
      </c>
      <c r="N2798" s="13">
        <v>7</v>
      </c>
      <c r="O2798" s="13">
        <v>2023</v>
      </c>
    </row>
    <row r="2799" spans="1:15" x14ac:dyDescent="0.35">
      <c r="A2799" s="6" t="s">
        <v>150</v>
      </c>
      <c r="B2799" s="12" t="s">
        <v>10</v>
      </c>
      <c r="C2799" s="12" t="s">
        <v>240</v>
      </c>
      <c r="D2799" s="3">
        <v>437.38</v>
      </c>
      <c r="E2799" s="3">
        <v>12.41</v>
      </c>
      <c r="F2799" s="13">
        <v>75</v>
      </c>
      <c r="G2799" s="3">
        <v>5.8317333333333332</v>
      </c>
      <c r="H2799" s="14">
        <v>2</v>
      </c>
      <c r="I2799" s="3">
        <v>8.33</v>
      </c>
      <c r="J2799" s="3">
        <v>218.69</v>
      </c>
      <c r="K2799" s="13">
        <v>9</v>
      </c>
      <c r="L2799" s="13">
        <v>7</v>
      </c>
      <c r="M2799" s="13">
        <v>2023</v>
      </c>
      <c r="N2799" s="13">
        <v>7</v>
      </c>
      <c r="O2799" s="13">
        <v>2023</v>
      </c>
    </row>
    <row r="2800" spans="1:15" x14ac:dyDescent="0.35">
      <c r="A2800" s="6" t="s">
        <v>150</v>
      </c>
      <c r="B2800" s="12" t="s">
        <v>10</v>
      </c>
      <c r="C2800" s="12" t="s">
        <v>241</v>
      </c>
      <c r="D2800" s="3">
        <v>20.75</v>
      </c>
      <c r="E2800" s="3">
        <v>0.59</v>
      </c>
      <c r="F2800" s="13">
        <v>3</v>
      </c>
      <c r="G2800" s="3">
        <v>6.916666666666667</v>
      </c>
      <c r="H2800" s="14">
        <v>0.5</v>
      </c>
      <c r="I2800" s="3">
        <v>2.08</v>
      </c>
      <c r="J2800" s="3">
        <v>41.5</v>
      </c>
      <c r="K2800" s="13">
        <v>9</v>
      </c>
      <c r="L2800" s="13">
        <v>7</v>
      </c>
      <c r="M2800" s="13">
        <v>2023</v>
      </c>
      <c r="N2800" s="13">
        <v>7</v>
      </c>
      <c r="O2800" s="13">
        <v>2023</v>
      </c>
    </row>
    <row r="2801" spans="1:15" x14ac:dyDescent="0.35">
      <c r="A2801" s="6" t="s">
        <v>150</v>
      </c>
      <c r="B2801" s="12" t="s">
        <v>10</v>
      </c>
      <c r="C2801" s="12" t="s">
        <v>242</v>
      </c>
      <c r="D2801" s="3">
        <v>34.880000000000003</v>
      </c>
      <c r="E2801" s="3">
        <v>0.99</v>
      </c>
      <c r="F2801" s="13">
        <v>6</v>
      </c>
      <c r="G2801" s="3">
        <v>5.8133333333333335</v>
      </c>
      <c r="H2801" s="14">
        <v>0.5</v>
      </c>
      <c r="I2801" s="3">
        <v>2.08</v>
      </c>
      <c r="J2801" s="3">
        <v>69.760000000000005</v>
      </c>
      <c r="K2801" s="13">
        <v>9</v>
      </c>
      <c r="L2801" s="13">
        <v>7</v>
      </c>
      <c r="M2801" s="13">
        <v>2023</v>
      </c>
      <c r="N2801" s="13">
        <v>7</v>
      </c>
      <c r="O2801" s="13">
        <v>2023</v>
      </c>
    </row>
    <row r="2802" spans="1:15" x14ac:dyDescent="0.35">
      <c r="A2802" s="6" t="s">
        <v>150</v>
      </c>
      <c r="B2802" s="12" t="s">
        <v>10</v>
      </c>
      <c r="C2802" s="12" t="s">
        <v>243</v>
      </c>
      <c r="D2802" s="3">
        <v>162.25</v>
      </c>
      <c r="E2802" s="3">
        <v>4.6100000000000003</v>
      </c>
      <c r="F2802" s="13">
        <v>23</v>
      </c>
      <c r="G2802" s="3">
        <v>7.0543478260869561</v>
      </c>
      <c r="H2802" s="14">
        <v>1</v>
      </c>
      <c r="I2802" s="3">
        <v>4.17</v>
      </c>
      <c r="J2802" s="3">
        <v>162.25</v>
      </c>
      <c r="K2802" s="13">
        <v>9</v>
      </c>
      <c r="L2802" s="13">
        <v>7</v>
      </c>
      <c r="M2802" s="13">
        <v>2023</v>
      </c>
      <c r="N2802" s="13">
        <v>7</v>
      </c>
      <c r="O2802" s="13">
        <v>2023</v>
      </c>
    </row>
    <row r="2803" spans="1:15" x14ac:dyDescent="0.35">
      <c r="A2803" s="6" t="s">
        <v>150</v>
      </c>
      <c r="B2803" s="12" t="s">
        <v>10</v>
      </c>
      <c r="C2803" s="12" t="s">
        <v>244</v>
      </c>
      <c r="D2803" s="3">
        <v>224.45</v>
      </c>
      <c r="E2803" s="3">
        <v>6.37</v>
      </c>
      <c r="F2803" s="13">
        <v>26</v>
      </c>
      <c r="G2803" s="3">
        <v>8.6326923076923077</v>
      </c>
      <c r="H2803" s="14">
        <v>2</v>
      </c>
      <c r="I2803" s="3">
        <v>8.33</v>
      </c>
      <c r="J2803" s="3">
        <v>112.22499999999999</v>
      </c>
      <c r="K2803" s="13">
        <v>9</v>
      </c>
      <c r="L2803" s="13">
        <v>7</v>
      </c>
      <c r="M2803" s="13">
        <v>2023</v>
      </c>
      <c r="N2803" s="13">
        <v>7</v>
      </c>
      <c r="O2803" s="13">
        <v>2023</v>
      </c>
    </row>
    <row r="2804" spans="1:15" x14ac:dyDescent="0.35">
      <c r="A2804" s="6" t="s">
        <v>150</v>
      </c>
      <c r="B2804" s="12" t="s">
        <v>10</v>
      </c>
      <c r="C2804" s="12" t="s">
        <v>245</v>
      </c>
      <c r="D2804" s="3">
        <v>48</v>
      </c>
      <c r="E2804" s="3">
        <v>1.36</v>
      </c>
      <c r="F2804" s="13">
        <v>5</v>
      </c>
      <c r="G2804" s="3">
        <v>9.6</v>
      </c>
      <c r="H2804" s="14">
        <v>0.5</v>
      </c>
      <c r="I2804" s="3">
        <v>2.08</v>
      </c>
      <c r="J2804" s="3">
        <v>96</v>
      </c>
      <c r="K2804" s="13">
        <v>9</v>
      </c>
      <c r="L2804" s="13">
        <v>7</v>
      </c>
      <c r="M2804" s="13">
        <v>2023</v>
      </c>
      <c r="N2804" s="13">
        <v>7</v>
      </c>
      <c r="O2804" s="13">
        <v>2023</v>
      </c>
    </row>
    <row r="2805" spans="1:15" x14ac:dyDescent="0.35">
      <c r="A2805" s="6" t="s">
        <v>150</v>
      </c>
      <c r="B2805" s="12" t="s">
        <v>10</v>
      </c>
      <c r="C2805" s="12" t="s">
        <v>246</v>
      </c>
      <c r="D2805" s="3">
        <v>95.25</v>
      </c>
      <c r="E2805" s="3">
        <v>2.7</v>
      </c>
      <c r="F2805" s="13">
        <v>15</v>
      </c>
      <c r="G2805" s="3">
        <v>6.35</v>
      </c>
      <c r="H2805" s="14">
        <v>1</v>
      </c>
      <c r="I2805" s="3">
        <v>4.17</v>
      </c>
      <c r="J2805" s="3">
        <v>95.25</v>
      </c>
      <c r="K2805" s="13">
        <v>9</v>
      </c>
      <c r="L2805" s="13">
        <v>7</v>
      </c>
      <c r="M2805" s="13">
        <v>2023</v>
      </c>
      <c r="N2805" s="13">
        <v>7</v>
      </c>
      <c r="O2805" s="13">
        <v>2023</v>
      </c>
    </row>
    <row r="2806" spans="1:15" x14ac:dyDescent="0.35">
      <c r="A2806" s="6" t="s">
        <v>150</v>
      </c>
      <c r="B2806" s="12" t="s">
        <v>10</v>
      </c>
      <c r="C2806" s="12" t="s">
        <v>247</v>
      </c>
      <c r="D2806" s="3">
        <v>227.73</v>
      </c>
      <c r="E2806" s="3">
        <v>6.46</v>
      </c>
      <c r="F2806" s="13">
        <v>53</v>
      </c>
      <c r="G2806" s="3">
        <v>4.2967924528301884</v>
      </c>
      <c r="H2806" s="14">
        <v>1.5</v>
      </c>
      <c r="I2806" s="3">
        <v>6.25</v>
      </c>
      <c r="J2806" s="3">
        <v>151.82</v>
      </c>
      <c r="K2806" s="13">
        <v>9</v>
      </c>
      <c r="L2806" s="13">
        <v>7</v>
      </c>
      <c r="M2806" s="13">
        <v>2023</v>
      </c>
      <c r="N2806" s="13">
        <v>7</v>
      </c>
      <c r="O2806" s="13">
        <v>2023</v>
      </c>
    </row>
    <row r="2807" spans="1:15" x14ac:dyDescent="0.35">
      <c r="A2807" s="6" t="s">
        <v>150</v>
      </c>
      <c r="B2807" s="12" t="s">
        <v>10</v>
      </c>
      <c r="C2807" s="12" t="s">
        <v>248</v>
      </c>
      <c r="D2807" s="3">
        <v>182.7</v>
      </c>
      <c r="E2807" s="3">
        <v>5.19</v>
      </c>
      <c r="F2807" s="13">
        <v>27</v>
      </c>
      <c r="G2807" s="3">
        <v>6.7666666666666666</v>
      </c>
      <c r="H2807" s="14">
        <v>1</v>
      </c>
      <c r="I2807" s="3">
        <v>4.17</v>
      </c>
      <c r="J2807" s="3">
        <v>182.7</v>
      </c>
      <c r="K2807" s="13">
        <v>9</v>
      </c>
      <c r="L2807" s="13">
        <v>7</v>
      </c>
      <c r="M2807" s="13">
        <v>2023</v>
      </c>
      <c r="N2807" s="13">
        <v>7</v>
      </c>
      <c r="O2807" s="13">
        <v>2023</v>
      </c>
    </row>
    <row r="2808" spans="1:15" x14ac:dyDescent="0.35">
      <c r="A2808" s="6" t="s">
        <v>150</v>
      </c>
      <c r="B2808" s="12" t="s">
        <v>10</v>
      </c>
      <c r="C2808" s="12" t="s">
        <v>249</v>
      </c>
      <c r="D2808" s="3">
        <v>82.75</v>
      </c>
      <c r="E2808" s="3">
        <v>2.35</v>
      </c>
      <c r="F2808" s="13">
        <v>16</v>
      </c>
      <c r="G2808" s="3">
        <v>5.171875</v>
      </c>
      <c r="H2808" s="14">
        <v>0.5</v>
      </c>
      <c r="I2808" s="3">
        <v>2.08</v>
      </c>
      <c r="J2808" s="3">
        <v>165.5</v>
      </c>
      <c r="K2808" s="13">
        <v>9</v>
      </c>
      <c r="L2808" s="13">
        <v>7</v>
      </c>
      <c r="M2808" s="13">
        <v>2023</v>
      </c>
      <c r="N2808" s="13">
        <v>7</v>
      </c>
      <c r="O2808" s="13">
        <v>2023</v>
      </c>
    </row>
    <row r="2809" spans="1:15" x14ac:dyDescent="0.35">
      <c r="A2809" s="6" t="s">
        <v>150</v>
      </c>
      <c r="B2809" s="12" t="s">
        <v>10</v>
      </c>
      <c r="C2809" s="12" t="s">
        <v>250</v>
      </c>
      <c r="D2809" s="3">
        <v>60.95</v>
      </c>
      <c r="E2809" s="3">
        <v>1.73</v>
      </c>
      <c r="F2809" s="13">
        <v>9</v>
      </c>
      <c r="G2809" s="3">
        <v>6.7722222222222221</v>
      </c>
      <c r="H2809" s="14">
        <v>0.5</v>
      </c>
      <c r="I2809" s="3">
        <v>2.08</v>
      </c>
      <c r="J2809" s="3">
        <v>121.9</v>
      </c>
      <c r="K2809" s="13">
        <v>9</v>
      </c>
      <c r="L2809" s="13">
        <v>7</v>
      </c>
      <c r="M2809" s="13">
        <v>2023</v>
      </c>
      <c r="N2809" s="13">
        <v>7</v>
      </c>
      <c r="O2809" s="13">
        <v>2023</v>
      </c>
    </row>
    <row r="2810" spans="1:15" x14ac:dyDescent="0.35">
      <c r="A2810" s="6" t="s">
        <v>150</v>
      </c>
      <c r="B2810" s="12" t="s">
        <v>10</v>
      </c>
      <c r="C2810" s="12" t="s">
        <v>251</v>
      </c>
      <c r="D2810" s="3">
        <v>25.5</v>
      </c>
      <c r="E2810" s="3">
        <v>0.72</v>
      </c>
      <c r="F2810" s="13">
        <v>3</v>
      </c>
      <c r="G2810" s="3">
        <v>8.5</v>
      </c>
      <c r="H2810" s="14">
        <v>0.5</v>
      </c>
      <c r="I2810" s="3">
        <v>2.08</v>
      </c>
      <c r="J2810" s="3">
        <v>51</v>
      </c>
      <c r="K2810" s="13">
        <v>9</v>
      </c>
      <c r="L2810" s="13">
        <v>7</v>
      </c>
      <c r="M2810" s="13">
        <v>2023</v>
      </c>
      <c r="N2810" s="13">
        <v>7</v>
      </c>
      <c r="O2810" s="13">
        <v>2023</v>
      </c>
    </row>
    <row r="2811" spans="1:15" x14ac:dyDescent="0.35">
      <c r="A2811" s="6" t="s">
        <v>150</v>
      </c>
      <c r="B2811" s="12" t="s">
        <v>10</v>
      </c>
      <c r="C2811" s="12" t="s">
        <v>252</v>
      </c>
      <c r="D2811" s="3">
        <v>129.25</v>
      </c>
      <c r="E2811" s="3">
        <v>3.67</v>
      </c>
      <c r="F2811" s="13">
        <v>45</v>
      </c>
      <c r="G2811" s="3">
        <v>2.8722222222222222</v>
      </c>
      <c r="H2811" s="14">
        <v>1</v>
      </c>
      <c r="I2811" s="3">
        <v>4.17</v>
      </c>
      <c r="J2811" s="3">
        <v>129.25</v>
      </c>
      <c r="K2811" s="13">
        <v>9</v>
      </c>
      <c r="L2811" s="13">
        <v>7</v>
      </c>
      <c r="M2811" s="13">
        <v>2023</v>
      </c>
      <c r="N2811" s="13">
        <v>7</v>
      </c>
      <c r="O2811" s="13">
        <v>2023</v>
      </c>
    </row>
    <row r="2812" spans="1:15" x14ac:dyDescent="0.35">
      <c r="A2812" s="6" t="s">
        <v>150</v>
      </c>
      <c r="B2812" s="12" t="s">
        <v>10</v>
      </c>
      <c r="C2812" s="12" t="s">
        <v>253</v>
      </c>
      <c r="D2812" s="3">
        <v>116.62</v>
      </c>
      <c r="E2812" s="3">
        <v>3.31</v>
      </c>
      <c r="F2812" s="13">
        <v>8</v>
      </c>
      <c r="G2812" s="3">
        <v>14.577500000000001</v>
      </c>
      <c r="H2812" s="14">
        <v>1</v>
      </c>
      <c r="I2812" s="3">
        <v>4.17</v>
      </c>
      <c r="J2812" s="3">
        <v>116.62</v>
      </c>
      <c r="K2812" s="13">
        <v>9</v>
      </c>
      <c r="L2812" s="13">
        <v>7</v>
      </c>
      <c r="M2812" s="13">
        <v>2023</v>
      </c>
      <c r="N2812" s="13">
        <v>7</v>
      </c>
      <c r="O2812" s="13">
        <v>2023</v>
      </c>
    </row>
    <row r="2813" spans="1:15" x14ac:dyDescent="0.35">
      <c r="A2813" s="6" t="s">
        <v>150</v>
      </c>
      <c r="B2813" s="12" t="s">
        <v>26</v>
      </c>
      <c r="C2813" s="12" t="s">
        <v>255</v>
      </c>
      <c r="D2813" s="3">
        <v>1848.46</v>
      </c>
      <c r="E2813" s="3">
        <v>52.47</v>
      </c>
      <c r="F2813" s="13">
        <v>314</v>
      </c>
      <c r="G2813" s="3">
        <v>5.8868152866242038</v>
      </c>
      <c r="H2813" s="14">
        <v>13.5</v>
      </c>
      <c r="I2813" s="3">
        <v>56.25</v>
      </c>
      <c r="J2813" s="3">
        <v>136.92296296296297</v>
      </c>
      <c r="K2813" s="13">
        <v>9</v>
      </c>
      <c r="L2813" s="13">
        <v>7</v>
      </c>
      <c r="M2813" s="13">
        <v>2023</v>
      </c>
      <c r="N2813" s="13">
        <v>7</v>
      </c>
      <c r="O2813" s="13">
        <v>2023</v>
      </c>
    </row>
    <row r="2814" spans="1:15" x14ac:dyDescent="0.35">
      <c r="A2814" s="6" t="s">
        <v>150</v>
      </c>
      <c r="B2814" s="12" t="s">
        <v>28</v>
      </c>
      <c r="C2814" s="12" t="s">
        <v>256</v>
      </c>
      <c r="D2814" s="3">
        <v>625.5</v>
      </c>
      <c r="E2814" s="3">
        <v>17.75</v>
      </c>
      <c r="F2814" s="13">
        <v>249</v>
      </c>
      <c r="G2814" s="3">
        <v>2.5120481927710845</v>
      </c>
      <c r="H2814" s="14">
        <v>4</v>
      </c>
      <c r="I2814" s="3">
        <v>16.670000000000002</v>
      </c>
      <c r="J2814" s="3">
        <v>156.375</v>
      </c>
      <c r="K2814" s="13">
        <v>9</v>
      </c>
      <c r="L2814" s="13">
        <v>7</v>
      </c>
      <c r="M2814" s="13">
        <v>2023</v>
      </c>
      <c r="N2814" s="13">
        <v>7</v>
      </c>
      <c r="O2814" s="13">
        <v>2023</v>
      </c>
    </row>
    <row r="2815" spans="1:15" x14ac:dyDescent="0.35">
      <c r="A2815" s="6" t="s">
        <v>150</v>
      </c>
      <c r="B2815" s="12" t="s">
        <v>28</v>
      </c>
      <c r="C2815" s="12" t="s">
        <v>257</v>
      </c>
      <c r="D2815" s="3">
        <v>161.65</v>
      </c>
      <c r="E2815" s="3">
        <v>4.59</v>
      </c>
      <c r="F2815" s="13">
        <v>33</v>
      </c>
      <c r="G2815" s="3">
        <v>4.8984848484848484</v>
      </c>
      <c r="H2815" s="14">
        <v>0.5</v>
      </c>
      <c r="I2815" s="3">
        <v>2.08</v>
      </c>
      <c r="J2815" s="3">
        <v>323.3</v>
      </c>
      <c r="K2815" s="13">
        <v>9</v>
      </c>
      <c r="L2815" s="13">
        <v>7</v>
      </c>
      <c r="M2815" s="13">
        <v>2023</v>
      </c>
      <c r="N2815" s="13">
        <v>7</v>
      </c>
      <c r="O2815" s="13">
        <v>2023</v>
      </c>
    </row>
    <row r="2816" spans="1:15" x14ac:dyDescent="0.35">
      <c r="A2816" s="6" t="s">
        <v>150</v>
      </c>
      <c r="B2816" s="12" t="s">
        <v>28</v>
      </c>
      <c r="C2816" s="12" t="s">
        <v>258</v>
      </c>
      <c r="D2816" s="3">
        <v>330.14</v>
      </c>
      <c r="E2816" s="3">
        <v>9.3699999999999992</v>
      </c>
      <c r="F2816" s="13">
        <v>204</v>
      </c>
      <c r="G2816" s="3">
        <v>1.6183333333333332</v>
      </c>
      <c r="H2816" s="14">
        <v>2</v>
      </c>
      <c r="I2816" s="3">
        <v>8.33</v>
      </c>
      <c r="J2816" s="3">
        <v>165.07</v>
      </c>
      <c r="K2816" s="13">
        <v>9</v>
      </c>
      <c r="L2816" s="13">
        <v>7</v>
      </c>
      <c r="M2816" s="13">
        <v>2023</v>
      </c>
      <c r="N2816" s="13">
        <v>7</v>
      </c>
      <c r="O2816" s="13">
        <v>2023</v>
      </c>
    </row>
    <row r="2817" spans="1:15" x14ac:dyDescent="0.35">
      <c r="A2817" s="6" t="s">
        <v>150</v>
      </c>
      <c r="B2817" s="12" t="s">
        <v>28</v>
      </c>
      <c r="C2817" s="12" t="s">
        <v>259</v>
      </c>
      <c r="D2817" s="3">
        <v>111.5</v>
      </c>
      <c r="E2817" s="3">
        <v>3.16</v>
      </c>
      <c r="F2817" s="13">
        <v>56</v>
      </c>
      <c r="G2817" s="3">
        <v>1.9910714285714286</v>
      </c>
      <c r="H2817" s="14">
        <v>0.5</v>
      </c>
      <c r="I2817" s="3">
        <v>2.08</v>
      </c>
      <c r="J2817" s="3">
        <v>223</v>
      </c>
      <c r="K2817" s="13">
        <v>9</v>
      </c>
      <c r="L2817" s="13">
        <v>7</v>
      </c>
      <c r="M2817" s="13">
        <v>2023</v>
      </c>
      <c r="N2817" s="13">
        <v>7</v>
      </c>
      <c r="O2817" s="13">
        <v>2023</v>
      </c>
    </row>
    <row r="2818" spans="1:15" x14ac:dyDescent="0.35">
      <c r="A2818" s="6" t="s">
        <v>150</v>
      </c>
      <c r="B2818" s="12" t="s">
        <v>28</v>
      </c>
      <c r="C2818" s="12" t="s">
        <v>260</v>
      </c>
      <c r="D2818" s="3">
        <v>253.05</v>
      </c>
      <c r="E2818" s="3">
        <v>7.18</v>
      </c>
      <c r="F2818" s="13">
        <v>114</v>
      </c>
      <c r="G2818" s="3">
        <v>2.2197368421052635</v>
      </c>
      <c r="H2818" s="14">
        <v>2</v>
      </c>
      <c r="I2818" s="3">
        <v>8.33</v>
      </c>
      <c r="J2818" s="3">
        <v>126.52500000000001</v>
      </c>
      <c r="K2818" s="13">
        <v>9</v>
      </c>
      <c r="L2818" s="13">
        <v>7</v>
      </c>
      <c r="M2818" s="13">
        <v>2023</v>
      </c>
      <c r="N2818" s="13">
        <v>7</v>
      </c>
      <c r="O2818" s="13">
        <v>2023</v>
      </c>
    </row>
    <row r="2819" spans="1:15" x14ac:dyDescent="0.35">
      <c r="A2819" s="6" t="s">
        <v>150</v>
      </c>
      <c r="B2819" s="12" t="s">
        <v>26</v>
      </c>
      <c r="C2819" s="12" t="s">
        <v>261</v>
      </c>
      <c r="D2819" s="3">
        <v>1481.84</v>
      </c>
      <c r="E2819" s="3">
        <v>42.06</v>
      </c>
      <c r="F2819" s="13">
        <v>656</v>
      </c>
      <c r="G2819" s="3">
        <v>2.2589024390243901</v>
      </c>
      <c r="H2819" s="14">
        <v>9</v>
      </c>
      <c r="I2819" s="3">
        <v>37.5</v>
      </c>
      <c r="J2819" s="3">
        <v>164.64888888888888</v>
      </c>
      <c r="K2819" s="13">
        <v>9</v>
      </c>
      <c r="L2819" s="13">
        <v>7</v>
      </c>
      <c r="M2819" s="13">
        <v>2023</v>
      </c>
      <c r="N2819" s="13">
        <v>7</v>
      </c>
      <c r="O2819" s="13">
        <v>2023</v>
      </c>
    </row>
    <row r="2820" spans="1:15" x14ac:dyDescent="0.35">
      <c r="A2820" s="6" t="s">
        <v>150</v>
      </c>
      <c r="B2820" s="12" t="s">
        <v>26</v>
      </c>
      <c r="C2820" s="12" t="s">
        <v>262</v>
      </c>
      <c r="D2820" s="3">
        <v>3330.3</v>
      </c>
      <c r="E2820" s="3">
        <v>94.52</v>
      </c>
      <c r="F2820" s="13">
        <v>970</v>
      </c>
      <c r="G2820" s="3">
        <v>3.4332989690721649</v>
      </c>
      <c r="H2820" s="14">
        <v>22.5</v>
      </c>
      <c r="I2820" s="3">
        <v>93.75</v>
      </c>
      <c r="J2820" s="3">
        <v>148.01333333333335</v>
      </c>
      <c r="K2820" s="13">
        <v>9</v>
      </c>
      <c r="L2820" s="13">
        <v>7</v>
      </c>
      <c r="M2820" s="13">
        <v>2023</v>
      </c>
      <c r="N2820" s="13">
        <v>7</v>
      </c>
      <c r="O2820" s="13">
        <v>2023</v>
      </c>
    </row>
    <row r="2821" spans="1:15" x14ac:dyDescent="0.35">
      <c r="A2821" s="6" t="s">
        <v>150</v>
      </c>
      <c r="B2821" s="12" t="s">
        <v>39</v>
      </c>
      <c r="C2821" s="12" t="s">
        <v>263</v>
      </c>
      <c r="D2821" s="3">
        <v>0</v>
      </c>
      <c r="E2821" s="3">
        <v>0</v>
      </c>
      <c r="F2821" s="13">
        <v>0</v>
      </c>
      <c r="G2821" s="3">
        <v>0</v>
      </c>
      <c r="H2821" s="14">
        <v>0</v>
      </c>
      <c r="I2821" s="3">
        <v>0</v>
      </c>
      <c r="J2821" s="3">
        <v>0</v>
      </c>
      <c r="K2821" s="13">
        <v>9</v>
      </c>
      <c r="L2821" s="13">
        <v>7</v>
      </c>
      <c r="M2821" s="13">
        <v>2023</v>
      </c>
      <c r="N2821" s="13">
        <v>7</v>
      </c>
      <c r="O2821" s="13">
        <v>2023</v>
      </c>
    </row>
    <row r="2822" spans="1:15" x14ac:dyDescent="0.35">
      <c r="A2822" s="6" t="s">
        <v>150</v>
      </c>
      <c r="B2822" s="12" t="s">
        <v>39</v>
      </c>
      <c r="C2822" s="12" t="s">
        <v>264</v>
      </c>
      <c r="D2822" s="3">
        <v>98.91</v>
      </c>
      <c r="E2822" s="3">
        <v>2.81</v>
      </c>
      <c r="F2822" s="13">
        <v>99</v>
      </c>
      <c r="G2822" s="3">
        <v>0.99909090909090903</v>
      </c>
      <c r="H2822" s="14">
        <v>0.5</v>
      </c>
      <c r="I2822" s="3">
        <v>2.08</v>
      </c>
      <c r="J2822" s="3">
        <v>197.82</v>
      </c>
      <c r="K2822" s="13">
        <v>9</v>
      </c>
      <c r="L2822" s="13">
        <v>7</v>
      </c>
      <c r="M2822" s="13">
        <v>2023</v>
      </c>
      <c r="N2822" s="13">
        <v>7</v>
      </c>
      <c r="O2822" s="13">
        <v>2023</v>
      </c>
    </row>
    <row r="2823" spans="1:15" x14ac:dyDescent="0.35">
      <c r="A2823" s="6" t="s">
        <v>150</v>
      </c>
      <c r="B2823" s="12" t="s">
        <v>39</v>
      </c>
      <c r="C2823" s="12" t="s">
        <v>265</v>
      </c>
      <c r="D2823" s="3">
        <v>94</v>
      </c>
      <c r="E2823" s="3">
        <v>2.67</v>
      </c>
      <c r="F2823" s="13">
        <v>30</v>
      </c>
      <c r="G2823" s="3">
        <v>3.1333333333333333</v>
      </c>
      <c r="H2823" s="14">
        <v>1</v>
      </c>
      <c r="I2823" s="3">
        <v>4.17</v>
      </c>
      <c r="J2823" s="3">
        <v>94</v>
      </c>
      <c r="K2823" s="13">
        <v>9</v>
      </c>
      <c r="L2823" s="13">
        <v>7</v>
      </c>
      <c r="M2823" s="13">
        <v>2023</v>
      </c>
      <c r="N2823" s="13">
        <v>7</v>
      </c>
      <c r="O2823" s="13">
        <v>2023</v>
      </c>
    </row>
    <row r="2824" spans="1:15" x14ac:dyDescent="0.35">
      <c r="A2824" s="6" t="s">
        <v>150</v>
      </c>
      <c r="B2824" s="12" t="s">
        <v>26</v>
      </c>
      <c r="C2824" s="12" t="s">
        <v>266</v>
      </c>
      <c r="D2824" s="3">
        <v>192.91</v>
      </c>
      <c r="E2824" s="3">
        <v>5.48</v>
      </c>
      <c r="F2824" s="13">
        <v>129</v>
      </c>
      <c r="G2824" s="3">
        <v>1.4954263565891472</v>
      </c>
      <c r="H2824" s="14">
        <v>1.5</v>
      </c>
      <c r="I2824" s="3">
        <v>6.25</v>
      </c>
      <c r="J2824" s="3">
        <v>128.60666666666665</v>
      </c>
      <c r="K2824" s="13">
        <v>9</v>
      </c>
      <c r="L2824" s="13">
        <v>7</v>
      </c>
      <c r="M2824" s="13">
        <v>2023</v>
      </c>
      <c r="N2824" s="13">
        <v>7</v>
      </c>
      <c r="O2824" s="13">
        <v>2023</v>
      </c>
    </row>
    <row r="2825" spans="1:15" x14ac:dyDescent="0.35">
      <c r="A2825" s="6" t="s">
        <v>150</v>
      </c>
      <c r="B2825" s="12" t="s">
        <v>26</v>
      </c>
      <c r="C2825" s="12" t="s">
        <v>267</v>
      </c>
      <c r="D2825" s="3">
        <v>3523.21</v>
      </c>
      <c r="E2825" s="3">
        <v>100</v>
      </c>
      <c r="F2825" s="13">
        <v>1099</v>
      </c>
      <c r="G2825" s="3">
        <v>3.2058325750682437</v>
      </c>
      <c r="H2825" s="14">
        <v>24</v>
      </c>
      <c r="I2825" s="3">
        <v>100</v>
      </c>
      <c r="J2825" s="3">
        <v>146.80041666666668</v>
      </c>
      <c r="K2825" s="13">
        <v>9</v>
      </c>
      <c r="L2825" s="13">
        <v>7</v>
      </c>
      <c r="M2825" s="13">
        <v>2023</v>
      </c>
      <c r="N2825" s="13">
        <v>7</v>
      </c>
      <c r="O2825" s="13">
        <v>2023</v>
      </c>
    </row>
    <row r="2826" spans="1:15" x14ac:dyDescent="0.35">
      <c r="A2826" s="6" t="s">
        <v>151</v>
      </c>
      <c r="B2826" s="12" t="s">
        <v>10</v>
      </c>
      <c r="C2826" s="12" t="s">
        <v>240</v>
      </c>
      <c r="D2826" s="3">
        <v>604.9</v>
      </c>
      <c r="E2826" s="3">
        <v>16.100000000000001</v>
      </c>
      <c r="F2826" s="13">
        <v>104</v>
      </c>
      <c r="G2826" s="3">
        <v>5.8163461538461538</v>
      </c>
      <c r="H2826" s="14">
        <v>2.5</v>
      </c>
      <c r="I2826" s="3">
        <v>10.199999999999999</v>
      </c>
      <c r="J2826" s="3">
        <v>241.95999999999998</v>
      </c>
      <c r="K2826" s="13">
        <v>2</v>
      </c>
      <c r="L2826" s="13">
        <v>7</v>
      </c>
      <c r="M2826" s="13">
        <v>2023</v>
      </c>
      <c r="N2826" s="13">
        <v>7</v>
      </c>
      <c r="O2826" s="13">
        <v>2023</v>
      </c>
    </row>
    <row r="2827" spans="1:15" x14ac:dyDescent="0.35">
      <c r="A2827" s="6" t="s">
        <v>151</v>
      </c>
      <c r="B2827" s="12" t="s">
        <v>10</v>
      </c>
      <c r="C2827" s="12" t="s">
        <v>241</v>
      </c>
      <c r="D2827" s="3">
        <v>14</v>
      </c>
      <c r="E2827" s="3">
        <v>0.37</v>
      </c>
      <c r="F2827" s="13">
        <v>2</v>
      </c>
      <c r="G2827" s="3">
        <v>7</v>
      </c>
      <c r="H2827" s="14">
        <v>0.5</v>
      </c>
      <c r="I2827" s="3">
        <v>2.04</v>
      </c>
      <c r="J2827" s="3">
        <v>28</v>
      </c>
      <c r="K2827" s="13">
        <v>2</v>
      </c>
      <c r="L2827" s="13">
        <v>7</v>
      </c>
      <c r="M2827" s="13">
        <v>2023</v>
      </c>
      <c r="N2827" s="13">
        <v>7</v>
      </c>
      <c r="O2827" s="13">
        <v>2023</v>
      </c>
    </row>
    <row r="2828" spans="1:15" x14ac:dyDescent="0.35">
      <c r="A2828" s="6" t="s">
        <v>151</v>
      </c>
      <c r="B2828" s="12" t="s">
        <v>10</v>
      </c>
      <c r="C2828" s="12" t="s">
        <v>242</v>
      </c>
      <c r="D2828" s="3">
        <v>43.95</v>
      </c>
      <c r="E2828" s="3">
        <v>1.17</v>
      </c>
      <c r="F2828" s="13">
        <v>6</v>
      </c>
      <c r="G2828" s="3">
        <v>7.3250000000000002</v>
      </c>
      <c r="H2828" s="14">
        <v>0.5</v>
      </c>
      <c r="I2828" s="3">
        <v>2.04</v>
      </c>
      <c r="J2828" s="3">
        <v>87.9</v>
      </c>
      <c r="K2828" s="13">
        <v>2</v>
      </c>
      <c r="L2828" s="13">
        <v>7</v>
      </c>
      <c r="M2828" s="13">
        <v>2023</v>
      </c>
      <c r="N2828" s="13">
        <v>7</v>
      </c>
      <c r="O2828" s="13">
        <v>2023</v>
      </c>
    </row>
    <row r="2829" spans="1:15" x14ac:dyDescent="0.35">
      <c r="A2829" s="6" t="s">
        <v>151</v>
      </c>
      <c r="B2829" s="12" t="s">
        <v>10</v>
      </c>
      <c r="C2829" s="12" t="s">
        <v>243</v>
      </c>
      <c r="D2829" s="3">
        <v>220.75</v>
      </c>
      <c r="E2829" s="3">
        <v>5.88</v>
      </c>
      <c r="F2829" s="13">
        <v>35</v>
      </c>
      <c r="G2829" s="3">
        <v>6.3071428571428569</v>
      </c>
      <c r="H2829" s="14">
        <v>1</v>
      </c>
      <c r="I2829" s="3">
        <v>4.08</v>
      </c>
      <c r="J2829" s="3">
        <v>220.75</v>
      </c>
      <c r="K2829" s="13">
        <v>2</v>
      </c>
      <c r="L2829" s="13">
        <v>7</v>
      </c>
      <c r="M2829" s="13">
        <v>2023</v>
      </c>
      <c r="N2829" s="13">
        <v>7</v>
      </c>
      <c r="O2829" s="13">
        <v>2023</v>
      </c>
    </row>
    <row r="2830" spans="1:15" x14ac:dyDescent="0.35">
      <c r="A2830" s="6" t="s">
        <v>151</v>
      </c>
      <c r="B2830" s="12" t="s">
        <v>10</v>
      </c>
      <c r="C2830" s="12" t="s">
        <v>244</v>
      </c>
      <c r="D2830" s="3">
        <v>266.14999999999998</v>
      </c>
      <c r="E2830" s="3">
        <v>7.08</v>
      </c>
      <c r="F2830" s="13">
        <v>28</v>
      </c>
      <c r="G2830" s="3">
        <v>9.5053571428571413</v>
      </c>
      <c r="H2830" s="14">
        <v>2</v>
      </c>
      <c r="I2830" s="3">
        <v>8.16</v>
      </c>
      <c r="J2830" s="3">
        <v>133.07499999999999</v>
      </c>
      <c r="K2830" s="13">
        <v>2</v>
      </c>
      <c r="L2830" s="13">
        <v>7</v>
      </c>
      <c r="M2830" s="13">
        <v>2023</v>
      </c>
      <c r="N2830" s="13">
        <v>7</v>
      </c>
      <c r="O2830" s="13">
        <v>2023</v>
      </c>
    </row>
    <row r="2831" spans="1:15" x14ac:dyDescent="0.35">
      <c r="A2831" s="6" t="s">
        <v>151</v>
      </c>
      <c r="B2831" s="12" t="s">
        <v>10</v>
      </c>
      <c r="C2831" s="12" t="s">
        <v>245</v>
      </c>
      <c r="D2831" s="3">
        <v>40</v>
      </c>
      <c r="E2831" s="3">
        <v>1.06</v>
      </c>
      <c r="F2831" s="13">
        <v>5</v>
      </c>
      <c r="G2831" s="3">
        <v>8</v>
      </c>
      <c r="H2831" s="14">
        <v>0.5</v>
      </c>
      <c r="I2831" s="3">
        <v>2.04</v>
      </c>
      <c r="J2831" s="3">
        <v>80</v>
      </c>
      <c r="K2831" s="13">
        <v>2</v>
      </c>
      <c r="L2831" s="13">
        <v>7</v>
      </c>
      <c r="M2831" s="13">
        <v>2023</v>
      </c>
      <c r="N2831" s="13">
        <v>7</v>
      </c>
      <c r="O2831" s="13">
        <v>2023</v>
      </c>
    </row>
    <row r="2832" spans="1:15" x14ac:dyDescent="0.35">
      <c r="A2832" s="6" t="s">
        <v>151</v>
      </c>
      <c r="B2832" s="12" t="s">
        <v>10</v>
      </c>
      <c r="C2832" s="12" t="s">
        <v>246</v>
      </c>
      <c r="D2832" s="3">
        <v>112.75</v>
      </c>
      <c r="E2832" s="3">
        <v>3</v>
      </c>
      <c r="F2832" s="13">
        <v>20</v>
      </c>
      <c r="G2832" s="3">
        <v>5.6375000000000002</v>
      </c>
      <c r="H2832" s="14">
        <v>1</v>
      </c>
      <c r="I2832" s="3">
        <v>4.08</v>
      </c>
      <c r="J2832" s="3">
        <v>112.75</v>
      </c>
      <c r="K2832" s="13">
        <v>2</v>
      </c>
      <c r="L2832" s="13">
        <v>7</v>
      </c>
      <c r="M2832" s="13">
        <v>2023</v>
      </c>
      <c r="N2832" s="13">
        <v>7</v>
      </c>
      <c r="O2832" s="13">
        <v>2023</v>
      </c>
    </row>
    <row r="2833" spans="1:15" x14ac:dyDescent="0.35">
      <c r="A2833" s="6" t="s">
        <v>151</v>
      </c>
      <c r="B2833" s="12" t="s">
        <v>10</v>
      </c>
      <c r="C2833" s="12" t="s">
        <v>247</v>
      </c>
      <c r="D2833" s="3">
        <v>199.95</v>
      </c>
      <c r="E2833" s="3">
        <v>5.32</v>
      </c>
      <c r="F2833" s="13">
        <v>54</v>
      </c>
      <c r="G2833" s="3">
        <v>3.7027777777777775</v>
      </c>
      <c r="H2833" s="14">
        <v>1.5</v>
      </c>
      <c r="I2833" s="3">
        <v>6.12</v>
      </c>
      <c r="J2833" s="3">
        <v>133.29999999999998</v>
      </c>
      <c r="K2833" s="13">
        <v>2</v>
      </c>
      <c r="L2833" s="13">
        <v>7</v>
      </c>
      <c r="M2833" s="13">
        <v>2023</v>
      </c>
      <c r="N2833" s="13">
        <v>7</v>
      </c>
      <c r="O2833" s="13">
        <v>2023</v>
      </c>
    </row>
    <row r="2834" spans="1:15" x14ac:dyDescent="0.35">
      <c r="A2834" s="6" t="s">
        <v>151</v>
      </c>
      <c r="B2834" s="12" t="s">
        <v>10</v>
      </c>
      <c r="C2834" s="12" t="s">
        <v>248</v>
      </c>
      <c r="D2834" s="3">
        <v>267.45</v>
      </c>
      <c r="E2834" s="3">
        <v>7.12</v>
      </c>
      <c r="F2834" s="13">
        <v>38</v>
      </c>
      <c r="G2834" s="3">
        <v>7.0381578947368419</v>
      </c>
      <c r="H2834" s="14">
        <v>1</v>
      </c>
      <c r="I2834" s="3">
        <v>4.08</v>
      </c>
      <c r="J2834" s="3">
        <v>267.45</v>
      </c>
      <c r="K2834" s="13">
        <v>2</v>
      </c>
      <c r="L2834" s="13">
        <v>7</v>
      </c>
      <c r="M2834" s="13">
        <v>2023</v>
      </c>
      <c r="N2834" s="13">
        <v>7</v>
      </c>
      <c r="O2834" s="13">
        <v>2023</v>
      </c>
    </row>
    <row r="2835" spans="1:15" x14ac:dyDescent="0.35">
      <c r="A2835" s="6" t="s">
        <v>151</v>
      </c>
      <c r="B2835" s="12" t="s">
        <v>10</v>
      </c>
      <c r="C2835" s="12" t="s">
        <v>249</v>
      </c>
      <c r="D2835" s="3">
        <v>148</v>
      </c>
      <c r="E2835" s="3">
        <v>3.94</v>
      </c>
      <c r="F2835" s="13">
        <v>28</v>
      </c>
      <c r="G2835" s="3">
        <v>5.2857142857142856</v>
      </c>
      <c r="H2835" s="14">
        <v>0.5</v>
      </c>
      <c r="I2835" s="3">
        <v>2.04</v>
      </c>
      <c r="J2835" s="3">
        <v>296</v>
      </c>
      <c r="K2835" s="13">
        <v>2</v>
      </c>
      <c r="L2835" s="13">
        <v>7</v>
      </c>
      <c r="M2835" s="13">
        <v>2023</v>
      </c>
      <c r="N2835" s="13">
        <v>7</v>
      </c>
      <c r="O2835" s="13">
        <v>2023</v>
      </c>
    </row>
    <row r="2836" spans="1:15" x14ac:dyDescent="0.35">
      <c r="A2836" s="6" t="s">
        <v>151</v>
      </c>
      <c r="B2836" s="12" t="s">
        <v>10</v>
      </c>
      <c r="C2836" s="12" t="s">
        <v>250</v>
      </c>
      <c r="D2836" s="3">
        <v>63.75</v>
      </c>
      <c r="E2836" s="3">
        <v>1.7</v>
      </c>
      <c r="F2836" s="13">
        <v>9</v>
      </c>
      <c r="G2836" s="3">
        <v>7.083333333333333</v>
      </c>
      <c r="H2836" s="14">
        <v>0.5</v>
      </c>
      <c r="I2836" s="3">
        <v>2.04</v>
      </c>
      <c r="J2836" s="3">
        <v>127.5</v>
      </c>
      <c r="K2836" s="13">
        <v>2</v>
      </c>
      <c r="L2836" s="13">
        <v>7</v>
      </c>
      <c r="M2836" s="13">
        <v>2023</v>
      </c>
      <c r="N2836" s="13">
        <v>7</v>
      </c>
      <c r="O2836" s="13">
        <v>2023</v>
      </c>
    </row>
    <row r="2837" spans="1:15" x14ac:dyDescent="0.35">
      <c r="A2837" s="6" t="s">
        <v>151</v>
      </c>
      <c r="B2837" s="12" t="s">
        <v>10</v>
      </c>
      <c r="C2837" s="12" t="s">
        <v>251</v>
      </c>
      <c r="D2837" s="3">
        <v>63.5</v>
      </c>
      <c r="E2837" s="3">
        <v>1.69</v>
      </c>
      <c r="F2837" s="13">
        <v>7</v>
      </c>
      <c r="G2837" s="3">
        <v>9.0714285714285712</v>
      </c>
      <c r="H2837" s="14">
        <v>0.5</v>
      </c>
      <c r="I2837" s="3">
        <v>2.04</v>
      </c>
      <c r="J2837" s="3">
        <v>127</v>
      </c>
      <c r="K2837" s="13">
        <v>2</v>
      </c>
      <c r="L2837" s="13">
        <v>7</v>
      </c>
      <c r="M2837" s="13">
        <v>2023</v>
      </c>
      <c r="N2837" s="13">
        <v>7</v>
      </c>
      <c r="O2837" s="13">
        <v>2023</v>
      </c>
    </row>
    <row r="2838" spans="1:15" x14ac:dyDescent="0.35">
      <c r="A2838" s="6" t="s">
        <v>151</v>
      </c>
      <c r="B2838" s="12" t="s">
        <v>10</v>
      </c>
      <c r="C2838" s="12" t="s">
        <v>252</v>
      </c>
      <c r="D2838" s="3">
        <v>155.19999999999999</v>
      </c>
      <c r="E2838" s="3">
        <v>4.13</v>
      </c>
      <c r="F2838" s="13">
        <v>50</v>
      </c>
      <c r="G2838" s="3">
        <v>3.1039999999999996</v>
      </c>
      <c r="H2838" s="14">
        <v>1</v>
      </c>
      <c r="I2838" s="3">
        <v>4.08</v>
      </c>
      <c r="J2838" s="3">
        <v>155.19999999999999</v>
      </c>
      <c r="K2838" s="13">
        <v>2</v>
      </c>
      <c r="L2838" s="13">
        <v>7</v>
      </c>
      <c r="M2838" s="13">
        <v>2023</v>
      </c>
      <c r="N2838" s="13">
        <v>7</v>
      </c>
      <c r="O2838" s="13">
        <v>2023</v>
      </c>
    </row>
    <row r="2839" spans="1:15" x14ac:dyDescent="0.35">
      <c r="A2839" s="6" t="s">
        <v>151</v>
      </c>
      <c r="B2839" s="12" t="s">
        <v>10</v>
      </c>
      <c r="C2839" s="12" t="s">
        <v>253</v>
      </c>
      <c r="D2839" s="3">
        <v>86.25</v>
      </c>
      <c r="E2839" s="3">
        <v>2.2999999999999998</v>
      </c>
      <c r="F2839" s="13">
        <v>6</v>
      </c>
      <c r="G2839" s="3">
        <v>14.375</v>
      </c>
      <c r="H2839" s="14">
        <v>1</v>
      </c>
      <c r="I2839" s="3">
        <v>4.08</v>
      </c>
      <c r="J2839" s="3">
        <v>86.25</v>
      </c>
      <c r="K2839" s="13">
        <v>2</v>
      </c>
      <c r="L2839" s="13">
        <v>7</v>
      </c>
      <c r="M2839" s="13">
        <v>2023</v>
      </c>
      <c r="N2839" s="13">
        <v>7</v>
      </c>
      <c r="O2839" s="13">
        <v>2023</v>
      </c>
    </row>
    <row r="2840" spans="1:15" x14ac:dyDescent="0.35">
      <c r="A2840" s="6" t="s">
        <v>151</v>
      </c>
      <c r="B2840" s="12" t="s">
        <v>26</v>
      </c>
      <c r="C2840" s="12" t="s">
        <v>255</v>
      </c>
      <c r="D2840" s="3">
        <v>2286.6</v>
      </c>
      <c r="E2840" s="3">
        <v>60.86</v>
      </c>
      <c r="F2840" s="13">
        <v>392</v>
      </c>
      <c r="G2840" s="3">
        <v>5.8331632653061218</v>
      </c>
      <c r="H2840" s="14">
        <v>14</v>
      </c>
      <c r="I2840" s="3">
        <v>57.14</v>
      </c>
      <c r="J2840" s="3">
        <v>163.32857142857142</v>
      </c>
      <c r="K2840" s="13">
        <v>2</v>
      </c>
      <c r="L2840" s="13">
        <v>7</v>
      </c>
      <c r="M2840" s="13">
        <v>2023</v>
      </c>
      <c r="N2840" s="13">
        <v>7</v>
      </c>
      <c r="O2840" s="13">
        <v>2023</v>
      </c>
    </row>
    <row r="2841" spans="1:15" x14ac:dyDescent="0.35">
      <c r="A2841" s="6" t="s">
        <v>151</v>
      </c>
      <c r="B2841" s="12" t="s">
        <v>28</v>
      </c>
      <c r="C2841" s="12" t="s">
        <v>256</v>
      </c>
      <c r="D2841" s="3">
        <v>493.78</v>
      </c>
      <c r="E2841" s="3">
        <v>13.14</v>
      </c>
      <c r="F2841" s="13">
        <v>190</v>
      </c>
      <c r="G2841" s="3">
        <v>2.5988421052631576</v>
      </c>
      <c r="H2841" s="14">
        <v>4</v>
      </c>
      <c r="I2841" s="3">
        <v>16.329999999999998</v>
      </c>
      <c r="J2841" s="3">
        <v>123.44499999999999</v>
      </c>
      <c r="K2841" s="13">
        <v>2</v>
      </c>
      <c r="L2841" s="13">
        <v>7</v>
      </c>
      <c r="M2841" s="13">
        <v>2023</v>
      </c>
      <c r="N2841" s="13">
        <v>7</v>
      </c>
      <c r="O2841" s="13">
        <v>2023</v>
      </c>
    </row>
    <row r="2842" spans="1:15" x14ac:dyDescent="0.35">
      <c r="A2842" s="6" t="s">
        <v>151</v>
      </c>
      <c r="B2842" s="12" t="s">
        <v>28</v>
      </c>
      <c r="C2842" s="12" t="s">
        <v>257</v>
      </c>
      <c r="D2842" s="3">
        <v>75.849999999999994</v>
      </c>
      <c r="E2842" s="3">
        <v>2.02</v>
      </c>
      <c r="F2842" s="13">
        <v>21</v>
      </c>
      <c r="G2842" s="3">
        <v>3.6119047619047615</v>
      </c>
      <c r="H2842" s="14">
        <v>0.5</v>
      </c>
      <c r="I2842" s="3">
        <v>2.04</v>
      </c>
      <c r="J2842" s="3">
        <v>151.69999999999999</v>
      </c>
      <c r="K2842" s="13">
        <v>2</v>
      </c>
      <c r="L2842" s="13">
        <v>7</v>
      </c>
      <c r="M2842" s="13">
        <v>2023</v>
      </c>
      <c r="N2842" s="13">
        <v>7</v>
      </c>
      <c r="O2842" s="13">
        <v>2023</v>
      </c>
    </row>
    <row r="2843" spans="1:15" x14ac:dyDescent="0.35">
      <c r="A2843" s="6" t="s">
        <v>151</v>
      </c>
      <c r="B2843" s="12" t="s">
        <v>28</v>
      </c>
      <c r="C2843" s="12" t="s">
        <v>258</v>
      </c>
      <c r="D2843" s="3">
        <v>277</v>
      </c>
      <c r="E2843" s="3">
        <v>7.37</v>
      </c>
      <c r="F2843" s="13">
        <v>193</v>
      </c>
      <c r="G2843" s="3">
        <v>1.4352331606217616</v>
      </c>
      <c r="H2843" s="14">
        <v>2</v>
      </c>
      <c r="I2843" s="3">
        <v>8.16</v>
      </c>
      <c r="J2843" s="3">
        <v>138.5</v>
      </c>
      <c r="K2843" s="13">
        <v>2</v>
      </c>
      <c r="L2843" s="13">
        <v>7</v>
      </c>
      <c r="M2843" s="13">
        <v>2023</v>
      </c>
      <c r="N2843" s="13">
        <v>7</v>
      </c>
      <c r="O2843" s="13">
        <v>2023</v>
      </c>
    </row>
    <row r="2844" spans="1:15" x14ac:dyDescent="0.35">
      <c r="A2844" s="6" t="s">
        <v>151</v>
      </c>
      <c r="B2844" s="12" t="s">
        <v>28</v>
      </c>
      <c r="C2844" s="12" t="s">
        <v>259</v>
      </c>
      <c r="D2844" s="3">
        <v>114.5</v>
      </c>
      <c r="E2844" s="3">
        <v>3.05</v>
      </c>
      <c r="F2844" s="13">
        <v>55</v>
      </c>
      <c r="G2844" s="3">
        <v>2.081818181818182</v>
      </c>
      <c r="H2844" s="14">
        <v>0.5</v>
      </c>
      <c r="I2844" s="3">
        <v>2.04</v>
      </c>
      <c r="J2844" s="3">
        <v>229</v>
      </c>
      <c r="K2844" s="13">
        <v>2</v>
      </c>
      <c r="L2844" s="13">
        <v>7</v>
      </c>
      <c r="M2844" s="13">
        <v>2023</v>
      </c>
      <c r="N2844" s="13">
        <v>7</v>
      </c>
      <c r="O2844" s="13">
        <v>2023</v>
      </c>
    </row>
    <row r="2845" spans="1:15" x14ac:dyDescent="0.35">
      <c r="A2845" s="6" t="s">
        <v>151</v>
      </c>
      <c r="B2845" s="12" t="s">
        <v>28</v>
      </c>
      <c r="C2845" s="12" t="s">
        <v>260</v>
      </c>
      <c r="D2845" s="3">
        <v>307.39999999999998</v>
      </c>
      <c r="E2845" s="3">
        <v>8.18</v>
      </c>
      <c r="F2845" s="13">
        <v>165</v>
      </c>
      <c r="G2845" s="3">
        <v>1.8630303030303028</v>
      </c>
      <c r="H2845" s="14">
        <v>2</v>
      </c>
      <c r="I2845" s="3">
        <v>8.16</v>
      </c>
      <c r="J2845" s="3">
        <v>153.69999999999999</v>
      </c>
      <c r="K2845" s="13">
        <v>2</v>
      </c>
      <c r="L2845" s="13">
        <v>7</v>
      </c>
      <c r="M2845" s="13">
        <v>2023</v>
      </c>
      <c r="N2845" s="13">
        <v>7</v>
      </c>
      <c r="O2845" s="13">
        <v>2023</v>
      </c>
    </row>
    <row r="2846" spans="1:15" x14ac:dyDescent="0.35">
      <c r="A2846" s="6" t="s">
        <v>151</v>
      </c>
      <c r="B2846" s="12" t="s">
        <v>26</v>
      </c>
      <c r="C2846" s="12" t="s">
        <v>261</v>
      </c>
      <c r="D2846" s="3">
        <v>1268.53</v>
      </c>
      <c r="E2846" s="3">
        <v>33.76</v>
      </c>
      <c r="F2846" s="13">
        <v>624</v>
      </c>
      <c r="G2846" s="3">
        <v>2.0329006410256412</v>
      </c>
      <c r="H2846" s="14">
        <v>9</v>
      </c>
      <c r="I2846" s="3">
        <v>36.729999999999997</v>
      </c>
      <c r="J2846" s="3">
        <v>140.94777777777779</v>
      </c>
      <c r="K2846" s="13">
        <v>2</v>
      </c>
      <c r="L2846" s="13">
        <v>7</v>
      </c>
      <c r="M2846" s="13">
        <v>2023</v>
      </c>
      <c r="N2846" s="13">
        <v>7</v>
      </c>
      <c r="O2846" s="13">
        <v>2023</v>
      </c>
    </row>
    <row r="2847" spans="1:15" x14ac:dyDescent="0.35">
      <c r="A2847" s="6" t="s">
        <v>151</v>
      </c>
      <c r="B2847" s="12" t="s">
        <v>26</v>
      </c>
      <c r="C2847" s="12" t="s">
        <v>262</v>
      </c>
      <c r="D2847" s="3">
        <v>3555.13</v>
      </c>
      <c r="E2847" s="3">
        <v>94.63</v>
      </c>
      <c r="F2847" s="13">
        <v>1016</v>
      </c>
      <c r="G2847" s="3">
        <v>3.4991437007874016</v>
      </c>
      <c r="H2847" s="14">
        <v>23</v>
      </c>
      <c r="I2847" s="3">
        <v>93.88</v>
      </c>
      <c r="J2847" s="3">
        <v>154.57086956521741</v>
      </c>
      <c r="K2847" s="13">
        <v>2</v>
      </c>
      <c r="L2847" s="13">
        <v>7</v>
      </c>
      <c r="M2847" s="13">
        <v>2023</v>
      </c>
      <c r="N2847" s="13">
        <v>7</v>
      </c>
      <c r="O2847" s="13">
        <v>2023</v>
      </c>
    </row>
    <row r="2848" spans="1:15" x14ac:dyDescent="0.35">
      <c r="A2848" s="6" t="s">
        <v>151</v>
      </c>
      <c r="B2848" s="12" t="s">
        <v>39</v>
      </c>
      <c r="C2848" s="12" t="s">
        <v>263</v>
      </c>
      <c r="D2848" s="3">
        <v>0</v>
      </c>
      <c r="E2848" s="3">
        <v>0</v>
      </c>
      <c r="F2848" s="13">
        <v>0</v>
      </c>
      <c r="G2848" s="3">
        <v>0</v>
      </c>
      <c r="H2848" s="14">
        <v>0</v>
      </c>
      <c r="I2848" s="3">
        <v>0</v>
      </c>
      <c r="J2848" s="3">
        <v>0</v>
      </c>
      <c r="K2848" s="13">
        <v>2</v>
      </c>
      <c r="L2848" s="13">
        <v>7</v>
      </c>
      <c r="M2848" s="13">
        <v>2023</v>
      </c>
      <c r="N2848" s="13">
        <v>7</v>
      </c>
      <c r="O2848" s="13">
        <v>2023</v>
      </c>
    </row>
    <row r="2849" spans="1:15" x14ac:dyDescent="0.35">
      <c r="A2849" s="6" t="s">
        <v>151</v>
      </c>
      <c r="B2849" s="12" t="s">
        <v>39</v>
      </c>
      <c r="C2849" s="12" t="s">
        <v>264</v>
      </c>
      <c r="D2849" s="3">
        <v>68.61</v>
      </c>
      <c r="E2849" s="3">
        <v>1.83</v>
      </c>
      <c r="F2849" s="13">
        <v>69</v>
      </c>
      <c r="G2849" s="3">
        <v>0.99434782608695649</v>
      </c>
      <c r="H2849" s="14">
        <v>0.5</v>
      </c>
      <c r="I2849" s="3">
        <v>2.04</v>
      </c>
      <c r="J2849" s="3">
        <v>137.22</v>
      </c>
      <c r="K2849" s="13">
        <v>2</v>
      </c>
      <c r="L2849" s="13">
        <v>7</v>
      </c>
      <c r="M2849" s="13">
        <v>2023</v>
      </c>
      <c r="N2849" s="13">
        <v>7</v>
      </c>
      <c r="O2849" s="13">
        <v>2023</v>
      </c>
    </row>
    <row r="2850" spans="1:15" x14ac:dyDescent="0.35">
      <c r="A2850" s="6" t="s">
        <v>151</v>
      </c>
      <c r="B2850" s="12" t="s">
        <v>39</v>
      </c>
      <c r="C2850" s="12" t="s">
        <v>265</v>
      </c>
      <c r="D2850" s="3">
        <v>133.29</v>
      </c>
      <c r="E2850" s="3">
        <v>3.55</v>
      </c>
      <c r="F2850" s="13">
        <v>31</v>
      </c>
      <c r="G2850" s="3">
        <v>4.2996774193548388</v>
      </c>
      <c r="H2850" s="14">
        <v>1</v>
      </c>
      <c r="I2850" s="3">
        <v>4.08</v>
      </c>
      <c r="J2850" s="3">
        <v>133.29</v>
      </c>
      <c r="K2850" s="13">
        <v>2</v>
      </c>
      <c r="L2850" s="13">
        <v>7</v>
      </c>
      <c r="M2850" s="13">
        <v>2023</v>
      </c>
      <c r="N2850" s="13">
        <v>7</v>
      </c>
      <c r="O2850" s="13">
        <v>2023</v>
      </c>
    </row>
    <row r="2851" spans="1:15" x14ac:dyDescent="0.35">
      <c r="A2851" s="6" t="s">
        <v>151</v>
      </c>
      <c r="B2851" s="12" t="s">
        <v>26</v>
      </c>
      <c r="C2851" s="12" t="s">
        <v>266</v>
      </c>
      <c r="D2851" s="3">
        <v>201.9</v>
      </c>
      <c r="E2851" s="3">
        <v>5.37</v>
      </c>
      <c r="F2851" s="13">
        <v>100</v>
      </c>
      <c r="G2851" s="3">
        <v>2.0190000000000001</v>
      </c>
      <c r="H2851" s="14">
        <v>1.5</v>
      </c>
      <c r="I2851" s="3">
        <v>6.12</v>
      </c>
      <c r="J2851" s="3">
        <v>134.6</v>
      </c>
      <c r="K2851" s="13">
        <v>2</v>
      </c>
      <c r="L2851" s="13">
        <v>7</v>
      </c>
      <c r="M2851" s="13">
        <v>2023</v>
      </c>
      <c r="N2851" s="13">
        <v>7</v>
      </c>
      <c r="O2851" s="13">
        <v>2023</v>
      </c>
    </row>
    <row r="2852" spans="1:15" x14ac:dyDescent="0.35">
      <c r="A2852" s="6" t="s">
        <v>151</v>
      </c>
      <c r="B2852" s="12" t="s">
        <v>26</v>
      </c>
      <c r="C2852" s="12" t="s">
        <v>267</v>
      </c>
      <c r="D2852" s="3">
        <v>3757.03</v>
      </c>
      <c r="E2852" s="3">
        <v>100</v>
      </c>
      <c r="F2852" s="13">
        <v>1116</v>
      </c>
      <c r="G2852" s="3">
        <v>3.3665143369175627</v>
      </c>
      <c r="H2852" s="14">
        <v>24.5</v>
      </c>
      <c r="I2852" s="3">
        <v>100</v>
      </c>
      <c r="J2852" s="3">
        <v>153.34816326530614</v>
      </c>
      <c r="K2852" s="13">
        <v>2</v>
      </c>
      <c r="L2852" s="13">
        <v>7</v>
      </c>
      <c r="M2852" s="13">
        <v>2023</v>
      </c>
      <c r="N2852" s="13">
        <v>7</v>
      </c>
      <c r="O2852" s="13">
        <v>2023</v>
      </c>
    </row>
    <row r="2853" spans="1:15" x14ac:dyDescent="0.35">
      <c r="A2853" s="6" t="s">
        <v>152</v>
      </c>
      <c r="B2853" s="12" t="s">
        <v>10</v>
      </c>
      <c r="C2853" s="12" t="s">
        <v>240</v>
      </c>
      <c r="D2853" s="3">
        <v>505.4</v>
      </c>
      <c r="E2853" s="3">
        <v>13.87</v>
      </c>
      <c r="F2853" s="13">
        <v>81</v>
      </c>
      <c r="G2853" s="3">
        <v>6.2395061728395058</v>
      </c>
      <c r="H2853" s="14">
        <v>2.5</v>
      </c>
      <c r="I2853" s="3">
        <v>10.199999999999999</v>
      </c>
      <c r="J2853" s="3">
        <v>202.16</v>
      </c>
      <c r="K2853" s="13">
        <v>25</v>
      </c>
      <c r="L2853" s="13">
        <v>6</v>
      </c>
      <c r="M2853" s="13">
        <v>2023</v>
      </c>
      <c r="N2853" s="13">
        <v>6</v>
      </c>
      <c r="O2853" s="13">
        <v>2023</v>
      </c>
    </row>
    <row r="2854" spans="1:15" x14ac:dyDescent="0.35">
      <c r="A2854" s="6" t="s">
        <v>152</v>
      </c>
      <c r="B2854" s="12" t="s">
        <v>10</v>
      </c>
      <c r="C2854" s="12" t="s">
        <v>241</v>
      </c>
      <c r="D2854" s="3">
        <v>33.630000000000003</v>
      </c>
      <c r="E2854" s="3">
        <v>0.92</v>
      </c>
      <c r="F2854" s="13">
        <v>6</v>
      </c>
      <c r="G2854" s="3">
        <v>5.6050000000000004</v>
      </c>
      <c r="H2854" s="14">
        <v>0.5</v>
      </c>
      <c r="I2854" s="3">
        <v>2.04</v>
      </c>
      <c r="J2854" s="3">
        <v>67.260000000000005</v>
      </c>
      <c r="K2854" s="13">
        <v>25</v>
      </c>
      <c r="L2854" s="13">
        <v>6</v>
      </c>
      <c r="M2854" s="13">
        <v>2023</v>
      </c>
      <c r="N2854" s="13">
        <v>6</v>
      </c>
      <c r="O2854" s="13">
        <v>2023</v>
      </c>
    </row>
    <row r="2855" spans="1:15" x14ac:dyDescent="0.35">
      <c r="A2855" s="6" t="s">
        <v>152</v>
      </c>
      <c r="B2855" s="12" t="s">
        <v>10</v>
      </c>
      <c r="C2855" s="12" t="s">
        <v>242</v>
      </c>
      <c r="D2855" s="3">
        <v>39.22</v>
      </c>
      <c r="E2855" s="3">
        <v>1.08</v>
      </c>
      <c r="F2855" s="13">
        <v>4</v>
      </c>
      <c r="G2855" s="3">
        <v>9.8049999999999997</v>
      </c>
      <c r="H2855" s="14">
        <v>0.5</v>
      </c>
      <c r="I2855" s="3">
        <v>2.04</v>
      </c>
      <c r="J2855" s="3">
        <v>78.44</v>
      </c>
      <c r="K2855" s="13">
        <v>25</v>
      </c>
      <c r="L2855" s="13">
        <v>6</v>
      </c>
      <c r="M2855" s="13">
        <v>2023</v>
      </c>
      <c r="N2855" s="13">
        <v>6</v>
      </c>
      <c r="O2855" s="13">
        <v>2023</v>
      </c>
    </row>
    <row r="2856" spans="1:15" x14ac:dyDescent="0.35">
      <c r="A2856" s="6" t="s">
        <v>152</v>
      </c>
      <c r="B2856" s="12" t="s">
        <v>10</v>
      </c>
      <c r="C2856" s="12" t="s">
        <v>243</v>
      </c>
      <c r="D2856" s="3">
        <v>182.16</v>
      </c>
      <c r="E2856" s="3">
        <v>5</v>
      </c>
      <c r="F2856" s="13">
        <v>28</v>
      </c>
      <c r="G2856" s="3">
        <v>6.5057142857142853</v>
      </c>
      <c r="H2856" s="14">
        <v>1</v>
      </c>
      <c r="I2856" s="3">
        <v>4.08</v>
      </c>
      <c r="J2856" s="3">
        <v>182.16</v>
      </c>
      <c r="K2856" s="13">
        <v>25</v>
      </c>
      <c r="L2856" s="13">
        <v>6</v>
      </c>
      <c r="M2856" s="13">
        <v>2023</v>
      </c>
      <c r="N2856" s="13">
        <v>6</v>
      </c>
      <c r="O2856" s="13">
        <v>2023</v>
      </c>
    </row>
    <row r="2857" spans="1:15" x14ac:dyDescent="0.35">
      <c r="A2857" s="6" t="s">
        <v>152</v>
      </c>
      <c r="B2857" s="12" t="s">
        <v>10</v>
      </c>
      <c r="C2857" s="12" t="s">
        <v>244</v>
      </c>
      <c r="D2857" s="3">
        <v>346.56</v>
      </c>
      <c r="E2857" s="3">
        <v>9.51</v>
      </c>
      <c r="F2857" s="13">
        <v>44</v>
      </c>
      <c r="G2857" s="3">
        <v>7.876363636363636</v>
      </c>
      <c r="H2857" s="14">
        <v>2</v>
      </c>
      <c r="I2857" s="3">
        <v>8.16</v>
      </c>
      <c r="J2857" s="3">
        <v>173.28</v>
      </c>
      <c r="K2857" s="13">
        <v>25</v>
      </c>
      <c r="L2857" s="13">
        <v>6</v>
      </c>
      <c r="M2857" s="13">
        <v>2023</v>
      </c>
      <c r="N2857" s="13">
        <v>6</v>
      </c>
      <c r="O2857" s="13">
        <v>2023</v>
      </c>
    </row>
    <row r="2858" spans="1:15" x14ac:dyDescent="0.35">
      <c r="A2858" s="6" t="s">
        <v>152</v>
      </c>
      <c r="B2858" s="12" t="s">
        <v>10</v>
      </c>
      <c r="C2858" s="12" t="s">
        <v>245</v>
      </c>
      <c r="D2858" s="3">
        <v>58.08</v>
      </c>
      <c r="E2858" s="3">
        <v>1.59</v>
      </c>
      <c r="F2858" s="13">
        <v>7</v>
      </c>
      <c r="G2858" s="3">
        <v>8.2971428571428572</v>
      </c>
      <c r="H2858" s="14">
        <v>0.5</v>
      </c>
      <c r="I2858" s="3">
        <v>2.04</v>
      </c>
      <c r="J2858" s="3">
        <v>116.16</v>
      </c>
      <c r="K2858" s="13">
        <v>25</v>
      </c>
      <c r="L2858" s="13">
        <v>6</v>
      </c>
      <c r="M2858" s="13">
        <v>2023</v>
      </c>
      <c r="N2858" s="13">
        <v>6</v>
      </c>
      <c r="O2858" s="13">
        <v>2023</v>
      </c>
    </row>
    <row r="2859" spans="1:15" x14ac:dyDescent="0.35">
      <c r="A2859" s="6" t="s">
        <v>152</v>
      </c>
      <c r="B2859" s="12" t="s">
        <v>10</v>
      </c>
      <c r="C2859" s="12" t="s">
        <v>246</v>
      </c>
      <c r="D2859" s="3">
        <v>83</v>
      </c>
      <c r="E2859" s="3">
        <v>2.2799999999999998</v>
      </c>
      <c r="F2859" s="13">
        <v>14</v>
      </c>
      <c r="G2859" s="3">
        <v>5.9285714285714288</v>
      </c>
      <c r="H2859" s="14">
        <v>1</v>
      </c>
      <c r="I2859" s="3">
        <v>4.08</v>
      </c>
      <c r="J2859" s="3">
        <v>83</v>
      </c>
      <c r="K2859" s="13">
        <v>25</v>
      </c>
      <c r="L2859" s="13">
        <v>6</v>
      </c>
      <c r="M2859" s="13">
        <v>2023</v>
      </c>
      <c r="N2859" s="13">
        <v>6</v>
      </c>
      <c r="O2859" s="13">
        <v>2023</v>
      </c>
    </row>
    <row r="2860" spans="1:15" x14ac:dyDescent="0.35">
      <c r="A2860" s="6" t="s">
        <v>152</v>
      </c>
      <c r="B2860" s="12" t="s">
        <v>10</v>
      </c>
      <c r="C2860" s="12" t="s">
        <v>247</v>
      </c>
      <c r="D2860" s="3">
        <v>189.21</v>
      </c>
      <c r="E2860" s="3">
        <v>5.19</v>
      </c>
      <c r="F2860" s="13">
        <v>58</v>
      </c>
      <c r="G2860" s="3">
        <v>3.2622413793103449</v>
      </c>
      <c r="H2860" s="14">
        <v>1.5</v>
      </c>
      <c r="I2860" s="3">
        <v>6.12</v>
      </c>
      <c r="J2860" s="3">
        <v>126.14</v>
      </c>
      <c r="K2860" s="13">
        <v>25</v>
      </c>
      <c r="L2860" s="13">
        <v>6</v>
      </c>
      <c r="M2860" s="13">
        <v>2023</v>
      </c>
      <c r="N2860" s="13">
        <v>6</v>
      </c>
      <c r="O2860" s="13">
        <v>2023</v>
      </c>
    </row>
    <row r="2861" spans="1:15" x14ac:dyDescent="0.35">
      <c r="A2861" s="6" t="s">
        <v>152</v>
      </c>
      <c r="B2861" s="12" t="s">
        <v>10</v>
      </c>
      <c r="C2861" s="12" t="s">
        <v>248</v>
      </c>
      <c r="D2861" s="3">
        <v>249.18</v>
      </c>
      <c r="E2861" s="3">
        <v>6.84</v>
      </c>
      <c r="F2861" s="13">
        <v>39</v>
      </c>
      <c r="G2861" s="3">
        <v>6.3892307692307693</v>
      </c>
      <c r="H2861" s="14">
        <v>1</v>
      </c>
      <c r="I2861" s="3">
        <v>4.08</v>
      </c>
      <c r="J2861" s="3">
        <v>249.18</v>
      </c>
      <c r="K2861" s="13">
        <v>25</v>
      </c>
      <c r="L2861" s="13">
        <v>6</v>
      </c>
      <c r="M2861" s="13">
        <v>2023</v>
      </c>
      <c r="N2861" s="13">
        <v>6</v>
      </c>
      <c r="O2861" s="13">
        <v>2023</v>
      </c>
    </row>
    <row r="2862" spans="1:15" x14ac:dyDescent="0.35">
      <c r="A2862" s="6" t="s">
        <v>152</v>
      </c>
      <c r="B2862" s="12" t="s">
        <v>10</v>
      </c>
      <c r="C2862" s="12" t="s">
        <v>249</v>
      </c>
      <c r="D2862" s="3">
        <v>85.25</v>
      </c>
      <c r="E2862" s="3">
        <v>2.34</v>
      </c>
      <c r="F2862" s="13">
        <v>14</v>
      </c>
      <c r="G2862" s="3">
        <v>6.0892857142857144</v>
      </c>
      <c r="H2862" s="14">
        <v>0.5</v>
      </c>
      <c r="I2862" s="3">
        <v>2.04</v>
      </c>
      <c r="J2862" s="3">
        <v>170.5</v>
      </c>
      <c r="K2862" s="13">
        <v>25</v>
      </c>
      <c r="L2862" s="13">
        <v>6</v>
      </c>
      <c r="M2862" s="13">
        <v>2023</v>
      </c>
      <c r="N2862" s="13">
        <v>6</v>
      </c>
      <c r="O2862" s="13">
        <v>2023</v>
      </c>
    </row>
    <row r="2863" spans="1:15" x14ac:dyDescent="0.35">
      <c r="A2863" s="6" t="s">
        <v>152</v>
      </c>
      <c r="B2863" s="12" t="s">
        <v>10</v>
      </c>
      <c r="C2863" s="12" t="s">
        <v>250</v>
      </c>
      <c r="D2863" s="3">
        <v>82.38</v>
      </c>
      <c r="E2863" s="3">
        <v>2.2599999999999998</v>
      </c>
      <c r="F2863" s="13">
        <v>13</v>
      </c>
      <c r="G2863" s="3">
        <v>6.3369230769230764</v>
      </c>
      <c r="H2863" s="14">
        <v>0.5</v>
      </c>
      <c r="I2863" s="3">
        <v>2.04</v>
      </c>
      <c r="J2863" s="3">
        <v>164.76</v>
      </c>
      <c r="K2863" s="13">
        <v>25</v>
      </c>
      <c r="L2863" s="13">
        <v>6</v>
      </c>
      <c r="M2863" s="13">
        <v>2023</v>
      </c>
      <c r="N2863" s="13">
        <v>6</v>
      </c>
      <c r="O2863" s="13">
        <v>2023</v>
      </c>
    </row>
    <row r="2864" spans="1:15" x14ac:dyDescent="0.35">
      <c r="A2864" s="6" t="s">
        <v>152</v>
      </c>
      <c r="B2864" s="12" t="s">
        <v>10</v>
      </c>
      <c r="C2864" s="12" t="s">
        <v>251</v>
      </c>
      <c r="D2864" s="3">
        <v>26</v>
      </c>
      <c r="E2864" s="3">
        <v>0.71</v>
      </c>
      <c r="F2864" s="13">
        <v>3</v>
      </c>
      <c r="G2864" s="3">
        <v>8.6666666666666661</v>
      </c>
      <c r="H2864" s="14">
        <v>0.5</v>
      </c>
      <c r="I2864" s="3">
        <v>2.04</v>
      </c>
      <c r="J2864" s="3">
        <v>52</v>
      </c>
      <c r="K2864" s="13">
        <v>25</v>
      </c>
      <c r="L2864" s="13">
        <v>6</v>
      </c>
      <c r="M2864" s="13">
        <v>2023</v>
      </c>
      <c r="N2864" s="13">
        <v>6</v>
      </c>
      <c r="O2864" s="13">
        <v>2023</v>
      </c>
    </row>
    <row r="2865" spans="1:15" x14ac:dyDescent="0.35">
      <c r="A2865" s="6" t="s">
        <v>152</v>
      </c>
      <c r="B2865" s="12" t="s">
        <v>10</v>
      </c>
      <c r="C2865" s="12" t="s">
        <v>252</v>
      </c>
      <c r="D2865" s="3">
        <v>124.6</v>
      </c>
      <c r="E2865" s="3">
        <v>3.42</v>
      </c>
      <c r="F2865" s="13">
        <v>39</v>
      </c>
      <c r="G2865" s="3">
        <v>3.1948717948717946</v>
      </c>
      <c r="H2865" s="14">
        <v>1</v>
      </c>
      <c r="I2865" s="3">
        <v>4.08</v>
      </c>
      <c r="J2865" s="3">
        <v>124.6</v>
      </c>
      <c r="K2865" s="13">
        <v>25</v>
      </c>
      <c r="L2865" s="13">
        <v>6</v>
      </c>
      <c r="M2865" s="13">
        <v>2023</v>
      </c>
      <c r="N2865" s="13">
        <v>6</v>
      </c>
      <c r="O2865" s="13">
        <v>2023</v>
      </c>
    </row>
    <row r="2866" spans="1:15" x14ac:dyDescent="0.35">
      <c r="A2866" s="6" t="s">
        <v>152</v>
      </c>
      <c r="B2866" s="12" t="s">
        <v>10</v>
      </c>
      <c r="C2866" s="12" t="s">
        <v>253</v>
      </c>
      <c r="D2866" s="3">
        <v>98.38</v>
      </c>
      <c r="E2866" s="3">
        <v>2.7</v>
      </c>
      <c r="F2866" s="13">
        <v>8</v>
      </c>
      <c r="G2866" s="3">
        <v>12.297499999999999</v>
      </c>
      <c r="H2866" s="14">
        <v>1</v>
      </c>
      <c r="I2866" s="3">
        <v>4.08</v>
      </c>
      <c r="J2866" s="3">
        <v>98.38</v>
      </c>
      <c r="K2866" s="13">
        <v>25</v>
      </c>
      <c r="L2866" s="13">
        <v>6</v>
      </c>
      <c r="M2866" s="13">
        <v>2023</v>
      </c>
      <c r="N2866" s="13">
        <v>6</v>
      </c>
      <c r="O2866" s="13">
        <v>2023</v>
      </c>
    </row>
    <row r="2867" spans="1:15" x14ac:dyDescent="0.35">
      <c r="A2867" s="6" t="s">
        <v>152</v>
      </c>
      <c r="B2867" s="12" t="s">
        <v>26</v>
      </c>
      <c r="C2867" s="12" t="s">
        <v>255</v>
      </c>
      <c r="D2867" s="3">
        <v>2103.0500000000002</v>
      </c>
      <c r="E2867" s="3">
        <v>57.72</v>
      </c>
      <c r="F2867" s="13">
        <v>358</v>
      </c>
      <c r="G2867" s="3">
        <v>5.8744413407821234</v>
      </c>
      <c r="H2867" s="14">
        <v>14</v>
      </c>
      <c r="I2867" s="3">
        <v>57.14</v>
      </c>
      <c r="J2867" s="3">
        <v>150.21785714285716</v>
      </c>
      <c r="K2867" s="13">
        <v>25</v>
      </c>
      <c r="L2867" s="13">
        <v>6</v>
      </c>
      <c r="M2867" s="13">
        <v>2023</v>
      </c>
      <c r="N2867" s="13">
        <v>6</v>
      </c>
      <c r="O2867" s="13">
        <v>2023</v>
      </c>
    </row>
    <row r="2868" spans="1:15" x14ac:dyDescent="0.35">
      <c r="A2868" s="6" t="s">
        <v>152</v>
      </c>
      <c r="B2868" s="12" t="s">
        <v>28</v>
      </c>
      <c r="C2868" s="12" t="s">
        <v>256</v>
      </c>
      <c r="D2868" s="3">
        <v>584.87</v>
      </c>
      <c r="E2868" s="3">
        <v>16.05</v>
      </c>
      <c r="F2868" s="13">
        <v>222</v>
      </c>
      <c r="G2868" s="3">
        <v>2.6345495495495497</v>
      </c>
      <c r="H2868" s="14">
        <v>4</v>
      </c>
      <c r="I2868" s="3">
        <v>16.329999999999998</v>
      </c>
      <c r="J2868" s="3">
        <v>146.2175</v>
      </c>
      <c r="K2868" s="13">
        <v>25</v>
      </c>
      <c r="L2868" s="13">
        <v>6</v>
      </c>
      <c r="M2868" s="13">
        <v>2023</v>
      </c>
      <c r="N2868" s="13">
        <v>6</v>
      </c>
      <c r="O2868" s="13">
        <v>2023</v>
      </c>
    </row>
    <row r="2869" spans="1:15" x14ac:dyDescent="0.35">
      <c r="A2869" s="6" t="s">
        <v>152</v>
      </c>
      <c r="B2869" s="12" t="s">
        <v>28</v>
      </c>
      <c r="C2869" s="12" t="s">
        <v>257</v>
      </c>
      <c r="D2869" s="3">
        <v>81.75</v>
      </c>
      <c r="E2869" s="3">
        <v>2.2400000000000002</v>
      </c>
      <c r="F2869" s="13">
        <v>35</v>
      </c>
      <c r="G2869" s="3">
        <v>2.3357142857142859</v>
      </c>
      <c r="H2869" s="14">
        <v>0.5</v>
      </c>
      <c r="I2869" s="3">
        <v>2.04</v>
      </c>
      <c r="J2869" s="3">
        <v>163.5</v>
      </c>
      <c r="K2869" s="13">
        <v>25</v>
      </c>
      <c r="L2869" s="13">
        <v>6</v>
      </c>
      <c r="M2869" s="13">
        <v>2023</v>
      </c>
      <c r="N2869" s="13">
        <v>6</v>
      </c>
      <c r="O2869" s="13">
        <v>2023</v>
      </c>
    </row>
    <row r="2870" spans="1:15" x14ac:dyDescent="0.35">
      <c r="A2870" s="6" t="s">
        <v>152</v>
      </c>
      <c r="B2870" s="12" t="s">
        <v>28</v>
      </c>
      <c r="C2870" s="12" t="s">
        <v>258</v>
      </c>
      <c r="D2870" s="3">
        <v>328.67</v>
      </c>
      <c r="E2870" s="3">
        <v>9.02</v>
      </c>
      <c r="F2870" s="13">
        <v>208</v>
      </c>
      <c r="G2870" s="3">
        <v>1.5801442307692308</v>
      </c>
      <c r="H2870" s="14">
        <v>2</v>
      </c>
      <c r="I2870" s="3">
        <v>8.16</v>
      </c>
      <c r="J2870" s="3">
        <v>164.33500000000001</v>
      </c>
      <c r="K2870" s="13">
        <v>25</v>
      </c>
      <c r="L2870" s="13">
        <v>6</v>
      </c>
      <c r="M2870" s="13">
        <v>2023</v>
      </c>
      <c r="N2870" s="13">
        <v>6</v>
      </c>
      <c r="O2870" s="13">
        <v>2023</v>
      </c>
    </row>
    <row r="2871" spans="1:15" x14ac:dyDescent="0.35">
      <c r="A2871" s="6" t="s">
        <v>152</v>
      </c>
      <c r="B2871" s="12" t="s">
        <v>28</v>
      </c>
      <c r="C2871" s="12" t="s">
        <v>259</v>
      </c>
      <c r="D2871" s="3">
        <v>98.5</v>
      </c>
      <c r="E2871" s="3">
        <v>2.7</v>
      </c>
      <c r="F2871" s="13">
        <v>44</v>
      </c>
      <c r="G2871" s="3">
        <v>2.2386363636363638</v>
      </c>
      <c r="H2871" s="14">
        <v>0.5</v>
      </c>
      <c r="I2871" s="3">
        <v>2.04</v>
      </c>
      <c r="J2871" s="3">
        <v>197</v>
      </c>
      <c r="K2871" s="13">
        <v>25</v>
      </c>
      <c r="L2871" s="13">
        <v>6</v>
      </c>
      <c r="M2871" s="13">
        <v>2023</v>
      </c>
      <c r="N2871" s="13">
        <v>6</v>
      </c>
      <c r="O2871" s="13">
        <v>2023</v>
      </c>
    </row>
    <row r="2872" spans="1:15" x14ac:dyDescent="0.35">
      <c r="A2872" s="6" t="s">
        <v>152</v>
      </c>
      <c r="B2872" s="12" t="s">
        <v>28</v>
      </c>
      <c r="C2872" s="12" t="s">
        <v>260</v>
      </c>
      <c r="D2872" s="3">
        <v>282.72000000000003</v>
      </c>
      <c r="E2872" s="3">
        <v>7.76</v>
      </c>
      <c r="F2872" s="13">
        <v>164</v>
      </c>
      <c r="G2872" s="3">
        <v>1.7239024390243904</v>
      </c>
      <c r="H2872" s="14">
        <v>2</v>
      </c>
      <c r="I2872" s="3">
        <v>8.16</v>
      </c>
      <c r="J2872" s="3">
        <v>141.36000000000001</v>
      </c>
      <c r="K2872" s="13">
        <v>25</v>
      </c>
      <c r="L2872" s="13">
        <v>6</v>
      </c>
      <c r="M2872" s="13">
        <v>2023</v>
      </c>
      <c r="N2872" s="13">
        <v>6</v>
      </c>
      <c r="O2872" s="13">
        <v>2023</v>
      </c>
    </row>
    <row r="2873" spans="1:15" x14ac:dyDescent="0.35">
      <c r="A2873" s="6" t="s">
        <v>152</v>
      </c>
      <c r="B2873" s="12" t="s">
        <v>26</v>
      </c>
      <c r="C2873" s="12" t="s">
        <v>261</v>
      </c>
      <c r="D2873" s="3">
        <v>1376.51</v>
      </c>
      <c r="E2873" s="3">
        <v>37.78</v>
      </c>
      <c r="F2873" s="13">
        <v>673</v>
      </c>
      <c r="G2873" s="3">
        <v>2.045334323922734</v>
      </c>
      <c r="H2873" s="14">
        <v>9</v>
      </c>
      <c r="I2873" s="3">
        <v>36.729999999999997</v>
      </c>
      <c r="J2873" s="3">
        <v>152.94555555555556</v>
      </c>
      <c r="K2873" s="13">
        <v>25</v>
      </c>
      <c r="L2873" s="13">
        <v>6</v>
      </c>
      <c r="M2873" s="13">
        <v>2023</v>
      </c>
      <c r="N2873" s="13">
        <v>6</v>
      </c>
      <c r="O2873" s="13">
        <v>2023</v>
      </c>
    </row>
    <row r="2874" spans="1:15" x14ac:dyDescent="0.35">
      <c r="A2874" s="6" t="s">
        <v>152</v>
      </c>
      <c r="B2874" s="12" t="s">
        <v>26</v>
      </c>
      <c r="C2874" s="12" t="s">
        <v>262</v>
      </c>
      <c r="D2874" s="3">
        <v>3479.56</v>
      </c>
      <c r="E2874" s="3">
        <v>95.5</v>
      </c>
      <c r="F2874" s="13">
        <v>1031</v>
      </c>
      <c r="G2874" s="3">
        <v>3.3749369544131911</v>
      </c>
      <c r="H2874" s="14">
        <v>23</v>
      </c>
      <c r="I2874" s="3">
        <v>93.88</v>
      </c>
      <c r="J2874" s="3">
        <v>151.28521739130434</v>
      </c>
      <c r="K2874" s="13">
        <v>25</v>
      </c>
      <c r="L2874" s="13">
        <v>6</v>
      </c>
      <c r="M2874" s="13">
        <v>2023</v>
      </c>
      <c r="N2874" s="13">
        <v>6</v>
      </c>
      <c r="O2874" s="13">
        <v>2023</v>
      </c>
    </row>
    <row r="2875" spans="1:15" x14ac:dyDescent="0.35">
      <c r="A2875" s="6" t="s">
        <v>152</v>
      </c>
      <c r="B2875" s="12" t="s">
        <v>39</v>
      </c>
      <c r="C2875" s="12" t="s">
        <v>263</v>
      </c>
      <c r="D2875" s="3">
        <v>0</v>
      </c>
      <c r="E2875" s="3">
        <v>0</v>
      </c>
      <c r="F2875" s="13">
        <v>0</v>
      </c>
      <c r="G2875" s="3">
        <v>0</v>
      </c>
      <c r="H2875" s="14">
        <v>0</v>
      </c>
      <c r="I2875" s="3">
        <v>0</v>
      </c>
      <c r="J2875" s="3">
        <v>0</v>
      </c>
      <c r="K2875" s="13">
        <v>25</v>
      </c>
      <c r="L2875" s="13">
        <v>6</v>
      </c>
      <c r="M2875" s="13">
        <v>2023</v>
      </c>
      <c r="N2875" s="13">
        <v>6</v>
      </c>
      <c r="O2875" s="13">
        <v>2023</v>
      </c>
    </row>
    <row r="2876" spans="1:15" x14ac:dyDescent="0.35">
      <c r="A2876" s="6" t="s">
        <v>152</v>
      </c>
      <c r="B2876" s="12" t="s">
        <v>39</v>
      </c>
      <c r="C2876" s="12" t="s">
        <v>264</v>
      </c>
      <c r="D2876" s="3">
        <v>95.94</v>
      </c>
      <c r="E2876" s="3">
        <v>2.63</v>
      </c>
      <c r="F2876" s="13">
        <v>96</v>
      </c>
      <c r="G2876" s="3">
        <v>0.99937500000000001</v>
      </c>
      <c r="H2876" s="14">
        <v>0.5</v>
      </c>
      <c r="I2876" s="3">
        <v>2.04</v>
      </c>
      <c r="J2876" s="3">
        <v>191.88</v>
      </c>
      <c r="K2876" s="13">
        <v>25</v>
      </c>
      <c r="L2876" s="13">
        <v>6</v>
      </c>
      <c r="M2876" s="13">
        <v>2023</v>
      </c>
      <c r="N2876" s="13">
        <v>6</v>
      </c>
      <c r="O2876" s="13">
        <v>2023</v>
      </c>
    </row>
    <row r="2877" spans="1:15" x14ac:dyDescent="0.35">
      <c r="A2877" s="6" t="s">
        <v>152</v>
      </c>
      <c r="B2877" s="12" t="s">
        <v>39</v>
      </c>
      <c r="C2877" s="12" t="s">
        <v>265</v>
      </c>
      <c r="D2877" s="3">
        <v>68.010000000000005</v>
      </c>
      <c r="E2877" s="3">
        <v>1.87</v>
      </c>
      <c r="F2877" s="13">
        <v>29</v>
      </c>
      <c r="G2877" s="3">
        <v>2.3451724137931036</v>
      </c>
      <c r="H2877" s="14">
        <v>1</v>
      </c>
      <c r="I2877" s="3">
        <v>4.08</v>
      </c>
      <c r="J2877" s="3">
        <v>68.010000000000005</v>
      </c>
      <c r="K2877" s="13">
        <v>25</v>
      </c>
      <c r="L2877" s="13">
        <v>6</v>
      </c>
      <c r="M2877" s="13">
        <v>2023</v>
      </c>
      <c r="N2877" s="13">
        <v>6</v>
      </c>
      <c r="O2877" s="13">
        <v>2023</v>
      </c>
    </row>
    <row r="2878" spans="1:15" x14ac:dyDescent="0.35">
      <c r="A2878" s="6" t="s">
        <v>152</v>
      </c>
      <c r="B2878" s="12" t="s">
        <v>26</v>
      </c>
      <c r="C2878" s="12" t="s">
        <v>266</v>
      </c>
      <c r="D2878" s="3">
        <v>163.95</v>
      </c>
      <c r="E2878" s="3">
        <v>4.5</v>
      </c>
      <c r="F2878" s="13">
        <v>125</v>
      </c>
      <c r="G2878" s="3">
        <v>1.3115999999999999</v>
      </c>
      <c r="H2878" s="14">
        <v>1.5</v>
      </c>
      <c r="I2878" s="3">
        <v>6.12</v>
      </c>
      <c r="J2878" s="3">
        <v>109.3</v>
      </c>
      <c r="K2878" s="13">
        <v>25</v>
      </c>
      <c r="L2878" s="13">
        <v>6</v>
      </c>
      <c r="M2878" s="13">
        <v>2023</v>
      </c>
      <c r="N2878" s="13">
        <v>6</v>
      </c>
      <c r="O2878" s="13">
        <v>2023</v>
      </c>
    </row>
    <row r="2879" spans="1:15" x14ac:dyDescent="0.35">
      <c r="A2879" s="6" t="s">
        <v>152</v>
      </c>
      <c r="B2879" s="12" t="s">
        <v>26</v>
      </c>
      <c r="C2879" s="12" t="s">
        <v>267</v>
      </c>
      <c r="D2879" s="3">
        <v>3643.51</v>
      </c>
      <c r="E2879" s="3">
        <v>100</v>
      </c>
      <c r="F2879" s="13">
        <v>1156</v>
      </c>
      <c r="G2879" s="3">
        <v>3.1518252595155709</v>
      </c>
      <c r="H2879" s="14">
        <v>24.5</v>
      </c>
      <c r="I2879" s="3">
        <v>100</v>
      </c>
      <c r="J2879" s="3">
        <v>148.71469387755104</v>
      </c>
      <c r="K2879" s="13">
        <v>25</v>
      </c>
      <c r="L2879" s="13">
        <v>6</v>
      </c>
      <c r="M2879" s="13">
        <v>2023</v>
      </c>
      <c r="N2879" s="13">
        <v>6</v>
      </c>
      <c r="O2879" s="13">
        <v>2023</v>
      </c>
    </row>
    <row r="2880" spans="1:15" x14ac:dyDescent="0.35">
      <c r="A2880" s="6" t="s">
        <v>153</v>
      </c>
      <c r="B2880" s="12" t="s">
        <v>10</v>
      </c>
      <c r="C2880" s="12" t="s">
        <v>240</v>
      </c>
      <c r="D2880" s="3">
        <v>542.21</v>
      </c>
      <c r="E2880" s="3">
        <v>15.25</v>
      </c>
      <c r="F2880" s="13">
        <v>93</v>
      </c>
      <c r="G2880" s="3">
        <v>5.8302150537634416</v>
      </c>
      <c r="H2880" s="14">
        <v>2.5</v>
      </c>
      <c r="I2880" s="3">
        <v>10</v>
      </c>
      <c r="J2880" s="3">
        <v>216.88400000000001</v>
      </c>
      <c r="K2880" s="13">
        <v>18</v>
      </c>
      <c r="L2880" s="13">
        <v>6</v>
      </c>
      <c r="M2880" s="13">
        <v>2023</v>
      </c>
      <c r="N2880" s="13">
        <v>6</v>
      </c>
      <c r="O2880" s="13">
        <v>2023</v>
      </c>
    </row>
    <row r="2881" spans="1:15" x14ac:dyDescent="0.35">
      <c r="A2881" s="6" t="s">
        <v>153</v>
      </c>
      <c r="B2881" s="12" t="s">
        <v>10</v>
      </c>
      <c r="C2881" s="12" t="s">
        <v>241</v>
      </c>
      <c r="D2881" s="3">
        <v>36.5</v>
      </c>
      <c r="E2881" s="3">
        <v>1.03</v>
      </c>
      <c r="F2881" s="13">
        <v>6</v>
      </c>
      <c r="G2881" s="3">
        <v>6.083333333333333</v>
      </c>
      <c r="H2881" s="14">
        <v>0.5</v>
      </c>
      <c r="I2881" s="3">
        <v>2</v>
      </c>
      <c r="J2881" s="3">
        <v>73</v>
      </c>
      <c r="K2881" s="13">
        <v>18</v>
      </c>
      <c r="L2881" s="13">
        <v>6</v>
      </c>
      <c r="M2881" s="13">
        <v>2023</v>
      </c>
      <c r="N2881" s="13">
        <v>6</v>
      </c>
      <c r="O2881" s="13">
        <v>2023</v>
      </c>
    </row>
    <row r="2882" spans="1:15" x14ac:dyDescent="0.35">
      <c r="A2882" s="6" t="s">
        <v>153</v>
      </c>
      <c r="B2882" s="12" t="s">
        <v>10</v>
      </c>
      <c r="C2882" s="12" t="s">
        <v>242</v>
      </c>
      <c r="D2882" s="3">
        <v>127.01</v>
      </c>
      <c r="E2882" s="3">
        <v>3.57</v>
      </c>
      <c r="F2882" s="13">
        <v>20</v>
      </c>
      <c r="G2882" s="3">
        <v>6.3505000000000003</v>
      </c>
      <c r="H2882" s="14">
        <v>0.5</v>
      </c>
      <c r="I2882" s="3">
        <v>2</v>
      </c>
      <c r="J2882" s="3">
        <v>254.02</v>
      </c>
      <c r="K2882" s="13">
        <v>18</v>
      </c>
      <c r="L2882" s="13">
        <v>6</v>
      </c>
      <c r="M2882" s="13">
        <v>2023</v>
      </c>
      <c r="N2882" s="13">
        <v>6</v>
      </c>
      <c r="O2882" s="13">
        <v>2023</v>
      </c>
    </row>
    <row r="2883" spans="1:15" x14ac:dyDescent="0.35">
      <c r="A2883" s="6" t="s">
        <v>153</v>
      </c>
      <c r="B2883" s="12" t="s">
        <v>10</v>
      </c>
      <c r="C2883" s="12" t="s">
        <v>243</v>
      </c>
      <c r="D2883" s="3">
        <v>196.03</v>
      </c>
      <c r="E2883" s="3">
        <v>5.51</v>
      </c>
      <c r="F2883" s="13">
        <v>31</v>
      </c>
      <c r="G2883" s="3">
        <v>6.3235483870967739</v>
      </c>
      <c r="H2883" s="14">
        <v>1</v>
      </c>
      <c r="I2883" s="3">
        <v>4</v>
      </c>
      <c r="J2883" s="3">
        <v>196.03</v>
      </c>
      <c r="K2883" s="13">
        <v>18</v>
      </c>
      <c r="L2883" s="13">
        <v>6</v>
      </c>
      <c r="M2883" s="13">
        <v>2023</v>
      </c>
      <c r="N2883" s="13">
        <v>6</v>
      </c>
      <c r="O2883" s="13">
        <v>2023</v>
      </c>
    </row>
    <row r="2884" spans="1:15" x14ac:dyDescent="0.35">
      <c r="A2884" s="6" t="s">
        <v>153</v>
      </c>
      <c r="B2884" s="12" t="s">
        <v>10</v>
      </c>
      <c r="C2884" s="12" t="s">
        <v>244</v>
      </c>
      <c r="D2884" s="3">
        <v>221.95</v>
      </c>
      <c r="E2884" s="3">
        <v>6.24</v>
      </c>
      <c r="F2884" s="13">
        <v>27</v>
      </c>
      <c r="G2884" s="3">
        <v>8.2203703703703699</v>
      </c>
      <c r="H2884" s="14">
        <v>2</v>
      </c>
      <c r="I2884" s="3">
        <v>8</v>
      </c>
      <c r="J2884" s="3">
        <v>110.97499999999999</v>
      </c>
      <c r="K2884" s="13">
        <v>18</v>
      </c>
      <c r="L2884" s="13">
        <v>6</v>
      </c>
      <c r="M2884" s="13">
        <v>2023</v>
      </c>
      <c r="N2884" s="13">
        <v>6</v>
      </c>
      <c r="O2884" s="13">
        <v>2023</v>
      </c>
    </row>
    <row r="2885" spans="1:15" x14ac:dyDescent="0.35">
      <c r="A2885" s="6" t="s">
        <v>153</v>
      </c>
      <c r="B2885" s="12" t="s">
        <v>10</v>
      </c>
      <c r="C2885" s="12" t="s">
        <v>245</v>
      </c>
      <c r="D2885" s="3">
        <v>26.5</v>
      </c>
      <c r="E2885" s="3">
        <v>0.75</v>
      </c>
      <c r="F2885" s="13">
        <v>3</v>
      </c>
      <c r="G2885" s="3">
        <v>8.8333333333333339</v>
      </c>
      <c r="H2885" s="14">
        <v>0.5</v>
      </c>
      <c r="I2885" s="3">
        <v>2</v>
      </c>
      <c r="J2885" s="3">
        <v>53</v>
      </c>
      <c r="K2885" s="13">
        <v>18</v>
      </c>
      <c r="L2885" s="13">
        <v>6</v>
      </c>
      <c r="M2885" s="13">
        <v>2023</v>
      </c>
      <c r="N2885" s="13">
        <v>6</v>
      </c>
      <c r="O2885" s="13">
        <v>2023</v>
      </c>
    </row>
    <row r="2886" spans="1:15" x14ac:dyDescent="0.35">
      <c r="A2886" s="6" t="s">
        <v>153</v>
      </c>
      <c r="B2886" s="12" t="s">
        <v>10</v>
      </c>
      <c r="C2886" s="12" t="s">
        <v>246</v>
      </c>
      <c r="D2886" s="3">
        <v>159.63</v>
      </c>
      <c r="E2886" s="3">
        <v>4.49</v>
      </c>
      <c r="F2886" s="13">
        <v>22</v>
      </c>
      <c r="G2886" s="3">
        <v>7.2559090909090909</v>
      </c>
      <c r="H2886" s="14">
        <v>1.5</v>
      </c>
      <c r="I2886" s="3">
        <v>6</v>
      </c>
      <c r="J2886" s="3">
        <v>106.42</v>
      </c>
      <c r="K2886" s="13">
        <v>18</v>
      </c>
      <c r="L2886" s="13">
        <v>6</v>
      </c>
      <c r="M2886" s="13">
        <v>2023</v>
      </c>
      <c r="N2886" s="13">
        <v>6</v>
      </c>
      <c r="O2886" s="13">
        <v>2023</v>
      </c>
    </row>
    <row r="2887" spans="1:15" x14ac:dyDescent="0.35">
      <c r="A2887" s="6" t="s">
        <v>153</v>
      </c>
      <c r="B2887" s="12" t="s">
        <v>10</v>
      </c>
      <c r="C2887" s="12" t="s">
        <v>247</v>
      </c>
      <c r="D2887" s="3">
        <v>264.32</v>
      </c>
      <c r="E2887" s="3">
        <v>7.43</v>
      </c>
      <c r="F2887" s="13">
        <v>63</v>
      </c>
      <c r="G2887" s="3">
        <v>4.195555555555555</v>
      </c>
      <c r="H2887" s="14">
        <v>1.5</v>
      </c>
      <c r="I2887" s="3">
        <v>6</v>
      </c>
      <c r="J2887" s="3">
        <v>176.21333333333334</v>
      </c>
      <c r="K2887" s="13">
        <v>18</v>
      </c>
      <c r="L2887" s="13">
        <v>6</v>
      </c>
      <c r="M2887" s="13">
        <v>2023</v>
      </c>
      <c r="N2887" s="13">
        <v>6</v>
      </c>
      <c r="O2887" s="13">
        <v>2023</v>
      </c>
    </row>
    <row r="2888" spans="1:15" x14ac:dyDescent="0.35">
      <c r="A2888" s="6" t="s">
        <v>153</v>
      </c>
      <c r="B2888" s="12" t="s">
        <v>10</v>
      </c>
      <c r="C2888" s="12" t="s">
        <v>248</v>
      </c>
      <c r="D2888" s="3">
        <v>270.52</v>
      </c>
      <c r="E2888" s="3">
        <v>7.61</v>
      </c>
      <c r="F2888" s="13">
        <v>39</v>
      </c>
      <c r="G2888" s="3">
        <v>6.9364102564102561</v>
      </c>
      <c r="H2888" s="14">
        <v>1</v>
      </c>
      <c r="I2888" s="3">
        <v>4</v>
      </c>
      <c r="J2888" s="3">
        <v>270.52</v>
      </c>
      <c r="K2888" s="13">
        <v>18</v>
      </c>
      <c r="L2888" s="13">
        <v>6</v>
      </c>
      <c r="M2888" s="13">
        <v>2023</v>
      </c>
      <c r="N2888" s="13">
        <v>6</v>
      </c>
      <c r="O2888" s="13">
        <v>2023</v>
      </c>
    </row>
    <row r="2889" spans="1:15" x14ac:dyDescent="0.35">
      <c r="A2889" s="6" t="s">
        <v>153</v>
      </c>
      <c r="B2889" s="12" t="s">
        <v>10</v>
      </c>
      <c r="C2889" s="12" t="s">
        <v>249</v>
      </c>
      <c r="D2889" s="3">
        <v>168.43</v>
      </c>
      <c r="E2889" s="3">
        <v>4.74</v>
      </c>
      <c r="F2889" s="13">
        <v>22</v>
      </c>
      <c r="G2889" s="3">
        <v>7.6559090909090912</v>
      </c>
      <c r="H2889" s="14">
        <v>0.5</v>
      </c>
      <c r="I2889" s="3">
        <v>2</v>
      </c>
      <c r="J2889" s="3">
        <v>336.86</v>
      </c>
      <c r="K2889" s="13">
        <v>18</v>
      </c>
      <c r="L2889" s="13">
        <v>6</v>
      </c>
      <c r="M2889" s="13">
        <v>2023</v>
      </c>
      <c r="N2889" s="13">
        <v>6</v>
      </c>
      <c r="O2889" s="13">
        <v>2023</v>
      </c>
    </row>
    <row r="2890" spans="1:15" x14ac:dyDescent="0.35">
      <c r="A2890" s="6" t="s">
        <v>153</v>
      </c>
      <c r="B2890" s="12" t="s">
        <v>10</v>
      </c>
      <c r="C2890" s="12" t="s">
        <v>250</v>
      </c>
      <c r="D2890" s="3">
        <v>104.37</v>
      </c>
      <c r="E2890" s="3">
        <v>2.94</v>
      </c>
      <c r="F2890" s="13">
        <v>16</v>
      </c>
      <c r="G2890" s="3">
        <v>6.5231250000000003</v>
      </c>
      <c r="H2890" s="14">
        <v>0.5</v>
      </c>
      <c r="I2890" s="3">
        <v>2</v>
      </c>
      <c r="J2890" s="3">
        <v>208.74</v>
      </c>
      <c r="K2890" s="13">
        <v>18</v>
      </c>
      <c r="L2890" s="13">
        <v>6</v>
      </c>
      <c r="M2890" s="13">
        <v>2023</v>
      </c>
      <c r="N2890" s="13">
        <v>6</v>
      </c>
      <c r="O2890" s="13">
        <v>2023</v>
      </c>
    </row>
    <row r="2891" spans="1:15" x14ac:dyDescent="0.35">
      <c r="A2891" s="6" t="s">
        <v>153</v>
      </c>
      <c r="B2891" s="12" t="s">
        <v>10</v>
      </c>
      <c r="C2891" s="12" t="s">
        <v>251</v>
      </c>
      <c r="D2891" s="3">
        <v>3</v>
      </c>
      <c r="E2891" s="3">
        <v>0.08</v>
      </c>
      <c r="F2891" s="13">
        <v>1</v>
      </c>
      <c r="G2891" s="3">
        <v>3</v>
      </c>
      <c r="H2891" s="14">
        <v>0.5</v>
      </c>
      <c r="I2891" s="3">
        <v>2</v>
      </c>
      <c r="J2891" s="3">
        <v>6</v>
      </c>
      <c r="K2891" s="13">
        <v>18</v>
      </c>
      <c r="L2891" s="13">
        <v>6</v>
      </c>
      <c r="M2891" s="13">
        <v>2023</v>
      </c>
      <c r="N2891" s="13">
        <v>6</v>
      </c>
      <c r="O2891" s="13">
        <v>2023</v>
      </c>
    </row>
    <row r="2892" spans="1:15" x14ac:dyDescent="0.35">
      <c r="A2892" s="6" t="s">
        <v>153</v>
      </c>
      <c r="B2892" s="12" t="s">
        <v>10</v>
      </c>
      <c r="C2892" s="12" t="s">
        <v>252</v>
      </c>
      <c r="D2892" s="3">
        <v>97.63</v>
      </c>
      <c r="E2892" s="3">
        <v>2.75</v>
      </c>
      <c r="F2892" s="13">
        <v>32</v>
      </c>
      <c r="G2892" s="3">
        <v>3.0509374999999999</v>
      </c>
      <c r="H2892" s="14">
        <v>1</v>
      </c>
      <c r="I2892" s="3">
        <v>4</v>
      </c>
      <c r="J2892" s="3">
        <v>97.63</v>
      </c>
      <c r="K2892" s="13">
        <v>18</v>
      </c>
      <c r="L2892" s="13">
        <v>6</v>
      </c>
      <c r="M2892" s="13">
        <v>2023</v>
      </c>
      <c r="N2892" s="13">
        <v>6</v>
      </c>
      <c r="O2892" s="13">
        <v>2023</v>
      </c>
    </row>
    <row r="2893" spans="1:15" x14ac:dyDescent="0.35">
      <c r="A2893" s="6" t="s">
        <v>153</v>
      </c>
      <c r="B2893" s="12" t="s">
        <v>10</v>
      </c>
      <c r="C2893" s="12" t="s">
        <v>253</v>
      </c>
      <c r="D2893" s="3">
        <v>142.5</v>
      </c>
      <c r="E2893" s="3">
        <v>4.01</v>
      </c>
      <c r="F2893" s="13">
        <v>13</v>
      </c>
      <c r="G2893" s="3">
        <v>10.961538461538462</v>
      </c>
      <c r="H2893" s="14">
        <v>1</v>
      </c>
      <c r="I2893" s="3">
        <v>4</v>
      </c>
      <c r="J2893" s="3">
        <v>142.5</v>
      </c>
      <c r="K2893" s="13">
        <v>18</v>
      </c>
      <c r="L2893" s="13">
        <v>6</v>
      </c>
      <c r="M2893" s="13">
        <v>2023</v>
      </c>
      <c r="N2893" s="13">
        <v>6</v>
      </c>
      <c r="O2893" s="13">
        <v>2023</v>
      </c>
    </row>
    <row r="2894" spans="1:15" x14ac:dyDescent="0.35">
      <c r="A2894" s="6" t="s">
        <v>153</v>
      </c>
      <c r="B2894" s="12" t="s">
        <v>26</v>
      </c>
      <c r="C2894" s="12" t="s">
        <v>255</v>
      </c>
      <c r="D2894" s="3">
        <v>2360.6</v>
      </c>
      <c r="E2894" s="3">
        <v>66.38</v>
      </c>
      <c r="F2894" s="13">
        <v>388</v>
      </c>
      <c r="G2894" s="3">
        <v>6.0840206185567007</v>
      </c>
      <c r="H2894" s="14">
        <v>14.5</v>
      </c>
      <c r="I2894" s="3">
        <v>58</v>
      </c>
      <c r="J2894" s="3">
        <v>162.79999999999998</v>
      </c>
      <c r="K2894" s="13">
        <v>18</v>
      </c>
      <c r="L2894" s="13">
        <v>6</v>
      </c>
      <c r="M2894" s="13">
        <v>2023</v>
      </c>
      <c r="N2894" s="13">
        <v>6</v>
      </c>
      <c r="O2894" s="13">
        <v>2023</v>
      </c>
    </row>
    <row r="2895" spans="1:15" x14ac:dyDescent="0.35">
      <c r="A2895" s="6" t="s">
        <v>153</v>
      </c>
      <c r="B2895" s="12" t="s">
        <v>28</v>
      </c>
      <c r="C2895" s="12" t="s">
        <v>256</v>
      </c>
      <c r="D2895" s="3">
        <v>407.22</v>
      </c>
      <c r="E2895" s="3">
        <v>11.45</v>
      </c>
      <c r="F2895" s="13">
        <v>174</v>
      </c>
      <c r="G2895" s="3">
        <v>2.3403448275862071</v>
      </c>
      <c r="H2895" s="14">
        <v>4</v>
      </c>
      <c r="I2895" s="3">
        <v>16</v>
      </c>
      <c r="J2895" s="3">
        <v>101.80500000000001</v>
      </c>
      <c r="K2895" s="13">
        <v>18</v>
      </c>
      <c r="L2895" s="13">
        <v>6</v>
      </c>
      <c r="M2895" s="13">
        <v>2023</v>
      </c>
      <c r="N2895" s="13">
        <v>6</v>
      </c>
      <c r="O2895" s="13">
        <v>2023</v>
      </c>
    </row>
    <row r="2896" spans="1:15" x14ac:dyDescent="0.35">
      <c r="A2896" s="6" t="s">
        <v>153</v>
      </c>
      <c r="B2896" s="12" t="s">
        <v>28</v>
      </c>
      <c r="C2896" s="12" t="s">
        <v>257</v>
      </c>
      <c r="D2896" s="3">
        <v>73.150000000000006</v>
      </c>
      <c r="E2896" s="3">
        <v>2.06</v>
      </c>
      <c r="F2896" s="13">
        <v>19</v>
      </c>
      <c r="G2896" s="3">
        <v>3.85</v>
      </c>
      <c r="H2896" s="14">
        <v>0.5</v>
      </c>
      <c r="I2896" s="3">
        <v>2</v>
      </c>
      <c r="J2896" s="3">
        <v>146.30000000000001</v>
      </c>
      <c r="K2896" s="13">
        <v>18</v>
      </c>
      <c r="L2896" s="13">
        <v>6</v>
      </c>
      <c r="M2896" s="13">
        <v>2023</v>
      </c>
      <c r="N2896" s="13">
        <v>6</v>
      </c>
      <c r="O2896" s="13">
        <v>2023</v>
      </c>
    </row>
    <row r="2897" spans="1:15" x14ac:dyDescent="0.35">
      <c r="A2897" s="6" t="s">
        <v>153</v>
      </c>
      <c r="B2897" s="12" t="s">
        <v>28</v>
      </c>
      <c r="C2897" s="12" t="s">
        <v>258</v>
      </c>
      <c r="D2897" s="3">
        <v>286.5</v>
      </c>
      <c r="E2897" s="3">
        <v>8.06</v>
      </c>
      <c r="F2897" s="13">
        <v>226</v>
      </c>
      <c r="G2897" s="3">
        <v>1.2676991150442478</v>
      </c>
      <c r="H2897" s="14">
        <v>2</v>
      </c>
      <c r="I2897" s="3">
        <v>8</v>
      </c>
      <c r="J2897" s="3">
        <v>143.25</v>
      </c>
      <c r="K2897" s="13">
        <v>18</v>
      </c>
      <c r="L2897" s="13">
        <v>6</v>
      </c>
      <c r="M2897" s="13">
        <v>2023</v>
      </c>
      <c r="N2897" s="13">
        <v>6</v>
      </c>
      <c r="O2897" s="13">
        <v>2023</v>
      </c>
    </row>
    <row r="2898" spans="1:15" x14ac:dyDescent="0.35">
      <c r="A2898" s="6" t="s">
        <v>153</v>
      </c>
      <c r="B2898" s="12" t="s">
        <v>28</v>
      </c>
      <c r="C2898" s="12" t="s">
        <v>259</v>
      </c>
      <c r="D2898" s="3">
        <v>74</v>
      </c>
      <c r="E2898" s="3">
        <v>2.08</v>
      </c>
      <c r="F2898" s="13">
        <v>31</v>
      </c>
      <c r="G2898" s="3">
        <v>2.3870967741935485</v>
      </c>
      <c r="H2898" s="14">
        <v>0.5</v>
      </c>
      <c r="I2898" s="3">
        <v>2</v>
      </c>
      <c r="J2898" s="3">
        <v>148</v>
      </c>
      <c r="K2898" s="13">
        <v>18</v>
      </c>
      <c r="L2898" s="13">
        <v>6</v>
      </c>
      <c r="M2898" s="13">
        <v>2023</v>
      </c>
      <c r="N2898" s="13">
        <v>6</v>
      </c>
      <c r="O2898" s="13">
        <v>2023</v>
      </c>
    </row>
    <row r="2899" spans="1:15" x14ac:dyDescent="0.35">
      <c r="A2899" s="6" t="s">
        <v>153</v>
      </c>
      <c r="B2899" s="12" t="s">
        <v>28</v>
      </c>
      <c r="C2899" s="12" t="s">
        <v>260</v>
      </c>
      <c r="D2899" s="3">
        <v>240.85</v>
      </c>
      <c r="E2899" s="3">
        <v>6.77</v>
      </c>
      <c r="F2899" s="13">
        <v>119</v>
      </c>
      <c r="G2899" s="3">
        <v>2.0239495798319327</v>
      </c>
      <c r="H2899" s="14">
        <v>2</v>
      </c>
      <c r="I2899" s="3">
        <v>8</v>
      </c>
      <c r="J2899" s="3">
        <v>120.425</v>
      </c>
      <c r="K2899" s="13">
        <v>18</v>
      </c>
      <c r="L2899" s="13">
        <v>6</v>
      </c>
      <c r="M2899" s="13">
        <v>2023</v>
      </c>
      <c r="N2899" s="13">
        <v>6</v>
      </c>
      <c r="O2899" s="13">
        <v>2023</v>
      </c>
    </row>
    <row r="2900" spans="1:15" x14ac:dyDescent="0.35">
      <c r="A2900" s="6" t="s">
        <v>153</v>
      </c>
      <c r="B2900" s="12" t="s">
        <v>26</v>
      </c>
      <c r="C2900" s="12" t="s">
        <v>261</v>
      </c>
      <c r="D2900" s="3">
        <v>1081.72</v>
      </c>
      <c r="E2900" s="3">
        <v>30.42</v>
      </c>
      <c r="F2900" s="13">
        <v>569</v>
      </c>
      <c r="G2900" s="3">
        <v>1.9010896309314587</v>
      </c>
      <c r="H2900" s="14">
        <v>9</v>
      </c>
      <c r="I2900" s="3">
        <v>36</v>
      </c>
      <c r="J2900" s="3">
        <v>120.19111111111111</v>
      </c>
      <c r="K2900" s="13">
        <v>18</v>
      </c>
      <c r="L2900" s="13">
        <v>6</v>
      </c>
      <c r="M2900" s="13">
        <v>2023</v>
      </c>
      <c r="N2900" s="13">
        <v>6</v>
      </c>
      <c r="O2900" s="13">
        <v>2023</v>
      </c>
    </row>
    <row r="2901" spans="1:15" x14ac:dyDescent="0.35">
      <c r="A2901" s="6" t="s">
        <v>153</v>
      </c>
      <c r="B2901" s="12" t="s">
        <v>26</v>
      </c>
      <c r="C2901" s="12" t="s">
        <v>262</v>
      </c>
      <c r="D2901" s="3">
        <v>3442.32</v>
      </c>
      <c r="E2901" s="3">
        <v>96.8</v>
      </c>
      <c r="F2901" s="13">
        <v>957</v>
      </c>
      <c r="G2901" s="3">
        <v>3.5969905956112855</v>
      </c>
      <c r="H2901" s="14">
        <v>23.5</v>
      </c>
      <c r="I2901" s="3">
        <v>94</v>
      </c>
      <c r="J2901" s="3">
        <v>146.48170212765959</v>
      </c>
      <c r="K2901" s="13">
        <v>18</v>
      </c>
      <c r="L2901" s="13">
        <v>6</v>
      </c>
      <c r="M2901" s="13">
        <v>2023</v>
      </c>
      <c r="N2901" s="13">
        <v>6</v>
      </c>
      <c r="O2901" s="13">
        <v>2023</v>
      </c>
    </row>
    <row r="2902" spans="1:15" x14ac:dyDescent="0.35">
      <c r="A2902" s="6" t="s">
        <v>153</v>
      </c>
      <c r="B2902" s="12" t="s">
        <v>39</v>
      </c>
      <c r="C2902" s="12" t="s">
        <v>263</v>
      </c>
      <c r="D2902" s="3">
        <v>0</v>
      </c>
      <c r="E2902" s="3">
        <v>0</v>
      </c>
      <c r="F2902" s="13">
        <v>0</v>
      </c>
      <c r="G2902" s="3">
        <v>0</v>
      </c>
      <c r="H2902" s="14">
        <v>0</v>
      </c>
      <c r="I2902" s="3">
        <v>0</v>
      </c>
      <c r="J2902" s="3">
        <v>0</v>
      </c>
      <c r="K2902" s="13">
        <v>18</v>
      </c>
      <c r="L2902" s="13">
        <v>6</v>
      </c>
      <c r="M2902" s="13">
        <v>2023</v>
      </c>
      <c r="N2902" s="13">
        <v>6</v>
      </c>
      <c r="O2902" s="13">
        <v>2023</v>
      </c>
    </row>
    <row r="2903" spans="1:15" x14ac:dyDescent="0.35">
      <c r="A2903" s="6" t="s">
        <v>153</v>
      </c>
      <c r="B2903" s="12" t="s">
        <v>39</v>
      </c>
      <c r="C2903" s="12" t="s">
        <v>264</v>
      </c>
      <c r="D2903" s="3">
        <v>79.3</v>
      </c>
      <c r="E2903" s="3">
        <v>2.23</v>
      </c>
      <c r="F2903" s="13">
        <v>80</v>
      </c>
      <c r="G2903" s="3">
        <v>0.99124999999999996</v>
      </c>
      <c r="H2903" s="14">
        <v>0.5</v>
      </c>
      <c r="I2903" s="3">
        <v>2</v>
      </c>
      <c r="J2903" s="3">
        <v>158.6</v>
      </c>
      <c r="K2903" s="13">
        <v>18</v>
      </c>
      <c r="L2903" s="13">
        <v>6</v>
      </c>
      <c r="M2903" s="13">
        <v>2023</v>
      </c>
      <c r="N2903" s="13">
        <v>6</v>
      </c>
      <c r="O2903" s="13">
        <v>2023</v>
      </c>
    </row>
    <row r="2904" spans="1:15" x14ac:dyDescent="0.35">
      <c r="A2904" s="6" t="s">
        <v>153</v>
      </c>
      <c r="B2904" s="12" t="s">
        <v>39</v>
      </c>
      <c r="C2904" s="12" t="s">
        <v>265</v>
      </c>
      <c r="D2904" s="3">
        <v>34.33</v>
      </c>
      <c r="E2904" s="3">
        <v>0.97</v>
      </c>
      <c r="F2904" s="13">
        <v>17</v>
      </c>
      <c r="G2904" s="3">
        <v>2.0194117647058825</v>
      </c>
      <c r="H2904" s="14">
        <v>1</v>
      </c>
      <c r="I2904" s="3">
        <v>4</v>
      </c>
      <c r="J2904" s="3">
        <v>34.33</v>
      </c>
      <c r="K2904" s="13">
        <v>18</v>
      </c>
      <c r="L2904" s="13">
        <v>6</v>
      </c>
      <c r="M2904" s="13">
        <v>2023</v>
      </c>
      <c r="N2904" s="13">
        <v>6</v>
      </c>
      <c r="O2904" s="13">
        <v>2023</v>
      </c>
    </row>
    <row r="2905" spans="1:15" x14ac:dyDescent="0.35">
      <c r="A2905" s="6" t="s">
        <v>153</v>
      </c>
      <c r="B2905" s="12" t="s">
        <v>26</v>
      </c>
      <c r="C2905" s="12" t="s">
        <v>266</v>
      </c>
      <c r="D2905" s="3">
        <v>113.63</v>
      </c>
      <c r="E2905" s="3">
        <v>3.2</v>
      </c>
      <c r="F2905" s="13">
        <v>97</v>
      </c>
      <c r="G2905" s="3">
        <v>1.1714432989690722</v>
      </c>
      <c r="H2905" s="14">
        <v>1.5</v>
      </c>
      <c r="I2905" s="3">
        <v>6</v>
      </c>
      <c r="J2905" s="3">
        <v>75.75333333333333</v>
      </c>
      <c r="K2905" s="13">
        <v>18</v>
      </c>
      <c r="L2905" s="13">
        <v>6</v>
      </c>
      <c r="M2905" s="13">
        <v>2023</v>
      </c>
      <c r="N2905" s="13">
        <v>6</v>
      </c>
      <c r="O2905" s="13">
        <v>2023</v>
      </c>
    </row>
    <row r="2906" spans="1:15" x14ac:dyDescent="0.35">
      <c r="A2906" s="6" t="s">
        <v>153</v>
      </c>
      <c r="B2906" s="12" t="s">
        <v>26</v>
      </c>
      <c r="C2906" s="12" t="s">
        <v>267</v>
      </c>
      <c r="D2906" s="3">
        <v>3555.95</v>
      </c>
      <c r="E2906" s="3">
        <v>100</v>
      </c>
      <c r="F2906" s="13">
        <v>1054</v>
      </c>
      <c r="G2906" s="3">
        <v>3.3737666034155596</v>
      </c>
      <c r="H2906" s="14">
        <v>25</v>
      </c>
      <c r="I2906" s="3">
        <v>100</v>
      </c>
      <c r="J2906" s="3">
        <v>142.238</v>
      </c>
      <c r="K2906" s="13">
        <v>18</v>
      </c>
      <c r="L2906" s="13">
        <v>6</v>
      </c>
      <c r="M2906" s="13">
        <v>2023</v>
      </c>
      <c r="N2906" s="13">
        <v>6</v>
      </c>
      <c r="O2906" s="13">
        <v>2023</v>
      </c>
    </row>
    <row r="2907" spans="1:15" x14ac:dyDescent="0.35">
      <c r="A2907" s="6" t="s">
        <v>154</v>
      </c>
      <c r="B2907" s="12" t="s">
        <v>10</v>
      </c>
      <c r="C2907" s="12" t="s">
        <v>240</v>
      </c>
      <c r="D2907" s="3">
        <v>588.44000000000005</v>
      </c>
      <c r="E2907" s="3">
        <v>13.7</v>
      </c>
      <c r="F2907" s="13">
        <v>107</v>
      </c>
      <c r="G2907" s="3">
        <v>5.4994392523364493</v>
      </c>
      <c r="H2907" s="14">
        <v>3</v>
      </c>
      <c r="I2907" s="3">
        <v>12</v>
      </c>
      <c r="J2907" s="3">
        <v>196.14666666666668</v>
      </c>
      <c r="K2907" s="13">
        <v>11</v>
      </c>
      <c r="L2907" s="13">
        <v>6</v>
      </c>
      <c r="M2907" s="13">
        <v>2023</v>
      </c>
      <c r="N2907" s="13">
        <v>6</v>
      </c>
      <c r="O2907" s="13">
        <v>2023</v>
      </c>
    </row>
    <row r="2908" spans="1:15" x14ac:dyDescent="0.35">
      <c r="A2908" s="6" t="s">
        <v>154</v>
      </c>
      <c r="B2908" s="12" t="s">
        <v>10</v>
      </c>
      <c r="C2908" s="12" t="s">
        <v>241</v>
      </c>
      <c r="D2908" s="3">
        <v>-8.5</v>
      </c>
      <c r="E2908" s="3">
        <v>-0.2</v>
      </c>
      <c r="F2908" s="13">
        <v>-1</v>
      </c>
      <c r="G2908" s="3">
        <v>0</v>
      </c>
      <c r="H2908" s="14">
        <v>0.5</v>
      </c>
      <c r="I2908" s="3">
        <v>2</v>
      </c>
      <c r="J2908" s="3">
        <v>-17</v>
      </c>
      <c r="K2908" s="13">
        <v>11</v>
      </c>
      <c r="L2908" s="13">
        <v>6</v>
      </c>
      <c r="M2908" s="13">
        <v>2023</v>
      </c>
      <c r="N2908" s="13">
        <v>6</v>
      </c>
      <c r="O2908" s="13">
        <v>2023</v>
      </c>
    </row>
    <row r="2909" spans="1:15" x14ac:dyDescent="0.35">
      <c r="A2909" s="6" t="s">
        <v>154</v>
      </c>
      <c r="B2909" s="12" t="s">
        <v>10</v>
      </c>
      <c r="C2909" s="12" t="s">
        <v>242</v>
      </c>
      <c r="D2909" s="3">
        <v>105.31</v>
      </c>
      <c r="E2909" s="3">
        <v>2.4500000000000002</v>
      </c>
      <c r="F2909" s="13">
        <v>18</v>
      </c>
      <c r="G2909" s="3">
        <v>5.8505555555555553</v>
      </c>
      <c r="H2909" s="14">
        <v>0.5</v>
      </c>
      <c r="I2909" s="3">
        <v>2</v>
      </c>
      <c r="J2909" s="3">
        <v>210.62</v>
      </c>
      <c r="K2909" s="13">
        <v>11</v>
      </c>
      <c r="L2909" s="13">
        <v>6</v>
      </c>
      <c r="M2909" s="13">
        <v>2023</v>
      </c>
      <c r="N2909" s="13">
        <v>6</v>
      </c>
      <c r="O2909" s="13">
        <v>2023</v>
      </c>
    </row>
    <row r="2910" spans="1:15" x14ac:dyDescent="0.35">
      <c r="A2910" s="6" t="s">
        <v>154</v>
      </c>
      <c r="B2910" s="12" t="s">
        <v>10</v>
      </c>
      <c r="C2910" s="12" t="s">
        <v>243</v>
      </c>
      <c r="D2910" s="3">
        <v>164.81</v>
      </c>
      <c r="E2910" s="3">
        <v>3.84</v>
      </c>
      <c r="F2910" s="13">
        <v>26</v>
      </c>
      <c r="G2910" s="3">
        <v>6.3388461538461538</v>
      </c>
      <c r="H2910" s="14">
        <v>1</v>
      </c>
      <c r="I2910" s="3">
        <v>4</v>
      </c>
      <c r="J2910" s="3">
        <v>164.81</v>
      </c>
      <c r="K2910" s="13">
        <v>11</v>
      </c>
      <c r="L2910" s="13">
        <v>6</v>
      </c>
      <c r="M2910" s="13">
        <v>2023</v>
      </c>
      <c r="N2910" s="13">
        <v>6</v>
      </c>
      <c r="O2910" s="13">
        <v>2023</v>
      </c>
    </row>
    <row r="2911" spans="1:15" x14ac:dyDescent="0.35">
      <c r="A2911" s="6" t="s">
        <v>154</v>
      </c>
      <c r="B2911" s="12" t="s">
        <v>10</v>
      </c>
      <c r="C2911" s="12" t="s">
        <v>244</v>
      </c>
      <c r="D2911" s="3">
        <v>443.62</v>
      </c>
      <c r="E2911" s="3">
        <v>10.33</v>
      </c>
      <c r="F2911" s="13">
        <v>52</v>
      </c>
      <c r="G2911" s="3">
        <v>8.5311538461538454</v>
      </c>
      <c r="H2911" s="14">
        <v>2</v>
      </c>
      <c r="I2911" s="3">
        <v>8</v>
      </c>
      <c r="J2911" s="3">
        <v>221.81</v>
      </c>
      <c r="K2911" s="13">
        <v>11</v>
      </c>
      <c r="L2911" s="13">
        <v>6</v>
      </c>
      <c r="M2911" s="13">
        <v>2023</v>
      </c>
      <c r="N2911" s="13">
        <v>6</v>
      </c>
      <c r="O2911" s="13">
        <v>2023</v>
      </c>
    </row>
    <row r="2912" spans="1:15" x14ac:dyDescent="0.35">
      <c r="A2912" s="6" t="s">
        <v>154</v>
      </c>
      <c r="B2912" s="12" t="s">
        <v>10</v>
      </c>
      <c r="C2912" s="12" t="s">
        <v>245</v>
      </c>
      <c r="D2912" s="3">
        <v>11.5</v>
      </c>
      <c r="E2912" s="3">
        <v>0.27</v>
      </c>
      <c r="F2912" s="13">
        <v>1</v>
      </c>
      <c r="G2912" s="3">
        <v>11.5</v>
      </c>
      <c r="H2912" s="14">
        <v>0.5</v>
      </c>
      <c r="I2912" s="3">
        <v>2</v>
      </c>
      <c r="J2912" s="3">
        <v>23</v>
      </c>
      <c r="K2912" s="13">
        <v>11</v>
      </c>
      <c r="L2912" s="13">
        <v>6</v>
      </c>
      <c r="M2912" s="13">
        <v>2023</v>
      </c>
      <c r="N2912" s="13">
        <v>6</v>
      </c>
      <c r="O2912" s="13">
        <v>2023</v>
      </c>
    </row>
    <row r="2913" spans="1:15" x14ac:dyDescent="0.35">
      <c r="A2913" s="6" t="s">
        <v>154</v>
      </c>
      <c r="B2913" s="12" t="s">
        <v>10</v>
      </c>
      <c r="C2913" s="12" t="s">
        <v>246</v>
      </c>
      <c r="D2913" s="3">
        <v>98.25</v>
      </c>
      <c r="E2913" s="3">
        <v>2.29</v>
      </c>
      <c r="F2913" s="13">
        <v>18</v>
      </c>
      <c r="G2913" s="3">
        <v>5.458333333333333</v>
      </c>
      <c r="H2913" s="14">
        <v>1</v>
      </c>
      <c r="I2913" s="3">
        <v>4</v>
      </c>
      <c r="J2913" s="3">
        <v>98.25</v>
      </c>
      <c r="K2913" s="13">
        <v>11</v>
      </c>
      <c r="L2913" s="13">
        <v>6</v>
      </c>
      <c r="M2913" s="13">
        <v>2023</v>
      </c>
      <c r="N2913" s="13">
        <v>6</v>
      </c>
      <c r="O2913" s="13">
        <v>2023</v>
      </c>
    </row>
    <row r="2914" spans="1:15" x14ac:dyDescent="0.35">
      <c r="A2914" s="6" t="s">
        <v>154</v>
      </c>
      <c r="B2914" s="12" t="s">
        <v>10</v>
      </c>
      <c r="C2914" s="12" t="s">
        <v>247</v>
      </c>
      <c r="D2914" s="3">
        <v>294.91000000000003</v>
      </c>
      <c r="E2914" s="3">
        <v>6.86</v>
      </c>
      <c r="F2914" s="13">
        <v>65</v>
      </c>
      <c r="G2914" s="3">
        <v>4.5370769230769232</v>
      </c>
      <c r="H2914" s="14">
        <v>1.5</v>
      </c>
      <c r="I2914" s="3">
        <v>6</v>
      </c>
      <c r="J2914" s="3">
        <v>196.60666666666668</v>
      </c>
      <c r="K2914" s="13">
        <v>11</v>
      </c>
      <c r="L2914" s="13">
        <v>6</v>
      </c>
      <c r="M2914" s="13">
        <v>2023</v>
      </c>
      <c r="N2914" s="13">
        <v>6</v>
      </c>
      <c r="O2914" s="13">
        <v>2023</v>
      </c>
    </row>
    <row r="2915" spans="1:15" x14ac:dyDescent="0.35">
      <c r="A2915" s="6" t="s">
        <v>154</v>
      </c>
      <c r="B2915" s="12" t="s">
        <v>10</v>
      </c>
      <c r="C2915" s="12" t="s">
        <v>248</v>
      </c>
      <c r="D2915" s="3">
        <v>363.75</v>
      </c>
      <c r="E2915" s="3">
        <v>8.4700000000000006</v>
      </c>
      <c r="F2915" s="13">
        <v>55</v>
      </c>
      <c r="G2915" s="3">
        <v>6.6136363636363633</v>
      </c>
      <c r="H2915" s="14">
        <v>1</v>
      </c>
      <c r="I2915" s="3">
        <v>4</v>
      </c>
      <c r="J2915" s="3">
        <v>363.75</v>
      </c>
      <c r="K2915" s="13">
        <v>11</v>
      </c>
      <c r="L2915" s="13">
        <v>6</v>
      </c>
      <c r="M2915" s="13">
        <v>2023</v>
      </c>
      <c r="N2915" s="13">
        <v>6</v>
      </c>
      <c r="O2915" s="13">
        <v>2023</v>
      </c>
    </row>
    <row r="2916" spans="1:15" x14ac:dyDescent="0.35">
      <c r="A2916" s="6" t="s">
        <v>154</v>
      </c>
      <c r="B2916" s="12" t="s">
        <v>10</v>
      </c>
      <c r="C2916" s="12" t="s">
        <v>249</v>
      </c>
      <c r="D2916" s="3">
        <v>80</v>
      </c>
      <c r="E2916" s="3">
        <v>1.86</v>
      </c>
      <c r="F2916" s="13">
        <v>20</v>
      </c>
      <c r="G2916" s="3">
        <v>4</v>
      </c>
      <c r="H2916" s="14">
        <v>0.5</v>
      </c>
      <c r="I2916" s="3">
        <v>2</v>
      </c>
      <c r="J2916" s="3">
        <v>160</v>
      </c>
      <c r="K2916" s="13">
        <v>11</v>
      </c>
      <c r="L2916" s="13">
        <v>6</v>
      </c>
      <c r="M2916" s="13">
        <v>2023</v>
      </c>
      <c r="N2916" s="13">
        <v>6</v>
      </c>
      <c r="O2916" s="13">
        <v>2023</v>
      </c>
    </row>
    <row r="2917" spans="1:15" x14ac:dyDescent="0.35">
      <c r="A2917" s="6" t="s">
        <v>154</v>
      </c>
      <c r="B2917" s="12" t="s">
        <v>10</v>
      </c>
      <c r="C2917" s="12" t="s">
        <v>250</v>
      </c>
      <c r="D2917" s="3">
        <v>188.45</v>
      </c>
      <c r="E2917" s="3">
        <v>4.3899999999999997</v>
      </c>
      <c r="F2917" s="13">
        <v>25</v>
      </c>
      <c r="G2917" s="3">
        <v>7.5379999999999994</v>
      </c>
      <c r="H2917" s="14">
        <v>0.5</v>
      </c>
      <c r="I2917" s="3">
        <v>2</v>
      </c>
      <c r="J2917" s="3">
        <v>376.9</v>
      </c>
      <c r="K2917" s="13">
        <v>11</v>
      </c>
      <c r="L2917" s="13">
        <v>6</v>
      </c>
      <c r="M2917" s="13">
        <v>2023</v>
      </c>
      <c r="N2917" s="13">
        <v>6</v>
      </c>
      <c r="O2917" s="13">
        <v>2023</v>
      </c>
    </row>
    <row r="2918" spans="1:15" x14ac:dyDescent="0.35">
      <c r="A2918" s="6" t="s">
        <v>154</v>
      </c>
      <c r="B2918" s="12" t="s">
        <v>10</v>
      </c>
      <c r="C2918" s="12" t="s">
        <v>251</v>
      </c>
      <c r="D2918" s="3">
        <v>26</v>
      </c>
      <c r="E2918" s="3">
        <v>0.61</v>
      </c>
      <c r="F2918" s="13">
        <v>3</v>
      </c>
      <c r="G2918" s="3">
        <v>8.6666666666666661</v>
      </c>
      <c r="H2918" s="14">
        <v>0.5</v>
      </c>
      <c r="I2918" s="3">
        <v>2</v>
      </c>
      <c r="J2918" s="3">
        <v>52</v>
      </c>
      <c r="K2918" s="13">
        <v>11</v>
      </c>
      <c r="L2918" s="13">
        <v>6</v>
      </c>
      <c r="M2918" s="13">
        <v>2023</v>
      </c>
      <c r="N2918" s="13">
        <v>6</v>
      </c>
      <c r="O2918" s="13">
        <v>2023</v>
      </c>
    </row>
    <row r="2919" spans="1:15" x14ac:dyDescent="0.35">
      <c r="A2919" s="6" t="s">
        <v>154</v>
      </c>
      <c r="B2919" s="12" t="s">
        <v>10</v>
      </c>
      <c r="C2919" s="12" t="s">
        <v>252</v>
      </c>
      <c r="D2919" s="3">
        <v>143.61000000000001</v>
      </c>
      <c r="E2919" s="3">
        <v>3.34</v>
      </c>
      <c r="F2919" s="13">
        <v>42</v>
      </c>
      <c r="G2919" s="3">
        <v>3.4192857142857145</v>
      </c>
      <c r="H2919" s="14">
        <v>1</v>
      </c>
      <c r="I2919" s="3">
        <v>4</v>
      </c>
      <c r="J2919" s="3">
        <v>143.61000000000001</v>
      </c>
      <c r="K2919" s="13">
        <v>11</v>
      </c>
      <c r="L2919" s="13">
        <v>6</v>
      </c>
      <c r="M2919" s="13">
        <v>2023</v>
      </c>
      <c r="N2919" s="13">
        <v>6</v>
      </c>
      <c r="O2919" s="13">
        <v>2023</v>
      </c>
    </row>
    <row r="2920" spans="1:15" x14ac:dyDescent="0.35">
      <c r="A2920" s="6" t="s">
        <v>154</v>
      </c>
      <c r="B2920" s="12" t="s">
        <v>10</v>
      </c>
      <c r="C2920" s="12" t="s">
        <v>253</v>
      </c>
      <c r="D2920" s="3">
        <v>170</v>
      </c>
      <c r="E2920" s="3">
        <v>3.96</v>
      </c>
      <c r="F2920" s="13">
        <v>10</v>
      </c>
      <c r="G2920" s="3">
        <v>17</v>
      </c>
      <c r="H2920" s="14">
        <v>1</v>
      </c>
      <c r="I2920" s="3">
        <v>4</v>
      </c>
      <c r="J2920" s="3">
        <v>170</v>
      </c>
      <c r="K2920" s="13">
        <v>11</v>
      </c>
      <c r="L2920" s="13">
        <v>6</v>
      </c>
      <c r="M2920" s="13">
        <v>2023</v>
      </c>
      <c r="N2920" s="13">
        <v>6</v>
      </c>
      <c r="O2920" s="13">
        <v>2023</v>
      </c>
    </row>
    <row r="2921" spans="1:15" x14ac:dyDescent="0.35">
      <c r="A2921" s="6" t="s">
        <v>154</v>
      </c>
      <c r="B2921" s="12" t="s">
        <v>26</v>
      </c>
      <c r="C2921" s="12" t="s">
        <v>255</v>
      </c>
      <c r="D2921" s="3">
        <v>2670.15</v>
      </c>
      <c r="E2921" s="3">
        <v>62.16</v>
      </c>
      <c r="F2921" s="13">
        <v>441</v>
      </c>
      <c r="G2921" s="3">
        <v>6.0547619047619046</v>
      </c>
      <c r="H2921" s="14">
        <v>14.5</v>
      </c>
      <c r="I2921" s="3">
        <v>58</v>
      </c>
      <c r="J2921" s="3">
        <v>184.14827586206897</v>
      </c>
      <c r="K2921" s="13">
        <v>11</v>
      </c>
      <c r="L2921" s="13">
        <v>6</v>
      </c>
      <c r="M2921" s="13">
        <v>2023</v>
      </c>
      <c r="N2921" s="13">
        <v>6</v>
      </c>
      <c r="O2921" s="13">
        <v>2023</v>
      </c>
    </row>
    <row r="2922" spans="1:15" x14ac:dyDescent="0.35">
      <c r="A2922" s="6" t="s">
        <v>154</v>
      </c>
      <c r="B2922" s="12" t="s">
        <v>28</v>
      </c>
      <c r="C2922" s="12" t="s">
        <v>256</v>
      </c>
      <c r="D2922" s="3">
        <v>705.83</v>
      </c>
      <c r="E2922" s="3">
        <v>16.43</v>
      </c>
      <c r="F2922" s="13">
        <v>210</v>
      </c>
      <c r="G2922" s="3">
        <v>3.3610952380952384</v>
      </c>
      <c r="H2922" s="14">
        <v>4</v>
      </c>
      <c r="I2922" s="3">
        <v>16</v>
      </c>
      <c r="J2922" s="3">
        <v>176.45750000000001</v>
      </c>
      <c r="K2922" s="13">
        <v>11</v>
      </c>
      <c r="L2922" s="13">
        <v>6</v>
      </c>
      <c r="M2922" s="13">
        <v>2023</v>
      </c>
      <c r="N2922" s="13">
        <v>6</v>
      </c>
      <c r="O2922" s="13">
        <v>2023</v>
      </c>
    </row>
    <row r="2923" spans="1:15" x14ac:dyDescent="0.35">
      <c r="A2923" s="6" t="s">
        <v>154</v>
      </c>
      <c r="B2923" s="12" t="s">
        <v>28</v>
      </c>
      <c r="C2923" s="12" t="s">
        <v>257</v>
      </c>
      <c r="D2923" s="3">
        <v>110.5</v>
      </c>
      <c r="E2923" s="3">
        <v>2.57</v>
      </c>
      <c r="F2923" s="13">
        <v>28</v>
      </c>
      <c r="G2923" s="3">
        <v>3.9464285714285716</v>
      </c>
      <c r="H2923" s="14">
        <v>0.5</v>
      </c>
      <c r="I2923" s="3">
        <v>2</v>
      </c>
      <c r="J2923" s="3">
        <v>221</v>
      </c>
      <c r="K2923" s="13">
        <v>11</v>
      </c>
      <c r="L2923" s="13">
        <v>6</v>
      </c>
      <c r="M2923" s="13">
        <v>2023</v>
      </c>
      <c r="N2923" s="13">
        <v>6</v>
      </c>
      <c r="O2923" s="13">
        <v>2023</v>
      </c>
    </row>
    <row r="2924" spans="1:15" x14ac:dyDescent="0.35">
      <c r="A2924" s="6" t="s">
        <v>154</v>
      </c>
      <c r="B2924" s="12" t="s">
        <v>28</v>
      </c>
      <c r="C2924" s="12" t="s">
        <v>258</v>
      </c>
      <c r="D2924" s="3">
        <v>314.81</v>
      </c>
      <c r="E2924" s="3">
        <v>7.33</v>
      </c>
      <c r="F2924" s="13">
        <v>247</v>
      </c>
      <c r="G2924" s="3">
        <v>1.2745344129554657</v>
      </c>
      <c r="H2924" s="14">
        <v>2</v>
      </c>
      <c r="I2924" s="3">
        <v>8</v>
      </c>
      <c r="J2924" s="3">
        <v>157.405</v>
      </c>
      <c r="K2924" s="13">
        <v>11</v>
      </c>
      <c r="L2924" s="13">
        <v>6</v>
      </c>
      <c r="M2924" s="13">
        <v>2023</v>
      </c>
      <c r="N2924" s="13">
        <v>6</v>
      </c>
      <c r="O2924" s="13">
        <v>2023</v>
      </c>
    </row>
    <row r="2925" spans="1:15" x14ac:dyDescent="0.35">
      <c r="A2925" s="6" t="s">
        <v>154</v>
      </c>
      <c r="B2925" s="12" t="s">
        <v>28</v>
      </c>
      <c r="C2925" s="12" t="s">
        <v>259</v>
      </c>
      <c r="D2925" s="3">
        <v>78</v>
      </c>
      <c r="E2925" s="3">
        <v>1.82</v>
      </c>
      <c r="F2925" s="13">
        <v>41</v>
      </c>
      <c r="G2925" s="3">
        <v>1.9024390243902438</v>
      </c>
      <c r="H2925" s="14">
        <v>0.5</v>
      </c>
      <c r="I2925" s="3">
        <v>2</v>
      </c>
      <c r="J2925" s="3">
        <v>156</v>
      </c>
      <c r="K2925" s="13">
        <v>11</v>
      </c>
      <c r="L2925" s="13">
        <v>6</v>
      </c>
      <c r="M2925" s="13">
        <v>2023</v>
      </c>
      <c r="N2925" s="13">
        <v>6</v>
      </c>
      <c r="O2925" s="13">
        <v>2023</v>
      </c>
    </row>
    <row r="2926" spans="1:15" x14ac:dyDescent="0.35">
      <c r="A2926" s="6" t="s">
        <v>154</v>
      </c>
      <c r="B2926" s="12" t="s">
        <v>28</v>
      </c>
      <c r="C2926" s="12" t="s">
        <v>260</v>
      </c>
      <c r="D2926" s="3">
        <v>263.83</v>
      </c>
      <c r="E2926" s="3">
        <v>6.14</v>
      </c>
      <c r="F2926" s="13">
        <v>128</v>
      </c>
      <c r="G2926" s="3">
        <v>2.0611718749999999</v>
      </c>
      <c r="H2926" s="14">
        <v>2</v>
      </c>
      <c r="I2926" s="3">
        <v>8</v>
      </c>
      <c r="J2926" s="3">
        <v>131.91499999999999</v>
      </c>
      <c r="K2926" s="13">
        <v>11</v>
      </c>
      <c r="L2926" s="13">
        <v>6</v>
      </c>
      <c r="M2926" s="13">
        <v>2023</v>
      </c>
      <c r="N2926" s="13">
        <v>6</v>
      </c>
      <c r="O2926" s="13">
        <v>2023</v>
      </c>
    </row>
    <row r="2927" spans="1:15" x14ac:dyDescent="0.35">
      <c r="A2927" s="6" t="s">
        <v>154</v>
      </c>
      <c r="B2927" s="12" t="s">
        <v>26</v>
      </c>
      <c r="C2927" s="12" t="s">
        <v>261</v>
      </c>
      <c r="D2927" s="3">
        <v>1472.97</v>
      </c>
      <c r="E2927" s="3">
        <v>34.29</v>
      </c>
      <c r="F2927" s="13">
        <v>654</v>
      </c>
      <c r="G2927" s="3">
        <v>2.2522477064220183</v>
      </c>
      <c r="H2927" s="14">
        <v>9</v>
      </c>
      <c r="I2927" s="3">
        <v>36</v>
      </c>
      <c r="J2927" s="3">
        <v>163.66333333333333</v>
      </c>
      <c r="K2927" s="13">
        <v>11</v>
      </c>
      <c r="L2927" s="13">
        <v>6</v>
      </c>
      <c r="M2927" s="13">
        <v>2023</v>
      </c>
      <c r="N2927" s="13">
        <v>6</v>
      </c>
      <c r="O2927" s="13">
        <v>2023</v>
      </c>
    </row>
    <row r="2928" spans="1:15" x14ac:dyDescent="0.35">
      <c r="A2928" s="6" t="s">
        <v>154</v>
      </c>
      <c r="B2928" s="12" t="s">
        <v>26</v>
      </c>
      <c r="C2928" s="12" t="s">
        <v>262</v>
      </c>
      <c r="D2928" s="3">
        <v>4143.12</v>
      </c>
      <c r="E2928" s="3">
        <v>96.44</v>
      </c>
      <c r="F2928" s="13">
        <v>1095</v>
      </c>
      <c r="G2928" s="3">
        <v>3.7836712328767121</v>
      </c>
      <c r="H2928" s="14">
        <v>23.5</v>
      </c>
      <c r="I2928" s="3">
        <v>94</v>
      </c>
      <c r="J2928" s="3">
        <v>176.30297872340424</v>
      </c>
      <c r="K2928" s="13">
        <v>11</v>
      </c>
      <c r="L2928" s="13">
        <v>6</v>
      </c>
      <c r="M2928" s="13">
        <v>2023</v>
      </c>
      <c r="N2928" s="13">
        <v>6</v>
      </c>
      <c r="O2928" s="13">
        <v>2023</v>
      </c>
    </row>
    <row r="2929" spans="1:15" x14ac:dyDescent="0.35">
      <c r="A2929" s="6" t="s">
        <v>154</v>
      </c>
      <c r="B2929" s="12" t="s">
        <v>39</v>
      </c>
      <c r="C2929" s="12" t="s">
        <v>263</v>
      </c>
      <c r="D2929" s="3">
        <v>0</v>
      </c>
      <c r="E2929" s="3">
        <v>0</v>
      </c>
      <c r="F2929" s="13">
        <v>0</v>
      </c>
      <c r="G2929" s="3">
        <v>0</v>
      </c>
      <c r="H2929" s="14">
        <v>0</v>
      </c>
      <c r="I2929" s="3">
        <v>0</v>
      </c>
      <c r="J2929" s="3">
        <v>0</v>
      </c>
      <c r="K2929" s="13">
        <v>11</v>
      </c>
      <c r="L2929" s="13">
        <v>6</v>
      </c>
      <c r="M2929" s="13">
        <v>2023</v>
      </c>
      <c r="N2929" s="13">
        <v>6</v>
      </c>
      <c r="O2929" s="13">
        <v>2023</v>
      </c>
    </row>
    <row r="2930" spans="1:15" x14ac:dyDescent="0.35">
      <c r="A2930" s="6" t="s">
        <v>154</v>
      </c>
      <c r="B2930" s="12" t="s">
        <v>39</v>
      </c>
      <c r="C2930" s="12" t="s">
        <v>264</v>
      </c>
      <c r="D2930" s="3">
        <v>55.95</v>
      </c>
      <c r="E2930" s="3">
        <v>1.3</v>
      </c>
      <c r="F2930" s="13">
        <v>55</v>
      </c>
      <c r="G2930" s="3">
        <v>1.0172727272727273</v>
      </c>
      <c r="H2930" s="14">
        <v>0.5</v>
      </c>
      <c r="I2930" s="3">
        <v>2</v>
      </c>
      <c r="J2930" s="3">
        <v>111.9</v>
      </c>
      <c r="K2930" s="13">
        <v>11</v>
      </c>
      <c r="L2930" s="13">
        <v>6</v>
      </c>
      <c r="M2930" s="13">
        <v>2023</v>
      </c>
      <c r="N2930" s="13">
        <v>6</v>
      </c>
      <c r="O2930" s="13">
        <v>2023</v>
      </c>
    </row>
    <row r="2931" spans="1:15" x14ac:dyDescent="0.35">
      <c r="A2931" s="6" t="s">
        <v>154</v>
      </c>
      <c r="B2931" s="12" t="s">
        <v>39</v>
      </c>
      <c r="C2931" s="12" t="s">
        <v>265</v>
      </c>
      <c r="D2931" s="3">
        <v>96.86</v>
      </c>
      <c r="E2931" s="3">
        <v>2.25</v>
      </c>
      <c r="F2931" s="13">
        <v>24</v>
      </c>
      <c r="G2931" s="3">
        <v>4.0358333333333336</v>
      </c>
      <c r="H2931" s="14">
        <v>1</v>
      </c>
      <c r="I2931" s="3">
        <v>4</v>
      </c>
      <c r="J2931" s="3">
        <v>96.86</v>
      </c>
      <c r="K2931" s="13">
        <v>11</v>
      </c>
      <c r="L2931" s="13">
        <v>6</v>
      </c>
      <c r="M2931" s="13">
        <v>2023</v>
      </c>
      <c r="N2931" s="13">
        <v>6</v>
      </c>
      <c r="O2931" s="13">
        <v>2023</v>
      </c>
    </row>
    <row r="2932" spans="1:15" x14ac:dyDescent="0.35">
      <c r="A2932" s="6" t="s">
        <v>154</v>
      </c>
      <c r="B2932" s="12" t="s">
        <v>26</v>
      </c>
      <c r="C2932" s="12" t="s">
        <v>266</v>
      </c>
      <c r="D2932" s="3">
        <v>152.81</v>
      </c>
      <c r="E2932" s="3">
        <v>3.56</v>
      </c>
      <c r="F2932" s="13">
        <v>79</v>
      </c>
      <c r="G2932" s="3">
        <v>1.9343037974683546</v>
      </c>
      <c r="H2932" s="14">
        <v>1.5</v>
      </c>
      <c r="I2932" s="3">
        <v>6</v>
      </c>
      <c r="J2932" s="3">
        <v>101.87333333333333</v>
      </c>
      <c r="K2932" s="13">
        <v>11</v>
      </c>
      <c r="L2932" s="13">
        <v>6</v>
      </c>
      <c r="M2932" s="13">
        <v>2023</v>
      </c>
      <c r="N2932" s="13">
        <v>6</v>
      </c>
      <c r="O2932" s="13">
        <v>2023</v>
      </c>
    </row>
    <row r="2933" spans="1:15" x14ac:dyDescent="0.35">
      <c r="A2933" s="6" t="s">
        <v>154</v>
      </c>
      <c r="B2933" s="12" t="s">
        <v>26</v>
      </c>
      <c r="C2933" s="12" t="s">
        <v>267</v>
      </c>
      <c r="D2933" s="3">
        <v>4295.93</v>
      </c>
      <c r="E2933" s="3">
        <v>100</v>
      </c>
      <c r="F2933" s="13">
        <v>1174</v>
      </c>
      <c r="G2933" s="3">
        <v>3.6592248722316869</v>
      </c>
      <c r="H2933" s="14">
        <v>25</v>
      </c>
      <c r="I2933" s="3">
        <v>100</v>
      </c>
      <c r="J2933" s="3">
        <v>171.83720000000002</v>
      </c>
      <c r="K2933" s="13">
        <v>11</v>
      </c>
      <c r="L2933" s="13">
        <v>6</v>
      </c>
      <c r="M2933" s="13">
        <v>2023</v>
      </c>
      <c r="N2933" s="13">
        <v>6</v>
      </c>
      <c r="O2933" s="13">
        <v>2023</v>
      </c>
    </row>
    <row r="2934" spans="1:15" x14ac:dyDescent="0.35">
      <c r="A2934" s="6" t="s">
        <v>155</v>
      </c>
      <c r="B2934" s="12" t="s">
        <v>10</v>
      </c>
      <c r="C2934" s="12" t="s">
        <v>240</v>
      </c>
      <c r="D2934" s="3">
        <v>532.74</v>
      </c>
      <c r="E2934" s="3">
        <v>13.9</v>
      </c>
      <c r="F2934" s="13">
        <v>94</v>
      </c>
      <c r="G2934" s="3">
        <v>5.667446808510638</v>
      </c>
      <c r="H2934" s="14">
        <v>2</v>
      </c>
      <c r="I2934" s="3">
        <v>8.89</v>
      </c>
      <c r="J2934" s="3">
        <v>266.37</v>
      </c>
      <c r="K2934" s="13">
        <v>4</v>
      </c>
      <c r="L2934" s="13">
        <v>6</v>
      </c>
      <c r="M2934" s="13">
        <v>2023</v>
      </c>
      <c r="N2934" s="13">
        <v>6</v>
      </c>
      <c r="O2934" s="13">
        <v>2023</v>
      </c>
    </row>
    <row r="2935" spans="1:15" x14ac:dyDescent="0.35">
      <c r="A2935" s="6" t="s">
        <v>155</v>
      </c>
      <c r="B2935" s="12" t="s">
        <v>10</v>
      </c>
      <c r="C2935" s="12" t="s">
        <v>241</v>
      </c>
      <c r="D2935" s="3">
        <v>4.6500000000000004</v>
      </c>
      <c r="E2935" s="3">
        <v>0.12</v>
      </c>
      <c r="F2935" s="13">
        <v>1</v>
      </c>
      <c r="G2935" s="3">
        <v>4.6500000000000004</v>
      </c>
      <c r="H2935" s="14">
        <v>0.5</v>
      </c>
      <c r="I2935" s="3">
        <v>2.2200000000000002</v>
      </c>
      <c r="J2935" s="3">
        <v>9.3000000000000007</v>
      </c>
      <c r="K2935" s="13">
        <v>4</v>
      </c>
      <c r="L2935" s="13">
        <v>6</v>
      </c>
      <c r="M2935" s="13">
        <v>2023</v>
      </c>
      <c r="N2935" s="13">
        <v>6</v>
      </c>
      <c r="O2935" s="13">
        <v>2023</v>
      </c>
    </row>
    <row r="2936" spans="1:15" x14ac:dyDescent="0.35">
      <c r="A2936" s="6" t="s">
        <v>155</v>
      </c>
      <c r="B2936" s="12" t="s">
        <v>10</v>
      </c>
      <c r="C2936" s="12" t="s">
        <v>242</v>
      </c>
      <c r="D2936" s="3">
        <v>121.15</v>
      </c>
      <c r="E2936" s="3">
        <v>3.16</v>
      </c>
      <c r="F2936" s="13">
        <v>18</v>
      </c>
      <c r="G2936" s="3">
        <v>6.7305555555555561</v>
      </c>
      <c r="H2936" s="14">
        <v>0.5</v>
      </c>
      <c r="I2936" s="3">
        <v>2.2200000000000002</v>
      </c>
      <c r="J2936" s="3">
        <v>242.3</v>
      </c>
      <c r="K2936" s="13">
        <v>4</v>
      </c>
      <c r="L2936" s="13">
        <v>6</v>
      </c>
      <c r="M2936" s="13">
        <v>2023</v>
      </c>
      <c r="N2936" s="13">
        <v>6</v>
      </c>
      <c r="O2936" s="13">
        <v>2023</v>
      </c>
    </row>
    <row r="2937" spans="1:15" x14ac:dyDescent="0.35">
      <c r="A2937" s="6" t="s">
        <v>155</v>
      </c>
      <c r="B2937" s="12" t="s">
        <v>10</v>
      </c>
      <c r="C2937" s="12" t="s">
        <v>243</v>
      </c>
      <c r="D2937" s="3">
        <v>149.13</v>
      </c>
      <c r="E2937" s="3">
        <v>3.89</v>
      </c>
      <c r="F2937" s="13">
        <v>23</v>
      </c>
      <c r="G2937" s="3">
        <v>6.4839130434782604</v>
      </c>
      <c r="H2937" s="14">
        <v>0.5</v>
      </c>
      <c r="I2937" s="3">
        <v>2.2200000000000002</v>
      </c>
      <c r="J2937" s="3">
        <v>298.26</v>
      </c>
      <c r="K2937" s="13">
        <v>4</v>
      </c>
      <c r="L2937" s="13">
        <v>6</v>
      </c>
      <c r="M2937" s="13">
        <v>2023</v>
      </c>
      <c r="N2937" s="13">
        <v>6</v>
      </c>
      <c r="O2937" s="13">
        <v>2023</v>
      </c>
    </row>
    <row r="2938" spans="1:15" x14ac:dyDescent="0.35">
      <c r="A2938" s="6" t="s">
        <v>155</v>
      </c>
      <c r="B2938" s="12" t="s">
        <v>10</v>
      </c>
      <c r="C2938" s="12" t="s">
        <v>244</v>
      </c>
      <c r="D2938" s="3">
        <v>238.22</v>
      </c>
      <c r="E2938" s="3">
        <v>6.21</v>
      </c>
      <c r="F2938" s="13">
        <v>26</v>
      </c>
      <c r="G2938" s="3">
        <v>9.1623076923076923</v>
      </c>
      <c r="H2938" s="14">
        <v>2</v>
      </c>
      <c r="I2938" s="3">
        <v>8.89</v>
      </c>
      <c r="J2938" s="3">
        <v>119.11</v>
      </c>
      <c r="K2938" s="13">
        <v>4</v>
      </c>
      <c r="L2938" s="13">
        <v>6</v>
      </c>
      <c r="M2938" s="13">
        <v>2023</v>
      </c>
      <c r="N2938" s="13">
        <v>6</v>
      </c>
      <c r="O2938" s="13">
        <v>2023</v>
      </c>
    </row>
    <row r="2939" spans="1:15" x14ac:dyDescent="0.35">
      <c r="A2939" s="6" t="s">
        <v>155</v>
      </c>
      <c r="B2939" s="12" t="s">
        <v>10</v>
      </c>
      <c r="C2939" s="12" t="s">
        <v>245</v>
      </c>
      <c r="D2939" s="3">
        <v>42.13</v>
      </c>
      <c r="E2939" s="3">
        <v>1.1000000000000001</v>
      </c>
      <c r="F2939" s="13">
        <v>4</v>
      </c>
      <c r="G2939" s="3">
        <v>10.532500000000001</v>
      </c>
      <c r="H2939" s="14">
        <v>0.5</v>
      </c>
      <c r="I2939" s="3">
        <v>2.2200000000000002</v>
      </c>
      <c r="J2939" s="3">
        <v>84.26</v>
      </c>
      <c r="K2939" s="13">
        <v>4</v>
      </c>
      <c r="L2939" s="13">
        <v>6</v>
      </c>
      <c r="M2939" s="13">
        <v>2023</v>
      </c>
      <c r="N2939" s="13">
        <v>6</v>
      </c>
      <c r="O2939" s="13">
        <v>2023</v>
      </c>
    </row>
    <row r="2940" spans="1:15" x14ac:dyDescent="0.35">
      <c r="A2940" s="6" t="s">
        <v>155</v>
      </c>
      <c r="B2940" s="12" t="s">
        <v>10</v>
      </c>
      <c r="C2940" s="12" t="s">
        <v>246</v>
      </c>
      <c r="D2940" s="3">
        <v>96.38</v>
      </c>
      <c r="E2940" s="3">
        <v>2.5099999999999998</v>
      </c>
      <c r="F2940" s="13">
        <v>15</v>
      </c>
      <c r="G2940" s="3">
        <v>6.4253333333333327</v>
      </c>
      <c r="H2940" s="14">
        <v>1</v>
      </c>
      <c r="I2940" s="3">
        <v>4.4400000000000004</v>
      </c>
      <c r="J2940" s="3">
        <v>96.38</v>
      </c>
      <c r="K2940" s="13">
        <v>4</v>
      </c>
      <c r="L2940" s="13">
        <v>6</v>
      </c>
      <c r="M2940" s="13">
        <v>2023</v>
      </c>
      <c r="N2940" s="13">
        <v>6</v>
      </c>
      <c r="O2940" s="13">
        <v>2023</v>
      </c>
    </row>
    <row r="2941" spans="1:15" x14ac:dyDescent="0.35">
      <c r="A2941" s="6" t="s">
        <v>155</v>
      </c>
      <c r="B2941" s="12" t="s">
        <v>10</v>
      </c>
      <c r="C2941" s="12" t="s">
        <v>247</v>
      </c>
      <c r="D2941" s="3">
        <v>292.45</v>
      </c>
      <c r="E2941" s="3">
        <v>7.63</v>
      </c>
      <c r="F2941" s="13">
        <v>67</v>
      </c>
      <c r="G2941" s="3">
        <v>4.3649253731343283</v>
      </c>
      <c r="H2941" s="14">
        <v>1.5</v>
      </c>
      <c r="I2941" s="3">
        <v>6.67</v>
      </c>
      <c r="J2941" s="3">
        <v>194.96666666666667</v>
      </c>
      <c r="K2941" s="13">
        <v>4</v>
      </c>
      <c r="L2941" s="13">
        <v>6</v>
      </c>
      <c r="M2941" s="13">
        <v>2023</v>
      </c>
      <c r="N2941" s="13">
        <v>6</v>
      </c>
      <c r="O2941" s="13">
        <v>2023</v>
      </c>
    </row>
    <row r="2942" spans="1:15" x14ac:dyDescent="0.35">
      <c r="A2942" s="6" t="s">
        <v>155</v>
      </c>
      <c r="B2942" s="12" t="s">
        <v>10</v>
      </c>
      <c r="C2942" s="12" t="s">
        <v>248</v>
      </c>
      <c r="D2942" s="3">
        <v>281.95</v>
      </c>
      <c r="E2942" s="3">
        <v>7.36</v>
      </c>
      <c r="F2942" s="13">
        <v>43</v>
      </c>
      <c r="G2942" s="3">
        <v>6.5569767441860458</v>
      </c>
      <c r="H2942" s="14">
        <v>1</v>
      </c>
      <c r="I2942" s="3">
        <v>4.4400000000000004</v>
      </c>
      <c r="J2942" s="3">
        <v>281.95</v>
      </c>
      <c r="K2942" s="13">
        <v>4</v>
      </c>
      <c r="L2942" s="13">
        <v>6</v>
      </c>
      <c r="M2942" s="13">
        <v>2023</v>
      </c>
      <c r="N2942" s="13">
        <v>6</v>
      </c>
      <c r="O2942" s="13">
        <v>2023</v>
      </c>
    </row>
    <row r="2943" spans="1:15" x14ac:dyDescent="0.35">
      <c r="A2943" s="6" t="s">
        <v>155</v>
      </c>
      <c r="B2943" s="12" t="s">
        <v>10</v>
      </c>
      <c r="C2943" s="12" t="s">
        <v>249</v>
      </c>
      <c r="D2943" s="3">
        <v>55.88</v>
      </c>
      <c r="E2943" s="3">
        <v>1.46</v>
      </c>
      <c r="F2943" s="13">
        <v>13</v>
      </c>
      <c r="G2943" s="3">
        <v>4.298461538461539</v>
      </c>
      <c r="H2943" s="14">
        <v>0.5</v>
      </c>
      <c r="I2943" s="3">
        <v>2.2200000000000002</v>
      </c>
      <c r="J2943" s="3">
        <v>111.76</v>
      </c>
      <c r="K2943" s="13">
        <v>4</v>
      </c>
      <c r="L2943" s="13">
        <v>6</v>
      </c>
      <c r="M2943" s="13">
        <v>2023</v>
      </c>
      <c r="N2943" s="13">
        <v>6</v>
      </c>
      <c r="O2943" s="13">
        <v>2023</v>
      </c>
    </row>
    <row r="2944" spans="1:15" x14ac:dyDescent="0.35">
      <c r="A2944" s="6" t="s">
        <v>155</v>
      </c>
      <c r="B2944" s="12" t="s">
        <v>10</v>
      </c>
      <c r="C2944" s="12" t="s">
        <v>250</v>
      </c>
      <c r="D2944" s="3">
        <v>140.5</v>
      </c>
      <c r="E2944" s="3">
        <v>3.67</v>
      </c>
      <c r="F2944" s="13">
        <v>18</v>
      </c>
      <c r="G2944" s="3">
        <v>7.8055555555555554</v>
      </c>
      <c r="H2944" s="14">
        <v>0.5</v>
      </c>
      <c r="I2944" s="3">
        <v>2.2200000000000002</v>
      </c>
      <c r="J2944" s="3">
        <v>281</v>
      </c>
      <c r="K2944" s="13">
        <v>4</v>
      </c>
      <c r="L2944" s="13">
        <v>6</v>
      </c>
      <c r="M2944" s="13">
        <v>2023</v>
      </c>
      <c r="N2944" s="13">
        <v>6</v>
      </c>
      <c r="O2944" s="13">
        <v>2023</v>
      </c>
    </row>
    <row r="2945" spans="1:15" x14ac:dyDescent="0.35">
      <c r="A2945" s="6" t="s">
        <v>155</v>
      </c>
      <c r="B2945" s="12" t="s">
        <v>10</v>
      </c>
      <c r="C2945" s="12" t="s">
        <v>251</v>
      </c>
      <c r="D2945" s="3">
        <v>89.5</v>
      </c>
      <c r="E2945" s="3">
        <v>2.33</v>
      </c>
      <c r="F2945" s="13">
        <v>6</v>
      </c>
      <c r="G2945" s="3">
        <v>14.916666666666666</v>
      </c>
      <c r="H2945" s="14">
        <v>0.5</v>
      </c>
      <c r="I2945" s="3">
        <v>2.2200000000000002</v>
      </c>
      <c r="J2945" s="3">
        <v>179</v>
      </c>
      <c r="K2945" s="13">
        <v>4</v>
      </c>
      <c r="L2945" s="13">
        <v>6</v>
      </c>
      <c r="M2945" s="13">
        <v>2023</v>
      </c>
      <c r="N2945" s="13">
        <v>6</v>
      </c>
      <c r="O2945" s="13">
        <v>2023</v>
      </c>
    </row>
    <row r="2946" spans="1:15" x14ac:dyDescent="0.35">
      <c r="A2946" s="6" t="s">
        <v>155</v>
      </c>
      <c r="B2946" s="12" t="s">
        <v>10</v>
      </c>
      <c r="C2946" s="12" t="s">
        <v>252</v>
      </c>
      <c r="D2946" s="3">
        <v>142.76</v>
      </c>
      <c r="E2946" s="3">
        <v>3.72</v>
      </c>
      <c r="F2946" s="13">
        <v>46</v>
      </c>
      <c r="G2946" s="3">
        <v>3.103478260869565</v>
      </c>
      <c r="H2946" s="14">
        <v>1</v>
      </c>
      <c r="I2946" s="3">
        <v>4.4400000000000004</v>
      </c>
      <c r="J2946" s="3">
        <v>142.76</v>
      </c>
      <c r="K2946" s="13">
        <v>4</v>
      </c>
      <c r="L2946" s="13">
        <v>6</v>
      </c>
      <c r="M2946" s="13">
        <v>2023</v>
      </c>
      <c r="N2946" s="13">
        <v>6</v>
      </c>
      <c r="O2946" s="13">
        <v>2023</v>
      </c>
    </row>
    <row r="2947" spans="1:15" x14ac:dyDescent="0.35">
      <c r="A2947" s="6" t="s">
        <v>155</v>
      </c>
      <c r="B2947" s="12" t="s">
        <v>10</v>
      </c>
      <c r="C2947" s="12" t="s">
        <v>253</v>
      </c>
      <c r="D2947" s="3">
        <v>99.45</v>
      </c>
      <c r="E2947" s="3">
        <v>2.59</v>
      </c>
      <c r="F2947" s="13">
        <v>7</v>
      </c>
      <c r="G2947" s="3">
        <v>14.207142857142857</v>
      </c>
      <c r="H2947" s="14">
        <v>1</v>
      </c>
      <c r="I2947" s="3">
        <v>4.4400000000000004</v>
      </c>
      <c r="J2947" s="3">
        <v>99.45</v>
      </c>
      <c r="K2947" s="13">
        <v>4</v>
      </c>
      <c r="L2947" s="13">
        <v>6</v>
      </c>
      <c r="M2947" s="13">
        <v>2023</v>
      </c>
      <c r="N2947" s="13">
        <v>6</v>
      </c>
      <c r="O2947" s="13">
        <v>2023</v>
      </c>
    </row>
    <row r="2948" spans="1:15" x14ac:dyDescent="0.35">
      <c r="A2948" s="6" t="s">
        <v>155</v>
      </c>
      <c r="B2948" s="12" t="s">
        <v>26</v>
      </c>
      <c r="C2948" s="12" t="s">
        <v>255</v>
      </c>
      <c r="D2948" s="3">
        <v>2286.89</v>
      </c>
      <c r="E2948" s="3">
        <v>59.66</v>
      </c>
      <c r="F2948" s="13">
        <v>381</v>
      </c>
      <c r="G2948" s="3">
        <v>6.0023359580052489</v>
      </c>
      <c r="H2948" s="14">
        <v>13</v>
      </c>
      <c r="I2948" s="3">
        <v>57.78</v>
      </c>
      <c r="J2948" s="3">
        <v>175.91461538461539</v>
      </c>
      <c r="K2948" s="13">
        <v>4</v>
      </c>
      <c r="L2948" s="13">
        <v>6</v>
      </c>
      <c r="M2948" s="13">
        <v>2023</v>
      </c>
      <c r="N2948" s="13">
        <v>6</v>
      </c>
      <c r="O2948" s="13">
        <v>2023</v>
      </c>
    </row>
    <row r="2949" spans="1:15" x14ac:dyDescent="0.35">
      <c r="A2949" s="6" t="s">
        <v>155</v>
      </c>
      <c r="B2949" s="12" t="s">
        <v>28</v>
      </c>
      <c r="C2949" s="12" t="s">
        <v>256</v>
      </c>
      <c r="D2949" s="3">
        <v>683.58</v>
      </c>
      <c r="E2949" s="3">
        <v>17.829999999999998</v>
      </c>
      <c r="F2949" s="13">
        <v>240</v>
      </c>
      <c r="G2949" s="3">
        <v>2.8482500000000002</v>
      </c>
      <c r="H2949" s="14">
        <v>4</v>
      </c>
      <c r="I2949" s="3">
        <v>17.78</v>
      </c>
      <c r="J2949" s="3">
        <v>170.89500000000001</v>
      </c>
      <c r="K2949" s="13">
        <v>4</v>
      </c>
      <c r="L2949" s="13">
        <v>6</v>
      </c>
      <c r="M2949" s="13">
        <v>2023</v>
      </c>
      <c r="N2949" s="13">
        <v>6</v>
      </c>
      <c r="O2949" s="13">
        <v>2023</v>
      </c>
    </row>
    <row r="2950" spans="1:15" x14ac:dyDescent="0.35">
      <c r="A2950" s="6" t="s">
        <v>155</v>
      </c>
      <c r="B2950" s="12" t="s">
        <v>28</v>
      </c>
      <c r="C2950" s="12" t="s">
        <v>257</v>
      </c>
      <c r="D2950" s="3">
        <v>168.58</v>
      </c>
      <c r="E2950" s="3">
        <v>4.4000000000000004</v>
      </c>
      <c r="F2950" s="13">
        <v>35</v>
      </c>
      <c r="G2950" s="3">
        <v>4.8165714285714287</v>
      </c>
      <c r="H2950" s="14">
        <v>0.5</v>
      </c>
      <c r="I2950" s="3">
        <v>2.2200000000000002</v>
      </c>
      <c r="J2950" s="3">
        <v>337.16</v>
      </c>
      <c r="K2950" s="13">
        <v>4</v>
      </c>
      <c r="L2950" s="13">
        <v>6</v>
      </c>
      <c r="M2950" s="13">
        <v>2023</v>
      </c>
      <c r="N2950" s="13">
        <v>6</v>
      </c>
      <c r="O2950" s="13">
        <v>2023</v>
      </c>
    </row>
    <row r="2951" spans="1:15" x14ac:dyDescent="0.35">
      <c r="A2951" s="6" t="s">
        <v>155</v>
      </c>
      <c r="B2951" s="12" t="s">
        <v>28</v>
      </c>
      <c r="C2951" s="12" t="s">
        <v>258</v>
      </c>
      <c r="D2951" s="3">
        <v>230.25</v>
      </c>
      <c r="E2951" s="3">
        <v>6.01</v>
      </c>
      <c r="F2951" s="13">
        <v>181</v>
      </c>
      <c r="G2951" s="3">
        <v>1.2720994475138121</v>
      </c>
      <c r="H2951" s="14">
        <v>2</v>
      </c>
      <c r="I2951" s="3">
        <v>8.89</v>
      </c>
      <c r="J2951" s="3">
        <v>115.125</v>
      </c>
      <c r="K2951" s="13">
        <v>4</v>
      </c>
      <c r="L2951" s="13">
        <v>6</v>
      </c>
      <c r="M2951" s="13">
        <v>2023</v>
      </c>
      <c r="N2951" s="13">
        <v>6</v>
      </c>
      <c r="O2951" s="13">
        <v>2023</v>
      </c>
    </row>
    <row r="2952" spans="1:15" x14ac:dyDescent="0.35">
      <c r="A2952" s="6" t="s">
        <v>155</v>
      </c>
      <c r="B2952" s="12" t="s">
        <v>28</v>
      </c>
      <c r="C2952" s="12" t="s">
        <v>259</v>
      </c>
      <c r="D2952" s="3">
        <v>81</v>
      </c>
      <c r="E2952" s="3">
        <v>2.11</v>
      </c>
      <c r="F2952" s="13">
        <v>40</v>
      </c>
      <c r="G2952" s="3">
        <v>2.0249999999999999</v>
      </c>
      <c r="H2952" s="14">
        <v>0.5</v>
      </c>
      <c r="I2952" s="3">
        <v>2.2200000000000002</v>
      </c>
      <c r="J2952" s="3">
        <v>162</v>
      </c>
      <c r="K2952" s="13">
        <v>4</v>
      </c>
      <c r="L2952" s="13">
        <v>6</v>
      </c>
      <c r="M2952" s="13">
        <v>2023</v>
      </c>
      <c r="N2952" s="13">
        <v>6</v>
      </c>
      <c r="O2952" s="13">
        <v>2023</v>
      </c>
    </row>
    <row r="2953" spans="1:15" x14ac:dyDescent="0.35">
      <c r="A2953" s="6" t="s">
        <v>155</v>
      </c>
      <c r="B2953" s="12" t="s">
        <v>28</v>
      </c>
      <c r="C2953" s="12" t="s">
        <v>260</v>
      </c>
      <c r="D2953" s="3">
        <v>213.02</v>
      </c>
      <c r="E2953" s="3">
        <v>5.56</v>
      </c>
      <c r="F2953" s="13">
        <v>112</v>
      </c>
      <c r="G2953" s="3">
        <v>1.9019642857142858</v>
      </c>
      <c r="H2953" s="14">
        <v>1</v>
      </c>
      <c r="I2953" s="3">
        <v>4.4400000000000004</v>
      </c>
      <c r="J2953" s="3">
        <v>213.02</v>
      </c>
      <c r="K2953" s="13">
        <v>4</v>
      </c>
      <c r="L2953" s="13">
        <v>6</v>
      </c>
      <c r="M2953" s="13">
        <v>2023</v>
      </c>
      <c r="N2953" s="13">
        <v>6</v>
      </c>
      <c r="O2953" s="13">
        <v>2023</v>
      </c>
    </row>
    <row r="2954" spans="1:15" x14ac:dyDescent="0.35">
      <c r="A2954" s="6" t="s">
        <v>155</v>
      </c>
      <c r="B2954" s="12" t="s">
        <v>26</v>
      </c>
      <c r="C2954" s="12" t="s">
        <v>261</v>
      </c>
      <c r="D2954" s="3">
        <v>1376.43</v>
      </c>
      <c r="E2954" s="3">
        <v>35.909999999999997</v>
      </c>
      <c r="F2954" s="13">
        <v>608</v>
      </c>
      <c r="G2954" s="3">
        <v>2.2638651315789473</v>
      </c>
      <c r="H2954" s="14">
        <v>8</v>
      </c>
      <c r="I2954" s="3">
        <v>35.56</v>
      </c>
      <c r="J2954" s="3">
        <v>172.05375000000001</v>
      </c>
      <c r="K2954" s="13">
        <v>4</v>
      </c>
      <c r="L2954" s="13">
        <v>6</v>
      </c>
      <c r="M2954" s="13">
        <v>2023</v>
      </c>
      <c r="N2954" s="13">
        <v>6</v>
      </c>
      <c r="O2954" s="13">
        <v>2023</v>
      </c>
    </row>
    <row r="2955" spans="1:15" x14ac:dyDescent="0.35">
      <c r="A2955" s="6" t="s">
        <v>155</v>
      </c>
      <c r="B2955" s="12" t="s">
        <v>26</v>
      </c>
      <c r="C2955" s="12" t="s">
        <v>262</v>
      </c>
      <c r="D2955" s="3">
        <v>3663.32</v>
      </c>
      <c r="E2955" s="3">
        <v>95.57</v>
      </c>
      <c r="F2955" s="13">
        <v>989</v>
      </c>
      <c r="G2955" s="3">
        <v>3.7040647118301315</v>
      </c>
      <c r="H2955" s="14">
        <v>21</v>
      </c>
      <c r="I2955" s="3">
        <v>93.33</v>
      </c>
      <c r="J2955" s="3">
        <v>174.44380952380953</v>
      </c>
      <c r="K2955" s="13">
        <v>4</v>
      </c>
      <c r="L2955" s="13">
        <v>6</v>
      </c>
      <c r="M2955" s="13">
        <v>2023</v>
      </c>
      <c r="N2955" s="13">
        <v>6</v>
      </c>
      <c r="O2955" s="13">
        <v>2023</v>
      </c>
    </row>
    <row r="2956" spans="1:15" x14ac:dyDescent="0.35">
      <c r="A2956" s="6" t="s">
        <v>155</v>
      </c>
      <c r="B2956" s="12" t="s">
        <v>39</v>
      </c>
      <c r="C2956" s="12" t="s">
        <v>263</v>
      </c>
      <c r="D2956" s="3">
        <v>0</v>
      </c>
      <c r="E2956" s="3">
        <v>0</v>
      </c>
      <c r="F2956" s="13">
        <v>0</v>
      </c>
      <c r="G2956" s="3">
        <v>0</v>
      </c>
      <c r="H2956" s="14">
        <v>0</v>
      </c>
      <c r="I2956" s="3">
        <v>0</v>
      </c>
      <c r="J2956" s="3">
        <v>0</v>
      </c>
      <c r="K2956" s="13">
        <v>4</v>
      </c>
      <c r="L2956" s="13">
        <v>6</v>
      </c>
      <c r="M2956" s="13">
        <v>2023</v>
      </c>
      <c r="N2956" s="13">
        <v>6</v>
      </c>
      <c r="O2956" s="13">
        <v>2023</v>
      </c>
    </row>
    <row r="2957" spans="1:15" x14ac:dyDescent="0.35">
      <c r="A2957" s="6" t="s">
        <v>155</v>
      </c>
      <c r="B2957" s="12" t="s">
        <v>39</v>
      </c>
      <c r="C2957" s="12" t="s">
        <v>264</v>
      </c>
      <c r="D2957" s="3">
        <v>75.55</v>
      </c>
      <c r="E2957" s="3">
        <v>1.97</v>
      </c>
      <c r="F2957" s="13">
        <v>75</v>
      </c>
      <c r="G2957" s="3">
        <v>1.0073333333333332</v>
      </c>
      <c r="H2957" s="14">
        <v>0.5</v>
      </c>
      <c r="I2957" s="3">
        <v>2.2200000000000002</v>
      </c>
      <c r="J2957" s="3">
        <v>151.1</v>
      </c>
      <c r="K2957" s="13">
        <v>4</v>
      </c>
      <c r="L2957" s="13">
        <v>6</v>
      </c>
      <c r="M2957" s="13">
        <v>2023</v>
      </c>
      <c r="N2957" s="13">
        <v>6</v>
      </c>
      <c r="O2957" s="13">
        <v>2023</v>
      </c>
    </row>
    <row r="2958" spans="1:15" x14ac:dyDescent="0.35">
      <c r="A2958" s="6" t="s">
        <v>155</v>
      </c>
      <c r="B2958" s="12" t="s">
        <v>39</v>
      </c>
      <c r="C2958" s="12" t="s">
        <v>265</v>
      </c>
      <c r="D2958" s="3">
        <v>94.26</v>
      </c>
      <c r="E2958" s="3">
        <v>2.46</v>
      </c>
      <c r="F2958" s="13">
        <v>24</v>
      </c>
      <c r="G2958" s="3">
        <v>3.9275000000000002</v>
      </c>
      <c r="H2958" s="14">
        <v>1</v>
      </c>
      <c r="I2958" s="3">
        <v>4.4400000000000004</v>
      </c>
      <c r="J2958" s="3">
        <v>94.26</v>
      </c>
      <c r="K2958" s="13">
        <v>4</v>
      </c>
      <c r="L2958" s="13">
        <v>6</v>
      </c>
      <c r="M2958" s="13">
        <v>2023</v>
      </c>
      <c r="N2958" s="13">
        <v>6</v>
      </c>
      <c r="O2958" s="13">
        <v>2023</v>
      </c>
    </row>
    <row r="2959" spans="1:15" x14ac:dyDescent="0.35">
      <c r="A2959" s="6" t="s">
        <v>155</v>
      </c>
      <c r="B2959" s="12" t="s">
        <v>26</v>
      </c>
      <c r="C2959" s="12" t="s">
        <v>266</v>
      </c>
      <c r="D2959" s="3">
        <v>169.81</v>
      </c>
      <c r="E2959" s="3">
        <v>4.43</v>
      </c>
      <c r="F2959" s="13">
        <v>99</v>
      </c>
      <c r="G2959" s="3">
        <v>1.7152525252525253</v>
      </c>
      <c r="H2959" s="14">
        <v>1.5</v>
      </c>
      <c r="I2959" s="3">
        <v>6.67</v>
      </c>
      <c r="J2959" s="3">
        <v>113.20666666666666</v>
      </c>
      <c r="K2959" s="13">
        <v>4</v>
      </c>
      <c r="L2959" s="13">
        <v>6</v>
      </c>
      <c r="M2959" s="13">
        <v>2023</v>
      </c>
      <c r="N2959" s="13">
        <v>6</v>
      </c>
      <c r="O2959" s="13">
        <v>2023</v>
      </c>
    </row>
    <row r="2960" spans="1:15" x14ac:dyDescent="0.35">
      <c r="A2960" s="6" t="s">
        <v>155</v>
      </c>
      <c r="B2960" s="12" t="s">
        <v>26</v>
      </c>
      <c r="C2960" s="12" t="s">
        <v>267</v>
      </c>
      <c r="D2960" s="3">
        <v>3833.13</v>
      </c>
      <c r="E2960" s="3">
        <v>100</v>
      </c>
      <c r="F2960" s="13">
        <v>1088</v>
      </c>
      <c r="G2960" s="3">
        <v>3.5230974264705885</v>
      </c>
      <c r="H2960" s="14">
        <v>22.5</v>
      </c>
      <c r="I2960" s="3">
        <v>100</v>
      </c>
      <c r="J2960" s="3">
        <v>170.36133333333333</v>
      </c>
      <c r="K2960" s="13">
        <v>4</v>
      </c>
      <c r="L2960" s="13">
        <v>6</v>
      </c>
      <c r="M2960" s="13">
        <v>2023</v>
      </c>
      <c r="N2960" s="13">
        <v>6</v>
      </c>
      <c r="O2960" s="13">
        <v>2023</v>
      </c>
    </row>
    <row r="2961" spans="1:15" x14ac:dyDescent="0.35">
      <c r="A2961" s="6" t="s">
        <v>156</v>
      </c>
      <c r="B2961" s="12" t="s">
        <v>10</v>
      </c>
      <c r="C2961" s="12" t="s">
        <v>240</v>
      </c>
      <c r="D2961" s="3">
        <v>562.59</v>
      </c>
      <c r="E2961" s="3">
        <v>14.42</v>
      </c>
      <c r="F2961" s="13">
        <v>92</v>
      </c>
      <c r="G2961" s="3">
        <v>6.1151086956521743</v>
      </c>
      <c r="H2961" s="14">
        <v>2</v>
      </c>
      <c r="I2961" s="3">
        <v>8.51</v>
      </c>
      <c r="J2961" s="3">
        <v>281.29500000000002</v>
      </c>
      <c r="K2961" s="13">
        <v>28</v>
      </c>
      <c r="L2961" s="13">
        <v>5</v>
      </c>
      <c r="M2961" s="13">
        <v>2023</v>
      </c>
      <c r="N2961" s="13">
        <v>5</v>
      </c>
      <c r="O2961" s="13">
        <v>2023</v>
      </c>
    </row>
    <row r="2962" spans="1:15" x14ac:dyDescent="0.35">
      <c r="A2962" s="6" t="s">
        <v>156</v>
      </c>
      <c r="B2962" s="12" t="s">
        <v>10</v>
      </c>
      <c r="C2962" s="12" t="s">
        <v>241</v>
      </c>
      <c r="D2962" s="3">
        <v>58.75</v>
      </c>
      <c r="E2962" s="3">
        <v>1.51</v>
      </c>
      <c r="F2962" s="13">
        <v>9</v>
      </c>
      <c r="G2962" s="3">
        <v>6.5277777777777777</v>
      </c>
      <c r="H2962" s="14">
        <v>0.5</v>
      </c>
      <c r="I2962" s="3">
        <v>2.13</v>
      </c>
      <c r="J2962" s="3">
        <v>117.5</v>
      </c>
      <c r="K2962" s="13">
        <v>28</v>
      </c>
      <c r="L2962" s="13">
        <v>5</v>
      </c>
      <c r="M2962" s="13">
        <v>2023</v>
      </c>
      <c r="N2962" s="13">
        <v>5</v>
      </c>
      <c r="O2962" s="13">
        <v>2023</v>
      </c>
    </row>
    <row r="2963" spans="1:15" x14ac:dyDescent="0.35">
      <c r="A2963" s="6" t="s">
        <v>156</v>
      </c>
      <c r="B2963" s="12" t="s">
        <v>10</v>
      </c>
      <c r="C2963" s="12" t="s">
        <v>242</v>
      </c>
      <c r="D2963" s="3">
        <v>43.5</v>
      </c>
      <c r="E2963" s="3">
        <v>1.1100000000000001</v>
      </c>
      <c r="F2963" s="13">
        <v>7</v>
      </c>
      <c r="G2963" s="3">
        <v>6.2142857142857144</v>
      </c>
      <c r="H2963" s="14">
        <v>0.5</v>
      </c>
      <c r="I2963" s="3">
        <v>2.13</v>
      </c>
      <c r="J2963" s="3">
        <v>87</v>
      </c>
      <c r="K2963" s="13">
        <v>28</v>
      </c>
      <c r="L2963" s="13">
        <v>5</v>
      </c>
      <c r="M2963" s="13">
        <v>2023</v>
      </c>
      <c r="N2963" s="13">
        <v>5</v>
      </c>
      <c r="O2963" s="13">
        <v>2023</v>
      </c>
    </row>
    <row r="2964" spans="1:15" x14ac:dyDescent="0.35">
      <c r="A2964" s="6" t="s">
        <v>156</v>
      </c>
      <c r="B2964" s="12" t="s">
        <v>10</v>
      </c>
      <c r="C2964" s="12" t="s">
        <v>243</v>
      </c>
      <c r="D2964" s="3">
        <v>156.19999999999999</v>
      </c>
      <c r="E2964" s="3">
        <v>4</v>
      </c>
      <c r="F2964" s="13">
        <v>25</v>
      </c>
      <c r="G2964" s="3">
        <v>6.2479999999999993</v>
      </c>
      <c r="H2964" s="14">
        <v>0.5</v>
      </c>
      <c r="I2964" s="3">
        <v>2.13</v>
      </c>
      <c r="J2964" s="3">
        <v>312.39999999999998</v>
      </c>
      <c r="K2964" s="13">
        <v>28</v>
      </c>
      <c r="L2964" s="13">
        <v>5</v>
      </c>
      <c r="M2964" s="13">
        <v>2023</v>
      </c>
      <c r="N2964" s="13">
        <v>5</v>
      </c>
      <c r="O2964" s="13">
        <v>2023</v>
      </c>
    </row>
    <row r="2965" spans="1:15" x14ac:dyDescent="0.35">
      <c r="A2965" s="6" t="s">
        <v>156</v>
      </c>
      <c r="B2965" s="12" t="s">
        <v>10</v>
      </c>
      <c r="C2965" s="12" t="s">
        <v>244</v>
      </c>
      <c r="D2965" s="3">
        <v>288.48</v>
      </c>
      <c r="E2965" s="3">
        <v>7.39</v>
      </c>
      <c r="F2965" s="13">
        <v>33</v>
      </c>
      <c r="G2965" s="3">
        <v>8.7418181818181822</v>
      </c>
      <c r="H2965" s="14">
        <v>2</v>
      </c>
      <c r="I2965" s="3">
        <v>8.51</v>
      </c>
      <c r="J2965" s="3">
        <v>144.24</v>
      </c>
      <c r="K2965" s="13">
        <v>28</v>
      </c>
      <c r="L2965" s="13">
        <v>5</v>
      </c>
      <c r="M2965" s="13">
        <v>2023</v>
      </c>
      <c r="N2965" s="13">
        <v>5</v>
      </c>
      <c r="O2965" s="13">
        <v>2023</v>
      </c>
    </row>
    <row r="2966" spans="1:15" x14ac:dyDescent="0.35">
      <c r="A2966" s="6" t="s">
        <v>156</v>
      </c>
      <c r="B2966" s="12" t="s">
        <v>10</v>
      </c>
      <c r="C2966" s="12" t="s">
        <v>245</v>
      </c>
      <c r="D2966" s="3">
        <v>49.65</v>
      </c>
      <c r="E2966" s="3">
        <v>1.27</v>
      </c>
      <c r="F2966" s="13">
        <v>7</v>
      </c>
      <c r="G2966" s="3">
        <v>7.0928571428571425</v>
      </c>
      <c r="H2966" s="14">
        <v>0.5</v>
      </c>
      <c r="I2966" s="3">
        <v>2.13</v>
      </c>
      <c r="J2966" s="3">
        <v>99.3</v>
      </c>
      <c r="K2966" s="13">
        <v>28</v>
      </c>
      <c r="L2966" s="13">
        <v>5</v>
      </c>
      <c r="M2966" s="13">
        <v>2023</v>
      </c>
      <c r="N2966" s="13">
        <v>5</v>
      </c>
      <c r="O2966" s="13">
        <v>2023</v>
      </c>
    </row>
    <row r="2967" spans="1:15" x14ac:dyDescent="0.35">
      <c r="A2967" s="6" t="s">
        <v>156</v>
      </c>
      <c r="B2967" s="12" t="s">
        <v>10</v>
      </c>
      <c r="C2967" s="12" t="s">
        <v>246</v>
      </c>
      <c r="D2967" s="3">
        <v>98.38</v>
      </c>
      <c r="E2967" s="3">
        <v>2.52</v>
      </c>
      <c r="F2967" s="13">
        <v>14</v>
      </c>
      <c r="G2967" s="3">
        <v>7.0271428571428567</v>
      </c>
      <c r="H2967" s="14">
        <v>1</v>
      </c>
      <c r="I2967" s="3">
        <v>4.26</v>
      </c>
      <c r="J2967" s="3">
        <v>98.38</v>
      </c>
      <c r="K2967" s="13">
        <v>28</v>
      </c>
      <c r="L2967" s="13">
        <v>5</v>
      </c>
      <c r="M2967" s="13">
        <v>2023</v>
      </c>
      <c r="N2967" s="13">
        <v>5</v>
      </c>
      <c r="O2967" s="13">
        <v>2023</v>
      </c>
    </row>
    <row r="2968" spans="1:15" x14ac:dyDescent="0.35">
      <c r="A2968" s="6" t="s">
        <v>156</v>
      </c>
      <c r="B2968" s="12" t="s">
        <v>10</v>
      </c>
      <c r="C2968" s="12" t="s">
        <v>247</v>
      </c>
      <c r="D2968" s="3">
        <v>242.85</v>
      </c>
      <c r="E2968" s="3">
        <v>6.22</v>
      </c>
      <c r="F2968" s="13">
        <v>58</v>
      </c>
      <c r="G2968" s="3">
        <v>4.1870689655172413</v>
      </c>
      <c r="H2968" s="14">
        <v>1.5</v>
      </c>
      <c r="I2968" s="3">
        <v>6.38</v>
      </c>
      <c r="J2968" s="3">
        <v>161.9</v>
      </c>
      <c r="K2968" s="13">
        <v>28</v>
      </c>
      <c r="L2968" s="13">
        <v>5</v>
      </c>
      <c r="M2968" s="13">
        <v>2023</v>
      </c>
      <c r="N2968" s="13">
        <v>5</v>
      </c>
      <c r="O2968" s="13">
        <v>2023</v>
      </c>
    </row>
    <row r="2969" spans="1:15" x14ac:dyDescent="0.35">
      <c r="A2969" s="6" t="s">
        <v>156</v>
      </c>
      <c r="B2969" s="12" t="s">
        <v>10</v>
      </c>
      <c r="C2969" s="12" t="s">
        <v>248</v>
      </c>
      <c r="D2969" s="3">
        <v>308.45999999999998</v>
      </c>
      <c r="E2969" s="3">
        <v>7.9</v>
      </c>
      <c r="F2969" s="13">
        <v>49</v>
      </c>
      <c r="G2969" s="3">
        <v>6.2951020408163263</v>
      </c>
      <c r="H2969" s="14">
        <v>1</v>
      </c>
      <c r="I2969" s="3">
        <v>4.26</v>
      </c>
      <c r="J2969" s="3">
        <v>308.45999999999998</v>
      </c>
      <c r="K2969" s="13">
        <v>28</v>
      </c>
      <c r="L2969" s="13">
        <v>5</v>
      </c>
      <c r="M2969" s="13">
        <v>2023</v>
      </c>
      <c r="N2969" s="13">
        <v>5</v>
      </c>
      <c r="O2969" s="13">
        <v>2023</v>
      </c>
    </row>
    <row r="2970" spans="1:15" x14ac:dyDescent="0.35">
      <c r="A2970" s="6" t="s">
        <v>156</v>
      </c>
      <c r="B2970" s="12" t="s">
        <v>10</v>
      </c>
      <c r="C2970" s="12" t="s">
        <v>249</v>
      </c>
      <c r="D2970" s="3">
        <v>90.05</v>
      </c>
      <c r="E2970" s="3">
        <v>2.31</v>
      </c>
      <c r="F2970" s="13">
        <v>22</v>
      </c>
      <c r="G2970" s="3">
        <v>4.0931818181818178</v>
      </c>
      <c r="H2970" s="14">
        <v>0.5</v>
      </c>
      <c r="I2970" s="3">
        <v>2.13</v>
      </c>
      <c r="J2970" s="3">
        <v>180.1</v>
      </c>
      <c r="K2970" s="13">
        <v>28</v>
      </c>
      <c r="L2970" s="13">
        <v>5</v>
      </c>
      <c r="M2970" s="13">
        <v>2023</v>
      </c>
      <c r="N2970" s="13">
        <v>5</v>
      </c>
      <c r="O2970" s="13">
        <v>2023</v>
      </c>
    </row>
    <row r="2971" spans="1:15" x14ac:dyDescent="0.35">
      <c r="A2971" s="6" t="s">
        <v>156</v>
      </c>
      <c r="B2971" s="12" t="s">
        <v>10</v>
      </c>
      <c r="C2971" s="12" t="s">
        <v>250</v>
      </c>
      <c r="D2971" s="3">
        <v>92.95</v>
      </c>
      <c r="E2971" s="3">
        <v>2.38</v>
      </c>
      <c r="F2971" s="13">
        <v>15</v>
      </c>
      <c r="G2971" s="3">
        <v>6.1966666666666672</v>
      </c>
      <c r="H2971" s="14">
        <v>0.5</v>
      </c>
      <c r="I2971" s="3">
        <v>2.13</v>
      </c>
      <c r="J2971" s="3">
        <v>185.9</v>
      </c>
      <c r="K2971" s="13">
        <v>28</v>
      </c>
      <c r="L2971" s="13">
        <v>5</v>
      </c>
      <c r="M2971" s="13">
        <v>2023</v>
      </c>
      <c r="N2971" s="13">
        <v>5</v>
      </c>
      <c r="O2971" s="13">
        <v>2023</v>
      </c>
    </row>
    <row r="2972" spans="1:15" x14ac:dyDescent="0.35">
      <c r="A2972" s="6" t="s">
        <v>156</v>
      </c>
      <c r="B2972" s="12" t="s">
        <v>10</v>
      </c>
      <c r="C2972" s="12" t="s">
        <v>251</v>
      </c>
      <c r="D2972" s="3">
        <v>59</v>
      </c>
      <c r="E2972" s="3">
        <v>1.51</v>
      </c>
      <c r="F2972" s="13">
        <v>6</v>
      </c>
      <c r="G2972" s="3">
        <v>9.8333333333333339</v>
      </c>
      <c r="H2972" s="14">
        <v>0.5</v>
      </c>
      <c r="I2972" s="3">
        <v>2.13</v>
      </c>
      <c r="J2972" s="3">
        <v>118</v>
      </c>
      <c r="K2972" s="13">
        <v>28</v>
      </c>
      <c r="L2972" s="13">
        <v>5</v>
      </c>
      <c r="M2972" s="13">
        <v>2023</v>
      </c>
      <c r="N2972" s="13">
        <v>5</v>
      </c>
      <c r="O2972" s="13">
        <v>2023</v>
      </c>
    </row>
    <row r="2973" spans="1:15" x14ac:dyDescent="0.35">
      <c r="A2973" s="6" t="s">
        <v>156</v>
      </c>
      <c r="B2973" s="12" t="s">
        <v>10</v>
      </c>
      <c r="C2973" s="12" t="s">
        <v>252</v>
      </c>
      <c r="D2973" s="3">
        <v>87.07</v>
      </c>
      <c r="E2973" s="3">
        <v>2.23</v>
      </c>
      <c r="F2973" s="13">
        <v>32</v>
      </c>
      <c r="G2973" s="3">
        <v>2.7209374999999998</v>
      </c>
      <c r="H2973" s="14">
        <v>1</v>
      </c>
      <c r="I2973" s="3">
        <v>4.26</v>
      </c>
      <c r="J2973" s="3">
        <v>87.07</v>
      </c>
      <c r="K2973" s="13">
        <v>28</v>
      </c>
      <c r="L2973" s="13">
        <v>5</v>
      </c>
      <c r="M2973" s="13">
        <v>2023</v>
      </c>
      <c r="N2973" s="13">
        <v>5</v>
      </c>
      <c r="O2973" s="13">
        <v>2023</v>
      </c>
    </row>
    <row r="2974" spans="1:15" x14ac:dyDescent="0.35">
      <c r="A2974" s="6" t="s">
        <v>156</v>
      </c>
      <c r="B2974" s="12" t="s">
        <v>10</v>
      </c>
      <c r="C2974" s="12" t="s">
        <v>253</v>
      </c>
      <c r="D2974" s="3">
        <v>68.75</v>
      </c>
      <c r="E2974" s="3">
        <v>1.76</v>
      </c>
      <c r="F2974" s="13">
        <v>6</v>
      </c>
      <c r="G2974" s="3">
        <v>11.458333333333334</v>
      </c>
      <c r="H2974" s="14">
        <v>1</v>
      </c>
      <c r="I2974" s="3">
        <v>4.26</v>
      </c>
      <c r="J2974" s="3">
        <v>68.75</v>
      </c>
      <c r="K2974" s="13">
        <v>28</v>
      </c>
      <c r="L2974" s="13">
        <v>5</v>
      </c>
      <c r="M2974" s="13">
        <v>2023</v>
      </c>
      <c r="N2974" s="13">
        <v>5</v>
      </c>
      <c r="O2974" s="13">
        <v>2023</v>
      </c>
    </row>
    <row r="2975" spans="1:15" x14ac:dyDescent="0.35">
      <c r="A2975" s="6" t="s">
        <v>156</v>
      </c>
      <c r="B2975" s="12" t="s">
        <v>26</v>
      </c>
      <c r="C2975" s="12" t="s">
        <v>255</v>
      </c>
      <c r="D2975" s="3">
        <v>2206.6799999999998</v>
      </c>
      <c r="E2975" s="3">
        <v>56.55</v>
      </c>
      <c r="F2975" s="13">
        <v>375</v>
      </c>
      <c r="G2975" s="3">
        <v>5.8844799999999999</v>
      </c>
      <c r="H2975" s="14">
        <v>13</v>
      </c>
      <c r="I2975" s="3">
        <v>55.32</v>
      </c>
      <c r="J2975" s="3">
        <v>169.74461538461537</v>
      </c>
      <c r="K2975" s="13">
        <v>28</v>
      </c>
      <c r="L2975" s="13">
        <v>5</v>
      </c>
      <c r="M2975" s="13">
        <v>2023</v>
      </c>
      <c r="N2975" s="13">
        <v>5</v>
      </c>
      <c r="O2975" s="13">
        <v>2023</v>
      </c>
    </row>
    <row r="2976" spans="1:15" x14ac:dyDescent="0.35">
      <c r="A2976" s="6" t="s">
        <v>156</v>
      </c>
      <c r="B2976" s="12" t="s">
        <v>28</v>
      </c>
      <c r="C2976" s="12" t="s">
        <v>256</v>
      </c>
      <c r="D2976" s="3">
        <v>748.11</v>
      </c>
      <c r="E2976" s="3">
        <v>19.170000000000002</v>
      </c>
      <c r="F2976" s="13">
        <v>269</v>
      </c>
      <c r="G2976" s="3">
        <v>2.7810780669144983</v>
      </c>
      <c r="H2976" s="14">
        <v>4</v>
      </c>
      <c r="I2976" s="3">
        <v>17.02</v>
      </c>
      <c r="J2976" s="3">
        <v>187.0275</v>
      </c>
      <c r="K2976" s="13">
        <v>28</v>
      </c>
      <c r="L2976" s="13">
        <v>5</v>
      </c>
      <c r="M2976" s="13">
        <v>2023</v>
      </c>
      <c r="N2976" s="13">
        <v>5</v>
      </c>
      <c r="O2976" s="13">
        <v>2023</v>
      </c>
    </row>
    <row r="2977" spans="1:15" x14ac:dyDescent="0.35">
      <c r="A2977" s="6" t="s">
        <v>156</v>
      </c>
      <c r="B2977" s="12" t="s">
        <v>28</v>
      </c>
      <c r="C2977" s="12" t="s">
        <v>257</v>
      </c>
      <c r="D2977" s="3">
        <v>111.65</v>
      </c>
      <c r="E2977" s="3">
        <v>2.86</v>
      </c>
      <c r="F2977" s="13">
        <v>42</v>
      </c>
      <c r="G2977" s="3">
        <v>2.6583333333333337</v>
      </c>
      <c r="H2977" s="14">
        <v>0.5</v>
      </c>
      <c r="I2977" s="3">
        <v>2.13</v>
      </c>
      <c r="J2977" s="3">
        <v>223.3</v>
      </c>
      <c r="K2977" s="13">
        <v>28</v>
      </c>
      <c r="L2977" s="13">
        <v>5</v>
      </c>
      <c r="M2977" s="13">
        <v>2023</v>
      </c>
      <c r="N2977" s="13">
        <v>5</v>
      </c>
      <c r="O2977" s="13">
        <v>2023</v>
      </c>
    </row>
    <row r="2978" spans="1:15" x14ac:dyDescent="0.35">
      <c r="A2978" s="6" t="s">
        <v>156</v>
      </c>
      <c r="B2978" s="12" t="s">
        <v>28</v>
      </c>
      <c r="C2978" s="12" t="s">
        <v>258</v>
      </c>
      <c r="D2978" s="3">
        <v>283.5</v>
      </c>
      <c r="E2978" s="3">
        <v>7.27</v>
      </c>
      <c r="F2978" s="13">
        <v>212</v>
      </c>
      <c r="G2978" s="3">
        <v>1.3372641509433962</v>
      </c>
      <c r="H2978" s="14">
        <v>2</v>
      </c>
      <c r="I2978" s="3">
        <v>8.51</v>
      </c>
      <c r="J2978" s="3">
        <v>141.75</v>
      </c>
      <c r="K2978" s="13">
        <v>28</v>
      </c>
      <c r="L2978" s="13">
        <v>5</v>
      </c>
      <c r="M2978" s="13">
        <v>2023</v>
      </c>
      <c r="N2978" s="13">
        <v>5</v>
      </c>
      <c r="O2978" s="13">
        <v>2023</v>
      </c>
    </row>
    <row r="2979" spans="1:15" x14ac:dyDescent="0.35">
      <c r="A2979" s="6" t="s">
        <v>156</v>
      </c>
      <c r="B2979" s="12" t="s">
        <v>28</v>
      </c>
      <c r="C2979" s="12" t="s">
        <v>259</v>
      </c>
      <c r="D2979" s="3">
        <v>90</v>
      </c>
      <c r="E2979" s="3">
        <v>2.31</v>
      </c>
      <c r="F2979" s="13">
        <v>42</v>
      </c>
      <c r="G2979" s="3">
        <v>2.1428571428571428</v>
      </c>
      <c r="H2979" s="14">
        <v>0.5</v>
      </c>
      <c r="I2979" s="3">
        <v>2.13</v>
      </c>
      <c r="J2979" s="3">
        <v>180</v>
      </c>
      <c r="K2979" s="13">
        <v>28</v>
      </c>
      <c r="L2979" s="13">
        <v>5</v>
      </c>
      <c r="M2979" s="13">
        <v>2023</v>
      </c>
      <c r="N2979" s="13">
        <v>5</v>
      </c>
      <c r="O2979" s="13">
        <v>2023</v>
      </c>
    </row>
    <row r="2980" spans="1:15" x14ac:dyDescent="0.35">
      <c r="A2980" s="6" t="s">
        <v>156</v>
      </c>
      <c r="B2980" s="12" t="s">
        <v>28</v>
      </c>
      <c r="C2980" s="12" t="s">
        <v>260</v>
      </c>
      <c r="D2980" s="3">
        <v>309.35000000000002</v>
      </c>
      <c r="E2980" s="3">
        <v>7.93</v>
      </c>
      <c r="F2980" s="13">
        <v>137</v>
      </c>
      <c r="G2980" s="3">
        <v>2.2580291970802921</v>
      </c>
      <c r="H2980" s="14">
        <v>2</v>
      </c>
      <c r="I2980" s="3">
        <v>8.51</v>
      </c>
      <c r="J2980" s="3">
        <v>154.67500000000001</v>
      </c>
      <c r="K2980" s="13">
        <v>28</v>
      </c>
      <c r="L2980" s="13">
        <v>5</v>
      </c>
      <c r="M2980" s="13">
        <v>2023</v>
      </c>
      <c r="N2980" s="13">
        <v>5</v>
      </c>
      <c r="O2980" s="13">
        <v>2023</v>
      </c>
    </row>
    <row r="2981" spans="1:15" x14ac:dyDescent="0.35">
      <c r="A2981" s="6" t="s">
        <v>156</v>
      </c>
      <c r="B2981" s="12" t="s">
        <v>26</v>
      </c>
      <c r="C2981" s="12" t="s">
        <v>261</v>
      </c>
      <c r="D2981" s="3">
        <v>1542.61</v>
      </c>
      <c r="E2981" s="3">
        <v>39.53</v>
      </c>
      <c r="F2981" s="13">
        <v>702</v>
      </c>
      <c r="G2981" s="3">
        <v>2.1974501424501423</v>
      </c>
      <c r="H2981" s="14">
        <v>9</v>
      </c>
      <c r="I2981" s="3">
        <v>38.299999999999997</v>
      </c>
      <c r="J2981" s="3">
        <v>171.40111111111111</v>
      </c>
      <c r="K2981" s="13">
        <v>28</v>
      </c>
      <c r="L2981" s="13">
        <v>5</v>
      </c>
      <c r="M2981" s="13">
        <v>2023</v>
      </c>
      <c r="N2981" s="13">
        <v>5</v>
      </c>
      <c r="O2981" s="13">
        <v>2023</v>
      </c>
    </row>
    <row r="2982" spans="1:15" x14ac:dyDescent="0.35">
      <c r="A2982" s="6" t="s">
        <v>156</v>
      </c>
      <c r="B2982" s="12" t="s">
        <v>26</v>
      </c>
      <c r="C2982" s="12" t="s">
        <v>262</v>
      </c>
      <c r="D2982" s="3">
        <v>3749.29</v>
      </c>
      <c r="E2982" s="3">
        <v>96.08</v>
      </c>
      <c r="F2982" s="13">
        <v>1077</v>
      </c>
      <c r="G2982" s="3">
        <v>3.4812349117920149</v>
      </c>
      <c r="H2982" s="14">
        <v>22</v>
      </c>
      <c r="I2982" s="3">
        <v>93.62</v>
      </c>
      <c r="J2982" s="3">
        <v>170.42227272727271</v>
      </c>
      <c r="K2982" s="13">
        <v>28</v>
      </c>
      <c r="L2982" s="13">
        <v>5</v>
      </c>
      <c r="M2982" s="13">
        <v>2023</v>
      </c>
      <c r="N2982" s="13">
        <v>5</v>
      </c>
      <c r="O2982" s="13">
        <v>2023</v>
      </c>
    </row>
    <row r="2983" spans="1:15" x14ac:dyDescent="0.35">
      <c r="A2983" s="6" t="s">
        <v>156</v>
      </c>
      <c r="B2983" s="12" t="s">
        <v>39</v>
      </c>
      <c r="C2983" s="12" t="s">
        <v>263</v>
      </c>
      <c r="D2983" s="3">
        <v>0</v>
      </c>
      <c r="E2983" s="3">
        <v>0</v>
      </c>
      <c r="F2983" s="13">
        <v>0</v>
      </c>
      <c r="G2983" s="3">
        <v>0</v>
      </c>
      <c r="H2983" s="14">
        <v>0</v>
      </c>
      <c r="I2983" s="3">
        <v>0</v>
      </c>
      <c r="J2983" s="3">
        <v>0</v>
      </c>
      <c r="K2983" s="13">
        <v>28</v>
      </c>
      <c r="L2983" s="13">
        <v>5</v>
      </c>
      <c r="M2983" s="13">
        <v>2023</v>
      </c>
      <c r="N2983" s="13">
        <v>5</v>
      </c>
      <c r="O2983" s="13">
        <v>2023</v>
      </c>
    </row>
    <row r="2984" spans="1:15" x14ac:dyDescent="0.35">
      <c r="A2984" s="6" t="s">
        <v>156</v>
      </c>
      <c r="B2984" s="12" t="s">
        <v>39</v>
      </c>
      <c r="C2984" s="12" t="s">
        <v>264</v>
      </c>
      <c r="D2984" s="3">
        <v>36.840000000000003</v>
      </c>
      <c r="E2984" s="3">
        <v>0.94</v>
      </c>
      <c r="F2984" s="13">
        <v>36</v>
      </c>
      <c r="G2984" s="3">
        <v>1.0233333333333334</v>
      </c>
      <c r="H2984" s="14">
        <v>0.5</v>
      </c>
      <c r="I2984" s="3">
        <v>2.13</v>
      </c>
      <c r="J2984" s="3">
        <v>73.680000000000007</v>
      </c>
      <c r="K2984" s="13">
        <v>28</v>
      </c>
      <c r="L2984" s="13">
        <v>5</v>
      </c>
      <c r="M2984" s="13">
        <v>2023</v>
      </c>
      <c r="N2984" s="13">
        <v>5</v>
      </c>
      <c r="O2984" s="13">
        <v>2023</v>
      </c>
    </row>
    <row r="2985" spans="1:15" x14ac:dyDescent="0.35">
      <c r="A2985" s="6" t="s">
        <v>156</v>
      </c>
      <c r="B2985" s="12" t="s">
        <v>39</v>
      </c>
      <c r="C2985" s="12" t="s">
        <v>265</v>
      </c>
      <c r="D2985" s="3">
        <v>115.96</v>
      </c>
      <c r="E2985" s="3">
        <v>2.97</v>
      </c>
      <c r="F2985" s="13">
        <v>34</v>
      </c>
      <c r="G2985" s="3">
        <v>3.4105882352941173</v>
      </c>
      <c r="H2985" s="14">
        <v>1</v>
      </c>
      <c r="I2985" s="3">
        <v>4.26</v>
      </c>
      <c r="J2985" s="3">
        <v>115.96</v>
      </c>
      <c r="K2985" s="13">
        <v>28</v>
      </c>
      <c r="L2985" s="13">
        <v>5</v>
      </c>
      <c r="M2985" s="13">
        <v>2023</v>
      </c>
      <c r="N2985" s="13">
        <v>5</v>
      </c>
      <c r="O2985" s="13">
        <v>2023</v>
      </c>
    </row>
    <row r="2986" spans="1:15" x14ac:dyDescent="0.35">
      <c r="A2986" s="6" t="s">
        <v>156</v>
      </c>
      <c r="B2986" s="12" t="s">
        <v>26</v>
      </c>
      <c r="C2986" s="12" t="s">
        <v>266</v>
      </c>
      <c r="D2986" s="3">
        <v>152.80000000000001</v>
      </c>
      <c r="E2986" s="3">
        <v>3.92</v>
      </c>
      <c r="F2986" s="13">
        <v>70</v>
      </c>
      <c r="G2986" s="3">
        <v>2.1828571428571428</v>
      </c>
      <c r="H2986" s="14">
        <v>1.5</v>
      </c>
      <c r="I2986" s="3">
        <v>6.38</v>
      </c>
      <c r="J2986" s="3">
        <v>101.86666666666667</v>
      </c>
      <c r="K2986" s="13">
        <v>28</v>
      </c>
      <c r="L2986" s="13">
        <v>5</v>
      </c>
      <c r="M2986" s="13">
        <v>2023</v>
      </c>
      <c r="N2986" s="13">
        <v>5</v>
      </c>
      <c r="O2986" s="13">
        <v>2023</v>
      </c>
    </row>
    <row r="2987" spans="1:15" x14ac:dyDescent="0.35">
      <c r="A2987" s="6" t="s">
        <v>156</v>
      </c>
      <c r="B2987" s="12" t="s">
        <v>26</v>
      </c>
      <c r="C2987" s="12" t="s">
        <v>267</v>
      </c>
      <c r="D2987" s="3">
        <v>3902.09</v>
      </c>
      <c r="E2987" s="3">
        <v>100</v>
      </c>
      <c r="F2987" s="13">
        <v>1147</v>
      </c>
      <c r="G2987" s="3">
        <v>3.401996512641674</v>
      </c>
      <c r="H2987" s="14">
        <v>23.5</v>
      </c>
      <c r="I2987" s="3">
        <v>100</v>
      </c>
      <c r="J2987" s="3">
        <v>166.04638297872341</v>
      </c>
      <c r="K2987" s="13">
        <v>28</v>
      </c>
      <c r="L2987" s="13">
        <v>5</v>
      </c>
      <c r="M2987" s="13">
        <v>2023</v>
      </c>
      <c r="N2987" s="13">
        <v>5</v>
      </c>
      <c r="O2987" s="13">
        <v>2023</v>
      </c>
    </row>
    <row r="2988" spans="1:15" x14ac:dyDescent="0.35">
      <c r="A2988" s="6" t="s">
        <v>157</v>
      </c>
      <c r="B2988" s="12" t="s">
        <v>10</v>
      </c>
      <c r="C2988" s="12" t="s">
        <v>240</v>
      </c>
      <c r="D2988" s="3">
        <v>573.64</v>
      </c>
      <c r="E2988" s="3">
        <v>15.85</v>
      </c>
      <c r="F2988" s="13">
        <v>94</v>
      </c>
      <c r="G2988" s="3">
        <v>6.1025531914893616</v>
      </c>
      <c r="H2988" s="14">
        <v>2</v>
      </c>
      <c r="I2988" s="3">
        <v>8.51</v>
      </c>
      <c r="J2988" s="3">
        <v>286.82</v>
      </c>
      <c r="K2988" s="13">
        <v>21</v>
      </c>
      <c r="L2988" s="13">
        <v>5</v>
      </c>
      <c r="M2988" s="13">
        <v>2023</v>
      </c>
      <c r="N2988" s="13">
        <v>5</v>
      </c>
      <c r="O2988" s="13">
        <v>2023</v>
      </c>
    </row>
    <row r="2989" spans="1:15" x14ac:dyDescent="0.35">
      <c r="A2989" s="6" t="s">
        <v>157</v>
      </c>
      <c r="B2989" s="12" t="s">
        <v>10</v>
      </c>
      <c r="C2989" s="12" t="s">
        <v>241</v>
      </c>
      <c r="D2989" s="3">
        <v>47.25</v>
      </c>
      <c r="E2989" s="3">
        <v>1.31</v>
      </c>
      <c r="F2989" s="13">
        <v>8</v>
      </c>
      <c r="G2989" s="3">
        <v>5.90625</v>
      </c>
      <c r="H2989" s="14">
        <v>0.5</v>
      </c>
      <c r="I2989" s="3">
        <v>2.13</v>
      </c>
      <c r="J2989" s="3">
        <v>94.5</v>
      </c>
      <c r="K2989" s="13">
        <v>21</v>
      </c>
      <c r="L2989" s="13">
        <v>5</v>
      </c>
      <c r="M2989" s="13">
        <v>2023</v>
      </c>
      <c r="N2989" s="13">
        <v>5</v>
      </c>
      <c r="O2989" s="13">
        <v>2023</v>
      </c>
    </row>
    <row r="2990" spans="1:15" x14ac:dyDescent="0.35">
      <c r="A2990" s="6" t="s">
        <v>157</v>
      </c>
      <c r="B2990" s="12" t="s">
        <v>10</v>
      </c>
      <c r="C2990" s="12" t="s">
        <v>242</v>
      </c>
      <c r="D2990" s="3">
        <v>75.2</v>
      </c>
      <c r="E2990" s="3">
        <v>2.08</v>
      </c>
      <c r="F2990" s="13">
        <v>11</v>
      </c>
      <c r="G2990" s="3">
        <v>6.8363636363636369</v>
      </c>
      <c r="H2990" s="14">
        <v>0.5</v>
      </c>
      <c r="I2990" s="3">
        <v>2.13</v>
      </c>
      <c r="J2990" s="3">
        <v>150.4</v>
      </c>
      <c r="K2990" s="13">
        <v>21</v>
      </c>
      <c r="L2990" s="13">
        <v>5</v>
      </c>
      <c r="M2990" s="13">
        <v>2023</v>
      </c>
      <c r="N2990" s="13">
        <v>5</v>
      </c>
      <c r="O2990" s="13">
        <v>2023</v>
      </c>
    </row>
    <row r="2991" spans="1:15" x14ac:dyDescent="0.35">
      <c r="A2991" s="6" t="s">
        <v>157</v>
      </c>
      <c r="B2991" s="12" t="s">
        <v>10</v>
      </c>
      <c r="C2991" s="12" t="s">
        <v>243</v>
      </c>
      <c r="D2991" s="3">
        <v>137.69999999999999</v>
      </c>
      <c r="E2991" s="3">
        <v>3.8</v>
      </c>
      <c r="F2991" s="13">
        <v>21</v>
      </c>
      <c r="G2991" s="3">
        <v>6.5571428571428569</v>
      </c>
      <c r="H2991" s="14">
        <v>0.5</v>
      </c>
      <c r="I2991" s="3">
        <v>2.13</v>
      </c>
      <c r="J2991" s="3">
        <v>275.39999999999998</v>
      </c>
      <c r="K2991" s="13">
        <v>21</v>
      </c>
      <c r="L2991" s="13">
        <v>5</v>
      </c>
      <c r="M2991" s="13">
        <v>2023</v>
      </c>
      <c r="N2991" s="13">
        <v>5</v>
      </c>
      <c r="O2991" s="13">
        <v>2023</v>
      </c>
    </row>
    <row r="2992" spans="1:15" x14ac:dyDescent="0.35">
      <c r="A2992" s="6" t="s">
        <v>157</v>
      </c>
      <c r="B2992" s="12" t="s">
        <v>10</v>
      </c>
      <c r="C2992" s="12" t="s">
        <v>244</v>
      </c>
      <c r="D2992" s="3">
        <v>349.33</v>
      </c>
      <c r="E2992" s="3">
        <v>9.65</v>
      </c>
      <c r="F2992" s="13">
        <v>39</v>
      </c>
      <c r="G2992" s="3">
        <v>8.9571794871794861</v>
      </c>
      <c r="H2992" s="14">
        <v>2</v>
      </c>
      <c r="I2992" s="3">
        <v>8.51</v>
      </c>
      <c r="J2992" s="3">
        <v>174.66499999999999</v>
      </c>
      <c r="K2992" s="13">
        <v>21</v>
      </c>
      <c r="L2992" s="13">
        <v>5</v>
      </c>
      <c r="M2992" s="13">
        <v>2023</v>
      </c>
      <c r="N2992" s="13">
        <v>5</v>
      </c>
      <c r="O2992" s="13">
        <v>2023</v>
      </c>
    </row>
    <row r="2993" spans="1:15" x14ac:dyDescent="0.35">
      <c r="A2993" s="6" t="s">
        <v>157</v>
      </c>
      <c r="B2993" s="12" t="s">
        <v>10</v>
      </c>
      <c r="C2993" s="12" t="s">
        <v>245</v>
      </c>
      <c r="D2993" s="3">
        <v>86.87</v>
      </c>
      <c r="E2993" s="3">
        <v>2.4</v>
      </c>
      <c r="F2993" s="13">
        <v>9</v>
      </c>
      <c r="G2993" s="3">
        <v>9.6522222222222229</v>
      </c>
      <c r="H2993" s="14">
        <v>0.5</v>
      </c>
      <c r="I2993" s="3">
        <v>2.13</v>
      </c>
      <c r="J2993" s="3">
        <v>173.74</v>
      </c>
      <c r="K2993" s="13">
        <v>21</v>
      </c>
      <c r="L2993" s="13">
        <v>5</v>
      </c>
      <c r="M2993" s="13">
        <v>2023</v>
      </c>
      <c r="N2993" s="13">
        <v>5</v>
      </c>
      <c r="O2993" s="13">
        <v>2023</v>
      </c>
    </row>
    <row r="2994" spans="1:15" x14ac:dyDescent="0.35">
      <c r="A2994" s="6" t="s">
        <v>157</v>
      </c>
      <c r="B2994" s="12" t="s">
        <v>10</v>
      </c>
      <c r="C2994" s="12" t="s">
        <v>246</v>
      </c>
      <c r="D2994" s="3">
        <v>58.75</v>
      </c>
      <c r="E2994" s="3">
        <v>1.62</v>
      </c>
      <c r="F2994" s="13">
        <v>11</v>
      </c>
      <c r="G2994" s="3">
        <v>5.3409090909090908</v>
      </c>
      <c r="H2994" s="14">
        <v>1</v>
      </c>
      <c r="I2994" s="3">
        <v>4.26</v>
      </c>
      <c r="J2994" s="3">
        <v>58.75</v>
      </c>
      <c r="K2994" s="13">
        <v>21</v>
      </c>
      <c r="L2994" s="13">
        <v>5</v>
      </c>
      <c r="M2994" s="13">
        <v>2023</v>
      </c>
      <c r="N2994" s="13">
        <v>5</v>
      </c>
      <c r="O2994" s="13">
        <v>2023</v>
      </c>
    </row>
    <row r="2995" spans="1:15" x14ac:dyDescent="0.35">
      <c r="A2995" s="6" t="s">
        <v>157</v>
      </c>
      <c r="B2995" s="12" t="s">
        <v>10</v>
      </c>
      <c r="C2995" s="12" t="s">
        <v>247</v>
      </c>
      <c r="D2995" s="3">
        <v>183.38</v>
      </c>
      <c r="E2995" s="3">
        <v>5.07</v>
      </c>
      <c r="F2995" s="13">
        <v>49</v>
      </c>
      <c r="G2995" s="3">
        <v>3.7424489795918365</v>
      </c>
      <c r="H2995" s="14">
        <v>1.5</v>
      </c>
      <c r="I2995" s="3">
        <v>6.38</v>
      </c>
      <c r="J2995" s="3">
        <v>122.25333333333333</v>
      </c>
      <c r="K2995" s="13">
        <v>21</v>
      </c>
      <c r="L2995" s="13">
        <v>5</v>
      </c>
      <c r="M2995" s="13">
        <v>2023</v>
      </c>
      <c r="N2995" s="13">
        <v>5</v>
      </c>
      <c r="O2995" s="13">
        <v>2023</v>
      </c>
    </row>
    <row r="2996" spans="1:15" x14ac:dyDescent="0.35">
      <c r="A2996" s="6" t="s">
        <v>157</v>
      </c>
      <c r="B2996" s="12" t="s">
        <v>10</v>
      </c>
      <c r="C2996" s="12" t="s">
        <v>248</v>
      </c>
      <c r="D2996" s="3">
        <v>251</v>
      </c>
      <c r="E2996" s="3">
        <v>6.93</v>
      </c>
      <c r="F2996" s="13">
        <v>39</v>
      </c>
      <c r="G2996" s="3">
        <v>6.4358974358974361</v>
      </c>
      <c r="H2996" s="14">
        <v>1</v>
      </c>
      <c r="I2996" s="3">
        <v>4.26</v>
      </c>
      <c r="J2996" s="3">
        <v>251</v>
      </c>
      <c r="K2996" s="13">
        <v>21</v>
      </c>
      <c r="L2996" s="13">
        <v>5</v>
      </c>
      <c r="M2996" s="13">
        <v>2023</v>
      </c>
      <c r="N2996" s="13">
        <v>5</v>
      </c>
      <c r="O2996" s="13">
        <v>2023</v>
      </c>
    </row>
    <row r="2997" spans="1:15" x14ac:dyDescent="0.35">
      <c r="A2997" s="6" t="s">
        <v>157</v>
      </c>
      <c r="B2997" s="12" t="s">
        <v>10</v>
      </c>
      <c r="C2997" s="12" t="s">
        <v>249</v>
      </c>
      <c r="D2997" s="3">
        <v>32.75</v>
      </c>
      <c r="E2997" s="3">
        <v>0.9</v>
      </c>
      <c r="F2997" s="13">
        <v>9</v>
      </c>
      <c r="G2997" s="3">
        <v>3.6388888888888888</v>
      </c>
      <c r="H2997" s="14">
        <v>0.5</v>
      </c>
      <c r="I2997" s="3">
        <v>2.13</v>
      </c>
      <c r="J2997" s="3">
        <v>65.5</v>
      </c>
      <c r="K2997" s="13">
        <v>21</v>
      </c>
      <c r="L2997" s="13">
        <v>5</v>
      </c>
      <c r="M2997" s="13">
        <v>2023</v>
      </c>
      <c r="N2997" s="13">
        <v>5</v>
      </c>
      <c r="O2997" s="13">
        <v>2023</v>
      </c>
    </row>
    <row r="2998" spans="1:15" x14ac:dyDescent="0.35">
      <c r="A2998" s="6" t="s">
        <v>157</v>
      </c>
      <c r="B2998" s="12" t="s">
        <v>10</v>
      </c>
      <c r="C2998" s="12" t="s">
        <v>250</v>
      </c>
      <c r="D2998" s="3">
        <v>104</v>
      </c>
      <c r="E2998" s="3">
        <v>2.87</v>
      </c>
      <c r="F2998" s="13">
        <v>13</v>
      </c>
      <c r="G2998" s="3">
        <v>8</v>
      </c>
      <c r="H2998" s="14">
        <v>0.5</v>
      </c>
      <c r="I2998" s="3">
        <v>2.13</v>
      </c>
      <c r="J2998" s="3">
        <v>208</v>
      </c>
      <c r="K2998" s="13">
        <v>21</v>
      </c>
      <c r="L2998" s="13">
        <v>5</v>
      </c>
      <c r="M2998" s="13">
        <v>2023</v>
      </c>
      <c r="N2998" s="13">
        <v>5</v>
      </c>
      <c r="O2998" s="13">
        <v>2023</v>
      </c>
    </row>
    <row r="2999" spans="1:15" x14ac:dyDescent="0.35">
      <c r="A2999" s="6" t="s">
        <v>157</v>
      </c>
      <c r="B2999" s="12" t="s">
        <v>10</v>
      </c>
      <c r="C2999" s="12" t="s">
        <v>251</v>
      </c>
      <c r="D2999" s="3">
        <v>22.2</v>
      </c>
      <c r="E2999" s="3">
        <v>0.61</v>
      </c>
      <c r="F2999" s="13">
        <v>3</v>
      </c>
      <c r="G2999" s="3">
        <v>7.3999999999999995</v>
      </c>
      <c r="H2999" s="14">
        <v>0.5</v>
      </c>
      <c r="I2999" s="3">
        <v>2.13</v>
      </c>
      <c r="J2999" s="3">
        <v>44.4</v>
      </c>
      <c r="K2999" s="13">
        <v>21</v>
      </c>
      <c r="L2999" s="13">
        <v>5</v>
      </c>
      <c r="M2999" s="13">
        <v>2023</v>
      </c>
      <c r="N2999" s="13">
        <v>5</v>
      </c>
      <c r="O2999" s="13">
        <v>2023</v>
      </c>
    </row>
    <row r="3000" spans="1:15" x14ac:dyDescent="0.35">
      <c r="A3000" s="6" t="s">
        <v>157</v>
      </c>
      <c r="B3000" s="12" t="s">
        <v>10</v>
      </c>
      <c r="C3000" s="12" t="s">
        <v>252</v>
      </c>
      <c r="D3000" s="3">
        <v>83.31</v>
      </c>
      <c r="E3000" s="3">
        <v>2.2999999999999998</v>
      </c>
      <c r="F3000" s="13">
        <v>29</v>
      </c>
      <c r="G3000" s="3">
        <v>2.8727586206896554</v>
      </c>
      <c r="H3000" s="14">
        <v>1</v>
      </c>
      <c r="I3000" s="3">
        <v>4.26</v>
      </c>
      <c r="J3000" s="3">
        <v>83.31</v>
      </c>
      <c r="K3000" s="13">
        <v>21</v>
      </c>
      <c r="L3000" s="13">
        <v>5</v>
      </c>
      <c r="M3000" s="13">
        <v>2023</v>
      </c>
      <c r="N3000" s="13">
        <v>5</v>
      </c>
      <c r="O3000" s="13">
        <v>2023</v>
      </c>
    </row>
    <row r="3001" spans="1:15" x14ac:dyDescent="0.35">
      <c r="A3001" s="6" t="s">
        <v>157</v>
      </c>
      <c r="B3001" s="12" t="s">
        <v>10</v>
      </c>
      <c r="C3001" s="12" t="s">
        <v>253</v>
      </c>
      <c r="D3001" s="3">
        <v>51.25</v>
      </c>
      <c r="E3001" s="3">
        <v>1.42</v>
      </c>
      <c r="F3001" s="13">
        <v>5</v>
      </c>
      <c r="G3001" s="3">
        <v>10.25</v>
      </c>
      <c r="H3001" s="14">
        <v>1</v>
      </c>
      <c r="I3001" s="3">
        <v>4.26</v>
      </c>
      <c r="J3001" s="3">
        <v>51.25</v>
      </c>
      <c r="K3001" s="13">
        <v>21</v>
      </c>
      <c r="L3001" s="13">
        <v>5</v>
      </c>
      <c r="M3001" s="13">
        <v>2023</v>
      </c>
      <c r="N3001" s="13">
        <v>5</v>
      </c>
      <c r="O3001" s="13">
        <v>2023</v>
      </c>
    </row>
    <row r="3002" spans="1:15" x14ac:dyDescent="0.35">
      <c r="A3002" s="6" t="s">
        <v>157</v>
      </c>
      <c r="B3002" s="12" t="s">
        <v>26</v>
      </c>
      <c r="C3002" s="12" t="s">
        <v>255</v>
      </c>
      <c r="D3002" s="3">
        <v>2056.63</v>
      </c>
      <c r="E3002" s="3">
        <v>56.82</v>
      </c>
      <c r="F3002" s="13">
        <v>340</v>
      </c>
      <c r="G3002" s="3">
        <v>6.048911764705883</v>
      </c>
      <c r="H3002" s="14">
        <v>13</v>
      </c>
      <c r="I3002" s="3">
        <v>55.32</v>
      </c>
      <c r="J3002" s="3">
        <v>158.2023076923077</v>
      </c>
      <c r="K3002" s="13">
        <v>21</v>
      </c>
      <c r="L3002" s="13">
        <v>5</v>
      </c>
      <c r="M3002" s="13">
        <v>2023</v>
      </c>
      <c r="N3002" s="13">
        <v>5</v>
      </c>
      <c r="O3002" s="13">
        <v>2023</v>
      </c>
    </row>
    <row r="3003" spans="1:15" x14ac:dyDescent="0.35">
      <c r="A3003" s="6" t="s">
        <v>157</v>
      </c>
      <c r="B3003" s="12" t="s">
        <v>28</v>
      </c>
      <c r="C3003" s="12" t="s">
        <v>256</v>
      </c>
      <c r="D3003" s="3">
        <v>595.05999999999995</v>
      </c>
      <c r="E3003" s="3">
        <v>16.440000000000001</v>
      </c>
      <c r="F3003" s="13">
        <v>237</v>
      </c>
      <c r="G3003" s="3">
        <v>2.5108016877637129</v>
      </c>
      <c r="H3003" s="14">
        <v>4</v>
      </c>
      <c r="I3003" s="3">
        <v>17.02</v>
      </c>
      <c r="J3003" s="3">
        <v>148.76499999999999</v>
      </c>
      <c r="K3003" s="13">
        <v>21</v>
      </c>
      <c r="L3003" s="13">
        <v>5</v>
      </c>
      <c r="M3003" s="13">
        <v>2023</v>
      </c>
      <c r="N3003" s="13">
        <v>5</v>
      </c>
      <c r="O3003" s="13">
        <v>2023</v>
      </c>
    </row>
    <row r="3004" spans="1:15" x14ac:dyDescent="0.35">
      <c r="A3004" s="6" t="s">
        <v>157</v>
      </c>
      <c r="B3004" s="12" t="s">
        <v>28</v>
      </c>
      <c r="C3004" s="12" t="s">
        <v>257</v>
      </c>
      <c r="D3004" s="3">
        <v>72.58</v>
      </c>
      <c r="E3004" s="3">
        <v>2.0099999999999998</v>
      </c>
      <c r="F3004" s="13">
        <v>26</v>
      </c>
      <c r="G3004" s="3">
        <v>2.7915384615384613</v>
      </c>
      <c r="H3004" s="14">
        <v>0.5</v>
      </c>
      <c r="I3004" s="3">
        <v>2.13</v>
      </c>
      <c r="J3004" s="3">
        <v>145.16</v>
      </c>
      <c r="K3004" s="13">
        <v>21</v>
      </c>
      <c r="L3004" s="13">
        <v>5</v>
      </c>
      <c r="M3004" s="13">
        <v>2023</v>
      </c>
      <c r="N3004" s="13">
        <v>5</v>
      </c>
      <c r="O3004" s="13">
        <v>2023</v>
      </c>
    </row>
    <row r="3005" spans="1:15" x14ac:dyDescent="0.35">
      <c r="A3005" s="6" t="s">
        <v>157</v>
      </c>
      <c r="B3005" s="12" t="s">
        <v>28</v>
      </c>
      <c r="C3005" s="12" t="s">
        <v>258</v>
      </c>
      <c r="D3005" s="3">
        <v>369.83</v>
      </c>
      <c r="E3005" s="3">
        <v>10.220000000000001</v>
      </c>
      <c r="F3005" s="13">
        <v>239</v>
      </c>
      <c r="G3005" s="3">
        <v>1.5474058577405858</v>
      </c>
      <c r="H3005" s="14">
        <v>2</v>
      </c>
      <c r="I3005" s="3">
        <v>8.51</v>
      </c>
      <c r="J3005" s="3">
        <v>184.91499999999999</v>
      </c>
      <c r="K3005" s="13">
        <v>21</v>
      </c>
      <c r="L3005" s="13">
        <v>5</v>
      </c>
      <c r="M3005" s="13">
        <v>2023</v>
      </c>
      <c r="N3005" s="13">
        <v>5</v>
      </c>
      <c r="O3005" s="13">
        <v>2023</v>
      </c>
    </row>
    <row r="3006" spans="1:15" x14ac:dyDescent="0.35">
      <c r="A3006" s="6" t="s">
        <v>157</v>
      </c>
      <c r="B3006" s="12" t="s">
        <v>28</v>
      </c>
      <c r="C3006" s="12" t="s">
        <v>259</v>
      </c>
      <c r="D3006" s="3">
        <v>110.25</v>
      </c>
      <c r="E3006" s="3">
        <v>3.05</v>
      </c>
      <c r="F3006" s="13">
        <v>48</v>
      </c>
      <c r="G3006" s="3">
        <v>2.296875</v>
      </c>
      <c r="H3006" s="14">
        <v>0.5</v>
      </c>
      <c r="I3006" s="3">
        <v>2.13</v>
      </c>
      <c r="J3006" s="3">
        <v>220.5</v>
      </c>
      <c r="K3006" s="13">
        <v>21</v>
      </c>
      <c r="L3006" s="13">
        <v>5</v>
      </c>
      <c r="M3006" s="13">
        <v>2023</v>
      </c>
      <c r="N3006" s="13">
        <v>5</v>
      </c>
      <c r="O3006" s="13">
        <v>2023</v>
      </c>
    </row>
    <row r="3007" spans="1:15" x14ac:dyDescent="0.35">
      <c r="A3007" s="6" t="s">
        <v>157</v>
      </c>
      <c r="B3007" s="12" t="s">
        <v>28</v>
      </c>
      <c r="C3007" s="12" t="s">
        <v>260</v>
      </c>
      <c r="D3007" s="3">
        <v>265.69</v>
      </c>
      <c r="E3007" s="3">
        <v>7.34</v>
      </c>
      <c r="F3007" s="13">
        <v>115</v>
      </c>
      <c r="G3007" s="3">
        <v>2.3103478260869563</v>
      </c>
      <c r="H3007" s="14">
        <v>2</v>
      </c>
      <c r="I3007" s="3">
        <v>8.51</v>
      </c>
      <c r="J3007" s="3">
        <v>132.845</v>
      </c>
      <c r="K3007" s="13">
        <v>21</v>
      </c>
      <c r="L3007" s="13">
        <v>5</v>
      </c>
      <c r="M3007" s="13">
        <v>2023</v>
      </c>
      <c r="N3007" s="13">
        <v>5</v>
      </c>
      <c r="O3007" s="13">
        <v>2023</v>
      </c>
    </row>
    <row r="3008" spans="1:15" x14ac:dyDescent="0.35">
      <c r="A3008" s="6" t="s">
        <v>157</v>
      </c>
      <c r="B3008" s="12" t="s">
        <v>26</v>
      </c>
      <c r="C3008" s="12" t="s">
        <v>261</v>
      </c>
      <c r="D3008" s="3">
        <v>1413.41</v>
      </c>
      <c r="E3008" s="3">
        <v>39.049999999999997</v>
      </c>
      <c r="F3008" s="13">
        <v>665</v>
      </c>
      <c r="G3008" s="3">
        <v>2.1254285714285714</v>
      </c>
      <c r="H3008" s="14">
        <v>9</v>
      </c>
      <c r="I3008" s="3">
        <v>38.299999999999997</v>
      </c>
      <c r="J3008" s="3">
        <v>157.04555555555555</v>
      </c>
      <c r="K3008" s="13">
        <v>21</v>
      </c>
      <c r="L3008" s="13">
        <v>5</v>
      </c>
      <c r="M3008" s="13">
        <v>2023</v>
      </c>
      <c r="N3008" s="13">
        <v>5</v>
      </c>
      <c r="O3008" s="13">
        <v>2023</v>
      </c>
    </row>
    <row r="3009" spans="1:15" x14ac:dyDescent="0.35">
      <c r="A3009" s="6" t="s">
        <v>157</v>
      </c>
      <c r="B3009" s="12" t="s">
        <v>26</v>
      </c>
      <c r="C3009" s="12" t="s">
        <v>262</v>
      </c>
      <c r="D3009" s="3">
        <v>3470.04</v>
      </c>
      <c r="E3009" s="3">
        <v>95.87</v>
      </c>
      <c r="F3009" s="13">
        <v>1005</v>
      </c>
      <c r="G3009" s="3">
        <v>3.4527761194029849</v>
      </c>
      <c r="H3009" s="14">
        <v>22</v>
      </c>
      <c r="I3009" s="3">
        <v>93.62</v>
      </c>
      <c r="J3009" s="3">
        <v>157.7290909090909</v>
      </c>
      <c r="K3009" s="13">
        <v>21</v>
      </c>
      <c r="L3009" s="13">
        <v>5</v>
      </c>
      <c r="M3009" s="13">
        <v>2023</v>
      </c>
      <c r="N3009" s="13">
        <v>5</v>
      </c>
      <c r="O3009" s="13">
        <v>2023</v>
      </c>
    </row>
    <row r="3010" spans="1:15" x14ac:dyDescent="0.35">
      <c r="A3010" s="6" t="s">
        <v>157</v>
      </c>
      <c r="B3010" s="12" t="s">
        <v>39</v>
      </c>
      <c r="C3010" s="12" t="s">
        <v>263</v>
      </c>
      <c r="D3010" s="3">
        <v>0</v>
      </c>
      <c r="E3010" s="3">
        <v>0</v>
      </c>
      <c r="F3010" s="13">
        <v>0</v>
      </c>
      <c r="G3010" s="3">
        <v>0</v>
      </c>
      <c r="H3010" s="14">
        <v>0</v>
      </c>
      <c r="I3010" s="3">
        <v>0</v>
      </c>
      <c r="J3010" s="3">
        <v>0</v>
      </c>
      <c r="K3010" s="13">
        <v>21</v>
      </c>
      <c r="L3010" s="13">
        <v>5</v>
      </c>
      <c r="M3010" s="13">
        <v>2023</v>
      </c>
      <c r="N3010" s="13">
        <v>5</v>
      </c>
      <c r="O3010" s="13">
        <v>2023</v>
      </c>
    </row>
    <row r="3011" spans="1:15" x14ac:dyDescent="0.35">
      <c r="A3011" s="6" t="s">
        <v>157</v>
      </c>
      <c r="B3011" s="12" t="s">
        <v>39</v>
      </c>
      <c r="C3011" s="12" t="s">
        <v>264</v>
      </c>
      <c r="D3011" s="3">
        <v>57.33</v>
      </c>
      <c r="E3011" s="3">
        <v>1.58</v>
      </c>
      <c r="F3011" s="13">
        <v>57</v>
      </c>
      <c r="G3011" s="3">
        <v>1.0057894736842106</v>
      </c>
      <c r="H3011" s="14">
        <v>0.5</v>
      </c>
      <c r="I3011" s="3">
        <v>2.13</v>
      </c>
      <c r="J3011" s="3">
        <v>114.66</v>
      </c>
      <c r="K3011" s="13">
        <v>21</v>
      </c>
      <c r="L3011" s="13">
        <v>5</v>
      </c>
      <c r="M3011" s="13">
        <v>2023</v>
      </c>
      <c r="N3011" s="13">
        <v>5</v>
      </c>
      <c r="O3011" s="13">
        <v>2023</v>
      </c>
    </row>
    <row r="3012" spans="1:15" x14ac:dyDescent="0.35">
      <c r="A3012" s="6" t="s">
        <v>157</v>
      </c>
      <c r="B3012" s="12" t="s">
        <v>39</v>
      </c>
      <c r="C3012" s="12" t="s">
        <v>265</v>
      </c>
      <c r="D3012" s="3">
        <v>92.22</v>
      </c>
      <c r="E3012" s="3">
        <v>2.5499999999999998</v>
      </c>
      <c r="F3012" s="13">
        <v>28</v>
      </c>
      <c r="G3012" s="3">
        <v>3.2935714285714286</v>
      </c>
      <c r="H3012" s="14">
        <v>1</v>
      </c>
      <c r="I3012" s="3">
        <v>4.26</v>
      </c>
      <c r="J3012" s="3">
        <v>92.22</v>
      </c>
      <c r="K3012" s="13">
        <v>21</v>
      </c>
      <c r="L3012" s="13">
        <v>5</v>
      </c>
      <c r="M3012" s="13">
        <v>2023</v>
      </c>
      <c r="N3012" s="13">
        <v>5</v>
      </c>
      <c r="O3012" s="13">
        <v>2023</v>
      </c>
    </row>
    <row r="3013" spans="1:15" x14ac:dyDescent="0.35">
      <c r="A3013" s="6" t="s">
        <v>157</v>
      </c>
      <c r="B3013" s="12" t="s">
        <v>26</v>
      </c>
      <c r="C3013" s="12" t="s">
        <v>266</v>
      </c>
      <c r="D3013" s="3">
        <v>149.55000000000001</v>
      </c>
      <c r="E3013" s="3">
        <v>4.13</v>
      </c>
      <c r="F3013" s="13">
        <v>85</v>
      </c>
      <c r="G3013" s="3">
        <v>1.7594117647058825</v>
      </c>
      <c r="H3013" s="14">
        <v>1.5</v>
      </c>
      <c r="I3013" s="3">
        <v>6.38</v>
      </c>
      <c r="J3013" s="3">
        <v>99.7</v>
      </c>
      <c r="K3013" s="13">
        <v>21</v>
      </c>
      <c r="L3013" s="13">
        <v>5</v>
      </c>
      <c r="M3013" s="13">
        <v>2023</v>
      </c>
      <c r="N3013" s="13">
        <v>5</v>
      </c>
      <c r="O3013" s="13">
        <v>2023</v>
      </c>
    </row>
    <row r="3014" spans="1:15" x14ac:dyDescent="0.35">
      <c r="A3014" s="6" t="s">
        <v>157</v>
      </c>
      <c r="B3014" s="12" t="s">
        <v>26</v>
      </c>
      <c r="C3014" s="12" t="s">
        <v>267</v>
      </c>
      <c r="D3014" s="3">
        <v>3619.59</v>
      </c>
      <c r="E3014" s="3">
        <v>100</v>
      </c>
      <c r="F3014" s="13">
        <v>1090</v>
      </c>
      <c r="G3014" s="3">
        <v>3.3207247706422018</v>
      </c>
      <c r="H3014" s="14">
        <v>23.5</v>
      </c>
      <c r="I3014" s="3">
        <v>100</v>
      </c>
      <c r="J3014" s="3">
        <v>154.02510638297872</v>
      </c>
      <c r="K3014" s="13">
        <v>21</v>
      </c>
      <c r="L3014" s="13">
        <v>5</v>
      </c>
      <c r="M3014" s="13">
        <v>2023</v>
      </c>
      <c r="N3014" s="13">
        <v>5</v>
      </c>
      <c r="O3014" s="13">
        <v>2023</v>
      </c>
    </row>
    <row r="3015" spans="1:15" x14ac:dyDescent="0.35">
      <c r="A3015" s="6" t="s">
        <v>158</v>
      </c>
      <c r="B3015" s="12" t="s">
        <v>10</v>
      </c>
      <c r="C3015" s="12" t="s">
        <v>240</v>
      </c>
      <c r="D3015" s="3">
        <v>502.08</v>
      </c>
      <c r="E3015" s="3">
        <v>13.7</v>
      </c>
      <c r="F3015" s="13">
        <v>79</v>
      </c>
      <c r="G3015" s="3">
        <v>6.3554430379746831</v>
      </c>
      <c r="H3015" s="14">
        <v>2</v>
      </c>
      <c r="I3015" s="3">
        <v>8.6999999999999993</v>
      </c>
      <c r="J3015" s="3">
        <v>251.04</v>
      </c>
      <c r="K3015" s="13">
        <v>14</v>
      </c>
      <c r="L3015" s="13">
        <v>5</v>
      </c>
      <c r="M3015" s="13">
        <v>2023</v>
      </c>
      <c r="N3015" s="13">
        <v>5</v>
      </c>
      <c r="O3015" s="13">
        <v>2023</v>
      </c>
    </row>
    <row r="3016" spans="1:15" x14ac:dyDescent="0.35">
      <c r="A3016" s="6" t="s">
        <v>158</v>
      </c>
      <c r="B3016" s="12" t="s">
        <v>10</v>
      </c>
      <c r="C3016" s="12" t="s">
        <v>241</v>
      </c>
      <c r="D3016" s="3">
        <v>50</v>
      </c>
      <c r="E3016" s="3">
        <v>1.36</v>
      </c>
      <c r="F3016" s="13">
        <v>8</v>
      </c>
      <c r="G3016" s="3">
        <v>6.25</v>
      </c>
      <c r="H3016" s="14">
        <v>0.5</v>
      </c>
      <c r="I3016" s="3">
        <v>2.17</v>
      </c>
      <c r="J3016" s="3">
        <v>100</v>
      </c>
      <c r="K3016" s="13">
        <v>14</v>
      </c>
      <c r="L3016" s="13">
        <v>5</v>
      </c>
      <c r="M3016" s="13">
        <v>2023</v>
      </c>
      <c r="N3016" s="13">
        <v>5</v>
      </c>
      <c r="O3016" s="13">
        <v>2023</v>
      </c>
    </row>
    <row r="3017" spans="1:15" x14ac:dyDescent="0.35">
      <c r="A3017" s="6" t="s">
        <v>158</v>
      </c>
      <c r="B3017" s="12" t="s">
        <v>10</v>
      </c>
      <c r="C3017" s="12" t="s">
        <v>242</v>
      </c>
      <c r="D3017" s="3">
        <v>43</v>
      </c>
      <c r="E3017" s="3">
        <v>1.17</v>
      </c>
      <c r="F3017" s="13">
        <v>6</v>
      </c>
      <c r="G3017" s="3">
        <v>7.166666666666667</v>
      </c>
      <c r="H3017" s="14">
        <v>0.5</v>
      </c>
      <c r="I3017" s="3">
        <v>2.17</v>
      </c>
      <c r="J3017" s="3">
        <v>86</v>
      </c>
      <c r="K3017" s="13">
        <v>14</v>
      </c>
      <c r="L3017" s="13">
        <v>5</v>
      </c>
      <c r="M3017" s="13">
        <v>2023</v>
      </c>
      <c r="N3017" s="13">
        <v>5</v>
      </c>
      <c r="O3017" s="13">
        <v>2023</v>
      </c>
    </row>
    <row r="3018" spans="1:15" x14ac:dyDescent="0.35">
      <c r="A3018" s="6" t="s">
        <v>158</v>
      </c>
      <c r="B3018" s="12" t="s">
        <v>10</v>
      </c>
      <c r="C3018" s="12" t="s">
        <v>243</v>
      </c>
      <c r="D3018" s="3">
        <v>123.75</v>
      </c>
      <c r="E3018" s="3">
        <v>3.38</v>
      </c>
      <c r="F3018" s="13">
        <v>18</v>
      </c>
      <c r="G3018" s="3">
        <v>6.875</v>
      </c>
      <c r="H3018" s="14">
        <v>0.5</v>
      </c>
      <c r="I3018" s="3">
        <v>2.17</v>
      </c>
      <c r="J3018" s="3">
        <v>247.5</v>
      </c>
      <c r="K3018" s="13">
        <v>14</v>
      </c>
      <c r="L3018" s="13">
        <v>5</v>
      </c>
      <c r="M3018" s="13">
        <v>2023</v>
      </c>
      <c r="N3018" s="13">
        <v>5</v>
      </c>
      <c r="O3018" s="13">
        <v>2023</v>
      </c>
    </row>
    <row r="3019" spans="1:15" x14ac:dyDescent="0.35">
      <c r="A3019" s="6" t="s">
        <v>158</v>
      </c>
      <c r="B3019" s="12" t="s">
        <v>10</v>
      </c>
      <c r="C3019" s="12" t="s">
        <v>244</v>
      </c>
      <c r="D3019" s="3">
        <v>192.9</v>
      </c>
      <c r="E3019" s="3">
        <v>5.26</v>
      </c>
      <c r="F3019" s="13">
        <v>23</v>
      </c>
      <c r="G3019" s="3">
        <v>8.3869565217391315</v>
      </c>
      <c r="H3019" s="14">
        <v>2</v>
      </c>
      <c r="I3019" s="3">
        <v>8.6999999999999993</v>
      </c>
      <c r="J3019" s="3">
        <v>96.45</v>
      </c>
      <c r="K3019" s="13">
        <v>14</v>
      </c>
      <c r="L3019" s="13">
        <v>5</v>
      </c>
      <c r="M3019" s="13">
        <v>2023</v>
      </c>
      <c r="N3019" s="13">
        <v>5</v>
      </c>
      <c r="O3019" s="13">
        <v>2023</v>
      </c>
    </row>
    <row r="3020" spans="1:15" x14ac:dyDescent="0.35">
      <c r="A3020" s="6" t="s">
        <v>158</v>
      </c>
      <c r="B3020" s="12" t="s">
        <v>10</v>
      </c>
      <c r="C3020" s="12" t="s">
        <v>245</v>
      </c>
      <c r="D3020" s="3">
        <v>198.26</v>
      </c>
      <c r="E3020" s="3">
        <v>5.41</v>
      </c>
      <c r="F3020" s="13">
        <v>17</v>
      </c>
      <c r="G3020" s="3">
        <v>11.66235294117647</v>
      </c>
      <c r="H3020" s="14">
        <v>0.5</v>
      </c>
      <c r="I3020" s="3">
        <v>2.17</v>
      </c>
      <c r="J3020" s="3">
        <v>396.52</v>
      </c>
      <c r="K3020" s="13">
        <v>14</v>
      </c>
      <c r="L3020" s="13">
        <v>5</v>
      </c>
      <c r="M3020" s="13">
        <v>2023</v>
      </c>
      <c r="N3020" s="13">
        <v>5</v>
      </c>
      <c r="O3020" s="13">
        <v>2023</v>
      </c>
    </row>
    <row r="3021" spans="1:15" x14ac:dyDescent="0.35">
      <c r="A3021" s="6" t="s">
        <v>158</v>
      </c>
      <c r="B3021" s="12" t="s">
        <v>10</v>
      </c>
      <c r="C3021" s="12" t="s">
        <v>246</v>
      </c>
      <c r="D3021" s="3">
        <v>56.75</v>
      </c>
      <c r="E3021" s="3">
        <v>1.55</v>
      </c>
      <c r="F3021" s="13">
        <v>11</v>
      </c>
      <c r="G3021" s="3">
        <v>5.1590909090909092</v>
      </c>
      <c r="H3021" s="14">
        <v>1</v>
      </c>
      <c r="I3021" s="3">
        <v>4.3499999999999996</v>
      </c>
      <c r="J3021" s="3">
        <v>56.75</v>
      </c>
      <c r="K3021" s="13">
        <v>14</v>
      </c>
      <c r="L3021" s="13">
        <v>5</v>
      </c>
      <c r="M3021" s="13">
        <v>2023</v>
      </c>
      <c r="N3021" s="13">
        <v>5</v>
      </c>
      <c r="O3021" s="13">
        <v>2023</v>
      </c>
    </row>
    <row r="3022" spans="1:15" x14ac:dyDescent="0.35">
      <c r="A3022" s="6" t="s">
        <v>158</v>
      </c>
      <c r="B3022" s="12" t="s">
        <v>10</v>
      </c>
      <c r="C3022" s="12" t="s">
        <v>247</v>
      </c>
      <c r="D3022" s="3">
        <v>234.15</v>
      </c>
      <c r="E3022" s="3">
        <v>6.39</v>
      </c>
      <c r="F3022" s="13">
        <v>52</v>
      </c>
      <c r="G3022" s="3">
        <v>4.5028846153846152</v>
      </c>
      <c r="H3022" s="14">
        <v>1.5</v>
      </c>
      <c r="I3022" s="3">
        <v>6.52</v>
      </c>
      <c r="J3022" s="3">
        <v>156.1</v>
      </c>
      <c r="K3022" s="13">
        <v>14</v>
      </c>
      <c r="L3022" s="13">
        <v>5</v>
      </c>
      <c r="M3022" s="13">
        <v>2023</v>
      </c>
      <c r="N3022" s="13">
        <v>5</v>
      </c>
      <c r="O3022" s="13">
        <v>2023</v>
      </c>
    </row>
    <row r="3023" spans="1:15" x14ac:dyDescent="0.35">
      <c r="A3023" s="6" t="s">
        <v>158</v>
      </c>
      <c r="B3023" s="12" t="s">
        <v>10</v>
      </c>
      <c r="C3023" s="12" t="s">
        <v>248</v>
      </c>
      <c r="D3023" s="3">
        <v>133.5</v>
      </c>
      <c r="E3023" s="3">
        <v>3.64</v>
      </c>
      <c r="F3023" s="13">
        <v>23</v>
      </c>
      <c r="G3023" s="3">
        <v>5.8043478260869561</v>
      </c>
      <c r="H3023" s="14">
        <v>1</v>
      </c>
      <c r="I3023" s="3">
        <v>4.3499999999999996</v>
      </c>
      <c r="J3023" s="3">
        <v>133.5</v>
      </c>
      <c r="K3023" s="13">
        <v>14</v>
      </c>
      <c r="L3023" s="13">
        <v>5</v>
      </c>
      <c r="M3023" s="13">
        <v>2023</v>
      </c>
      <c r="N3023" s="13">
        <v>5</v>
      </c>
      <c r="O3023" s="13">
        <v>2023</v>
      </c>
    </row>
    <row r="3024" spans="1:15" x14ac:dyDescent="0.35">
      <c r="A3024" s="6" t="s">
        <v>158</v>
      </c>
      <c r="B3024" s="12" t="s">
        <v>10</v>
      </c>
      <c r="C3024" s="12" t="s">
        <v>249</v>
      </c>
      <c r="D3024" s="3">
        <v>85</v>
      </c>
      <c r="E3024" s="3">
        <v>2.3199999999999998</v>
      </c>
      <c r="F3024" s="13">
        <v>18</v>
      </c>
      <c r="G3024" s="3">
        <v>4.7222222222222223</v>
      </c>
      <c r="H3024" s="14">
        <v>0.5</v>
      </c>
      <c r="I3024" s="3">
        <v>2.17</v>
      </c>
      <c r="J3024" s="3">
        <v>170</v>
      </c>
      <c r="K3024" s="13">
        <v>14</v>
      </c>
      <c r="L3024" s="13">
        <v>5</v>
      </c>
      <c r="M3024" s="13">
        <v>2023</v>
      </c>
      <c r="N3024" s="13">
        <v>5</v>
      </c>
      <c r="O3024" s="13">
        <v>2023</v>
      </c>
    </row>
    <row r="3025" spans="1:15" x14ac:dyDescent="0.35">
      <c r="A3025" s="6" t="s">
        <v>158</v>
      </c>
      <c r="B3025" s="12" t="s">
        <v>10</v>
      </c>
      <c r="C3025" s="12" t="s">
        <v>250</v>
      </c>
      <c r="D3025" s="3">
        <v>66.95</v>
      </c>
      <c r="E3025" s="3">
        <v>1.83</v>
      </c>
      <c r="F3025" s="13">
        <v>11</v>
      </c>
      <c r="G3025" s="3">
        <v>6.0863636363636369</v>
      </c>
      <c r="H3025" s="14">
        <v>0.5</v>
      </c>
      <c r="I3025" s="3">
        <v>2.17</v>
      </c>
      <c r="J3025" s="3">
        <v>133.9</v>
      </c>
      <c r="K3025" s="13">
        <v>14</v>
      </c>
      <c r="L3025" s="13">
        <v>5</v>
      </c>
      <c r="M3025" s="13">
        <v>2023</v>
      </c>
      <c r="N3025" s="13">
        <v>5</v>
      </c>
      <c r="O3025" s="13">
        <v>2023</v>
      </c>
    </row>
    <row r="3026" spans="1:15" x14ac:dyDescent="0.35">
      <c r="A3026" s="6" t="s">
        <v>158</v>
      </c>
      <c r="B3026" s="12" t="s">
        <v>10</v>
      </c>
      <c r="C3026" s="12" t="s">
        <v>251</v>
      </c>
      <c r="D3026" s="3">
        <v>76.75</v>
      </c>
      <c r="E3026" s="3">
        <v>2.09</v>
      </c>
      <c r="F3026" s="13">
        <v>5</v>
      </c>
      <c r="G3026" s="3">
        <v>15.35</v>
      </c>
      <c r="H3026" s="14">
        <v>0.5</v>
      </c>
      <c r="I3026" s="3">
        <v>2.17</v>
      </c>
      <c r="J3026" s="3">
        <v>153.5</v>
      </c>
      <c r="K3026" s="13">
        <v>14</v>
      </c>
      <c r="L3026" s="13">
        <v>5</v>
      </c>
      <c r="M3026" s="13">
        <v>2023</v>
      </c>
      <c r="N3026" s="13">
        <v>5</v>
      </c>
      <c r="O3026" s="13">
        <v>2023</v>
      </c>
    </row>
    <row r="3027" spans="1:15" x14ac:dyDescent="0.35">
      <c r="A3027" s="6" t="s">
        <v>158</v>
      </c>
      <c r="B3027" s="12" t="s">
        <v>10</v>
      </c>
      <c r="C3027" s="12" t="s">
        <v>252</v>
      </c>
      <c r="D3027" s="3">
        <v>129.5</v>
      </c>
      <c r="E3027" s="3">
        <v>3.53</v>
      </c>
      <c r="F3027" s="13">
        <v>38</v>
      </c>
      <c r="G3027" s="3">
        <v>3.4078947368421053</v>
      </c>
      <c r="H3027" s="14">
        <v>1</v>
      </c>
      <c r="I3027" s="3">
        <v>4.3499999999999996</v>
      </c>
      <c r="J3027" s="3">
        <v>129.5</v>
      </c>
      <c r="K3027" s="13">
        <v>14</v>
      </c>
      <c r="L3027" s="13">
        <v>5</v>
      </c>
      <c r="M3027" s="13">
        <v>2023</v>
      </c>
      <c r="N3027" s="13">
        <v>5</v>
      </c>
      <c r="O3027" s="13">
        <v>2023</v>
      </c>
    </row>
    <row r="3028" spans="1:15" x14ac:dyDescent="0.35">
      <c r="A3028" s="6" t="s">
        <v>158</v>
      </c>
      <c r="B3028" s="12" t="s">
        <v>10</v>
      </c>
      <c r="C3028" s="12" t="s">
        <v>253</v>
      </c>
      <c r="D3028" s="3">
        <v>188</v>
      </c>
      <c r="E3028" s="3">
        <v>5.13</v>
      </c>
      <c r="F3028" s="13">
        <v>14</v>
      </c>
      <c r="G3028" s="3">
        <v>13.428571428571429</v>
      </c>
      <c r="H3028" s="14">
        <v>0.5</v>
      </c>
      <c r="I3028" s="3">
        <v>2.17</v>
      </c>
      <c r="J3028" s="3">
        <v>376</v>
      </c>
      <c r="K3028" s="13">
        <v>14</v>
      </c>
      <c r="L3028" s="13">
        <v>5</v>
      </c>
      <c r="M3028" s="13">
        <v>2023</v>
      </c>
      <c r="N3028" s="13">
        <v>5</v>
      </c>
      <c r="O3028" s="13">
        <v>2023</v>
      </c>
    </row>
    <row r="3029" spans="1:15" x14ac:dyDescent="0.35">
      <c r="A3029" s="6" t="s">
        <v>158</v>
      </c>
      <c r="B3029" s="12" t="s">
        <v>26</v>
      </c>
      <c r="C3029" s="12" t="s">
        <v>255</v>
      </c>
      <c r="D3029" s="3">
        <v>2080.59</v>
      </c>
      <c r="E3029" s="3">
        <v>56.77</v>
      </c>
      <c r="F3029" s="13">
        <v>323</v>
      </c>
      <c r="G3029" s="3">
        <v>6.4414551083591336</v>
      </c>
      <c r="H3029" s="14">
        <v>12.5</v>
      </c>
      <c r="I3029" s="3">
        <v>54.35</v>
      </c>
      <c r="J3029" s="3">
        <v>166.44720000000001</v>
      </c>
      <c r="K3029" s="13">
        <v>14</v>
      </c>
      <c r="L3029" s="13">
        <v>5</v>
      </c>
      <c r="M3029" s="13">
        <v>2023</v>
      </c>
      <c r="N3029" s="13">
        <v>5</v>
      </c>
      <c r="O3029" s="13">
        <v>2023</v>
      </c>
    </row>
    <row r="3030" spans="1:15" x14ac:dyDescent="0.35">
      <c r="A3030" s="6" t="s">
        <v>158</v>
      </c>
      <c r="B3030" s="12" t="s">
        <v>28</v>
      </c>
      <c r="C3030" s="12" t="s">
        <v>256</v>
      </c>
      <c r="D3030" s="3">
        <v>527.79</v>
      </c>
      <c r="E3030" s="3">
        <v>14.4</v>
      </c>
      <c r="F3030" s="13">
        <v>199</v>
      </c>
      <c r="G3030" s="3">
        <v>2.6522110552763816</v>
      </c>
      <c r="H3030" s="14">
        <v>4</v>
      </c>
      <c r="I3030" s="3">
        <v>17.39</v>
      </c>
      <c r="J3030" s="3">
        <v>131.94749999999999</v>
      </c>
      <c r="K3030" s="13">
        <v>14</v>
      </c>
      <c r="L3030" s="13">
        <v>5</v>
      </c>
      <c r="M3030" s="13">
        <v>2023</v>
      </c>
      <c r="N3030" s="13">
        <v>5</v>
      </c>
      <c r="O3030" s="13">
        <v>2023</v>
      </c>
    </row>
    <row r="3031" spans="1:15" x14ac:dyDescent="0.35">
      <c r="A3031" s="6" t="s">
        <v>158</v>
      </c>
      <c r="B3031" s="12" t="s">
        <v>28</v>
      </c>
      <c r="C3031" s="12" t="s">
        <v>257</v>
      </c>
      <c r="D3031" s="3">
        <v>193.85</v>
      </c>
      <c r="E3031" s="3">
        <v>5.29</v>
      </c>
      <c r="F3031" s="13">
        <v>35</v>
      </c>
      <c r="G3031" s="3">
        <v>5.5385714285714283</v>
      </c>
      <c r="H3031" s="14">
        <v>0.5</v>
      </c>
      <c r="I3031" s="3">
        <v>2.17</v>
      </c>
      <c r="J3031" s="3">
        <v>387.7</v>
      </c>
      <c r="K3031" s="13">
        <v>14</v>
      </c>
      <c r="L3031" s="13">
        <v>5</v>
      </c>
      <c r="M3031" s="13">
        <v>2023</v>
      </c>
      <c r="N3031" s="13">
        <v>5</v>
      </c>
      <c r="O3031" s="13">
        <v>2023</v>
      </c>
    </row>
    <row r="3032" spans="1:15" x14ac:dyDescent="0.35">
      <c r="A3032" s="6" t="s">
        <v>158</v>
      </c>
      <c r="B3032" s="12" t="s">
        <v>28</v>
      </c>
      <c r="C3032" s="12" t="s">
        <v>258</v>
      </c>
      <c r="D3032" s="3">
        <v>335.6</v>
      </c>
      <c r="E3032" s="3">
        <v>9.16</v>
      </c>
      <c r="F3032" s="13">
        <v>235</v>
      </c>
      <c r="G3032" s="3">
        <v>1.4280851063829789</v>
      </c>
      <c r="H3032" s="14">
        <v>2</v>
      </c>
      <c r="I3032" s="3">
        <v>8.6999999999999993</v>
      </c>
      <c r="J3032" s="3">
        <v>167.8</v>
      </c>
      <c r="K3032" s="13">
        <v>14</v>
      </c>
      <c r="L3032" s="13">
        <v>5</v>
      </c>
      <c r="M3032" s="13">
        <v>2023</v>
      </c>
      <c r="N3032" s="13">
        <v>5</v>
      </c>
      <c r="O3032" s="13">
        <v>2023</v>
      </c>
    </row>
    <row r="3033" spans="1:15" x14ac:dyDescent="0.35">
      <c r="A3033" s="6" t="s">
        <v>158</v>
      </c>
      <c r="B3033" s="12" t="s">
        <v>28</v>
      </c>
      <c r="C3033" s="12" t="s">
        <v>259</v>
      </c>
      <c r="D3033" s="3">
        <v>134.25</v>
      </c>
      <c r="E3033" s="3">
        <v>3.66</v>
      </c>
      <c r="F3033" s="13">
        <v>52</v>
      </c>
      <c r="G3033" s="3">
        <v>2.5817307692307692</v>
      </c>
      <c r="H3033" s="14">
        <v>0.5</v>
      </c>
      <c r="I3033" s="3">
        <v>2.17</v>
      </c>
      <c r="J3033" s="3">
        <v>268.5</v>
      </c>
      <c r="K3033" s="13">
        <v>14</v>
      </c>
      <c r="L3033" s="13">
        <v>5</v>
      </c>
      <c r="M3033" s="13">
        <v>2023</v>
      </c>
      <c r="N3033" s="13">
        <v>5</v>
      </c>
      <c r="O3033" s="13">
        <v>2023</v>
      </c>
    </row>
    <row r="3034" spans="1:15" x14ac:dyDescent="0.35">
      <c r="A3034" s="6" t="s">
        <v>158</v>
      </c>
      <c r="B3034" s="12" t="s">
        <v>28</v>
      </c>
      <c r="C3034" s="12" t="s">
        <v>260</v>
      </c>
      <c r="D3034" s="3">
        <v>276.51</v>
      </c>
      <c r="E3034" s="3">
        <v>7.54</v>
      </c>
      <c r="F3034" s="13">
        <v>127</v>
      </c>
      <c r="G3034" s="3">
        <v>2.1772440944881888</v>
      </c>
      <c r="H3034" s="14">
        <v>2</v>
      </c>
      <c r="I3034" s="3">
        <v>8.6999999999999993</v>
      </c>
      <c r="J3034" s="3">
        <v>138.255</v>
      </c>
      <c r="K3034" s="13">
        <v>14</v>
      </c>
      <c r="L3034" s="13">
        <v>5</v>
      </c>
      <c r="M3034" s="13">
        <v>2023</v>
      </c>
      <c r="N3034" s="13">
        <v>5</v>
      </c>
      <c r="O3034" s="13">
        <v>2023</v>
      </c>
    </row>
    <row r="3035" spans="1:15" x14ac:dyDescent="0.35">
      <c r="A3035" s="6" t="s">
        <v>158</v>
      </c>
      <c r="B3035" s="12" t="s">
        <v>26</v>
      </c>
      <c r="C3035" s="12" t="s">
        <v>261</v>
      </c>
      <c r="D3035" s="3">
        <v>1468</v>
      </c>
      <c r="E3035" s="3">
        <v>40.049999999999997</v>
      </c>
      <c r="F3035" s="13">
        <v>648</v>
      </c>
      <c r="G3035" s="3">
        <v>2.2654320987654319</v>
      </c>
      <c r="H3035" s="14">
        <v>9</v>
      </c>
      <c r="I3035" s="3">
        <v>39.130000000000003</v>
      </c>
      <c r="J3035" s="3">
        <v>163.11111111111111</v>
      </c>
      <c r="K3035" s="13">
        <v>14</v>
      </c>
      <c r="L3035" s="13">
        <v>5</v>
      </c>
      <c r="M3035" s="13">
        <v>2023</v>
      </c>
      <c r="N3035" s="13">
        <v>5</v>
      </c>
      <c r="O3035" s="13">
        <v>2023</v>
      </c>
    </row>
    <row r="3036" spans="1:15" x14ac:dyDescent="0.35">
      <c r="A3036" s="6" t="s">
        <v>158</v>
      </c>
      <c r="B3036" s="12" t="s">
        <v>26</v>
      </c>
      <c r="C3036" s="12" t="s">
        <v>262</v>
      </c>
      <c r="D3036" s="3">
        <v>3548.59</v>
      </c>
      <c r="E3036" s="3">
        <v>96.82</v>
      </c>
      <c r="F3036" s="13">
        <v>971</v>
      </c>
      <c r="G3036" s="3">
        <v>3.6545726055612771</v>
      </c>
      <c r="H3036" s="14">
        <v>21.5</v>
      </c>
      <c r="I3036" s="3">
        <v>93.48</v>
      </c>
      <c r="J3036" s="3">
        <v>165.05069767441861</v>
      </c>
      <c r="K3036" s="13">
        <v>14</v>
      </c>
      <c r="L3036" s="13">
        <v>5</v>
      </c>
      <c r="M3036" s="13">
        <v>2023</v>
      </c>
      <c r="N3036" s="13">
        <v>5</v>
      </c>
      <c r="O3036" s="13">
        <v>2023</v>
      </c>
    </row>
    <row r="3037" spans="1:15" x14ac:dyDescent="0.35">
      <c r="A3037" s="6" t="s">
        <v>158</v>
      </c>
      <c r="B3037" s="12" t="s">
        <v>39</v>
      </c>
      <c r="C3037" s="12" t="s">
        <v>263</v>
      </c>
      <c r="D3037" s="3">
        <v>0</v>
      </c>
      <c r="E3037" s="3">
        <v>0</v>
      </c>
      <c r="F3037" s="13">
        <v>0</v>
      </c>
      <c r="G3037" s="3">
        <v>0</v>
      </c>
      <c r="H3037" s="14">
        <v>0</v>
      </c>
      <c r="I3037" s="3">
        <v>0</v>
      </c>
      <c r="J3037" s="3">
        <v>0</v>
      </c>
      <c r="K3037" s="13">
        <v>14</v>
      </c>
      <c r="L3037" s="13">
        <v>5</v>
      </c>
      <c r="M3037" s="13">
        <v>2023</v>
      </c>
      <c r="N3037" s="13">
        <v>5</v>
      </c>
      <c r="O3037" s="13">
        <v>2023</v>
      </c>
    </row>
    <row r="3038" spans="1:15" x14ac:dyDescent="0.35">
      <c r="A3038" s="6" t="s">
        <v>158</v>
      </c>
      <c r="B3038" s="12" t="s">
        <v>39</v>
      </c>
      <c r="C3038" s="12" t="s">
        <v>264</v>
      </c>
      <c r="D3038" s="3">
        <v>51.88</v>
      </c>
      <c r="E3038" s="3">
        <v>1.42</v>
      </c>
      <c r="F3038" s="13">
        <v>52</v>
      </c>
      <c r="G3038" s="3">
        <v>0.99769230769230777</v>
      </c>
      <c r="H3038" s="14">
        <v>0.5</v>
      </c>
      <c r="I3038" s="3">
        <v>2.17</v>
      </c>
      <c r="J3038" s="3">
        <v>103.76</v>
      </c>
      <c r="K3038" s="13">
        <v>14</v>
      </c>
      <c r="L3038" s="13">
        <v>5</v>
      </c>
      <c r="M3038" s="13">
        <v>2023</v>
      </c>
      <c r="N3038" s="13">
        <v>5</v>
      </c>
      <c r="O3038" s="13">
        <v>2023</v>
      </c>
    </row>
    <row r="3039" spans="1:15" x14ac:dyDescent="0.35">
      <c r="A3039" s="6" t="s">
        <v>158</v>
      </c>
      <c r="B3039" s="12" t="s">
        <v>39</v>
      </c>
      <c r="C3039" s="12" t="s">
        <v>265</v>
      </c>
      <c r="D3039" s="3">
        <v>64.7</v>
      </c>
      <c r="E3039" s="3">
        <v>1.77</v>
      </c>
      <c r="F3039" s="13">
        <v>20</v>
      </c>
      <c r="G3039" s="3">
        <v>3.2350000000000003</v>
      </c>
      <c r="H3039" s="14">
        <v>1</v>
      </c>
      <c r="I3039" s="3">
        <v>4.3499999999999996</v>
      </c>
      <c r="J3039" s="3">
        <v>64.7</v>
      </c>
      <c r="K3039" s="13">
        <v>14</v>
      </c>
      <c r="L3039" s="13">
        <v>5</v>
      </c>
      <c r="M3039" s="13">
        <v>2023</v>
      </c>
      <c r="N3039" s="13">
        <v>5</v>
      </c>
      <c r="O3039" s="13">
        <v>2023</v>
      </c>
    </row>
    <row r="3040" spans="1:15" x14ac:dyDescent="0.35">
      <c r="A3040" s="6" t="s">
        <v>158</v>
      </c>
      <c r="B3040" s="12" t="s">
        <v>26</v>
      </c>
      <c r="C3040" s="12" t="s">
        <v>266</v>
      </c>
      <c r="D3040" s="3">
        <v>116.58</v>
      </c>
      <c r="E3040" s="3">
        <v>3.18</v>
      </c>
      <c r="F3040" s="13">
        <v>72</v>
      </c>
      <c r="G3040" s="3">
        <v>1.6191666666666666</v>
      </c>
      <c r="H3040" s="14">
        <v>1.5</v>
      </c>
      <c r="I3040" s="3">
        <v>6.52</v>
      </c>
      <c r="J3040" s="3">
        <v>77.72</v>
      </c>
      <c r="K3040" s="13">
        <v>14</v>
      </c>
      <c r="L3040" s="13">
        <v>5</v>
      </c>
      <c r="M3040" s="13">
        <v>2023</v>
      </c>
      <c r="N3040" s="13">
        <v>5</v>
      </c>
      <c r="O3040" s="13">
        <v>2023</v>
      </c>
    </row>
    <row r="3041" spans="1:15" x14ac:dyDescent="0.35">
      <c r="A3041" s="6" t="s">
        <v>158</v>
      </c>
      <c r="B3041" s="12" t="s">
        <v>26</v>
      </c>
      <c r="C3041" s="12" t="s">
        <v>267</v>
      </c>
      <c r="D3041" s="3">
        <v>3665.17</v>
      </c>
      <c r="E3041" s="3">
        <v>100</v>
      </c>
      <c r="F3041" s="13">
        <v>1043</v>
      </c>
      <c r="G3041" s="3">
        <v>3.514065196548418</v>
      </c>
      <c r="H3041" s="14">
        <v>23</v>
      </c>
      <c r="I3041" s="3">
        <v>100</v>
      </c>
      <c r="J3041" s="3">
        <v>159.35521739130436</v>
      </c>
      <c r="K3041" s="13">
        <v>14</v>
      </c>
      <c r="L3041" s="13">
        <v>5</v>
      </c>
      <c r="M3041" s="13">
        <v>2023</v>
      </c>
      <c r="N3041" s="13">
        <v>5</v>
      </c>
      <c r="O3041" s="13">
        <v>2023</v>
      </c>
    </row>
    <row r="3042" spans="1:15" x14ac:dyDescent="0.35">
      <c r="A3042" s="6" t="s">
        <v>159</v>
      </c>
      <c r="B3042" s="12" t="s">
        <v>10</v>
      </c>
      <c r="C3042" s="12" t="s">
        <v>240</v>
      </c>
      <c r="D3042" s="3">
        <v>435.48</v>
      </c>
      <c r="E3042" s="3">
        <v>12.06</v>
      </c>
      <c r="F3042" s="13">
        <v>75</v>
      </c>
      <c r="G3042" s="3">
        <v>5.8064</v>
      </c>
      <c r="H3042" s="14">
        <v>2</v>
      </c>
      <c r="I3042" s="3">
        <v>8.33</v>
      </c>
      <c r="J3042" s="3">
        <v>217.74</v>
      </c>
      <c r="K3042" s="13">
        <v>7</v>
      </c>
      <c r="L3042" s="13">
        <v>5</v>
      </c>
      <c r="M3042" s="13">
        <v>2023</v>
      </c>
      <c r="N3042" s="13">
        <v>5</v>
      </c>
      <c r="O3042" s="13">
        <v>2023</v>
      </c>
    </row>
    <row r="3043" spans="1:15" x14ac:dyDescent="0.35">
      <c r="A3043" s="6" t="s">
        <v>159</v>
      </c>
      <c r="B3043" s="12" t="s">
        <v>10</v>
      </c>
      <c r="C3043" s="12" t="s">
        <v>241</v>
      </c>
      <c r="D3043" s="3">
        <v>97.7</v>
      </c>
      <c r="E3043" s="3">
        <v>2.71</v>
      </c>
      <c r="F3043" s="13">
        <v>16</v>
      </c>
      <c r="G3043" s="3">
        <v>6.1062500000000002</v>
      </c>
      <c r="H3043" s="14">
        <v>0.5</v>
      </c>
      <c r="I3043" s="3">
        <v>2.08</v>
      </c>
      <c r="J3043" s="3">
        <v>195.4</v>
      </c>
      <c r="K3043" s="13">
        <v>7</v>
      </c>
      <c r="L3043" s="13">
        <v>5</v>
      </c>
      <c r="M3043" s="13">
        <v>2023</v>
      </c>
      <c r="N3043" s="13">
        <v>5</v>
      </c>
      <c r="O3043" s="13">
        <v>2023</v>
      </c>
    </row>
    <row r="3044" spans="1:15" x14ac:dyDescent="0.35">
      <c r="A3044" s="6" t="s">
        <v>159</v>
      </c>
      <c r="B3044" s="12" t="s">
        <v>10</v>
      </c>
      <c r="C3044" s="12" t="s">
        <v>242</v>
      </c>
      <c r="D3044" s="3">
        <v>46.4</v>
      </c>
      <c r="E3044" s="3">
        <v>1.28</v>
      </c>
      <c r="F3044" s="13">
        <v>7</v>
      </c>
      <c r="G3044" s="3">
        <v>6.6285714285714281</v>
      </c>
      <c r="H3044" s="14">
        <v>0.5</v>
      </c>
      <c r="I3044" s="3">
        <v>2.08</v>
      </c>
      <c r="J3044" s="3">
        <v>92.8</v>
      </c>
      <c r="K3044" s="13">
        <v>7</v>
      </c>
      <c r="L3044" s="13">
        <v>5</v>
      </c>
      <c r="M3044" s="13">
        <v>2023</v>
      </c>
      <c r="N3044" s="13">
        <v>5</v>
      </c>
      <c r="O3044" s="13">
        <v>2023</v>
      </c>
    </row>
    <row r="3045" spans="1:15" x14ac:dyDescent="0.35">
      <c r="A3045" s="6" t="s">
        <v>159</v>
      </c>
      <c r="B3045" s="12" t="s">
        <v>10</v>
      </c>
      <c r="C3045" s="12" t="s">
        <v>243</v>
      </c>
      <c r="D3045" s="3">
        <v>156.94999999999999</v>
      </c>
      <c r="E3045" s="3">
        <v>4.3499999999999996</v>
      </c>
      <c r="F3045" s="13">
        <v>28</v>
      </c>
      <c r="G3045" s="3">
        <v>5.6053571428571427</v>
      </c>
      <c r="H3045" s="14">
        <v>1</v>
      </c>
      <c r="I3045" s="3">
        <v>4.17</v>
      </c>
      <c r="J3045" s="3">
        <v>156.94999999999999</v>
      </c>
      <c r="K3045" s="13">
        <v>7</v>
      </c>
      <c r="L3045" s="13">
        <v>5</v>
      </c>
      <c r="M3045" s="13">
        <v>2023</v>
      </c>
      <c r="N3045" s="13">
        <v>5</v>
      </c>
      <c r="O3045" s="13">
        <v>2023</v>
      </c>
    </row>
    <row r="3046" spans="1:15" x14ac:dyDescent="0.35">
      <c r="A3046" s="6" t="s">
        <v>159</v>
      </c>
      <c r="B3046" s="12" t="s">
        <v>10</v>
      </c>
      <c r="C3046" s="12" t="s">
        <v>244</v>
      </c>
      <c r="D3046" s="3">
        <v>241.58</v>
      </c>
      <c r="E3046" s="3">
        <v>6.69</v>
      </c>
      <c r="F3046" s="13">
        <v>26</v>
      </c>
      <c r="G3046" s="3">
        <v>9.2915384615384617</v>
      </c>
      <c r="H3046" s="14">
        <v>1.5</v>
      </c>
      <c r="I3046" s="3">
        <v>6.25</v>
      </c>
      <c r="J3046" s="3">
        <v>161.05333333333334</v>
      </c>
      <c r="K3046" s="13">
        <v>7</v>
      </c>
      <c r="L3046" s="13">
        <v>5</v>
      </c>
      <c r="M3046" s="13">
        <v>2023</v>
      </c>
      <c r="N3046" s="13">
        <v>5</v>
      </c>
      <c r="O3046" s="13">
        <v>2023</v>
      </c>
    </row>
    <row r="3047" spans="1:15" x14ac:dyDescent="0.35">
      <c r="A3047" s="6" t="s">
        <v>159</v>
      </c>
      <c r="B3047" s="12" t="s">
        <v>10</v>
      </c>
      <c r="C3047" s="12" t="s">
        <v>245</v>
      </c>
      <c r="D3047" s="3">
        <v>42</v>
      </c>
      <c r="E3047" s="3">
        <v>1.1599999999999999</v>
      </c>
      <c r="F3047" s="13">
        <v>4</v>
      </c>
      <c r="G3047" s="3">
        <v>10.5</v>
      </c>
      <c r="H3047" s="14">
        <v>0.5</v>
      </c>
      <c r="I3047" s="3">
        <v>2.08</v>
      </c>
      <c r="J3047" s="3">
        <v>84</v>
      </c>
      <c r="K3047" s="13">
        <v>7</v>
      </c>
      <c r="L3047" s="13">
        <v>5</v>
      </c>
      <c r="M3047" s="13">
        <v>2023</v>
      </c>
      <c r="N3047" s="13">
        <v>5</v>
      </c>
      <c r="O3047" s="13">
        <v>2023</v>
      </c>
    </row>
    <row r="3048" spans="1:15" x14ac:dyDescent="0.35">
      <c r="A3048" s="6" t="s">
        <v>159</v>
      </c>
      <c r="B3048" s="12" t="s">
        <v>10</v>
      </c>
      <c r="C3048" s="12" t="s">
        <v>246</v>
      </c>
      <c r="D3048" s="3">
        <v>104.25</v>
      </c>
      <c r="E3048" s="3">
        <v>2.89</v>
      </c>
      <c r="F3048" s="13">
        <v>13</v>
      </c>
      <c r="G3048" s="3">
        <v>8.0192307692307701</v>
      </c>
      <c r="H3048" s="14">
        <v>1</v>
      </c>
      <c r="I3048" s="3">
        <v>4.17</v>
      </c>
      <c r="J3048" s="3">
        <v>104.25</v>
      </c>
      <c r="K3048" s="13">
        <v>7</v>
      </c>
      <c r="L3048" s="13">
        <v>5</v>
      </c>
      <c r="M3048" s="13">
        <v>2023</v>
      </c>
      <c r="N3048" s="13">
        <v>5</v>
      </c>
      <c r="O3048" s="13">
        <v>2023</v>
      </c>
    </row>
    <row r="3049" spans="1:15" x14ac:dyDescent="0.35">
      <c r="A3049" s="6" t="s">
        <v>159</v>
      </c>
      <c r="B3049" s="12" t="s">
        <v>10</v>
      </c>
      <c r="C3049" s="12" t="s">
        <v>247</v>
      </c>
      <c r="D3049" s="3">
        <v>246.5</v>
      </c>
      <c r="E3049" s="3">
        <v>6.83</v>
      </c>
      <c r="F3049" s="13">
        <v>54</v>
      </c>
      <c r="G3049" s="3">
        <v>4.5648148148148149</v>
      </c>
      <c r="H3049" s="14">
        <v>1.5</v>
      </c>
      <c r="I3049" s="3">
        <v>6.25</v>
      </c>
      <c r="J3049" s="3">
        <v>164.33333333333334</v>
      </c>
      <c r="K3049" s="13">
        <v>7</v>
      </c>
      <c r="L3049" s="13">
        <v>5</v>
      </c>
      <c r="M3049" s="13">
        <v>2023</v>
      </c>
      <c r="N3049" s="13">
        <v>5</v>
      </c>
      <c r="O3049" s="13">
        <v>2023</v>
      </c>
    </row>
    <row r="3050" spans="1:15" x14ac:dyDescent="0.35">
      <c r="A3050" s="6" t="s">
        <v>159</v>
      </c>
      <c r="B3050" s="12" t="s">
        <v>10</v>
      </c>
      <c r="C3050" s="12" t="s">
        <v>248</v>
      </c>
      <c r="D3050" s="3">
        <v>153.5</v>
      </c>
      <c r="E3050" s="3">
        <v>4.25</v>
      </c>
      <c r="F3050" s="13">
        <v>24</v>
      </c>
      <c r="G3050" s="3">
        <v>6.395833333333333</v>
      </c>
      <c r="H3050" s="14">
        <v>1</v>
      </c>
      <c r="I3050" s="3">
        <v>4.17</v>
      </c>
      <c r="J3050" s="3">
        <v>153.5</v>
      </c>
      <c r="K3050" s="13">
        <v>7</v>
      </c>
      <c r="L3050" s="13">
        <v>5</v>
      </c>
      <c r="M3050" s="13">
        <v>2023</v>
      </c>
      <c r="N3050" s="13">
        <v>5</v>
      </c>
      <c r="O3050" s="13">
        <v>2023</v>
      </c>
    </row>
    <row r="3051" spans="1:15" x14ac:dyDescent="0.35">
      <c r="A3051" s="6" t="s">
        <v>159</v>
      </c>
      <c r="B3051" s="12" t="s">
        <v>10</v>
      </c>
      <c r="C3051" s="12" t="s">
        <v>249</v>
      </c>
      <c r="D3051" s="3">
        <v>139.5</v>
      </c>
      <c r="E3051" s="3">
        <v>3.86</v>
      </c>
      <c r="F3051" s="13">
        <v>24</v>
      </c>
      <c r="G3051" s="3">
        <v>5.8125</v>
      </c>
      <c r="H3051" s="14">
        <v>0.5</v>
      </c>
      <c r="I3051" s="3">
        <v>2.08</v>
      </c>
      <c r="J3051" s="3">
        <v>279</v>
      </c>
      <c r="K3051" s="13">
        <v>7</v>
      </c>
      <c r="L3051" s="13">
        <v>5</v>
      </c>
      <c r="M3051" s="13">
        <v>2023</v>
      </c>
      <c r="N3051" s="13">
        <v>5</v>
      </c>
      <c r="O3051" s="13">
        <v>2023</v>
      </c>
    </row>
    <row r="3052" spans="1:15" x14ac:dyDescent="0.35">
      <c r="A3052" s="6" t="s">
        <v>159</v>
      </c>
      <c r="B3052" s="12" t="s">
        <v>10</v>
      </c>
      <c r="C3052" s="12" t="s">
        <v>250</v>
      </c>
      <c r="D3052" s="3">
        <v>96.25</v>
      </c>
      <c r="E3052" s="3">
        <v>2.66</v>
      </c>
      <c r="F3052" s="13">
        <v>13</v>
      </c>
      <c r="G3052" s="3">
        <v>7.4038461538461542</v>
      </c>
      <c r="H3052" s="14">
        <v>0.5</v>
      </c>
      <c r="I3052" s="3">
        <v>2.08</v>
      </c>
      <c r="J3052" s="3">
        <v>192.5</v>
      </c>
      <c r="K3052" s="13">
        <v>7</v>
      </c>
      <c r="L3052" s="13">
        <v>5</v>
      </c>
      <c r="M3052" s="13">
        <v>2023</v>
      </c>
      <c r="N3052" s="13">
        <v>5</v>
      </c>
      <c r="O3052" s="13">
        <v>2023</v>
      </c>
    </row>
    <row r="3053" spans="1:15" x14ac:dyDescent="0.35">
      <c r="A3053" s="6" t="s">
        <v>159</v>
      </c>
      <c r="B3053" s="12" t="s">
        <v>10</v>
      </c>
      <c r="C3053" s="12" t="s">
        <v>251</v>
      </c>
      <c r="D3053" s="3">
        <v>93.75</v>
      </c>
      <c r="E3053" s="3">
        <v>2.6</v>
      </c>
      <c r="F3053" s="13">
        <v>8</v>
      </c>
      <c r="G3053" s="3">
        <v>11.71875</v>
      </c>
      <c r="H3053" s="14">
        <v>0.5</v>
      </c>
      <c r="I3053" s="3">
        <v>2.08</v>
      </c>
      <c r="J3053" s="3">
        <v>187.5</v>
      </c>
      <c r="K3053" s="13">
        <v>7</v>
      </c>
      <c r="L3053" s="13">
        <v>5</v>
      </c>
      <c r="M3053" s="13">
        <v>2023</v>
      </c>
      <c r="N3053" s="13">
        <v>5</v>
      </c>
      <c r="O3053" s="13">
        <v>2023</v>
      </c>
    </row>
    <row r="3054" spans="1:15" x14ac:dyDescent="0.35">
      <c r="A3054" s="6" t="s">
        <v>159</v>
      </c>
      <c r="B3054" s="12" t="s">
        <v>10</v>
      </c>
      <c r="C3054" s="12" t="s">
        <v>252</v>
      </c>
      <c r="D3054" s="3">
        <v>114.9</v>
      </c>
      <c r="E3054" s="3">
        <v>3.18</v>
      </c>
      <c r="F3054" s="13">
        <v>41</v>
      </c>
      <c r="G3054" s="3">
        <v>2.8024390243902442</v>
      </c>
      <c r="H3054" s="14">
        <v>1</v>
      </c>
      <c r="I3054" s="3">
        <v>4.17</v>
      </c>
      <c r="J3054" s="3">
        <v>114.9</v>
      </c>
      <c r="K3054" s="13">
        <v>7</v>
      </c>
      <c r="L3054" s="13">
        <v>5</v>
      </c>
      <c r="M3054" s="13">
        <v>2023</v>
      </c>
      <c r="N3054" s="13">
        <v>5</v>
      </c>
      <c r="O3054" s="13">
        <v>2023</v>
      </c>
    </row>
    <row r="3055" spans="1:15" x14ac:dyDescent="0.35">
      <c r="A3055" s="6" t="s">
        <v>159</v>
      </c>
      <c r="B3055" s="12" t="s">
        <v>10</v>
      </c>
      <c r="C3055" s="12" t="s">
        <v>253</v>
      </c>
      <c r="D3055" s="3">
        <v>91.25</v>
      </c>
      <c r="E3055" s="3">
        <v>2.5299999999999998</v>
      </c>
      <c r="F3055" s="13">
        <v>6</v>
      </c>
      <c r="G3055" s="3">
        <v>15.208333333333334</v>
      </c>
      <c r="H3055" s="14">
        <v>1</v>
      </c>
      <c r="I3055" s="3">
        <v>4.17</v>
      </c>
      <c r="J3055" s="3">
        <v>91.25</v>
      </c>
      <c r="K3055" s="13">
        <v>7</v>
      </c>
      <c r="L3055" s="13">
        <v>5</v>
      </c>
      <c r="M3055" s="13">
        <v>2023</v>
      </c>
      <c r="N3055" s="13">
        <v>5</v>
      </c>
      <c r="O3055" s="13">
        <v>2023</v>
      </c>
    </row>
    <row r="3056" spans="1:15" x14ac:dyDescent="0.35">
      <c r="A3056" s="6" t="s">
        <v>159</v>
      </c>
      <c r="B3056" s="12" t="s">
        <v>26</v>
      </c>
      <c r="C3056" s="12" t="s">
        <v>255</v>
      </c>
      <c r="D3056" s="3">
        <v>2060.0100000000002</v>
      </c>
      <c r="E3056" s="3">
        <v>57.04</v>
      </c>
      <c r="F3056" s="13">
        <v>339</v>
      </c>
      <c r="G3056" s="3">
        <v>6.0767256637168146</v>
      </c>
      <c r="H3056" s="14">
        <v>13</v>
      </c>
      <c r="I3056" s="3">
        <v>54.17</v>
      </c>
      <c r="J3056" s="3">
        <v>158.46230769230772</v>
      </c>
      <c r="K3056" s="13">
        <v>7</v>
      </c>
      <c r="L3056" s="13">
        <v>5</v>
      </c>
      <c r="M3056" s="13">
        <v>2023</v>
      </c>
      <c r="N3056" s="13">
        <v>5</v>
      </c>
      <c r="O3056" s="13">
        <v>2023</v>
      </c>
    </row>
    <row r="3057" spans="1:15" x14ac:dyDescent="0.35">
      <c r="A3057" s="6" t="s">
        <v>159</v>
      </c>
      <c r="B3057" s="12" t="s">
        <v>28</v>
      </c>
      <c r="C3057" s="12" t="s">
        <v>256</v>
      </c>
      <c r="D3057" s="3">
        <v>616.92999999999995</v>
      </c>
      <c r="E3057" s="3">
        <v>17.079999999999998</v>
      </c>
      <c r="F3057" s="13">
        <v>275</v>
      </c>
      <c r="G3057" s="3">
        <v>2.2433818181818181</v>
      </c>
      <c r="H3057" s="14">
        <v>4</v>
      </c>
      <c r="I3057" s="3">
        <v>16.670000000000002</v>
      </c>
      <c r="J3057" s="3">
        <v>154.23249999999999</v>
      </c>
      <c r="K3057" s="13">
        <v>7</v>
      </c>
      <c r="L3057" s="13">
        <v>5</v>
      </c>
      <c r="M3057" s="13">
        <v>2023</v>
      </c>
      <c r="N3057" s="13">
        <v>5</v>
      </c>
      <c r="O3057" s="13">
        <v>2023</v>
      </c>
    </row>
    <row r="3058" spans="1:15" x14ac:dyDescent="0.35">
      <c r="A3058" s="6" t="s">
        <v>159</v>
      </c>
      <c r="B3058" s="12" t="s">
        <v>28</v>
      </c>
      <c r="C3058" s="12" t="s">
        <v>257</v>
      </c>
      <c r="D3058" s="3">
        <v>30.25</v>
      </c>
      <c r="E3058" s="3">
        <v>0.84</v>
      </c>
      <c r="F3058" s="13">
        <v>15</v>
      </c>
      <c r="G3058" s="3">
        <v>2.0166666666666666</v>
      </c>
      <c r="H3058" s="14">
        <v>0.5</v>
      </c>
      <c r="I3058" s="3">
        <v>2.08</v>
      </c>
      <c r="J3058" s="3">
        <v>60.5</v>
      </c>
      <c r="K3058" s="13">
        <v>7</v>
      </c>
      <c r="L3058" s="13">
        <v>5</v>
      </c>
      <c r="M3058" s="13">
        <v>2023</v>
      </c>
      <c r="N3058" s="13">
        <v>5</v>
      </c>
      <c r="O3058" s="13">
        <v>2023</v>
      </c>
    </row>
    <row r="3059" spans="1:15" x14ac:dyDescent="0.35">
      <c r="A3059" s="6" t="s">
        <v>159</v>
      </c>
      <c r="B3059" s="12" t="s">
        <v>28</v>
      </c>
      <c r="C3059" s="12" t="s">
        <v>258</v>
      </c>
      <c r="D3059" s="3">
        <v>387.71</v>
      </c>
      <c r="E3059" s="3">
        <v>10.73</v>
      </c>
      <c r="F3059" s="13">
        <v>278</v>
      </c>
      <c r="G3059" s="3">
        <v>1.3946402877697841</v>
      </c>
      <c r="H3059" s="14">
        <v>2</v>
      </c>
      <c r="I3059" s="3">
        <v>8.33</v>
      </c>
      <c r="J3059" s="3">
        <v>193.85499999999999</v>
      </c>
      <c r="K3059" s="13">
        <v>7</v>
      </c>
      <c r="L3059" s="13">
        <v>5</v>
      </c>
      <c r="M3059" s="13">
        <v>2023</v>
      </c>
      <c r="N3059" s="13">
        <v>5</v>
      </c>
      <c r="O3059" s="13">
        <v>2023</v>
      </c>
    </row>
    <row r="3060" spans="1:15" x14ac:dyDescent="0.35">
      <c r="A3060" s="6" t="s">
        <v>159</v>
      </c>
      <c r="B3060" s="12" t="s">
        <v>28</v>
      </c>
      <c r="C3060" s="12" t="s">
        <v>259</v>
      </c>
      <c r="D3060" s="3">
        <v>145</v>
      </c>
      <c r="E3060" s="3">
        <v>4.01</v>
      </c>
      <c r="F3060" s="13">
        <v>65</v>
      </c>
      <c r="G3060" s="3">
        <v>2.2307692307692308</v>
      </c>
      <c r="H3060" s="14">
        <v>1</v>
      </c>
      <c r="I3060" s="3">
        <v>4.17</v>
      </c>
      <c r="J3060" s="3">
        <v>145</v>
      </c>
      <c r="K3060" s="13">
        <v>7</v>
      </c>
      <c r="L3060" s="13">
        <v>5</v>
      </c>
      <c r="M3060" s="13">
        <v>2023</v>
      </c>
      <c r="N3060" s="13">
        <v>5</v>
      </c>
      <c r="O3060" s="13">
        <v>2023</v>
      </c>
    </row>
    <row r="3061" spans="1:15" x14ac:dyDescent="0.35">
      <c r="A3061" s="6" t="s">
        <v>159</v>
      </c>
      <c r="B3061" s="12" t="s">
        <v>28</v>
      </c>
      <c r="C3061" s="12" t="s">
        <v>260</v>
      </c>
      <c r="D3061" s="3">
        <v>288.38</v>
      </c>
      <c r="E3061" s="3">
        <v>7.98</v>
      </c>
      <c r="F3061" s="13">
        <v>143</v>
      </c>
      <c r="G3061" s="3">
        <v>2.0166433566433568</v>
      </c>
      <c r="H3061" s="14">
        <v>2</v>
      </c>
      <c r="I3061" s="3">
        <v>8.33</v>
      </c>
      <c r="J3061" s="3">
        <v>144.19</v>
      </c>
      <c r="K3061" s="13">
        <v>7</v>
      </c>
      <c r="L3061" s="13">
        <v>5</v>
      </c>
      <c r="M3061" s="13">
        <v>2023</v>
      </c>
      <c r="N3061" s="13">
        <v>5</v>
      </c>
      <c r="O3061" s="13">
        <v>2023</v>
      </c>
    </row>
    <row r="3062" spans="1:15" x14ac:dyDescent="0.35">
      <c r="A3062" s="6" t="s">
        <v>159</v>
      </c>
      <c r="B3062" s="12" t="s">
        <v>26</v>
      </c>
      <c r="C3062" s="12" t="s">
        <v>261</v>
      </c>
      <c r="D3062" s="3">
        <v>1468.27</v>
      </c>
      <c r="E3062" s="3">
        <v>40.65</v>
      </c>
      <c r="F3062" s="13">
        <v>776</v>
      </c>
      <c r="G3062" s="3">
        <v>1.8921005154639174</v>
      </c>
      <c r="H3062" s="14">
        <v>9.5</v>
      </c>
      <c r="I3062" s="3">
        <v>39.58</v>
      </c>
      <c r="J3062" s="3">
        <v>154.55473684210526</v>
      </c>
      <c r="K3062" s="13">
        <v>7</v>
      </c>
      <c r="L3062" s="13">
        <v>5</v>
      </c>
      <c r="M3062" s="13">
        <v>2023</v>
      </c>
      <c r="N3062" s="13">
        <v>5</v>
      </c>
      <c r="O3062" s="13">
        <v>2023</v>
      </c>
    </row>
    <row r="3063" spans="1:15" x14ac:dyDescent="0.35">
      <c r="A3063" s="6" t="s">
        <v>159</v>
      </c>
      <c r="B3063" s="12" t="s">
        <v>26</v>
      </c>
      <c r="C3063" s="12" t="s">
        <v>262</v>
      </c>
      <c r="D3063" s="3">
        <v>3528.28</v>
      </c>
      <c r="E3063" s="3">
        <v>97.69</v>
      </c>
      <c r="F3063" s="13">
        <v>1115</v>
      </c>
      <c r="G3063" s="3">
        <v>3.1643766816143502</v>
      </c>
      <c r="H3063" s="14">
        <v>22.5</v>
      </c>
      <c r="I3063" s="3">
        <v>93.75</v>
      </c>
      <c r="J3063" s="3">
        <v>156.81244444444445</v>
      </c>
      <c r="K3063" s="13">
        <v>7</v>
      </c>
      <c r="L3063" s="13">
        <v>5</v>
      </c>
      <c r="M3063" s="13">
        <v>2023</v>
      </c>
      <c r="N3063" s="13">
        <v>5</v>
      </c>
      <c r="O3063" s="13">
        <v>2023</v>
      </c>
    </row>
    <row r="3064" spans="1:15" x14ac:dyDescent="0.35">
      <c r="A3064" s="6" t="s">
        <v>159</v>
      </c>
      <c r="B3064" s="12" t="s">
        <v>39</v>
      </c>
      <c r="C3064" s="12" t="s">
        <v>263</v>
      </c>
      <c r="D3064" s="3">
        <v>0</v>
      </c>
      <c r="E3064" s="3">
        <v>0</v>
      </c>
      <c r="F3064" s="13">
        <v>0</v>
      </c>
      <c r="G3064" s="3">
        <v>0</v>
      </c>
      <c r="H3064" s="14">
        <v>0</v>
      </c>
      <c r="I3064" s="3">
        <v>0</v>
      </c>
      <c r="J3064" s="3">
        <v>0</v>
      </c>
      <c r="K3064" s="13">
        <v>7</v>
      </c>
      <c r="L3064" s="13">
        <v>5</v>
      </c>
      <c r="M3064" s="13">
        <v>2023</v>
      </c>
      <c r="N3064" s="13">
        <v>5</v>
      </c>
      <c r="O3064" s="13">
        <v>2023</v>
      </c>
    </row>
    <row r="3065" spans="1:15" x14ac:dyDescent="0.35">
      <c r="A3065" s="6" t="s">
        <v>159</v>
      </c>
      <c r="B3065" s="12" t="s">
        <v>39</v>
      </c>
      <c r="C3065" s="12" t="s">
        <v>264</v>
      </c>
      <c r="D3065" s="3">
        <v>30.6</v>
      </c>
      <c r="E3065" s="3">
        <v>0.85</v>
      </c>
      <c r="F3065" s="13">
        <v>30</v>
      </c>
      <c r="G3065" s="3">
        <v>1.02</v>
      </c>
      <c r="H3065" s="14">
        <v>0.5</v>
      </c>
      <c r="I3065" s="3">
        <v>2.08</v>
      </c>
      <c r="J3065" s="3">
        <v>61.2</v>
      </c>
      <c r="K3065" s="13">
        <v>7</v>
      </c>
      <c r="L3065" s="13">
        <v>5</v>
      </c>
      <c r="M3065" s="13">
        <v>2023</v>
      </c>
      <c r="N3065" s="13">
        <v>5</v>
      </c>
      <c r="O3065" s="13">
        <v>2023</v>
      </c>
    </row>
    <row r="3066" spans="1:15" x14ac:dyDescent="0.35">
      <c r="A3066" s="6" t="s">
        <v>159</v>
      </c>
      <c r="B3066" s="12" t="s">
        <v>39</v>
      </c>
      <c r="C3066" s="12" t="s">
        <v>265</v>
      </c>
      <c r="D3066" s="3">
        <v>52.83</v>
      </c>
      <c r="E3066" s="3">
        <v>1.46</v>
      </c>
      <c r="F3066" s="13">
        <v>17</v>
      </c>
      <c r="G3066" s="3">
        <v>3.1076470588235292</v>
      </c>
      <c r="H3066" s="14">
        <v>1</v>
      </c>
      <c r="I3066" s="3">
        <v>4.17</v>
      </c>
      <c r="J3066" s="3">
        <v>52.83</v>
      </c>
      <c r="K3066" s="13">
        <v>7</v>
      </c>
      <c r="L3066" s="13">
        <v>5</v>
      </c>
      <c r="M3066" s="13">
        <v>2023</v>
      </c>
      <c r="N3066" s="13">
        <v>5</v>
      </c>
      <c r="O3066" s="13">
        <v>2023</v>
      </c>
    </row>
    <row r="3067" spans="1:15" x14ac:dyDescent="0.35">
      <c r="A3067" s="6" t="s">
        <v>159</v>
      </c>
      <c r="B3067" s="12" t="s">
        <v>26</v>
      </c>
      <c r="C3067" s="12" t="s">
        <v>266</v>
      </c>
      <c r="D3067" s="3">
        <v>83.43</v>
      </c>
      <c r="E3067" s="3">
        <v>2.31</v>
      </c>
      <c r="F3067" s="13">
        <v>47</v>
      </c>
      <c r="G3067" s="3">
        <v>1.7751063829787235</v>
      </c>
      <c r="H3067" s="14">
        <v>1.5</v>
      </c>
      <c r="I3067" s="3">
        <v>6.25</v>
      </c>
      <c r="J3067" s="3">
        <v>55.620000000000005</v>
      </c>
      <c r="K3067" s="13">
        <v>7</v>
      </c>
      <c r="L3067" s="13">
        <v>5</v>
      </c>
      <c r="M3067" s="13">
        <v>2023</v>
      </c>
      <c r="N3067" s="13">
        <v>5</v>
      </c>
      <c r="O3067" s="13">
        <v>2023</v>
      </c>
    </row>
    <row r="3068" spans="1:15" x14ac:dyDescent="0.35">
      <c r="A3068" s="6" t="s">
        <v>159</v>
      </c>
      <c r="B3068" s="12" t="s">
        <v>26</v>
      </c>
      <c r="C3068" s="12" t="s">
        <v>267</v>
      </c>
      <c r="D3068" s="3">
        <v>3611.71</v>
      </c>
      <c r="E3068" s="3">
        <v>100</v>
      </c>
      <c r="F3068" s="13">
        <v>1162</v>
      </c>
      <c r="G3068" s="3">
        <v>3.1081841652323581</v>
      </c>
      <c r="H3068" s="14">
        <v>24</v>
      </c>
      <c r="I3068" s="3">
        <v>100</v>
      </c>
      <c r="J3068" s="3">
        <v>150.48791666666668</v>
      </c>
      <c r="K3068" s="13">
        <v>7</v>
      </c>
      <c r="L3068" s="13">
        <v>5</v>
      </c>
      <c r="M3068" s="13">
        <v>2023</v>
      </c>
      <c r="N3068" s="13">
        <v>5</v>
      </c>
      <c r="O3068" s="13">
        <v>2023</v>
      </c>
    </row>
    <row r="3069" spans="1:15" x14ac:dyDescent="0.35">
      <c r="A3069" s="6" t="s">
        <v>160</v>
      </c>
      <c r="B3069" s="12" t="s">
        <v>10</v>
      </c>
      <c r="C3069" s="12" t="s">
        <v>240</v>
      </c>
      <c r="D3069" s="3">
        <v>373.43</v>
      </c>
      <c r="E3069" s="3">
        <v>11.46</v>
      </c>
      <c r="F3069" s="13">
        <v>67</v>
      </c>
      <c r="G3069" s="3">
        <v>5.5735820895522385</v>
      </c>
      <c r="H3069" s="14">
        <v>2</v>
      </c>
      <c r="I3069" s="3">
        <v>8.89</v>
      </c>
      <c r="J3069" s="3">
        <v>186.715</v>
      </c>
      <c r="K3069" s="13">
        <v>30</v>
      </c>
      <c r="L3069" s="13">
        <v>4</v>
      </c>
      <c r="M3069" s="13">
        <v>2023</v>
      </c>
      <c r="N3069" s="13">
        <v>5</v>
      </c>
      <c r="O3069" s="13">
        <v>2023</v>
      </c>
    </row>
    <row r="3070" spans="1:15" x14ac:dyDescent="0.35">
      <c r="A3070" s="6" t="s">
        <v>160</v>
      </c>
      <c r="B3070" s="12" t="s">
        <v>10</v>
      </c>
      <c r="C3070" s="12" t="s">
        <v>241</v>
      </c>
      <c r="D3070" s="3">
        <v>36.25</v>
      </c>
      <c r="E3070" s="3">
        <v>1.1100000000000001</v>
      </c>
      <c r="F3070" s="13">
        <v>5</v>
      </c>
      <c r="G3070" s="3">
        <v>7.25</v>
      </c>
      <c r="H3070" s="14">
        <v>0.5</v>
      </c>
      <c r="I3070" s="3">
        <v>2.2200000000000002</v>
      </c>
      <c r="J3070" s="3">
        <v>72.5</v>
      </c>
      <c r="K3070" s="13">
        <v>30</v>
      </c>
      <c r="L3070" s="13">
        <v>4</v>
      </c>
      <c r="M3070" s="13">
        <v>2023</v>
      </c>
      <c r="N3070" s="13">
        <v>5</v>
      </c>
      <c r="O3070" s="13">
        <v>2023</v>
      </c>
    </row>
    <row r="3071" spans="1:15" x14ac:dyDescent="0.35">
      <c r="A3071" s="6" t="s">
        <v>160</v>
      </c>
      <c r="B3071" s="12" t="s">
        <v>10</v>
      </c>
      <c r="C3071" s="12" t="s">
        <v>242</v>
      </c>
      <c r="D3071" s="3">
        <v>10.75</v>
      </c>
      <c r="E3071" s="3">
        <v>0.33</v>
      </c>
      <c r="F3071" s="13">
        <v>2</v>
      </c>
      <c r="G3071" s="3">
        <v>5.375</v>
      </c>
      <c r="H3071" s="14">
        <v>0.5</v>
      </c>
      <c r="I3071" s="3">
        <v>2.2200000000000002</v>
      </c>
      <c r="J3071" s="3">
        <v>21.5</v>
      </c>
      <c r="K3071" s="13">
        <v>30</v>
      </c>
      <c r="L3071" s="13">
        <v>4</v>
      </c>
      <c r="M3071" s="13">
        <v>2023</v>
      </c>
      <c r="N3071" s="13">
        <v>5</v>
      </c>
      <c r="O3071" s="13">
        <v>2023</v>
      </c>
    </row>
    <row r="3072" spans="1:15" x14ac:dyDescent="0.35">
      <c r="A3072" s="6" t="s">
        <v>160</v>
      </c>
      <c r="B3072" s="12" t="s">
        <v>10</v>
      </c>
      <c r="C3072" s="12" t="s">
        <v>243</v>
      </c>
      <c r="D3072" s="3">
        <v>71.83</v>
      </c>
      <c r="E3072" s="3">
        <v>2.2000000000000002</v>
      </c>
      <c r="F3072" s="13">
        <v>13</v>
      </c>
      <c r="G3072" s="3">
        <v>5.5253846153846151</v>
      </c>
      <c r="H3072" s="14">
        <v>0.5</v>
      </c>
      <c r="I3072" s="3">
        <v>2.2200000000000002</v>
      </c>
      <c r="J3072" s="3">
        <v>143.66</v>
      </c>
      <c r="K3072" s="13">
        <v>30</v>
      </c>
      <c r="L3072" s="13">
        <v>4</v>
      </c>
      <c r="M3072" s="13">
        <v>2023</v>
      </c>
      <c r="N3072" s="13">
        <v>5</v>
      </c>
      <c r="O3072" s="13">
        <v>2023</v>
      </c>
    </row>
    <row r="3073" spans="1:15" x14ac:dyDescent="0.35">
      <c r="A3073" s="6" t="s">
        <v>160</v>
      </c>
      <c r="B3073" s="12" t="s">
        <v>10</v>
      </c>
      <c r="C3073" s="12" t="s">
        <v>244</v>
      </c>
      <c r="D3073" s="3">
        <v>159.52000000000001</v>
      </c>
      <c r="E3073" s="3">
        <v>4.9000000000000004</v>
      </c>
      <c r="F3073" s="13">
        <v>19</v>
      </c>
      <c r="G3073" s="3">
        <v>8.3957894736842107</v>
      </c>
      <c r="H3073" s="14">
        <v>1</v>
      </c>
      <c r="I3073" s="3">
        <v>4.4400000000000004</v>
      </c>
      <c r="J3073" s="3">
        <v>159.52000000000001</v>
      </c>
      <c r="K3073" s="13">
        <v>30</v>
      </c>
      <c r="L3073" s="13">
        <v>4</v>
      </c>
      <c r="M3073" s="13">
        <v>2023</v>
      </c>
      <c r="N3073" s="13">
        <v>5</v>
      </c>
      <c r="O3073" s="13">
        <v>2023</v>
      </c>
    </row>
    <row r="3074" spans="1:15" x14ac:dyDescent="0.35">
      <c r="A3074" s="6" t="s">
        <v>160</v>
      </c>
      <c r="B3074" s="12" t="s">
        <v>10</v>
      </c>
      <c r="C3074" s="12" t="s">
        <v>245</v>
      </c>
      <c r="D3074" s="3">
        <v>54.25</v>
      </c>
      <c r="E3074" s="3">
        <v>1.67</v>
      </c>
      <c r="F3074" s="13">
        <v>6</v>
      </c>
      <c r="G3074" s="3">
        <v>9.0416666666666661</v>
      </c>
      <c r="H3074" s="14">
        <v>0.5</v>
      </c>
      <c r="I3074" s="3">
        <v>2.2200000000000002</v>
      </c>
      <c r="J3074" s="3">
        <v>108.5</v>
      </c>
      <c r="K3074" s="13">
        <v>30</v>
      </c>
      <c r="L3074" s="13">
        <v>4</v>
      </c>
      <c r="M3074" s="13">
        <v>2023</v>
      </c>
      <c r="N3074" s="13">
        <v>5</v>
      </c>
      <c r="O3074" s="13">
        <v>2023</v>
      </c>
    </row>
    <row r="3075" spans="1:15" x14ac:dyDescent="0.35">
      <c r="A3075" s="6" t="s">
        <v>160</v>
      </c>
      <c r="B3075" s="12" t="s">
        <v>10</v>
      </c>
      <c r="C3075" s="12" t="s">
        <v>246</v>
      </c>
      <c r="D3075" s="3">
        <v>168.87</v>
      </c>
      <c r="E3075" s="3">
        <v>5.18</v>
      </c>
      <c r="F3075" s="13">
        <v>21</v>
      </c>
      <c r="G3075" s="3">
        <v>8.0414285714285718</v>
      </c>
      <c r="H3075" s="14">
        <v>1</v>
      </c>
      <c r="I3075" s="3">
        <v>4.4400000000000004</v>
      </c>
      <c r="J3075" s="3">
        <v>168.87</v>
      </c>
      <c r="K3075" s="13">
        <v>30</v>
      </c>
      <c r="L3075" s="13">
        <v>4</v>
      </c>
      <c r="M3075" s="13">
        <v>2023</v>
      </c>
      <c r="N3075" s="13">
        <v>5</v>
      </c>
      <c r="O3075" s="13">
        <v>2023</v>
      </c>
    </row>
    <row r="3076" spans="1:15" x14ac:dyDescent="0.35">
      <c r="A3076" s="6" t="s">
        <v>160</v>
      </c>
      <c r="B3076" s="12" t="s">
        <v>10</v>
      </c>
      <c r="C3076" s="12" t="s">
        <v>247</v>
      </c>
      <c r="D3076" s="3">
        <v>213.35</v>
      </c>
      <c r="E3076" s="3">
        <v>6.55</v>
      </c>
      <c r="F3076" s="13">
        <v>41</v>
      </c>
      <c r="G3076" s="3">
        <v>5.2036585365853654</v>
      </c>
      <c r="H3076" s="14">
        <v>1.5</v>
      </c>
      <c r="I3076" s="3">
        <v>6.67</v>
      </c>
      <c r="J3076" s="3">
        <v>142.23333333333332</v>
      </c>
      <c r="K3076" s="13">
        <v>30</v>
      </c>
      <c r="L3076" s="13">
        <v>4</v>
      </c>
      <c r="M3076" s="13">
        <v>2023</v>
      </c>
      <c r="N3076" s="13">
        <v>5</v>
      </c>
      <c r="O3076" s="13">
        <v>2023</v>
      </c>
    </row>
    <row r="3077" spans="1:15" x14ac:dyDescent="0.35">
      <c r="A3077" s="6" t="s">
        <v>160</v>
      </c>
      <c r="B3077" s="12" t="s">
        <v>10</v>
      </c>
      <c r="C3077" s="12" t="s">
        <v>248</v>
      </c>
      <c r="D3077" s="3">
        <v>174</v>
      </c>
      <c r="E3077" s="3">
        <v>5.34</v>
      </c>
      <c r="F3077" s="13">
        <v>23</v>
      </c>
      <c r="G3077" s="3">
        <v>7.5652173913043477</v>
      </c>
      <c r="H3077" s="14">
        <v>1</v>
      </c>
      <c r="I3077" s="3">
        <v>4.4400000000000004</v>
      </c>
      <c r="J3077" s="3">
        <v>174</v>
      </c>
      <c r="K3077" s="13">
        <v>30</v>
      </c>
      <c r="L3077" s="13">
        <v>4</v>
      </c>
      <c r="M3077" s="13">
        <v>2023</v>
      </c>
      <c r="N3077" s="13">
        <v>5</v>
      </c>
      <c r="O3077" s="13">
        <v>2023</v>
      </c>
    </row>
    <row r="3078" spans="1:15" x14ac:dyDescent="0.35">
      <c r="A3078" s="6" t="s">
        <v>160</v>
      </c>
      <c r="B3078" s="12" t="s">
        <v>10</v>
      </c>
      <c r="C3078" s="12" t="s">
        <v>249</v>
      </c>
      <c r="D3078" s="3">
        <v>64</v>
      </c>
      <c r="E3078" s="3">
        <v>1.96</v>
      </c>
      <c r="F3078" s="13">
        <v>16</v>
      </c>
      <c r="G3078" s="3">
        <v>4</v>
      </c>
      <c r="H3078" s="14">
        <v>0.5</v>
      </c>
      <c r="I3078" s="3">
        <v>2.2200000000000002</v>
      </c>
      <c r="J3078" s="3">
        <v>128</v>
      </c>
      <c r="K3078" s="13">
        <v>30</v>
      </c>
      <c r="L3078" s="13">
        <v>4</v>
      </c>
      <c r="M3078" s="13">
        <v>2023</v>
      </c>
      <c r="N3078" s="13">
        <v>5</v>
      </c>
      <c r="O3078" s="13">
        <v>2023</v>
      </c>
    </row>
    <row r="3079" spans="1:15" x14ac:dyDescent="0.35">
      <c r="A3079" s="6" t="s">
        <v>160</v>
      </c>
      <c r="B3079" s="12" t="s">
        <v>10</v>
      </c>
      <c r="C3079" s="12" t="s">
        <v>250</v>
      </c>
      <c r="D3079" s="3">
        <v>39.5</v>
      </c>
      <c r="E3079" s="3">
        <v>1.21</v>
      </c>
      <c r="F3079" s="13">
        <v>6</v>
      </c>
      <c r="G3079" s="3">
        <v>6.583333333333333</v>
      </c>
      <c r="H3079" s="14">
        <v>0.5</v>
      </c>
      <c r="I3079" s="3">
        <v>2.2200000000000002</v>
      </c>
      <c r="J3079" s="3">
        <v>79</v>
      </c>
      <c r="K3079" s="13">
        <v>30</v>
      </c>
      <c r="L3079" s="13">
        <v>4</v>
      </c>
      <c r="M3079" s="13">
        <v>2023</v>
      </c>
      <c r="N3079" s="13">
        <v>5</v>
      </c>
      <c r="O3079" s="13">
        <v>2023</v>
      </c>
    </row>
    <row r="3080" spans="1:15" x14ac:dyDescent="0.35">
      <c r="A3080" s="6" t="s">
        <v>160</v>
      </c>
      <c r="B3080" s="12" t="s">
        <v>10</v>
      </c>
      <c r="C3080" s="12" t="s">
        <v>251</v>
      </c>
      <c r="D3080" s="3">
        <v>32.5</v>
      </c>
      <c r="E3080" s="3">
        <v>1</v>
      </c>
      <c r="F3080" s="13">
        <v>3</v>
      </c>
      <c r="G3080" s="3">
        <v>10.833333333333334</v>
      </c>
      <c r="H3080" s="14">
        <v>0.5</v>
      </c>
      <c r="I3080" s="3">
        <v>2.2200000000000002</v>
      </c>
      <c r="J3080" s="3">
        <v>65</v>
      </c>
      <c r="K3080" s="13">
        <v>30</v>
      </c>
      <c r="L3080" s="13">
        <v>4</v>
      </c>
      <c r="M3080" s="13">
        <v>2023</v>
      </c>
      <c r="N3080" s="13">
        <v>5</v>
      </c>
      <c r="O3080" s="13">
        <v>2023</v>
      </c>
    </row>
    <row r="3081" spans="1:15" x14ac:dyDescent="0.35">
      <c r="A3081" s="6" t="s">
        <v>160</v>
      </c>
      <c r="B3081" s="12" t="s">
        <v>10</v>
      </c>
      <c r="C3081" s="12" t="s">
        <v>252</v>
      </c>
      <c r="D3081" s="3">
        <v>88.81</v>
      </c>
      <c r="E3081" s="3">
        <v>2.73</v>
      </c>
      <c r="F3081" s="13">
        <v>29</v>
      </c>
      <c r="G3081" s="3">
        <v>3.0624137931034485</v>
      </c>
      <c r="H3081" s="14">
        <v>1</v>
      </c>
      <c r="I3081" s="3">
        <v>4.4400000000000004</v>
      </c>
      <c r="J3081" s="3">
        <v>88.81</v>
      </c>
      <c r="K3081" s="13">
        <v>30</v>
      </c>
      <c r="L3081" s="13">
        <v>4</v>
      </c>
      <c r="M3081" s="13">
        <v>2023</v>
      </c>
      <c r="N3081" s="13">
        <v>5</v>
      </c>
      <c r="O3081" s="13">
        <v>2023</v>
      </c>
    </row>
    <row r="3082" spans="1:15" x14ac:dyDescent="0.35">
      <c r="A3082" s="6" t="s">
        <v>160</v>
      </c>
      <c r="B3082" s="12" t="s">
        <v>10</v>
      </c>
      <c r="C3082" s="12" t="s">
        <v>253</v>
      </c>
      <c r="D3082" s="3">
        <v>124.25</v>
      </c>
      <c r="E3082" s="3">
        <v>3.81</v>
      </c>
      <c r="F3082" s="13">
        <v>7</v>
      </c>
      <c r="G3082" s="3">
        <v>17.75</v>
      </c>
      <c r="H3082" s="14">
        <v>1</v>
      </c>
      <c r="I3082" s="3">
        <v>4.4400000000000004</v>
      </c>
      <c r="J3082" s="3">
        <v>124.25</v>
      </c>
      <c r="K3082" s="13">
        <v>30</v>
      </c>
      <c r="L3082" s="13">
        <v>4</v>
      </c>
      <c r="M3082" s="13">
        <v>2023</v>
      </c>
      <c r="N3082" s="13">
        <v>5</v>
      </c>
      <c r="O3082" s="13">
        <v>2023</v>
      </c>
    </row>
    <row r="3083" spans="1:15" x14ac:dyDescent="0.35">
      <c r="A3083" s="6" t="s">
        <v>160</v>
      </c>
      <c r="B3083" s="12" t="s">
        <v>26</v>
      </c>
      <c r="C3083" s="12" t="s">
        <v>255</v>
      </c>
      <c r="D3083" s="3">
        <v>1611.31</v>
      </c>
      <c r="E3083" s="3">
        <v>49.46</v>
      </c>
      <c r="F3083" s="13">
        <v>258</v>
      </c>
      <c r="G3083" s="3">
        <v>6.2453875968992243</v>
      </c>
      <c r="H3083" s="14">
        <v>12</v>
      </c>
      <c r="I3083" s="3">
        <v>53.33</v>
      </c>
      <c r="J3083" s="3">
        <v>134.27583333333334</v>
      </c>
      <c r="K3083" s="13">
        <v>30</v>
      </c>
      <c r="L3083" s="13">
        <v>4</v>
      </c>
      <c r="M3083" s="13">
        <v>2023</v>
      </c>
      <c r="N3083" s="13">
        <v>5</v>
      </c>
      <c r="O3083" s="13">
        <v>2023</v>
      </c>
    </row>
    <row r="3084" spans="1:15" x14ac:dyDescent="0.35">
      <c r="A3084" s="6" t="s">
        <v>160</v>
      </c>
      <c r="B3084" s="12" t="s">
        <v>28</v>
      </c>
      <c r="C3084" s="12" t="s">
        <v>256</v>
      </c>
      <c r="D3084" s="3">
        <v>616.99</v>
      </c>
      <c r="E3084" s="3">
        <v>18.940000000000001</v>
      </c>
      <c r="F3084" s="13">
        <v>230</v>
      </c>
      <c r="G3084" s="3">
        <v>2.6825652173913044</v>
      </c>
      <c r="H3084" s="14">
        <v>4</v>
      </c>
      <c r="I3084" s="3">
        <v>17.78</v>
      </c>
      <c r="J3084" s="3">
        <v>154.2475</v>
      </c>
      <c r="K3084" s="13">
        <v>30</v>
      </c>
      <c r="L3084" s="13">
        <v>4</v>
      </c>
      <c r="M3084" s="13">
        <v>2023</v>
      </c>
      <c r="N3084" s="13">
        <v>5</v>
      </c>
      <c r="O3084" s="13">
        <v>2023</v>
      </c>
    </row>
    <row r="3085" spans="1:15" x14ac:dyDescent="0.35">
      <c r="A3085" s="6" t="s">
        <v>160</v>
      </c>
      <c r="B3085" s="12" t="s">
        <v>28</v>
      </c>
      <c r="C3085" s="12" t="s">
        <v>257</v>
      </c>
      <c r="D3085" s="3">
        <v>60.9</v>
      </c>
      <c r="E3085" s="3">
        <v>1.87</v>
      </c>
      <c r="F3085" s="13">
        <v>24</v>
      </c>
      <c r="G3085" s="3">
        <v>2.5375000000000001</v>
      </c>
      <c r="H3085" s="14">
        <v>0.5</v>
      </c>
      <c r="I3085" s="3">
        <v>2.2200000000000002</v>
      </c>
      <c r="J3085" s="3">
        <v>121.8</v>
      </c>
      <c r="K3085" s="13">
        <v>30</v>
      </c>
      <c r="L3085" s="13">
        <v>4</v>
      </c>
      <c r="M3085" s="13">
        <v>2023</v>
      </c>
      <c r="N3085" s="13">
        <v>5</v>
      </c>
      <c r="O3085" s="13">
        <v>2023</v>
      </c>
    </row>
    <row r="3086" spans="1:15" x14ac:dyDescent="0.35">
      <c r="A3086" s="6" t="s">
        <v>160</v>
      </c>
      <c r="B3086" s="12" t="s">
        <v>28</v>
      </c>
      <c r="C3086" s="12" t="s">
        <v>258</v>
      </c>
      <c r="D3086" s="3">
        <v>439.9</v>
      </c>
      <c r="E3086" s="3">
        <v>13.5</v>
      </c>
      <c r="F3086" s="13">
        <v>216</v>
      </c>
      <c r="G3086" s="3">
        <v>2.0365740740740739</v>
      </c>
      <c r="H3086" s="14">
        <v>2</v>
      </c>
      <c r="I3086" s="3">
        <v>8.89</v>
      </c>
      <c r="J3086" s="3">
        <v>219.95</v>
      </c>
      <c r="K3086" s="13">
        <v>30</v>
      </c>
      <c r="L3086" s="13">
        <v>4</v>
      </c>
      <c r="M3086" s="13">
        <v>2023</v>
      </c>
      <c r="N3086" s="13">
        <v>5</v>
      </c>
      <c r="O3086" s="13">
        <v>2023</v>
      </c>
    </row>
    <row r="3087" spans="1:15" x14ac:dyDescent="0.35">
      <c r="A3087" s="6" t="s">
        <v>160</v>
      </c>
      <c r="B3087" s="12" t="s">
        <v>28</v>
      </c>
      <c r="C3087" s="12" t="s">
        <v>259</v>
      </c>
      <c r="D3087" s="3">
        <v>145</v>
      </c>
      <c r="E3087" s="3">
        <v>4.45</v>
      </c>
      <c r="F3087" s="13">
        <v>58</v>
      </c>
      <c r="G3087" s="3">
        <v>2.5</v>
      </c>
      <c r="H3087" s="14">
        <v>0.5</v>
      </c>
      <c r="I3087" s="3">
        <v>2.2200000000000002</v>
      </c>
      <c r="J3087" s="3">
        <v>290</v>
      </c>
      <c r="K3087" s="13">
        <v>30</v>
      </c>
      <c r="L3087" s="13">
        <v>4</v>
      </c>
      <c r="M3087" s="13">
        <v>2023</v>
      </c>
      <c r="N3087" s="13">
        <v>5</v>
      </c>
      <c r="O3087" s="13">
        <v>2023</v>
      </c>
    </row>
    <row r="3088" spans="1:15" x14ac:dyDescent="0.35">
      <c r="A3088" s="6" t="s">
        <v>160</v>
      </c>
      <c r="B3088" s="12" t="s">
        <v>28</v>
      </c>
      <c r="C3088" s="12" t="s">
        <v>260</v>
      </c>
      <c r="D3088" s="3">
        <v>248.7</v>
      </c>
      <c r="E3088" s="3">
        <v>7.63</v>
      </c>
      <c r="F3088" s="13">
        <v>119</v>
      </c>
      <c r="G3088" s="3">
        <v>2.0899159663865547</v>
      </c>
      <c r="H3088" s="14">
        <v>2</v>
      </c>
      <c r="I3088" s="3">
        <v>8.89</v>
      </c>
      <c r="J3088" s="3">
        <v>124.35</v>
      </c>
      <c r="K3088" s="13">
        <v>30</v>
      </c>
      <c r="L3088" s="13">
        <v>4</v>
      </c>
      <c r="M3088" s="13">
        <v>2023</v>
      </c>
      <c r="N3088" s="13">
        <v>5</v>
      </c>
      <c r="O3088" s="13">
        <v>2023</v>
      </c>
    </row>
    <row r="3089" spans="1:15" x14ac:dyDescent="0.35">
      <c r="A3089" s="6" t="s">
        <v>160</v>
      </c>
      <c r="B3089" s="12" t="s">
        <v>26</v>
      </c>
      <c r="C3089" s="12" t="s">
        <v>261</v>
      </c>
      <c r="D3089" s="3">
        <v>1511.49</v>
      </c>
      <c r="E3089" s="3">
        <v>46.4</v>
      </c>
      <c r="F3089" s="13">
        <v>647</v>
      </c>
      <c r="G3089" s="3">
        <v>2.3361514683153013</v>
      </c>
      <c r="H3089" s="14">
        <v>9</v>
      </c>
      <c r="I3089" s="3">
        <v>40</v>
      </c>
      <c r="J3089" s="3">
        <v>167.94333333333333</v>
      </c>
      <c r="K3089" s="13">
        <v>30</v>
      </c>
      <c r="L3089" s="13">
        <v>4</v>
      </c>
      <c r="M3089" s="13">
        <v>2023</v>
      </c>
      <c r="N3089" s="13">
        <v>5</v>
      </c>
      <c r="O3089" s="13">
        <v>2023</v>
      </c>
    </row>
    <row r="3090" spans="1:15" x14ac:dyDescent="0.35">
      <c r="A3090" s="6" t="s">
        <v>160</v>
      </c>
      <c r="B3090" s="12" t="s">
        <v>26</v>
      </c>
      <c r="C3090" s="12" t="s">
        <v>262</v>
      </c>
      <c r="D3090" s="3">
        <v>3122.8</v>
      </c>
      <c r="E3090" s="3">
        <v>95.85</v>
      </c>
      <c r="F3090" s="13">
        <v>905</v>
      </c>
      <c r="G3090" s="3">
        <v>3.45060773480663</v>
      </c>
      <c r="H3090" s="14">
        <v>21</v>
      </c>
      <c r="I3090" s="3">
        <v>93.33</v>
      </c>
      <c r="J3090" s="3">
        <v>148.70476190476191</v>
      </c>
      <c r="K3090" s="13">
        <v>30</v>
      </c>
      <c r="L3090" s="13">
        <v>4</v>
      </c>
      <c r="M3090" s="13">
        <v>2023</v>
      </c>
      <c r="N3090" s="13">
        <v>5</v>
      </c>
      <c r="O3090" s="13">
        <v>2023</v>
      </c>
    </row>
    <row r="3091" spans="1:15" x14ac:dyDescent="0.35">
      <c r="A3091" s="6" t="s">
        <v>160</v>
      </c>
      <c r="B3091" s="12" t="s">
        <v>39</v>
      </c>
      <c r="C3091" s="12" t="s">
        <v>263</v>
      </c>
      <c r="D3091" s="3">
        <v>0</v>
      </c>
      <c r="E3091" s="3">
        <v>0</v>
      </c>
      <c r="F3091" s="13">
        <v>0</v>
      </c>
      <c r="G3091" s="3">
        <v>0</v>
      </c>
      <c r="H3091" s="14">
        <v>0</v>
      </c>
      <c r="I3091" s="3">
        <v>0</v>
      </c>
      <c r="J3091" s="3">
        <v>0</v>
      </c>
      <c r="K3091" s="13">
        <v>30</v>
      </c>
      <c r="L3091" s="13">
        <v>4</v>
      </c>
      <c r="M3091" s="13">
        <v>2023</v>
      </c>
      <c r="N3091" s="13">
        <v>5</v>
      </c>
      <c r="O3091" s="13">
        <v>2023</v>
      </c>
    </row>
    <row r="3092" spans="1:15" x14ac:dyDescent="0.35">
      <c r="A3092" s="6" t="s">
        <v>160</v>
      </c>
      <c r="B3092" s="12" t="s">
        <v>39</v>
      </c>
      <c r="C3092" s="12" t="s">
        <v>264</v>
      </c>
      <c r="D3092" s="3">
        <v>51.09</v>
      </c>
      <c r="E3092" s="3">
        <v>1.57</v>
      </c>
      <c r="F3092" s="13">
        <v>51</v>
      </c>
      <c r="G3092" s="3">
        <v>1.0017647058823531</v>
      </c>
      <c r="H3092" s="14">
        <v>0.5</v>
      </c>
      <c r="I3092" s="3">
        <v>2.2200000000000002</v>
      </c>
      <c r="J3092" s="3">
        <v>102.18</v>
      </c>
      <c r="K3092" s="13">
        <v>30</v>
      </c>
      <c r="L3092" s="13">
        <v>4</v>
      </c>
      <c r="M3092" s="13">
        <v>2023</v>
      </c>
      <c r="N3092" s="13">
        <v>5</v>
      </c>
      <c r="O3092" s="13">
        <v>2023</v>
      </c>
    </row>
    <row r="3093" spans="1:15" x14ac:dyDescent="0.35">
      <c r="A3093" s="6" t="s">
        <v>160</v>
      </c>
      <c r="B3093" s="12" t="s">
        <v>39</v>
      </c>
      <c r="C3093" s="12" t="s">
        <v>265</v>
      </c>
      <c r="D3093" s="3">
        <v>83.96</v>
      </c>
      <c r="E3093" s="3">
        <v>2.58</v>
      </c>
      <c r="F3093" s="13">
        <v>34</v>
      </c>
      <c r="G3093" s="3">
        <v>2.4694117647058822</v>
      </c>
      <c r="H3093" s="14">
        <v>1</v>
      </c>
      <c r="I3093" s="3">
        <v>4.4400000000000004</v>
      </c>
      <c r="J3093" s="3">
        <v>83.96</v>
      </c>
      <c r="K3093" s="13">
        <v>30</v>
      </c>
      <c r="L3093" s="13">
        <v>4</v>
      </c>
      <c r="M3093" s="13">
        <v>2023</v>
      </c>
      <c r="N3093" s="13">
        <v>5</v>
      </c>
      <c r="O3093" s="13">
        <v>2023</v>
      </c>
    </row>
    <row r="3094" spans="1:15" x14ac:dyDescent="0.35">
      <c r="A3094" s="6" t="s">
        <v>160</v>
      </c>
      <c r="B3094" s="12" t="s">
        <v>26</v>
      </c>
      <c r="C3094" s="12" t="s">
        <v>266</v>
      </c>
      <c r="D3094" s="3">
        <v>135.05000000000001</v>
      </c>
      <c r="E3094" s="3">
        <v>4.1500000000000004</v>
      </c>
      <c r="F3094" s="13">
        <v>85</v>
      </c>
      <c r="G3094" s="3">
        <v>1.5888235294117647</v>
      </c>
      <c r="H3094" s="14">
        <v>1.5</v>
      </c>
      <c r="I3094" s="3">
        <v>6.67</v>
      </c>
      <c r="J3094" s="3">
        <v>90.033333333333346</v>
      </c>
      <c r="K3094" s="13">
        <v>30</v>
      </c>
      <c r="L3094" s="13">
        <v>4</v>
      </c>
      <c r="M3094" s="13">
        <v>2023</v>
      </c>
      <c r="N3094" s="13">
        <v>5</v>
      </c>
      <c r="O3094" s="13">
        <v>2023</v>
      </c>
    </row>
    <row r="3095" spans="1:15" x14ac:dyDescent="0.35">
      <c r="A3095" s="6" t="s">
        <v>160</v>
      </c>
      <c r="B3095" s="12" t="s">
        <v>26</v>
      </c>
      <c r="C3095" s="12" t="s">
        <v>267</v>
      </c>
      <c r="D3095" s="3">
        <v>3257.85</v>
      </c>
      <c r="E3095" s="3">
        <v>100</v>
      </c>
      <c r="F3095" s="13">
        <v>990</v>
      </c>
      <c r="G3095" s="3">
        <v>3.2907575757575755</v>
      </c>
      <c r="H3095" s="14">
        <v>22.5</v>
      </c>
      <c r="I3095" s="3">
        <v>100</v>
      </c>
      <c r="J3095" s="3">
        <v>144.79333333333332</v>
      </c>
      <c r="K3095" s="13">
        <v>30</v>
      </c>
      <c r="L3095" s="13">
        <v>4</v>
      </c>
      <c r="M3095" s="13">
        <v>2023</v>
      </c>
      <c r="N3095" s="13">
        <v>5</v>
      </c>
      <c r="O3095" s="13">
        <v>2023</v>
      </c>
    </row>
    <row r="3096" spans="1:15" x14ac:dyDescent="0.35">
      <c r="A3096" s="6" t="s">
        <v>161</v>
      </c>
      <c r="B3096" s="12" t="s">
        <v>10</v>
      </c>
      <c r="C3096" s="12" t="s">
        <v>240</v>
      </c>
      <c r="D3096" s="3">
        <v>299.2</v>
      </c>
      <c r="E3096" s="3">
        <v>8.6999999999999993</v>
      </c>
      <c r="F3096" s="13">
        <v>46</v>
      </c>
      <c r="G3096" s="3">
        <v>6.5043478260869563</v>
      </c>
      <c r="H3096" s="14">
        <v>2</v>
      </c>
      <c r="I3096" s="3">
        <v>8.6999999999999993</v>
      </c>
      <c r="J3096" s="3">
        <v>149.6</v>
      </c>
      <c r="K3096" s="13">
        <v>23</v>
      </c>
      <c r="L3096" s="13">
        <v>4</v>
      </c>
      <c r="M3096" s="13">
        <v>2023</v>
      </c>
      <c r="N3096" s="13">
        <v>4</v>
      </c>
      <c r="O3096" s="13">
        <v>2023</v>
      </c>
    </row>
    <row r="3097" spans="1:15" x14ac:dyDescent="0.35">
      <c r="A3097" s="6" t="s">
        <v>161</v>
      </c>
      <c r="B3097" s="12" t="s">
        <v>10</v>
      </c>
      <c r="C3097" s="12" t="s">
        <v>241</v>
      </c>
      <c r="D3097" s="3">
        <v>64.5</v>
      </c>
      <c r="E3097" s="3">
        <v>1.88</v>
      </c>
      <c r="F3097" s="13">
        <v>11</v>
      </c>
      <c r="G3097" s="3">
        <v>5.8636363636363633</v>
      </c>
      <c r="H3097" s="14">
        <v>0.5</v>
      </c>
      <c r="I3097" s="3">
        <v>2.17</v>
      </c>
      <c r="J3097" s="3">
        <v>129</v>
      </c>
      <c r="K3097" s="13">
        <v>23</v>
      </c>
      <c r="L3097" s="13">
        <v>4</v>
      </c>
      <c r="M3097" s="13">
        <v>2023</v>
      </c>
      <c r="N3097" s="13">
        <v>4</v>
      </c>
      <c r="O3097" s="13">
        <v>2023</v>
      </c>
    </row>
    <row r="3098" spans="1:15" x14ac:dyDescent="0.35">
      <c r="A3098" s="6" t="s">
        <v>161</v>
      </c>
      <c r="B3098" s="12" t="s">
        <v>10</v>
      </c>
      <c r="C3098" s="12" t="s">
        <v>242</v>
      </c>
      <c r="D3098" s="3">
        <v>32.5</v>
      </c>
      <c r="E3098" s="3">
        <v>0.95</v>
      </c>
      <c r="F3098" s="13">
        <v>5</v>
      </c>
      <c r="G3098" s="3">
        <v>6.5</v>
      </c>
      <c r="H3098" s="14">
        <v>0.5</v>
      </c>
      <c r="I3098" s="3">
        <v>2.17</v>
      </c>
      <c r="J3098" s="3">
        <v>65</v>
      </c>
      <c r="K3098" s="13">
        <v>23</v>
      </c>
      <c r="L3098" s="13">
        <v>4</v>
      </c>
      <c r="M3098" s="13">
        <v>2023</v>
      </c>
      <c r="N3098" s="13">
        <v>4</v>
      </c>
      <c r="O3098" s="13">
        <v>2023</v>
      </c>
    </row>
    <row r="3099" spans="1:15" x14ac:dyDescent="0.35">
      <c r="A3099" s="6" t="s">
        <v>161</v>
      </c>
      <c r="B3099" s="12" t="s">
        <v>10</v>
      </c>
      <c r="C3099" s="12" t="s">
        <v>243</v>
      </c>
      <c r="D3099" s="3">
        <v>160.25</v>
      </c>
      <c r="E3099" s="3">
        <v>4.66</v>
      </c>
      <c r="F3099" s="13">
        <v>18</v>
      </c>
      <c r="G3099" s="3">
        <v>8.9027777777777786</v>
      </c>
      <c r="H3099" s="14">
        <v>1</v>
      </c>
      <c r="I3099" s="3">
        <v>4.3499999999999996</v>
      </c>
      <c r="J3099" s="3">
        <v>160.25</v>
      </c>
      <c r="K3099" s="13">
        <v>23</v>
      </c>
      <c r="L3099" s="13">
        <v>4</v>
      </c>
      <c r="M3099" s="13">
        <v>2023</v>
      </c>
      <c r="N3099" s="13">
        <v>4</v>
      </c>
      <c r="O3099" s="13">
        <v>2023</v>
      </c>
    </row>
    <row r="3100" spans="1:15" x14ac:dyDescent="0.35">
      <c r="A3100" s="6" t="s">
        <v>161</v>
      </c>
      <c r="B3100" s="12" t="s">
        <v>10</v>
      </c>
      <c r="C3100" s="12" t="s">
        <v>244</v>
      </c>
      <c r="D3100" s="3">
        <v>142.19999999999999</v>
      </c>
      <c r="E3100" s="3">
        <v>4.1399999999999997</v>
      </c>
      <c r="F3100" s="13">
        <v>15</v>
      </c>
      <c r="G3100" s="3">
        <v>9.4799999999999986</v>
      </c>
      <c r="H3100" s="14">
        <v>1</v>
      </c>
      <c r="I3100" s="3">
        <v>4.3499999999999996</v>
      </c>
      <c r="J3100" s="3">
        <v>142.19999999999999</v>
      </c>
      <c r="K3100" s="13">
        <v>23</v>
      </c>
      <c r="L3100" s="13">
        <v>4</v>
      </c>
      <c r="M3100" s="13">
        <v>2023</v>
      </c>
      <c r="N3100" s="13">
        <v>4</v>
      </c>
      <c r="O3100" s="13">
        <v>2023</v>
      </c>
    </row>
    <row r="3101" spans="1:15" x14ac:dyDescent="0.35">
      <c r="A3101" s="6" t="s">
        <v>161</v>
      </c>
      <c r="B3101" s="12" t="s">
        <v>10</v>
      </c>
      <c r="C3101" s="12" t="s">
        <v>245</v>
      </c>
      <c r="D3101" s="3">
        <v>58</v>
      </c>
      <c r="E3101" s="3">
        <v>1.69</v>
      </c>
      <c r="F3101" s="13">
        <v>6</v>
      </c>
      <c r="G3101" s="3">
        <v>9.6666666666666661</v>
      </c>
      <c r="H3101" s="14">
        <v>0.5</v>
      </c>
      <c r="I3101" s="3">
        <v>2.17</v>
      </c>
      <c r="J3101" s="3">
        <v>116</v>
      </c>
      <c r="K3101" s="13">
        <v>23</v>
      </c>
      <c r="L3101" s="13">
        <v>4</v>
      </c>
      <c r="M3101" s="13">
        <v>2023</v>
      </c>
      <c r="N3101" s="13">
        <v>4</v>
      </c>
      <c r="O3101" s="13">
        <v>2023</v>
      </c>
    </row>
    <row r="3102" spans="1:15" x14ac:dyDescent="0.35">
      <c r="A3102" s="6" t="s">
        <v>161</v>
      </c>
      <c r="B3102" s="12" t="s">
        <v>10</v>
      </c>
      <c r="C3102" s="12" t="s">
        <v>246</v>
      </c>
      <c r="D3102" s="3">
        <v>55</v>
      </c>
      <c r="E3102" s="3">
        <v>1.6</v>
      </c>
      <c r="F3102" s="13">
        <v>8</v>
      </c>
      <c r="G3102" s="3">
        <v>6.875</v>
      </c>
      <c r="H3102" s="14">
        <v>1</v>
      </c>
      <c r="I3102" s="3">
        <v>4.3499999999999996</v>
      </c>
      <c r="J3102" s="3">
        <v>55</v>
      </c>
      <c r="K3102" s="13">
        <v>23</v>
      </c>
      <c r="L3102" s="13">
        <v>4</v>
      </c>
      <c r="M3102" s="13">
        <v>2023</v>
      </c>
      <c r="N3102" s="13">
        <v>4</v>
      </c>
      <c r="O3102" s="13">
        <v>2023</v>
      </c>
    </row>
    <row r="3103" spans="1:15" x14ac:dyDescent="0.35">
      <c r="A3103" s="6" t="s">
        <v>161</v>
      </c>
      <c r="B3103" s="12" t="s">
        <v>10</v>
      </c>
      <c r="C3103" s="12" t="s">
        <v>247</v>
      </c>
      <c r="D3103" s="3">
        <v>233.1</v>
      </c>
      <c r="E3103" s="3">
        <v>6.78</v>
      </c>
      <c r="F3103" s="13">
        <v>40</v>
      </c>
      <c r="G3103" s="3">
        <v>5.8274999999999997</v>
      </c>
      <c r="H3103" s="14">
        <v>1.5</v>
      </c>
      <c r="I3103" s="3">
        <v>6.52</v>
      </c>
      <c r="J3103" s="3">
        <v>155.4</v>
      </c>
      <c r="K3103" s="13">
        <v>23</v>
      </c>
      <c r="L3103" s="13">
        <v>4</v>
      </c>
      <c r="M3103" s="13">
        <v>2023</v>
      </c>
      <c r="N3103" s="13">
        <v>4</v>
      </c>
      <c r="O3103" s="13">
        <v>2023</v>
      </c>
    </row>
    <row r="3104" spans="1:15" x14ac:dyDescent="0.35">
      <c r="A3104" s="6" t="s">
        <v>161</v>
      </c>
      <c r="B3104" s="12" t="s">
        <v>10</v>
      </c>
      <c r="C3104" s="12" t="s">
        <v>248</v>
      </c>
      <c r="D3104" s="3">
        <v>224.4</v>
      </c>
      <c r="E3104" s="3">
        <v>6.53</v>
      </c>
      <c r="F3104" s="13">
        <v>33</v>
      </c>
      <c r="G3104" s="3">
        <v>6.8</v>
      </c>
      <c r="H3104" s="14">
        <v>1</v>
      </c>
      <c r="I3104" s="3">
        <v>4.3499999999999996</v>
      </c>
      <c r="J3104" s="3">
        <v>224.4</v>
      </c>
      <c r="K3104" s="13">
        <v>23</v>
      </c>
      <c r="L3104" s="13">
        <v>4</v>
      </c>
      <c r="M3104" s="13">
        <v>2023</v>
      </c>
      <c r="N3104" s="13">
        <v>4</v>
      </c>
      <c r="O3104" s="13">
        <v>2023</v>
      </c>
    </row>
    <row r="3105" spans="1:15" x14ac:dyDescent="0.35">
      <c r="A3105" s="6" t="s">
        <v>161</v>
      </c>
      <c r="B3105" s="12" t="s">
        <v>10</v>
      </c>
      <c r="C3105" s="12" t="s">
        <v>249</v>
      </c>
      <c r="D3105" s="3">
        <v>43.25</v>
      </c>
      <c r="E3105" s="3">
        <v>1.26</v>
      </c>
      <c r="F3105" s="13">
        <v>12</v>
      </c>
      <c r="G3105" s="3">
        <v>3.6041666666666665</v>
      </c>
      <c r="H3105" s="14">
        <v>0.5</v>
      </c>
      <c r="I3105" s="3">
        <v>2.17</v>
      </c>
      <c r="J3105" s="3">
        <v>86.5</v>
      </c>
      <c r="K3105" s="13">
        <v>23</v>
      </c>
      <c r="L3105" s="13">
        <v>4</v>
      </c>
      <c r="M3105" s="13">
        <v>2023</v>
      </c>
      <c r="N3105" s="13">
        <v>4</v>
      </c>
      <c r="O3105" s="13">
        <v>2023</v>
      </c>
    </row>
    <row r="3106" spans="1:15" x14ac:dyDescent="0.35">
      <c r="A3106" s="6" t="s">
        <v>161</v>
      </c>
      <c r="B3106" s="12" t="s">
        <v>10</v>
      </c>
      <c r="C3106" s="12" t="s">
        <v>250</v>
      </c>
      <c r="D3106" s="3">
        <v>63.19</v>
      </c>
      <c r="E3106" s="3">
        <v>1.84</v>
      </c>
      <c r="F3106" s="13">
        <v>8</v>
      </c>
      <c r="G3106" s="3">
        <v>7.8987499999999997</v>
      </c>
      <c r="H3106" s="14">
        <v>0.5</v>
      </c>
      <c r="I3106" s="3">
        <v>2.17</v>
      </c>
      <c r="J3106" s="3">
        <v>126.38</v>
      </c>
      <c r="K3106" s="13">
        <v>23</v>
      </c>
      <c r="L3106" s="13">
        <v>4</v>
      </c>
      <c r="M3106" s="13">
        <v>2023</v>
      </c>
      <c r="N3106" s="13">
        <v>4</v>
      </c>
      <c r="O3106" s="13">
        <v>2023</v>
      </c>
    </row>
    <row r="3107" spans="1:15" x14ac:dyDescent="0.35">
      <c r="A3107" s="6" t="s">
        <v>161</v>
      </c>
      <c r="B3107" s="12" t="s">
        <v>10</v>
      </c>
      <c r="C3107" s="12" t="s">
        <v>251</v>
      </c>
      <c r="D3107" s="3">
        <v>46.75</v>
      </c>
      <c r="E3107" s="3">
        <v>1.36</v>
      </c>
      <c r="F3107" s="13">
        <v>5</v>
      </c>
      <c r="G3107" s="3">
        <v>9.35</v>
      </c>
      <c r="H3107" s="14">
        <v>0.5</v>
      </c>
      <c r="I3107" s="3">
        <v>2.17</v>
      </c>
      <c r="J3107" s="3">
        <v>93.5</v>
      </c>
      <c r="K3107" s="13">
        <v>23</v>
      </c>
      <c r="L3107" s="13">
        <v>4</v>
      </c>
      <c r="M3107" s="13">
        <v>2023</v>
      </c>
      <c r="N3107" s="13">
        <v>4</v>
      </c>
      <c r="O3107" s="13">
        <v>2023</v>
      </c>
    </row>
    <row r="3108" spans="1:15" x14ac:dyDescent="0.35">
      <c r="A3108" s="6" t="s">
        <v>161</v>
      </c>
      <c r="B3108" s="12" t="s">
        <v>10</v>
      </c>
      <c r="C3108" s="12" t="s">
        <v>252</v>
      </c>
      <c r="D3108" s="3">
        <v>105</v>
      </c>
      <c r="E3108" s="3">
        <v>3.05</v>
      </c>
      <c r="F3108" s="13">
        <v>39</v>
      </c>
      <c r="G3108" s="3">
        <v>2.6923076923076925</v>
      </c>
      <c r="H3108" s="14">
        <v>1</v>
      </c>
      <c r="I3108" s="3">
        <v>4.3499999999999996</v>
      </c>
      <c r="J3108" s="3">
        <v>105</v>
      </c>
      <c r="K3108" s="13">
        <v>23</v>
      </c>
      <c r="L3108" s="13">
        <v>4</v>
      </c>
      <c r="M3108" s="13">
        <v>2023</v>
      </c>
      <c r="N3108" s="13">
        <v>4</v>
      </c>
      <c r="O3108" s="13">
        <v>2023</v>
      </c>
    </row>
    <row r="3109" spans="1:15" x14ac:dyDescent="0.35">
      <c r="A3109" s="6" t="s">
        <v>161</v>
      </c>
      <c r="B3109" s="12" t="s">
        <v>10</v>
      </c>
      <c r="C3109" s="12" t="s">
        <v>253</v>
      </c>
      <c r="D3109" s="3">
        <v>133.75</v>
      </c>
      <c r="E3109" s="3">
        <v>3.89</v>
      </c>
      <c r="F3109" s="13">
        <v>7</v>
      </c>
      <c r="G3109" s="3">
        <v>19.107142857142858</v>
      </c>
      <c r="H3109" s="14">
        <v>1</v>
      </c>
      <c r="I3109" s="3">
        <v>4.3499999999999996</v>
      </c>
      <c r="J3109" s="3">
        <v>133.75</v>
      </c>
      <c r="K3109" s="13">
        <v>23</v>
      </c>
      <c r="L3109" s="13">
        <v>4</v>
      </c>
      <c r="M3109" s="13">
        <v>2023</v>
      </c>
      <c r="N3109" s="13">
        <v>4</v>
      </c>
      <c r="O3109" s="13">
        <v>2023</v>
      </c>
    </row>
    <row r="3110" spans="1:15" x14ac:dyDescent="0.35">
      <c r="A3110" s="6" t="s">
        <v>161</v>
      </c>
      <c r="B3110" s="12" t="s">
        <v>26</v>
      </c>
      <c r="C3110" s="12" t="s">
        <v>255</v>
      </c>
      <c r="D3110" s="3">
        <v>1661.09</v>
      </c>
      <c r="E3110" s="3">
        <v>48.33</v>
      </c>
      <c r="F3110" s="13">
        <v>253</v>
      </c>
      <c r="G3110" s="3">
        <v>6.5655731225296439</v>
      </c>
      <c r="H3110" s="14">
        <v>12.5</v>
      </c>
      <c r="I3110" s="3">
        <v>54.35</v>
      </c>
      <c r="J3110" s="3">
        <v>132.88720000000001</v>
      </c>
      <c r="K3110" s="13">
        <v>23</v>
      </c>
      <c r="L3110" s="13">
        <v>4</v>
      </c>
      <c r="M3110" s="13">
        <v>2023</v>
      </c>
      <c r="N3110" s="13">
        <v>4</v>
      </c>
      <c r="O3110" s="13">
        <v>2023</v>
      </c>
    </row>
    <row r="3111" spans="1:15" x14ac:dyDescent="0.35">
      <c r="A3111" s="6" t="s">
        <v>161</v>
      </c>
      <c r="B3111" s="12" t="s">
        <v>28</v>
      </c>
      <c r="C3111" s="12" t="s">
        <v>256</v>
      </c>
      <c r="D3111" s="3">
        <v>643.58000000000004</v>
      </c>
      <c r="E3111" s="3">
        <v>18.72</v>
      </c>
      <c r="F3111" s="13">
        <v>213</v>
      </c>
      <c r="G3111" s="3">
        <v>3.0215023474178406</v>
      </c>
      <c r="H3111" s="14">
        <v>4</v>
      </c>
      <c r="I3111" s="3">
        <v>17.39</v>
      </c>
      <c r="J3111" s="3">
        <v>160.89500000000001</v>
      </c>
      <c r="K3111" s="13">
        <v>23</v>
      </c>
      <c r="L3111" s="13">
        <v>4</v>
      </c>
      <c r="M3111" s="13">
        <v>2023</v>
      </c>
      <c r="N3111" s="13">
        <v>4</v>
      </c>
      <c r="O3111" s="13">
        <v>2023</v>
      </c>
    </row>
    <row r="3112" spans="1:15" x14ac:dyDescent="0.35">
      <c r="A3112" s="6" t="s">
        <v>161</v>
      </c>
      <c r="B3112" s="12" t="s">
        <v>28</v>
      </c>
      <c r="C3112" s="12" t="s">
        <v>257</v>
      </c>
      <c r="D3112" s="3">
        <v>105.18</v>
      </c>
      <c r="E3112" s="3">
        <v>3.06</v>
      </c>
      <c r="F3112" s="13">
        <v>27</v>
      </c>
      <c r="G3112" s="3">
        <v>3.8955555555555557</v>
      </c>
      <c r="H3112" s="14">
        <v>0.5</v>
      </c>
      <c r="I3112" s="3">
        <v>2.17</v>
      </c>
      <c r="J3112" s="3">
        <v>210.36</v>
      </c>
      <c r="K3112" s="13">
        <v>23</v>
      </c>
      <c r="L3112" s="13">
        <v>4</v>
      </c>
      <c r="M3112" s="13">
        <v>2023</v>
      </c>
      <c r="N3112" s="13">
        <v>4</v>
      </c>
      <c r="O3112" s="13">
        <v>2023</v>
      </c>
    </row>
    <row r="3113" spans="1:15" x14ac:dyDescent="0.35">
      <c r="A3113" s="6" t="s">
        <v>161</v>
      </c>
      <c r="B3113" s="12" t="s">
        <v>28</v>
      </c>
      <c r="C3113" s="12" t="s">
        <v>258</v>
      </c>
      <c r="D3113" s="3">
        <v>426.34</v>
      </c>
      <c r="E3113" s="3">
        <v>12.4</v>
      </c>
      <c r="F3113" s="13">
        <v>237</v>
      </c>
      <c r="G3113" s="3">
        <v>1.7989029535864978</v>
      </c>
      <c r="H3113" s="14">
        <v>2</v>
      </c>
      <c r="I3113" s="3">
        <v>8.6999999999999993</v>
      </c>
      <c r="J3113" s="3">
        <v>213.17</v>
      </c>
      <c r="K3113" s="13">
        <v>23</v>
      </c>
      <c r="L3113" s="13">
        <v>4</v>
      </c>
      <c r="M3113" s="13">
        <v>2023</v>
      </c>
      <c r="N3113" s="13">
        <v>4</v>
      </c>
      <c r="O3113" s="13">
        <v>2023</v>
      </c>
    </row>
    <row r="3114" spans="1:15" x14ac:dyDescent="0.35">
      <c r="A3114" s="6" t="s">
        <v>161</v>
      </c>
      <c r="B3114" s="12" t="s">
        <v>28</v>
      </c>
      <c r="C3114" s="12" t="s">
        <v>259</v>
      </c>
      <c r="D3114" s="3">
        <v>77.88</v>
      </c>
      <c r="E3114" s="3">
        <v>2.27</v>
      </c>
      <c r="F3114" s="13">
        <v>36</v>
      </c>
      <c r="G3114" s="3">
        <v>2.1633333333333331</v>
      </c>
      <c r="H3114" s="14">
        <v>0.5</v>
      </c>
      <c r="I3114" s="3">
        <v>2.17</v>
      </c>
      <c r="J3114" s="3">
        <v>155.76</v>
      </c>
      <c r="K3114" s="13">
        <v>23</v>
      </c>
      <c r="L3114" s="13">
        <v>4</v>
      </c>
      <c r="M3114" s="13">
        <v>2023</v>
      </c>
      <c r="N3114" s="13">
        <v>4</v>
      </c>
      <c r="O3114" s="13">
        <v>2023</v>
      </c>
    </row>
    <row r="3115" spans="1:15" x14ac:dyDescent="0.35">
      <c r="A3115" s="6" t="s">
        <v>161</v>
      </c>
      <c r="B3115" s="12" t="s">
        <v>28</v>
      </c>
      <c r="C3115" s="12" t="s">
        <v>260</v>
      </c>
      <c r="D3115" s="3">
        <v>293.64</v>
      </c>
      <c r="E3115" s="3">
        <v>8.5399999999999991</v>
      </c>
      <c r="F3115" s="13">
        <v>156</v>
      </c>
      <c r="G3115" s="3">
        <v>1.8823076923076922</v>
      </c>
      <c r="H3115" s="14">
        <v>2</v>
      </c>
      <c r="I3115" s="3">
        <v>8.6999999999999993</v>
      </c>
      <c r="J3115" s="3">
        <v>146.82</v>
      </c>
      <c r="K3115" s="13">
        <v>23</v>
      </c>
      <c r="L3115" s="13">
        <v>4</v>
      </c>
      <c r="M3115" s="13">
        <v>2023</v>
      </c>
      <c r="N3115" s="13">
        <v>4</v>
      </c>
      <c r="O3115" s="13">
        <v>2023</v>
      </c>
    </row>
    <row r="3116" spans="1:15" x14ac:dyDescent="0.35">
      <c r="A3116" s="6" t="s">
        <v>161</v>
      </c>
      <c r="B3116" s="12" t="s">
        <v>26</v>
      </c>
      <c r="C3116" s="12" t="s">
        <v>261</v>
      </c>
      <c r="D3116" s="3">
        <v>1546.62</v>
      </c>
      <c r="E3116" s="3">
        <v>45</v>
      </c>
      <c r="F3116" s="13">
        <v>669</v>
      </c>
      <c r="G3116" s="3">
        <v>2.3118385650224216</v>
      </c>
      <c r="H3116" s="14">
        <v>9</v>
      </c>
      <c r="I3116" s="3">
        <v>39.130000000000003</v>
      </c>
      <c r="J3116" s="3">
        <v>171.84666666666666</v>
      </c>
      <c r="K3116" s="13">
        <v>23</v>
      </c>
      <c r="L3116" s="13">
        <v>4</v>
      </c>
      <c r="M3116" s="13">
        <v>2023</v>
      </c>
      <c r="N3116" s="13">
        <v>4</v>
      </c>
      <c r="O3116" s="13">
        <v>2023</v>
      </c>
    </row>
    <row r="3117" spans="1:15" x14ac:dyDescent="0.35">
      <c r="A3117" s="6" t="s">
        <v>161</v>
      </c>
      <c r="B3117" s="12" t="s">
        <v>26</v>
      </c>
      <c r="C3117" s="12" t="s">
        <v>262</v>
      </c>
      <c r="D3117" s="3">
        <v>3207.71</v>
      </c>
      <c r="E3117" s="3">
        <v>93.32</v>
      </c>
      <c r="F3117" s="13">
        <v>922</v>
      </c>
      <c r="G3117" s="3">
        <v>3.4790780911062908</v>
      </c>
      <c r="H3117" s="14">
        <v>21.5</v>
      </c>
      <c r="I3117" s="3">
        <v>93.48</v>
      </c>
      <c r="J3117" s="3">
        <v>149.19581395348837</v>
      </c>
      <c r="K3117" s="13">
        <v>23</v>
      </c>
      <c r="L3117" s="13">
        <v>4</v>
      </c>
      <c r="M3117" s="13">
        <v>2023</v>
      </c>
      <c r="N3117" s="13">
        <v>4</v>
      </c>
      <c r="O3117" s="13">
        <v>2023</v>
      </c>
    </row>
    <row r="3118" spans="1:15" x14ac:dyDescent="0.35">
      <c r="A3118" s="6" t="s">
        <v>161</v>
      </c>
      <c r="B3118" s="12" t="s">
        <v>39</v>
      </c>
      <c r="C3118" s="12" t="s">
        <v>263</v>
      </c>
      <c r="D3118" s="3">
        <v>0</v>
      </c>
      <c r="E3118" s="3">
        <v>0</v>
      </c>
      <c r="F3118" s="13">
        <v>0</v>
      </c>
      <c r="G3118" s="3">
        <v>0</v>
      </c>
      <c r="H3118" s="14">
        <v>0</v>
      </c>
      <c r="I3118" s="3">
        <v>0</v>
      </c>
      <c r="J3118" s="3">
        <v>0</v>
      </c>
      <c r="K3118" s="13">
        <v>23</v>
      </c>
      <c r="L3118" s="13">
        <v>4</v>
      </c>
      <c r="M3118" s="13">
        <v>2023</v>
      </c>
      <c r="N3118" s="13">
        <v>4</v>
      </c>
      <c r="O3118" s="13">
        <v>2023</v>
      </c>
    </row>
    <row r="3119" spans="1:15" x14ac:dyDescent="0.35">
      <c r="A3119" s="6" t="s">
        <v>161</v>
      </c>
      <c r="B3119" s="12" t="s">
        <v>39</v>
      </c>
      <c r="C3119" s="12" t="s">
        <v>264</v>
      </c>
      <c r="D3119" s="3">
        <v>95.25</v>
      </c>
      <c r="E3119" s="3">
        <v>2.77</v>
      </c>
      <c r="F3119" s="13">
        <v>95</v>
      </c>
      <c r="G3119" s="3">
        <v>1.0026315789473683</v>
      </c>
      <c r="H3119" s="14">
        <v>0.5</v>
      </c>
      <c r="I3119" s="3">
        <v>2.17</v>
      </c>
      <c r="J3119" s="3">
        <v>190.5</v>
      </c>
      <c r="K3119" s="13">
        <v>23</v>
      </c>
      <c r="L3119" s="13">
        <v>4</v>
      </c>
      <c r="M3119" s="13">
        <v>2023</v>
      </c>
      <c r="N3119" s="13">
        <v>4</v>
      </c>
      <c r="O3119" s="13">
        <v>2023</v>
      </c>
    </row>
    <row r="3120" spans="1:15" x14ac:dyDescent="0.35">
      <c r="A3120" s="6" t="s">
        <v>161</v>
      </c>
      <c r="B3120" s="12" t="s">
        <v>39</v>
      </c>
      <c r="C3120" s="12" t="s">
        <v>265</v>
      </c>
      <c r="D3120" s="3">
        <v>134.22999999999999</v>
      </c>
      <c r="E3120" s="3">
        <v>3.91</v>
      </c>
      <c r="F3120" s="13">
        <v>57</v>
      </c>
      <c r="G3120" s="3">
        <v>2.3549122807017544</v>
      </c>
      <c r="H3120" s="14">
        <v>1</v>
      </c>
      <c r="I3120" s="3">
        <v>4.3499999999999996</v>
      </c>
      <c r="J3120" s="3">
        <v>134.22999999999999</v>
      </c>
      <c r="K3120" s="13">
        <v>23</v>
      </c>
      <c r="L3120" s="13">
        <v>4</v>
      </c>
      <c r="M3120" s="13">
        <v>2023</v>
      </c>
      <c r="N3120" s="13">
        <v>4</v>
      </c>
      <c r="O3120" s="13">
        <v>2023</v>
      </c>
    </row>
    <row r="3121" spans="1:15" x14ac:dyDescent="0.35">
      <c r="A3121" s="6" t="s">
        <v>161</v>
      </c>
      <c r="B3121" s="12" t="s">
        <v>26</v>
      </c>
      <c r="C3121" s="12" t="s">
        <v>266</v>
      </c>
      <c r="D3121" s="3">
        <v>229.48</v>
      </c>
      <c r="E3121" s="3">
        <v>6.68</v>
      </c>
      <c r="F3121" s="13">
        <v>152</v>
      </c>
      <c r="G3121" s="3">
        <v>1.509736842105263</v>
      </c>
      <c r="H3121" s="14">
        <v>1.5</v>
      </c>
      <c r="I3121" s="3">
        <v>6.52</v>
      </c>
      <c r="J3121" s="3">
        <v>152.98666666666665</v>
      </c>
      <c r="K3121" s="13">
        <v>23</v>
      </c>
      <c r="L3121" s="13">
        <v>4</v>
      </c>
      <c r="M3121" s="13">
        <v>2023</v>
      </c>
      <c r="N3121" s="13">
        <v>4</v>
      </c>
      <c r="O3121" s="13">
        <v>2023</v>
      </c>
    </row>
    <row r="3122" spans="1:15" x14ac:dyDescent="0.35">
      <c r="A3122" s="6" t="s">
        <v>161</v>
      </c>
      <c r="B3122" s="12" t="s">
        <v>26</v>
      </c>
      <c r="C3122" s="12" t="s">
        <v>267</v>
      </c>
      <c r="D3122" s="3">
        <v>3437.19</v>
      </c>
      <c r="E3122" s="3">
        <v>100</v>
      </c>
      <c r="F3122" s="13">
        <v>1074</v>
      </c>
      <c r="G3122" s="3">
        <v>3.2003631284916203</v>
      </c>
      <c r="H3122" s="14">
        <v>23</v>
      </c>
      <c r="I3122" s="3">
        <v>100</v>
      </c>
      <c r="J3122" s="3">
        <v>149.44304347826088</v>
      </c>
      <c r="K3122" s="13">
        <v>23</v>
      </c>
      <c r="L3122" s="13">
        <v>4</v>
      </c>
      <c r="M3122" s="13">
        <v>2023</v>
      </c>
      <c r="N3122" s="13">
        <v>4</v>
      </c>
      <c r="O3122" s="13">
        <v>2023</v>
      </c>
    </row>
    <row r="3123" spans="1:15" x14ac:dyDescent="0.35">
      <c r="A3123" s="6" t="s">
        <v>162</v>
      </c>
      <c r="B3123" s="12" t="s">
        <v>10</v>
      </c>
      <c r="C3123" s="12" t="s">
        <v>240</v>
      </c>
      <c r="D3123" s="3">
        <v>388.85</v>
      </c>
      <c r="E3123" s="3">
        <v>11.3</v>
      </c>
      <c r="F3123" s="13">
        <v>70</v>
      </c>
      <c r="G3123" s="3">
        <v>5.5550000000000006</v>
      </c>
      <c r="H3123" s="14">
        <v>2</v>
      </c>
      <c r="I3123" s="3">
        <v>8.6999999999999993</v>
      </c>
      <c r="J3123" s="3">
        <v>194.42500000000001</v>
      </c>
      <c r="K3123" s="13">
        <v>16</v>
      </c>
      <c r="L3123" s="13">
        <v>4</v>
      </c>
      <c r="M3123" s="13">
        <v>2023</v>
      </c>
      <c r="N3123" s="13">
        <v>4</v>
      </c>
      <c r="O3123" s="13">
        <v>2023</v>
      </c>
    </row>
    <row r="3124" spans="1:15" x14ac:dyDescent="0.35">
      <c r="A3124" s="6" t="s">
        <v>162</v>
      </c>
      <c r="B3124" s="12" t="s">
        <v>10</v>
      </c>
      <c r="C3124" s="12" t="s">
        <v>241</v>
      </c>
      <c r="D3124" s="3">
        <v>103.25</v>
      </c>
      <c r="E3124" s="3">
        <v>3</v>
      </c>
      <c r="F3124" s="13">
        <v>15</v>
      </c>
      <c r="G3124" s="3">
        <v>6.8833333333333337</v>
      </c>
      <c r="H3124" s="14">
        <v>0.5</v>
      </c>
      <c r="I3124" s="3">
        <v>2.17</v>
      </c>
      <c r="J3124" s="3">
        <v>206.5</v>
      </c>
      <c r="K3124" s="13">
        <v>16</v>
      </c>
      <c r="L3124" s="13">
        <v>4</v>
      </c>
      <c r="M3124" s="13">
        <v>2023</v>
      </c>
      <c r="N3124" s="13">
        <v>4</v>
      </c>
      <c r="O3124" s="13">
        <v>2023</v>
      </c>
    </row>
    <row r="3125" spans="1:15" x14ac:dyDescent="0.35">
      <c r="A3125" s="6" t="s">
        <v>162</v>
      </c>
      <c r="B3125" s="12" t="s">
        <v>10</v>
      </c>
      <c r="C3125" s="12" t="s">
        <v>242</v>
      </c>
      <c r="D3125" s="3">
        <v>52.25</v>
      </c>
      <c r="E3125" s="3">
        <v>1.52</v>
      </c>
      <c r="F3125" s="13">
        <v>9</v>
      </c>
      <c r="G3125" s="3">
        <v>5.8055555555555554</v>
      </c>
      <c r="H3125" s="14">
        <v>0.5</v>
      </c>
      <c r="I3125" s="3">
        <v>2.17</v>
      </c>
      <c r="J3125" s="3">
        <v>104.5</v>
      </c>
      <c r="K3125" s="13">
        <v>16</v>
      </c>
      <c r="L3125" s="13">
        <v>4</v>
      </c>
      <c r="M3125" s="13">
        <v>2023</v>
      </c>
      <c r="N3125" s="13">
        <v>4</v>
      </c>
      <c r="O3125" s="13">
        <v>2023</v>
      </c>
    </row>
    <row r="3126" spans="1:15" x14ac:dyDescent="0.35">
      <c r="A3126" s="6" t="s">
        <v>162</v>
      </c>
      <c r="B3126" s="12" t="s">
        <v>10</v>
      </c>
      <c r="C3126" s="12" t="s">
        <v>243</v>
      </c>
      <c r="D3126" s="3">
        <v>155.75</v>
      </c>
      <c r="E3126" s="3">
        <v>4.53</v>
      </c>
      <c r="F3126" s="13">
        <v>24</v>
      </c>
      <c r="G3126" s="3">
        <v>6.489583333333333</v>
      </c>
      <c r="H3126" s="14">
        <v>0.5</v>
      </c>
      <c r="I3126" s="3">
        <v>2.17</v>
      </c>
      <c r="J3126" s="3">
        <v>311.5</v>
      </c>
      <c r="K3126" s="13">
        <v>16</v>
      </c>
      <c r="L3126" s="13">
        <v>4</v>
      </c>
      <c r="M3126" s="13">
        <v>2023</v>
      </c>
      <c r="N3126" s="13">
        <v>4</v>
      </c>
      <c r="O3126" s="13">
        <v>2023</v>
      </c>
    </row>
    <row r="3127" spans="1:15" x14ac:dyDescent="0.35">
      <c r="A3127" s="6" t="s">
        <v>162</v>
      </c>
      <c r="B3127" s="12" t="s">
        <v>10</v>
      </c>
      <c r="C3127" s="12" t="s">
        <v>244</v>
      </c>
      <c r="D3127" s="3">
        <v>174.95</v>
      </c>
      <c r="E3127" s="3">
        <v>5.08</v>
      </c>
      <c r="F3127" s="13">
        <v>22</v>
      </c>
      <c r="G3127" s="3">
        <v>7.9522727272727272</v>
      </c>
      <c r="H3127" s="14">
        <v>1.5</v>
      </c>
      <c r="I3127" s="3">
        <v>6.52</v>
      </c>
      <c r="J3127" s="3">
        <v>116.63333333333333</v>
      </c>
      <c r="K3127" s="13">
        <v>16</v>
      </c>
      <c r="L3127" s="13">
        <v>4</v>
      </c>
      <c r="M3127" s="13">
        <v>2023</v>
      </c>
      <c r="N3127" s="13">
        <v>4</v>
      </c>
      <c r="O3127" s="13">
        <v>2023</v>
      </c>
    </row>
    <row r="3128" spans="1:15" x14ac:dyDescent="0.35">
      <c r="A3128" s="6" t="s">
        <v>162</v>
      </c>
      <c r="B3128" s="12" t="s">
        <v>10</v>
      </c>
      <c r="C3128" s="12" t="s">
        <v>245</v>
      </c>
      <c r="D3128" s="3">
        <v>64.25</v>
      </c>
      <c r="E3128" s="3">
        <v>1.87</v>
      </c>
      <c r="F3128" s="13">
        <v>7</v>
      </c>
      <c r="G3128" s="3">
        <v>9.1785714285714288</v>
      </c>
      <c r="H3128" s="14">
        <v>0.5</v>
      </c>
      <c r="I3128" s="3">
        <v>2.17</v>
      </c>
      <c r="J3128" s="3">
        <v>128.5</v>
      </c>
      <c r="K3128" s="13">
        <v>16</v>
      </c>
      <c r="L3128" s="13">
        <v>4</v>
      </c>
      <c r="M3128" s="13">
        <v>2023</v>
      </c>
      <c r="N3128" s="13">
        <v>4</v>
      </c>
      <c r="O3128" s="13">
        <v>2023</v>
      </c>
    </row>
    <row r="3129" spans="1:15" x14ac:dyDescent="0.35">
      <c r="A3129" s="6" t="s">
        <v>162</v>
      </c>
      <c r="B3129" s="12" t="s">
        <v>10</v>
      </c>
      <c r="C3129" s="12" t="s">
        <v>246</v>
      </c>
      <c r="D3129" s="3">
        <v>71</v>
      </c>
      <c r="E3129" s="3">
        <v>2.06</v>
      </c>
      <c r="F3129" s="13">
        <v>10</v>
      </c>
      <c r="G3129" s="3">
        <v>7.1</v>
      </c>
      <c r="H3129" s="14">
        <v>1</v>
      </c>
      <c r="I3129" s="3">
        <v>4.3499999999999996</v>
      </c>
      <c r="J3129" s="3">
        <v>71</v>
      </c>
      <c r="K3129" s="13">
        <v>16</v>
      </c>
      <c r="L3129" s="13">
        <v>4</v>
      </c>
      <c r="M3129" s="13">
        <v>2023</v>
      </c>
      <c r="N3129" s="13">
        <v>4</v>
      </c>
      <c r="O3129" s="13">
        <v>2023</v>
      </c>
    </row>
    <row r="3130" spans="1:15" x14ac:dyDescent="0.35">
      <c r="A3130" s="6" t="s">
        <v>162</v>
      </c>
      <c r="B3130" s="12" t="s">
        <v>10</v>
      </c>
      <c r="C3130" s="12" t="s">
        <v>247</v>
      </c>
      <c r="D3130" s="3">
        <v>160.19999999999999</v>
      </c>
      <c r="E3130" s="3">
        <v>4.66</v>
      </c>
      <c r="F3130" s="13">
        <v>33</v>
      </c>
      <c r="G3130" s="3">
        <v>4.8545454545454545</v>
      </c>
      <c r="H3130" s="14">
        <v>1.5</v>
      </c>
      <c r="I3130" s="3">
        <v>6.52</v>
      </c>
      <c r="J3130" s="3">
        <v>106.8</v>
      </c>
      <c r="K3130" s="13">
        <v>16</v>
      </c>
      <c r="L3130" s="13">
        <v>4</v>
      </c>
      <c r="M3130" s="13">
        <v>2023</v>
      </c>
      <c r="N3130" s="13">
        <v>4</v>
      </c>
      <c r="O3130" s="13">
        <v>2023</v>
      </c>
    </row>
    <row r="3131" spans="1:15" x14ac:dyDescent="0.35">
      <c r="A3131" s="6" t="s">
        <v>162</v>
      </c>
      <c r="B3131" s="12" t="s">
        <v>10</v>
      </c>
      <c r="C3131" s="12" t="s">
        <v>248</v>
      </c>
      <c r="D3131" s="3">
        <v>235.88</v>
      </c>
      <c r="E3131" s="3">
        <v>6.86</v>
      </c>
      <c r="F3131" s="13">
        <v>32</v>
      </c>
      <c r="G3131" s="3">
        <v>7.3712499999999999</v>
      </c>
      <c r="H3131" s="14">
        <v>1</v>
      </c>
      <c r="I3131" s="3">
        <v>4.3499999999999996</v>
      </c>
      <c r="J3131" s="3">
        <v>235.88</v>
      </c>
      <c r="K3131" s="13">
        <v>16</v>
      </c>
      <c r="L3131" s="13">
        <v>4</v>
      </c>
      <c r="M3131" s="13">
        <v>2023</v>
      </c>
      <c r="N3131" s="13">
        <v>4</v>
      </c>
      <c r="O3131" s="13">
        <v>2023</v>
      </c>
    </row>
    <row r="3132" spans="1:15" x14ac:dyDescent="0.35">
      <c r="A3132" s="6" t="s">
        <v>162</v>
      </c>
      <c r="B3132" s="12" t="s">
        <v>10</v>
      </c>
      <c r="C3132" s="12" t="s">
        <v>249</v>
      </c>
      <c r="D3132" s="3">
        <v>56</v>
      </c>
      <c r="E3132" s="3">
        <v>1.63</v>
      </c>
      <c r="F3132" s="13">
        <v>12</v>
      </c>
      <c r="G3132" s="3">
        <v>4.666666666666667</v>
      </c>
      <c r="H3132" s="14">
        <v>0.5</v>
      </c>
      <c r="I3132" s="3">
        <v>2.17</v>
      </c>
      <c r="J3132" s="3">
        <v>112</v>
      </c>
      <c r="K3132" s="13">
        <v>16</v>
      </c>
      <c r="L3132" s="13">
        <v>4</v>
      </c>
      <c r="M3132" s="13">
        <v>2023</v>
      </c>
      <c r="N3132" s="13">
        <v>4</v>
      </c>
      <c r="O3132" s="13">
        <v>2023</v>
      </c>
    </row>
    <row r="3133" spans="1:15" x14ac:dyDescent="0.35">
      <c r="A3133" s="6" t="s">
        <v>162</v>
      </c>
      <c r="B3133" s="12" t="s">
        <v>10</v>
      </c>
      <c r="C3133" s="12" t="s">
        <v>250</v>
      </c>
      <c r="D3133" s="3">
        <v>89</v>
      </c>
      <c r="E3133" s="3">
        <v>2.59</v>
      </c>
      <c r="F3133" s="13">
        <v>13</v>
      </c>
      <c r="G3133" s="3">
        <v>6.8461538461538458</v>
      </c>
      <c r="H3133" s="14">
        <v>0.5</v>
      </c>
      <c r="I3133" s="3">
        <v>2.17</v>
      </c>
      <c r="J3133" s="3">
        <v>178</v>
      </c>
      <c r="K3133" s="13">
        <v>16</v>
      </c>
      <c r="L3133" s="13">
        <v>4</v>
      </c>
      <c r="M3133" s="13">
        <v>2023</v>
      </c>
      <c r="N3133" s="13">
        <v>4</v>
      </c>
      <c r="O3133" s="13">
        <v>2023</v>
      </c>
    </row>
    <row r="3134" spans="1:15" x14ac:dyDescent="0.35">
      <c r="A3134" s="6" t="s">
        <v>162</v>
      </c>
      <c r="B3134" s="12" t="s">
        <v>10</v>
      </c>
      <c r="C3134" s="12" t="s">
        <v>251</v>
      </c>
      <c r="D3134" s="3">
        <v>102.25</v>
      </c>
      <c r="E3134" s="3">
        <v>2.97</v>
      </c>
      <c r="F3134" s="13">
        <v>9</v>
      </c>
      <c r="G3134" s="3">
        <v>11.361111111111111</v>
      </c>
      <c r="H3134" s="14">
        <v>0.5</v>
      </c>
      <c r="I3134" s="3">
        <v>2.17</v>
      </c>
      <c r="J3134" s="3">
        <v>204.5</v>
      </c>
      <c r="K3134" s="13">
        <v>16</v>
      </c>
      <c r="L3134" s="13">
        <v>4</v>
      </c>
      <c r="M3134" s="13">
        <v>2023</v>
      </c>
      <c r="N3134" s="13">
        <v>4</v>
      </c>
      <c r="O3134" s="13">
        <v>2023</v>
      </c>
    </row>
    <row r="3135" spans="1:15" x14ac:dyDescent="0.35">
      <c r="A3135" s="6" t="s">
        <v>162</v>
      </c>
      <c r="B3135" s="12" t="s">
        <v>10</v>
      </c>
      <c r="C3135" s="12" t="s">
        <v>252</v>
      </c>
      <c r="D3135" s="3">
        <v>92.75</v>
      </c>
      <c r="E3135" s="3">
        <v>2.7</v>
      </c>
      <c r="F3135" s="13">
        <v>28</v>
      </c>
      <c r="G3135" s="3">
        <v>3.3125</v>
      </c>
      <c r="H3135" s="14">
        <v>1</v>
      </c>
      <c r="I3135" s="3">
        <v>4.3499999999999996</v>
      </c>
      <c r="J3135" s="3">
        <v>92.75</v>
      </c>
      <c r="K3135" s="13">
        <v>16</v>
      </c>
      <c r="L3135" s="13">
        <v>4</v>
      </c>
      <c r="M3135" s="13">
        <v>2023</v>
      </c>
      <c r="N3135" s="13">
        <v>4</v>
      </c>
      <c r="O3135" s="13">
        <v>2023</v>
      </c>
    </row>
    <row r="3136" spans="1:15" x14ac:dyDescent="0.35">
      <c r="A3136" s="6" t="s">
        <v>162</v>
      </c>
      <c r="B3136" s="12" t="s">
        <v>10</v>
      </c>
      <c r="C3136" s="12" t="s">
        <v>253</v>
      </c>
      <c r="D3136" s="3">
        <v>127</v>
      </c>
      <c r="E3136" s="3">
        <v>3.69</v>
      </c>
      <c r="F3136" s="13">
        <v>10</v>
      </c>
      <c r="G3136" s="3">
        <v>12.7</v>
      </c>
      <c r="H3136" s="14">
        <v>1</v>
      </c>
      <c r="I3136" s="3">
        <v>4.3499999999999996</v>
      </c>
      <c r="J3136" s="3">
        <v>127</v>
      </c>
      <c r="K3136" s="13">
        <v>16</v>
      </c>
      <c r="L3136" s="13">
        <v>4</v>
      </c>
      <c r="M3136" s="13">
        <v>2023</v>
      </c>
      <c r="N3136" s="13">
        <v>4</v>
      </c>
      <c r="O3136" s="13">
        <v>2023</v>
      </c>
    </row>
    <row r="3137" spans="1:15" x14ac:dyDescent="0.35">
      <c r="A3137" s="6" t="s">
        <v>162</v>
      </c>
      <c r="B3137" s="12" t="s">
        <v>26</v>
      </c>
      <c r="C3137" s="12" t="s">
        <v>255</v>
      </c>
      <c r="D3137" s="3">
        <v>1873.38</v>
      </c>
      <c r="E3137" s="3">
        <v>54.45</v>
      </c>
      <c r="F3137" s="13">
        <v>294</v>
      </c>
      <c r="G3137" s="3">
        <v>6.372040816326531</v>
      </c>
      <c r="H3137" s="14">
        <v>12.5</v>
      </c>
      <c r="I3137" s="3">
        <v>54.35</v>
      </c>
      <c r="J3137" s="3">
        <v>149.87040000000002</v>
      </c>
      <c r="K3137" s="13">
        <v>16</v>
      </c>
      <c r="L3137" s="13">
        <v>4</v>
      </c>
      <c r="M3137" s="13">
        <v>2023</v>
      </c>
      <c r="N3137" s="13">
        <v>4</v>
      </c>
      <c r="O3137" s="13">
        <v>2023</v>
      </c>
    </row>
    <row r="3138" spans="1:15" x14ac:dyDescent="0.35">
      <c r="A3138" s="6" t="s">
        <v>162</v>
      </c>
      <c r="B3138" s="12" t="s">
        <v>28</v>
      </c>
      <c r="C3138" s="12" t="s">
        <v>256</v>
      </c>
      <c r="D3138" s="3">
        <v>610.73</v>
      </c>
      <c r="E3138" s="3">
        <v>17.75</v>
      </c>
      <c r="F3138" s="13">
        <v>219</v>
      </c>
      <c r="G3138" s="3">
        <v>2.7887214611872149</v>
      </c>
      <c r="H3138" s="14">
        <v>4</v>
      </c>
      <c r="I3138" s="3">
        <v>17.39</v>
      </c>
      <c r="J3138" s="3">
        <v>152.6825</v>
      </c>
      <c r="K3138" s="13">
        <v>16</v>
      </c>
      <c r="L3138" s="13">
        <v>4</v>
      </c>
      <c r="M3138" s="13">
        <v>2023</v>
      </c>
      <c r="N3138" s="13">
        <v>4</v>
      </c>
      <c r="O3138" s="13">
        <v>2023</v>
      </c>
    </row>
    <row r="3139" spans="1:15" x14ac:dyDescent="0.35">
      <c r="A3139" s="6" t="s">
        <v>162</v>
      </c>
      <c r="B3139" s="12" t="s">
        <v>28</v>
      </c>
      <c r="C3139" s="12" t="s">
        <v>257</v>
      </c>
      <c r="D3139" s="3">
        <v>58.25</v>
      </c>
      <c r="E3139" s="3">
        <v>1.69</v>
      </c>
      <c r="F3139" s="13">
        <v>23</v>
      </c>
      <c r="G3139" s="3">
        <v>2.5326086956521738</v>
      </c>
      <c r="H3139" s="14">
        <v>0.5</v>
      </c>
      <c r="I3139" s="3">
        <v>2.17</v>
      </c>
      <c r="J3139" s="3">
        <v>116.5</v>
      </c>
      <c r="K3139" s="13">
        <v>16</v>
      </c>
      <c r="L3139" s="13">
        <v>4</v>
      </c>
      <c r="M3139" s="13">
        <v>2023</v>
      </c>
      <c r="N3139" s="13">
        <v>4</v>
      </c>
      <c r="O3139" s="13">
        <v>2023</v>
      </c>
    </row>
    <row r="3140" spans="1:15" x14ac:dyDescent="0.35">
      <c r="A3140" s="6" t="s">
        <v>162</v>
      </c>
      <c r="B3140" s="12" t="s">
        <v>28</v>
      </c>
      <c r="C3140" s="12" t="s">
        <v>258</v>
      </c>
      <c r="D3140" s="3">
        <v>382.07</v>
      </c>
      <c r="E3140" s="3">
        <v>11.1</v>
      </c>
      <c r="F3140" s="13">
        <v>190</v>
      </c>
      <c r="G3140" s="3">
        <v>2.0108947368421051</v>
      </c>
      <c r="H3140" s="14">
        <v>2</v>
      </c>
      <c r="I3140" s="3">
        <v>8.6999999999999993</v>
      </c>
      <c r="J3140" s="3">
        <v>191.035</v>
      </c>
      <c r="K3140" s="13">
        <v>16</v>
      </c>
      <c r="L3140" s="13">
        <v>4</v>
      </c>
      <c r="M3140" s="13">
        <v>2023</v>
      </c>
      <c r="N3140" s="13">
        <v>4</v>
      </c>
      <c r="O3140" s="13">
        <v>2023</v>
      </c>
    </row>
    <row r="3141" spans="1:15" x14ac:dyDescent="0.35">
      <c r="A3141" s="6" t="s">
        <v>162</v>
      </c>
      <c r="B3141" s="12" t="s">
        <v>28</v>
      </c>
      <c r="C3141" s="12" t="s">
        <v>259</v>
      </c>
      <c r="D3141" s="3">
        <v>83</v>
      </c>
      <c r="E3141" s="3">
        <v>2.41</v>
      </c>
      <c r="F3141" s="13">
        <v>36</v>
      </c>
      <c r="G3141" s="3">
        <v>2.3055555555555554</v>
      </c>
      <c r="H3141" s="14">
        <v>0.5</v>
      </c>
      <c r="I3141" s="3">
        <v>2.17</v>
      </c>
      <c r="J3141" s="3">
        <v>166</v>
      </c>
      <c r="K3141" s="13">
        <v>16</v>
      </c>
      <c r="L3141" s="13">
        <v>4</v>
      </c>
      <c r="M3141" s="13">
        <v>2023</v>
      </c>
      <c r="N3141" s="13">
        <v>4</v>
      </c>
      <c r="O3141" s="13">
        <v>2023</v>
      </c>
    </row>
    <row r="3142" spans="1:15" x14ac:dyDescent="0.35">
      <c r="A3142" s="6" t="s">
        <v>162</v>
      </c>
      <c r="B3142" s="12" t="s">
        <v>28</v>
      </c>
      <c r="C3142" s="12" t="s">
        <v>260</v>
      </c>
      <c r="D3142" s="3">
        <v>251.97</v>
      </c>
      <c r="E3142" s="3">
        <v>7.32</v>
      </c>
      <c r="F3142" s="13">
        <v>138</v>
      </c>
      <c r="G3142" s="3">
        <v>1.8258695652173913</v>
      </c>
      <c r="H3142" s="14">
        <v>2</v>
      </c>
      <c r="I3142" s="3">
        <v>8.6999999999999993</v>
      </c>
      <c r="J3142" s="3">
        <v>125.985</v>
      </c>
      <c r="K3142" s="13">
        <v>16</v>
      </c>
      <c r="L3142" s="13">
        <v>4</v>
      </c>
      <c r="M3142" s="13">
        <v>2023</v>
      </c>
      <c r="N3142" s="13">
        <v>4</v>
      </c>
      <c r="O3142" s="13">
        <v>2023</v>
      </c>
    </row>
    <row r="3143" spans="1:15" x14ac:dyDescent="0.35">
      <c r="A3143" s="6" t="s">
        <v>162</v>
      </c>
      <c r="B3143" s="12" t="s">
        <v>26</v>
      </c>
      <c r="C3143" s="12" t="s">
        <v>261</v>
      </c>
      <c r="D3143" s="3">
        <v>1386.02</v>
      </c>
      <c r="E3143" s="3">
        <v>40.28</v>
      </c>
      <c r="F3143" s="13">
        <v>606</v>
      </c>
      <c r="G3143" s="3">
        <v>2.2871617161716173</v>
      </c>
      <c r="H3143" s="14">
        <v>9</v>
      </c>
      <c r="I3143" s="3">
        <v>39.130000000000003</v>
      </c>
      <c r="J3143" s="3">
        <v>154.00222222222223</v>
      </c>
      <c r="K3143" s="13">
        <v>16</v>
      </c>
      <c r="L3143" s="13">
        <v>4</v>
      </c>
      <c r="M3143" s="13">
        <v>2023</v>
      </c>
      <c r="N3143" s="13">
        <v>4</v>
      </c>
      <c r="O3143" s="13">
        <v>2023</v>
      </c>
    </row>
    <row r="3144" spans="1:15" x14ac:dyDescent="0.35">
      <c r="A3144" s="6" t="s">
        <v>162</v>
      </c>
      <c r="B3144" s="12" t="s">
        <v>26</v>
      </c>
      <c r="C3144" s="12" t="s">
        <v>262</v>
      </c>
      <c r="D3144" s="3">
        <v>3259.4</v>
      </c>
      <c r="E3144" s="3">
        <v>94.73</v>
      </c>
      <c r="F3144" s="13">
        <v>900</v>
      </c>
      <c r="G3144" s="3">
        <v>3.6215555555555556</v>
      </c>
      <c r="H3144" s="14">
        <v>21.5</v>
      </c>
      <c r="I3144" s="3">
        <v>93.48</v>
      </c>
      <c r="J3144" s="3">
        <v>151.6</v>
      </c>
      <c r="K3144" s="13">
        <v>16</v>
      </c>
      <c r="L3144" s="13">
        <v>4</v>
      </c>
      <c r="M3144" s="13">
        <v>2023</v>
      </c>
      <c r="N3144" s="13">
        <v>4</v>
      </c>
      <c r="O3144" s="13">
        <v>2023</v>
      </c>
    </row>
    <row r="3145" spans="1:15" x14ac:dyDescent="0.35">
      <c r="A3145" s="6" t="s">
        <v>162</v>
      </c>
      <c r="B3145" s="12" t="s">
        <v>39</v>
      </c>
      <c r="C3145" s="12" t="s">
        <v>263</v>
      </c>
      <c r="D3145" s="3">
        <v>0</v>
      </c>
      <c r="E3145" s="3">
        <v>0</v>
      </c>
      <c r="F3145" s="13">
        <v>0</v>
      </c>
      <c r="G3145" s="3">
        <v>0</v>
      </c>
      <c r="H3145" s="14">
        <v>0</v>
      </c>
      <c r="I3145" s="3">
        <v>0</v>
      </c>
      <c r="J3145" s="3">
        <v>0</v>
      </c>
      <c r="K3145" s="13">
        <v>16</v>
      </c>
      <c r="L3145" s="13">
        <v>4</v>
      </c>
      <c r="M3145" s="13">
        <v>2023</v>
      </c>
      <c r="N3145" s="13">
        <v>4</v>
      </c>
      <c r="O3145" s="13">
        <v>2023</v>
      </c>
    </row>
    <row r="3146" spans="1:15" x14ac:dyDescent="0.35">
      <c r="A3146" s="6" t="s">
        <v>162</v>
      </c>
      <c r="B3146" s="12" t="s">
        <v>39</v>
      </c>
      <c r="C3146" s="12" t="s">
        <v>264</v>
      </c>
      <c r="D3146" s="3">
        <v>92.07</v>
      </c>
      <c r="E3146" s="3">
        <v>2.68</v>
      </c>
      <c r="F3146" s="13">
        <v>93</v>
      </c>
      <c r="G3146" s="3">
        <v>0.98999999999999988</v>
      </c>
      <c r="H3146" s="14">
        <v>0.5</v>
      </c>
      <c r="I3146" s="3">
        <v>2.17</v>
      </c>
      <c r="J3146" s="3">
        <v>184.14</v>
      </c>
      <c r="K3146" s="13">
        <v>16</v>
      </c>
      <c r="L3146" s="13">
        <v>4</v>
      </c>
      <c r="M3146" s="13">
        <v>2023</v>
      </c>
      <c r="N3146" s="13">
        <v>4</v>
      </c>
      <c r="O3146" s="13">
        <v>2023</v>
      </c>
    </row>
    <row r="3147" spans="1:15" x14ac:dyDescent="0.35">
      <c r="A3147" s="6" t="s">
        <v>162</v>
      </c>
      <c r="B3147" s="12" t="s">
        <v>39</v>
      </c>
      <c r="C3147" s="12" t="s">
        <v>265</v>
      </c>
      <c r="D3147" s="3">
        <v>89.21</v>
      </c>
      <c r="E3147" s="3">
        <v>2.59</v>
      </c>
      <c r="F3147" s="13">
        <v>29</v>
      </c>
      <c r="G3147" s="3">
        <v>3.076206896551724</v>
      </c>
      <c r="H3147" s="14">
        <v>1</v>
      </c>
      <c r="I3147" s="3">
        <v>4.3499999999999996</v>
      </c>
      <c r="J3147" s="3">
        <v>89.21</v>
      </c>
      <c r="K3147" s="13">
        <v>16</v>
      </c>
      <c r="L3147" s="13">
        <v>4</v>
      </c>
      <c r="M3147" s="13">
        <v>2023</v>
      </c>
      <c r="N3147" s="13">
        <v>4</v>
      </c>
      <c r="O3147" s="13">
        <v>2023</v>
      </c>
    </row>
    <row r="3148" spans="1:15" x14ac:dyDescent="0.35">
      <c r="A3148" s="6" t="s">
        <v>162</v>
      </c>
      <c r="B3148" s="12" t="s">
        <v>26</v>
      </c>
      <c r="C3148" s="12" t="s">
        <v>266</v>
      </c>
      <c r="D3148" s="3">
        <v>181.28</v>
      </c>
      <c r="E3148" s="3">
        <v>5.27</v>
      </c>
      <c r="F3148" s="13">
        <v>122</v>
      </c>
      <c r="G3148" s="3">
        <v>1.4859016393442623</v>
      </c>
      <c r="H3148" s="14">
        <v>1.5</v>
      </c>
      <c r="I3148" s="3">
        <v>6.52</v>
      </c>
      <c r="J3148" s="3">
        <v>120.85333333333334</v>
      </c>
      <c r="K3148" s="13">
        <v>16</v>
      </c>
      <c r="L3148" s="13">
        <v>4</v>
      </c>
      <c r="M3148" s="13">
        <v>2023</v>
      </c>
      <c r="N3148" s="13">
        <v>4</v>
      </c>
      <c r="O3148" s="13">
        <v>2023</v>
      </c>
    </row>
    <row r="3149" spans="1:15" x14ac:dyDescent="0.35">
      <c r="A3149" s="6" t="s">
        <v>162</v>
      </c>
      <c r="B3149" s="12" t="s">
        <v>26</v>
      </c>
      <c r="C3149" s="12" t="s">
        <v>267</v>
      </c>
      <c r="D3149" s="3">
        <v>3440.68</v>
      </c>
      <c r="E3149" s="3">
        <v>100</v>
      </c>
      <c r="F3149" s="13">
        <v>1022</v>
      </c>
      <c r="G3149" s="3">
        <v>3.3666144814090018</v>
      </c>
      <c r="H3149" s="14">
        <v>23</v>
      </c>
      <c r="I3149" s="3">
        <v>100</v>
      </c>
      <c r="J3149" s="3">
        <v>149.59478260869565</v>
      </c>
      <c r="K3149" s="13">
        <v>16</v>
      </c>
      <c r="L3149" s="13">
        <v>4</v>
      </c>
      <c r="M3149" s="13">
        <v>2023</v>
      </c>
      <c r="N3149" s="13">
        <v>4</v>
      </c>
      <c r="O3149" s="13">
        <v>2023</v>
      </c>
    </row>
    <row r="3150" spans="1:15" x14ac:dyDescent="0.35">
      <c r="A3150" s="6" t="s">
        <v>163</v>
      </c>
      <c r="B3150" s="12" t="s">
        <v>10</v>
      </c>
      <c r="C3150" s="12" t="s">
        <v>240</v>
      </c>
      <c r="D3150" s="3">
        <v>260.08</v>
      </c>
      <c r="E3150" s="3">
        <v>9.4700000000000006</v>
      </c>
      <c r="F3150" s="13">
        <v>45</v>
      </c>
      <c r="G3150" s="3">
        <v>5.7795555555555556</v>
      </c>
      <c r="H3150" s="14">
        <v>2</v>
      </c>
      <c r="I3150" s="3">
        <v>8.33</v>
      </c>
      <c r="J3150" s="3">
        <v>130.04</v>
      </c>
      <c r="K3150" s="13">
        <v>9</v>
      </c>
      <c r="L3150" s="13">
        <v>4</v>
      </c>
      <c r="M3150" s="13">
        <v>2023</v>
      </c>
      <c r="N3150" s="13">
        <v>4</v>
      </c>
      <c r="O3150" s="13">
        <v>2023</v>
      </c>
    </row>
    <row r="3151" spans="1:15" x14ac:dyDescent="0.35">
      <c r="A3151" s="6" t="s">
        <v>163</v>
      </c>
      <c r="B3151" s="12" t="s">
        <v>10</v>
      </c>
      <c r="C3151" s="12" t="s">
        <v>241</v>
      </c>
      <c r="D3151" s="3">
        <v>84.25</v>
      </c>
      <c r="E3151" s="3">
        <v>3.07</v>
      </c>
      <c r="F3151" s="13">
        <v>11</v>
      </c>
      <c r="G3151" s="3">
        <v>7.6590909090909092</v>
      </c>
      <c r="H3151" s="14">
        <v>0.5</v>
      </c>
      <c r="I3151" s="3">
        <v>2.08</v>
      </c>
      <c r="J3151" s="3">
        <v>168.5</v>
      </c>
      <c r="K3151" s="13">
        <v>9</v>
      </c>
      <c r="L3151" s="13">
        <v>4</v>
      </c>
      <c r="M3151" s="13">
        <v>2023</v>
      </c>
      <c r="N3151" s="13">
        <v>4</v>
      </c>
      <c r="O3151" s="13">
        <v>2023</v>
      </c>
    </row>
    <row r="3152" spans="1:15" x14ac:dyDescent="0.35">
      <c r="A3152" s="6" t="s">
        <v>163</v>
      </c>
      <c r="B3152" s="12" t="s">
        <v>10</v>
      </c>
      <c r="C3152" s="12" t="s">
        <v>242</v>
      </c>
      <c r="D3152" s="3">
        <v>60</v>
      </c>
      <c r="E3152" s="3">
        <v>2.1800000000000002</v>
      </c>
      <c r="F3152" s="13">
        <v>10</v>
      </c>
      <c r="G3152" s="3">
        <v>6</v>
      </c>
      <c r="H3152" s="14">
        <v>0.5</v>
      </c>
      <c r="I3152" s="3">
        <v>2.08</v>
      </c>
      <c r="J3152" s="3">
        <v>120</v>
      </c>
      <c r="K3152" s="13">
        <v>9</v>
      </c>
      <c r="L3152" s="13">
        <v>4</v>
      </c>
      <c r="M3152" s="13">
        <v>2023</v>
      </c>
      <c r="N3152" s="13">
        <v>4</v>
      </c>
      <c r="O3152" s="13">
        <v>2023</v>
      </c>
    </row>
    <row r="3153" spans="1:15" x14ac:dyDescent="0.35">
      <c r="A3153" s="6" t="s">
        <v>163</v>
      </c>
      <c r="B3153" s="12" t="s">
        <v>10</v>
      </c>
      <c r="C3153" s="12" t="s">
        <v>243</v>
      </c>
      <c r="D3153" s="3">
        <v>63.2</v>
      </c>
      <c r="E3153" s="3">
        <v>2.2999999999999998</v>
      </c>
      <c r="F3153" s="13">
        <v>10</v>
      </c>
      <c r="G3153" s="3">
        <v>6.32</v>
      </c>
      <c r="H3153" s="14">
        <v>0.5</v>
      </c>
      <c r="I3153" s="3">
        <v>2.08</v>
      </c>
      <c r="J3153" s="3">
        <v>126.4</v>
      </c>
      <c r="K3153" s="13">
        <v>9</v>
      </c>
      <c r="L3153" s="13">
        <v>4</v>
      </c>
      <c r="M3153" s="13">
        <v>2023</v>
      </c>
      <c r="N3153" s="13">
        <v>4</v>
      </c>
      <c r="O3153" s="13">
        <v>2023</v>
      </c>
    </row>
    <row r="3154" spans="1:15" x14ac:dyDescent="0.35">
      <c r="A3154" s="6" t="s">
        <v>163</v>
      </c>
      <c r="B3154" s="12" t="s">
        <v>10</v>
      </c>
      <c r="C3154" s="12" t="s">
        <v>244</v>
      </c>
      <c r="D3154" s="3">
        <v>42.5</v>
      </c>
      <c r="E3154" s="3">
        <v>1.55</v>
      </c>
      <c r="F3154" s="13">
        <v>5</v>
      </c>
      <c r="G3154" s="3">
        <v>8.5</v>
      </c>
      <c r="H3154" s="14">
        <v>2</v>
      </c>
      <c r="I3154" s="3">
        <v>8.33</v>
      </c>
      <c r="J3154" s="3">
        <v>21.25</v>
      </c>
      <c r="K3154" s="13">
        <v>9</v>
      </c>
      <c r="L3154" s="13">
        <v>4</v>
      </c>
      <c r="M3154" s="13">
        <v>2023</v>
      </c>
      <c r="N3154" s="13">
        <v>4</v>
      </c>
      <c r="O3154" s="13">
        <v>2023</v>
      </c>
    </row>
    <row r="3155" spans="1:15" x14ac:dyDescent="0.35">
      <c r="A3155" s="6" t="s">
        <v>163</v>
      </c>
      <c r="B3155" s="12" t="s">
        <v>10</v>
      </c>
      <c r="C3155" s="12" t="s">
        <v>245</v>
      </c>
      <c r="D3155" s="3">
        <v>71</v>
      </c>
      <c r="E3155" s="3">
        <v>2.59</v>
      </c>
      <c r="F3155" s="13">
        <v>4</v>
      </c>
      <c r="G3155" s="3">
        <v>17.75</v>
      </c>
      <c r="H3155" s="14">
        <v>1</v>
      </c>
      <c r="I3155" s="3">
        <v>4.17</v>
      </c>
      <c r="J3155" s="3">
        <v>71</v>
      </c>
      <c r="K3155" s="13">
        <v>9</v>
      </c>
      <c r="L3155" s="13">
        <v>4</v>
      </c>
      <c r="M3155" s="13">
        <v>2023</v>
      </c>
      <c r="N3155" s="13">
        <v>4</v>
      </c>
      <c r="O3155" s="13">
        <v>2023</v>
      </c>
    </row>
    <row r="3156" spans="1:15" x14ac:dyDescent="0.35">
      <c r="A3156" s="6" t="s">
        <v>163</v>
      </c>
      <c r="B3156" s="12" t="s">
        <v>10</v>
      </c>
      <c r="C3156" s="12" t="s">
        <v>246</v>
      </c>
      <c r="D3156" s="3">
        <v>34.299999999999997</v>
      </c>
      <c r="E3156" s="3">
        <v>1.25</v>
      </c>
      <c r="F3156" s="13">
        <v>5</v>
      </c>
      <c r="G3156" s="3">
        <v>6.8599999999999994</v>
      </c>
      <c r="H3156" s="14">
        <v>1</v>
      </c>
      <c r="I3156" s="3">
        <v>4.17</v>
      </c>
      <c r="J3156" s="3">
        <v>34.299999999999997</v>
      </c>
      <c r="K3156" s="13">
        <v>9</v>
      </c>
      <c r="L3156" s="13">
        <v>4</v>
      </c>
      <c r="M3156" s="13">
        <v>2023</v>
      </c>
      <c r="N3156" s="13">
        <v>4</v>
      </c>
      <c r="O3156" s="13">
        <v>2023</v>
      </c>
    </row>
    <row r="3157" spans="1:15" x14ac:dyDescent="0.35">
      <c r="A3157" s="6" t="s">
        <v>163</v>
      </c>
      <c r="B3157" s="12" t="s">
        <v>10</v>
      </c>
      <c r="C3157" s="12" t="s">
        <v>247</v>
      </c>
      <c r="D3157" s="3">
        <v>152.78</v>
      </c>
      <c r="E3157" s="3">
        <v>5.56</v>
      </c>
      <c r="F3157" s="13">
        <v>33</v>
      </c>
      <c r="G3157" s="3">
        <v>4.6296969696969699</v>
      </c>
      <c r="H3157" s="14">
        <v>1.5</v>
      </c>
      <c r="I3157" s="3">
        <v>6.25</v>
      </c>
      <c r="J3157" s="3">
        <v>101.85333333333334</v>
      </c>
      <c r="K3157" s="13">
        <v>9</v>
      </c>
      <c r="L3157" s="13">
        <v>4</v>
      </c>
      <c r="M3157" s="13">
        <v>2023</v>
      </c>
      <c r="N3157" s="13">
        <v>4</v>
      </c>
      <c r="O3157" s="13">
        <v>2023</v>
      </c>
    </row>
    <row r="3158" spans="1:15" x14ac:dyDescent="0.35">
      <c r="A3158" s="6" t="s">
        <v>163</v>
      </c>
      <c r="B3158" s="12" t="s">
        <v>10</v>
      </c>
      <c r="C3158" s="12" t="s">
        <v>248</v>
      </c>
      <c r="D3158" s="3">
        <v>179.63</v>
      </c>
      <c r="E3158" s="3">
        <v>6.54</v>
      </c>
      <c r="F3158" s="13">
        <v>30</v>
      </c>
      <c r="G3158" s="3">
        <v>5.9876666666666667</v>
      </c>
      <c r="H3158" s="14">
        <v>1</v>
      </c>
      <c r="I3158" s="3">
        <v>4.17</v>
      </c>
      <c r="J3158" s="3">
        <v>179.63</v>
      </c>
      <c r="K3158" s="13">
        <v>9</v>
      </c>
      <c r="L3158" s="13">
        <v>4</v>
      </c>
      <c r="M3158" s="13">
        <v>2023</v>
      </c>
      <c r="N3158" s="13">
        <v>4</v>
      </c>
      <c r="O3158" s="13">
        <v>2023</v>
      </c>
    </row>
    <row r="3159" spans="1:15" x14ac:dyDescent="0.35">
      <c r="A3159" s="6" t="s">
        <v>163</v>
      </c>
      <c r="B3159" s="12" t="s">
        <v>10</v>
      </c>
      <c r="C3159" s="12" t="s">
        <v>249</v>
      </c>
      <c r="D3159" s="3">
        <v>67.5</v>
      </c>
      <c r="E3159" s="3">
        <v>2.46</v>
      </c>
      <c r="F3159" s="13">
        <v>9</v>
      </c>
      <c r="G3159" s="3">
        <v>7.5</v>
      </c>
      <c r="H3159" s="14">
        <v>0.5</v>
      </c>
      <c r="I3159" s="3">
        <v>2.08</v>
      </c>
      <c r="J3159" s="3">
        <v>135</v>
      </c>
      <c r="K3159" s="13">
        <v>9</v>
      </c>
      <c r="L3159" s="13">
        <v>4</v>
      </c>
      <c r="M3159" s="13">
        <v>2023</v>
      </c>
      <c r="N3159" s="13">
        <v>4</v>
      </c>
      <c r="O3159" s="13">
        <v>2023</v>
      </c>
    </row>
    <row r="3160" spans="1:15" x14ac:dyDescent="0.35">
      <c r="A3160" s="6" t="s">
        <v>163</v>
      </c>
      <c r="B3160" s="12" t="s">
        <v>10</v>
      </c>
      <c r="C3160" s="12" t="s">
        <v>250</v>
      </c>
      <c r="D3160" s="3">
        <v>68.25</v>
      </c>
      <c r="E3160" s="3">
        <v>2.4900000000000002</v>
      </c>
      <c r="F3160" s="13">
        <v>9</v>
      </c>
      <c r="G3160" s="3">
        <v>7.583333333333333</v>
      </c>
      <c r="H3160" s="14">
        <v>0.5</v>
      </c>
      <c r="I3160" s="3">
        <v>2.08</v>
      </c>
      <c r="J3160" s="3">
        <v>136.5</v>
      </c>
      <c r="K3160" s="13">
        <v>9</v>
      </c>
      <c r="L3160" s="13">
        <v>4</v>
      </c>
      <c r="M3160" s="13">
        <v>2023</v>
      </c>
      <c r="N3160" s="13">
        <v>4</v>
      </c>
      <c r="O3160" s="13">
        <v>2023</v>
      </c>
    </row>
    <row r="3161" spans="1:15" x14ac:dyDescent="0.35">
      <c r="A3161" s="6" t="s">
        <v>163</v>
      </c>
      <c r="B3161" s="12" t="s">
        <v>10</v>
      </c>
      <c r="C3161" s="12" t="s">
        <v>251</v>
      </c>
      <c r="D3161" s="3">
        <v>32</v>
      </c>
      <c r="E3161" s="3">
        <v>1.17</v>
      </c>
      <c r="F3161" s="13">
        <v>3</v>
      </c>
      <c r="G3161" s="3">
        <v>10.666666666666666</v>
      </c>
      <c r="H3161" s="14">
        <v>0.5</v>
      </c>
      <c r="I3161" s="3">
        <v>2.08</v>
      </c>
      <c r="J3161" s="3">
        <v>64</v>
      </c>
      <c r="K3161" s="13">
        <v>9</v>
      </c>
      <c r="L3161" s="13">
        <v>4</v>
      </c>
      <c r="M3161" s="13">
        <v>2023</v>
      </c>
      <c r="N3161" s="13">
        <v>4</v>
      </c>
      <c r="O3161" s="13">
        <v>2023</v>
      </c>
    </row>
    <row r="3162" spans="1:15" x14ac:dyDescent="0.35">
      <c r="A3162" s="6" t="s">
        <v>163</v>
      </c>
      <c r="B3162" s="12" t="s">
        <v>10</v>
      </c>
      <c r="C3162" s="12" t="s">
        <v>252</v>
      </c>
      <c r="D3162" s="3">
        <v>80.52</v>
      </c>
      <c r="E3162" s="3">
        <v>2.93</v>
      </c>
      <c r="F3162" s="13">
        <v>26</v>
      </c>
      <c r="G3162" s="3">
        <v>3.0969230769230767</v>
      </c>
      <c r="H3162" s="14">
        <v>1</v>
      </c>
      <c r="I3162" s="3">
        <v>4.17</v>
      </c>
      <c r="J3162" s="3">
        <v>80.52</v>
      </c>
      <c r="K3162" s="13">
        <v>9</v>
      </c>
      <c r="L3162" s="13">
        <v>4</v>
      </c>
      <c r="M3162" s="13">
        <v>2023</v>
      </c>
      <c r="N3162" s="13">
        <v>4</v>
      </c>
      <c r="O3162" s="13">
        <v>2023</v>
      </c>
    </row>
    <row r="3163" spans="1:15" x14ac:dyDescent="0.35">
      <c r="A3163" s="6" t="s">
        <v>163</v>
      </c>
      <c r="B3163" s="12" t="s">
        <v>10</v>
      </c>
      <c r="C3163" s="12" t="s">
        <v>253</v>
      </c>
      <c r="D3163" s="3">
        <v>125.95</v>
      </c>
      <c r="E3163" s="3">
        <v>4.59</v>
      </c>
      <c r="F3163" s="13">
        <v>9</v>
      </c>
      <c r="G3163" s="3">
        <v>13.994444444444445</v>
      </c>
      <c r="H3163" s="14">
        <v>1</v>
      </c>
      <c r="I3163" s="3">
        <v>4.17</v>
      </c>
      <c r="J3163" s="3">
        <v>125.95</v>
      </c>
      <c r="K3163" s="13">
        <v>9</v>
      </c>
      <c r="L3163" s="13">
        <v>4</v>
      </c>
      <c r="M3163" s="13">
        <v>2023</v>
      </c>
      <c r="N3163" s="13">
        <v>4</v>
      </c>
      <c r="O3163" s="13">
        <v>2023</v>
      </c>
    </row>
    <row r="3164" spans="1:15" x14ac:dyDescent="0.35">
      <c r="A3164" s="6" t="s">
        <v>163</v>
      </c>
      <c r="B3164" s="12" t="s">
        <v>26</v>
      </c>
      <c r="C3164" s="12" t="s">
        <v>255</v>
      </c>
      <c r="D3164" s="3">
        <v>1321.96</v>
      </c>
      <c r="E3164" s="3">
        <v>48.14</v>
      </c>
      <c r="F3164" s="13">
        <v>209</v>
      </c>
      <c r="G3164" s="3">
        <v>6.3251674641148323</v>
      </c>
      <c r="H3164" s="14">
        <v>13.5</v>
      </c>
      <c r="I3164" s="3">
        <v>56.25</v>
      </c>
      <c r="J3164" s="3">
        <v>97.92296296296297</v>
      </c>
      <c r="K3164" s="13">
        <v>9</v>
      </c>
      <c r="L3164" s="13">
        <v>4</v>
      </c>
      <c r="M3164" s="13">
        <v>2023</v>
      </c>
      <c r="N3164" s="13">
        <v>4</v>
      </c>
      <c r="O3164" s="13">
        <v>2023</v>
      </c>
    </row>
    <row r="3165" spans="1:15" x14ac:dyDescent="0.35">
      <c r="A3165" s="6" t="s">
        <v>163</v>
      </c>
      <c r="B3165" s="12" t="s">
        <v>28</v>
      </c>
      <c r="C3165" s="12" t="s">
        <v>256</v>
      </c>
      <c r="D3165" s="3">
        <v>569.26</v>
      </c>
      <c r="E3165" s="3">
        <v>20.73</v>
      </c>
      <c r="F3165" s="13">
        <v>172</v>
      </c>
      <c r="G3165" s="3">
        <v>3.3096511627906975</v>
      </c>
      <c r="H3165" s="14">
        <v>4</v>
      </c>
      <c r="I3165" s="3">
        <v>16.670000000000002</v>
      </c>
      <c r="J3165" s="3">
        <v>142.315</v>
      </c>
      <c r="K3165" s="13">
        <v>9</v>
      </c>
      <c r="L3165" s="13">
        <v>4</v>
      </c>
      <c r="M3165" s="13">
        <v>2023</v>
      </c>
      <c r="N3165" s="13">
        <v>4</v>
      </c>
      <c r="O3165" s="13">
        <v>2023</v>
      </c>
    </row>
    <row r="3166" spans="1:15" x14ac:dyDescent="0.35">
      <c r="A3166" s="6" t="s">
        <v>163</v>
      </c>
      <c r="B3166" s="12" t="s">
        <v>28</v>
      </c>
      <c r="C3166" s="12" t="s">
        <v>257</v>
      </c>
      <c r="D3166" s="3">
        <v>13.95</v>
      </c>
      <c r="E3166" s="3">
        <v>0.51</v>
      </c>
      <c r="F3166" s="13">
        <v>5</v>
      </c>
      <c r="G3166" s="3">
        <v>2.79</v>
      </c>
      <c r="H3166" s="14">
        <v>0.5</v>
      </c>
      <c r="I3166" s="3">
        <v>2.08</v>
      </c>
      <c r="J3166" s="3">
        <v>27.9</v>
      </c>
      <c r="K3166" s="13">
        <v>9</v>
      </c>
      <c r="L3166" s="13">
        <v>4</v>
      </c>
      <c r="M3166" s="13">
        <v>2023</v>
      </c>
      <c r="N3166" s="13">
        <v>4</v>
      </c>
      <c r="O3166" s="13">
        <v>2023</v>
      </c>
    </row>
    <row r="3167" spans="1:15" x14ac:dyDescent="0.35">
      <c r="A3167" s="6" t="s">
        <v>163</v>
      </c>
      <c r="B3167" s="12" t="s">
        <v>28</v>
      </c>
      <c r="C3167" s="12" t="s">
        <v>258</v>
      </c>
      <c r="D3167" s="3">
        <v>391.51</v>
      </c>
      <c r="E3167" s="3">
        <v>14.26</v>
      </c>
      <c r="F3167" s="13">
        <v>102</v>
      </c>
      <c r="G3167" s="3">
        <v>3.8383333333333334</v>
      </c>
      <c r="H3167" s="14">
        <v>2</v>
      </c>
      <c r="I3167" s="3">
        <v>8.33</v>
      </c>
      <c r="J3167" s="3">
        <v>195.755</v>
      </c>
      <c r="K3167" s="13">
        <v>9</v>
      </c>
      <c r="L3167" s="13">
        <v>4</v>
      </c>
      <c r="M3167" s="13">
        <v>2023</v>
      </c>
      <c r="N3167" s="13">
        <v>4</v>
      </c>
      <c r="O3167" s="13">
        <v>2023</v>
      </c>
    </row>
    <row r="3168" spans="1:15" x14ac:dyDescent="0.35">
      <c r="A3168" s="6" t="s">
        <v>163</v>
      </c>
      <c r="B3168" s="12" t="s">
        <v>28</v>
      </c>
      <c r="C3168" s="12" t="s">
        <v>259</v>
      </c>
      <c r="D3168" s="3">
        <v>57.75</v>
      </c>
      <c r="E3168" s="3">
        <v>2.1</v>
      </c>
      <c r="F3168" s="13">
        <v>22</v>
      </c>
      <c r="G3168" s="3">
        <v>2.625</v>
      </c>
      <c r="H3168" s="14">
        <v>0.5</v>
      </c>
      <c r="I3168" s="3">
        <v>2.08</v>
      </c>
      <c r="J3168" s="3">
        <v>115.5</v>
      </c>
      <c r="K3168" s="13">
        <v>9</v>
      </c>
      <c r="L3168" s="13">
        <v>4</v>
      </c>
      <c r="M3168" s="13">
        <v>2023</v>
      </c>
      <c r="N3168" s="13">
        <v>4</v>
      </c>
      <c r="O3168" s="13">
        <v>2023</v>
      </c>
    </row>
    <row r="3169" spans="1:15" x14ac:dyDescent="0.35">
      <c r="A3169" s="6" t="s">
        <v>163</v>
      </c>
      <c r="B3169" s="12" t="s">
        <v>28</v>
      </c>
      <c r="C3169" s="12" t="s">
        <v>260</v>
      </c>
      <c r="D3169" s="3">
        <v>258.86</v>
      </c>
      <c r="E3169" s="3">
        <v>9.43</v>
      </c>
      <c r="F3169" s="13">
        <v>118</v>
      </c>
      <c r="G3169" s="3">
        <v>2.1937288135593223</v>
      </c>
      <c r="H3169" s="14">
        <v>2</v>
      </c>
      <c r="I3169" s="3">
        <v>8.33</v>
      </c>
      <c r="J3169" s="3">
        <v>129.43</v>
      </c>
      <c r="K3169" s="13">
        <v>9</v>
      </c>
      <c r="L3169" s="13">
        <v>4</v>
      </c>
      <c r="M3169" s="13">
        <v>2023</v>
      </c>
      <c r="N3169" s="13">
        <v>4</v>
      </c>
      <c r="O3169" s="13">
        <v>2023</v>
      </c>
    </row>
    <row r="3170" spans="1:15" x14ac:dyDescent="0.35">
      <c r="A3170" s="6" t="s">
        <v>163</v>
      </c>
      <c r="B3170" s="12" t="s">
        <v>26</v>
      </c>
      <c r="C3170" s="12" t="s">
        <v>261</v>
      </c>
      <c r="D3170" s="3">
        <v>1291.33</v>
      </c>
      <c r="E3170" s="3">
        <v>47.02</v>
      </c>
      <c r="F3170" s="13">
        <v>419</v>
      </c>
      <c r="G3170" s="3">
        <v>3.0819331742243437</v>
      </c>
      <c r="H3170" s="14">
        <v>9</v>
      </c>
      <c r="I3170" s="3">
        <v>37.5</v>
      </c>
      <c r="J3170" s="3">
        <v>143.48111111111109</v>
      </c>
      <c r="K3170" s="13">
        <v>9</v>
      </c>
      <c r="L3170" s="13">
        <v>4</v>
      </c>
      <c r="M3170" s="13">
        <v>2023</v>
      </c>
      <c r="N3170" s="13">
        <v>4</v>
      </c>
      <c r="O3170" s="13">
        <v>2023</v>
      </c>
    </row>
    <row r="3171" spans="1:15" x14ac:dyDescent="0.35">
      <c r="A3171" s="6" t="s">
        <v>163</v>
      </c>
      <c r="B3171" s="12" t="s">
        <v>26</v>
      </c>
      <c r="C3171" s="12" t="s">
        <v>262</v>
      </c>
      <c r="D3171" s="3">
        <v>2613.29</v>
      </c>
      <c r="E3171" s="3">
        <v>95.16</v>
      </c>
      <c r="F3171" s="13">
        <v>628</v>
      </c>
      <c r="G3171" s="3">
        <v>4.1612898089171972</v>
      </c>
      <c r="H3171" s="14">
        <v>22.5</v>
      </c>
      <c r="I3171" s="3">
        <v>93.75</v>
      </c>
      <c r="J3171" s="3">
        <v>116.14622222222222</v>
      </c>
      <c r="K3171" s="13">
        <v>9</v>
      </c>
      <c r="L3171" s="13">
        <v>4</v>
      </c>
      <c r="M3171" s="13">
        <v>2023</v>
      </c>
      <c r="N3171" s="13">
        <v>4</v>
      </c>
      <c r="O3171" s="13">
        <v>2023</v>
      </c>
    </row>
    <row r="3172" spans="1:15" x14ac:dyDescent="0.35">
      <c r="A3172" s="6" t="s">
        <v>163</v>
      </c>
      <c r="B3172" s="12" t="s">
        <v>39</v>
      </c>
      <c r="C3172" s="12" t="s">
        <v>263</v>
      </c>
      <c r="D3172" s="3">
        <v>0</v>
      </c>
      <c r="E3172" s="3">
        <v>0</v>
      </c>
      <c r="F3172" s="13">
        <v>0</v>
      </c>
      <c r="G3172" s="3">
        <v>0</v>
      </c>
      <c r="H3172" s="14">
        <v>0</v>
      </c>
      <c r="I3172" s="3">
        <v>0</v>
      </c>
      <c r="J3172" s="3">
        <v>0</v>
      </c>
      <c r="K3172" s="13">
        <v>9</v>
      </c>
      <c r="L3172" s="13">
        <v>4</v>
      </c>
      <c r="M3172" s="13">
        <v>2023</v>
      </c>
      <c r="N3172" s="13">
        <v>4</v>
      </c>
      <c r="O3172" s="13">
        <v>2023</v>
      </c>
    </row>
    <row r="3173" spans="1:15" x14ac:dyDescent="0.35">
      <c r="A3173" s="6" t="s">
        <v>163</v>
      </c>
      <c r="B3173" s="12" t="s">
        <v>39</v>
      </c>
      <c r="C3173" s="12" t="s">
        <v>264</v>
      </c>
      <c r="D3173" s="3">
        <v>48.42</v>
      </c>
      <c r="E3173" s="3">
        <v>1.76</v>
      </c>
      <c r="F3173" s="13">
        <v>48</v>
      </c>
      <c r="G3173" s="3">
        <v>1.00875</v>
      </c>
      <c r="H3173" s="14">
        <v>0.5</v>
      </c>
      <c r="I3173" s="3">
        <v>2.08</v>
      </c>
      <c r="J3173" s="3">
        <v>96.84</v>
      </c>
      <c r="K3173" s="13">
        <v>9</v>
      </c>
      <c r="L3173" s="13">
        <v>4</v>
      </c>
      <c r="M3173" s="13">
        <v>2023</v>
      </c>
      <c r="N3173" s="13">
        <v>4</v>
      </c>
      <c r="O3173" s="13">
        <v>2023</v>
      </c>
    </row>
    <row r="3174" spans="1:15" x14ac:dyDescent="0.35">
      <c r="A3174" s="6" t="s">
        <v>163</v>
      </c>
      <c r="B3174" s="12" t="s">
        <v>39</v>
      </c>
      <c r="C3174" s="12" t="s">
        <v>265</v>
      </c>
      <c r="D3174" s="3">
        <v>84.58</v>
      </c>
      <c r="E3174" s="3">
        <v>3.08</v>
      </c>
      <c r="F3174" s="13">
        <v>22</v>
      </c>
      <c r="G3174" s="3">
        <v>3.8445454545454543</v>
      </c>
      <c r="H3174" s="14">
        <v>1</v>
      </c>
      <c r="I3174" s="3">
        <v>4.17</v>
      </c>
      <c r="J3174" s="3">
        <v>84.58</v>
      </c>
      <c r="K3174" s="13">
        <v>9</v>
      </c>
      <c r="L3174" s="13">
        <v>4</v>
      </c>
      <c r="M3174" s="13">
        <v>2023</v>
      </c>
      <c r="N3174" s="13">
        <v>4</v>
      </c>
      <c r="O3174" s="13">
        <v>2023</v>
      </c>
    </row>
    <row r="3175" spans="1:15" x14ac:dyDescent="0.35">
      <c r="A3175" s="6" t="s">
        <v>163</v>
      </c>
      <c r="B3175" s="12" t="s">
        <v>26</v>
      </c>
      <c r="C3175" s="12" t="s">
        <v>266</v>
      </c>
      <c r="D3175" s="3">
        <v>133</v>
      </c>
      <c r="E3175" s="3">
        <v>4.84</v>
      </c>
      <c r="F3175" s="13">
        <v>70</v>
      </c>
      <c r="G3175" s="3">
        <v>1.9</v>
      </c>
      <c r="H3175" s="14">
        <v>1.5</v>
      </c>
      <c r="I3175" s="3">
        <v>6.25</v>
      </c>
      <c r="J3175" s="3">
        <v>88.666666666666671</v>
      </c>
      <c r="K3175" s="13">
        <v>9</v>
      </c>
      <c r="L3175" s="13">
        <v>4</v>
      </c>
      <c r="M3175" s="13">
        <v>2023</v>
      </c>
      <c r="N3175" s="13">
        <v>4</v>
      </c>
      <c r="O3175" s="13">
        <v>2023</v>
      </c>
    </row>
    <row r="3176" spans="1:15" x14ac:dyDescent="0.35">
      <c r="A3176" s="6" t="s">
        <v>163</v>
      </c>
      <c r="B3176" s="12" t="s">
        <v>26</v>
      </c>
      <c r="C3176" s="12" t="s">
        <v>267</v>
      </c>
      <c r="D3176" s="3">
        <v>2746.29</v>
      </c>
      <c r="E3176" s="3">
        <v>100</v>
      </c>
      <c r="F3176" s="13">
        <v>698</v>
      </c>
      <c r="G3176" s="3">
        <v>3.934512893982808</v>
      </c>
      <c r="H3176" s="14">
        <v>24</v>
      </c>
      <c r="I3176" s="3">
        <v>100</v>
      </c>
      <c r="J3176" s="3">
        <v>114.42874999999999</v>
      </c>
      <c r="K3176" s="13">
        <v>9</v>
      </c>
      <c r="L3176" s="13">
        <v>4</v>
      </c>
      <c r="M3176" s="13">
        <v>2023</v>
      </c>
      <c r="N3176" s="13">
        <v>4</v>
      </c>
      <c r="O3176" s="13">
        <v>2023</v>
      </c>
    </row>
    <row r="3177" spans="1:15" x14ac:dyDescent="0.35">
      <c r="A3177" s="6" t="s">
        <v>164</v>
      </c>
      <c r="B3177" s="12" t="s">
        <v>10</v>
      </c>
      <c r="C3177" s="12" t="s">
        <v>240</v>
      </c>
      <c r="D3177" s="3">
        <v>230.98</v>
      </c>
      <c r="E3177" s="3">
        <v>6.52</v>
      </c>
      <c r="F3177" s="13">
        <v>39</v>
      </c>
      <c r="G3177" s="3">
        <v>5.9225641025641025</v>
      </c>
      <c r="H3177" s="14">
        <v>1</v>
      </c>
      <c r="I3177" s="3">
        <v>4.26</v>
      </c>
      <c r="J3177" s="3">
        <v>230.98</v>
      </c>
      <c r="K3177" s="13">
        <v>2</v>
      </c>
      <c r="L3177" s="13">
        <v>4</v>
      </c>
      <c r="M3177" s="13">
        <v>2023</v>
      </c>
      <c r="N3177" s="13">
        <v>4</v>
      </c>
      <c r="O3177" s="13">
        <v>2023</v>
      </c>
    </row>
    <row r="3178" spans="1:15" x14ac:dyDescent="0.35">
      <c r="A3178" s="6" t="s">
        <v>164</v>
      </c>
      <c r="B3178" s="12" t="s">
        <v>10</v>
      </c>
      <c r="C3178" s="12" t="s">
        <v>241</v>
      </c>
      <c r="D3178" s="3">
        <v>142.94999999999999</v>
      </c>
      <c r="E3178" s="3">
        <v>4.04</v>
      </c>
      <c r="F3178" s="13">
        <v>22</v>
      </c>
      <c r="G3178" s="3">
        <v>6.4977272727272721</v>
      </c>
      <c r="H3178" s="14">
        <v>1</v>
      </c>
      <c r="I3178" s="3">
        <v>4.26</v>
      </c>
      <c r="J3178" s="3">
        <v>142.94999999999999</v>
      </c>
      <c r="K3178" s="13">
        <v>2</v>
      </c>
      <c r="L3178" s="13">
        <v>4</v>
      </c>
      <c r="M3178" s="13">
        <v>2023</v>
      </c>
      <c r="N3178" s="13">
        <v>4</v>
      </c>
      <c r="O3178" s="13">
        <v>2023</v>
      </c>
    </row>
    <row r="3179" spans="1:15" x14ac:dyDescent="0.35">
      <c r="A3179" s="6" t="s">
        <v>164</v>
      </c>
      <c r="B3179" s="12" t="s">
        <v>10</v>
      </c>
      <c r="C3179" s="12" t="s">
        <v>242</v>
      </c>
      <c r="D3179" s="3">
        <v>56.5</v>
      </c>
      <c r="E3179" s="3">
        <v>1.6</v>
      </c>
      <c r="F3179" s="13">
        <v>9</v>
      </c>
      <c r="G3179" s="3">
        <v>6.2777777777777777</v>
      </c>
      <c r="H3179" s="14">
        <v>0.5</v>
      </c>
      <c r="I3179" s="3">
        <v>2.13</v>
      </c>
      <c r="J3179" s="3">
        <v>113</v>
      </c>
      <c r="K3179" s="13">
        <v>2</v>
      </c>
      <c r="L3179" s="13">
        <v>4</v>
      </c>
      <c r="M3179" s="13">
        <v>2023</v>
      </c>
      <c r="N3179" s="13">
        <v>4</v>
      </c>
      <c r="O3179" s="13">
        <v>2023</v>
      </c>
    </row>
    <row r="3180" spans="1:15" x14ac:dyDescent="0.35">
      <c r="A3180" s="6" t="s">
        <v>164</v>
      </c>
      <c r="B3180" s="12" t="s">
        <v>10</v>
      </c>
      <c r="C3180" s="12" t="s">
        <v>243</v>
      </c>
      <c r="D3180" s="3">
        <v>150.25</v>
      </c>
      <c r="E3180" s="3">
        <v>4.24</v>
      </c>
      <c r="F3180" s="13">
        <v>25</v>
      </c>
      <c r="G3180" s="3">
        <v>6.01</v>
      </c>
      <c r="H3180" s="14">
        <v>0.5</v>
      </c>
      <c r="I3180" s="3">
        <v>2.13</v>
      </c>
      <c r="J3180" s="3">
        <v>300.5</v>
      </c>
      <c r="K3180" s="13">
        <v>2</v>
      </c>
      <c r="L3180" s="13">
        <v>4</v>
      </c>
      <c r="M3180" s="13">
        <v>2023</v>
      </c>
      <c r="N3180" s="13">
        <v>4</v>
      </c>
      <c r="O3180" s="13">
        <v>2023</v>
      </c>
    </row>
    <row r="3181" spans="1:15" x14ac:dyDescent="0.35">
      <c r="A3181" s="6" t="s">
        <v>164</v>
      </c>
      <c r="B3181" s="12" t="s">
        <v>10</v>
      </c>
      <c r="C3181" s="12" t="s">
        <v>244</v>
      </c>
      <c r="D3181" s="3">
        <v>173.58</v>
      </c>
      <c r="E3181" s="3">
        <v>4.9000000000000004</v>
      </c>
      <c r="F3181" s="13">
        <v>20</v>
      </c>
      <c r="G3181" s="3">
        <v>8.6790000000000003</v>
      </c>
      <c r="H3181" s="14">
        <v>2</v>
      </c>
      <c r="I3181" s="3">
        <v>8.51</v>
      </c>
      <c r="J3181" s="3">
        <v>86.79</v>
      </c>
      <c r="K3181" s="13">
        <v>2</v>
      </c>
      <c r="L3181" s="13">
        <v>4</v>
      </c>
      <c r="M3181" s="13">
        <v>2023</v>
      </c>
      <c r="N3181" s="13">
        <v>4</v>
      </c>
      <c r="O3181" s="13">
        <v>2023</v>
      </c>
    </row>
    <row r="3182" spans="1:15" x14ac:dyDescent="0.35">
      <c r="A3182" s="6" t="s">
        <v>164</v>
      </c>
      <c r="B3182" s="12" t="s">
        <v>10</v>
      </c>
      <c r="C3182" s="12" t="s">
        <v>245</v>
      </c>
      <c r="D3182" s="3">
        <v>162.25</v>
      </c>
      <c r="E3182" s="3">
        <v>4.58</v>
      </c>
      <c r="F3182" s="13">
        <v>17</v>
      </c>
      <c r="G3182" s="3">
        <v>9.5441176470588243</v>
      </c>
      <c r="H3182" s="14">
        <v>1.5</v>
      </c>
      <c r="I3182" s="3">
        <v>6.38</v>
      </c>
      <c r="J3182" s="3">
        <v>108.16666666666667</v>
      </c>
      <c r="K3182" s="13">
        <v>2</v>
      </c>
      <c r="L3182" s="13">
        <v>4</v>
      </c>
      <c r="M3182" s="13">
        <v>2023</v>
      </c>
      <c r="N3182" s="13">
        <v>4</v>
      </c>
      <c r="O3182" s="13">
        <v>2023</v>
      </c>
    </row>
    <row r="3183" spans="1:15" x14ac:dyDescent="0.35">
      <c r="A3183" s="6" t="s">
        <v>164</v>
      </c>
      <c r="B3183" s="12" t="s">
        <v>10</v>
      </c>
      <c r="C3183" s="12" t="s">
        <v>246</v>
      </c>
      <c r="D3183" s="3">
        <v>42.5</v>
      </c>
      <c r="E3183" s="3">
        <v>1.2</v>
      </c>
      <c r="F3183" s="13">
        <v>7</v>
      </c>
      <c r="G3183" s="3">
        <v>6.0714285714285712</v>
      </c>
      <c r="H3183" s="14">
        <v>1</v>
      </c>
      <c r="I3183" s="3">
        <v>4.26</v>
      </c>
      <c r="J3183" s="3">
        <v>42.5</v>
      </c>
      <c r="K3183" s="13">
        <v>2</v>
      </c>
      <c r="L3183" s="13">
        <v>4</v>
      </c>
      <c r="M3183" s="13">
        <v>2023</v>
      </c>
      <c r="N3183" s="13">
        <v>4</v>
      </c>
      <c r="O3183" s="13">
        <v>2023</v>
      </c>
    </row>
    <row r="3184" spans="1:15" x14ac:dyDescent="0.35">
      <c r="A3184" s="6" t="s">
        <v>164</v>
      </c>
      <c r="B3184" s="12" t="s">
        <v>10</v>
      </c>
      <c r="C3184" s="12" t="s">
        <v>247</v>
      </c>
      <c r="D3184" s="3">
        <v>150.75</v>
      </c>
      <c r="E3184" s="3">
        <v>4.26</v>
      </c>
      <c r="F3184" s="13">
        <v>43</v>
      </c>
      <c r="G3184" s="3">
        <v>3.5058139534883721</v>
      </c>
      <c r="H3184" s="14">
        <v>1.5</v>
      </c>
      <c r="I3184" s="3">
        <v>6.38</v>
      </c>
      <c r="J3184" s="3">
        <v>100.5</v>
      </c>
      <c r="K3184" s="13">
        <v>2</v>
      </c>
      <c r="L3184" s="13">
        <v>4</v>
      </c>
      <c r="M3184" s="13">
        <v>2023</v>
      </c>
      <c r="N3184" s="13">
        <v>4</v>
      </c>
      <c r="O3184" s="13">
        <v>2023</v>
      </c>
    </row>
    <row r="3185" spans="1:15" x14ac:dyDescent="0.35">
      <c r="A3185" s="6" t="s">
        <v>164</v>
      </c>
      <c r="B3185" s="12" t="s">
        <v>10</v>
      </c>
      <c r="C3185" s="12" t="s">
        <v>248</v>
      </c>
      <c r="D3185" s="3">
        <v>305.95</v>
      </c>
      <c r="E3185" s="3">
        <v>8.64</v>
      </c>
      <c r="F3185" s="13">
        <v>43</v>
      </c>
      <c r="G3185" s="3">
        <v>7.1151162790697668</v>
      </c>
      <c r="H3185" s="14">
        <v>1</v>
      </c>
      <c r="I3185" s="3">
        <v>4.26</v>
      </c>
      <c r="J3185" s="3">
        <v>305.95</v>
      </c>
      <c r="K3185" s="13">
        <v>2</v>
      </c>
      <c r="L3185" s="13">
        <v>4</v>
      </c>
      <c r="M3185" s="13">
        <v>2023</v>
      </c>
      <c r="N3185" s="13">
        <v>4</v>
      </c>
      <c r="O3185" s="13">
        <v>2023</v>
      </c>
    </row>
    <row r="3186" spans="1:15" x14ac:dyDescent="0.35">
      <c r="A3186" s="6" t="s">
        <v>164</v>
      </c>
      <c r="B3186" s="12" t="s">
        <v>10</v>
      </c>
      <c r="C3186" s="12" t="s">
        <v>249</v>
      </c>
      <c r="D3186" s="3">
        <v>55</v>
      </c>
      <c r="E3186" s="3">
        <v>1.55</v>
      </c>
      <c r="F3186" s="13">
        <v>13</v>
      </c>
      <c r="G3186" s="3">
        <v>4.2307692307692308</v>
      </c>
      <c r="H3186" s="14">
        <v>0.5</v>
      </c>
      <c r="I3186" s="3">
        <v>2.13</v>
      </c>
      <c r="J3186" s="3">
        <v>110</v>
      </c>
      <c r="K3186" s="13">
        <v>2</v>
      </c>
      <c r="L3186" s="13">
        <v>4</v>
      </c>
      <c r="M3186" s="13">
        <v>2023</v>
      </c>
      <c r="N3186" s="13">
        <v>4</v>
      </c>
      <c r="O3186" s="13">
        <v>2023</v>
      </c>
    </row>
    <row r="3187" spans="1:15" x14ac:dyDescent="0.35">
      <c r="A3187" s="6" t="s">
        <v>164</v>
      </c>
      <c r="B3187" s="12" t="s">
        <v>10</v>
      </c>
      <c r="C3187" s="12" t="s">
        <v>250</v>
      </c>
      <c r="D3187" s="3">
        <v>42.75</v>
      </c>
      <c r="E3187" s="3">
        <v>1.21</v>
      </c>
      <c r="F3187" s="13">
        <v>6</v>
      </c>
      <c r="G3187" s="3">
        <v>7.125</v>
      </c>
      <c r="H3187" s="14">
        <v>0.5</v>
      </c>
      <c r="I3187" s="3">
        <v>2.13</v>
      </c>
      <c r="J3187" s="3">
        <v>85.5</v>
      </c>
      <c r="K3187" s="13">
        <v>2</v>
      </c>
      <c r="L3187" s="13">
        <v>4</v>
      </c>
      <c r="M3187" s="13">
        <v>2023</v>
      </c>
      <c r="N3187" s="13">
        <v>4</v>
      </c>
      <c r="O3187" s="13">
        <v>2023</v>
      </c>
    </row>
    <row r="3188" spans="1:15" x14ac:dyDescent="0.35">
      <c r="A3188" s="6" t="s">
        <v>164</v>
      </c>
      <c r="B3188" s="12" t="s">
        <v>10</v>
      </c>
      <c r="C3188" s="12" t="s">
        <v>251</v>
      </c>
      <c r="D3188" s="3">
        <v>9.5</v>
      </c>
      <c r="E3188" s="3">
        <v>0.27</v>
      </c>
      <c r="F3188" s="13">
        <v>1</v>
      </c>
      <c r="G3188" s="3">
        <v>9.5</v>
      </c>
      <c r="H3188" s="14">
        <v>0.5</v>
      </c>
      <c r="I3188" s="3">
        <v>2.13</v>
      </c>
      <c r="J3188" s="3">
        <v>19</v>
      </c>
      <c r="K3188" s="13">
        <v>2</v>
      </c>
      <c r="L3188" s="13">
        <v>4</v>
      </c>
      <c r="M3188" s="13">
        <v>2023</v>
      </c>
      <c r="N3188" s="13">
        <v>4</v>
      </c>
      <c r="O3188" s="13">
        <v>2023</v>
      </c>
    </row>
    <row r="3189" spans="1:15" x14ac:dyDescent="0.35">
      <c r="A3189" s="6" t="s">
        <v>164</v>
      </c>
      <c r="B3189" s="12" t="s">
        <v>10</v>
      </c>
      <c r="C3189" s="12" t="s">
        <v>252</v>
      </c>
      <c r="D3189" s="3">
        <v>129.81</v>
      </c>
      <c r="E3189" s="3">
        <v>3.67</v>
      </c>
      <c r="F3189" s="13">
        <v>44</v>
      </c>
      <c r="G3189" s="3">
        <v>2.9502272727272727</v>
      </c>
      <c r="H3189" s="14">
        <v>1</v>
      </c>
      <c r="I3189" s="3">
        <v>4.26</v>
      </c>
      <c r="J3189" s="3">
        <v>129.81</v>
      </c>
      <c r="K3189" s="13">
        <v>2</v>
      </c>
      <c r="L3189" s="13">
        <v>4</v>
      </c>
      <c r="M3189" s="13">
        <v>2023</v>
      </c>
      <c r="N3189" s="13">
        <v>4</v>
      </c>
      <c r="O3189" s="13">
        <v>2023</v>
      </c>
    </row>
    <row r="3190" spans="1:15" x14ac:dyDescent="0.35">
      <c r="A3190" s="6" t="s">
        <v>164</v>
      </c>
      <c r="B3190" s="12" t="s">
        <v>10</v>
      </c>
      <c r="C3190" s="12" t="s">
        <v>253</v>
      </c>
      <c r="D3190" s="3">
        <v>59.75</v>
      </c>
      <c r="E3190" s="3">
        <v>1.69</v>
      </c>
      <c r="F3190" s="13">
        <v>5</v>
      </c>
      <c r="G3190" s="3">
        <v>11.95</v>
      </c>
      <c r="H3190" s="14">
        <v>0.5</v>
      </c>
      <c r="I3190" s="3">
        <v>2.13</v>
      </c>
      <c r="J3190" s="3">
        <v>119.5</v>
      </c>
      <c r="K3190" s="13">
        <v>2</v>
      </c>
      <c r="L3190" s="13">
        <v>4</v>
      </c>
      <c r="M3190" s="13">
        <v>2023</v>
      </c>
      <c r="N3190" s="13">
        <v>4</v>
      </c>
      <c r="O3190" s="13">
        <v>2023</v>
      </c>
    </row>
    <row r="3191" spans="1:15" x14ac:dyDescent="0.35">
      <c r="A3191" s="6" t="s">
        <v>164</v>
      </c>
      <c r="B3191" s="12" t="s">
        <v>26</v>
      </c>
      <c r="C3191" s="12" t="s">
        <v>255</v>
      </c>
      <c r="D3191" s="3">
        <v>1712.52</v>
      </c>
      <c r="E3191" s="3">
        <v>48.36</v>
      </c>
      <c r="F3191" s="13">
        <v>294</v>
      </c>
      <c r="G3191" s="3">
        <v>5.8248979591836738</v>
      </c>
      <c r="H3191" s="14">
        <v>13</v>
      </c>
      <c r="I3191" s="3">
        <v>55.32</v>
      </c>
      <c r="J3191" s="3">
        <v>131.7323076923077</v>
      </c>
      <c r="K3191" s="13">
        <v>2</v>
      </c>
      <c r="L3191" s="13">
        <v>4</v>
      </c>
      <c r="M3191" s="13">
        <v>2023</v>
      </c>
      <c r="N3191" s="13">
        <v>4</v>
      </c>
      <c r="O3191" s="13">
        <v>2023</v>
      </c>
    </row>
    <row r="3192" spans="1:15" x14ac:dyDescent="0.35">
      <c r="A3192" s="6" t="s">
        <v>164</v>
      </c>
      <c r="B3192" s="12" t="s">
        <v>28</v>
      </c>
      <c r="C3192" s="12" t="s">
        <v>256</v>
      </c>
      <c r="D3192" s="3">
        <v>780.5</v>
      </c>
      <c r="E3192" s="3">
        <v>22.04</v>
      </c>
      <c r="F3192" s="13">
        <v>271</v>
      </c>
      <c r="G3192" s="3">
        <v>2.8800738007380073</v>
      </c>
      <c r="H3192" s="14">
        <v>4</v>
      </c>
      <c r="I3192" s="3">
        <v>17.02</v>
      </c>
      <c r="J3192" s="3">
        <v>195.125</v>
      </c>
      <c r="K3192" s="13">
        <v>2</v>
      </c>
      <c r="L3192" s="13">
        <v>4</v>
      </c>
      <c r="M3192" s="13">
        <v>2023</v>
      </c>
      <c r="N3192" s="13">
        <v>4</v>
      </c>
      <c r="O3192" s="13">
        <v>2023</v>
      </c>
    </row>
    <row r="3193" spans="1:15" x14ac:dyDescent="0.35">
      <c r="A3193" s="6" t="s">
        <v>164</v>
      </c>
      <c r="B3193" s="12" t="s">
        <v>28</v>
      </c>
      <c r="C3193" s="12" t="s">
        <v>257</v>
      </c>
      <c r="D3193" s="3">
        <v>145.13999999999999</v>
      </c>
      <c r="E3193" s="3">
        <v>4.0999999999999996</v>
      </c>
      <c r="F3193" s="13">
        <v>30</v>
      </c>
      <c r="G3193" s="3">
        <v>4.8379999999999992</v>
      </c>
      <c r="H3193" s="14">
        <v>0.5</v>
      </c>
      <c r="I3193" s="3">
        <v>2.13</v>
      </c>
      <c r="J3193" s="3">
        <v>290.27999999999997</v>
      </c>
      <c r="K3193" s="13">
        <v>2</v>
      </c>
      <c r="L3193" s="13">
        <v>4</v>
      </c>
      <c r="M3193" s="13">
        <v>2023</v>
      </c>
      <c r="N3193" s="13">
        <v>4</v>
      </c>
      <c r="O3193" s="13">
        <v>2023</v>
      </c>
    </row>
    <row r="3194" spans="1:15" x14ac:dyDescent="0.35">
      <c r="A3194" s="6" t="s">
        <v>164</v>
      </c>
      <c r="B3194" s="12" t="s">
        <v>28</v>
      </c>
      <c r="C3194" s="12" t="s">
        <v>258</v>
      </c>
      <c r="D3194" s="3">
        <v>186.95</v>
      </c>
      <c r="E3194" s="3">
        <v>5.28</v>
      </c>
      <c r="F3194" s="13">
        <v>165</v>
      </c>
      <c r="G3194" s="3">
        <v>1.1330303030303031</v>
      </c>
      <c r="H3194" s="14">
        <v>2</v>
      </c>
      <c r="I3194" s="3">
        <v>8.51</v>
      </c>
      <c r="J3194" s="3">
        <v>93.474999999999994</v>
      </c>
      <c r="K3194" s="13">
        <v>2</v>
      </c>
      <c r="L3194" s="13">
        <v>4</v>
      </c>
      <c r="M3194" s="13">
        <v>2023</v>
      </c>
      <c r="N3194" s="13">
        <v>4</v>
      </c>
      <c r="O3194" s="13">
        <v>2023</v>
      </c>
    </row>
    <row r="3195" spans="1:15" x14ac:dyDescent="0.35">
      <c r="A3195" s="6" t="s">
        <v>164</v>
      </c>
      <c r="B3195" s="12" t="s">
        <v>28</v>
      </c>
      <c r="C3195" s="12" t="s">
        <v>259</v>
      </c>
      <c r="D3195" s="3">
        <v>114</v>
      </c>
      <c r="E3195" s="3">
        <v>3.22</v>
      </c>
      <c r="F3195" s="13">
        <v>48</v>
      </c>
      <c r="G3195" s="3">
        <v>2.375</v>
      </c>
      <c r="H3195" s="14">
        <v>0.5</v>
      </c>
      <c r="I3195" s="3">
        <v>2.13</v>
      </c>
      <c r="J3195" s="3">
        <v>228</v>
      </c>
      <c r="K3195" s="13">
        <v>2</v>
      </c>
      <c r="L3195" s="13">
        <v>4</v>
      </c>
      <c r="M3195" s="13">
        <v>2023</v>
      </c>
      <c r="N3195" s="13">
        <v>4</v>
      </c>
      <c r="O3195" s="13">
        <v>2023</v>
      </c>
    </row>
    <row r="3196" spans="1:15" x14ac:dyDescent="0.35">
      <c r="A3196" s="6" t="s">
        <v>164</v>
      </c>
      <c r="B3196" s="12" t="s">
        <v>28</v>
      </c>
      <c r="C3196" s="12" t="s">
        <v>260</v>
      </c>
      <c r="D3196" s="3">
        <v>373.43</v>
      </c>
      <c r="E3196" s="3">
        <v>10.54</v>
      </c>
      <c r="F3196" s="13">
        <v>194</v>
      </c>
      <c r="G3196" s="3">
        <v>1.924896907216495</v>
      </c>
      <c r="H3196" s="14">
        <v>2</v>
      </c>
      <c r="I3196" s="3">
        <v>8.51</v>
      </c>
      <c r="J3196" s="3">
        <v>186.715</v>
      </c>
      <c r="K3196" s="13">
        <v>2</v>
      </c>
      <c r="L3196" s="13">
        <v>4</v>
      </c>
      <c r="M3196" s="13">
        <v>2023</v>
      </c>
      <c r="N3196" s="13">
        <v>4</v>
      </c>
      <c r="O3196" s="13">
        <v>2023</v>
      </c>
    </row>
    <row r="3197" spans="1:15" x14ac:dyDescent="0.35">
      <c r="A3197" s="6" t="s">
        <v>164</v>
      </c>
      <c r="B3197" s="12" t="s">
        <v>26</v>
      </c>
      <c r="C3197" s="12" t="s">
        <v>261</v>
      </c>
      <c r="D3197" s="3">
        <v>1600.02</v>
      </c>
      <c r="E3197" s="3">
        <v>45.18</v>
      </c>
      <c r="F3197" s="13">
        <v>708</v>
      </c>
      <c r="G3197" s="3">
        <v>2.259915254237288</v>
      </c>
      <c r="H3197" s="14">
        <v>9</v>
      </c>
      <c r="I3197" s="3">
        <v>38.299999999999997</v>
      </c>
      <c r="J3197" s="3">
        <v>177.78</v>
      </c>
      <c r="K3197" s="13">
        <v>2</v>
      </c>
      <c r="L3197" s="13">
        <v>4</v>
      </c>
      <c r="M3197" s="13">
        <v>2023</v>
      </c>
      <c r="N3197" s="13">
        <v>4</v>
      </c>
      <c r="O3197" s="13">
        <v>2023</v>
      </c>
    </row>
    <row r="3198" spans="1:15" x14ac:dyDescent="0.35">
      <c r="A3198" s="6" t="s">
        <v>164</v>
      </c>
      <c r="B3198" s="12" t="s">
        <v>26</v>
      </c>
      <c r="C3198" s="12" t="s">
        <v>262</v>
      </c>
      <c r="D3198" s="3">
        <v>3312.54</v>
      </c>
      <c r="E3198" s="3">
        <v>93.54</v>
      </c>
      <c r="F3198" s="13">
        <v>1002</v>
      </c>
      <c r="G3198" s="3">
        <v>3.3059281437125749</v>
      </c>
      <c r="H3198" s="14">
        <v>22</v>
      </c>
      <c r="I3198" s="3">
        <v>93.62</v>
      </c>
      <c r="J3198" s="3">
        <v>150.57</v>
      </c>
      <c r="K3198" s="13">
        <v>2</v>
      </c>
      <c r="L3198" s="13">
        <v>4</v>
      </c>
      <c r="M3198" s="13">
        <v>2023</v>
      </c>
      <c r="N3198" s="13">
        <v>4</v>
      </c>
      <c r="O3198" s="13">
        <v>2023</v>
      </c>
    </row>
    <row r="3199" spans="1:15" x14ac:dyDescent="0.35">
      <c r="A3199" s="6" t="s">
        <v>164</v>
      </c>
      <c r="B3199" s="12" t="s">
        <v>39</v>
      </c>
      <c r="C3199" s="12" t="s">
        <v>263</v>
      </c>
      <c r="D3199" s="3">
        <v>0</v>
      </c>
      <c r="E3199" s="3">
        <v>0</v>
      </c>
      <c r="F3199" s="13">
        <v>0</v>
      </c>
      <c r="G3199" s="3">
        <v>0</v>
      </c>
      <c r="H3199" s="14">
        <v>0</v>
      </c>
      <c r="I3199" s="3">
        <v>0</v>
      </c>
      <c r="J3199" s="3">
        <v>0</v>
      </c>
      <c r="K3199" s="13">
        <v>2</v>
      </c>
      <c r="L3199" s="13">
        <v>4</v>
      </c>
      <c r="M3199" s="13">
        <v>2023</v>
      </c>
      <c r="N3199" s="13">
        <v>4</v>
      </c>
      <c r="O3199" s="13">
        <v>2023</v>
      </c>
    </row>
    <row r="3200" spans="1:15" x14ac:dyDescent="0.35">
      <c r="A3200" s="6" t="s">
        <v>164</v>
      </c>
      <c r="B3200" s="12" t="s">
        <v>39</v>
      </c>
      <c r="C3200" s="12" t="s">
        <v>264</v>
      </c>
      <c r="D3200" s="3">
        <v>92.99</v>
      </c>
      <c r="E3200" s="3">
        <v>2.63</v>
      </c>
      <c r="F3200" s="13">
        <v>81</v>
      </c>
      <c r="G3200" s="3">
        <v>1.1480246913580245</v>
      </c>
      <c r="H3200" s="14">
        <v>0.5</v>
      </c>
      <c r="I3200" s="3">
        <v>2.13</v>
      </c>
      <c r="J3200" s="3">
        <v>185.98</v>
      </c>
      <c r="K3200" s="13">
        <v>2</v>
      </c>
      <c r="L3200" s="13">
        <v>4</v>
      </c>
      <c r="M3200" s="13">
        <v>2023</v>
      </c>
      <c r="N3200" s="13">
        <v>4</v>
      </c>
      <c r="O3200" s="13">
        <v>2023</v>
      </c>
    </row>
    <row r="3201" spans="1:15" x14ac:dyDescent="0.35">
      <c r="A3201" s="6" t="s">
        <v>164</v>
      </c>
      <c r="B3201" s="12" t="s">
        <v>39</v>
      </c>
      <c r="C3201" s="12" t="s">
        <v>265</v>
      </c>
      <c r="D3201" s="3">
        <v>135.88</v>
      </c>
      <c r="E3201" s="3">
        <v>3.84</v>
      </c>
      <c r="F3201" s="13">
        <v>42</v>
      </c>
      <c r="G3201" s="3">
        <v>3.235238095238095</v>
      </c>
      <c r="H3201" s="14">
        <v>1</v>
      </c>
      <c r="I3201" s="3">
        <v>4.26</v>
      </c>
      <c r="J3201" s="3">
        <v>135.88</v>
      </c>
      <c r="K3201" s="13">
        <v>2</v>
      </c>
      <c r="L3201" s="13">
        <v>4</v>
      </c>
      <c r="M3201" s="13">
        <v>2023</v>
      </c>
      <c r="N3201" s="13">
        <v>4</v>
      </c>
      <c r="O3201" s="13">
        <v>2023</v>
      </c>
    </row>
    <row r="3202" spans="1:15" x14ac:dyDescent="0.35">
      <c r="A3202" s="6" t="s">
        <v>164</v>
      </c>
      <c r="B3202" s="12" t="s">
        <v>26</v>
      </c>
      <c r="C3202" s="12" t="s">
        <v>266</v>
      </c>
      <c r="D3202" s="3">
        <v>228.87</v>
      </c>
      <c r="E3202" s="3">
        <v>6.46</v>
      </c>
      <c r="F3202" s="13">
        <v>123</v>
      </c>
      <c r="G3202" s="3">
        <v>1.8607317073170733</v>
      </c>
      <c r="H3202" s="14">
        <v>1.5</v>
      </c>
      <c r="I3202" s="3">
        <v>6.38</v>
      </c>
      <c r="J3202" s="3">
        <v>152.58000000000001</v>
      </c>
      <c r="K3202" s="13">
        <v>2</v>
      </c>
      <c r="L3202" s="13">
        <v>4</v>
      </c>
      <c r="M3202" s="13">
        <v>2023</v>
      </c>
      <c r="N3202" s="13">
        <v>4</v>
      </c>
      <c r="O3202" s="13">
        <v>2023</v>
      </c>
    </row>
    <row r="3203" spans="1:15" x14ac:dyDescent="0.35">
      <c r="A3203" s="6" t="s">
        <v>164</v>
      </c>
      <c r="B3203" s="12" t="s">
        <v>26</v>
      </c>
      <c r="C3203" s="12" t="s">
        <v>267</v>
      </c>
      <c r="D3203" s="3">
        <v>3541.41</v>
      </c>
      <c r="E3203" s="3">
        <v>100</v>
      </c>
      <c r="F3203" s="13">
        <v>1125</v>
      </c>
      <c r="G3203" s="3">
        <v>3.1479200000000001</v>
      </c>
      <c r="H3203" s="14">
        <v>23.5</v>
      </c>
      <c r="I3203" s="3">
        <v>100</v>
      </c>
      <c r="J3203" s="3">
        <v>150.69829787234042</v>
      </c>
      <c r="K3203" s="13">
        <v>2</v>
      </c>
      <c r="L3203" s="13">
        <v>4</v>
      </c>
      <c r="M3203" s="13">
        <v>2023</v>
      </c>
      <c r="N3203" s="13">
        <v>4</v>
      </c>
      <c r="O3203" s="13">
        <v>2023</v>
      </c>
    </row>
    <row r="3204" spans="1:15" x14ac:dyDescent="0.35">
      <c r="A3204" s="6" t="s">
        <v>165</v>
      </c>
      <c r="B3204" s="12" t="s">
        <v>10</v>
      </c>
      <c r="C3204" s="12" t="s">
        <v>240</v>
      </c>
      <c r="D3204" s="3">
        <v>202.68</v>
      </c>
      <c r="E3204" s="3">
        <v>6.07</v>
      </c>
      <c r="F3204" s="13">
        <v>39</v>
      </c>
      <c r="G3204" s="3">
        <v>5.1969230769230768</v>
      </c>
      <c r="H3204" s="14">
        <v>1</v>
      </c>
      <c r="I3204" s="3">
        <v>4.4400000000000004</v>
      </c>
      <c r="J3204" s="3">
        <v>202.68</v>
      </c>
      <c r="K3204" s="13">
        <v>26</v>
      </c>
      <c r="L3204" s="13">
        <v>3</v>
      </c>
      <c r="M3204" s="13">
        <v>2023</v>
      </c>
      <c r="N3204" s="13">
        <v>3</v>
      </c>
      <c r="O3204" s="13">
        <v>2023</v>
      </c>
    </row>
    <row r="3205" spans="1:15" x14ac:dyDescent="0.35">
      <c r="A3205" s="6" t="s">
        <v>165</v>
      </c>
      <c r="B3205" s="12" t="s">
        <v>10</v>
      </c>
      <c r="C3205" s="12" t="s">
        <v>241</v>
      </c>
      <c r="D3205" s="3">
        <v>76.63</v>
      </c>
      <c r="E3205" s="3">
        <v>2.2999999999999998</v>
      </c>
      <c r="F3205" s="13">
        <v>14</v>
      </c>
      <c r="G3205" s="3">
        <v>5.4735714285714279</v>
      </c>
      <c r="H3205" s="14">
        <v>1</v>
      </c>
      <c r="I3205" s="3">
        <v>4.4400000000000004</v>
      </c>
      <c r="J3205" s="3">
        <v>76.63</v>
      </c>
      <c r="K3205" s="13">
        <v>26</v>
      </c>
      <c r="L3205" s="13">
        <v>3</v>
      </c>
      <c r="M3205" s="13">
        <v>2023</v>
      </c>
      <c r="N3205" s="13">
        <v>3</v>
      </c>
      <c r="O3205" s="13">
        <v>2023</v>
      </c>
    </row>
    <row r="3206" spans="1:15" x14ac:dyDescent="0.35">
      <c r="A3206" s="6" t="s">
        <v>165</v>
      </c>
      <c r="B3206" s="12" t="s">
        <v>10</v>
      </c>
      <c r="C3206" s="12" t="s">
        <v>242</v>
      </c>
      <c r="D3206" s="3">
        <v>74.5</v>
      </c>
      <c r="E3206" s="3">
        <v>2.23</v>
      </c>
      <c r="F3206" s="13">
        <v>13</v>
      </c>
      <c r="G3206" s="3">
        <v>5.7307692307692308</v>
      </c>
      <c r="H3206" s="14">
        <v>0.5</v>
      </c>
      <c r="I3206" s="3">
        <v>2.2200000000000002</v>
      </c>
      <c r="J3206" s="3">
        <v>149</v>
      </c>
      <c r="K3206" s="13">
        <v>26</v>
      </c>
      <c r="L3206" s="13">
        <v>3</v>
      </c>
      <c r="M3206" s="13">
        <v>2023</v>
      </c>
      <c r="N3206" s="13">
        <v>3</v>
      </c>
      <c r="O3206" s="13">
        <v>2023</v>
      </c>
    </row>
    <row r="3207" spans="1:15" x14ac:dyDescent="0.35">
      <c r="A3207" s="6" t="s">
        <v>165</v>
      </c>
      <c r="B3207" s="12" t="s">
        <v>10</v>
      </c>
      <c r="C3207" s="12" t="s">
        <v>243</v>
      </c>
      <c r="D3207" s="3">
        <v>121.76</v>
      </c>
      <c r="E3207" s="3">
        <v>3.65</v>
      </c>
      <c r="F3207" s="13">
        <v>25</v>
      </c>
      <c r="G3207" s="3">
        <v>4.8704000000000001</v>
      </c>
      <c r="H3207" s="14">
        <v>0.5</v>
      </c>
      <c r="I3207" s="3">
        <v>2.2200000000000002</v>
      </c>
      <c r="J3207" s="3">
        <v>243.52</v>
      </c>
      <c r="K3207" s="13">
        <v>26</v>
      </c>
      <c r="L3207" s="13">
        <v>3</v>
      </c>
      <c r="M3207" s="13">
        <v>2023</v>
      </c>
      <c r="N3207" s="13">
        <v>3</v>
      </c>
      <c r="O3207" s="13">
        <v>2023</v>
      </c>
    </row>
    <row r="3208" spans="1:15" x14ac:dyDescent="0.35">
      <c r="A3208" s="6" t="s">
        <v>165</v>
      </c>
      <c r="B3208" s="12" t="s">
        <v>10</v>
      </c>
      <c r="C3208" s="12" t="s">
        <v>244</v>
      </c>
      <c r="D3208" s="3">
        <v>113.25</v>
      </c>
      <c r="E3208" s="3">
        <v>3.39</v>
      </c>
      <c r="F3208" s="13">
        <v>13</v>
      </c>
      <c r="G3208" s="3">
        <v>8.7115384615384617</v>
      </c>
      <c r="H3208" s="14">
        <v>1.5</v>
      </c>
      <c r="I3208" s="3">
        <v>6.67</v>
      </c>
      <c r="J3208" s="3">
        <v>75.5</v>
      </c>
      <c r="K3208" s="13">
        <v>26</v>
      </c>
      <c r="L3208" s="13">
        <v>3</v>
      </c>
      <c r="M3208" s="13">
        <v>2023</v>
      </c>
      <c r="N3208" s="13">
        <v>3</v>
      </c>
      <c r="O3208" s="13">
        <v>2023</v>
      </c>
    </row>
    <row r="3209" spans="1:15" x14ac:dyDescent="0.35">
      <c r="A3209" s="6" t="s">
        <v>165</v>
      </c>
      <c r="B3209" s="12" t="s">
        <v>10</v>
      </c>
      <c r="C3209" s="12" t="s">
        <v>245</v>
      </c>
      <c r="D3209" s="3">
        <v>88.76</v>
      </c>
      <c r="E3209" s="3">
        <v>2.66</v>
      </c>
      <c r="F3209" s="13">
        <v>13</v>
      </c>
      <c r="G3209" s="3">
        <v>6.8276923076923079</v>
      </c>
      <c r="H3209" s="14">
        <v>1</v>
      </c>
      <c r="I3209" s="3">
        <v>4.4400000000000004</v>
      </c>
      <c r="J3209" s="3">
        <v>88.76</v>
      </c>
      <c r="K3209" s="13">
        <v>26</v>
      </c>
      <c r="L3209" s="13">
        <v>3</v>
      </c>
      <c r="M3209" s="13">
        <v>2023</v>
      </c>
      <c r="N3209" s="13">
        <v>3</v>
      </c>
      <c r="O3209" s="13">
        <v>2023</v>
      </c>
    </row>
    <row r="3210" spans="1:15" x14ac:dyDescent="0.35">
      <c r="A3210" s="6" t="s">
        <v>165</v>
      </c>
      <c r="B3210" s="12" t="s">
        <v>10</v>
      </c>
      <c r="C3210" s="12" t="s">
        <v>246</v>
      </c>
      <c r="D3210" s="3">
        <v>76</v>
      </c>
      <c r="E3210" s="3">
        <v>2.2799999999999998</v>
      </c>
      <c r="F3210" s="13">
        <v>11</v>
      </c>
      <c r="G3210" s="3">
        <v>6.9090909090909092</v>
      </c>
      <c r="H3210" s="14">
        <v>1</v>
      </c>
      <c r="I3210" s="3">
        <v>4.4400000000000004</v>
      </c>
      <c r="J3210" s="3">
        <v>76</v>
      </c>
      <c r="K3210" s="13">
        <v>26</v>
      </c>
      <c r="L3210" s="13">
        <v>3</v>
      </c>
      <c r="M3210" s="13">
        <v>2023</v>
      </c>
      <c r="N3210" s="13">
        <v>3</v>
      </c>
      <c r="O3210" s="13">
        <v>2023</v>
      </c>
    </row>
    <row r="3211" spans="1:15" x14ac:dyDescent="0.35">
      <c r="A3211" s="6" t="s">
        <v>165</v>
      </c>
      <c r="B3211" s="12" t="s">
        <v>10</v>
      </c>
      <c r="C3211" s="12" t="s">
        <v>247</v>
      </c>
      <c r="D3211" s="3">
        <v>155.83000000000001</v>
      </c>
      <c r="E3211" s="3">
        <v>4.67</v>
      </c>
      <c r="F3211" s="13">
        <v>44</v>
      </c>
      <c r="G3211" s="3">
        <v>3.5415909090909095</v>
      </c>
      <c r="H3211" s="14">
        <v>1.5</v>
      </c>
      <c r="I3211" s="3">
        <v>6.67</v>
      </c>
      <c r="J3211" s="3">
        <v>103.88666666666667</v>
      </c>
      <c r="K3211" s="13">
        <v>26</v>
      </c>
      <c r="L3211" s="13">
        <v>3</v>
      </c>
      <c r="M3211" s="13">
        <v>2023</v>
      </c>
      <c r="N3211" s="13">
        <v>3</v>
      </c>
      <c r="O3211" s="13">
        <v>2023</v>
      </c>
    </row>
    <row r="3212" spans="1:15" x14ac:dyDescent="0.35">
      <c r="A3212" s="6" t="s">
        <v>165</v>
      </c>
      <c r="B3212" s="12" t="s">
        <v>10</v>
      </c>
      <c r="C3212" s="12" t="s">
        <v>248</v>
      </c>
      <c r="D3212" s="3">
        <v>304.5</v>
      </c>
      <c r="E3212" s="3">
        <v>9.1199999999999992</v>
      </c>
      <c r="F3212" s="13">
        <v>42</v>
      </c>
      <c r="G3212" s="3">
        <v>7.25</v>
      </c>
      <c r="H3212" s="14">
        <v>1</v>
      </c>
      <c r="I3212" s="3">
        <v>4.4400000000000004</v>
      </c>
      <c r="J3212" s="3">
        <v>304.5</v>
      </c>
      <c r="K3212" s="13">
        <v>26</v>
      </c>
      <c r="L3212" s="13">
        <v>3</v>
      </c>
      <c r="M3212" s="13">
        <v>2023</v>
      </c>
      <c r="N3212" s="13">
        <v>3</v>
      </c>
      <c r="O3212" s="13">
        <v>2023</v>
      </c>
    </row>
    <row r="3213" spans="1:15" x14ac:dyDescent="0.35">
      <c r="A3213" s="6" t="s">
        <v>165</v>
      </c>
      <c r="B3213" s="12" t="s">
        <v>10</v>
      </c>
      <c r="C3213" s="12" t="s">
        <v>249</v>
      </c>
      <c r="D3213" s="3">
        <v>82</v>
      </c>
      <c r="E3213" s="3">
        <v>2.46</v>
      </c>
      <c r="F3213" s="13">
        <v>17</v>
      </c>
      <c r="G3213" s="3">
        <v>4.8235294117647056</v>
      </c>
      <c r="H3213" s="14">
        <v>0.5</v>
      </c>
      <c r="I3213" s="3">
        <v>2.2200000000000002</v>
      </c>
      <c r="J3213" s="3">
        <v>164</v>
      </c>
      <c r="K3213" s="13">
        <v>26</v>
      </c>
      <c r="L3213" s="13">
        <v>3</v>
      </c>
      <c r="M3213" s="13">
        <v>2023</v>
      </c>
      <c r="N3213" s="13">
        <v>3</v>
      </c>
      <c r="O3213" s="13">
        <v>2023</v>
      </c>
    </row>
    <row r="3214" spans="1:15" x14ac:dyDescent="0.35">
      <c r="A3214" s="6" t="s">
        <v>165</v>
      </c>
      <c r="B3214" s="12" t="s">
        <v>10</v>
      </c>
      <c r="C3214" s="12" t="s">
        <v>250</v>
      </c>
      <c r="D3214" s="3">
        <v>60.5</v>
      </c>
      <c r="E3214" s="3">
        <v>1.81</v>
      </c>
      <c r="F3214" s="13">
        <v>9</v>
      </c>
      <c r="G3214" s="3">
        <v>6.7222222222222223</v>
      </c>
      <c r="H3214" s="14">
        <v>0.5</v>
      </c>
      <c r="I3214" s="3">
        <v>2.2200000000000002</v>
      </c>
      <c r="J3214" s="3">
        <v>121</v>
      </c>
      <c r="K3214" s="13">
        <v>26</v>
      </c>
      <c r="L3214" s="13">
        <v>3</v>
      </c>
      <c r="M3214" s="13">
        <v>2023</v>
      </c>
      <c r="N3214" s="13">
        <v>3</v>
      </c>
      <c r="O3214" s="13">
        <v>2023</v>
      </c>
    </row>
    <row r="3215" spans="1:15" x14ac:dyDescent="0.35">
      <c r="A3215" s="6" t="s">
        <v>165</v>
      </c>
      <c r="B3215" s="12" t="s">
        <v>10</v>
      </c>
      <c r="C3215" s="12" t="s">
        <v>251</v>
      </c>
      <c r="D3215" s="3">
        <v>69</v>
      </c>
      <c r="E3215" s="3">
        <v>2.0699999999999998</v>
      </c>
      <c r="F3215" s="13">
        <v>9</v>
      </c>
      <c r="G3215" s="3">
        <v>7.666666666666667</v>
      </c>
      <c r="H3215" s="14">
        <v>0.5</v>
      </c>
      <c r="I3215" s="3">
        <v>2.2200000000000002</v>
      </c>
      <c r="J3215" s="3">
        <v>138</v>
      </c>
      <c r="K3215" s="13">
        <v>26</v>
      </c>
      <c r="L3215" s="13">
        <v>3</v>
      </c>
      <c r="M3215" s="13">
        <v>2023</v>
      </c>
      <c r="N3215" s="13">
        <v>3</v>
      </c>
      <c r="O3215" s="13">
        <v>2023</v>
      </c>
    </row>
    <row r="3216" spans="1:15" x14ac:dyDescent="0.35">
      <c r="A3216" s="6" t="s">
        <v>165</v>
      </c>
      <c r="B3216" s="12" t="s">
        <v>10</v>
      </c>
      <c r="C3216" s="12" t="s">
        <v>252</v>
      </c>
      <c r="D3216" s="3">
        <v>132.75</v>
      </c>
      <c r="E3216" s="3">
        <v>3.98</v>
      </c>
      <c r="F3216" s="13">
        <v>43</v>
      </c>
      <c r="G3216" s="3">
        <v>3.0872093023255816</v>
      </c>
      <c r="H3216" s="14">
        <v>1</v>
      </c>
      <c r="I3216" s="3">
        <v>4.4400000000000004</v>
      </c>
      <c r="J3216" s="3">
        <v>132.75</v>
      </c>
      <c r="K3216" s="13">
        <v>26</v>
      </c>
      <c r="L3216" s="13">
        <v>3</v>
      </c>
      <c r="M3216" s="13">
        <v>2023</v>
      </c>
      <c r="N3216" s="13">
        <v>3</v>
      </c>
      <c r="O3216" s="13">
        <v>2023</v>
      </c>
    </row>
    <row r="3217" spans="1:15" x14ac:dyDescent="0.35">
      <c r="A3217" s="6" t="s">
        <v>165</v>
      </c>
      <c r="B3217" s="12" t="s">
        <v>10</v>
      </c>
      <c r="C3217" s="12" t="s">
        <v>253</v>
      </c>
      <c r="D3217" s="3">
        <v>116</v>
      </c>
      <c r="E3217" s="3">
        <v>3.47</v>
      </c>
      <c r="F3217" s="13">
        <v>9</v>
      </c>
      <c r="G3217" s="3">
        <v>12.888888888888889</v>
      </c>
      <c r="H3217" s="14">
        <v>0.5</v>
      </c>
      <c r="I3217" s="3">
        <v>2.2200000000000002</v>
      </c>
      <c r="J3217" s="3">
        <v>232</v>
      </c>
      <c r="K3217" s="13">
        <v>26</v>
      </c>
      <c r="L3217" s="13">
        <v>3</v>
      </c>
      <c r="M3217" s="13">
        <v>2023</v>
      </c>
      <c r="N3217" s="13">
        <v>3</v>
      </c>
      <c r="O3217" s="13">
        <v>2023</v>
      </c>
    </row>
    <row r="3218" spans="1:15" x14ac:dyDescent="0.35">
      <c r="A3218" s="6" t="s">
        <v>165</v>
      </c>
      <c r="B3218" s="12" t="s">
        <v>26</v>
      </c>
      <c r="C3218" s="12" t="s">
        <v>255</v>
      </c>
      <c r="D3218" s="3">
        <v>1674.16</v>
      </c>
      <c r="E3218" s="3">
        <v>50.14</v>
      </c>
      <c r="F3218" s="13">
        <v>301</v>
      </c>
      <c r="G3218" s="3">
        <v>5.5619933554817278</v>
      </c>
      <c r="H3218" s="14">
        <v>12</v>
      </c>
      <c r="I3218" s="3">
        <v>53.33</v>
      </c>
      <c r="J3218" s="3">
        <v>139.51333333333335</v>
      </c>
      <c r="K3218" s="13">
        <v>26</v>
      </c>
      <c r="L3218" s="13">
        <v>3</v>
      </c>
      <c r="M3218" s="13">
        <v>2023</v>
      </c>
      <c r="N3218" s="13">
        <v>3</v>
      </c>
      <c r="O3218" s="13">
        <v>2023</v>
      </c>
    </row>
    <row r="3219" spans="1:15" x14ac:dyDescent="0.35">
      <c r="A3219" s="6" t="s">
        <v>165</v>
      </c>
      <c r="B3219" s="12" t="s">
        <v>28</v>
      </c>
      <c r="C3219" s="12" t="s">
        <v>256</v>
      </c>
      <c r="D3219" s="3">
        <v>654.20000000000005</v>
      </c>
      <c r="E3219" s="3">
        <v>19.59</v>
      </c>
      <c r="F3219" s="13">
        <v>255</v>
      </c>
      <c r="G3219" s="3">
        <v>2.5654901960784318</v>
      </c>
      <c r="H3219" s="14">
        <v>4</v>
      </c>
      <c r="I3219" s="3">
        <v>17.78</v>
      </c>
      <c r="J3219" s="3">
        <v>163.55000000000001</v>
      </c>
      <c r="K3219" s="13">
        <v>26</v>
      </c>
      <c r="L3219" s="13">
        <v>3</v>
      </c>
      <c r="M3219" s="13">
        <v>2023</v>
      </c>
      <c r="N3219" s="13">
        <v>3</v>
      </c>
      <c r="O3219" s="13">
        <v>2023</v>
      </c>
    </row>
    <row r="3220" spans="1:15" x14ac:dyDescent="0.35">
      <c r="A3220" s="6" t="s">
        <v>165</v>
      </c>
      <c r="B3220" s="12" t="s">
        <v>28</v>
      </c>
      <c r="C3220" s="12" t="s">
        <v>257</v>
      </c>
      <c r="D3220" s="3">
        <v>67.45</v>
      </c>
      <c r="E3220" s="3">
        <v>2.02</v>
      </c>
      <c r="F3220" s="13">
        <v>23</v>
      </c>
      <c r="G3220" s="3">
        <v>2.9326086956521742</v>
      </c>
      <c r="H3220" s="14">
        <v>0.5</v>
      </c>
      <c r="I3220" s="3">
        <v>2.2200000000000002</v>
      </c>
      <c r="J3220" s="3">
        <v>134.9</v>
      </c>
      <c r="K3220" s="13">
        <v>26</v>
      </c>
      <c r="L3220" s="13">
        <v>3</v>
      </c>
      <c r="M3220" s="13">
        <v>2023</v>
      </c>
      <c r="N3220" s="13">
        <v>3</v>
      </c>
      <c r="O3220" s="13">
        <v>2023</v>
      </c>
    </row>
    <row r="3221" spans="1:15" x14ac:dyDescent="0.35">
      <c r="A3221" s="6" t="s">
        <v>165</v>
      </c>
      <c r="B3221" s="12" t="s">
        <v>28</v>
      </c>
      <c r="C3221" s="12" t="s">
        <v>258</v>
      </c>
      <c r="D3221" s="3">
        <v>386.23</v>
      </c>
      <c r="E3221" s="3">
        <v>11.57</v>
      </c>
      <c r="F3221" s="13">
        <v>177</v>
      </c>
      <c r="G3221" s="3">
        <v>2.182090395480226</v>
      </c>
      <c r="H3221" s="14">
        <v>2</v>
      </c>
      <c r="I3221" s="3">
        <v>8.89</v>
      </c>
      <c r="J3221" s="3">
        <v>193.11500000000001</v>
      </c>
      <c r="K3221" s="13">
        <v>26</v>
      </c>
      <c r="L3221" s="13">
        <v>3</v>
      </c>
      <c r="M3221" s="13">
        <v>2023</v>
      </c>
      <c r="N3221" s="13">
        <v>3</v>
      </c>
      <c r="O3221" s="13">
        <v>2023</v>
      </c>
    </row>
    <row r="3222" spans="1:15" x14ac:dyDescent="0.35">
      <c r="A3222" s="6" t="s">
        <v>165</v>
      </c>
      <c r="B3222" s="12" t="s">
        <v>28</v>
      </c>
      <c r="C3222" s="12" t="s">
        <v>259</v>
      </c>
      <c r="D3222" s="3">
        <v>102.5</v>
      </c>
      <c r="E3222" s="3">
        <v>3.07</v>
      </c>
      <c r="F3222" s="13">
        <v>47</v>
      </c>
      <c r="G3222" s="3">
        <v>2.1808510638297873</v>
      </c>
      <c r="H3222" s="14">
        <v>0.5</v>
      </c>
      <c r="I3222" s="3">
        <v>2.2200000000000002</v>
      </c>
      <c r="J3222" s="3">
        <v>205</v>
      </c>
      <c r="K3222" s="13">
        <v>26</v>
      </c>
      <c r="L3222" s="13">
        <v>3</v>
      </c>
      <c r="M3222" s="13">
        <v>2023</v>
      </c>
      <c r="N3222" s="13">
        <v>3</v>
      </c>
      <c r="O3222" s="13">
        <v>2023</v>
      </c>
    </row>
    <row r="3223" spans="1:15" x14ac:dyDescent="0.35">
      <c r="A3223" s="6" t="s">
        <v>165</v>
      </c>
      <c r="B3223" s="12" t="s">
        <v>28</v>
      </c>
      <c r="C3223" s="12" t="s">
        <v>260</v>
      </c>
      <c r="D3223" s="3">
        <v>331.37</v>
      </c>
      <c r="E3223" s="3">
        <v>9.93</v>
      </c>
      <c r="F3223" s="13">
        <v>158</v>
      </c>
      <c r="G3223" s="3">
        <v>2.0972784810126583</v>
      </c>
      <c r="H3223" s="14">
        <v>2</v>
      </c>
      <c r="I3223" s="3">
        <v>8.89</v>
      </c>
      <c r="J3223" s="3">
        <v>165.685</v>
      </c>
      <c r="K3223" s="13">
        <v>26</v>
      </c>
      <c r="L3223" s="13">
        <v>3</v>
      </c>
      <c r="M3223" s="13">
        <v>2023</v>
      </c>
      <c r="N3223" s="13">
        <v>3</v>
      </c>
      <c r="O3223" s="13">
        <v>2023</v>
      </c>
    </row>
    <row r="3224" spans="1:15" x14ac:dyDescent="0.35">
      <c r="A3224" s="6" t="s">
        <v>165</v>
      </c>
      <c r="B3224" s="12" t="s">
        <v>26</v>
      </c>
      <c r="C3224" s="12" t="s">
        <v>261</v>
      </c>
      <c r="D3224" s="3">
        <v>1541.75</v>
      </c>
      <c r="E3224" s="3">
        <v>46.18</v>
      </c>
      <c r="F3224" s="13">
        <v>660</v>
      </c>
      <c r="G3224" s="3">
        <v>2.3359848484848484</v>
      </c>
      <c r="H3224" s="14">
        <v>9</v>
      </c>
      <c r="I3224" s="3">
        <v>40</v>
      </c>
      <c r="J3224" s="3">
        <v>171.30555555555554</v>
      </c>
      <c r="K3224" s="13">
        <v>26</v>
      </c>
      <c r="L3224" s="13">
        <v>3</v>
      </c>
      <c r="M3224" s="13">
        <v>2023</v>
      </c>
      <c r="N3224" s="13">
        <v>3</v>
      </c>
      <c r="O3224" s="13">
        <v>2023</v>
      </c>
    </row>
    <row r="3225" spans="1:15" x14ac:dyDescent="0.35">
      <c r="A3225" s="6" t="s">
        <v>165</v>
      </c>
      <c r="B3225" s="12" t="s">
        <v>26</v>
      </c>
      <c r="C3225" s="12" t="s">
        <v>262</v>
      </c>
      <c r="D3225" s="3">
        <v>3215.91</v>
      </c>
      <c r="E3225" s="3">
        <v>96.32</v>
      </c>
      <c r="F3225" s="13">
        <v>961</v>
      </c>
      <c r="G3225" s="3">
        <v>3.3464203954214358</v>
      </c>
      <c r="H3225" s="14">
        <v>21</v>
      </c>
      <c r="I3225" s="3">
        <v>93.33</v>
      </c>
      <c r="J3225" s="3">
        <v>153.13857142857142</v>
      </c>
      <c r="K3225" s="13">
        <v>26</v>
      </c>
      <c r="L3225" s="13">
        <v>3</v>
      </c>
      <c r="M3225" s="13">
        <v>2023</v>
      </c>
      <c r="N3225" s="13">
        <v>3</v>
      </c>
      <c r="O3225" s="13">
        <v>2023</v>
      </c>
    </row>
    <row r="3226" spans="1:15" x14ac:dyDescent="0.35">
      <c r="A3226" s="6" t="s">
        <v>165</v>
      </c>
      <c r="B3226" s="12" t="s">
        <v>39</v>
      </c>
      <c r="C3226" s="12" t="s">
        <v>263</v>
      </c>
      <c r="D3226" s="3">
        <v>0</v>
      </c>
      <c r="E3226" s="3">
        <v>0</v>
      </c>
      <c r="F3226" s="13">
        <v>0</v>
      </c>
      <c r="G3226" s="3">
        <v>0</v>
      </c>
      <c r="H3226" s="14">
        <v>0</v>
      </c>
      <c r="I3226" s="3">
        <v>0</v>
      </c>
      <c r="J3226" s="3">
        <v>0</v>
      </c>
      <c r="K3226" s="13">
        <v>26</v>
      </c>
      <c r="L3226" s="13">
        <v>3</v>
      </c>
      <c r="M3226" s="13">
        <v>2023</v>
      </c>
      <c r="N3226" s="13">
        <v>3</v>
      </c>
      <c r="O3226" s="13">
        <v>2023</v>
      </c>
    </row>
    <row r="3227" spans="1:15" x14ac:dyDescent="0.35">
      <c r="A3227" s="6" t="s">
        <v>165</v>
      </c>
      <c r="B3227" s="12" t="s">
        <v>39</v>
      </c>
      <c r="C3227" s="12" t="s">
        <v>264</v>
      </c>
      <c r="D3227" s="3">
        <v>70.19</v>
      </c>
      <c r="E3227" s="3">
        <v>2.1</v>
      </c>
      <c r="F3227" s="13">
        <v>61</v>
      </c>
      <c r="G3227" s="3">
        <v>1.150655737704918</v>
      </c>
      <c r="H3227" s="14">
        <v>0.5</v>
      </c>
      <c r="I3227" s="3">
        <v>2.2200000000000002</v>
      </c>
      <c r="J3227" s="3">
        <v>140.38</v>
      </c>
      <c r="K3227" s="13">
        <v>26</v>
      </c>
      <c r="L3227" s="13">
        <v>3</v>
      </c>
      <c r="M3227" s="13">
        <v>2023</v>
      </c>
      <c r="N3227" s="13">
        <v>3</v>
      </c>
      <c r="O3227" s="13">
        <v>2023</v>
      </c>
    </row>
    <row r="3228" spans="1:15" x14ac:dyDescent="0.35">
      <c r="A3228" s="6" t="s">
        <v>165</v>
      </c>
      <c r="B3228" s="12" t="s">
        <v>39</v>
      </c>
      <c r="C3228" s="12" t="s">
        <v>265</v>
      </c>
      <c r="D3228" s="3">
        <v>52.63</v>
      </c>
      <c r="E3228" s="3">
        <v>1.58</v>
      </c>
      <c r="F3228" s="13">
        <v>17</v>
      </c>
      <c r="G3228" s="3">
        <v>3.0958823529411768</v>
      </c>
      <c r="H3228" s="14">
        <v>1</v>
      </c>
      <c r="I3228" s="3">
        <v>4.4400000000000004</v>
      </c>
      <c r="J3228" s="3">
        <v>52.63</v>
      </c>
      <c r="K3228" s="13">
        <v>26</v>
      </c>
      <c r="L3228" s="13">
        <v>3</v>
      </c>
      <c r="M3228" s="13">
        <v>2023</v>
      </c>
      <c r="N3228" s="13">
        <v>3</v>
      </c>
      <c r="O3228" s="13">
        <v>2023</v>
      </c>
    </row>
    <row r="3229" spans="1:15" x14ac:dyDescent="0.35">
      <c r="A3229" s="6" t="s">
        <v>165</v>
      </c>
      <c r="B3229" s="12" t="s">
        <v>26</v>
      </c>
      <c r="C3229" s="12" t="s">
        <v>266</v>
      </c>
      <c r="D3229" s="3">
        <v>122.82</v>
      </c>
      <c r="E3229" s="3">
        <v>3.68</v>
      </c>
      <c r="F3229" s="13">
        <v>78</v>
      </c>
      <c r="G3229" s="3">
        <v>1.5746153846153845</v>
      </c>
      <c r="H3229" s="14">
        <v>1.5</v>
      </c>
      <c r="I3229" s="3">
        <v>6.67</v>
      </c>
      <c r="J3229" s="3">
        <v>81.88</v>
      </c>
      <c r="K3229" s="13">
        <v>26</v>
      </c>
      <c r="L3229" s="13">
        <v>3</v>
      </c>
      <c r="M3229" s="13">
        <v>2023</v>
      </c>
      <c r="N3229" s="13">
        <v>3</v>
      </c>
      <c r="O3229" s="13">
        <v>2023</v>
      </c>
    </row>
    <row r="3230" spans="1:15" x14ac:dyDescent="0.35">
      <c r="A3230" s="6" t="s">
        <v>165</v>
      </c>
      <c r="B3230" s="12" t="s">
        <v>26</v>
      </c>
      <c r="C3230" s="12" t="s">
        <v>267</v>
      </c>
      <c r="D3230" s="3">
        <v>3338.73</v>
      </c>
      <c r="E3230" s="3">
        <v>100</v>
      </c>
      <c r="F3230" s="13">
        <v>1039</v>
      </c>
      <c r="G3230" s="3">
        <v>3.2134071222329164</v>
      </c>
      <c r="H3230" s="14">
        <v>22.5</v>
      </c>
      <c r="I3230" s="3">
        <v>100</v>
      </c>
      <c r="J3230" s="3">
        <v>148.38800000000001</v>
      </c>
      <c r="K3230" s="13">
        <v>26</v>
      </c>
      <c r="L3230" s="13">
        <v>3</v>
      </c>
      <c r="M3230" s="13">
        <v>2023</v>
      </c>
      <c r="N3230" s="13">
        <v>3</v>
      </c>
      <c r="O3230" s="13">
        <v>2023</v>
      </c>
    </row>
    <row r="3231" spans="1:15" x14ac:dyDescent="0.35">
      <c r="A3231" s="6" t="s">
        <v>166</v>
      </c>
      <c r="B3231" s="12" t="s">
        <v>10</v>
      </c>
      <c r="C3231" s="12" t="s">
        <v>240</v>
      </c>
      <c r="D3231" s="3">
        <v>375.25</v>
      </c>
      <c r="E3231" s="3">
        <v>11.12</v>
      </c>
      <c r="F3231" s="13">
        <v>63</v>
      </c>
      <c r="G3231" s="3">
        <v>5.9563492063492065</v>
      </c>
      <c r="H3231" s="14">
        <v>1</v>
      </c>
      <c r="I3231" s="3">
        <v>4.26</v>
      </c>
      <c r="J3231" s="3">
        <v>375.25</v>
      </c>
      <c r="K3231" s="13">
        <v>19</v>
      </c>
      <c r="L3231" s="13">
        <v>3</v>
      </c>
      <c r="M3231" s="13">
        <v>2023</v>
      </c>
      <c r="N3231" s="13">
        <v>3</v>
      </c>
      <c r="O3231" s="13">
        <v>2023</v>
      </c>
    </row>
    <row r="3232" spans="1:15" x14ac:dyDescent="0.35">
      <c r="A3232" s="6" t="s">
        <v>166</v>
      </c>
      <c r="B3232" s="12" t="s">
        <v>10</v>
      </c>
      <c r="C3232" s="12" t="s">
        <v>241</v>
      </c>
      <c r="D3232" s="3">
        <v>36.299999999999997</v>
      </c>
      <c r="E3232" s="3">
        <v>1.08</v>
      </c>
      <c r="F3232" s="13">
        <v>6</v>
      </c>
      <c r="G3232" s="3">
        <v>6.05</v>
      </c>
      <c r="H3232" s="14">
        <v>1</v>
      </c>
      <c r="I3232" s="3">
        <v>4.26</v>
      </c>
      <c r="J3232" s="3">
        <v>36.299999999999997</v>
      </c>
      <c r="K3232" s="13">
        <v>19</v>
      </c>
      <c r="L3232" s="13">
        <v>3</v>
      </c>
      <c r="M3232" s="13">
        <v>2023</v>
      </c>
      <c r="N3232" s="13">
        <v>3</v>
      </c>
      <c r="O3232" s="13">
        <v>2023</v>
      </c>
    </row>
    <row r="3233" spans="1:15" x14ac:dyDescent="0.35">
      <c r="A3233" s="6" t="s">
        <v>166</v>
      </c>
      <c r="B3233" s="12" t="s">
        <v>10</v>
      </c>
      <c r="C3233" s="12" t="s">
        <v>242</v>
      </c>
      <c r="D3233" s="3">
        <v>17.25</v>
      </c>
      <c r="E3233" s="3">
        <v>0.51</v>
      </c>
      <c r="F3233" s="13">
        <v>3</v>
      </c>
      <c r="G3233" s="3">
        <v>5.75</v>
      </c>
      <c r="H3233" s="14">
        <v>0.5</v>
      </c>
      <c r="I3233" s="3">
        <v>2.13</v>
      </c>
      <c r="J3233" s="3">
        <v>34.5</v>
      </c>
      <c r="K3233" s="13">
        <v>19</v>
      </c>
      <c r="L3233" s="13">
        <v>3</v>
      </c>
      <c r="M3233" s="13">
        <v>2023</v>
      </c>
      <c r="N3233" s="13">
        <v>3</v>
      </c>
      <c r="O3233" s="13">
        <v>2023</v>
      </c>
    </row>
    <row r="3234" spans="1:15" x14ac:dyDescent="0.35">
      <c r="A3234" s="6" t="s">
        <v>166</v>
      </c>
      <c r="B3234" s="12" t="s">
        <v>10</v>
      </c>
      <c r="C3234" s="12" t="s">
        <v>243</v>
      </c>
      <c r="D3234" s="3">
        <v>160.5</v>
      </c>
      <c r="E3234" s="3">
        <v>4.75</v>
      </c>
      <c r="F3234" s="13">
        <v>26</v>
      </c>
      <c r="G3234" s="3">
        <v>6.1730769230769234</v>
      </c>
      <c r="H3234" s="14">
        <v>1</v>
      </c>
      <c r="I3234" s="3">
        <v>4.26</v>
      </c>
      <c r="J3234" s="3">
        <v>160.5</v>
      </c>
      <c r="K3234" s="13">
        <v>19</v>
      </c>
      <c r="L3234" s="13">
        <v>3</v>
      </c>
      <c r="M3234" s="13">
        <v>2023</v>
      </c>
      <c r="N3234" s="13">
        <v>3</v>
      </c>
      <c r="O3234" s="13">
        <v>2023</v>
      </c>
    </row>
    <row r="3235" spans="1:15" x14ac:dyDescent="0.35">
      <c r="A3235" s="6" t="s">
        <v>166</v>
      </c>
      <c r="B3235" s="12" t="s">
        <v>10</v>
      </c>
      <c r="C3235" s="12" t="s">
        <v>244</v>
      </c>
      <c r="D3235" s="3">
        <v>68.8</v>
      </c>
      <c r="E3235" s="3">
        <v>2.04</v>
      </c>
      <c r="F3235" s="13">
        <v>6</v>
      </c>
      <c r="G3235" s="3">
        <v>11.466666666666667</v>
      </c>
      <c r="H3235" s="14">
        <v>1</v>
      </c>
      <c r="I3235" s="3">
        <v>4.26</v>
      </c>
      <c r="J3235" s="3">
        <v>68.8</v>
      </c>
      <c r="K3235" s="13">
        <v>19</v>
      </c>
      <c r="L3235" s="13">
        <v>3</v>
      </c>
      <c r="M3235" s="13">
        <v>2023</v>
      </c>
      <c r="N3235" s="13">
        <v>3</v>
      </c>
      <c r="O3235" s="13">
        <v>2023</v>
      </c>
    </row>
    <row r="3236" spans="1:15" x14ac:dyDescent="0.35">
      <c r="A3236" s="6" t="s">
        <v>166</v>
      </c>
      <c r="B3236" s="12" t="s">
        <v>10</v>
      </c>
      <c r="C3236" s="12" t="s">
        <v>245</v>
      </c>
      <c r="D3236" s="3">
        <v>81.75</v>
      </c>
      <c r="E3236" s="3">
        <v>2.42</v>
      </c>
      <c r="F3236" s="13">
        <v>7</v>
      </c>
      <c r="G3236" s="3">
        <v>11.678571428571429</v>
      </c>
      <c r="H3236" s="14">
        <v>1.5</v>
      </c>
      <c r="I3236" s="3">
        <v>6.38</v>
      </c>
      <c r="J3236" s="3">
        <v>54.5</v>
      </c>
      <c r="K3236" s="13">
        <v>19</v>
      </c>
      <c r="L3236" s="13">
        <v>3</v>
      </c>
      <c r="M3236" s="13">
        <v>2023</v>
      </c>
      <c r="N3236" s="13">
        <v>3</v>
      </c>
      <c r="O3236" s="13">
        <v>2023</v>
      </c>
    </row>
    <row r="3237" spans="1:15" x14ac:dyDescent="0.35">
      <c r="A3237" s="6" t="s">
        <v>166</v>
      </c>
      <c r="B3237" s="12" t="s">
        <v>10</v>
      </c>
      <c r="C3237" s="12" t="s">
        <v>246</v>
      </c>
      <c r="D3237" s="3">
        <v>110.5</v>
      </c>
      <c r="E3237" s="3">
        <v>3.27</v>
      </c>
      <c r="F3237" s="13">
        <v>15</v>
      </c>
      <c r="G3237" s="3">
        <v>7.3666666666666663</v>
      </c>
      <c r="H3237" s="14">
        <v>1</v>
      </c>
      <c r="I3237" s="3">
        <v>4.26</v>
      </c>
      <c r="J3237" s="3">
        <v>110.5</v>
      </c>
      <c r="K3237" s="13">
        <v>19</v>
      </c>
      <c r="L3237" s="13">
        <v>3</v>
      </c>
      <c r="M3237" s="13">
        <v>2023</v>
      </c>
      <c r="N3237" s="13">
        <v>3</v>
      </c>
      <c r="O3237" s="13">
        <v>2023</v>
      </c>
    </row>
    <row r="3238" spans="1:15" x14ac:dyDescent="0.35">
      <c r="A3238" s="6" t="s">
        <v>166</v>
      </c>
      <c r="B3238" s="12" t="s">
        <v>10</v>
      </c>
      <c r="C3238" s="12" t="s">
        <v>247</v>
      </c>
      <c r="D3238" s="3">
        <v>136.25</v>
      </c>
      <c r="E3238" s="3">
        <v>4.04</v>
      </c>
      <c r="F3238" s="13">
        <v>34</v>
      </c>
      <c r="G3238" s="3">
        <v>4.007352941176471</v>
      </c>
      <c r="H3238" s="14">
        <v>1.5</v>
      </c>
      <c r="I3238" s="3">
        <v>6.38</v>
      </c>
      <c r="J3238" s="3">
        <v>90.833333333333329</v>
      </c>
      <c r="K3238" s="13">
        <v>19</v>
      </c>
      <c r="L3238" s="13">
        <v>3</v>
      </c>
      <c r="M3238" s="13">
        <v>2023</v>
      </c>
      <c r="N3238" s="13">
        <v>3</v>
      </c>
      <c r="O3238" s="13">
        <v>2023</v>
      </c>
    </row>
    <row r="3239" spans="1:15" x14ac:dyDescent="0.35">
      <c r="A3239" s="6" t="s">
        <v>166</v>
      </c>
      <c r="B3239" s="12" t="s">
        <v>10</v>
      </c>
      <c r="C3239" s="12" t="s">
        <v>248</v>
      </c>
      <c r="D3239" s="3">
        <v>182</v>
      </c>
      <c r="E3239" s="3">
        <v>5.39</v>
      </c>
      <c r="F3239" s="13">
        <v>28</v>
      </c>
      <c r="G3239" s="3">
        <v>6.5</v>
      </c>
      <c r="H3239" s="14">
        <v>1</v>
      </c>
      <c r="I3239" s="3">
        <v>4.26</v>
      </c>
      <c r="J3239" s="3">
        <v>182</v>
      </c>
      <c r="K3239" s="13">
        <v>19</v>
      </c>
      <c r="L3239" s="13">
        <v>3</v>
      </c>
      <c r="M3239" s="13">
        <v>2023</v>
      </c>
      <c r="N3239" s="13">
        <v>3</v>
      </c>
      <c r="O3239" s="13">
        <v>2023</v>
      </c>
    </row>
    <row r="3240" spans="1:15" x14ac:dyDescent="0.35">
      <c r="A3240" s="6" t="s">
        <v>166</v>
      </c>
      <c r="B3240" s="12" t="s">
        <v>10</v>
      </c>
      <c r="C3240" s="12" t="s">
        <v>249</v>
      </c>
      <c r="D3240" s="3">
        <v>115</v>
      </c>
      <c r="E3240" s="3">
        <v>3.41</v>
      </c>
      <c r="F3240" s="13">
        <v>25</v>
      </c>
      <c r="G3240" s="3">
        <v>4.5999999999999996</v>
      </c>
      <c r="H3240" s="14">
        <v>0.5</v>
      </c>
      <c r="I3240" s="3">
        <v>2.13</v>
      </c>
      <c r="J3240" s="3">
        <v>230</v>
      </c>
      <c r="K3240" s="13">
        <v>19</v>
      </c>
      <c r="L3240" s="13">
        <v>3</v>
      </c>
      <c r="M3240" s="13">
        <v>2023</v>
      </c>
      <c r="N3240" s="13">
        <v>3</v>
      </c>
      <c r="O3240" s="13">
        <v>2023</v>
      </c>
    </row>
    <row r="3241" spans="1:15" x14ac:dyDescent="0.35">
      <c r="A3241" s="6" t="s">
        <v>166</v>
      </c>
      <c r="B3241" s="12" t="s">
        <v>10</v>
      </c>
      <c r="C3241" s="12" t="s">
        <v>250</v>
      </c>
      <c r="D3241" s="3">
        <v>68</v>
      </c>
      <c r="E3241" s="3">
        <v>2.0099999999999998</v>
      </c>
      <c r="F3241" s="13">
        <v>8</v>
      </c>
      <c r="G3241" s="3">
        <v>8.5</v>
      </c>
      <c r="H3241" s="14">
        <v>0.5</v>
      </c>
      <c r="I3241" s="3">
        <v>2.13</v>
      </c>
      <c r="J3241" s="3">
        <v>136</v>
      </c>
      <c r="K3241" s="13">
        <v>19</v>
      </c>
      <c r="L3241" s="13">
        <v>3</v>
      </c>
      <c r="M3241" s="13">
        <v>2023</v>
      </c>
      <c r="N3241" s="13">
        <v>3</v>
      </c>
      <c r="O3241" s="13">
        <v>2023</v>
      </c>
    </row>
    <row r="3242" spans="1:15" x14ac:dyDescent="0.35">
      <c r="A3242" s="6" t="s">
        <v>166</v>
      </c>
      <c r="B3242" s="12" t="s">
        <v>10</v>
      </c>
      <c r="C3242" s="12" t="s">
        <v>251</v>
      </c>
      <c r="D3242" s="3">
        <v>36</v>
      </c>
      <c r="E3242" s="3">
        <v>1.07</v>
      </c>
      <c r="F3242" s="13">
        <v>4</v>
      </c>
      <c r="G3242" s="3">
        <v>9</v>
      </c>
      <c r="H3242" s="14">
        <v>0.5</v>
      </c>
      <c r="I3242" s="3">
        <v>2.13</v>
      </c>
      <c r="J3242" s="3">
        <v>72</v>
      </c>
      <c r="K3242" s="13">
        <v>19</v>
      </c>
      <c r="L3242" s="13">
        <v>3</v>
      </c>
      <c r="M3242" s="13">
        <v>2023</v>
      </c>
      <c r="N3242" s="13">
        <v>3</v>
      </c>
      <c r="O3242" s="13">
        <v>2023</v>
      </c>
    </row>
    <row r="3243" spans="1:15" x14ac:dyDescent="0.35">
      <c r="A3243" s="6" t="s">
        <v>166</v>
      </c>
      <c r="B3243" s="12" t="s">
        <v>10</v>
      </c>
      <c r="C3243" s="12" t="s">
        <v>252</v>
      </c>
      <c r="D3243" s="3">
        <v>142.25</v>
      </c>
      <c r="E3243" s="3">
        <v>4.21</v>
      </c>
      <c r="F3243" s="13">
        <v>50</v>
      </c>
      <c r="G3243" s="3">
        <v>2.8450000000000002</v>
      </c>
      <c r="H3243" s="14">
        <v>1</v>
      </c>
      <c r="I3243" s="3">
        <v>4.26</v>
      </c>
      <c r="J3243" s="3">
        <v>142.25</v>
      </c>
      <c r="K3243" s="13">
        <v>19</v>
      </c>
      <c r="L3243" s="13">
        <v>3</v>
      </c>
      <c r="M3243" s="13">
        <v>2023</v>
      </c>
      <c r="N3243" s="13">
        <v>3</v>
      </c>
      <c r="O3243" s="13">
        <v>2023</v>
      </c>
    </row>
    <row r="3244" spans="1:15" x14ac:dyDescent="0.35">
      <c r="A3244" s="6" t="s">
        <v>166</v>
      </c>
      <c r="B3244" s="12" t="s">
        <v>10</v>
      </c>
      <c r="C3244" s="12" t="s">
        <v>253</v>
      </c>
      <c r="D3244" s="3">
        <v>151.25</v>
      </c>
      <c r="E3244" s="3">
        <v>4.4800000000000004</v>
      </c>
      <c r="F3244" s="13">
        <v>10</v>
      </c>
      <c r="G3244" s="3">
        <v>15.125</v>
      </c>
      <c r="H3244" s="14">
        <v>1</v>
      </c>
      <c r="I3244" s="3">
        <v>4.26</v>
      </c>
      <c r="J3244" s="3">
        <v>151.25</v>
      </c>
      <c r="K3244" s="13">
        <v>19</v>
      </c>
      <c r="L3244" s="13">
        <v>3</v>
      </c>
      <c r="M3244" s="13">
        <v>2023</v>
      </c>
      <c r="N3244" s="13">
        <v>3</v>
      </c>
      <c r="O3244" s="13">
        <v>2023</v>
      </c>
    </row>
    <row r="3245" spans="1:15" x14ac:dyDescent="0.35">
      <c r="A3245" s="6" t="s">
        <v>166</v>
      </c>
      <c r="B3245" s="12" t="s">
        <v>26</v>
      </c>
      <c r="C3245" s="12" t="s">
        <v>255</v>
      </c>
      <c r="D3245" s="3">
        <v>1681.1</v>
      </c>
      <c r="E3245" s="3">
        <v>49.8</v>
      </c>
      <c r="F3245" s="13">
        <v>285</v>
      </c>
      <c r="G3245" s="3">
        <v>5.8985964912280702</v>
      </c>
      <c r="H3245" s="14">
        <v>13</v>
      </c>
      <c r="I3245" s="3">
        <v>55.32</v>
      </c>
      <c r="J3245" s="3">
        <v>129.3153846153846</v>
      </c>
      <c r="K3245" s="13">
        <v>19</v>
      </c>
      <c r="L3245" s="13">
        <v>3</v>
      </c>
      <c r="M3245" s="13">
        <v>2023</v>
      </c>
      <c r="N3245" s="13">
        <v>3</v>
      </c>
      <c r="O3245" s="13">
        <v>2023</v>
      </c>
    </row>
    <row r="3246" spans="1:15" x14ac:dyDescent="0.35">
      <c r="A3246" s="6" t="s">
        <v>166</v>
      </c>
      <c r="B3246" s="12" t="s">
        <v>28</v>
      </c>
      <c r="C3246" s="12" t="s">
        <v>256</v>
      </c>
      <c r="D3246" s="3">
        <v>634.49</v>
      </c>
      <c r="E3246" s="3">
        <v>18.79</v>
      </c>
      <c r="F3246" s="13">
        <v>248</v>
      </c>
      <c r="G3246" s="3">
        <v>2.5584274193548389</v>
      </c>
      <c r="H3246" s="14">
        <v>4</v>
      </c>
      <c r="I3246" s="3">
        <v>17.02</v>
      </c>
      <c r="J3246" s="3">
        <v>158.6225</v>
      </c>
      <c r="K3246" s="13">
        <v>19</v>
      </c>
      <c r="L3246" s="13">
        <v>3</v>
      </c>
      <c r="M3246" s="13">
        <v>2023</v>
      </c>
      <c r="N3246" s="13">
        <v>3</v>
      </c>
      <c r="O3246" s="13">
        <v>2023</v>
      </c>
    </row>
    <row r="3247" spans="1:15" x14ac:dyDescent="0.35">
      <c r="A3247" s="6" t="s">
        <v>166</v>
      </c>
      <c r="B3247" s="12" t="s">
        <v>28</v>
      </c>
      <c r="C3247" s="12" t="s">
        <v>257</v>
      </c>
      <c r="D3247" s="3">
        <v>57.25</v>
      </c>
      <c r="E3247" s="3">
        <v>1.7</v>
      </c>
      <c r="F3247" s="13">
        <v>19</v>
      </c>
      <c r="G3247" s="3">
        <v>3.013157894736842</v>
      </c>
      <c r="H3247" s="14">
        <v>0.5</v>
      </c>
      <c r="I3247" s="3">
        <v>2.13</v>
      </c>
      <c r="J3247" s="3">
        <v>114.5</v>
      </c>
      <c r="K3247" s="13">
        <v>19</v>
      </c>
      <c r="L3247" s="13">
        <v>3</v>
      </c>
      <c r="M3247" s="13">
        <v>2023</v>
      </c>
      <c r="N3247" s="13">
        <v>3</v>
      </c>
      <c r="O3247" s="13">
        <v>2023</v>
      </c>
    </row>
    <row r="3248" spans="1:15" x14ac:dyDescent="0.35">
      <c r="A3248" s="6" t="s">
        <v>166</v>
      </c>
      <c r="B3248" s="12" t="s">
        <v>28</v>
      </c>
      <c r="C3248" s="12" t="s">
        <v>258</v>
      </c>
      <c r="D3248" s="3">
        <v>353.69</v>
      </c>
      <c r="E3248" s="3">
        <v>10.48</v>
      </c>
      <c r="F3248" s="13">
        <v>239</v>
      </c>
      <c r="G3248" s="3">
        <v>1.4798744769874477</v>
      </c>
      <c r="H3248" s="14">
        <v>2</v>
      </c>
      <c r="I3248" s="3">
        <v>8.51</v>
      </c>
      <c r="J3248" s="3">
        <v>176.845</v>
      </c>
      <c r="K3248" s="13">
        <v>19</v>
      </c>
      <c r="L3248" s="13">
        <v>3</v>
      </c>
      <c r="M3248" s="13">
        <v>2023</v>
      </c>
      <c r="N3248" s="13">
        <v>3</v>
      </c>
      <c r="O3248" s="13">
        <v>2023</v>
      </c>
    </row>
    <row r="3249" spans="1:15" x14ac:dyDescent="0.35">
      <c r="A3249" s="6" t="s">
        <v>166</v>
      </c>
      <c r="B3249" s="12" t="s">
        <v>28</v>
      </c>
      <c r="C3249" s="12" t="s">
        <v>259</v>
      </c>
      <c r="D3249" s="3">
        <v>139.5</v>
      </c>
      <c r="E3249" s="3">
        <v>4.13</v>
      </c>
      <c r="F3249" s="13">
        <v>62</v>
      </c>
      <c r="G3249" s="3">
        <v>2.25</v>
      </c>
      <c r="H3249" s="14">
        <v>0.5</v>
      </c>
      <c r="I3249" s="3">
        <v>2.13</v>
      </c>
      <c r="J3249" s="3">
        <v>279</v>
      </c>
      <c r="K3249" s="13">
        <v>19</v>
      </c>
      <c r="L3249" s="13">
        <v>3</v>
      </c>
      <c r="M3249" s="13">
        <v>2023</v>
      </c>
      <c r="N3249" s="13">
        <v>3</v>
      </c>
      <c r="O3249" s="13">
        <v>2023</v>
      </c>
    </row>
    <row r="3250" spans="1:15" x14ac:dyDescent="0.35">
      <c r="A3250" s="6" t="s">
        <v>166</v>
      </c>
      <c r="B3250" s="12" t="s">
        <v>28</v>
      </c>
      <c r="C3250" s="12" t="s">
        <v>260</v>
      </c>
      <c r="D3250" s="3">
        <v>299.64999999999998</v>
      </c>
      <c r="E3250" s="3">
        <v>8.8800000000000008</v>
      </c>
      <c r="F3250" s="13">
        <v>179</v>
      </c>
      <c r="G3250" s="3">
        <v>1.6740223463687149</v>
      </c>
      <c r="H3250" s="14">
        <v>2</v>
      </c>
      <c r="I3250" s="3">
        <v>8.51</v>
      </c>
      <c r="J3250" s="3">
        <v>149.82499999999999</v>
      </c>
      <c r="K3250" s="13">
        <v>19</v>
      </c>
      <c r="L3250" s="13">
        <v>3</v>
      </c>
      <c r="M3250" s="13">
        <v>2023</v>
      </c>
      <c r="N3250" s="13">
        <v>3</v>
      </c>
      <c r="O3250" s="13">
        <v>2023</v>
      </c>
    </row>
    <row r="3251" spans="1:15" x14ac:dyDescent="0.35">
      <c r="A3251" s="6" t="s">
        <v>166</v>
      </c>
      <c r="B3251" s="12" t="s">
        <v>26</v>
      </c>
      <c r="C3251" s="12" t="s">
        <v>261</v>
      </c>
      <c r="D3251" s="3">
        <v>1484.58</v>
      </c>
      <c r="E3251" s="3">
        <v>43.97</v>
      </c>
      <c r="F3251" s="13">
        <v>747</v>
      </c>
      <c r="G3251" s="3">
        <v>1.9873895582329317</v>
      </c>
      <c r="H3251" s="14">
        <v>9</v>
      </c>
      <c r="I3251" s="3">
        <v>38.299999999999997</v>
      </c>
      <c r="J3251" s="3">
        <v>164.95333333333332</v>
      </c>
      <c r="K3251" s="13">
        <v>19</v>
      </c>
      <c r="L3251" s="13">
        <v>3</v>
      </c>
      <c r="M3251" s="13">
        <v>2023</v>
      </c>
      <c r="N3251" s="13">
        <v>3</v>
      </c>
      <c r="O3251" s="13">
        <v>2023</v>
      </c>
    </row>
    <row r="3252" spans="1:15" x14ac:dyDescent="0.35">
      <c r="A3252" s="6" t="s">
        <v>166</v>
      </c>
      <c r="B3252" s="12" t="s">
        <v>26</v>
      </c>
      <c r="C3252" s="12" t="s">
        <v>262</v>
      </c>
      <c r="D3252" s="3">
        <v>3165.68</v>
      </c>
      <c r="E3252" s="3">
        <v>93.77</v>
      </c>
      <c r="F3252" s="13">
        <v>1032</v>
      </c>
      <c r="G3252" s="3">
        <v>3.0675193798449611</v>
      </c>
      <c r="H3252" s="14">
        <v>22</v>
      </c>
      <c r="I3252" s="3">
        <v>93.62</v>
      </c>
      <c r="J3252" s="3">
        <v>143.89454545454544</v>
      </c>
      <c r="K3252" s="13">
        <v>19</v>
      </c>
      <c r="L3252" s="13">
        <v>3</v>
      </c>
      <c r="M3252" s="13">
        <v>2023</v>
      </c>
      <c r="N3252" s="13">
        <v>3</v>
      </c>
      <c r="O3252" s="13">
        <v>2023</v>
      </c>
    </row>
    <row r="3253" spans="1:15" x14ac:dyDescent="0.35">
      <c r="A3253" s="6" t="s">
        <v>166</v>
      </c>
      <c r="B3253" s="12" t="s">
        <v>39</v>
      </c>
      <c r="C3253" s="12" t="s">
        <v>263</v>
      </c>
      <c r="D3253" s="3">
        <v>0</v>
      </c>
      <c r="E3253" s="3">
        <v>0</v>
      </c>
      <c r="F3253" s="13">
        <v>0</v>
      </c>
      <c r="G3253" s="3">
        <v>0</v>
      </c>
      <c r="H3253" s="14">
        <v>0</v>
      </c>
      <c r="I3253" s="3">
        <v>0</v>
      </c>
      <c r="J3253" s="3">
        <v>0</v>
      </c>
      <c r="K3253" s="13">
        <v>19</v>
      </c>
      <c r="L3253" s="13">
        <v>3</v>
      </c>
      <c r="M3253" s="13">
        <v>2023</v>
      </c>
      <c r="N3253" s="13">
        <v>3</v>
      </c>
      <c r="O3253" s="13">
        <v>2023</v>
      </c>
    </row>
    <row r="3254" spans="1:15" x14ac:dyDescent="0.35">
      <c r="A3254" s="6" t="s">
        <v>166</v>
      </c>
      <c r="B3254" s="12" t="s">
        <v>39</v>
      </c>
      <c r="C3254" s="12" t="s">
        <v>264</v>
      </c>
      <c r="D3254" s="3">
        <v>104.96</v>
      </c>
      <c r="E3254" s="3">
        <v>3.11</v>
      </c>
      <c r="F3254" s="13">
        <v>84</v>
      </c>
      <c r="G3254" s="3">
        <v>1.2495238095238095</v>
      </c>
      <c r="H3254" s="14">
        <v>0.5</v>
      </c>
      <c r="I3254" s="3">
        <v>2.13</v>
      </c>
      <c r="J3254" s="3">
        <v>209.92</v>
      </c>
      <c r="K3254" s="13">
        <v>19</v>
      </c>
      <c r="L3254" s="13">
        <v>3</v>
      </c>
      <c r="M3254" s="13">
        <v>2023</v>
      </c>
      <c r="N3254" s="13">
        <v>3</v>
      </c>
      <c r="O3254" s="13">
        <v>2023</v>
      </c>
    </row>
    <row r="3255" spans="1:15" x14ac:dyDescent="0.35">
      <c r="A3255" s="6" t="s">
        <v>166</v>
      </c>
      <c r="B3255" s="12" t="s">
        <v>39</v>
      </c>
      <c r="C3255" s="12" t="s">
        <v>265</v>
      </c>
      <c r="D3255" s="3">
        <v>105.34</v>
      </c>
      <c r="E3255" s="3">
        <v>3.12</v>
      </c>
      <c r="F3255" s="13">
        <v>26</v>
      </c>
      <c r="G3255" s="3">
        <v>4.0515384615384615</v>
      </c>
      <c r="H3255" s="14">
        <v>1</v>
      </c>
      <c r="I3255" s="3">
        <v>4.26</v>
      </c>
      <c r="J3255" s="3">
        <v>105.34</v>
      </c>
      <c r="K3255" s="13">
        <v>19</v>
      </c>
      <c r="L3255" s="13">
        <v>3</v>
      </c>
      <c r="M3255" s="13">
        <v>2023</v>
      </c>
      <c r="N3255" s="13">
        <v>3</v>
      </c>
      <c r="O3255" s="13">
        <v>2023</v>
      </c>
    </row>
    <row r="3256" spans="1:15" x14ac:dyDescent="0.35">
      <c r="A3256" s="6" t="s">
        <v>166</v>
      </c>
      <c r="B3256" s="12" t="s">
        <v>26</v>
      </c>
      <c r="C3256" s="12" t="s">
        <v>266</v>
      </c>
      <c r="D3256" s="3">
        <v>210.3</v>
      </c>
      <c r="E3256" s="3">
        <v>6.23</v>
      </c>
      <c r="F3256" s="13">
        <v>110</v>
      </c>
      <c r="G3256" s="3">
        <v>1.9118181818181819</v>
      </c>
      <c r="H3256" s="14">
        <v>1.5</v>
      </c>
      <c r="I3256" s="3">
        <v>6.38</v>
      </c>
      <c r="J3256" s="3">
        <v>140.20000000000002</v>
      </c>
      <c r="K3256" s="13">
        <v>19</v>
      </c>
      <c r="L3256" s="13">
        <v>3</v>
      </c>
      <c r="M3256" s="13">
        <v>2023</v>
      </c>
      <c r="N3256" s="13">
        <v>3</v>
      </c>
      <c r="O3256" s="13">
        <v>2023</v>
      </c>
    </row>
    <row r="3257" spans="1:15" x14ac:dyDescent="0.35">
      <c r="A3257" s="6" t="s">
        <v>166</v>
      </c>
      <c r="B3257" s="12" t="s">
        <v>26</v>
      </c>
      <c r="C3257" s="12" t="s">
        <v>267</v>
      </c>
      <c r="D3257" s="3">
        <v>3375.98</v>
      </c>
      <c r="E3257" s="3">
        <v>100</v>
      </c>
      <c r="F3257" s="13">
        <v>1142</v>
      </c>
      <c r="G3257" s="3">
        <v>2.9561996497373029</v>
      </c>
      <c r="H3257" s="14">
        <v>23.5</v>
      </c>
      <c r="I3257" s="3">
        <v>100</v>
      </c>
      <c r="J3257" s="3">
        <v>143.65872340425531</v>
      </c>
      <c r="K3257" s="13">
        <v>19</v>
      </c>
      <c r="L3257" s="13">
        <v>3</v>
      </c>
      <c r="M3257" s="13">
        <v>2023</v>
      </c>
      <c r="N3257" s="13">
        <v>3</v>
      </c>
      <c r="O3257" s="13">
        <v>2023</v>
      </c>
    </row>
    <row r="3258" spans="1:15" x14ac:dyDescent="0.35">
      <c r="A3258" s="6" t="s">
        <v>167</v>
      </c>
      <c r="B3258" s="12" t="s">
        <v>10</v>
      </c>
      <c r="C3258" s="12" t="s">
        <v>240</v>
      </c>
      <c r="D3258" s="3">
        <v>214.25</v>
      </c>
      <c r="E3258" s="3">
        <v>6.3</v>
      </c>
      <c r="F3258" s="13">
        <v>43</v>
      </c>
      <c r="G3258" s="3">
        <v>4.9825581395348841</v>
      </c>
      <c r="H3258" s="14">
        <v>1</v>
      </c>
      <c r="I3258" s="3">
        <v>4.3499999999999996</v>
      </c>
      <c r="J3258" s="3">
        <v>214.25</v>
      </c>
      <c r="K3258" s="13">
        <v>12</v>
      </c>
      <c r="L3258" s="13">
        <v>3</v>
      </c>
      <c r="M3258" s="13">
        <v>2023</v>
      </c>
      <c r="N3258" s="13">
        <v>3</v>
      </c>
      <c r="O3258" s="13">
        <v>2023</v>
      </c>
    </row>
    <row r="3259" spans="1:15" x14ac:dyDescent="0.35">
      <c r="A3259" s="6" t="s">
        <v>167</v>
      </c>
      <c r="B3259" s="12" t="s">
        <v>10</v>
      </c>
      <c r="C3259" s="12" t="s">
        <v>241</v>
      </c>
      <c r="D3259" s="3">
        <v>106.8</v>
      </c>
      <c r="E3259" s="3">
        <v>3.14</v>
      </c>
      <c r="F3259" s="13">
        <v>17</v>
      </c>
      <c r="G3259" s="3">
        <v>6.2823529411764705</v>
      </c>
      <c r="H3259" s="14">
        <v>1</v>
      </c>
      <c r="I3259" s="3">
        <v>4.3499999999999996</v>
      </c>
      <c r="J3259" s="3">
        <v>106.8</v>
      </c>
      <c r="K3259" s="13">
        <v>12</v>
      </c>
      <c r="L3259" s="13">
        <v>3</v>
      </c>
      <c r="M3259" s="13">
        <v>2023</v>
      </c>
      <c r="N3259" s="13">
        <v>3</v>
      </c>
      <c r="O3259" s="13">
        <v>2023</v>
      </c>
    </row>
    <row r="3260" spans="1:15" x14ac:dyDescent="0.35">
      <c r="A3260" s="6" t="s">
        <v>167</v>
      </c>
      <c r="B3260" s="12" t="s">
        <v>10</v>
      </c>
      <c r="C3260" s="12" t="s">
        <v>242</v>
      </c>
      <c r="D3260" s="3">
        <v>17.5</v>
      </c>
      <c r="E3260" s="3">
        <v>0.51</v>
      </c>
      <c r="F3260" s="13">
        <v>3</v>
      </c>
      <c r="G3260" s="3">
        <v>5.833333333333333</v>
      </c>
      <c r="H3260" s="14">
        <v>0.5</v>
      </c>
      <c r="I3260" s="3">
        <v>2.17</v>
      </c>
      <c r="J3260" s="3">
        <v>35</v>
      </c>
      <c r="K3260" s="13">
        <v>12</v>
      </c>
      <c r="L3260" s="13">
        <v>3</v>
      </c>
      <c r="M3260" s="13">
        <v>2023</v>
      </c>
      <c r="N3260" s="13">
        <v>3</v>
      </c>
      <c r="O3260" s="13">
        <v>2023</v>
      </c>
    </row>
    <row r="3261" spans="1:15" x14ac:dyDescent="0.35">
      <c r="A3261" s="6" t="s">
        <v>167</v>
      </c>
      <c r="B3261" s="12" t="s">
        <v>10</v>
      </c>
      <c r="C3261" s="12" t="s">
        <v>243</v>
      </c>
      <c r="D3261" s="3">
        <v>173</v>
      </c>
      <c r="E3261" s="3">
        <v>5.08</v>
      </c>
      <c r="F3261" s="13">
        <v>30</v>
      </c>
      <c r="G3261" s="3">
        <v>5.7666666666666666</v>
      </c>
      <c r="H3261" s="14">
        <v>1</v>
      </c>
      <c r="I3261" s="3">
        <v>4.3499999999999996</v>
      </c>
      <c r="J3261" s="3">
        <v>173</v>
      </c>
      <c r="K3261" s="13">
        <v>12</v>
      </c>
      <c r="L3261" s="13">
        <v>3</v>
      </c>
      <c r="M3261" s="13">
        <v>2023</v>
      </c>
      <c r="N3261" s="13">
        <v>3</v>
      </c>
      <c r="O3261" s="13">
        <v>2023</v>
      </c>
    </row>
    <row r="3262" spans="1:15" x14ac:dyDescent="0.35">
      <c r="A3262" s="6" t="s">
        <v>167</v>
      </c>
      <c r="B3262" s="12" t="s">
        <v>10</v>
      </c>
      <c r="C3262" s="12" t="s">
        <v>244</v>
      </c>
      <c r="D3262" s="3">
        <v>21.25</v>
      </c>
      <c r="E3262" s="3">
        <v>0.62</v>
      </c>
      <c r="F3262" s="13">
        <v>2</v>
      </c>
      <c r="G3262" s="3">
        <v>10.625</v>
      </c>
      <c r="H3262" s="14">
        <v>1</v>
      </c>
      <c r="I3262" s="3">
        <v>4.3499999999999996</v>
      </c>
      <c r="J3262" s="3">
        <v>21.25</v>
      </c>
      <c r="K3262" s="13">
        <v>12</v>
      </c>
      <c r="L3262" s="13">
        <v>3</v>
      </c>
      <c r="M3262" s="13">
        <v>2023</v>
      </c>
      <c r="N3262" s="13">
        <v>3</v>
      </c>
      <c r="O3262" s="13">
        <v>2023</v>
      </c>
    </row>
    <row r="3263" spans="1:15" x14ac:dyDescent="0.35">
      <c r="A3263" s="6" t="s">
        <v>167</v>
      </c>
      <c r="B3263" s="12" t="s">
        <v>10</v>
      </c>
      <c r="C3263" s="12" t="s">
        <v>245</v>
      </c>
      <c r="D3263" s="3">
        <v>104</v>
      </c>
      <c r="E3263" s="3">
        <v>3.06</v>
      </c>
      <c r="F3263" s="13">
        <v>13</v>
      </c>
      <c r="G3263" s="3">
        <v>8</v>
      </c>
      <c r="H3263" s="14">
        <v>1.5</v>
      </c>
      <c r="I3263" s="3">
        <v>6.52</v>
      </c>
      <c r="J3263" s="3">
        <v>69.333333333333329</v>
      </c>
      <c r="K3263" s="13">
        <v>12</v>
      </c>
      <c r="L3263" s="13">
        <v>3</v>
      </c>
      <c r="M3263" s="13">
        <v>2023</v>
      </c>
      <c r="N3263" s="13">
        <v>3</v>
      </c>
      <c r="O3263" s="13">
        <v>2023</v>
      </c>
    </row>
    <row r="3264" spans="1:15" x14ac:dyDescent="0.35">
      <c r="A3264" s="6" t="s">
        <v>167</v>
      </c>
      <c r="B3264" s="12" t="s">
        <v>10</v>
      </c>
      <c r="C3264" s="12" t="s">
        <v>246</v>
      </c>
      <c r="D3264" s="3">
        <v>41.88</v>
      </c>
      <c r="E3264" s="3">
        <v>1.23</v>
      </c>
      <c r="F3264" s="13">
        <v>7</v>
      </c>
      <c r="G3264" s="3">
        <v>5.9828571428571431</v>
      </c>
      <c r="H3264" s="14">
        <v>1</v>
      </c>
      <c r="I3264" s="3">
        <v>4.3499999999999996</v>
      </c>
      <c r="J3264" s="3">
        <v>41.88</v>
      </c>
      <c r="K3264" s="13">
        <v>12</v>
      </c>
      <c r="L3264" s="13">
        <v>3</v>
      </c>
      <c r="M3264" s="13">
        <v>2023</v>
      </c>
      <c r="N3264" s="13">
        <v>3</v>
      </c>
      <c r="O3264" s="13">
        <v>2023</v>
      </c>
    </row>
    <row r="3265" spans="1:15" x14ac:dyDescent="0.35">
      <c r="A3265" s="6" t="s">
        <v>167</v>
      </c>
      <c r="B3265" s="12" t="s">
        <v>10</v>
      </c>
      <c r="C3265" s="12" t="s">
        <v>247</v>
      </c>
      <c r="D3265" s="3">
        <v>140.65</v>
      </c>
      <c r="E3265" s="3">
        <v>4.13</v>
      </c>
      <c r="F3265" s="13">
        <v>42</v>
      </c>
      <c r="G3265" s="3">
        <v>3.3488095238095239</v>
      </c>
      <c r="H3265" s="14">
        <v>1.5</v>
      </c>
      <c r="I3265" s="3">
        <v>6.52</v>
      </c>
      <c r="J3265" s="3">
        <v>93.766666666666666</v>
      </c>
      <c r="K3265" s="13">
        <v>12</v>
      </c>
      <c r="L3265" s="13">
        <v>3</v>
      </c>
      <c r="M3265" s="13">
        <v>2023</v>
      </c>
      <c r="N3265" s="13">
        <v>3</v>
      </c>
      <c r="O3265" s="13">
        <v>2023</v>
      </c>
    </row>
    <row r="3266" spans="1:15" x14ac:dyDescent="0.35">
      <c r="A3266" s="6" t="s">
        <v>167</v>
      </c>
      <c r="B3266" s="12" t="s">
        <v>10</v>
      </c>
      <c r="C3266" s="12" t="s">
        <v>248</v>
      </c>
      <c r="D3266" s="3">
        <v>284.26</v>
      </c>
      <c r="E3266" s="3">
        <v>8.36</v>
      </c>
      <c r="F3266" s="13">
        <v>38</v>
      </c>
      <c r="G3266" s="3">
        <v>7.480526315789473</v>
      </c>
      <c r="H3266" s="14">
        <v>1</v>
      </c>
      <c r="I3266" s="3">
        <v>4.3499999999999996</v>
      </c>
      <c r="J3266" s="3">
        <v>284.26</v>
      </c>
      <c r="K3266" s="13">
        <v>12</v>
      </c>
      <c r="L3266" s="13">
        <v>3</v>
      </c>
      <c r="M3266" s="13">
        <v>2023</v>
      </c>
      <c r="N3266" s="13">
        <v>3</v>
      </c>
      <c r="O3266" s="13">
        <v>2023</v>
      </c>
    </row>
    <row r="3267" spans="1:15" x14ac:dyDescent="0.35">
      <c r="A3267" s="6" t="s">
        <v>167</v>
      </c>
      <c r="B3267" s="12" t="s">
        <v>10</v>
      </c>
      <c r="C3267" s="12" t="s">
        <v>249</v>
      </c>
      <c r="D3267" s="3">
        <v>250</v>
      </c>
      <c r="E3267" s="3">
        <v>7.35</v>
      </c>
      <c r="F3267" s="13">
        <v>25</v>
      </c>
      <c r="G3267" s="3">
        <v>10</v>
      </c>
      <c r="H3267" s="14">
        <v>0.5</v>
      </c>
      <c r="I3267" s="3">
        <v>2.17</v>
      </c>
      <c r="J3267" s="3">
        <v>500</v>
      </c>
      <c r="K3267" s="13">
        <v>12</v>
      </c>
      <c r="L3267" s="13">
        <v>3</v>
      </c>
      <c r="M3267" s="13">
        <v>2023</v>
      </c>
      <c r="N3267" s="13">
        <v>3</v>
      </c>
      <c r="O3267" s="13">
        <v>2023</v>
      </c>
    </row>
    <row r="3268" spans="1:15" x14ac:dyDescent="0.35">
      <c r="A3268" s="6" t="s">
        <v>167</v>
      </c>
      <c r="B3268" s="12" t="s">
        <v>10</v>
      </c>
      <c r="C3268" s="12" t="s">
        <v>250</v>
      </c>
      <c r="D3268" s="3">
        <v>95.5</v>
      </c>
      <c r="E3268" s="3">
        <v>2.81</v>
      </c>
      <c r="F3268" s="13">
        <v>9</v>
      </c>
      <c r="G3268" s="3">
        <v>10.611111111111111</v>
      </c>
      <c r="H3268" s="14">
        <v>0.5</v>
      </c>
      <c r="I3268" s="3">
        <v>2.17</v>
      </c>
      <c r="J3268" s="3">
        <v>191</v>
      </c>
      <c r="K3268" s="13">
        <v>12</v>
      </c>
      <c r="L3268" s="13">
        <v>3</v>
      </c>
      <c r="M3268" s="13">
        <v>2023</v>
      </c>
      <c r="N3268" s="13">
        <v>3</v>
      </c>
      <c r="O3268" s="13">
        <v>2023</v>
      </c>
    </row>
    <row r="3269" spans="1:15" x14ac:dyDescent="0.35">
      <c r="A3269" s="6" t="s">
        <v>167</v>
      </c>
      <c r="B3269" s="12" t="s">
        <v>10</v>
      </c>
      <c r="C3269" s="12" t="s">
        <v>251</v>
      </c>
      <c r="D3269" s="3">
        <v>43.75</v>
      </c>
      <c r="E3269" s="3">
        <v>1.29</v>
      </c>
      <c r="F3269" s="13">
        <v>7</v>
      </c>
      <c r="G3269" s="3">
        <v>6.25</v>
      </c>
      <c r="H3269" s="14">
        <v>0.5</v>
      </c>
      <c r="I3269" s="3">
        <v>2.17</v>
      </c>
      <c r="J3269" s="3">
        <v>87.5</v>
      </c>
      <c r="K3269" s="13">
        <v>12</v>
      </c>
      <c r="L3269" s="13">
        <v>3</v>
      </c>
      <c r="M3269" s="13">
        <v>2023</v>
      </c>
      <c r="N3269" s="13">
        <v>3</v>
      </c>
      <c r="O3269" s="13">
        <v>2023</v>
      </c>
    </row>
    <row r="3270" spans="1:15" x14ac:dyDescent="0.35">
      <c r="A3270" s="6" t="s">
        <v>167</v>
      </c>
      <c r="B3270" s="12" t="s">
        <v>10</v>
      </c>
      <c r="C3270" s="12" t="s">
        <v>252</v>
      </c>
      <c r="D3270" s="3">
        <v>139.38</v>
      </c>
      <c r="E3270" s="3">
        <v>4.0999999999999996</v>
      </c>
      <c r="F3270" s="13">
        <v>42</v>
      </c>
      <c r="G3270" s="3">
        <v>3.3185714285714285</v>
      </c>
      <c r="H3270" s="14">
        <v>1</v>
      </c>
      <c r="I3270" s="3">
        <v>4.3499999999999996</v>
      </c>
      <c r="J3270" s="3">
        <v>139.38</v>
      </c>
      <c r="K3270" s="13">
        <v>12</v>
      </c>
      <c r="L3270" s="13">
        <v>3</v>
      </c>
      <c r="M3270" s="13">
        <v>2023</v>
      </c>
      <c r="N3270" s="13">
        <v>3</v>
      </c>
      <c r="O3270" s="13">
        <v>2023</v>
      </c>
    </row>
    <row r="3271" spans="1:15" x14ac:dyDescent="0.35">
      <c r="A3271" s="6" t="s">
        <v>167</v>
      </c>
      <c r="B3271" s="12" t="s">
        <v>10</v>
      </c>
      <c r="C3271" s="12" t="s">
        <v>253</v>
      </c>
      <c r="D3271" s="3">
        <v>48.95</v>
      </c>
      <c r="E3271" s="3">
        <v>1.44</v>
      </c>
      <c r="F3271" s="13">
        <v>4</v>
      </c>
      <c r="G3271" s="3">
        <v>12.237500000000001</v>
      </c>
      <c r="H3271" s="14">
        <v>0.5</v>
      </c>
      <c r="I3271" s="3">
        <v>2.17</v>
      </c>
      <c r="J3271" s="3">
        <v>97.9</v>
      </c>
      <c r="K3271" s="13">
        <v>12</v>
      </c>
      <c r="L3271" s="13">
        <v>3</v>
      </c>
      <c r="M3271" s="13">
        <v>2023</v>
      </c>
      <c r="N3271" s="13">
        <v>3</v>
      </c>
      <c r="O3271" s="13">
        <v>2023</v>
      </c>
    </row>
    <row r="3272" spans="1:15" x14ac:dyDescent="0.35">
      <c r="A3272" s="6" t="s">
        <v>167</v>
      </c>
      <c r="B3272" s="12" t="s">
        <v>26</v>
      </c>
      <c r="C3272" s="12" t="s">
        <v>255</v>
      </c>
      <c r="D3272" s="3">
        <v>1681.17</v>
      </c>
      <c r="E3272" s="3">
        <v>49.41</v>
      </c>
      <c r="F3272" s="13">
        <v>282</v>
      </c>
      <c r="G3272" s="3">
        <v>5.9615957446808512</v>
      </c>
      <c r="H3272" s="14">
        <v>12.5</v>
      </c>
      <c r="I3272" s="3">
        <v>54.35</v>
      </c>
      <c r="J3272" s="3">
        <v>134.49360000000001</v>
      </c>
      <c r="K3272" s="13">
        <v>12</v>
      </c>
      <c r="L3272" s="13">
        <v>3</v>
      </c>
      <c r="M3272" s="13">
        <v>2023</v>
      </c>
      <c r="N3272" s="13">
        <v>3</v>
      </c>
      <c r="O3272" s="13">
        <v>2023</v>
      </c>
    </row>
    <row r="3273" spans="1:15" x14ac:dyDescent="0.35">
      <c r="A3273" s="6" t="s">
        <v>167</v>
      </c>
      <c r="B3273" s="12" t="s">
        <v>28</v>
      </c>
      <c r="C3273" s="12" t="s">
        <v>256</v>
      </c>
      <c r="D3273" s="3">
        <v>604.17999999999995</v>
      </c>
      <c r="E3273" s="3">
        <v>17.760000000000002</v>
      </c>
      <c r="F3273" s="13">
        <v>237</v>
      </c>
      <c r="G3273" s="3">
        <v>2.5492827004219407</v>
      </c>
      <c r="H3273" s="14">
        <v>4</v>
      </c>
      <c r="I3273" s="3">
        <v>17.39</v>
      </c>
      <c r="J3273" s="3">
        <v>151.04499999999999</v>
      </c>
      <c r="K3273" s="13">
        <v>12</v>
      </c>
      <c r="L3273" s="13">
        <v>3</v>
      </c>
      <c r="M3273" s="13">
        <v>2023</v>
      </c>
      <c r="N3273" s="13">
        <v>3</v>
      </c>
      <c r="O3273" s="13">
        <v>2023</v>
      </c>
    </row>
    <row r="3274" spans="1:15" x14ac:dyDescent="0.35">
      <c r="A3274" s="6" t="s">
        <v>167</v>
      </c>
      <c r="B3274" s="12" t="s">
        <v>28</v>
      </c>
      <c r="C3274" s="12" t="s">
        <v>257</v>
      </c>
      <c r="D3274" s="3">
        <v>146.5</v>
      </c>
      <c r="E3274" s="3">
        <v>4.3099999999999996</v>
      </c>
      <c r="F3274" s="13">
        <v>36</v>
      </c>
      <c r="G3274" s="3">
        <v>4.0694444444444446</v>
      </c>
      <c r="H3274" s="14">
        <v>0.5</v>
      </c>
      <c r="I3274" s="3">
        <v>2.17</v>
      </c>
      <c r="J3274" s="3">
        <v>293</v>
      </c>
      <c r="K3274" s="13">
        <v>12</v>
      </c>
      <c r="L3274" s="13">
        <v>3</v>
      </c>
      <c r="M3274" s="13">
        <v>2023</v>
      </c>
      <c r="N3274" s="13">
        <v>3</v>
      </c>
      <c r="O3274" s="13">
        <v>2023</v>
      </c>
    </row>
    <row r="3275" spans="1:15" x14ac:dyDescent="0.35">
      <c r="A3275" s="6" t="s">
        <v>167</v>
      </c>
      <c r="B3275" s="12" t="s">
        <v>28</v>
      </c>
      <c r="C3275" s="12" t="s">
        <v>258</v>
      </c>
      <c r="D3275" s="3">
        <v>324.06</v>
      </c>
      <c r="E3275" s="3">
        <v>9.52</v>
      </c>
      <c r="F3275" s="13">
        <v>231</v>
      </c>
      <c r="G3275" s="3">
        <v>1.4028571428571428</v>
      </c>
      <c r="H3275" s="14">
        <v>2</v>
      </c>
      <c r="I3275" s="3">
        <v>8.6999999999999993</v>
      </c>
      <c r="J3275" s="3">
        <v>162.03</v>
      </c>
      <c r="K3275" s="13">
        <v>12</v>
      </c>
      <c r="L3275" s="13">
        <v>3</v>
      </c>
      <c r="M3275" s="13">
        <v>2023</v>
      </c>
      <c r="N3275" s="13">
        <v>3</v>
      </c>
      <c r="O3275" s="13">
        <v>2023</v>
      </c>
    </row>
    <row r="3276" spans="1:15" x14ac:dyDescent="0.35">
      <c r="A3276" s="6" t="s">
        <v>167</v>
      </c>
      <c r="B3276" s="12" t="s">
        <v>28</v>
      </c>
      <c r="C3276" s="12" t="s">
        <v>259</v>
      </c>
      <c r="D3276" s="3">
        <v>159.5</v>
      </c>
      <c r="E3276" s="3">
        <v>4.6900000000000004</v>
      </c>
      <c r="F3276" s="13">
        <v>57</v>
      </c>
      <c r="G3276" s="3">
        <v>2.7982456140350878</v>
      </c>
      <c r="H3276" s="14">
        <v>0.5</v>
      </c>
      <c r="I3276" s="3">
        <v>2.17</v>
      </c>
      <c r="J3276" s="3">
        <v>319</v>
      </c>
      <c r="K3276" s="13">
        <v>12</v>
      </c>
      <c r="L3276" s="13">
        <v>3</v>
      </c>
      <c r="M3276" s="13">
        <v>2023</v>
      </c>
      <c r="N3276" s="13">
        <v>3</v>
      </c>
      <c r="O3276" s="13">
        <v>2023</v>
      </c>
    </row>
    <row r="3277" spans="1:15" x14ac:dyDescent="0.35">
      <c r="A3277" s="6" t="s">
        <v>167</v>
      </c>
      <c r="B3277" s="12" t="s">
        <v>28</v>
      </c>
      <c r="C3277" s="12" t="s">
        <v>260</v>
      </c>
      <c r="D3277" s="3">
        <v>280.27999999999997</v>
      </c>
      <c r="E3277" s="3">
        <v>8.24</v>
      </c>
      <c r="F3277" s="13">
        <v>143</v>
      </c>
      <c r="G3277" s="3">
        <v>1.9599999999999997</v>
      </c>
      <c r="H3277" s="14">
        <v>2</v>
      </c>
      <c r="I3277" s="3">
        <v>8.6999999999999993</v>
      </c>
      <c r="J3277" s="3">
        <v>140.13999999999999</v>
      </c>
      <c r="K3277" s="13">
        <v>12</v>
      </c>
      <c r="L3277" s="13">
        <v>3</v>
      </c>
      <c r="M3277" s="13">
        <v>2023</v>
      </c>
      <c r="N3277" s="13">
        <v>3</v>
      </c>
      <c r="O3277" s="13">
        <v>2023</v>
      </c>
    </row>
    <row r="3278" spans="1:15" x14ac:dyDescent="0.35">
      <c r="A3278" s="6" t="s">
        <v>167</v>
      </c>
      <c r="B3278" s="12" t="s">
        <v>26</v>
      </c>
      <c r="C3278" s="12" t="s">
        <v>261</v>
      </c>
      <c r="D3278" s="3">
        <v>1514.52</v>
      </c>
      <c r="E3278" s="3">
        <v>44.52</v>
      </c>
      <c r="F3278" s="13">
        <v>704</v>
      </c>
      <c r="G3278" s="3">
        <v>2.1513068181818182</v>
      </c>
      <c r="H3278" s="14">
        <v>9</v>
      </c>
      <c r="I3278" s="3">
        <v>39.130000000000003</v>
      </c>
      <c r="J3278" s="3">
        <v>168.28</v>
      </c>
      <c r="K3278" s="13">
        <v>12</v>
      </c>
      <c r="L3278" s="13">
        <v>3</v>
      </c>
      <c r="M3278" s="13">
        <v>2023</v>
      </c>
      <c r="N3278" s="13">
        <v>3</v>
      </c>
      <c r="O3278" s="13">
        <v>2023</v>
      </c>
    </row>
    <row r="3279" spans="1:15" x14ac:dyDescent="0.35">
      <c r="A3279" s="6" t="s">
        <v>167</v>
      </c>
      <c r="B3279" s="12" t="s">
        <v>26</v>
      </c>
      <c r="C3279" s="12" t="s">
        <v>262</v>
      </c>
      <c r="D3279" s="3">
        <v>3195.69</v>
      </c>
      <c r="E3279" s="3">
        <v>93.93</v>
      </c>
      <c r="F3279" s="13">
        <v>986</v>
      </c>
      <c r="G3279" s="3">
        <v>3.2410649087221097</v>
      </c>
      <c r="H3279" s="14">
        <v>21.5</v>
      </c>
      <c r="I3279" s="3">
        <v>93.48</v>
      </c>
      <c r="J3279" s="3">
        <v>148.63674418604651</v>
      </c>
      <c r="K3279" s="13">
        <v>12</v>
      </c>
      <c r="L3279" s="13">
        <v>3</v>
      </c>
      <c r="M3279" s="13">
        <v>2023</v>
      </c>
      <c r="N3279" s="13">
        <v>3</v>
      </c>
      <c r="O3279" s="13">
        <v>2023</v>
      </c>
    </row>
    <row r="3280" spans="1:15" x14ac:dyDescent="0.35">
      <c r="A3280" s="6" t="s">
        <v>167</v>
      </c>
      <c r="B3280" s="12" t="s">
        <v>39</v>
      </c>
      <c r="C3280" s="12" t="s">
        <v>263</v>
      </c>
      <c r="D3280" s="3">
        <v>0</v>
      </c>
      <c r="E3280" s="3">
        <v>0</v>
      </c>
      <c r="F3280" s="13">
        <v>0</v>
      </c>
      <c r="G3280" s="3">
        <v>0</v>
      </c>
      <c r="H3280" s="14">
        <v>0</v>
      </c>
      <c r="I3280" s="3">
        <v>0</v>
      </c>
      <c r="J3280" s="3">
        <v>0</v>
      </c>
      <c r="K3280" s="13">
        <v>12</v>
      </c>
      <c r="L3280" s="13">
        <v>3</v>
      </c>
      <c r="M3280" s="13">
        <v>2023</v>
      </c>
      <c r="N3280" s="13">
        <v>3</v>
      </c>
      <c r="O3280" s="13">
        <v>2023</v>
      </c>
    </row>
    <row r="3281" spans="1:15" x14ac:dyDescent="0.35">
      <c r="A3281" s="6" t="s">
        <v>167</v>
      </c>
      <c r="B3281" s="12" t="s">
        <v>39</v>
      </c>
      <c r="C3281" s="12" t="s">
        <v>264</v>
      </c>
      <c r="D3281" s="3">
        <v>115.41</v>
      </c>
      <c r="E3281" s="3">
        <v>3.39</v>
      </c>
      <c r="F3281" s="13">
        <v>99</v>
      </c>
      <c r="G3281" s="3">
        <v>1.1657575757575758</v>
      </c>
      <c r="H3281" s="14">
        <v>1</v>
      </c>
      <c r="I3281" s="3">
        <v>4.3499999999999996</v>
      </c>
      <c r="J3281" s="3">
        <v>115.41</v>
      </c>
      <c r="K3281" s="13">
        <v>12</v>
      </c>
      <c r="L3281" s="13">
        <v>3</v>
      </c>
      <c r="M3281" s="13">
        <v>2023</v>
      </c>
      <c r="N3281" s="13">
        <v>3</v>
      </c>
      <c r="O3281" s="13">
        <v>2023</v>
      </c>
    </row>
    <row r="3282" spans="1:15" x14ac:dyDescent="0.35">
      <c r="A3282" s="6" t="s">
        <v>167</v>
      </c>
      <c r="B3282" s="12" t="s">
        <v>39</v>
      </c>
      <c r="C3282" s="12" t="s">
        <v>265</v>
      </c>
      <c r="D3282" s="3">
        <v>91.13</v>
      </c>
      <c r="E3282" s="3">
        <v>2.68</v>
      </c>
      <c r="F3282" s="13">
        <v>27</v>
      </c>
      <c r="G3282" s="3">
        <v>3.3751851851851851</v>
      </c>
      <c r="H3282" s="14">
        <v>0.5</v>
      </c>
      <c r="I3282" s="3">
        <v>2.17</v>
      </c>
      <c r="J3282" s="3">
        <v>182.26</v>
      </c>
      <c r="K3282" s="13">
        <v>12</v>
      </c>
      <c r="L3282" s="13">
        <v>3</v>
      </c>
      <c r="M3282" s="13">
        <v>2023</v>
      </c>
      <c r="N3282" s="13">
        <v>3</v>
      </c>
      <c r="O3282" s="13">
        <v>2023</v>
      </c>
    </row>
    <row r="3283" spans="1:15" x14ac:dyDescent="0.35">
      <c r="A3283" s="6" t="s">
        <v>167</v>
      </c>
      <c r="B3283" s="12" t="s">
        <v>26</v>
      </c>
      <c r="C3283" s="12" t="s">
        <v>266</v>
      </c>
      <c r="D3283" s="3">
        <v>206.54</v>
      </c>
      <c r="E3283" s="3">
        <v>6.07</v>
      </c>
      <c r="F3283" s="13">
        <v>126</v>
      </c>
      <c r="G3283" s="3">
        <v>1.6392063492063491</v>
      </c>
      <c r="H3283" s="14">
        <v>1.5</v>
      </c>
      <c r="I3283" s="3">
        <v>6.52</v>
      </c>
      <c r="J3283" s="3">
        <v>137.69333333333333</v>
      </c>
      <c r="K3283" s="13">
        <v>12</v>
      </c>
      <c r="L3283" s="13">
        <v>3</v>
      </c>
      <c r="M3283" s="13">
        <v>2023</v>
      </c>
      <c r="N3283" s="13">
        <v>3</v>
      </c>
      <c r="O3283" s="13">
        <v>2023</v>
      </c>
    </row>
    <row r="3284" spans="1:15" x14ac:dyDescent="0.35">
      <c r="A3284" s="6" t="s">
        <v>167</v>
      </c>
      <c r="B3284" s="12" t="s">
        <v>26</v>
      </c>
      <c r="C3284" s="12" t="s">
        <v>267</v>
      </c>
      <c r="D3284" s="3">
        <v>3402.23</v>
      </c>
      <c r="E3284" s="3">
        <v>100</v>
      </c>
      <c r="F3284" s="13">
        <v>1112</v>
      </c>
      <c r="G3284" s="3">
        <v>3.0595593525179856</v>
      </c>
      <c r="H3284" s="14">
        <v>23</v>
      </c>
      <c r="I3284" s="3">
        <v>100</v>
      </c>
      <c r="J3284" s="3">
        <v>147.92304347826087</v>
      </c>
      <c r="K3284" s="13">
        <v>12</v>
      </c>
      <c r="L3284" s="13">
        <v>3</v>
      </c>
      <c r="M3284" s="13">
        <v>2023</v>
      </c>
      <c r="N3284" s="13">
        <v>3</v>
      </c>
      <c r="O3284" s="13">
        <v>2023</v>
      </c>
    </row>
    <row r="3285" spans="1:15" x14ac:dyDescent="0.35">
      <c r="A3285" s="6" t="s">
        <v>168</v>
      </c>
      <c r="B3285" s="12" t="s">
        <v>10</v>
      </c>
      <c r="C3285" s="12" t="s">
        <v>240</v>
      </c>
      <c r="D3285" s="3">
        <v>255</v>
      </c>
      <c r="E3285" s="3">
        <v>8.77</v>
      </c>
      <c r="F3285" s="13">
        <v>41</v>
      </c>
      <c r="G3285" s="3">
        <v>6.2195121951219514</v>
      </c>
      <c r="H3285" s="14">
        <v>1</v>
      </c>
      <c r="I3285" s="3">
        <v>4.3499999999999996</v>
      </c>
      <c r="J3285" s="3">
        <v>255</v>
      </c>
      <c r="K3285" s="13">
        <v>5</v>
      </c>
      <c r="L3285" s="13">
        <v>3</v>
      </c>
      <c r="M3285" s="13">
        <v>2023</v>
      </c>
      <c r="N3285" s="13">
        <v>3</v>
      </c>
      <c r="O3285" s="13">
        <v>2023</v>
      </c>
    </row>
    <row r="3286" spans="1:15" x14ac:dyDescent="0.35">
      <c r="A3286" s="6" t="s">
        <v>168</v>
      </c>
      <c r="B3286" s="12" t="s">
        <v>10</v>
      </c>
      <c r="C3286" s="12" t="s">
        <v>241</v>
      </c>
      <c r="D3286" s="3">
        <v>89.5</v>
      </c>
      <c r="E3286" s="3">
        <v>3.08</v>
      </c>
      <c r="F3286" s="13">
        <v>13</v>
      </c>
      <c r="G3286" s="3">
        <v>6.884615384615385</v>
      </c>
      <c r="H3286" s="14">
        <v>1</v>
      </c>
      <c r="I3286" s="3">
        <v>4.3499999999999996</v>
      </c>
      <c r="J3286" s="3">
        <v>89.5</v>
      </c>
      <c r="K3286" s="13">
        <v>5</v>
      </c>
      <c r="L3286" s="13">
        <v>3</v>
      </c>
      <c r="M3286" s="13">
        <v>2023</v>
      </c>
      <c r="N3286" s="13">
        <v>3</v>
      </c>
      <c r="O3286" s="13">
        <v>2023</v>
      </c>
    </row>
    <row r="3287" spans="1:15" x14ac:dyDescent="0.35">
      <c r="A3287" s="6" t="s">
        <v>168</v>
      </c>
      <c r="B3287" s="12" t="s">
        <v>10</v>
      </c>
      <c r="C3287" s="12" t="s">
        <v>242</v>
      </c>
      <c r="D3287" s="3">
        <v>38.25</v>
      </c>
      <c r="E3287" s="3">
        <v>1.31</v>
      </c>
      <c r="F3287" s="13">
        <v>6</v>
      </c>
      <c r="G3287" s="3">
        <v>6.375</v>
      </c>
      <c r="H3287" s="14">
        <v>0.5</v>
      </c>
      <c r="I3287" s="3">
        <v>2.17</v>
      </c>
      <c r="J3287" s="3">
        <v>76.5</v>
      </c>
      <c r="K3287" s="13">
        <v>5</v>
      </c>
      <c r="L3287" s="13">
        <v>3</v>
      </c>
      <c r="M3287" s="13">
        <v>2023</v>
      </c>
      <c r="N3287" s="13">
        <v>3</v>
      </c>
      <c r="O3287" s="13">
        <v>2023</v>
      </c>
    </row>
    <row r="3288" spans="1:15" x14ac:dyDescent="0.35">
      <c r="A3288" s="6" t="s">
        <v>168</v>
      </c>
      <c r="B3288" s="12" t="s">
        <v>10</v>
      </c>
      <c r="C3288" s="12" t="s">
        <v>243</v>
      </c>
      <c r="D3288" s="3">
        <v>79</v>
      </c>
      <c r="E3288" s="3">
        <v>2.72</v>
      </c>
      <c r="F3288" s="13">
        <v>13</v>
      </c>
      <c r="G3288" s="3">
        <v>6.0769230769230766</v>
      </c>
      <c r="H3288" s="14">
        <v>0.5</v>
      </c>
      <c r="I3288" s="3">
        <v>2.17</v>
      </c>
      <c r="J3288" s="3">
        <v>158</v>
      </c>
      <c r="K3288" s="13">
        <v>5</v>
      </c>
      <c r="L3288" s="13">
        <v>3</v>
      </c>
      <c r="M3288" s="13">
        <v>2023</v>
      </c>
      <c r="N3288" s="13">
        <v>3</v>
      </c>
      <c r="O3288" s="13">
        <v>2023</v>
      </c>
    </row>
    <row r="3289" spans="1:15" x14ac:dyDescent="0.35">
      <c r="A3289" s="6" t="s">
        <v>168</v>
      </c>
      <c r="B3289" s="12" t="s">
        <v>10</v>
      </c>
      <c r="C3289" s="12" t="s">
        <v>244</v>
      </c>
      <c r="D3289" s="3">
        <v>44</v>
      </c>
      <c r="E3289" s="3">
        <v>1.51</v>
      </c>
      <c r="F3289" s="13">
        <v>6</v>
      </c>
      <c r="G3289" s="3">
        <v>7.333333333333333</v>
      </c>
      <c r="H3289" s="14">
        <v>1</v>
      </c>
      <c r="I3289" s="3">
        <v>4.3499999999999996</v>
      </c>
      <c r="J3289" s="3">
        <v>44</v>
      </c>
      <c r="K3289" s="13">
        <v>5</v>
      </c>
      <c r="L3289" s="13">
        <v>3</v>
      </c>
      <c r="M3289" s="13">
        <v>2023</v>
      </c>
      <c r="N3289" s="13">
        <v>3</v>
      </c>
      <c r="O3289" s="13">
        <v>2023</v>
      </c>
    </row>
    <row r="3290" spans="1:15" x14ac:dyDescent="0.35">
      <c r="A3290" s="6" t="s">
        <v>168</v>
      </c>
      <c r="B3290" s="12" t="s">
        <v>10</v>
      </c>
      <c r="C3290" s="12" t="s">
        <v>245</v>
      </c>
      <c r="D3290" s="3">
        <v>37.5</v>
      </c>
      <c r="E3290" s="3">
        <v>1.29</v>
      </c>
      <c r="F3290" s="13">
        <v>4</v>
      </c>
      <c r="G3290" s="3">
        <v>9.375</v>
      </c>
      <c r="H3290" s="14">
        <v>1.5</v>
      </c>
      <c r="I3290" s="3">
        <v>6.52</v>
      </c>
      <c r="J3290" s="3">
        <v>25</v>
      </c>
      <c r="K3290" s="13">
        <v>5</v>
      </c>
      <c r="L3290" s="13">
        <v>3</v>
      </c>
      <c r="M3290" s="13">
        <v>2023</v>
      </c>
      <c r="N3290" s="13">
        <v>3</v>
      </c>
      <c r="O3290" s="13">
        <v>2023</v>
      </c>
    </row>
    <row r="3291" spans="1:15" x14ac:dyDescent="0.35">
      <c r="A3291" s="6" t="s">
        <v>168</v>
      </c>
      <c r="B3291" s="12" t="s">
        <v>10</v>
      </c>
      <c r="C3291" s="12" t="s">
        <v>246</v>
      </c>
      <c r="D3291" s="3">
        <v>58</v>
      </c>
      <c r="E3291" s="3">
        <v>1.99</v>
      </c>
      <c r="F3291" s="13">
        <v>9</v>
      </c>
      <c r="G3291" s="3">
        <v>6.4444444444444446</v>
      </c>
      <c r="H3291" s="14">
        <v>1.5</v>
      </c>
      <c r="I3291" s="3">
        <v>6.52</v>
      </c>
      <c r="J3291" s="3">
        <v>38.666666666666664</v>
      </c>
      <c r="K3291" s="13">
        <v>5</v>
      </c>
      <c r="L3291" s="13">
        <v>3</v>
      </c>
      <c r="M3291" s="13">
        <v>2023</v>
      </c>
      <c r="N3291" s="13">
        <v>3</v>
      </c>
      <c r="O3291" s="13">
        <v>2023</v>
      </c>
    </row>
    <row r="3292" spans="1:15" x14ac:dyDescent="0.35">
      <c r="A3292" s="6" t="s">
        <v>168</v>
      </c>
      <c r="B3292" s="12" t="s">
        <v>10</v>
      </c>
      <c r="C3292" s="12" t="s">
        <v>247</v>
      </c>
      <c r="D3292" s="3">
        <v>228.08</v>
      </c>
      <c r="E3292" s="3">
        <v>7.84</v>
      </c>
      <c r="F3292" s="13">
        <v>54</v>
      </c>
      <c r="G3292" s="3">
        <v>4.2237037037037037</v>
      </c>
      <c r="H3292" s="14">
        <v>1.5</v>
      </c>
      <c r="I3292" s="3">
        <v>6.52</v>
      </c>
      <c r="J3292" s="3">
        <v>152.05333333333334</v>
      </c>
      <c r="K3292" s="13">
        <v>5</v>
      </c>
      <c r="L3292" s="13">
        <v>3</v>
      </c>
      <c r="M3292" s="13">
        <v>2023</v>
      </c>
      <c r="N3292" s="13">
        <v>3</v>
      </c>
      <c r="O3292" s="13">
        <v>2023</v>
      </c>
    </row>
    <row r="3293" spans="1:15" x14ac:dyDescent="0.35">
      <c r="A3293" s="6" t="s">
        <v>168</v>
      </c>
      <c r="B3293" s="12" t="s">
        <v>10</v>
      </c>
      <c r="C3293" s="12" t="s">
        <v>248</v>
      </c>
      <c r="D3293" s="3">
        <v>153</v>
      </c>
      <c r="E3293" s="3">
        <v>5.26</v>
      </c>
      <c r="F3293" s="13">
        <v>23</v>
      </c>
      <c r="G3293" s="3">
        <v>6.6521739130434785</v>
      </c>
      <c r="H3293" s="14">
        <v>1</v>
      </c>
      <c r="I3293" s="3">
        <v>4.3499999999999996</v>
      </c>
      <c r="J3293" s="3">
        <v>153</v>
      </c>
      <c r="K3293" s="13">
        <v>5</v>
      </c>
      <c r="L3293" s="13">
        <v>3</v>
      </c>
      <c r="M3293" s="13">
        <v>2023</v>
      </c>
      <c r="N3293" s="13">
        <v>3</v>
      </c>
      <c r="O3293" s="13">
        <v>2023</v>
      </c>
    </row>
    <row r="3294" spans="1:15" x14ac:dyDescent="0.35">
      <c r="A3294" s="6" t="s">
        <v>168</v>
      </c>
      <c r="B3294" s="12" t="s">
        <v>10</v>
      </c>
      <c r="C3294" s="12" t="s">
        <v>249</v>
      </c>
      <c r="D3294" s="3">
        <v>136.25</v>
      </c>
      <c r="E3294" s="3">
        <v>4.68</v>
      </c>
      <c r="F3294" s="13">
        <v>20</v>
      </c>
      <c r="G3294" s="3">
        <v>6.8125</v>
      </c>
      <c r="H3294" s="14">
        <v>0.5</v>
      </c>
      <c r="I3294" s="3">
        <v>2.17</v>
      </c>
      <c r="J3294" s="3">
        <v>272.5</v>
      </c>
      <c r="K3294" s="13">
        <v>5</v>
      </c>
      <c r="L3294" s="13">
        <v>3</v>
      </c>
      <c r="M3294" s="13">
        <v>2023</v>
      </c>
      <c r="N3294" s="13">
        <v>3</v>
      </c>
      <c r="O3294" s="13">
        <v>2023</v>
      </c>
    </row>
    <row r="3295" spans="1:15" x14ac:dyDescent="0.35">
      <c r="A3295" s="6" t="s">
        <v>168</v>
      </c>
      <c r="B3295" s="12" t="s">
        <v>10</v>
      </c>
      <c r="C3295" s="12" t="s">
        <v>250</v>
      </c>
      <c r="D3295" s="3">
        <v>47.25</v>
      </c>
      <c r="E3295" s="3">
        <v>1.62</v>
      </c>
      <c r="F3295" s="13">
        <v>6</v>
      </c>
      <c r="G3295" s="3">
        <v>7.875</v>
      </c>
      <c r="H3295" s="14">
        <v>0.5</v>
      </c>
      <c r="I3295" s="3">
        <v>2.17</v>
      </c>
      <c r="J3295" s="3">
        <v>94.5</v>
      </c>
      <c r="K3295" s="13">
        <v>5</v>
      </c>
      <c r="L3295" s="13">
        <v>3</v>
      </c>
      <c r="M3295" s="13">
        <v>2023</v>
      </c>
      <c r="N3295" s="13">
        <v>3</v>
      </c>
      <c r="O3295" s="13">
        <v>2023</v>
      </c>
    </row>
    <row r="3296" spans="1:15" x14ac:dyDescent="0.35">
      <c r="A3296" s="6" t="s">
        <v>168</v>
      </c>
      <c r="B3296" s="12" t="s">
        <v>10</v>
      </c>
      <c r="C3296" s="12" t="s">
        <v>251</v>
      </c>
      <c r="D3296" s="3">
        <v>103</v>
      </c>
      <c r="E3296" s="3">
        <v>3.54</v>
      </c>
      <c r="F3296" s="13">
        <v>10</v>
      </c>
      <c r="G3296" s="3">
        <v>10.3</v>
      </c>
      <c r="H3296" s="14">
        <v>0.5</v>
      </c>
      <c r="I3296" s="3">
        <v>2.17</v>
      </c>
      <c r="J3296" s="3">
        <v>206</v>
      </c>
      <c r="K3296" s="13">
        <v>5</v>
      </c>
      <c r="L3296" s="13">
        <v>3</v>
      </c>
      <c r="M3296" s="13">
        <v>2023</v>
      </c>
      <c r="N3296" s="13">
        <v>3</v>
      </c>
      <c r="O3296" s="13">
        <v>2023</v>
      </c>
    </row>
    <row r="3297" spans="1:15" x14ac:dyDescent="0.35">
      <c r="A3297" s="6" t="s">
        <v>168</v>
      </c>
      <c r="B3297" s="12" t="s">
        <v>10</v>
      </c>
      <c r="C3297" s="12" t="s">
        <v>252</v>
      </c>
      <c r="D3297" s="3">
        <v>81.5</v>
      </c>
      <c r="E3297" s="3">
        <v>2.8</v>
      </c>
      <c r="F3297" s="13">
        <v>29</v>
      </c>
      <c r="G3297" s="3">
        <v>2.8103448275862069</v>
      </c>
      <c r="H3297" s="14">
        <v>1</v>
      </c>
      <c r="I3297" s="3">
        <v>4.3499999999999996</v>
      </c>
      <c r="J3297" s="3">
        <v>81.5</v>
      </c>
      <c r="K3297" s="13">
        <v>5</v>
      </c>
      <c r="L3297" s="13">
        <v>3</v>
      </c>
      <c r="M3297" s="13">
        <v>2023</v>
      </c>
      <c r="N3297" s="13">
        <v>3</v>
      </c>
      <c r="O3297" s="13">
        <v>2023</v>
      </c>
    </row>
    <row r="3298" spans="1:15" x14ac:dyDescent="0.35">
      <c r="A3298" s="6" t="s">
        <v>168</v>
      </c>
      <c r="B3298" s="12" t="s">
        <v>10</v>
      </c>
      <c r="C3298" s="12" t="s">
        <v>253</v>
      </c>
      <c r="D3298" s="3">
        <v>120</v>
      </c>
      <c r="E3298" s="3">
        <v>4.13</v>
      </c>
      <c r="F3298" s="13">
        <v>7</v>
      </c>
      <c r="G3298" s="3">
        <v>17.142857142857142</v>
      </c>
      <c r="H3298" s="14">
        <v>0.5</v>
      </c>
      <c r="I3298" s="3">
        <v>2.17</v>
      </c>
      <c r="J3298" s="3">
        <v>240</v>
      </c>
      <c r="K3298" s="13">
        <v>5</v>
      </c>
      <c r="L3298" s="13">
        <v>3</v>
      </c>
      <c r="M3298" s="13">
        <v>2023</v>
      </c>
      <c r="N3298" s="13">
        <v>3</v>
      </c>
      <c r="O3298" s="13">
        <v>2023</v>
      </c>
    </row>
    <row r="3299" spans="1:15" x14ac:dyDescent="0.35">
      <c r="A3299" s="6" t="s">
        <v>168</v>
      </c>
      <c r="B3299" s="12" t="s">
        <v>26</v>
      </c>
      <c r="C3299" s="12" t="s">
        <v>255</v>
      </c>
      <c r="D3299" s="3">
        <v>1470.33</v>
      </c>
      <c r="E3299" s="3">
        <v>50.54</v>
      </c>
      <c r="F3299" s="13">
        <v>241</v>
      </c>
      <c r="G3299" s="3">
        <v>6.100954356846473</v>
      </c>
      <c r="H3299" s="14">
        <v>12.5</v>
      </c>
      <c r="I3299" s="3">
        <v>54.35</v>
      </c>
      <c r="J3299" s="3">
        <v>117.62639999999999</v>
      </c>
      <c r="K3299" s="13">
        <v>5</v>
      </c>
      <c r="L3299" s="13">
        <v>3</v>
      </c>
      <c r="M3299" s="13">
        <v>2023</v>
      </c>
      <c r="N3299" s="13">
        <v>3</v>
      </c>
      <c r="O3299" s="13">
        <v>2023</v>
      </c>
    </row>
    <row r="3300" spans="1:15" x14ac:dyDescent="0.35">
      <c r="A3300" s="6" t="s">
        <v>168</v>
      </c>
      <c r="B3300" s="12" t="s">
        <v>28</v>
      </c>
      <c r="C3300" s="12" t="s">
        <v>256</v>
      </c>
      <c r="D3300" s="3">
        <v>550.66999999999996</v>
      </c>
      <c r="E3300" s="3">
        <v>18.93</v>
      </c>
      <c r="F3300" s="13">
        <v>147</v>
      </c>
      <c r="G3300" s="3">
        <v>3.7460544217687071</v>
      </c>
      <c r="H3300" s="14">
        <v>4</v>
      </c>
      <c r="I3300" s="3">
        <v>17.39</v>
      </c>
      <c r="J3300" s="3">
        <v>137.66749999999999</v>
      </c>
      <c r="K3300" s="13">
        <v>5</v>
      </c>
      <c r="L3300" s="13">
        <v>3</v>
      </c>
      <c r="M3300" s="13">
        <v>2023</v>
      </c>
      <c r="N3300" s="13">
        <v>3</v>
      </c>
      <c r="O3300" s="13">
        <v>2023</v>
      </c>
    </row>
    <row r="3301" spans="1:15" x14ac:dyDescent="0.35">
      <c r="A3301" s="6" t="s">
        <v>168</v>
      </c>
      <c r="B3301" s="12" t="s">
        <v>28</v>
      </c>
      <c r="C3301" s="12" t="s">
        <v>257</v>
      </c>
      <c r="D3301" s="3">
        <v>26.95</v>
      </c>
      <c r="E3301" s="3">
        <v>0.93</v>
      </c>
      <c r="F3301" s="13">
        <v>12</v>
      </c>
      <c r="G3301" s="3">
        <v>2.2458333333333331</v>
      </c>
      <c r="H3301" s="14">
        <v>0.5</v>
      </c>
      <c r="I3301" s="3">
        <v>2.17</v>
      </c>
      <c r="J3301" s="3">
        <v>53.9</v>
      </c>
      <c r="K3301" s="13">
        <v>5</v>
      </c>
      <c r="L3301" s="13">
        <v>3</v>
      </c>
      <c r="M3301" s="13">
        <v>2023</v>
      </c>
      <c r="N3301" s="13">
        <v>3</v>
      </c>
      <c r="O3301" s="13">
        <v>2023</v>
      </c>
    </row>
    <row r="3302" spans="1:15" x14ac:dyDescent="0.35">
      <c r="A3302" s="6" t="s">
        <v>168</v>
      </c>
      <c r="B3302" s="12" t="s">
        <v>28</v>
      </c>
      <c r="C3302" s="12" t="s">
        <v>258</v>
      </c>
      <c r="D3302" s="3">
        <v>267.75</v>
      </c>
      <c r="E3302" s="3">
        <v>9.1999999999999993</v>
      </c>
      <c r="F3302" s="13">
        <v>218</v>
      </c>
      <c r="G3302" s="3">
        <v>1.2282110091743119</v>
      </c>
      <c r="H3302" s="14">
        <v>2</v>
      </c>
      <c r="I3302" s="3">
        <v>8.6999999999999993</v>
      </c>
      <c r="J3302" s="3">
        <v>133.875</v>
      </c>
      <c r="K3302" s="13">
        <v>5</v>
      </c>
      <c r="L3302" s="13">
        <v>3</v>
      </c>
      <c r="M3302" s="13">
        <v>2023</v>
      </c>
      <c r="N3302" s="13">
        <v>3</v>
      </c>
      <c r="O3302" s="13">
        <v>2023</v>
      </c>
    </row>
    <row r="3303" spans="1:15" x14ac:dyDescent="0.35">
      <c r="A3303" s="6" t="s">
        <v>168</v>
      </c>
      <c r="B3303" s="12" t="s">
        <v>28</v>
      </c>
      <c r="C3303" s="12" t="s">
        <v>259</v>
      </c>
      <c r="D3303" s="3">
        <v>116</v>
      </c>
      <c r="E3303" s="3">
        <v>3.99</v>
      </c>
      <c r="F3303" s="13">
        <v>49</v>
      </c>
      <c r="G3303" s="3">
        <v>2.3673469387755102</v>
      </c>
      <c r="H3303" s="14">
        <v>0.5</v>
      </c>
      <c r="I3303" s="3">
        <v>2.17</v>
      </c>
      <c r="J3303" s="3">
        <v>232</v>
      </c>
      <c r="K3303" s="13">
        <v>5</v>
      </c>
      <c r="L3303" s="13">
        <v>3</v>
      </c>
      <c r="M3303" s="13">
        <v>2023</v>
      </c>
      <c r="N3303" s="13">
        <v>3</v>
      </c>
      <c r="O3303" s="13">
        <v>2023</v>
      </c>
    </row>
    <row r="3304" spans="1:15" x14ac:dyDescent="0.35">
      <c r="A3304" s="6" t="s">
        <v>168</v>
      </c>
      <c r="B3304" s="12" t="s">
        <v>28</v>
      </c>
      <c r="C3304" s="12" t="s">
        <v>260</v>
      </c>
      <c r="D3304" s="3">
        <v>361.65</v>
      </c>
      <c r="E3304" s="3">
        <v>12.43</v>
      </c>
      <c r="F3304" s="13">
        <v>129</v>
      </c>
      <c r="G3304" s="3">
        <v>2.8034883720930233</v>
      </c>
      <c r="H3304" s="14">
        <v>2</v>
      </c>
      <c r="I3304" s="3">
        <v>8.6999999999999993</v>
      </c>
      <c r="J3304" s="3">
        <v>180.82499999999999</v>
      </c>
      <c r="K3304" s="13">
        <v>5</v>
      </c>
      <c r="L3304" s="13">
        <v>3</v>
      </c>
      <c r="M3304" s="13">
        <v>2023</v>
      </c>
      <c r="N3304" s="13">
        <v>3</v>
      </c>
      <c r="O3304" s="13">
        <v>2023</v>
      </c>
    </row>
    <row r="3305" spans="1:15" x14ac:dyDescent="0.35">
      <c r="A3305" s="6" t="s">
        <v>168</v>
      </c>
      <c r="B3305" s="12" t="s">
        <v>26</v>
      </c>
      <c r="C3305" s="12" t="s">
        <v>261</v>
      </c>
      <c r="D3305" s="3">
        <v>1323.02</v>
      </c>
      <c r="E3305" s="3">
        <v>45.48</v>
      </c>
      <c r="F3305" s="13">
        <v>555</v>
      </c>
      <c r="G3305" s="3">
        <v>2.3838198198198199</v>
      </c>
      <c r="H3305" s="14">
        <v>9</v>
      </c>
      <c r="I3305" s="3">
        <v>39.130000000000003</v>
      </c>
      <c r="J3305" s="3">
        <v>147.00222222222223</v>
      </c>
      <c r="K3305" s="13">
        <v>5</v>
      </c>
      <c r="L3305" s="13">
        <v>3</v>
      </c>
      <c r="M3305" s="13">
        <v>2023</v>
      </c>
      <c r="N3305" s="13">
        <v>3</v>
      </c>
      <c r="O3305" s="13">
        <v>2023</v>
      </c>
    </row>
    <row r="3306" spans="1:15" x14ac:dyDescent="0.35">
      <c r="A3306" s="6" t="s">
        <v>168</v>
      </c>
      <c r="B3306" s="12" t="s">
        <v>26</v>
      </c>
      <c r="C3306" s="12" t="s">
        <v>262</v>
      </c>
      <c r="D3306" s="3">
        <v>2793.35</v>
      </c>
      <c r="E3306" s="3">
        <v>96.02</v>
      </c>
      <c r="F3306" s="13">
        <v>796</v>
      </c>
      <c r="G3306" s="3">
        <v>3.5092336683417082</v>
      </c>
      <c r="H3306" s="14">
        <v>21.5</v>
      </c>
      <c r="I3306" s="3">
        <v>93.48</v>
      </c>
      <c r="J3306" s="3">
        <v>129.92325581395349</v>
      </c>
      <c r="K3306" s="13">
        <v>5</v>
      </c>
      <c r="L3306" s="13">
        <v>3</v>
      </c>
      <c r="M3306" s="13">
        <v>2023</v>
      </c>
      <c r="N3306" s="13">
        <v>3</v>
      </c>
      <c r="O3306" s="13">
        <v>2023</v>
      </c>
    </row>
    <row r="3307" spans="1:15" x14ac:dyDescent="0.35">
      <c r="A3307" s="6" t="s">
        <v>168</v>
      </c>
      <c r="B3307" s="12" t="s">
        <v>39</v>
      </c>
      <c r="C3307" s="12" t="s">
        <v>263</v>
      </c>
      <c r="D3307" s="3">
        <v>0</v>
      </c>
      <c r="E3307" s="3">
        <v>0</v>
      </c>
      <c r="F3307" s="13">
        <v>0</v>
      </c>
      <c r="G3307" s="3">
        <v>0</v>
      </c>
      <c r="H3307" s="14">
        <v>0</v>
      </c>
      <c r="I3307" s="3">
        <v>0</v>
      </c>
      <c r="J3307" s="3">
        <v>0</v>
      </c>
      <c r="K3307" s="13">
        <v>5</v>
      </c>
      <c r="L3307" s="13">
        <v>3</v>
      </c>
      <c r="M3307" s="13">
        <v>2023</v>
      </c>
      <c r="N3307" s="13">
        <v>3</v>
      </c>
      <c r="O3307" s="13">
        <v>2023</v>
      </c>
    </row>
    <row r="3308" spans="1:15" x14ac:dyDescent="0.35">
      <c r="A3308" s="6" t="s">
        <v>168</v>
      </c>
      <c r="B3308" s="12" t="s">
        <v>39</v>
      </c>
      <c r="C3308" s="12" t="s">
        <v>264</v>
      </c>
      <c r="D3308" s="3">
        <v>58.36</v>
      </c>
      <c r="E3308" s="3">
        <v>2.0099999999999998</v>
      </c>
      <c r="F3308" s="13">
        <v>44</v>
      </c>
      <c r="G3308" s="3">
        <v>1.3263636363636364</v>
      </c>
      <c r="H3308" s="14">
        <v>0.5</v>
      </c>
      <c r="I3308" s="3">
        <v>2.17</v>
      </c>
      <c r="J3308" s="3">
        <v>116.72</v>
      </c>
      <c r="K3308" s="13">
        <v>5</v>
      </c>
      <c r="L3308" s="13">
        <v>3</v>
      </c>
      <c r="M3308" s="13">
        <v>2023</v>
      </c>
      <c r="N3308" s="13">
        <v>3</v>
      </c>
      <c r="O3308" s="13">
        <v>2023</v>
      </c>
    </row>
    <row r="3309" spans="1:15" x14ac:dyDescent="0.35">
      <c r="A3309" s="6" t="s">
        <v>168</v>
      </c>
      <c r="B3309" s="12" t="s">
        <v>39</v>
      </c>
      <c r="C3309" s="12" t="s">
        <v>265</v>
      </c>
      <c r="D3309" s="3">
        <v>57.33</v>
      </c>
      <c r="E3309" s="3">
        <v>1.97</v>
      </c>
      <c r="F3309" s="13">
        <v>17</v>
      </c>
      <c r="G3309" s="3">
        <v>3.3723529411764703</v>
      </c>
      <c r="H3309" s="14">
        <v>1</v>
      </c>
      <c r="I3309" s="3">
        <v>4.3499999999999996</v>
      </c>
      <c r="J3309" s="3">
        <v>57.33</v>
      </c>
      <c r="K3309" s="13">
        <v>5</v>
      </c>
      <c r="L3309" s="13">
        <v>3</v>
      </c>
      <c r="M3309" s="13">
        <v>2023</v>
      </c>
      <c r="N3309" s="13">
        <v>3</v>
      </c>
      <c r="O3309" s="13">
        <v>2023</v>
      </c>
    </row>
    <row r="3310" spans="1:15" x14ac:dyDescent="0.35">
      <c r="A3310" s="6" t="s">
        <v>168</v>
      </c>
      <c r="B3310" s="12" t="s">
        <v>26</v>
      </c>
      <c r="C3310" s="12" t="s">
        <v>266</v>
      </c>
      <c r="D3310" s="3">
        <v>115.69</v>
      </c>
      <c r="E3310" s="3">
        <v>3.98</v>
      </c>
      <c r="F3310" s="13">
        <v>61</v>
      </c>
      <c r="G3310" s="3">
        <v>1.8965573770491804</v>
      </c>
      <c r="H3310" s="14">
        <v>1.5</v>
      </c>
      <c r="I3310" s="3">
        <v>6.52</v>
      </c>
      <c r="J3310" s="3">
        <v>77.126666666666665</v>
      </c>
      <c r="K3310" s="13">
        <v>5</v>
      </c>
      <c r="L3310" s="13">
        <v>3</v>
      </c>
      <c r="M3310" s="13">
        <v>2023</v>
      </c>
      <c r="N3310" s="13">
        <v>3</v>
      </c>
      <c r="O3310" s="13">
        <v>2023</v>
      </c>
    </row>
    <row r="3311" spans="1:15" x14ac:dyDescent="0.35">
      <c r="A3311" s="6" t="s">
        <v>168</v>
      </c>
      <c r="B3311" s="12" t="s">
        <v>26</v>
      </c>
      <c r="C3311" s="12" t="s">
        <v>267</v>
      </c>
      <c r="D3311" s="3">
        <v>2909.04</v>
      </c>
      <c r="E3311" s="3">
        <v>100</v>
      </c>
      <c r="F3311" s="13">
        <v>857</v>
      </c>
      <c r="G3311" s="3">
        <v>3.3944457409568263</v>
      </c>
      <c r="H3311" s="14">
        <v>23</v>
      </c>
      <c r="I3311" s="3">
        <v>100</v>
      </c>
      <c r="J3311" s="3">
        <v>126.48</v>
      </c>
      <c r="K3311" s="13">
        <v>5</v>
      </c>
      <c r="L3311" s="13">
        <v>3</v>
      </c>
      <c r="M3311" s="13">
        <v>2023</v>
      </c>
      <c r="N3311" s="13">
        <v>3</v>
      </c>
      <c r="O3311" s="13">
        <v>2023</v>
      </c>
    </row>
    <row r="3312" spans="1:15" x14ac:dyDescent="0.35">
      <c r="A3312" s="6" t="s">
        <v>169</v>
      </c>
      <c r="B3312" s="12" t="s">
        <v>10</v>
      </c>
      <c r="C3312" s="12" t="s">
        <v>240</v>
      </c>
      <c r="D3312" s="3">
        <v>179.25</v>
      </c>
      <c r="E3312" s="3">
        <v>5.28</v>
      </c>
      <c r="F3312" s="13">
        <v>31</v>
      </c>
      <c r="G3312" s="3">
        <v>5.782258064516129</v>
      </c>
      <c r="H3312" s="14">
        <v>1</v>
      </c>
      <c r="I3312" s="3">
        <v>4.3499999999999996</v>
      </c>
      <c r="J3312" s="3">
        <v>179.25</v>
      </c>
      <c r="K3312" s="13">
        <v>26</v>
      </c>
      <c r="L3312" s="13">
        <v>2</v>
      </c>
      <c r="M3312" s="13">
        <v>2023</v>
      </c>
      <c r="N3312" s="13">
        <v>3</v>
      </c>
      <c r="O3312" s="13">
        <v>2023</v>
      </c>
    </row>
    <row r="3313" spans="1:15" x14ac:dyDescent="0.35">
      <c r="A3313" s="6" t="s">
        <v>169</v>
      </c>
      <c r="B3313" s="12" t="s">
        <v>10</v>
      </c>
      <c r="C3313" s="12" t="s">
        <v>241</v>
      </c>
      <c r="D3313" s="3">
        <v>101.01</v>
      </c>
      <c r="E3313" s="3">
        <v>2.97</v>
      </c>
      <c r="F3313" s="13">
        <v>19</v>
      </c>
      <c r="G3313" s="3">
        <v>5.3163157894736841</v>
      </c>
      <c r="H3313" s="14">
        <v>1</v>
      </c>
      <c r="I3313" s="3">
        <v>4.3499999999999996</v>
      </c>
      <c r="J3313" s="3">
        <v>101.01</v>
      </c>
      <c r="K3313" s="13">
        <v>26</v>
      </c>
      <c r="L3313" s="13">
        <v>2</v>
      </c>
      <c r="M3313" s="13">
        <v>2023</v>
      </c>
      <c r="N3313" s="13">
        <v>3</v>
      </c>
      <c r="O3313" s="13">
        <v>2023</v>
      </c>
    </row>
    <row r="3314" spans="1:15" x14ac:dyDescent="0.35">
      <c r="A3314" s="6" t="s">
        <v>169</v>
      </c>
      <c r="B3314" s="12" t="s">
        <v>10</v>
      </c>
      <c r="C3314" s="12" t="s">
        <v>242</v>
      </c>
      <c r="D3314" s="3">
        <v>38.75</v>
      </c>
      <c r="E3314" s="3">
        <v>1.1399999999999999</v>
      </c>
      <c r="F3314" s="13">
        <v>7</v>
      </c>
      <c r="G3314" s="3">
        <v>5.5357142857142856</v>
      </c>
      <c r="H3314" s="14">
        <v>0.5</v>
      </c>
      <c r="I3314" s="3">
        <v>2.17</v>
      </c>
      <c r="J3314" s="3">
        <v>77.5</v>
      </c>
      <c r="K3314" s="13">
        <v>26</v>
      </c>
      <c r="L3314" s="13">
        <v>2</v>
      </c>
      <c r="M3314" s="13">
        <v>2023</v>
      </c>
      <c r="N3314" s="13">
        <v>3</v>
      </c>
      <c r="O3314" s="13">
        <v>2023</v>
      </c>
    </row>
    <row r="3315" spans="1:15" x14ac:dyDescent="0.35">
      <c r="A3315" s="6" t="s">
        <v>169</v>
      </c>
      <c r="B3315" s="12" t="s">
        <v>10</v>
      </c>
      <c r="C3315" s="12" t="s">
        <v>243</v>
      </c>
      <c r="D3315" s="3">
        <v>76.81</v>
      </c>
      <c r="E3315" s="3">
        <v>2.2599999999999998</v>
      </c>
      <c r="F3315" s="13">
        <v>17</v>
      </c>
      <c r="G3315" s="3">
        <v>4.5182352941176473</v>
      </c>
      <c r="H3315" s="14">
        <v>0.5</v>
      </c>
      <c r="I3315" s="3">
        <v>2.17</v>
      </c>
      <c r="J3315" s="3">
        <v>153.62</v>
      </c>
      <c r="K3315" s="13">
        <v>26</v>
      </c>
      <c r="L3315" s="13">
        <v>2</v>
      </c>
      <c r="M3315" s="13">
        <v>2023</v>
      </c>
      <c r="N3315" s="13">
        <v>3</v>
      </c>
      <c r="O3315" s="13">
        <v>2023</v>
      </c>
    </row>
    <row r="3316" spans="1:15" x14ac:dyDescent="0.35">
      <c r="A3316" s="6" t="s">
        <v>169</v>
      </c>
      <c r="B3316" s="12" t="s">
        <v>10</v>
      </c>
      <c r="C3316" s="12" t="s">
        <v>244</v>
      </c>
      <c r="D3316" s="3">
        <v>49.8</v>
      </c>
      <c r="E3316" s="3">
        <v>1.47</v>
      </c>
      <c r="F3316" s="13">
        <v>7</v>
      </c>
      <c r="G3316" s="3">
        <v>7.1142857142857139</v>
      </c>
      <c r="H3316" s="14">
        <v>1</v>
      </c>
      <c r="I3316" s="3">
        <v>4.3499999999999996</v>
      </c>
      <c r="J3316" s="3">
        <v>49.8</v>
      </c>
      <c r="K3316" s="13">
        <v>26</v>
      </c>
      <c r="L3316" s="13">
        <v>2</v>
      </c>
      <c r="M3316" s="13">
        <v>2023</v>
      </c>
      <c r="N3316" s="13">
        <v>3</v>
      </c>
      <c r="O3316" s="13">
        <v>2023</v>
      </c>
    </row>
    <row r="3317" spans="1:15" x14ac:dyDescent="0.35">
      <c r="A3317" s="6" t="s">
        <v>169</v>
      </c>
      <c r="B3317" s="12" t="s">
        <v>10</v>
      </c>
      <c r="C3317" s="12" t="s">
        <v>245</v>
      </c>
      <c r="D3317" s="3">
        <v>234.8</v>
      </c>
      <c r="E3317" s="3">
        <v>6.91</v>
      </c>
      <c r="F3317" s="13">
        <v>28</v>
      </c>
      <c r="G3317" s="3">
        <v>8.3857142857142861</v>
      </c>
      <c r="H3317" s="14">
        <v>1.5</v>
      </c>
      <c r="I3317" s="3">
        <v>6.52</v>
      </c>
      <c r="J3317" s="3">
        <v>156.53333333333333</v>
      </c>
      <c r="K3317" s="13">
        <v>26</v>
      </c>
      <c r="L3317" s="13">
        <v>2</v>
      </c>
      <c r="M3317" s="13">
        <v>2023</v>
      </c>
      <c r="N3317" s="13">
        <v>3</v>
      </c>
      <c r="O3317" s="13">
        <v>2023</v>
      </c>
    </row>
    <row r="3318" spans="1:15" x14ac:dyDescent="0.35">
      <c r="A3318" s="6" t="s">
        <v>169</v>
      </c>
      <c r="B3318" s="12" t="s">
        <v>10</v>
      </c>
      <c r="C3318" s="12" t="s">
        <v>246</v>
      </c>
      <c r="D3318" s="3">
        <v>136.25</v>
      </c>
      <c r="E3318" s="3">
        <v>4.01</v>
      </c>
      <c r="F3318" s="13">
        <v>18</v>
      </c>
      <c r="G3318" s="3">
        <v>7.5694444444444446</v>
      </c>
      <c r="H3318" s="14">
        <v>1.5</v>
      </c>
      <c r="I3318" s="3">
        <v>6.52</v>
      </c>
      <c r="J3318" s="3">
        <v>90.833333333333329</v>
      </c>
      <c r="K3318" s="13">
        <v>26</v>
      </c>
      <c r="L3318" s="13">
        <v>2</v>
      </c>
      <c r="M3318" s="13">
        <v>2023</v>
      </c>
      <c r="N3318" s="13">
        <v>3</v>
      </c>
      <c r="O3318" s="13">
        <v>2023</v>
      </c>
    </row>
    <row r="3319" spans="1:15" x14ac:dyDescent="0.35">
      <c r="A3319" s="6" t="s">
        <v>169</v>
      </c>
      <c r="B3319" s="12" t="s">
        <v>10</v>
      </c>
      <c r="C3319" s="12" t="s">
        <v>247</v>
      </c>
      <c r="D3319" s="3">
        <v>207.53</v>
      </c>
      <c r="E3319" s="3">
        <v>6.11</v>
      </c>
      <c r="F3319" s="13">
        <v>55</v>
      </c>
      <c r="G3319" s="3">
        <v>3.7732727272727273</v>
      </c>
      <c r="H3319" s="14">
        <v>1.5</v>
      </c>
      <c r="I3319" s="3">
        <v>6.52</v>
      </c>
      <c r="J3319" s="3">
        <v>138.35333333333332</v>
      </c>
      <c r="K3319" s="13">
        <v>26</v>
      </c>
      <c r="L3319" s="13">
        <v>2</v>
      </c>
      <c r="M3319" s="13">
        <v>2023</v>
      </c>
      <c r="N3319" s="13">
        <v>3</v>
      </c>
      <c r="O3319" s="13">
        <v>2023</v>
      </c>
    </row>
    <row r="3320" spans="1:15" x14ac:dyDescent="0.35">
      <c r="A3320" s="6" t="s">
        <v>169</v>
      </c>
      <c r="B3320" s="12" t="s">
        <v>10</v>
      </c>
      <c r="C3320" s="12" t="s">
        <v>248</v>
      </c>
      <c r="D3320" s="3">
        <v>202.14</v>
      </c>
      <c r="E3320" s="3">
        <v>5.95</v>
      </c>
      <c r="F3320" s="13">
        <v>31</v>
      </c>
      <c r="G3320" s="3">
        <v>6.5206451612903225</v>
      </c>
      <c r="H3320" s="14">
        <v>1</v>
      </c>
      <c r="I3320" s="3">
        <v>4.3499999999999996</v>
      </c>
      <c r="J3320" s="3">
        <v>202.14</v>
      </c>
      <c r="K3320" s="13">
        <v>26</v>
      </c>
      <c r="L3320" s="13">
        <v>2</v>
      </c>
      <c r="M3320" s="13">
        <v>2023</v>
      </c>
      <c r="N3320" s="13">
        <v>3</v>
      </c>
      <c r="O3320" s="13">
        <v>2023</v>
      </c>
    </row>
    <row r="3321" spans="1:15" x14ac:dyDescent="0.35">
      <c r="A3321" s="6" t="s">
        <v>169</v>
      </c>
      <c r="B3321" s="12" t="s">
        <v>10</v>
      </c>
      <c r="C3321" s="12" t="s">
        <v>249</v>
      </c>
      <c r="D3321" s="3">
        <v>164.25</v>
      </c>
      <c r="E3321" s="3">
        <v>4.83</v>
      </c>
      <c r="F3321" s="13">
        <v>22</v>
      </c>
      <c r="G3321" s="3">
        <v>7.4659090909090908</v>
      </c>
      <c r="H3321" s="14">
        <v>0.5</v>
      </c>
      <c r="I3321" s="3">
        <v>2.17</v>
      </c>
      <c r="J3321" s="3">
        <v>328.5</v>
      </c>
      <c r="K3321" s="13">
        <v>26</v>
      </c>
      <c r="L3321" s="13">
        <v>2</v>
      </c>
      <c r="M3321" s="13">
        <v>2023</v>
      </c>
      <c r="N3321" s="13">
        <v>3</v>
      </c>
      <c r="O3321" s="13">
        <v>2023</v>
      </c>
    </row>
    <row r="3322" spans="1:15" x14ac:dyDescent="0.35">
      <c r="A3322" s="6" t="s">
        <v>169</v>
      </c>
      <c r="B3322" s="12" t="s">
        <v>10</v>
      </c>
      <c r="C3322" s="12" t="s">
        <v>250</v>
      </c>
      <c r="D3322" s="3">
        <v>48</v>
      </c>
      <c r="E3322" s="3">
        <v>1.41</v>
      </c>
      <c r="F3322" s="13">
        <v>9</v>
      </c>
      <c r="G3322" s="3">
        <v>5.333333333333333</v>
      </c>
      <c r="H3322" s="14">
        <v>0.5</v>
      </c>
      <c r="I3322" s="3">
        <v>2.17</v>
      </c>
      <c r="J3322" s="3">
        <v>96</v>
      </c>
      <c r="K3322" s="13">
        <v>26</v>
      </c>
      <c r="L3322" s="13">
        <v>2</v>
      </c>
      <c r="M3322" s="13">
        <v>2023</v>
      </c>
      <c r="N3322" s="13">
        <v>3</v>
      </c>
      <c r="O3322" s="13">
        <v>2023</v>
      </c>
    </row>
    <row r="3323" spans="1:15" x14ac:dyDescent="0.35">
      <c r="A3323" s="6" t="s">
        <v>169</v>
      </c>
      <c r="B3323" s="12" t="s">
        <v>10</v>
      </c>
      <c r="C3323" s="12" t="s">
        <v>251</v>
      </c>
      <c r="D3323" s="3">
        <v>71.25</v>
      </c>
      <c r="E3323" s="3">
        <v>2.1</v>
      </c>
      <c r="F3323" s="13">
        <v>7</v>
      </c>
      <c r="G3323" s="3">
        <v>10.178571428571429</v>
      </c>
      <c r="H3323" s="14">
        <v>0.5</v>
      </c>
      <c r="I3323" s="3">
        <v>2.17</v>
      </c>
      <c r="J3323" s="3">
        <v>142.5</v>
      </c>
      <c r="K3323" s="13">
        <v>26</v>
      </c>
      <c r="L3323" s="13">
        <v>2</v>
      </c>
      <c r="M3323" s="13">
        <v>2023</v>
      </c>
      <c r="N3323" s="13">
        <v>3</v>
      </c>
      <c r="O3323" s="13">
        <v>2023</v>
      </c>
    </row>
    <row r="3324" spans="1:15" x14ac:dyDescent="0.35">
      <c r="A3324" s="6" t="s">
        <v>169</v>
      </c>
      <c r="B3324" s="12" t="s">
        <v>10</v>
      </c>
      <c r="C3324" s="12" t="s">
        <v>252</v>
      </c>
      <c r="D3324" s="3">
        <v>99.5</v>
      </c>
      <c r="E3324" s="3">
        <v>2.93</v>
      </c>
      <c r="F3324" s="13">
        <v>34</v>
      </c>
      <c r="G3324" s="3">
        <v>2.9264705882352939</v>
      </c>
      <c r="H3324" s="14">
        <v>1</v>
      </c>
      <c r="I3324" s="3">
        <v>4.3499999999999996</v>
      </c>
      <c r="J3324" s="3">
        <v>99.5</v>
      </c>
      <c r="K3324" s="13">
        <v>26</v>
      </c>
      <c r="L3324" s="13">
        <v>2</v>
      </c>
      <c r="M3324" s="13">
        <v>2023</v>
      </c>
      <c r="N3324" s="13">
        <v>3</v>
      </c>
      <c r="O3324" s="13">
        <v>2023</v>
      </c>
    </row>
    <row r="3325" spans="1:15" x14ac:dyDescent="0.35">
      <c r="A3325" s="6" t="s">
        <v>169</v>
      </c>
      <c r="B3325" s="12" t="s">
        <v>10</v>
      </c>
      <c r="C3325" s="12" t="s">
        <v>253</v>
      </c>
      <c r="D3325" s="3">
        <v>95.5</v>
      </c>
      <c r="E3325" s="3">
        <v>2.81</v>
      </c>
      <c r="F3325" s="13">
        <v>6</v>
      </c>
      <c r="G3325" s="3">
        <v>15.916666666666666</v>
      </c>
      <c r="H3325" s="14">
        <v>0.5</v>
      </c>
      <c r="I3325" s="3">
        <v>2.17</v>
      </c>
      <c r="J3325" s="3">
        <v>191</v>
      </c>
      <c r="K3325" s="13">
        <v>26</v>
      </c>
      <c r="L3325" s="13">
        <v>2</v>
      </c>
      <c r="M3325" s="13">
        <v>2023</v>
      </c>
      <c r="N3325" s="13">
        <v>3</v>
      </c>
      <c r="O3325" s="13">
        <v>2023</v>
      </c>
    </row>
    <row r="3326" spans="1:15" x14ac:dyDescent="0.35">
      <c r="A3326" s="6" t="s">
        <v>169</v>
      </c>
      <c r="B3326" s="12" t="s">
        <v>26</v>
      </c>
      <c r="C3326" s="12" t="s">
        <v>255</v>
      </c>
      <c r="D3326" s="3">
        <v>1704.84</v>
      </c>
      <c r="E3326" s="3">
        <v>50.18</v>
      </c>
      <c r="F3326" s="13">
        <v>291</v>
      </c>
      <c r="G3326" s="3">
        <v>5.8585567010309276</v>
      </c>
      <c r="H3326" s="14">
        <v>12.5</v>
      </c>
      <c r="I3326" s="3">
        <v>54.35</v>
      </c>
      <c r="J3326" s="3">
        <v>136.38720000000001</v>
      </c>
      <c r="K3326" s="13">
        <v>26</v>
      </c>
      <c r="L3326" s="13">
        <v>2</v>
      </c>
      <c r="M3326" s="13">
        <v>2023</v>
      </c>
      <c r="N3326" s="13">
        <v>3</v>
      </c>
      <c r="O3326" s="13">
        <v>2023</v>
      </c>
    </row>
    <row r="3327" spans="1:15" x14ac:dyDescent="0.35">
      <c r="A3327" s="6" t="s">
        <v>169</v>
      </c>
      <c r="B3327" s="12" t="s">
        <v>28</v>
      </c>
      <c r="C3327" s="12" t="s">
        <v>256</v>
      </c>
      <c r="D3327" s="3">
        <v>807.01</v>
      </c>
      <c r="E3327" s="3">
        <v>23.75</v>
      </c>
      <c r="F3327" s="13">
        <v>280</v>
      </c>
      <c r="G3327" s="3">
        <v>2.8821785714285713</v>
      </c>
      <c r="H3327" s="14">
        <v>4</v>
      </c>
      <c r="I3327" s="3">
        <v>17.39</v>
      </c>
      <c r="J3327" s="3">
        <v>201.7525</v>
      </c>
      <c r="K3327" s="13">
        <v>26</v>
      </c>
      <c r="L3327" s="13">
        <v>2</v>
      </c>
      <c r="M3327" s="13">
        <v>2023</v>
      </c>
      <c r="N3327" s="13">
        <v>3</v>
      </c>
      <c r="O3327" s="13">
        <v>2023</v>
      </c>
    </row>
    <row r="3328" spans="1:15" x14ac:dyDescent="0.35">
      <c r="A3328" s="6" t="s">
        <v>169</v>
      </c>
      <c r="B3328" s="12" t="s">
        <v>28</v>
      </c>
      <c r="C3328" s="12" t="s">
        <v>257</v>
      </c>
      <c r="D3328" s="3">
        <v>51.2</v>
      </c>
      <c r="E3328" s="3">
        <v>1.51</v>
      </c>
      <c r="F3328" s="13">
        <v>24</v>
      </c>
      <c r="G3328" s="3">
        <v>2.1333333333333333</v>
      </c>
      <c r="H3328" s="14">
        <v>0.5</v>
      </c>
      <c r="I3328" s="3">
        <v>2.17</v>
      </c>
      <c r="J3328" s="3">
        <v>102.4</v>
      </c>
      <c r="K3328" s="13">
        <v>26</v>
      </c>
      <c r="L3328" s="13">
        <v>2</v>
      </c>
      <c r="M3328" s="13">
        <v>2023</v>
      </c>
      <c r="N3328" s="13">
        <v>3</v>
      </c>
      <c r="O3328" s="13">
        <v>2023</v>
      </c>
    </row>
    <row r="3329" spans="1:15" x14ac:dyDescent="0.35">
      <c r="A3329" s="6" t="s">
        <v>169</v>
      </c>
      <c r="B3329" s="12" t="s">
        <v>28</v>
      </c>
      <c r="C3329" s="12" t="s">
        <v>258</v>
      </c>
      <c r="D3329" s="3">
        <v>274</v>
      </c>
      <c r="E3329" s="3">
        <v>8.06</v>
      </c>
      <c r="F3329" s="13">
        <v>198</v>
      </c>
      <c r="G3329" s="3">
        <v>1.3838383838383839</v>
      </c>
      <c r="H3329" s="14">
        <v>2</v>
      </c>
      <c r="I3329" s="3">
        <v>8.6999999999999993</v>
      </c>
      <c r="J3329" s="3">
        <v>137</v>
      </c>
      <c r="K3329" s="13">
        <v>26</v>
      </c>
      <c r="L3329" s="13">
        <v>2</v>
      </c>
      <c r="M3329" s="13">
        <v>2023</v>
      </c>
      <c r="N3329" s="13">
        <v>3</v>
      </c>
      <c r="O3329" s="13">
        <v>2023</v>
      </c>
    </row>
    <row r="3330" spans="1:15" x14ac:dyDescent="0.35">
      <c r="A3330" s="6" t="s">
        <v>169</v>
      </c>
      <c r="B3330" s="12" t="s">
        <v>28</v>
      </c>
      <c r="C3330" s="12" t="s">
        <v>259</v>
      </c>
      <c r="D3330" s="3">
        <v>91.75</v>
      </c>
      <c r="E3330" s="3">
        <v>2.7</v>
      </c>
      <c r="F3330" s="13">
        <v>41</v>
      </c>
      <c r="G3330" s="3">
        <v>2.2378048780487805</v>
      </c>
      <c r="H3330" s="14">
        <v>0.5</v>
      </c>
      <c r="I3330" s="3">
        <v>2.17</v>
      </c>
      <c r="J3330" s="3">
        <v>183.5</v>
      </c>
      <c r="K3330" s="13">
        <v>26</v>
      </c>
      <c r="L3330" s="13">
        <v>2</v>
      </c>
      <c r="M3330" s="13">
        <v>2023</v>
      </c>
      <c r="N3330" s="13">
        <v>3</v>
      </c>
      <c r="O3330" s="13">
        <v>2023</v>
      </c>
    </row>
    <row r="3331" spans="1:15" x14ac:dyDescent="0.35">
      <c r="A3331" s="6" t="s">
        <v>169</v>
      </c>
      <c r="B3331" s="12" t="s">
        <v>28</v>
      </c>
      <c r="C3331" s="12" t="s">
        <v>260</v>
      </c>
      <c r="D3331" s="3">
        <v>327.84</v>
      </c>
      <c r="E3331" s="3">
        <v>9.65</v>
      </c>
      <c r="F3331" s="13">
        <v>176</v>
      </c>
      <c r="G3331" s="3">
        <v>1.8627272727272726</v>
      </c>
      <c r="H3331" s="14">
        <v>2</v>
      </c>
      <c r="I3331" s="3">
        <v>8.6999999999999993</v>
      </c>
      <c r="J3331" s="3">
        <v>163.92</v>
      </c>
      <c r="K3331" s="13">
        <v>26</v>
      </c>
      <c r="L3331" s="13">
        <v>2</v>
      </c>
      <c r="M3331" s="13">
        <v>2023</v>
      </c>
      <c r="N3331" s="13">
        <v>3</v>
      </c>
      <c r="O3331" s="13">
        <v>2023</v>
      </c>
    </row>
    <row r="3332" spans="1:15" x14ac:dyDescent="0.35">
      <c r="A3332" s="6" t="s">
        <v>169</v>
      </c>
      <c r="B3332" s="12" t="s">
        <v>26</v>
      </c>
      <c r="C3332" s="12" t="s">
        <v>261</v>
      </c>
      <c r="D3332" s="3">
        <v>1551.8</v>
      </c>
      <c r="E3332" s="3">
        <v>45.67</v>
      </c>
      <c r="F3332" s="13">
        <v>719</v>
      </c>
      <c r="G3332" s="3">
        <v>2.1582753824756606</v>
      </c>
      <c r="H3332" s="14">
        <v>9</v>
      </c>
      <c r="I3332" s="3">
        <v>39.130000000000003</v>
      </c>
      <c r="J3332" s="3">
        <v>172.42222222222222</v>
      </c>
      <c r="K3332" s="13">
        <v>26</v>
      </c>
      <c r="L3332" s="13">
        <v>2</v>
      </c>
      <c r="M3332" s="13">
        <v>2023</v>
      </c>
      <c r="N3332" s="13">
        <v>3</v>
      </c>
      <c r="O3332" s="13">
        <v>2023</v>
      </c>
    </row>
    <row r="3333" spans="1:15" x14ac:dyDescent="0.35">
      <c r="A3333" s="6" t="s">
        <v>169</v>
      </c>
      <c r="B3333" s="12" t="s">
        <v>26</v>
      </c>
      <c r="C3333" s="12" t="s">
        <v>262</v>
      </c>
      <c r="D3333" s="3">
        <v>3256.64</v>
      </c>
      <c r="E3333" s="3">
        <v>95.85</v>
      </c>
      <c r="F3333" s="13">
        <v>1010</v>
      </c>
      <c r="G3333" s="3">
        <v>3.2243960396039602</v>
      </c>
      <c r="H3333" s="14">
        <v>21.5</v>
      </c>
      <c r="I3333" s="3">
        <v>93.48</v>
      </c>
      <c r="J3333" s="3">
        <v>151.47162790697675</v>
      </c>
      <c r="K3333" s="13">
        <v>26</v>
      </c>
      <c r="L3333" s="13">
        <v>2</v>
      </c>
      <c r="M3333" s="13">
        <v>2023</v>
      </c>
      <c r="N3333" s="13">
        <v>3</v>
      </c>
      <c r="O3333" s="13">
        <v>2023</v>
      </c>
    </row>
    <row r="3334" spans="1:15" x14ac:dyDescent="0.35">
      <c r="A3334" s="6" t="s">
        <v>169</v>
      </c>
      <c r="B3334" s="12" t="s">
        <v>39</v>
      </c>
      <c r="C3334" s="12" t="s">
        <v>263</v>
      </c>
      <c r="D3334" s="3">
        <v>0</v>
      </c>
      <c r="E3334" s="3">
        <v>0</v>
      </c>
      <c r="F3334" s="13">
        <v>0</v>
      </c>
      <c r="G3334" s="3">
        <v>0</v>
      </c>
      <c r="H3334" s="14">
        <v>0</v>
      </c>
      <c r="I3334" s="3">
        <v>0</v>
      </c>
      <c r="J3334" s="3">
        <v>0</v>
      </c>
      <c r="K3334" s="13">
        <v>26</v>
      </c>
      <c r="L3334" s="13">
        <v>2</v>
      </c>
      <c r="M3334" s="13">
        <v>2023</v>
      </c>
      <c r="N3334" s="13">
        <v>3</v>
      </c>
      <c r="O3334" s="13">
        <v>2023</v>
      </c>
    </row>
    <row r="3335" spans="1:15" x14ac:dyDescent="0.35">
      <c r="A3335" s="6" t="s">
        <v>169</v>
      </c>
      <c r="B3335" s="12" t="s">
        <v>39</v>
      </c>
      <c r="C3335" s="12" t="s">
        <v>264</v>
      </c>
      <c r="D3335" s="3">
        <v>86.07</v>
      </c>
      <c r="E3335" s="3">
        <v>2.5299999999999998</v>
      </c>
      <c r="F3335" s="13">
        <v>73</v>
      </c>
      <c r="G3335" s="3">
        <v>1.179041095890411</v>
      </c>
      <c r="H3335" s="14">
        <v>0.5</v>
      </c>
      <c r="I3335" s="3">
        <v>2.17</v>
      </c>
      <c r="J3335" s="3">
        <v>172.14</v>
      </c>
      <c r="K3335" s="13">
        <v>26</v>
      </c>
      <c r="L3335" s="13">
        <v>2</v>
      </c>
      <c r="M3335" s="13">
        <v>2023</v>
      </c>
      <c r="N3335" s="13">
        <v>3</v>
      </c>
      <c r="O3335" s="13">
        <v>2023</v>
      </c>
    </row>
    <row r="3336" spans="1:15" x14ac:dyDescent="0.35">
      <c r="A3336" s="6" t="s">
        <v>169</v>
      </c>
      <c r="B3336" s="12" t="s">
        <v>39</v>
      </c>
      <c r="C3336" s="12" t="s">
        <v>265</v>
      </c>
      <c r="D3336" s="3">
        <v>54.92</v>
      </c>
      <c r="E3336" s="3">
        <v>1.62</v>
      </c>
      <c r="F3336" s="13">
        <v>18</v>
      </c>
      <c r="G3336" s="3">
        <v>3.0511111111111111</v>
      </c>
      <c r="H3336" s="14">
        <v>1</v>
      </c>
      <c r="I3336" s="3">
        <v>4.3499999999999996</v>
      </c>
      <c r="J3336" s="3">
        <v>54.92</v>
      </c>
      <c r="K3336" s="13">
        <v>26</v>
      </c>
      <c r="L3336" s="13">
        <v>2</v>
      </c>
      <c r="M3336" s="13">
        <v>2023</v>
      </c>
      <c r="N3336" s="13">
        <v>3</v>
      </c>
      <c r="O3336" s="13">
        <v>2023</v>
      </c>
    </row>
    <row r="3337" spans="1:15" x14ac:dyDescent="0.35">
      <c r="A3337" s="6" t="s">
        <v>169</v>
      </c>
      <c r="B3337" s="12" t="s">
        <v>26</v>
      </c>
      <c r="C3337" s="12" t="s">
        <v>266</v>
      </c>
      <c r="D3337" s="3">
        <v>140.99</v>
      </c>
      <c r="E3337" s="3">
        <v>4.1500000000000004</v>
      </c>
      <c r="F3337" s="13">
        <v>91</v>
      </c>
      <c r="G3337" s="3">
        <v>1.5493406593406593</v>
      </c>
      <c r="H3337" s="14">
        <v>1.5</v>
      </c>
      <c r="I3337" s="3">
        <v>6.52</v>
      </c>
      <c r="J3337" s="3">
        <v>93.993333333333339</v>
      </c>
      <c r="K3337" s="13">
        <v>26</v>
      </c>
      <c r="L3337" s="13">
        <v>2</v>
      </c>
      <c r="M3337" s="13">
        <v>2023</v>
      </c>
      <c r="N3337" s="13">
        <v>3</v>
      </c>
      <c r="O3337" s="13">
        <v>2023</v>
      </c>
    </row>
    <row r="3338" spans="1:15" x14ac:dyDescent="0.35">
      <c r="A3338" s="6" t="s">
        <v>169</v>
      </c>
      <c r="B3338" s="12" t="s">
        <v>26</v>
      </c>
      <c r="C3338" s="12" t="s">
        <v>267</v>
      </c>
      <c r="D3338" s="3">
        <v>3397.63</v>
      </c>
      <c r="E3338" s="3">
        <v>100</v>
      </c>
      <c r="F3338" s="13">
        <v>1101</v>
      </c>
      <c r="G3338" s="3">
        <v>3.0859491371480474</v>
      </c>
      <c r="H3338" s="14">
        <v>23</v>
      </c>
      <c r="I3338" s="3">
        <v>100</v>
      </c>
      <c r="J3338" s="3">
        <v>147.72304347826088</v>
      </c>
      <c r="K3338" s="13">
        <v>26</v>
      </c>
      <c r="L3338" s="13">
        <v>2</v>
      </c>
      <c r="M3338" s="13">
        <v>2023</v>
      </c>
      <c r="N3338" s="13">
        <v>3</v>
      </c>
      <c r="O3338" s="13">
        <v>2023</v>
      </c>
    </row>
    <row r="3339" spans="1:15" x14ac:dyDescent="0.35">
      <c r="A3339" s="6" t="s">
        <v>170</v>
      </c>
      <c r="B3339" s="12" t="s">
        <v>10</v>
      </c>
      <c r="C3339" s="12" t="s">
        <v>240</v>
      </c>
      <c r="D3339" s="3">
        <v>245.55</v>
      </c>
      <c r="E3339" s="3">
        <v>7.23</v>
      </c>
      <c r="F3339" s="13">
        <v>43</v>
      </c>
      <c r="G3339" s="3">
        <v>5.7104651162790701</v>
      </c>
      <c r="H3339" s="14">
        <v>1</v>
      </c>
      <c r="I3339" s="3">
        <v>4.4400000000000004</v>
      </c>
      <c r="J3339" s="3">
        <v>245.55</v>
      </c>
      <c r="K3339" s="13">
        <v>19</v>
      </c>
      <c r="L3339" s="13">
        <v>2</v>
      </c>
      <c r="M3339" s="13">
        <v>2023</v>
      </c>
      <c r="N3339" s="13">
        <v>2</v>
      </c>
      <c r="O3339" s="13">
        <v>2023</v>
      </c>
    </row>
    <row r="3340" spans="1:15" x14ac:dyDescent="0.35">
      <c r="A3340" s="6" t="s">
        <v>170</v>
      </c>
      <c r="B3340" s="12" t="s">
        <v>10</v>
      </c>
      <c r="C3340" s="12" t="s">
        <v>241</v>
      </c>
      <c r="D3340" s="3">
        <v>102.25</v>
      </c>
      <c r="E3340" s="3">
        <v>3.01</v>
      </c>
      <c r="F3340" s="13">
        <v>15</v>
      </c>
      <c r="G3340" s="3">
        <v>6.8166666666666664</v>
      </c>
      <c r="H3340" s="14">
        <v>1</v>
      </c>
      <c r="I3340" s="3">
        <v>4.4400000000000004</v>
      </c>
      <c r="J3340" s="3">
        <v>102.25</v>
      </c>
      <c r="K3340" s="13">
        <v>19</v>
      </c>
      <c r="L3340" s="13">
        <v>2</v>
      </c>
      <c r="M3340" s="13">
        <v>2023</v>
      </c>
      <c r="N3340" s="13">
        <v>2</v>
      </c>
      <c r="O3340" s="13">
        <v>2023</v>
      </c>
    </row>
    <row r="3341" spans="1:15" x14ac:dyDescent="0.35">
      <c r="A3341" s="6" t="s">
        <v>170</v>
      </c>
      <c r="B3341" s="12" t="s">
        <v>10</v>
      </c>
      <c r="C3341" s="12" t="s">
        <v>242</v>
      </c>
      <c r="D3341" s="3">
        <v>20</v>
      </c>
      <c r="E3341" s="3">
        <v>0.59</v>
      </c>
      <c r="F3341" s="13">
        <v>3</v>
      </c>
      <c r="G3341" s="3">
        <v>6.666666666666667</v>
      </c>
      <c r="H3341" s="14">
        <v>0.5</v>
      </c>
      <c r="I3341" s="3">
        <v>2.2200000000000002</v>
      </c>
      <c r="J3341" s="3">
        <v>40</v>
      </c>
      <c r="K3341" s="13">
        <v>19</v>
      </c>
      <c r="L3341" s="13">
        <v>2</v>
      </c>
      <c r="M3341" s="13">
        <v>2023</v>
      </c>
      <c r="N3341" s="13">
        <v>2</v>
      </c>
      <c r="O3341" s="13">
        <v>2023</v>
      </c>
    </row>
    <row r="3342" spans="1:15" x14ac:dyDescent="0.35">
      <c r="A3342" s="6" t="s">
        <v>170</v>
      </c>
      <c r="B3342" s="12" t="s">
        <v>10</v>
      </c>
      <c r="C3342" s="12" t="s">
        <v>243</v>
      </c>
      <c r="D3342" s="3">
        <v>92.01</v>
      </c>
      <c r="E3342" s="3">
        <v>2.71</v>
      </c>
      <c r="F3342" s="13">
        <v>17</v>
      </c>
      <c r="G3342" s="3">
        <v>5.4123529411764713</v>
      </c>
      <c r="H3342" s="14">
        <v>0.5</v>
      </c>
      <c r="I3342" s="3">
        <v>2.2200000000000002</v>
      </c>
      <c r="J3342" s="3">
        <v>184.02</v>
      </c>
      <c r="K3342" s="13">
        <v>19</v>
      </c>
      <c r="L3342" s="13">
        <v>2</v>
      </c>
      <c r="M3342" s="13">
        <v>2023</v>
      </c>
      <c r="N3342" s="13">
        <v>2</v>
      </c>
      <c r="O3342" s="13">
        <v>2023</v>
      </c>
    </row>
    <row r="3343" spans="1:15" x14ac:dyDescent="0.35">
      <c r="A3343" s="6" t="s">
        <v>170</v>
      </c>
      <c r="B3343" s="12" t="s">
        <v>10</v>
      </c>
      <c r="C3343" s="12" t="s">
        <v>244</v>
      </c>
      <c r="D3343" s="3">
        <v>113.5</v>
      </c>
      <c r="E3343" s="3">
        <v>3.34</v>
      </c>
      <c r="F3343" s="13">
        <v>13</v>
      </c>
      <c r="G3343" s="3">
        <v>8.7307692307692299</v>
      </c>
      <c r="H3343" s="14">
        <v>1</v>
      </c>
      <c r="I3343" s="3">
        <v>4.4400000000000004</v>
      </c>
      <c r="J3343" s="3">
        <v>113.5</v>
      </c>
      <c r="K3343" s="13">
        <v>19</v>
      </c>
      <c r="L3343" s="13">
        <v>2</v>
      </c>
      <c r="M3343" s="13">
        <v>2023</v>
      </c>
      <c r="N3343" s="13">
        <v>2</v>
      </c>
      <c r="O3343" s="13">
        <v>2023</v>
      </c>
    </row>
    <row r="3344" spans="1:15" x14ac:dyDescent="0.35">
      <c r="A3344" s="6" t="s">
        <v>170</v>
      </c>
      <c r="B3344" s="12" t="s">
        <v>10</v>
      </c>
      <c r="C3344" s="12" t="s">
        <v>245</v>
      </c>
      <c r="D3344" s="3">
        <v>78.25</v>
      </c>
      <c r="E3344" s="3">
        <v>2.2999999999999998</v>
      </c>
      <c r="F3344" s="13">
        <v>9</v>
      </c>
      <c r="G3344" s="3">
        <v>8.6944444444444446</v>
      </c>
      <c r="H3344" s="14">
        <v>1</v>
      </c>
      <c r="I3344" s="3">
        <v>4.4400000000000004</v>
      </c>
      <c r="J3344" s="3">
        <v>78.25</v>
      </c>
      <c r="K3344" s="13">
        <v>19</v>
      </c>
      <c r="L3344" s="13">
        <v>2</v>
      </c>
      <c r="M3344" s="13">
        <v>2023</v>
      </c>
      <c r="N3344" s="13">
        <v>2</v>
      </c>
      <c r="O3344" s="13">
        <v>2023</v>
      </c>
    </row>
    <row r="3345" spans="1:15" x14ac:dyDescent="0.35">
      <c r="A3345" s="6" t="s">
        <v>170</v>
      </c>
      <c r="B3345" s="12" t="s">
        <v>10</v>
      </c>
      <c r="C3345" s="12" t="s">
        <v>246</v>
      </c>
      <c r="D3345" s="3">
        <v>78.25</v>
      </c>
      <c r="E3345" s="3">
        <v>2.2999999999999998</v>
      </c>
      <c r="F3345" s="13">
        <v>10</v>
      </c>
      <c r="G3345" s="3">
        <v>7.8250000000000002</v>
      </c>
      <c r="H3345" s="14">
        <v>1.5</v>
      </c>
      <c r="I3345" s="3">
        <v>6.67</v>
      </c>
      <c r="J3345" s="3">
        <v>52.166666666666664</v>
      </c>
      <c r="K3345" s="13">
        <v>19</v>
      </c>
      <c r="L3345" s="13">
        <v>2</v>
      </c>
      <c r="M3345" s="13">
        <v>2023</v>
      </c>
      <c r="N3345" s="13">
        <v>2</v>
      </c>
      <c r="O3345" s="13">
        <v>2023</v>
      </c>
    </row>
    <row r="3346" spans="1:15" x14ac:dyDescent="0.35">
      <c r="A3346" s="6" t="s">
        <v>170</v>
      </c>
      <c r="B3346" s="12" t="s">
        <v>10</v>
      </c>
      <c r="C3346" s="12" t="s">
        <v>247</v>
      </c>
      <c r="D3346" s="3">
        <v>267.39</v>
      </c>
      <c r="E3346" s="3">
        <v>7.87</v>
      </c>
      <c r="F3346" s="13">
        <v>73</v>
      </c>
      <c r="G3346" s="3">
        <v>3.6628767123287669</v>
      </c>
      <c r="H3346" s="14">
        <v>1.5</v>
      </c>
      <c r="I3346" s="3">
        <v>6.67</v>
      </c>
      <c r="J3346" s="3">
        <v>178.26</v>
      </c>
      <c r="K3346" s="13">
        <v>19</v>
      </c>
      <c r="L3346" s="13">
        <v>2</v>
      </c>
      <c r="M3346" s="13">
        <v>2023</v>
      </c>
      <c r="N3346" s="13">
        <v>2</v>
      </c>
      <c r="O3346" s="13">
        <v>2023</v>
      </c>
    </row>
    <row r="3347" spans="1:15" x14ac:dyDescent="0.35">
      <c r="A3347" s="6" t="s">
        <v>170</v>
      </c>
      <c r="B3347" s="12" t="s">
        <v>10</v>
      </c>
      <c r="C3347" s="12" t="s">
        <v>248</v>
      </c>
      <c r="D3347" s="3">
        <v>146.5</v>
      </c>
      <c r="E3347" s="3">
        <v>4.3099999999999996</v>
      </c>
      <c r="F3347" s="13">
        <v>26</v>
      </c>
      <c r="G3347" s="3">
        <v>5.634615384615385</v>
      </c>
      <c r="H3347" s="14">
        <v>1</v>
      </c>
      <c r="I3347" s="3">
        <v>4.4400000000000004</v>
      </c>
      <c r="J3347" s="3">
        <v>146.5</v>
      </c>
      <c r="K3347" s="13">
        <v>19</v>
      </c>
      <c r="L3347" s="13">
        <v>2</v>
      </c>
      <c r="M3347" s="13">
        <v>2023</v>
      </c>
      <c r="N3347" s="13">
        <v>2</v>
      </c>
      <c r="O3347" s="13">
        <v>2023</v>
      </c>
    </row>
    <row r="3348" spans="1:15" x14ac:dyDescent="0.35">
      <c r="A3348" s="6" t="s">
        <v>170</v>
      </c>
      <c r="B3348" s="12" t="s">
        <v>10</v>
      </c>
      <c r="C3348" s="12" t="s">
        <v>249</v>
      </c>
      <c r="D3348" s="3">
        <v>140.75</v>
      </c>
      <c r="E3348" s="3">
        <v>4.1399999999999997</v>
      </c>
      <c r="F3348" s="13">
        <v>28</v>
      </c>
      <c r="G3348" s="3">
        <v>5.0267857142857144</v>
      </c>
      <c r="H3348" s="14">
        <v>0.5</v>
      </c>
      <c r="I3348" s="3">
        <v>2.2200000000000002</v>
      </c>
      <c r="J3348" s="3">
        <v>281.5</v>
      </c>
      <c r="K3348" s="13">
        <v>19</v>
      </c>
      <c r="L3348" s="13">
        <v>2</v>
      </c>
      <c r="M3348" s="13">
        <v>2023</v>
      </c>
      <c r="N3348" s="13">
        <v>2</v>
      </c>
      <c r="O3348" s="13">
        <v>2023</v>
      </c>
    </row>
    <row r="3349" spans="1:15" x14ac:dyDescent="0.35">
      <c r="A3349" s="6" t="s">
        <v>170</v>
      </c>
      <c r="B3349" s="12" t="s">
        <v>10</v>
      </c>
      <c r="C3349" s="12" t="s">
        <v>250</v>
      </c>
      <c r="D3349" s="3">
        <v>80.5</v>
      </c>
      <c r="E3349" s="3">
        <v>2.37</v>
      </c>
      <c r="F3349" s="13">
        <v>14</v>
      </c>
      <c r="G3349" s="3">
        <v>5.75</v>
      </c>
      <c r="H3349" s="14">
        <v>0.5</v>
      </c>
      <c r="I3349" s="3">
        <v>2.2200000000000002</v>
      </c>
      <c r="J3349" s="3">
        <v>161</v>
      </c>
      <c r="K3349" s="13">
        <v>19</v>
      </c>
      <c r="L3349" s="13">
        <v>2</v>
      </c>
      <c r="M3349" s="13">
        <v>2023</v>
      </c>
      <c r="N3349" s="13">
        <v>2</v>
      </c>
      <c r="O3349" s="13">
        <v>2023</v>
      </c>
    </row>
    <row r="3350" spans="1:15" x14ac:dyDescent="0.35">
      <c r="A3350" s="6" t="s">
        <v>170</v>
      </c>
      <c r="B3350" s="12" t="s">
        <v>10</v>
      </c>
      <c r="C3350" s="12" t="s">
        <v>251</v>
      </c>
      <c r="D3350" s="3">
        <v>122.5</v>
      </c>
      <c r="E3350" s="3">
        <v>3.61</v>
      </c>
      <c r="F3350" s="13">
        <v>12</v>
      </c>
      <c r="G3350" s="3">
        <v>10.208333333333334</v>
      </c>
      <c r="H3350" s="14">
        <v>0.5</v>
      </c>
      <c r="I3350" s="3">
        <v>2.2200000000000002</v>
      </c>
      <c r="J3350" s="3">
        <v>245</v>
      </c>
      <c r="K3350" s="13">
        <v>19</v>
      </c>
      <c r="L3350" s="13">
        <v>2</v>
      </c>
      <c r="M3350" s="13">
        <v>2023</v>
      </c>
      <c r="N3350" s="13">
        <v>2</v>
      </c>
      <c r="O3350" s="13">
        <v>2023</v>
      </c>
    </row>
    <row r="3351" spans="1:15" x14ac:dyDescent="0.35">
      <c r="A3351" s="6" t="s">
        <v>170</v>
      </c>
      <c r="B3351" s="12" t="s">
        <v>10</v>
      </c>
      <c r="C3351" s="12" t="s">
        <v>252</v>
      </c>
      <c r="D3351" s="3">
        <v>119.15</v>
      </c>
      <c r="E3351" s="3">
        <v>3.51</v>
      </c>
      <c r="F3351" s="13">
        <v>42</v>
      </c>
      <c r="G3351" s="3">
        <v>2.836904761904762</v>
      </c>
      <c r="H3351" s="14">
        <v>1</v>
      </c>
      <c r="I3351" s="3">
        <v>4.4400000000000004</v>
      </c>
      <c r="J3351" s="3">
        <v>119.15</v>
      </c>
      <c r="K3351" s="13">
        <v>19</v>
      </c>
      <c r="L3351" s="13">
        <v>2</v>
      </c>
      <c r="M3351" s="13">
        <v>2023</v>
      </c>
      <c r="N3351" s="13">
        <v>2</v>
      </c>
      <c r="O3351" s="13">
        <v>2023</v>
      </c>
    </row>
    <row r="3352" spans="1:15" x14ac:dyDescent="0.35">
      <c r="A3352" s="6" t="s">
        <v>170</v>
      </c>
      <c r="B3352" s="12" t="s">
        <v>10</v>
      </c>
      <c r="C3352" s="12" t="s">
        <v>253</v>
      </c>
      <c r="D3352" s="3">
        <v>101.5</v>
      </c>
      <c r="E3352" s="3">
        <v>2.99</v>
      </c>
      <c r="F3352" s="13">
        <v>7</v>
      </c>
      <c r="G3352" s="3">
        <v>14.5</v>
      </c>
      <c r="H3352" s="14">
        <v>0.5</v>
      </c>
      <c r="I3352" s="3">
        <v>2.2200000000000002</v>
      </c>
      <c r="J3352" s="3">
        <v>203</v>
      </c>
      <c r="K3352" s="13">
        <v>19</v>
      </c>
      <c r="L3352" s="13">
        <v>2</v>
      </c>
      <c r="M3352" s="13">
        <v>2023</v>
      </c>
      <c r="N3352" s="13">
        <v>2</v>
      </c>
      <c r="O3352" s="13">
        <v>2023</v>
      </c>
    </row>
    <row r="3353" spans="1:15" x14ac:dyDescent="0.35">
      <c r="A3353" s="6" t="s">
        <v>170</v>
      </c>
      <c r="B3353" s="12" t="s">
        <v>26</v>
      </c>
      <c r="C3353" s="12" t="s">
        <v>255</v>
      </c>
      <c r="D3353" s="3">
        <v>1708.1</v>
      </c>
      <c r="E3353" s="3">
        <v>50.29</v>
      </c>
      <c r="F3353" s="13">
        <v>312</v>
      </c>
      <c r="G3353" s="3">
        <v>5.474679487179487</v>
      </c>
      <c r="H3353" s="14">
        <v>12</v>
      </c>
      <c r="I3353" s="3">
        <v>53.33</v>
      </c>
      <c r="J3353" s="3">
        <v>142.34166666666667</v>
      </c>
      <c r="K3353" s="13">
        <v>19</v>
      </c>
      <c r="L3353" s="13">
        <v>2</v>
      </c>
      <c r="M3353" s="13">
        <v>2023</v>
      </c>
      <c r="N3353" s="13">
        <v>2</v>
      </c>
      <c r="O3353" s="13">
        <v>2023</v>
      </c>
    </row>
    <row r="3354" spans="1:15" x14ac:dyDescent="0.35">
      <c r="A3354" s="6" t="s">
        <v>170</v>
      </c>
      <c r="B3354" s="12" t="s">
        <v>28</v>
      </c>
      <c r="C3354" s="12" t="s">
        <v>256</v>
      </c>
      <c r="D3354" s="3">
        <v>742.65</v>
      </c>
      <c r="E3354" s="3">
        <v>21.86</v>
      </c>
      <c r="F3354" s="13">
        <v>253</v>
      </c>
      <c r="G3354" s="3">
        <v>2.9353754940711463</v>
      </c>
      <c r="H3354" s="14">
        <v>4</v>
      </c>
      <c r="I3354" s="3">
        <v>17.78</v>
      </c>
      <c r="J3354" s="3">
        <v>185.66249999999999</v>
      </c>
      <c r="K3354" s="13">
        <v>19</v>
      </c>
      <c r="L3354" s="13">
        <v>2</v>
      </c>
      <c r="M3354" s="13">
        <v>2023</v>
      </c>
      <c r="N3354" s="13">
        <v>2</v>
      </c>
      <c r="O3354" s="13">
        <v>2023</v>
      </c>
    </row>
    <row r="3355" spans="1:15" x14ac:dyDescent="0.35">
      <c r="A3355" s="6" t="s">
        <v>170</v>
      </c>
      <c r="B3355" s="12" t="s">
        <v>28</v>
      </c>
      <c r="C3355" s="12" t="s">
        <v>257</v>
      </c>
      <c r="D3355" s="3">
        <v>49.75</v>
      </c>
      <c r="E3355" s="3">
        <v>1.46</v>
      </c>
      <c r="F3355" s="13">
        <v>16</v>
      </c>
      <c r="G3355" s="3">
        <v>3.109375</v>
      </c>
      <c r="H3355" s="14">
        <v>0.5</v>
      </c>
      <c r="I3355" s="3">
        <v>2.2200000000000002</v>
      </c>
      <c r="J3355" s="3">
        <v>99.5</v>
      </c>
      <c r="K3355" s="13">
        <v>19</v>
      </c>
      <c r="L3355" s="13">
        <v>2</v>
      </c>
      <c r="M3355" s="13">
        <v>2023</v>
      </c>
      <c r="N3355" s="13">
        <v>2</v>
      </c>
      <c r="O3355" s="13">
        <v>2023</v>
      </c>
    </row>
    <row r="3356" spans="1:15" x14ac:dyDescent="0.35">
      <c r="A3356" s="6" t="s">
        <v>170</v>
      </c>
      <c r="B3356" s="12" t="s">
        <v>28</v>
      </c>
      <c r="C3356" s="12" t="s">
        <v>258</v>
      </c>
      <c r="D3356" s="3">
        <v>333.1</v>
      </c>
      <c r="E3356" s="3">
        <v>9.81</v>
      </c>
      <c r="F3356" s="13">
        <v>240</v>
      </c>
      <c r="G3356" s="3">
        <v>1.3879166666666667</v>
      </c>
      <c r="H3356" s="14">
        <v>2</v>
      </c>
      <c r="I3356" s="3">
        <v>8.89</v>
      </c>
      <c r="J3356" s="3">
        <v>166.55</v>
      </c>
      <c r="K3356" s="13">
        <v>19</v>
      </c>
      <c r="L3356" s="13">
        <v>2</v>
      </c>
      <c r="M3356" s="13">
        <v>2023</v>
      </c>
      <c r="N3356" s="13">
        <v>2</v>
      </c>
      <c r="O3356" s="13">
        <v>2023</v>
      </c>
    </row>
    <row r="3357" spans="1:15" x14ac:dyDescent="0.35">
      <c r="A3357" s="6" t="s">
        <v>170</v>
      </c>
      <c r="B3357" s="12" t="s">
        <v>28</v>
      </c>
      <c r="C3357" s="12" t="s">
        <v>259</v>
      </c>
      <c r="D3357" s="3">
        <v>115</v>
      </c>
      <c r="E3357" s="3">
        <v>3.39</v>
      </c>
      <c r="F3357" s="13">
        <v>44</v>
      </c>
      <c r="G3357" s="3">
        <v>2.6136363636363638</v>
      </c>
      <c r="H3357" s="14">
        <v>0.5</v>
      </c>
      <c r="I3357" s="3">
        <v>2.2200000000000002</v>
      </c>
      <c r="J3357" s="3">
        <v>230</v>
      </c>
      <c r="K3357" s="13">
        <v>19</v>
      </c>
      <c r="L3357" s="13">
        <v>2</v>
      </c>
      <c r="M3357" s="13">
        <v>2023</v>
      </c>
      <c r="N3357" s="13">
        <v>2</v>
      </c>
      <c r="O3357" s="13">
        <v>2023</v>
      </c>
    </row>
    <row r="3358" spans="1:15" x14ac:dyDescent="0.35">
      <c r="A3358" s="6" t="s">
        <v>170</v>
      </c>
      <c r="B3358" s="12" t="s">
        <v>28</v>
      </c>
      <c r="C3358" s="12" t="s">
        <v>260</v>
      </c>
      <c r="D3358" s="3">
        <v>320.3</v>
      </c>
      <c r="E3358" s="3">
        <v>9.43</v>
      </c>
      <c r="F3358" s="13">
        <v>157</v>
      </c>
      <c r="G3358" s="3">
        <v>2.0401273885350317</v>
      </c>
      <c r="H3358" s="14">
        <v>2</v>
      </c>
      <c r="I3358" s="3">
        <v>8.89</v>
      </c>
      <c r="J3358" s="3">
        <v>160.15</v>
      </c>
      <c r="K3358" s="13">
        <v>19</v>
      </c>
      <c r="L3358" s="13">
        <v>2</v>
      </c>
      <c r="M3358" s="13">
        <v>2023</v>
      </c>
      <c r="N3358" s="13">
        <v>2</v>
      </c>
      <c r="O3358" s="13">
        <v>2023</v>
      </c>
    </row>
    <row r="3359" spans="1:15" x14ac:dyDescent="0.35">
      <c r="A3359" s="6" t="s">
        <v>170</v>
      </c>
      <c r="B3359" s="12" t="s">
        <v>26</v>
      </c>
      <c r="C3359" s="12" t="s">
        <v>261</v>
      </c>
      <c r="D3359" s="3">
        <v>1560.8</v>
      </c>
      <c r="E3359" s="3">
        <v>45.95</v>
      </c>
      <c r="F3359" s="13">
        <v>710</v>
      </c>
      <c r="G3359" s="3">
        <v>2.1983098591549295</v>
      </c>
      <c r="H3359" s="14">
        <v>9</v>
      </c>
      <c r="I3359" s="3">
        <v>40</v>
      </c>
      <c r="J3359" s="3">
        <v>173.42222222222222</v>
      </c>
      <c r="K3359" s="13">
        <v>19</v>
      </c>
      <c r="L3359" s="13">
        <v>2</v>
      </c>
      <c r="M3359" s="13">
        <v>2023</v>
      </c>
      <c r="N3359" s="13">
        <v>2</v>
      </c>
      <c r="O3359" s="13">
        <v>2023</v>
      </c>
    </row>
    <row r="3360" spans="1:15" x14ac:dyDescent="0.35">
      <c r="A3360" s="6" t="s">
        <v>170</v>
      </c>
      <c r="B3360" s="12" t="s">
        <v>26</v>
      </c>
      <c r="C3360" s="12" t="s">
        <v>262</v>
      </c>
      <c r="D3360" s="3">
        <v>3268.9</v>
      </c>
      <c r="E3360" s="3">
        <v>96.24</v>
      </c>
      <c r="F3360" s="13">
        <v>1022</v>
      </c>
      <c r="G3360" s="3">
        <v>3.1985322896281803</v>
      </c>
      <c r="H3360" s="14">
        <v>21</v>
      </c>
      <c r="I3360" s="3">
        <v>93.33</v>
      </c>
      <c r="J3360" s="3">
        <v>155.66190476190476</v>
      </c>
      <c r="K3360" s="13">
        <v>19</v>
      </c>
      <c r="L3360" s="13">
        <v>2</v>
      </c>
      <c r="M3360" s="13">
        <v>2023</v>
      </c>
      <c r="N3360" s="13">
        <v>2</v>
      </c>
      <c r="O3360" s="13">
        <v>2023</v>
      </c>
    </row>
    <row r="3361" spans="1:15" x14ac:dyDescent="0.35">
      <c r="A3361" s="6" t="s">
        <v>170</v>
      </c>
      <c r="B3361" s="12" t="s">
        <v>39</v>
      </c>
      <c r="C3361" s="12" t="s">
        <v>263</v>
      </c>
      <c r="D3361" s="3">
        <v>0</v>
      </c>
      <c r="E3361" s="3">
        <v>0</v>
      </c>
      <c r="F3361" s="13">
        <v>0</v>
      </c>
      <c r="G3361" s="3">
        <v>0</v>
      </c>
      <c r="H3361" s="14">
        <v>0</v>
      </c>
      <c r="I3361" s="3">
        <v>0</v>
      </c>
      <c r="J3361" s="3">
        <v>0</v>
      </c>
      <c r="K3361" s="13">
        <v>19</v>
      </c>
      <c r="L3361" s="13">
        <v>2</v>
      </c>
      <c r="M3361" s="13">
        <v>2023</v>
      </c>
      <c r="N3361" s="13">
        <v>2</v>
      </c>
      <c r="O3361" s="13">
        <v>2023</v>
      </c>
    </row>
    <row r="3362" spans="1:15" x14ac:dyDescent="0.35">
      <c r="A3362" s="6" t="s">
        <v>170</v>
      </c>
      <c r="B3362" s="12" t="s">
        <v>39</v>
      </c>
      <c r="C3362" s="12" t="s">
        <v>264</v>
      </c>
      <c r="D3362" s="3">
        <v>77.39</v>
      </c>
      <c r="E3362" s="3">
        <v>2.2799999999999998</v>
      </c>
      <c r="F3362" s="13">
        <v>71</v>
      </c>
      <c r="G3362" s="3">
        <v>1.0900000000000001</v>
      </c>
      <c r="H3362" s="14">
        <v>1</v>
      </c>
      <c r="I3362" s="3">
        <v>4.4400000000000004</v>
      </c>
      <c r="J3362" s="3">
        <v>77.39</v>
      </c>
      <c r="K3362" s="13">
        <v>19</v>
      </c>
      <c r="L3362" s="13">
        <v>2</v>
      </c>
      <c r="M3362" s="13">
        <v>2023</v>
      </c>
      <c r="N3362" s="13">
        <v>2</v>
      </c>
      <c r="O3362" s="13">
        <v>2023</v>
      </c>
    </row>
    <row r="3363" spans="1:15" x14ac:dyDescent="0.35">
      <c r="A3363" s="6" t="s">
        <v>170</v>
      </c>
      <c r="B3363" s="12" t="s">
        <v>39</v>
      </c>
      <c r="C3363" s="12" t="s">
        <v>265</v>
      </c>
      <c r="D3363" s="3">
        <v>50.43</v>
      </c>
      <c r="E3363" s="3">
        <v>1.48</v>
      </c>
      <c r="F3363" s="13">
        <v>17</v>
      </c>
      <c r="G3363" s="3">
        <v>2.966470588235294</v>
      </c>
      <c r="H3363" s="14">
        <v>0.5</v>
      </c>
      <c r="I3363" s="3">
        <v>2.2200000000000002</v>
      </c>
      <c r="J3363" s="3">
        <v>100.86</v>
      </c>
      <c r="K3363" s="13">
        <v>19</v>
      </c>
      <c r="L3363" s="13">
        <v>2</v>
      </c>
      <c r="M3363" s="13">
        <v>2023</v>
      </c>
      <c r="N3363" s="13">
        <v>2</v>
      </c>
      <c r="O3363" s="13">
        <v>2023</v>
      </c>
    </row>
    <row r="3364" spans="1:15" x14ac:dyDescent="0.35">
      <c r="A3364" s="6" t="s">
        <v>170</v>
      </c>
      <c r="B3364" s="12" t="s">
        <v>26</v>
      </c>
      <c r="C3364" s="12" t="s">
        <v>266</v>
      </c>
      <c r="D3364" s="3">
        <v>127.82</v>
      </c>
      <c r="E3364" s="3">
        <v>3.76</v>
      </c>
      <c r="F3364" s="13">
        <v>88</v>
      </c>
      <c r="G3364" s="3">
        <v>1.4524999999999999</v>
      </c>
      <c r="H3364" s="14">
        <v>1.5</v>
      </c>
      <c r="I3364" s="3">
        <v>6.67</v>
      </c>
      <c r="J3364" s="3">
        <v>85.213333333333324</v>
      </c>
      <c r="K3364" s="13">
        <v>19</v>
      </c>
      <c r="L3364" s="13">
        <v>2</v>
      </c>
      <c r="M3364" s="13">
        <v>2023</v>
      </c>
      <c r="N3364" s="13">
        <v>2</v>
      </c>
      <c r="O3364" s="13">
        <v>2023</v>
      </c>
    </row>
    <row r="3365" spans="1:15" x14ac:dyDescent="0.35">
      <c r="A3365" s="6" t="s">
        <v>170</v>
      </c>
      <c r="B3365" s="12" t="s">
        <v>26</v>
      </c>
      <c r="C3365" s="12" t="s">
        <v>267</v>
      </c>
      <c r="D3365" s="3">
        <v>3396.72</v>
      </c>
      <c r="E3365" s="3">
        <v>100</v>
      </c>
      <c r="F3365" s="13">
        <v>1110</v>
      </c>
      <c r="G3365" s="3">
        <v>3.0601081081081078</v>
      </c>
      <c r="H3365" s="14">
        <v>22.5</v>
      </c>
      <c r="I3365" s="3">
        <v>100</v>
      </c>
      <c r="J3365" s="3">
        <v>150.96533333333332</v>
      </c>
      <c r="K3365" s="13">
        <v>19</v>
      </c>
      <c r="L3365" s="13">
        <v>2</v>
      </c>
      <c r="M3365" s="13">
        <v>2023</v>
      </c>
      <c r="N3365" s="13">
        <v>2</v>
      </c>
      <c r="O3365" s="13">
        <v>2023</v>
      </c>
    </row>
    <row r="3366" spans="1:15" x14ac:dyDescent="0.35">
      <c r="A3366" s="6" t="s">
        <v>171</v>
      </c>
      <c r="B3366" s="12" t="s">
        <v>10</v>
      </c>
      <c r="C3366" s="12" t="s">
        <v>240</v>
      </c>
      <c r="D3366" s="3">
        <v>271.35000000000002</v>
      </c>
      <c r="E3366" s="3">
        <v>8.3699999999999992</v>
      </c>
      <c r="F3366" s="13">
        <v>46</v>
      </c>
      <c r="G3366" s="3">
        <v>5.8989130434782613</v>
      </c>
      <c r="H3366" s="14">
        <v>1</v>
      </c>
      <c r="I3366" s="3">
        <v>4.4400000000000004</v>
      </c>
      <c r="J3366" s="3">
        <v>271.35000000000002</v>
      </c>
      <c r="K3366" s="13">
        <v>12</v>
      </c>
      <c r="L3366" s="13">
        <v>2</v>
      </c>
      <c r="M3366" s="13">
        <v>2023</v>
      </c>
      <c r="N3366" s="13">
        <v>2</v>
      </c>
      <c r="O3366" s="13">
        <v>2023</v>
      </c>
    </row>
    <row r="3367" spans="1:15" x14ac:dyDescent="0.35">
      <c r="A3367" s="6" t="s">
        <v>171</v>
      </c>
      <c r="B3367" s="12" t="s">
        <v>10</v>
      </c>
      <c r="C3367" s="12" t="s">
        <v>241</v>
      </c>
      <c r="D3367" s="3">
        <v>96.5</v>
      </c>
      <c r="E3367" s="3">
        <v>2.97</v>
      </c>
      <c r="F3367" s="13">
        <v>17</v>
      </c>
      <c r="G3367" s="3">
        <v>5.6764705882352944</v>
      </c>
      <c r="H3367" s="14">
        <v>1</v>
      </c>
      <c r="I3367" s="3">
        <v>4.4400000000000004</v>
      </c>
      <c r="J3367" s="3">
        <v>96.5</v>
      </c>
      <c r="K3367" s="13">
        <v>12</v>
      </c>
      <c r="L3367" s="13">
        <v>2</v>
      </c>
      <c r="M3367" s="13">
        <v>2023</v>
      </c>
      <c r="N3367" s="13">
        <v>2</v>
      </c>
      <c r="O3367" s="13">
        <v>2023</v>
      </c>
    </row>
    <row r="3368" spans="1:15" x14ac:dyDescent="0.35">
      <c r="A3368" s="6" t="s">
        <v>171</v>
      </c>
      <c r="B3368" s="12" t="s">
        <v>10</v>
      </c>
      <c r="C3368" s="12" t="s">
        <v>242</v>
      </c>
      <c r="D3368" s="3">
        <v>25.5</v>
      </c>
      <c r="E3368" s="3">
        <v>0.79</v>
      </c>
      <c r="F3368" s="13">
        <v>5</v>
      </c>
      <c r="G3368" s="3">
        <v>5.0999999999999996</v>
      </c>
      <c r="H3368" s="14">
        <v>0.5</v>
      </c>
      <c r="I3368" s="3">
        <v>2.2200000000000002</v>
      </c>
      <c r="J3368" s="3">
        <v>51</v>
      </c>
      <c r="K3368" s="13">
        <v>12</v>
      </c>
      <c r="L3368" s="13">
        <v>2</v>
      </c>
      <c r="M3368" s="13">
        <v>2023</v>
      </c>
      <c r="N3368" s="13">
        <v>2</v>
      </c>
      <c r="O3368" s="13">
        <v>2023</v>
      </c>
    </row>
    <row r="3369" spans="1:15" x14ac:dyDescent="0.35">
      <c r="A3369" s="6" t="s">
        <v>171</v>
      </c>
      <c r="B3369" s="12" t="s">
        <v>10</v>
      </c>
      <c r="C3369" s="12" t="s">
        <v>243</v>
      </c>
      <c r="D3369" s="3">
        <v>102.75</v>
      </c>
      <c r="E3369" s="3">
        <v>3.17</v>
      </c>
      <c r="F3369" s="13">
        <v>16</v>
      </c>
      <c r="G3369" s="3">
        <v>6.421875</v>
      </c>
      <c r="H3369" s="14">
        <v>0.5</v>
      </c>
      <c r="I3369" s="3">
        <v>2.2200000000000002</v>
      </c>
      <c r="J3369" s="3">
        <v>205.5</v>
      </c>
      <c r="K3369" s="13">
        <v>12</v>
      </c>
      <c r="L3369" s="13">
        <v>2</v>
      </c>
      <c r="M3369" s="13">
        <v>2023</v>
      </c>
      <c r="N3369" s="13">
        <v>2</v>
      </c>
      <c r="O3369" s="13">
        <v>2023</v>
      </c>
    </row>
    <row r="3370" spans="1:15" x14ac:dyDescent="0.35">
      <c r="A3370" s="6" t="s">
        <v>171</v>
      </c>
      <c r="B3370" s="12" t="s">
        <v>10</v>
      </c>
      <c r="C3370" s="12" t="s">
        <v>244</v>
      </c>
      <c r="D3370" s="3">
        <v>102.95</v>
      </c>
      <c r="E3370" s="3">
        <v>3.17</v>
      </c>
      <c r="F3370" s="13">
        <v>12</v>
      </c>
      <c r="G3370" s="3">
        <v>8.5791666666666675</v>
      </c>
      <c r="H3370" s="14">
        <v>1</v>
      </c>
      <c r="I3370" s="3">
        <v>4.4400000000000004</v>
      </c>
      <c r="J3370" s="3">
        <v>102.95</v>
      </c>
      <c r="K3370" s="13">
        <v>12</v>
      </c>
      <c r="L3370" s="13">
        <v>2</v>
      </c>
      <c r="M3370" s="13">
        <v>2023</v>
      </c>
      <c r="N3370" s="13">
        <v>2</v>
      </c>
      <c r="O3370" s="13">
        <v>2023</v>
      </c>
    </row>
    <row r="3371" spans="1:15" x14ac:dyDescent="0.35">
      <c r="A3371" s="6" t="s">
        <v>171</v>
      </c>
      <c r="B3371" s="12" t="s">
        <v>10</v>
      </c>
      <c r="C3371" s="12" t="s">
        <v>245</v>
      </c>
      <c r="D3371" s="3">
        <v>151.5</v>
      </c>
      <c r="E3371" s="3">
        <v>4.67</v>
      </c>
      <c r="F3371" s="13">
        <v>14</v>
      </c>
      <c r="G3371" s="3">
        <v>10.821428571428571</v>
      </c>
      <c r="H3371" s="14">
        <v>1.5</v>
      </c>
      <c r="I3371" s="3">
        <v>6.67</v>
      </c>
      <c r="J3371" s="3">
        <v>101</v>
      </c>
      <c r="K3371" s="13">
        <v>12</v>
      </c>
      <c r="L3371" s="13">
        <v>2</v>
      </c>
      <c r="M3371" s="13">
        <v>2023</v>
      </c>
      <c r="N3371" s="13">
        <v>2</v>
      </c>
      <c r="O3371" s="13">
        <v>2023</v>
      </c>
    </row>
    <row r="3372" spans="1:15" x14ac:dyDescent="0.35">
      <c r="A3372" s="6" t="s">
        <v>171</v>
      </c>
      <c r="B3372" s="12" t="s">
        <v>10</v>
      </c>
      <c r="C3372" s="12" t="s">
        <v>246</v>
      </c>
      <c r="D3372" s="3">
        <v>69.25</v>
      </c>
      <c r="E3372" s="3">
        <v>2.13</v>
      </c>
      <c r="F3372" s="13">
        <v>10</v>
      </c>
      <c r="G3372" s="3">
        <v>6.9249999999999998</v>
      </c>
      <c r="H3372" s="14">
        <v>1.5</v>
      </c>
      <c r="I3372" s="3">
        <v>6.67</v>
      </c>
      <c r="J3372" s="3">
        <v>46.166666666666664</v>
      </c>
      <c r="K3372" s="13">
        <v>12</v>
      </c>
      <c r="L3372" s="13">
        <v>2</v>
      </c>
      <c r="M3372" s="13">
        <v>2023</v>
      </c>
      <c r="N3372" s="13">
        <v>2</v>
      </c>
      <c r="O3372" s="13">
        <v>2023</v>
      </c>
    </row>
    <row r="3373" spans="1:15" x14ac:dyDescent="0.35">
      <c r="A3373" s="6" t="s">
        <v>171</v>
      </c>
      <c r="B3373" s="12" t="s">
        <v>10</v>
      </c>
      <c r="C3373" s="12" t="s">
        <v>247</v>
      </c>
      <c r="D3373" s="3">
        <v>276.37</v>
      </c>
      <c r="E3373" s="3">
        <v>8.52</v>
      </c>
      <c r="F3373" s="13">
        <v>79</v>
      </c>
      <c r="G3373" s="3">
        <v>3.4983544303797469</v>
      </c>
      <c r="H3373" s="14">
        <v>1.5</v>
      </c>
      <c r="I3373" s="3">
        <v>6.67</v>
      </c>
      <c r="J3373" s="3">
        <v>184.24666666666667</v>
      </c>
      <c r="K3373" s="13">
        <v>12</v>
      </c>
      <c r="L3373" s="13">
        <v>2</v>
      </c>
      <c r="M3373" s="13">
        <v>2023</v>
      </c>
      <c r="N3373" s="13">
        <v>2</v>
      </c>
      <c r="O3373" s="13">
        <v>2023</v>
      </c>
    </row>
    <row r="3374" spans="1:15" x14ac:dyDescent="0.35">
      <c r="A3374" s="6" t="s">
        <v>171</v>
      </c>
      <c r="B3374" s="12" t="s">
        <v>10</v>
      </c>
      <c r="C3374" s="12" t="s">
        <v>248</v>
      </c>
      <c r="D3374" s="3">
        <v>187.5</v>
      </c>
      <c r="E3374" s="3">
        <v>5.78</v>
      </c>
      <c r="F3374" s="13">
        <v>32</v>
      </c>
      <c r="G3374" s="3">
        <v>5.859375</v>
      </c>
      <c r="H3374" s="14">
        <v>1</v>
      </c>
      <c r="I3374" s="3">
        <v>4.4400000000000004</v>
      </c>
      <c r="J3374" s="3">
        <v>187.5</v>
      </c>
      <c r="K3374" s="13">
        <v>12</v>
      </c>
      <c r="L3374" s="13">
        <v>2</v>
      </c>
      <c r="M3374" s="13">
        <v>2023</v>
      </c>
      <c r="N3374" s="13">
        <v>2</v>
      </c>
      <c r="O3374" s="13">
        <v>2023</v>
      </c>
    </row>
    <row r="3375" spans="1:15" x14ac:dyDescent="0.35">
      <c r="A3375" s="6" t="s">
        <v>171</v>
      </c>
      <c r="B3375" s="12" t="s">
        <v>10</v>
      </c>
      <c r="C3375" s="12" t="s">
        <v>249</v>
      </c>
      <c r="D3375" s="3">
        <v>78.75</v>
      </c>
      <c r="E3375" s="3">
        <v>2.4300000000000002</v>
      </c>
      <c r="F3375" s="13">
        <v>31</v>
      </c>
      <c r="G3375" s="3">
        <v>2.5403225806451615</v>
      </c>
      <c r="H3375" s="14">
        <v>0.5</v>
      </c>
      <c r="I3375" s="3">
        <v>2.2200000000000002</v>
      </c>
      <c r="J3375" s="3">
        <v>157.5</v>
      </c>
      <c r="K3375" s="13">
        <v>12</v>
      </c>
      <c r="L3375" s="13">
        <v>2</v>
      </c>
      <c r="M3375" s="13">
        <v>2023</v>
      </c>
      <c r="N3375" s="13">
        <v>2</v>
      </c>
      <c r="O3375" s="13">
        <v>2023</v>
      </c>
    </row>
    <row r="3376" spans="1:15" x14ac:dyDescent="0.35">
      <c r="A3376" s="6" t="s">
        <v>171</v>
      </c>
      <c r="B3376" s="12" t="s">
        <v>10</v>
      </c>
      <c r="C3376" s="12" t="s">
        <v>250</v>
      </c>
      <c r="D3376" s="3">
        <v>39.25</v>
      </c>
      <c r="E3376" s="3">
        <v>1.21</v>
      </c>
      <c r="F3376" s="13">
        <v>6</v>
      </c>
      <c r="G3376" s="3">
        <v>6.541666666666667</v>
      </c>
      <c r="H3376" s="14">
        <v>0.5</v>
      </c>
      <c r="I3376" s="3">
        <v>2.2200000000000002</v>
      </c>
      <c r="J3376" s="3">
        <v>78.5</v>
      </c>
      <c r="K3376" s="13">
        <v>12</v>
      </c>
      <c r="L3376" s="13">
        <v>2</v>
      </c>
      <c r="M3376" s="13">
        <v>2023</v>
      </c>
      <c r="N3376" s="13">
        <v>2</v>
      </c>
      <c r="O3376" s="13">
        <v>2023</v>
      </c>
    </row>
    <row r="3377" spans="1:15" x14ac:dyDescent="0.35">
      <c r="A3377" s="6" t="s">
        <v>171</v>
      </c>
      <c r="B3377" s="12" t="s">
        <v>10</v>
      </c>
      <c r="C3377" s="12" t="s">
        <v>251</v>
      </c>
      <c r="D3377" s="3">
        <v>76</v>
      </c>
      <c r="E3377" s="3">
        <v>2.34</v>
      </c>
      <c r="F3377" s="13">
        <v>8</v>
      </c>
      <c r="G3377" s="3">
        <v>9.5</v>
      </c>
      <c r="H3377" s="14">
        <v>0.5</v>
      </c>
      <c r="I3377" s="3">
        <v>2.2200000000000002</v>
      </c>
      <c r="J3377" s="3">
        <v>152</v>
      </c>
      <c r="K3377" s="13">
        <v>12</v>
      </c>
      <c r="L3377" s="13">
        <v>2</v>
      </c>
      <c r="M3377" s="13">
        <v>2023</v>
      </c>
      <c r="N3377" s="13">
        <v>2</v>
      </c>
      <c r="O3377" s="13">
        <v>2023</v>
      </c>
    </row>
    <row r="3378" spans="1:15" x14ac:dyDescent="0.35">
      <c r="A3378" s="6" t="s">
        <v>171</v>
      </c>
      <c r="B3378" s="12" t="s">
        <v>10</v>
      </c>
      <c r="C3378" s="12" t="s">
        <v>252</v>
      </c>
      <c r="D3378" s="3">
        <v>90.45</v>
      </c>
      <c r="E3378" s="3">
        <v>2.79</v>
      </c>
      <c r="F3378" s="13">
        <v>29</v>
      </c>
      <c r="G3378" s="3">
        <v>3.1189655172413793</v>
      </c>
      <c r="H3378" s="14">
        <v>1</v>
      </c>
      <c r="I3378" s="3">
        <v>4.4400000000000004</v>
      </c>
      <c r="J3378" s="3">
        <v>90.45</v>
      </c>
      <c r="K3378" s="13">
        <v>12</v>
      </c>
      <c r="L3378" s="13">
        <v>2</v>
      </c>
      <c r="M3378" s="13">
        <v>2023</v>
      </c>
      <c r="N3378" s="13">
        <v>2</v>
      </c>
      <c r="O3378" s="13">
        <v>2023</v>
      </c>
    </row>
    <row r="3379" spans="1:15" x14ac:dyDescent="0.35">
      <c r="A3379" s="6" t="s">
        <v>171</v>
      </c>
      <c r="B3379" s="12" t="s">
        <v>10</v>
      </c>
      <c r="C3379" s="12" t="s">
        <v>253</v>
      </c>
      <c r="D3379" s="3">
        <v>48</v>
      </c>
      <c r="E3379" s="3">
        <v>1.48</v>
      </c>
      <c r="F3379" s="13">
        <v>3</v>
      </c>
      <c r="G3379" s="3">
        <v>16</v>
      </c>
      <c r="H3379" s="14">
        <v>1</v>
      </c>
      <c r="I3379" s="3">
        <v>4.4400000000000004</v>
      </c>
      <c r="J3379" s="3">
        <v>48</v>
      </c>
      <c r="K3379" s="13">
        <v>12</v>
      </c>
      <c r="L3379" s="13">
        <v>2</v>
      </c>
      <c r="M3379" s="13">
        <v>2023</v>
      </c>
      <c r="N3379" s="13">
        <v>2</v>
      </c>
      <c r="O3379" s="13">
        <v>2023</v>
      </c>
    </row>
    <row r="3380" spans="1:15" x14ac:dyDescent="0.35">
      <c r="A3380" s="6" t="s">
        <v>171</v>
      </c>
      <c r="B3380" s="12" t="s">
        <v>26</v>
      </c>
      <c r="C3380" s="12" t="s">
        <v>255</v>
      </c>
      <c r="D3380" s="3">
        <v>1616.12</v>
      </c>
      <c r="E3380" s="3">
        <v>49.82</v>
      </c>
      <c r="F3380" s="13">
        <v>308</v>
      </c>
      <c r="G3380" s="3">
        <v>5.2471428571428564</v>
      </c>
      <c r="H3380" s="14">
        <v>13</v>
      </c>
      <c r="I3380" s="3">
        <v>57.78</v>
      </c>
      <c r="J3380" s="3">
        <v>124.31692307692308</v>
      </c>
      <c r="K3380" s="13">
        <v>12</v>
      </c>
      <c r="L3380" s="13">
        <v>2</v>
      </c>
      <c r="M3380" s="13">
        <v>2023</v>
      </c>
      <c r="N3380" s="13">
        <v>2</v>
      </c>
      <c r="O3380" s="13">
        <v>2023</v>
      </c>
    </row>
    <row r="3381" spans="1:15" x14ac:dyDescent="0.35">
      <c r="A3381" s="6" t="s">
        <v>171</v>
      </c>
      <c r="B3381" s="12" t="s">
        <v>28</v>
      </c>
      <c r="C3381" s="12" t="s">
        <v>256</v>
      </c>
      <c r="D3381" s="3">
        <v>616.98</v>
      </c>
      <c r="E3381" s="3">
        <v>19.02</v>
      </c>
      <c r="F3381" s="13">
        <v>224</v>
      </c>
      <c r="G3381" s="3">
        <v>2.754375</v>
      </c>
      <c r="H3381" s="14">
        <v>3</v>
      </c>
      <c r="I3381" s="3">
        <v>13.33</v>
      </c>
      <c r="J3381" s="3">
        <v>205.66</v>
      </c>
      <c r="K3381" s="13">
        <v>12</v>
      </c>
      <c r="L3381" s="13">
        <v>2</v>
      </c>
      <c r="M3381" s="13">
        <v>2023</v>
      </c>
      <c r="N3381" s="13">
        <v>2</v>
      </c>
      <c r="O3381" s="13">
        <v>2023</v>
      </c>
    </row>
    <row r="3382" spans="1:15" x14ac:dyDescent="0.35">
      <c r="A3382" s="6" t="s">
        <v>171</v>
      </c>
      <c r="B3382" s="12" t="s">
        <v>28</v>
      </c>
      <c r="C3382" s="12" t="s">
        <v>257</v>
      </c>
      <c r="D3382" s="3">
        <v>33.75</v>
      </c>
      <c r="E3382" s="3">
        <v>1.04</v>
      </c>
      <c r="F3382" s="13">
        <v>13</v>
      </c>
      <c r="G3382" s="3">
        <v>2.5961538461538463</v>
      </c>
      <c r="H3382" s="14">
        <v>0.5</v>
      </c>
      <c r="I3382" s="3">
        <v>2.2200000000000002</v>
      </c>
      <c r="J3382" s="3">
        <v>67.5</v>
      </c>
      <c r="K3382" s="13">
        <v>12</v>
      </c>
      <c r="L3382" s="13">
        <v>2</v>
      </c>
      <c r="M3382" s="13">
        <v>2023</v>
      </c>
      <c r="N3382" s="13">
        <v>2</v>
      </c>
      <c r="O3382" s="13">
        <v>2023</v>
      </c>
    </row>
    <row r="3383" spans="1:15" x14ac:dyDescent="0.35">
      <c r="A3383" s="6" t="s">
        <v>171</v>
      </c>
      <c r="B3383" s="12" t="s">
        <v>28</v>
      </c>
      <c r="C3383" s="12" t="s">
        <v>258</v>
      </c>
      <c r="D3383" s="3">
        <v>279.13</v>
      </c>
      <c r="E3383" s="3">
        <v>8.61</v>
      </c>
      <c r="F3383" s="13">
        <v>222</v>
      </c>
      <c r="G3383" s="3">
        <v>1.2573423423423422</v>
      </c>
      <c r="H3383" s="14">
        <v>2</v>
      </c>
      <c r="I3383" s="3">
        <v>8.89</v>
      </c>
      <c r="J3383" s="3">
        <v>139.565</v>
      </c>
      <c r="K3383" s="13">
        <v>12</v>
      </c>
      <c r="L3383" s="13">
        <v>2</v>
      </c>
      <c r="M3383" s="13">
        <v>2023</v>
      </c>
      <c r="N3383" s="13">
        <v>2</v>
      </c>
      <c r="O3383" s="13">
        <v>2023</v>
      </c>
    </row>
    <row r="3384" spans="1:15" x14ac:dyDescent="0.35">
      <c r="A3384" s="6" t="s">
        <v>171</v>
      </c>
      <c r="B3384" s="12" t="s">
        <v>28</v>
      </c>
      <c r="C3384" s="12" t="s">
        <v>259</v>
      </c>
      <c r="D3384" s="3">
        <v>113</v>
      </c>
      <c r="E3384" s="3">
        <v>3.48</v>
      </c>
      <c r="F3384" s="13">
        <v>40</v>
      </c>
      <c r="G3384" s="3">
        <v>2.8250000000000002</v>
      </c>
      <c r="H3384" s="14">
        <v>0.5</v>
      </c>
      <c r="I3384" s="3">
        <v>2.2200000000000002</v>
      </c>
      <c r="J3384" s="3">
        <v>226</v>
      </c>
      <c r="K3384" s="13">
        <v>12</v>
      </c>
      <c r="L3384" s="13">
        <v>2</v>
      </c>
      <c r="M3384" s="13">
        <v>2023</v>
      </c>
      <c r="N3384" s="13">
        <v>2</v>
      </c>
      <c r="O3384" s="13">
        <v>2023</v>
      </c>
    </row>
    <row r="3385" spans="1:15" x14ac:dyDescent="0.35">
      <c r="A3385" s="6" t="s">
        <v>171</v>
      </c>
      <c r="B3385" s="12" t="s">
        <v>28</v>
      </c>
      <c r="C3385" s="12" t="s">
        <v>260</v>
      </c>
      <c r="D3385" s="3">
        <v>431.79</v>
      </c>
      <c r="E3385" s="3">
        <v>13.31</v>
      </c>
      <c r="F3385" s="13">
        <v>233</v>
      </c>
      <c r="G3385" s="3">
        <v>1.8531759656652362</v>
      </c>
      <c r="H3385" s="14">
        <v>2</v>
      </c>
      <c r="I3385" s="3">
        <v>8.89</v>
      </c>
      <c r="J3385" s="3">
        <v>215.89500000000001</v>
      </c>
      <c r="K3385" s="13">
        <v>12</v>
      </c>
      <c r="L3385" s="13">
        <v>2</v>
      </c>
      <c r="M3385" s="13">
        <v>2023</v>
      </c>
      <c r="N3385" s="13">
        <v>2</v>
      </c>
      <c r="O3385" s="13">
        <v>2023</v>
      </c>
    </row>
    <row r="3386" spans="1:15" x14ac:dyDescent="0.35">
      <c r="A3386" s="6" t="s">
        <v>171</v>
      </c>
      <c r="B3386" s="12" t="s">
        <v>26</v>
      </c>
      <c r="C3386" s="12" t="s">
        <v>261</v>
      </c>
      <c r="D3386" s="3">
        <v>1474.65</v>
      </c>
      <c r="E3386" s="3">
        <v>45.46</v>
      </c>
      <c r="F3386" s="13">
        <v>732</v>
      </c>
      <c r="G3386" s="3">
        <v>2.0145491803278688</v>
      </c>
      <c r="H3386" s="14">
        <v>8</v>
      </c>
      <c r="I3386" s="3">
        <v>35.56</v>
      </c>
      <c r="J3386" s="3">
        <v>184.33125000000001</v>
      </c>
      <c r="K3386" s="13">
        <v>12</v>
      </c>
      <c r="L3386" s="13">
        <v>2</v>
      </c>
      <c r="M3386" s="13">
        <v>2023</v>
      </c>
      <c r="N3386" s="13">
        <v>2</v>
      </c>
      <c r="O3386" s="13">
        <v>2023</v>
      </c>
    </row>
    <row r="3387" spans="1:15" x14ac:dyDescent="0.35">
      <c r="A3387" s="6" t="s">
        <v>171</v>
      </c>
      <c r="B3387" s="12" t="s">
        <v>26</v>
      </c>
      <c r="C3387" s="12" t="s">
        <v>262</v>
      </c>
      <c r="D3387" s="3">
        <v>3090.77</v>
      </c>
      <c r="E3387" s="3">
        <v>95.28</v>
      </c>
      <c r="F3387" s="13">
        <v>1040</v>
      </c>
      <c r="G3387" s="3">
        <v>2.9718942307692306</v>
      </c>
      <c r="H3387" s="14">
        <v>21</v>
      </c>
      <c r="I3387" s="3">
        <v>93.33</v>
      </c>
      <c r="J3387" s="3">
        <v>147.1795238095238</v>
      </c>
      <c r="K3387" s="13">
        <v>12</v>
      </c>
      <c r="L3387" s="13">
        <v>2</v>
      </c>
      <c r="M3387" s="13">
        <v>2023</v>
      </c>
      <c r="N3387" s="13">
        <v>2</v>
      </c>
      <c r="O3387" s="13">
        <v>2023</v>
      </c>
    </row>
    <row r="3388" spans="1:15" x14ac:dyDescent="0.35">
      <c r="A3388" s="6" t="s">
        <v>171</v>
      </c>
      <c r="B3388" s="12" t="s">
        <v>39</v>
      </c>
      <c r="C3388" s="12" t="s">
        <v>263</v>
      </c>
      <c r="D3388" s="3">
        <v>0</v>
      </c>
      <c r="E3388" s="3">
        <v>0</v>
      </c>
      <c r="F3388" s="13">
        <v>0</v>
      </c>
      <c r="G3388" s="3">
        <v>0</v>
      </c>
      <c r="H3388" s="14">
        <v>0</v>
      </c>
      <c r="I3388" s="3">
        <v>0</v>
      </c>
      <c r="J3388" s="3">
        <v>0</v>
      </c>
      <c r="K3388" s="13">
        <v>12</v>
      </c>
      <c r="L3388" s="13">
        <v>2</v>
      </c>
      <c r="M3388" s="13">
        <v>2023</v>
      </c>
      <c r="N3388" s="13">
        <v>2</v>
      </c>
      <c r="O3388" s="13">
        <v>2023</v>
      </c>
    </row>
    <row r="3389" spans="1:15" x14ac:dyDescent="0.35">
      <c r="A3389" s="6" t="s">
        <v>171</v>
      </c>
      <c r="B3389" s="12" t="s">
        <v>39</v>
      </c>
      <c r="C3389" s="12" t="s">
        <v>264</v>
      </c>
      <c r="D3389" s="3">
        <v>80.680000000000007</v>
      </c>
      <c r="E3389" s="3">
        <v>2.4900000000000002</v>
      </c>
      <c r="F3389" s="13">
        <v>72</v>
      </c>
      <c r="G3389" s="3">
        <v>1.1205555555555557</v>
      </c>
      <c r="H3389" s="14">
        <v>0.5</v>
      </c>
      <c r="I3389" s="3">
        <v>2.2200000000000002</v>
      </c>
      <c r="J3389" s="3">
        <v>161.36000000000001</v>
      </c>
      <c r="K3389" s="13">
        <v>12</v>
      </c>
      <c r="L3389" s="13">
        <v>2</v>
      </c>
      <c r="M3389" s="13">
        <v>2023</v>
      </c>
      <c r="N3389" s="13">
        <v>2</v>
      </c>
      <c r="O3389" s="13">
        <v>2023</v>
      </c>
    </row>
    <row r="3390" spans="1:15" x14ac:dyDescent="0.35">
      <c r="A3390" s="6" t="s">
        <v>171</v>
      </c>
      <c r="B3390" s="12" t="s">
        <v>39</v>
      </c>
      <c r="C3390" s="12" t="s">
        <v>265</v>
      </c>
      <c r="D3390" s="3">
        <v>72.31</v>
      </c>
      <c r="E3390" s="3">
        <v>2.23</v>
      </c>
      <c r="F3390" s="13">
        <v>19</v>
      </c>
      <c r="G3390" s="3">
        <v>3.8057894736842108</v>
      </c>
      <c r="H3390" s="14">
        <v>1</v>
      </c>
      <c r="I3390" s="3">
        <v>4.4400000000000004</v>
      </c>
      <c r="J3390" s="3">
        <v>72.31</v>
      </c>
      <c r="K3390" s="13">
        <v>12</v>
      </c>
      <c r="L3390" s="13">
        <v>2</v>
      </c>
      <c r="M3390" s="13">
        <v>2023</v>
      </c>
      <c r="N3390" s="13">
        <v>2</v>
      </c>
      <c r="O3390" s="13">
        <v>2023</v>
      </c>
    </row>
    <row r="3391" spans="1:15" x14ac:dyDescent="0.35">
      <c r="A3391" s="6" t="s">
        <v>171</v>
      </c>
      <c r="B3391" s="12" t="s">
        <v>26</v>
      </c>
      <c r="C3391" s="12" t="s">
        <v>266</v>
      </c>
      <c r="D3391" s="3">
        <v>152.99</v>
      </c>
      <c r="E3391" s="3">
        <v>4.72</v>
      </c>
      <c r="F3391" s="13">
        <v>91</v>
      </c>
      <c r="G3391" s="3">
        <v>1.6812087912087914</v>
      </c>
      <c r="H3391" s="14">
        <v>1.5</v>
      </c>
      <c r="I3391" s="3">
        <v>6.67</v>
      </c>
      <c r="J3391" s="3">
        <v>101.99333333333334</v>
      </c>
      <c r="K3391" s="13">
        <v>12</v>
      </c>
      <c r="L3391" s="13">
        <v>2</v>
      </c>
      <c r="M3391" s="13">
        <v>2023</v>
      </c>
      <c r="N3391" s="13">
        <v>2</v>
      </c>
      <c r="O3391" s="13">
        <v>2023</v>
      </c>
    </row>
    <row r="3392" spans="1:15" x14ac:dyDescent="0.35">
      <c r="A3392" s="6" t="s">
        <v>171</v>
      </c>
      <c r="B3392" s="12" t="s">
        <v>26</v>
      </c>
      <c r="C3392" s="12" t="s">
        <v>267</v>
      </c>
      <c r="D3392" s="3">
        <v>3243.76</v>
      </c>
      <c r="E3392" s="3">
        <v>100</v>
      </c>
      <c r="F3392" s="13">
        <v>1131</v>
      </c>
      <c r="G3392" s="3">
        <v>2.8680459770114943</v>
      </c>
      <c r="H3392" s="14">
        <v>22.5</v>
      </c>
      <c r="I3392" s="3">
        <v>100</v>
      </c>
      <c r="J3392" s="3">
        <v>144.16711111111113</v>
      </c>
      <c r="K3392" s="13">
        <v>12</v>
      </c>
      <c r="L3392" s="13">
        <v>2</v>
      </c>
      <c r="M3392" s="13">
        <v>2023</v>
      </c>
      <c r="N3392" s="13">
        <v>2</v>
      </c>
      <c r="O3392" s="13">
        <v>2023</v>
      </c>
    </row>
    <row r="3393" spans="1:15" x14ac:dyDescent="0.35">
      <c r="A3393" s="6" t="s">
        <v>172</v>
      </c>
      <c r="B3393" s="12" t="s">
        <v>10</v>
      </c>
      <c r="C3393" s="12" t="s">
        <v>240</v>
      </c>
      <c r="D3393" s="3">
        <v>270.58</v>
      </c>
      <c r="E3393" s="3">
        <v>7.81</v>
      </c>
      <c r="F3393" s="13">
        <v>46</v>
      </c>
      <c r="G3393" s="3">
        <v>5.882173913043478</v>
      </c>
      <c r="H3393" s="14">
        <v>1</v>
      </c>
      <c r="I3393" s="3">
        <v>4.55</v>
      </c>
      <c r="J3393" s="3">
        <v>270.58</v>
      </c>
      <c r="K3393" s="13">
        <v>5</v>
      </c>
      <c r="L3393" s="13">
        <v>2</v>
      </c>
      <c r="M3393" s="13">
        <v>2023</v>
      </c>
      <c r="N3393" s="13">
        <v>2</v>
      </c>
      <c r="O3393" s="13">
        <v>2023</v>
      </c>
    </row>
    <row r="3394" spans="1:15" x14ac:dyDescent="0.35">
      <c r="A3394" s="6" t="s">
        <v>172</v>
      </c>
      <c r="B3394" s="12" t="s">
        <v>10</v>
      </c>
      <c r="C3394" s="12" t="s">
        <v>241</v>
      </c>
      <c r="D3394" s="3">
        <v>109.48</v>
      </c>
      <c r="E3394" s="3">
        <v>3.16</v>
      </c>
      <c r="F3394" s="13">
        <v>18</v>
      </c>
      <c r="G3394" s="3">
        <v>6.0822222222222226</v>
      </c>
      <c r="H3394" s="14">
        <v>1</v>
      </c>
      <c r="I3394" s="3">
        <v>4.55</v>
      </c>
      <c r="J3394" s="3">
        <v>109.48</v>
      </c>
      <c r="K3394" s="13">
        <v>5</v>
      </c>
      <c r="L3394" s="13">
        <v>2</v>
      </c>
      <c r="M3394" s="13">
        <v>2023</v>
      </c>
      <c r="N3394" s="13">
        <v>2</v>
      </c>
      <c r="O3394" s="13">
        <v>2023</v>
      </c>
    </row>
    <row r="3395" spans="1:15" x14ac:dyDescent="0.35">
      <c r="A3395" s="6" t="s">
        <v>172</v>
      </c>
      <c r="B3395" s="12" t="s">
        <v>10</v>
      </c>
      <c r="C3395" s="12" t="s">
        <v>242</v>
      </c>
      <c r="D3395" s="3">
        <v>44.4</v>
      </c>
      <c r="E3395" s="3">
        <v>1.28</v>
      </c>
      <c r="F3395" s="13">
        <v>7</v>
      </c>
      <c r="G3395" s="3">
        <v>6.3428571428571425</v>
      </c>
      <c r="H3395" s="14">
        <v>0.5</v>
      </c>
      <c r="I3395" s="3">
        <v>2.27</v>
      </c>
      <c r="J3395" s="3">
        <v>88.8</v>
      </c>
      <c r="K3395" s="13">
        <v>5</v>
      </c>
      <c r="L3395" s="13">
        <v>2</v>
      </c>
      <c r="M3395" s="13">
        <v>2023</v>
      </c>
      <c r="N3395" s="13">
        <v>2</v>
      </c>
      <c r="O3395" s="13">
        <v>2023</v>
      </c>
    </row>
    <row r="3396" spans="1:15" x14ac:dyDescent="0.35">
      <c r="A3396" s="6" t="s">
        <v>172</v>
      </c>
      <c r="B3396" s="12" t="s">
        <v>10</v>
      </c>
      <c r="C3396" s="12" t="s">
        <v>243</v>
      </c>
      <c r="D3396" s="3">
        <v>103.32</v>
      </c>
      <c r="E3396" s="3">
        <v>2.98</v>
      </c>
      <c r="F3396" s="13">
        <v>18</v>
      </c>
      <c r="G3396" s="3">
        <v>5.7399999999999993</v>
      </c>
      <c r="H3396" s="14">
        <v>0.5</v>
      </c>
      <c r="I3396" s="3">
        <v>2.27</v>
      </c>
      <c r="J3396" s="3">
        <v>206.64</v>
      </c>
      <c r="K3396" s="13">
        <v>5</v>
      </c>
      <c r="L3396" s="13">
        <v>2</v>
      </c>
      <c r="M3396" s="13">
        <v>2023</v>
      </c>
      <c r="N3396" s="13">
        <v>2</v>
      </c>
      <c r="O3396" s="13">
        <v>2023</v>
      </c>
    </row>
    <row r="3397" spans="1:15" x14ac:dyDescent="0.35">
      <c r="A3397" s="6" t="s">
        <v>172</v>
      </c>
      <c r="B3397" s="12" t="s">
        <v>10</v>
      </c>
      <c r="C3397" s="12" t="s">
        <v>244</v>
      </c>
      <c r="D3397" s="3">
        <v>113</v>
      </c>
      <c r="E3397" s="3">
        <v>3.26</v>
      </c>
      <c r="F3397" s="13">
        <v>14</v>
      </c>
      <c r="G3397" s="3">
        <v>8.0714285714285712</v>
      </c>
      <c r="H3397" s="14">
        <v>1</v>
      </c>
      <c r="I3397" s="3">
        <v>4.55</v>
      </c>
      <c r="J3397" s="3">
        <v>113</v>
      </c>
      <c r="K3397" s="13">
        <v>5</v>
      </c>
      <c r="L3397" s="13">
        <v>2</v>
      </c>
      <c r="M3397" s="13">
        <v>2023</v>
      </c>
      <c r="N3397" s="13">
        <v>2</v>
      </c>
      <c r="O3397" s="13">
        <v>2023</v>
      </c>
    </row>
    <row r="3398" spans="1:15" x14ac:dyDescent="0.35">
      <c r="A3398" s="6" t="s">
        <v>172</v>
      </c>
      <c r="B3398" s="12" t="s">
        <v>10</v>
      </c>
      <c r="C3398" s="12" t="s">
        <v>245</v>
      </c>
      <c r="D3398" s="3">
        <v>104.5</v>
      </c>
      <c r="E3398" s="3">
        <v>3.02</v>
      </c>
      <c r="F3398" s="13">
        <v>15</v>
      </c>
      <c r="G3398" s="3">
        <v>6.9666666666666668</v>
      </c>
      <c r="H3398" s="14">
        <v>1.5</v>
      </c>
      <c r="I3398" s="3">
        <v>6.82</v>
      </c>
      <c r="J3398" s="3">
        <v>69.666666666666671</v>
      </c>
      <c r="K3398" s="13">
        <v>5</v>
      </c>
      <c r="L3398" s="13">
        <v>2</v>
      </c>
      <c r="M3398" s="13">
        <v>2023</v>
      </c>
      <c r="N3398" s="13">
        <v>2</v>
      </c>
      <c r="O3398" s="13">
        <v>2023</v>
      </c>
    </row>
    <row r="3399" spans="1:15" x14ac:dyDescent="0.35">
      <c r="A3399" s="6" t="s">
        <v>172</v>
      </c>
      <c r="B3399" s="12" t="s">
        <v>10</v>
      </c>
      <c r="C3399" s="12" t="s">
        <v>246</v>
      </c>
      <c r="D3399" s="3">
        <v>61.13</v>
      </c>
      <c r="E3399" s="3">
        <v>1.76</v>
      </c>
      <c r="F3399" s="13">
        <v>8</v>
      </c>
      <c r="G3399" s="3">
        <v>7.6412500000000003</v>
      </c>
      <c r="H3399" s="14">
        <v>1</v>
      </c>
      <c r="I3399" s="3">
        <v>4.55</v>
      </c>
      <c r="J3399" s="3">
        <v>61.13</v>
      </c>
      <c r="K3399" s="13">
        <v>5</v>
      </c>
      <c r="L3399" s="13">
        <v>2</v>
      </c>
      <c r="M3399" s="13">
        <v>2023</v>
      </c>
      <c r="N3399" s="13">
        <v>2</v>
      </c>
      <c r="O3399" s="13">
        <v>2023</v>
      </c>
    </row>
    <row r="3400" spans="1:15" x14ac:dyDescent="0.35">
      <c r="A3400" s="6" t="s">
        <v>172</v>
      </c>
      <c r="B3400" s="12" t="s">
        <v>10</v>
      </c>
      <c r="C3400" s="12" t="s">
        <v>247</v>
      </c>
      <c r="D3400" s="3">
        <v>238.15</v>
      </c>
      <c r="E3400" s="3">
        <v>6.87</v>
      </c>
      <c r="F3400" s="13">
        <v>73</v>
      </c>
      <c r="G3400" s="3">
        <v>3.2623287671232877</v>
      </c>
      <c r="H3400" s="14">
        <v>1.5</v>
      </c>
      <c r="I3400" s="3">
        <v>6.82</v>
      </c>
      <c r="J3400" s="3">
        <v>158.76666666666668</v>
      </c>
      <c r="K3400" s="13">
        <v>5</v>
      </c>
      <c r="L3400" s="13">
        <v>2</v>
      </c>
      <c r="M3400" s="13">
        <v>2023</v>
      </c>
      <c r="N3400" s="13">
        <v>2</v>
      </c>
      <c r="O3400" s="13">
        <v>2023</v>
      </c>
    </row>
    <row r="3401" spans="1:15" x14ac:dyDescent="0.35">
      <c r="A3401" s="6" t="s">
        <v>172</v>
      </c>
      <c r="B3401" s="12" t="s">
        <v>10</v>
      </c>
      <c r="C3401" s="12" t="s">
        <v>248</v>
      </c>
      <c r="D3401" s="3">
        <v>89.75</v>
      </c>
      <c r="E3401" s="3">
        <v>2.59</v>
      </c>
      <c r="F3401" s="13">
        <v>11</v>
      </c>
      <c r="G3401" s="3">
        <v>8.1590909090909083</v>
      </c>
      <c r="H3401" s="14">
        <v>1</v>
      </c>
      <c r="I3401" s="3">
        <v>4.55</v>
      </c>
      <c r="J3401" s="3">
        <v>89.75</v>
      </c>
      <c r="K3401" s="13">
        <v>5</v>
      </c>
      <c r="L3401" s="13">
        <v>2</v>
      </c>
      <c r="M3401" s="13">
        <v>2023</v>
      </c>
      <c r="N3401" s="13">
        <v>2</v>
      </c>
      <c r="O3401" s="13">
        <v>2023</v>
      </c>
    </row>
    <row r="3402" spans="1:15" x14ac:dyDescent="0.35">
      <c r="A3402" s="6" t="s">
        <v>172</v>
      </c>
      <c r="B3402" s="12" t="s">
        <v>10</v>
      </c>
      <c r="C3402" s="12" t="s">
        <v>249</v>
      </c>
      <c r="D3402" s="3">
        <v>96.5</v>
      </c>
      <c r="E3402" s="3">
        <v>2.79</v>
      </c>
      <c r="F3402" s="13">
        <v>40</v>
      </c>
      <c r="G3402" s="3">
        <v>2.4125000000000001</v>
      </c>
      <c r="H3402" s="14">
        <v>0.5</v>
      </c>
      <c r="I3402" s="3">
        <v>2.27</v>
      </c>
      <c r="J3402" s="3">
        <v>193</v>
      </c>
      <c r="K3402" s="13">
        <v>5</v>
      </c>
      <c r="L3402" s="13">
        <v>2</v>
      </c>
      <c r="M3402" s="13">
        <v>2023</v>
      </c>
      <c r="N3402" s="13">
        <v>2</v>
      </c>
      <c r="O3402" s="13">
        <v>2023</v>
      </c>
    </row>
    <row r="3403" spans="1:15" x14ac:dyDescent="0.35">
      <c r="A3403" s="6" t="s">
        <v>172</v>
      </c>
      <c r="B3403" s="12" t="s">
        <v>10</v>
      </c>
      <c r="C3403" s="12" t="s">
        <v>250</v>
      </c>
      <c r="D3403" s="3">
        <v>72.75</v>
      </c>
      <c r="E3403" s="3">
        <v>2.1</v>
      </c>
      <c r="F3403" s="13">
        <v>11</v>
      </c>
      <c r="G3403" s="3">
        <v>6.6136363636363633</v>
      </c>
      <c r="H3403" s="14">
        <v>0.5</v>
      </c>
      <c r="I3403" s="3">
        <v>2.27</v>
      </c>
      <c r="J3403" s="3">
        <v>145.5</v>
      </c>
      <c r="K3403" s="13">
        <v>5</v>
      </c>
      <c r="L3403" s="13">
        <v>2</v>
      </c>
      <c r="M3403" s="13">
        <v>2023</v>
      </c>
      <c r="N3403" s="13">
        <v>2</v>
      </c>
      <c r="O3403" s="13">
        <v>2023</v>
      </c>
    </row>
    <row r="3404" spans="1:15" x14ac:dyDescent="0.35">
      <c r="A3404" s="6" t="s">
        <v>172</v>
      </c>
      <c r="B3404" s="12" t="s">
        <v>10</v>
      </c>
      <c r="C3404" s="12" t="s">
        <v>251</v>
      </c>
      <c r="D3404" s="3">
        <v>59.5</v>
      </c>
      <c r="E3404" s="3">
        <v>1.72</v>
      </c>
      <c r="F3404" s="13">
        <v>5</v>
      </c>
      <c r="G3404" s="3">
        <v>11.9</v>
      </c>
      <c r="H3404" s="14">
        <v>0.5</v>
      </c>
      <c r="I3404" s="3">
        <v>2.27</v>
      </c>
      <c r="J3404" s="3">
        <v>119</v>
      </c>
      <c r="K3404" s="13">
        <v>5</v>
      </c>
      <c r="L3404" s="13">
        <v>2</v>
      </c>
      <c r="M3404" s="13">
        <v>2023</v>
      </c>
      <c r="N3404" s="13">
        <v>2</v>
      </c>
      <c r="O3404" s="13">
        <v>2023</v>
      </c>
    </row>
    <row r="3405" spans="1:15" x14ac:dyDescent="0.35">
      <c r="A3405" s="6" t="s">
        <v>172</v>
      </c>
      <c r="B3405" s="12" t="s">
        <v>10</v>
      </c>
      <c r="C3405" s="12" t="s">
        <v>252</v>
      </c>
      <c r="D3405" s="3">
        <v>89.75</v>
      </c>
      <c r="E3405" s="3">
        <v>2.59</v>
      </c>
      <c r="F3405" s="13">
        <v>33</v>
      </c>
      <c r="G3405" s="3">
        <v>2.7196969696969697</v>
      </c>
      <c r="H3405" s="14">
        <v>1</v>
      </c>
      <c r="I3405" s="3">
        <v>4.55</v>
      </c>
      <c r="J3405" s="3">
        <v>89.75</v>
      </c>
      <c r="K3405" s="13">
        <v>5</v>
      </c>
      <c r="L3405" s="13">
        <v>2</v>
      </c>
      <c r="M3405" s="13">
        <v>2023</v>
      </c>
      <c r="N3405" s="13">
        <v>2</v>
      </c>
      <c r="O3405" s="13">
        <v>2023</v>
      </c>
    </row>
    <row r="3406" spans="1:15" x14ac:dyDescent="0.35">
      <c r="A3406" s="6" t="s">
        <v>172</v>
      </c>
      <c r="B3406" s="12" t="s">
        <v>10</v>
      </c>
      <c r="C3406" s="12" t="s">
        <v>253</v>
      </c>
      <c r="D3406" s="3">
        <v>12</v>
      </c>
      <c r="E3406" s="3">
        <v>0.35</v>
      </c>
      <c r="F3406" s="13">
        <v>1</v>
      </c>
      <c r="G3406" s="3">
        <v>12</v>
      </c>
      <c r="H3406" s="14">
        <v>0.5</v>
      </c>
      <c r="I3406" s="3">
        <v>2.27</v>
      </c>
      <c r="J3406" s="3">
        <v>24</v>
      </c>
      <c r="K3406" s="13">
        <v>5</v>
      </c>
      <c r="L3406" s="13">
        <v>2</v>
      </c>
      <c r="M3406" s="13">
        <v>2023</v>
      </c>
      <c r="N3406" s="13">
        <v>2</v>
      </c>
      <c r="O3406" s="13">
        <v>2023</v>
      </c>
    </row>
    <row r="3407" spans="1:15" x14ac:dyDescent="0.35">
      <c r="A3407" s="6" t="s">
        <v>172</v>
      </c>
      <c r="B3407" s="12" t="s">
        <v>26</v>
      </c>
      <c r="C3407" s="12" t="s">
        <v>255</v>
      </c>
      <c r="D3407" s="3">
        <v>1464.81</v>
      </c>
      <c r="E3407" s="3">
        <v>42.28</v>
      </c>
      <c r="F3407" s="13">
        <v>300</v>
      </c>
      <c r="G3407" s="3">
        <v>4.8826999999999998</v>
      </c>
      <c r="H3407" s="14">
        <v>12</v>
      </c>
      <c r="I3407" s="3">
        <v>54.55</v>
      </c>
      <c r="J3407" s="3">
        <v>122.0675</v>
      </c>
      <c r="K3407" s="13">
        <v>5</v>
      </c>
      <c r="L3407" s="13">
        <v>2</v>
      </c>
      <c r="M3407" s="13">
        <v>2023</v>
      </c>
      <c r="N3407" s="13">
        <v>2</v>
      </c>
      <c r="O3407" s="13">
        <v>2023</v>
      </c>
    </row>
    <row r="3408" spans="1:15" x14ac:dyDescent="0.35">
      <c r="A3408" s="6" t="s">
        <v>172</v>
      </c>
      <c r="B3408" s="12" t="s">
        <v>28</v>
      </c>
      <c r="C3408" s="12" t="s">
        <v>256</v>
      </c>
      <c r="D3408" s="3">
        <v>911.39</v>
      </c>
      <c r="E3408" s="3">
        <v>26.31</v>
      </c>
      <c r="F3408" s="13">
        <v>305</v>
      </c>
      <c r="G3408" s="3">
        <v>2.9881639344262294</v>
      </c>
      <c r="H3408" s="14">
        <v>3</v>
      </c>
      <c r="I3408" s="3">
        <v>13.64</v>
      </c>
      <c r="J3408" s="3">
        <v>303.79666666666668</v>
      </c>
      <c r="K3408" s="13">
        <v>5</v>
      </c>
      <c r="L3408" s="13">
        <v>2</v>
      </c>
      <c r="M3408" s="13">
        <v>2023</v>
      </c>
      <c r="N3408" s="13">
        <v>2</v>
      </c>
      <c r="O3408" s="13">
        <v>2023</v>
      </c>
    </row>
    <row r="3409" spans="1:15" x14ac:dyDescent="0.35">
      <c r="A3409" s="6" t="s">
        <v>172</v>
      </c>
      <c r="B3409" s="12" t="s">
        <v>28</v>
      </c>
      <c r="C3409" s="12" t="s">
        <v>257</v>
      </c>
      <c r="D3409" s="3">
        <v>114.9</v>
      </c>
      <c r="E3409" s="3">
        <v>3.32</v>
      </c>
      <c r="F3409" s="13">
        <v>26</v>
      </c>
      <c r="G3409" s="3">
        <v>4.4192307692307695</v>
      </c>
      <c r="H3409" s="14">
        <v>0.5</v>
      </c>
      <c r="I3409" s="3">
        <v>2.27</v>
      </c>
      <c r="J3409" s="3">
        <v>229.8</v>
      </c>
      <c r="K3409" s="13">
        <v>5</v>
      </c>
      <c r="L3409" s="13">
        <v>2</v>
      </c>
      <c r="M3409" s="13">
        <v>2023</v>
      </c>
      <c r="N3409" s="13">
        <v>2</v>
      </c>
      <c r="O3409" s="13">
        <v>2023</v>
      </c>
    </row>
    <row r="3410" spans="1:15" x14ac:dyDescent="0.35">
      <c r="A3410" s="6" t="s">
        <v>172</v>
      </c>
      <c r="B3410" s="12" t="s">
        <v>28</v>
      </c>
      <c r="C3410" s="12" t="s">
        <v>258</v>
      </c>
      <c r="D3410" s="3">
        <v>285.38</v>
      </c>
      <c r="E3410" s="3">
        <v>8.24</v>
      </c>
      <c r="F3410" s="13">
        <v>232</v>
      </c>
      <c r="G3410" s="3">
        <v>1.2300862068965517</v>
      </c>
      <c r="H3410" s="14">
        <v>2</v>
      </c>
      <c r="I3410" s="3">
        <v>9.09</v>
      </c>
      <c r="J3410" s="3">
        <v>142.69</v>
      </c>
      <c r="K3410" s="13">
        <v>5</v>
      </c>
      <c r="L3410" s="13">
        <v>2</v>
      </c>
      <c r="M3410" s="13">
        <v>2023</v>
      </c>
      <c r="N3410" s="13">
        <v>2</v>
      </c>
      <c r="O3410" s="13">
        <v>2023</v>
      </c>
    </row>
    <row r="3411" spans="1:15" x14ac:dyDescent="0.35">
      <c r="A3411" s="6" t="s">
        <v>172</v>
      </c>
      <c r="B3411" s="12" t="s">
        <v>28</v>
      </c>
      <c r="C3411" s="12" t="s">
        <v>259</v>
      </c>
      <c r="D3411" s="3">
        <v>115.5</v>
      </c>
      <c r="E3411" s="3">
        <v>3.33</v>
      </c>
      <c r="F3411" s="13">
        <v>59</v>
      </c>
      <c r="G3411" s="3">
        <v>1.9576271186440677</v>
      </c>
      <c r="H3411" s="14">
        <v>0.5</v>
      </c>
      <c r="I3411" s="3">
        <v>2.27</v>
      </c>
      <c r="J3411" s="3">
        <v>231</v>
      </c>
      <c r="K3411" s="13">
        <v>5</v>
      </c>
      <c r="L3411" s="13">
        <v>2</v>
      </c>
      <c r="M3411" s="13">
        <v>2023</v>
      </c>
      <c r="N3411" s="13">
        <v>2</v>
      </c>
      <c r="O3411" s="13">
        <v>2023</v>
      </c>
    </row>
    <row r="3412" spans="1:15" x14ac:dyDescent="0.35">
      <c r="A3412" s="6" t="s">
        <v>172</v>
      </c>
      <c r="B3412" s="12" t="s">
        <v>28</v>
      </c>
      <c r="C3412" s="12" t="s">
        <v>260</v>
      </c>
      <c r="D3412" s="3">
        <v>364.08</v>
      </c>
      <c r="E3412" s="3">
        <v>10.51</v>
      </c>
      <c r="F3412" s="13">
        <v>178</v>
      </c>
      <c r="G3412" s="3">
        <v>2.0453932584269663</v>
      </c>
      <c r="H3412" s="14">
        <v>2</v>
      </c>
      <c r="I3412" s="3">
        <v>9.09</v>
      </c>
      <c r="J3412" s="3">
        <v>182.04</v>
      </c>
      <c r="K3412" s="13">
        <v>5</v>
      </c>
      <c r="L3412" s="13">
        <v>2</v>
      </c>
      <c r="M3412" s="13">
        <v>2023</v>
      </c>
      <c r="N3412" s="13">
        <v>2</v>
      </c>
      <c r="O3412" s="13">
        <v>2023</v>
      </c>
    </row>
    <row r="3413" spans="1:15" x14ac:dyDescent="0.35">
      <c r="A3413" s="6" t="s">
        <v>172</v>
      </c>
      <c r="B3413" s="12" t="s">
        <v>26</v>
      </c>
      <c r="C3413" s="12" t="s">
        <v>261</v>
      </c>
      <c r="D3413" s="3">
        <v>1791.25</v>
      </c>
      <c r="E3413" s="3">
        <v>51.7</v>
      </c>
      <c r="F3413" s="13">
        <v>800</v>
      </c>
      <c r="G3413" s="3">
        <v>2.2390625000000002</v>
      </c>
      <c r="H3413" s="14">
        <v>8</v>
      </c>
      <c r="I3413" s="3">
        <v>36.36</v>
      </c>
      <c r="J3413" s="3">
        <v>223.90625</v>
      </c>
      <c r="K3413" s="13">
        <v>5</v>
      </c>
      <c r="L3413" s="13">
        <v>2</v>
      </c>
      <c r="M3413" s="13">
        <v>2023</v>
      </c>
      <c r="N3413" s="13">
        <v>2</v>
      </c>
      <c r="O3413" s="13">
        <v>2023</v>
      </c>
    </row>
    <row r="3414" spans="1:15" x14ac:dyDescent="0.35">
      <c r="A3414" s="6" t="s">
        <v>172</v>
      </c>
      <c r="B3414" s="12" t="s">
        <v>26</v>
      </c>
      <c r="C3414" s="12" t="s">
        <v>262</v>
      </c>
      <c r="D3414" s="3">
        <v>3256.06</v>
      </c>
      <c r="E3414" s="3">
        <v>93.98</v>
      </c>
      <c r="F3414" s="13">
        <v>1100</v>
      </c>
      <c r="G3414" s="3">
        <v>2.9600545454545455</v>
      </c>
      <c r="H3414" s="14">
        <v>20</v>
      </c>
      <c r="I3414" s="3">
        <v>90.91</v>
      </c>
      <c r="J3414" s="3">
        <v>162.803</v>
      </c>
      <c r="K3414" s="13">
        <v>5</v>
      </c>
      <c r="L3414" s="13">
        <v>2</v>
      </c>
      <c r="M3414" s="13">
        <v>2023</v>
      </c>
      <c r="N3414" s="13">
        <v>2</v>
      </c>
      <c r="O3414" s="13">
        <v>2023</v>
      </c>
    </row>
    <row r="3415" spans="1:15" x14ac:dyDescent="0.35">
      <c r="A3415" s="6" t="s">
        <v>172</v>
      </c>
      <c r="B3415" s="12" t="s">
        <v>39</v>
      </c>
      <c r="C3415" s="12" t="s">
        <v>263</v>
      </c>
      <c r="D3415" s="3">
        <v>0</v>
      </c>
      <c r="E3415" s="3">
        <v>0</v>
      </c>
      <c r="F3415" s="13">
        <v>0</v>
      </c>
      <c r="G3415" s="3">
        <v>0</v>
      </c>
      <c r="H3415" s="14">
        <v>0</v>
      </c>
      <c r="I3415" s="3">
        <v>0</v>
      </c>
      <c r="J3415" s="3">
        <v>0</v>
      </c>
      <c r="K3415" s="13">
        <v>5</v>
      </c>
      <c r="L3415" s="13">
        <v>2</v>
      </c>
      <c r="M3415" s="13">
        <v>2023</v>
      </c>
      <c r="N3415" s="13">
        <v>2</v>
      </c>
      <c r="O3415" s="13">
        <v>2023</v>
      </c>
    </row>
    <row r="3416" spans="1:15" x14ac:dyDescent="0.35">
      <c r="A3416" s="6" t="s">
        <v>172</v>
      </c>
      <c r="B3416" s="12" t="s">
        <v>39</v>
      </c>
      <c r="C3416" s="12" t="s">
        <v>264</v>
      </c>
      <c r="D3416" s="3">
        <v>92.9</v>
      </c>
      <c r="E3416" s="3">
        <v>2.68</v>
      </c>
      <c r="F3416" s="13">
        <v>90</v>
      </c>
      <c r="G3416" s="3">
        <v>1.0322222222222224</v>
      </c>
      <c r="H3416" s="14">
        <v>1</v>
      </c>
      <c r="I3416" s="3">
        <v>4.55</v>
      </c>
      <c r="J3416" s="3">
        <v>92.9</v>
      </c>
      <c r="K3416" s="13">
        <v>5</v>
      </c>
      <c r="L3416" s="13">
        <v>2</v>
      </c>
      <c r="M3416" s="13">
        <v>2023</v>
      </c>
      <c r="N3416" s="13">
        <v>2</v>
      </c>
      <c r="O3416" s="13">
        <v>2023</v>
      </c>
    </row>
    <row r="3417" spans="1:15" x14ac:dyDescent="0.35">
      <c r="A3417" s="6" t="s">
        <v>172</v>
      </c>
      <c r="B3417" s="12" t="s">
        <v>39</v>
      </c>
      <c r="C3417" s="12" t="s">
        <v>265</v>
      </c>
      <c r="D3417" s="3">
        <v>115.57</v>
      </c>
      <c r="E3417" s="3">
        <v>3.34</v>
      </c>
      <c r="F3417" s="13">
        <v>33</v>
      </c>
      <c r="G3417" s="3">
        <v>3.502121212121212</v>
      </c>
      <c r="H3417" s="14">
        <v>1</v>
      </c>
      <c r="I3417" s="3">
        <v>4.55</v>
      </c>
      <c r="J3417" s="3">
        <v>115.57</v>
      </c>
      <c r="K3417" s="13">
        <v>5</v>
      </c>
      <c r="L3417" s="13">
        <v>2</v>
      </c>
      <c r="M3417" s="13">
        <v>2023</v>
      </c>
      <c r="N3417" s="13">
        <v>2</v>
      </c>
      <c r="O3417" s="13">
        <v>2023</v>
      </c>
    </row>
    <row r="3418" spans="1:15" x14ac:dyDescent="0.35">
      <c r="A3418" s="6" t="s">
        <v>172</v>
      </c>
      <c r="B3418" s="12" t="s">
        <v>26</v>
      </c>
      <c r="C3418" s="12" t="s">
        <v>266</v>
      </c>
      <c r="D3418" s="3">
        <v>208.47</v>
      </c>
      <c r="E3418" s="3">
        <v>6.02</v>
      </c>
      <c r="F3418" s="13">
        <v>123</v>
      </c>
      <c r="G3418" s="3">
        <v>1.6948780487804878</v>
      </c>
      <c r="H3418" s="14">
        <v>2</v>
      </c>
      <c r="I3418" s="3">
        <v>9.09</v>
      </c>
      <c r="J3418" s="3">
        <v>104.235</v>
      </c>
      <c r="K3418" s="13">
        <v>5</v>
      </c>
      <c r="L3418" s="13">
        <v>2</v>
      </c>
      <c r="M3418" s="13">
        <v>2023</v>
      </c>
      <c r="N3418" s="13">
        <v>2</v>
      </c>
      <c r="O3418" s="13">
        <v>2023</v>
      </c>
    </row>
    <row r="3419" spans="1:15" x14ac:dyDescent="0.35">
      <c r="A3419" s="6" t="s">
        <v>172</v>
      </c>
      <c r="B3419" s="12" t="s">
        <v>26</v>
      </c>
      <c r="C3419" s="12" t="s">
        <v>267</v>
      </c>
      <c r="D3419" s="3">
        <v>3464.53</v>
      </c>
      <c r="E3419" s="3">
        <v>100</v>
      </c>
      <c r="F3419" s="13">
        <v>1223</v>
      </c>
      <c r="G3419" s="3">
        <v>2.8328127555192153</v>
      </c>
      <c r="H3419" s="14">
        <v>22</v>
      </c>
      <c r="I3419" s="3">
        <v>100</v>
      </c>
      <c r="J3419" s="3">
        <v>157.47863636363638</v>
      </c>
      <c r="K3419" s="13">
        <v>5</v>
      </c>
      <c r="L3419" s="13">
        <v>2</v>
      </c>
      <c r="M3419" s="13">
        <v>2023</v>
      </c>
      <c r="N3419" s="13">
        <v>2</v>
      </c>
      <c r="O3419" s="13">
        <v>2023</v>
      </c>
    </row>
    <row r="3420" spans="1:15" x14ac:dyDescent="0.35">
      <c r="A3420" s="6" t="s">
        <v>173</v>
      </c>
      <c r="B3420" s="12" t="s">
        <v>10</v>
      </c>
      <c r="C3420" s="12" t="s">
        <v>240</v>
      </c>
      <c r="D3420" s="3">
        <v>251.76</v>
      </c>
      <c r="E3420" s="3">
        <v>6.3</v>
      </c>
      <c r="F3420" s="13">
        <v>47</v>
      </c>
      <c r="G3420" s="3">
        <v>5.3565957446808508</v>
      </c>
      <c r="H3420" s="14">
        <v>1</v>
      </c>
      <c r="I3420" s="3">
        <v>4.4400000000000004</v>
      </c>
      <c r="J3420" s="3">
        <v>251.76</v>
      </c>
      <c r="K3420" s="13">
        <v>29</v>
      </c>
      <c r="L3420" s="13">
        <v>1</v>
      </c>
      <c r="M3420" s="13">
        <v>2023</v>
      </c>
      <c r="N3420" s="13">
        <v>2</v>
      </c>
      <c r="O3420" s="13">
        <v>2023</v>
      </c>
    </row>
    <row r="3421" spans="1:15" x14ac:dyDescent="0.35">
      <c r="A3421" s="6" t="s">
        <v>173</v>
      </c>
      <c r="B3421" s="12" t="s">
        <v>10</v>
      </c>
      <c r="C3421" s="12" t="s">
        <v>241</v>
      </c>
      <c r="D3421" s="3">
        <v>162.08000000000001</v>
      </c>
      <c r="E3421" s="3">
        <v>4.0599999999999996</v>
      </c>
      <c r="F3421" s="13">
        <v>24</v>
      </c>
      <c r="G3421" s="3">
        <v>6.7533333333333339</v>
      </c>
      <c r="H3421" s="14">
        <v>1</v>
      </c>
      <c r="I3421" s="3">
        <v>4.4400000000000004</v>
      </c>
      <c r="J3421" s="3">
        <v>162.08000000000001</v>
      </c>
      <c r="K3421" s="13">
        <v>29</v>
      </c>
      <c r="L3421" s="13">
        <v>1</v>
      </c>
      <c r="M3421" s="13">
        <v>2023</v>
      </c>
      <c r="N3421" s="13">
        <v>2</v>
      </c>
      <c r="O3421" s="13">
        <v>2023</v>
      </c>
    </row>
    <row r="3422" spans="1:15" x14ac:dyDescent="0.35">
      <c r="A3422" s="6" t="s">
        <v>173</v>
      </c>
      <c r="B3422" s="12" t="s">
        <v>10</v>
      </c>
      <c r="C3422" s="12" t="s">
        <v>242</v>
      </c>
      <c r="D3422" s="3">
        <v>32.5</v>
      </c>
      <c r="E3422" s="3">
        <v>0.81</v>
      </c>
      <c r="F3422" s="13">
        <v>5</v>
      </c>
      <c r="G3422" s="3">
        <v>6.5</v>
      </c>
      <c r="H3422" s="14">
        <v>0.5</v>
      </c>
      <c r="I3422" s="3">
        <v>2.2200000000000002</v>
      </c>
      <c r="J3422" s="3">
        <v>65</v>
      </c>
      <c r="K3422" s="13">
        <v>29</v>
      </c>
      <c r="L3422" s="13">
        <v>1</v>
      </c>
      <c r="M3422" s="13">
        <v>2023</v>
      </c>
      <c r="N3422" s="13">
        <v>2</v>
      </c>
      <c r="O3422" s="13">
        <v>2023</v>
      </c>
    </row>
    <row r="3423" spans="1:15" x14ac:dyDescent="0.35">
      <c r="A3423" s="6" t="s">
        <v>173</v>
      </c>
      <c r="B3423" s="12" t="s">
        <v>10</v>
      </c>
      <c r="C3423" s="12" t="s">
        <v>243</v>
      </c>
      <c r="D3423" s="3">
        <v>113.75</v>
      </c>
      <c r="E3423" s="3">
        <v>2.85</v>
      </c>
      <c r="F3423" s="13">
        <v>16</v>
      </c>
      <c r="G3423" s="3">
        <v>7.109375</v>
      </c>
      <c r="H3423" s="14">
        <v>0.5</v>
      </c>
      <c r="I3423" s="3">
        <v>2.2200000000000002</v>
      </c>
      <c r="J3423" s="3">
        <v>227.5</v>
      </c>
      <c r="K3423" s="13">
        <v>29</v>
      </c>
      <c r="L3423" s="13">
        <v>1</v>
      </c>
      <c r="M3423" s="13">
        <v>2023</v>
      </c>
      <c r="N3423" s="13">
        <v>2</v>
      </c>
      <c r="O3423" s="13">
        <v>2023</v>
      </c>
    </row>
    <row r="3424" spans="1:15" x14ac:dyDescent="0.35">
      <c r="A3424" s="6" t="s">
        <v>173</v>
      </c>
      <c r="B3424" s="12" t="s">
        <v>10</v>
      </c>
      <c r="C3424" s="12" t="s">
        <v>244</v>
      </c>
      <c r="D3424" s="3">
        <v>77</v>
      </c>
      <c r="E3424" s="3">
        <v>1.93</v>
      </c>
      <c r="F3424" s="13">
        <v>9</v>
      </c>
      <c r="G3424" s="3">
        <v>8.5555555555555554</v>
      </c>
      <c r="H3424" s="14">
        <v>1</v>
      </c>
      <c r="I3424" s="3">
        <v>4.4400000000000004</v>
      </c>
      <c r="J3424" s="3">
        <v>77</v>
      </c>
      <c r="K3424" s="13">
        <v>29</v>
      </c>
      <c r="L3424" s="13">
        <v>1</v>
      </c>
      <c r="M3424" s="13">
        <v>2023</v>
      </c>
      <c r="N3424" s="13">
        <v>2</v>
      </c>
      <c r="O3424" s="13">
        <v>2023</v>
      </c>
    </row>
    <row r="3425" spans="1:15" x14ac:dyDescent="0.35">
      <c r="A3425" s="6" t="s">
        <v>173</v>
      </c>
      <c r="B3425" s="12" t="s">
        <v>10</v>
      </c>
      <c r="C3425" s="12" t="s">
        <v>245</v>
      </c>
      <c r="D3425" s="3">
        <v>176.65</v>
      </c>
      <c r="E3425" s="3">
        <v>4.42</v>
      </c>
      <c r="F3425" s="13">
        <v>19</v>
      </c>
      <c r="G3425" s="3">
        <v>9.2973684210526315</v>
      </c>
      <c r="H3425" s="14">
        <v>1.5</v>
      </c>
      <c r="I3425" s="3">
        <v>6.67</v>
      </c>
      <c r="J3425" s="3">
        <v>117.76666666666667</v>
      </c>
      <c r="K3425" s="13">
        <v>29</v>
      </c>
      <c r="L3425" s="13">
        <v>1</v>
      </c>
      <c r="M3425" s="13">
        <v>2023</v>
      </c>
      <c r="N3425" s="13">
        <v>2</v>
      </c>
      <c r="O3425" s="13">
        <v>2023</v>
      </c>
    </row>
    <row r="3426" spans="1:15" x14ac:dyDescent="0.35">
      <c r="A3426" s="6" t="s">
        <v>173</v>
      </c>
      <c r="B3426" s="12" t="s">
        <v>10</v>
      </c>
      <c r="C3426" s="12" t="s">
        <v>246</v>
      </c>
      <c r="D3426" s="3">
        <v>118</v>
      </c>
      <c r="E3426" s="3">
        <v>2.95</v>
      </c>
      <c r="F3426" s="13">
        <v>16</v>
      </c>
      <c r="G3426" s="3">
        <v>7.375</v>
      </c>
      <c r="H3426" s="14">
        <v>1.5</v>
      </c>
      <c r="I3426" s="3">
        <v>6.67</v>
      </c>
      <c r="J3426" s="3">
        <v>78.666666666666671</v>
      </c>
      <c r="K3426" s="13">
        <v>29</v>
      </c>
      <c r="L3426" s="13">
        <v>1</v>
      </c>
      <c r="M3426" s="13">
        <v>2023</v>
      </c>
      <c r="N3426" s="13">
        <v>2</v>
      </c>
      <c r="O3426" s="13">
        <v>2023</v>
      </c>
    </row>
    <row r="3427" spans="1:15" x14ac:dyDescent="0.35">
      <c r="A3427" s="6" t="s">
        <v>173</v>
      </c>
      <c r="B3427" s="12" t="s">
        <v>10</v>
      </c>
      <c r="C3427" s="12" t="s">
        <v>247</v>
      </c>
      <c r="D3427" s="3">
        <v>228</v>
      </c>
      <c r="E3427" s="3">
        <v>5.71</v>
      </c>
      <c r="F3427" s="13">
        <v>49</v>
      </c>
      <c r="G3427" s="3">
        <v>4.6530612244897958</v>
      </c>
      <c r="H3427" s="14">
        <v>1.5</v>
      </c>
      <c r="I3427" s="3">
        <v>6.67</v>
      </c>
      <c r="J3427" s="3">
        <v>152</v>
      </c>
      <c r="K3427" s="13">
        <v>29</v>
      </c>
      <c r="L3427" s="13">
        <v>1</v>
      </c>
      <c r="M3427" s="13">
        <v>2023</v>
      </c>
      <c r="N3427" s="13">
        <v>2</v>
      </c>
      <c r="O3427" s="13">
        <v>2023</v>
      </c>
    </row>
    <row r="3428" spans="1:15" x14ac:dyDescent="0.35">
      <c r="A3428" s="6" t="s">
        <v>173</v>
      </c>
      <c r="B3428" s="12" t="s">
        <v>10</v>
      </c>
      <c r="C3428" s="12" t="s">
        <v>248</v>
      </c>
      <c r="D3428" s="3">
        <v>292.75</v>
      </c>
      <c r="E3428" s="3">
        <v>7.33</v>
      </c>
      <c r="F3428" s="13">
        <v>38</v>
      </c>
      <c r="G3428" s="3">
        <v>7.7039473684210522</v>
      </c>
      <c r="H3428" s="14">
        <v>1</v>
      </c>
      <c r="I3428" s="3">
        <v>4.4400000000000004</v>
      </c>
      <c r="J3428" s="3">
        <v>292.75</v>
      </c>
      <c r="K3428" s="13">
        <v>29</v>
      </c>
      <c r="L3428" s="13">
        <v>1</v>
      </c>
      <c r="M3428" s="13">
        <v>2023</v>
      </c>
      <c r="N3428" s="13">
        <v>2</v>
      </c>
      <c r="O3428" s="13">
        <v>2023</v>
      </c>
    </row>
    <row r="3429" spans="1:15" x14ac:dyDescent="0.35">
      <c r="A3429" s="6" t="s">
        <v>173</v>
      </c>
      <c r="B3429" s="12" t="s">
        <v>10</v>
      </c>
      <c r="C3429" s="12" t="s">
        <v>249</v>
      </c>
      <c r="D3429" s="3">
        <v>138.75</v>
      </c>
      <c r="E3429" s="3">
        <v>3.47</v>
      </c>
      <c r="F3429" s="13">
        <v>25</v>
      </c>
      <c r="G3429" s="3">
        <v>5.55</v>
      </c>
      <c r="H3429" s="14">
        <v>0.5</v>
      </c>
      <c r="I3429" s="3">
        <v>2.2200000000000002</v>
      </c>
      <c r="J3429" s="3">
        <v>277.5</v>
      </c>
      <c r="K3429" s="13">
        <v>29</v>
      </c>
      <c r="L3429" s="13">
        <v>1</v>
      </c>
      <c r="M3429" s="13">
        <v>2023</v>
      </c>
      <c r="N3429" s="13">
        <v>2</v>
      </c>
      <c r="O3429" s="13">
        <v>2023</v>
      </c>
    </row>
    <row r="3430" spans="1:15" x14ac:dyDescent="0.35">
      <c r="A3430" s="6" t="s">
        <v>173</v>
      </c>
      <c r="B3430" s="12" t="s">
        <v>10</v>
      </c>
      <c r="C3430" s="12" t="s">
        <v>250</v>
      </c>
      <c r="D3430" s="3">
        <v>58.5</v>
      </c>
      <c r="E3430" s="3">
        <v>1.46</v>
      </c>
      <c r="F3430" s="13">
        <v>10</v>
      </c>
      <c r="G3430" s="3">
        <v>5.85</v>
      </c>
      <c r="H3430" s="14">
        <v>0.5</v>
      </c>
      <c r="I3430" s="3">
        <v>2.2200000000000002</v>
      </c>
      <c r="J3430" s="3">
        <v>117</v>
      </c>
      <c r="K3430" s="13">
        <v>29</v>
      </c>
      <c r="L3430" s="13">
        <v>1</v>
      </c>
      <c r="M3430" s="13">
        <v>2023</v>
      </c>
      <c r="N3430" s="13">
        <v>2</v>
      </c>
      <c r="O3430" s="13">
        <v>2023</v>
      </c>
    </row>
    <row r="3431" spans="1:15" x14ac:dyDescent="0.35">
      <c r="A3431" s="6" t="s">
        <v>173</v>
      </c>
      <c r="B3431" s="12" t="s">
        <v>10</v>
      </c>
      <c r="C3431" s="12" t="s">
        <v>251</v>
      </c>
      <c r="D3431" s="3">
        <v>231</v>
      </c>
      <c r="E3431" s="3">
        <v>5.78</v>
      </c>
      <c r="F3431" s="13">
        <v>18</v>
      </c>
      <c r="G3431" s="3">
        <v>12.833333333333334</v>
      </c>
      <c r="H3431" s="14">
        <v>0.5</v>
      </c>
      <c r="I3431" s="3">
        <v>2.2200000000000002</v>
      </c>
      <c r="J3431" s="3">
        <v>462</v>
      </c>
      <c r="K3431" s="13">
        <v>29</v>
      </c>
      <c r="L3431" s="13">
        <v>1</v>
      </c>
      <c r="M3431" s="13">
        <v>2023</v>
      </c>
      <c r="N3431" s="13">
        <v>2</v>
      </c>
      <c r="O3431" s="13">
        <v>2023</v>
      </c>
    </row>
    <row r="3432" spans="1:15" x14ac:dyDescent="0.35">
      <c r="A3432" s="6" t="s">
        <v>173</v>
      </c>
      <c r="B3432" s="12" t="s">
        <v>10</v>
      </c>
      <c r="C3432" s="12" t="s">
        <v>252</v>
      </c>
      <c r="D3432" s="3">
        <v>102.7</v>
      </c>
      <c r="E3432" s="3">
        <v>2.57</v>
      </c>
      <c r="F3432" s="13">
        <v>44</v>
      </c>
      <c r="G3432" s="3">
        <v>2.334090909090909</v>
      </c>
      <c r="H3432" s="14">
        <v>1</v>
      </c>
      <c r="I3432" s="3">
        <v>4.4400000000000004</v>
      </c>
      <c r="J3432" s="3">
        <v>102.7</v>
      </c>
      <c r="K3432" s="13">
        <v>29</v>
      </c>
      <c r="L3432" s="13">
        <v>1</v>
      </c>
      <c r="M3432" s="13">
        <v>2023</v>
      </c>
      <c r="N3432" s="13">
        <v>2</v>
      </c>
      <c r="O3432" s="13">
        <v>2023</v>
      </c>
    </row>
    <row r="3433" spans="1:15" x14ac:dyDescent="0.35">
      <c r="A3433" s="6" t="s">
        <v>173</v>
      </c>
      <c r="B3433" s="12" t="s">
        <v>10</v>
      </c>
      <c r="C3433" s="12" t="s">
        <v>253</v>
      </c>
      <c r="D3433" s="3">
        <v>86.5</v>
      </c>
      <c r="E3433" s="3">
        <v>2.17</v>
      </c>
      <c r="F3433" s="13">
        <v>5</v>
      </c>
      <c r="G3433" s="3">
        <v>17.3</v>
      </c>
      <c r="H3433" s="14">
        <v>0.5</v>
      </c>
      <c r="I3433" s="3">
        <v>2.2200000000000002</v>
      </c>
      <c r="J3433" s="3">
        <v>173</v>
      </c>
      <c r="K3433" s="13">
        <v>29</v>
      </c>
      <c r="L3433" s="13">
        <v>1</v>
      </c>
      <c r="M3433" s="13">
        <v>2023</v>
      </c>
      <c r="N3433" s="13">
        <v>2</v>
      </c>
      <c r="O3433" s="13">
        <v>2023</v>
      </c>
    </row>
    <row r="3434" spans="1:15" x14ac:dyDescent="0.35">
      <c r="A3434" s="6" t="s">
        <v>173</v>
      </c>
      <c r="B3434" s="12" t="s">
        <v>26</v>
      </c>
      <c r="C3434" s="12" t="s">
        <v>255</v>
      </c>
      <c r="D3434" s="3">
        <v>2069.94</v>
      </c>
      <c r="E3434" s="3">
        <v>51.82</v>
      </c>
      <c r="F3434" s="13">
        <v>325</v>
      </c>
      <c r="G3434" s="3">
        <v>6.3690461538461536</v>
      </c>
      <c r="H3434" s="14">
        <v>12.5</v>
      </c>
      <c r="I3434" s="3">
        <v>55.56</v>
      </c>
      <c r="J3434" s="3">
        <v>165.59520000000001</v>
      </c>
      <c r="K3434" s="13">
        <v>29</v>
      </c>
      <c r="L3434" s="13">
        <v>1</v>
      </c>
      <c r="M3434" s="13">
        <v>2023</v>
      </c>
      <c r="N3434" s="13">
        <v>2</v>
      </c>
      <c r="O3434" s="13">
        <v>2023</v>
      </c>
    </row>
    <row r="3435" spans="1:15" x14ac:dyDescent="0.35">
      <c r="A3435" s="6" t="s">
        <v>173</v>
      </c>
      <c r="B3435" s="12" t="s">
        <v>28</v>
      </c>
      <c r="C3435" s="12" t="s">
        <v>256</v>
      </c>
      <c r="D3435" s="3">
        <v>663.8</v>
      </c>
      <c r="E3435" s="3">
        <v>16.62</v>
      </c>
      <c r="F3435" s="13">
        <v>279</v>
      </c>
      <c r="G3435" s="3">
        <v>2.37921146953405</v>
      </c>
      <c r="H3435" s="14">
        <v>3</v>
      </c>
      <c r="I3435" s="3">
        <v>13.33</v>
      </c>
      <c r="J3435" s="3">
        <v>221.26666666666665</v>
      </c>
      <c r="K3435" s="13">
        <v>29</v>
      </c>
      <c r="L3435" s="13">
        <v>1</v>
      </c>
      <c r="M3435" s="13">
        <v>2023</v>
      </c>
      <c r="N3435" s="13">
        <v>2</v>
      </c>
      <c r="O3435" s="13">
        <v>2023</v>
      </c>
    </row>
    <row r="3436" spans="1:15" x14ac:dyDescent="0.35">
      <c r="A3436" s="6" t="s">
        <v>173</v>
      </c>
      <c r="B3436" s="12" t="s">
        <v>28</v>
      </c>
      <c r="C3436" s="12" t="s">
        <v>257</v>
      </c>
      <c r="D3436" s="3">
        <v>56.84</v>
      </c>
      <c r="E3436" s="3">
        <v>1.42</v>
      </c>
      <c r="F3436" s="13">
        <v>23</v>
      </c>
      <c r="G3436" s="3">
        <v>2.471304347826087</v>
      </c>
      <c r="H3436" s="14">
        <v>0.5</v>
      </c>
      <c r="I3436" s="3">
        <v>2.2200000000000002</v>
      </c>
      <c r="J3436" s="3">
        <v>113.68</v>
      </c>
      <c r="K3436" s="13">
        <v>29</v>
      </c>
      <c r="L3436" s="13">
        <v>1</v>
      </c>
      <c r="M3436" s="13">
        <v>2023</v>
      </c>
      <c r="N3436" s="13">
        <v>2</v>
      </c>
      <c r="O3436" s="13">
        <v>2023</v>
      </c>
    </row>
    <row r="3437" spans="1:15" x14ac:dyDescent="0.35">
      <c r="A3437" s="6" t="s">
        <v>173</v>
      </c>
      <c r="B3437" s="12" t="s">
        <v>28</v>
      </c>
      <c r="C3437" s="12" t="s">
        <v>258</v>
      </c>
      <c r="D3437" s="3">
        <v>476.75</v>
      </c>
      <c r="E3437" s="3">
        <v>11.94</v>
      </c>
      <c r="F3437" s="13">
        <v>301</v>
      </c>
      <c r="G3437" s="3">
        <v>1.5838870431893688</v>
      </c>
      <c r="H3437" s="14">
        <v>2</v>
      </c>
      <c r="I3437" s="3">
        <v>8.89</v>
      </c>
      <c r="J3437" s="3">
        <v>238.375</v>
      </c>
      <c r="K3437" s="13">
        <v>29</v>
      </c>
      <c r="L3437" s="13">
        <v>1</v>
      </c>
      <c r="M3437" s="13">
        <v>2023</v>
      </c>
      <c r="N3437" s="13">
        <v>2</v>
      </c>
      <c r="O3437" s="13">
        <v>2023</v>
      </c>
    </row>
    <row r="3438" spans="1:15" x14ac:dyDescent="0.35">
      <c r="A3438" s="6" t="s">
        <v>173</v>
      </c>
      <c r="B3438" s="12" t="s">
        <v>28</v>
      </c>
      <c r="C3438" s="12" t="s">
        <v>259</v>
      </c>
      <c r="D3438" s="3">
        <v>162</v>
      </c>
      <c r="E3438" s="3">
        <v>4.0599999999999996</v>
      </c>
      <c r="F3438" s="13">
        <v>73</v>
      </c>
      <c r="G3438" s="3">
        <v>2.2191780821917808</v>
      </c>
      <c r="H3438" s="14">
        <v>0.5</v>
      </c>
      <c r="I3438" s="3">
        <v>2.2200000000000002</v>
      </c>
      <c r="J3438" s="3">
        <v>324</v>
      </c>
      <c r="K3438" s="13">
        <v>29</v>
      </c>
      <c r="L3438" s="13">
        <v>1</v>
      </c>
      <c r="M3438" s="13">
        <v>2023</v>
      </c>
      <c r="N3438" s="13">
        <v>2</v>
      </c>
      <c r="O3438" s="13">
        <v>2023</v>
      </c>
    </row>
    <row r="3439" spans="1:15" x14ac:dyDescent="0.35">
      <c r="A3439" s="6" t="s">
        <v>173</v>
      </c>
      <c r="B3439" s="12" t="s">
        <v>28</v>
      </c>
      <c r="C3439" s="12" t="s">
        <v>260</v>
      </c>
      <c r="D3439" s="3">
        <v>381.27</v>
      </c>
      <c r="E3439" s="3">
        <v>9.5500000000000007</v>
      </c>
      <c r="F3439" s="13">
        <v>204</v>
      </c>
      <c r="G3439" s="3">
        <v>1.8689705882352941</v>
      </c>
      <c r="H3439" s="14">
        <v>2</v>
      </c>
      <c r="I3439" s="3">
        <v>8.89</v>
      </c>
      <c r="J3439" s="3">
        <v>190.63499999999999</v>
      </c>
      <c r="K3439" s="13">
        <v>29</v>
      </c>
      <c r="L3439" s="13">
        <v>1</v>
      </c>
      <c r="M3439" s="13">
        <v>2023</v>
      </c>
      <c r="N3439" s="13">
        <v>2</v>
      </c>
      <c r="O3439" s="13">
        <v>2023</v>
      </c>
    </row>
    <row r="3440" spans="1:15" x14ac:dyDescent="0.35">
      <c r="A3440" s="6" t="s">
        <v>173</v>
      </c>
      <c r="B3440" s="12" t="s">
        <v>26</v>
      </c>
      <c r="C3440" s="12" t="s">
        <v>261</v>
      </c>
      <c r="D3440" s="3">
        <v>1740.66</v>
      </c>
      <c r="E3440" s="3">
        <v>43.58</v>
      </c>
      <c r="F3440" s="13">
        <v>880</v>
      </c>
      <c r="G3440" s="3">
        <v>1.9780227272727273</v>
      </c>
      <c r="H3440" s="14">
        <v>8</v>
      </c>
      <c r="I3440" s="3">
        <v>35.56</v>
      </c>
      <c r="J3440" s="3">
        <v>217.58250000000001</v>
      </c>
      <c r="K3440" s="13">
        <v>29</v>
      </c>
      <c r="L3440" s="13">
        <v>1</v>
      </c>
      <c r="M3440" s="13">
        <v>2023</v>
      </c>
      <c r="N3440" s="13">
        <v>2</v>
      </c>
      <c r="O3440" s="13">
        <v>2023</v>
      </c>
    </row>
    <row r="3441" spans="1:15" x14ac:dyDescent="0.35">
      <c r="A3441" s="6" t="s">
        <v>173</v>
      </c>
      <c r="B3441" s="12" t="s">
        <v>26</v>
      </c>
      <c r="C3441" s="12" t="s">
        <v>262</v>
      </c>
      <c r="D3441" s="3">
        <v>3810.6</v>
      </c>
      <c r="E3441" s="3">
        <v>95.4</v>
      </c>
      <c r="F3441" s="13">
        <v>1205</v>
      </c>
      <c r="G3441" s="3">
        <v>3.1623236514522821</v>
      </c>
      <c r="H3441" s="14">
        <v>20.5</v>
      </c>
      <c r="I3441" s="3">
        <v>91.11</v>
      </c>
      <c r="J3441" s="3">
        <v>185.88292682926829</v>
      </c>
      <c r="K3441" s="13">
        <v>29</v>
      </c>
      <c r="L3441" s="13">
        <v>1</v>
      </c>
      <c r="M3441" s="13">
        <v>2023</v>
      </c>
      <c r="N3441" s="13">
        <v>2</v>
      </c>
      <c r="O3441" s="13">
        <v>2023</v>
      </c>
    </row>
    <row r="3442" spans="1:15" x14ac:dyDescent="0.35">
      <c r="A3442" s="6" t="s">
        <v>173</v>
      </c>
      <c r="B3442" s="12" t="s">
        <v>39</v>
      </c>
      <c r="C3442" s="12" t="s">
        <v>263</v>
      </c>
      <c r="D3442" s="3">
        <v>11.88</v>
      </c>
      <c r="E3442" s="3">
        <v>0.3</v>
      </c>
      <c r="F3442" s="13">
        <v>12</v>
      </c>
      <c r="G3442" s="3">
        <v>0.9900000000000001</v>
      </c>
      <c r="H3442" s="14">
        <v>0.5</v>
      </c>
      <c r="I3442" s="3">
        <v>2.2200000000000002</v>
      </c>
      <c r="J3442" s="3">
        <v>23.76</v>
      </c>
      <c r="K3442" s="13">
        <v>29</v>
      </c>
      <c r="L3442" s="13">
        <v>1</v>
      </c>
      <c r="M3442" s="13">
        <v>2023</v>
      </c>
      <c r="N3442" s="13">
        <v>2</v>
      </c>
      <c r="O3442" s="13">
        <v>2023</v>
      </c>
    </row>
    <row r="3443" spans="1:15" x14ac:dyDescent="0.35">
      <c r="A3443" s="6" t="s">
        <v>173</v>
      </c>
      <c r="B3443" s="12" t="s">
        <v>39</v>
      </c>
      <c r="C3443" s="12" t="s">
        <v>264</v>
      </c>
      <c r="D3443" s="3">
        <v>63.97</v>
      </c>
      <c r="E3443" s="3">
        <v>1.6</v>
      </c>
      <c r="F3443" s="13">
        <v>63</v>
      </c>
      <c r="G3443" s="3">
        <v>1.0153968253968253</v>
      </c>
      <c r="H3443" s="14">
        <v>0.5</v>
      </c>
      <c r="I3443" s="3">
        <v>2.2200000000000002</v>
      </c>
      <c r="J3443" s="3">
        <v>127.94</v>
      </c>
      <c r="K3443" s="13">
        <v>29</v>
      </c>
      <c r="L3443" s="13">
        <v>1</v>
      </c>
      <c r="M3443" s="13">
        <v>2023</v>
      </c>
      <c r="N3443" s="13">
        <v>2</v>
      </c>
      <c r="O3443" s="13">
        <v>2023</v>
      </c>
    </row>
    <row r="3444" spans="1:15" x14ac:dyDescent="0.35">
      <c r="A3444" s="6" t="s">
        <v>173</v>
      </c>
      <c r="B3444" s="12" t="s">
        <v>39</v>
      </c>
      <c r="C3444" s="12" t="s">
        <v>265</v>
      </c>
      <c r="D3444" s="3">
        <v>107.79</v>
      </c>
      <c r="E3444" s="3">
        <v>2.7</v>
      </c>
      <c r="F3444" s="13">
        <v>31</v>
      </c>
      <c r="G3444" s="3">
        <v>3.4770967741935488</v>
      </c>
      <c r="H3444" s="14">
        <v>1</v>
      </c>
      <c r="I3444" s="3">
        <v>4.4400000000000004</v>
      </c>
      <c r="J3444" s="3">
        <v>107.79</v>
      </c>
      <c r="K3444" s="13">
        <v>29</v>
      </c>
      <c r="L3444" s="13">
        <v>1</v>
      </c>
      <c r="M3444" s="13">
        <v>2023</v>
      </c>
      <c r="N3444" s="13">
        <v>2</v>
      </c>
      <c r="O3444" s="13">
        <v>2023</v>
      </c>
    </row>
    <row r="3445" spans="1:15" x14ac:dyDescent="0.35">
      <c r="A3445" s="6" t="s">
        <v>173</v>
      </c>
      <c r="B3445" s="12" t="s">
        <v>26</v>
      </c>
      <c r="C3445" s="12" t="s">
        <v>266</v>
      </c>
      <c r="D3445" s="3">
        <v>183.64</v>
      </c>
      <c r="E3445" s="3">
        <v>4.5999999999999996</v>
      </c>
      <c r="F3445" s="13">
        <v>106</v>
      </c>
      <c r="G3445" s="3">
        <v>1.732452830188679</v>
      </c>
      <c r="H3445" s="14">
        <v>2</v>
      </c>
      <c r="I3445" s="3">
        <v>8.89</v>
      </c>
      <c r="J3445" s="3">
        <v>91.82</v>
      </c>
      <c r="K3445" s="13">
        <v>29</v>
      </c>
      <c r="L3445" s="13">
        <v>1</v>
      </c>
      <c r="M3445" s="13">
        <v>2023</v>
      </c>
      <c r="N3445" s="13">
        <v>2</v>
      </c>
      <c r="O3445" s="13">
        <v>2023</v>
      </c>
    </row>
    <row r="3446" spans="1:15" x14ac:dyDescent="0.35">
      <c r="A3446" s="6" t="s">
        <v>173</v>
      </c>
      <c r="B3446" s="12" t="s">
        <v>26</v>
      </c>
      <c r="C3446" s="12" t="s">
        <v>267</v>
      </c>
      <c r="D3446" s="3">
        <v>3994.24</v>
      </c>
      <c r="E3446" s="3">
        <v>100</v>
      </c>
      <c r="F3446" s="13">
        <v>1311</v>
      </c>
      <c r="G3446" s="3">
        <v>3.0467124332570554</v>
      </c>
      <c r="H3446" s="14">
        <v>22.5</v>
      </c>
      <c r="I3446" s="3">
        <v>100</v>
      </c>
      <c r="J3446" s="3">
        <v>177.52177777777777</v>
      </c>
      <c r="K3446" s="13">
        <v>29</v>
      </c>
      <c r="L3446" s="13">
        <v>1</v>
      </c>
      <c r="M3446" s="13">
        <v>2023</v>
      </c>
      <c r="N3446" s="13">
        <v>2</v>
      </c>
      <c r="O3446" s="13">
        <v>2023</v>
      </c>
    </row>
    <row r="3447" spans="1:15" x14ac:dyDescent="0.35">
      <c r="A3447" s="6" t="s">
        <v>174</v>
      </c>
      <c r="B3447" s="12" t="s">
        <v>10</v>
      </c>
      <c r="C3447" s="12" t="s">
        <v>240</v>
      </c>
      <c r="D3447" s="3">
        <v>285.63</v>
      </c>
      <c r="E3447" s="3">
        <v>8.68</v>
      </c>
      <c r="F3447" s="13">
        <v>50</v>
      </c>
      <c r="G3447" s="3">
        <v>5.7126000000000001</v>
      </c>
      <c r="H3447" s="14">
        <v>1</v>
      </c>
      <c r="I3447" s="3">
        <v>4.26</v>
      </c>
      <c r="J3447" s="3">
        <v>285.63</v>
      </c>
      <c r="K3447" s="13">
        <v>22</v>
      </c>
      <c r="L3447" s="13">
        <v>1</v>
      </c>
      <c r="M3447" s="13">
        <v>2023</v>
      </c>
      <c r="N3447" s="13">
        <v>1</v>
      </c>
      <c r="O3447" s="13">
        <v>2023</v>
      </c>
    </row>
    <row r="3448" spans="1:15" x14ac:dyDescent="0.35">
      <c r="A3448" s="6" t="s">
        <v>174</v>
      </c>
      <c r="B3448" s="12" t="s">
        <v>10</v>
      </c>
      <c r="C3448" s="12" t="s">
        <v>241</v>
      </c>
      <c r="D3448" s="3">
        <v>68.75</v>
      </c>
      <c r="E3448" s="3">
        <v>2.09</v>
      </c>
      <c r="F3448" s="13">
        <v>16</v>
      </c>
      <c r="G3448" s="3">
        <v>4.296875</v>
      </c>
      <c r="H3448" s="14">
        <v>1</v>
      </c>
      <c r="I3448" s="3">
        <v>4.26</v>
      </c>
      <c r="J3448" s="3">
        <v>68.75</v>
      </c>
      <c r="K3448" s="13">
        <v>22</v>
      </c>
      <c r="L3448" s="13">
        <v>1</v>
      </c>
      <c r="M3448" s="13">
        <v>2023</v>
      </c>
      <c r="N3448" s="13">
        <v>1</v>
      </c>
      <c r="O3448" s="13">
        <v>2023</v>
      </c>
    </row>
    <row r="3449" spans="1:15" x14ac:dyDescent="0.35">
      <c r="A3449" s="6" t="s">
        <v>174</v>
      </c>
      <c r="B3449" s="12" t="s">
        <v>10</v>
      </c>
      <c r="C3449" s="12" t="s">
        <v>242</v>
      </c>
      <c r="D3449" s="3">
        <v>67.25</v>
      </c>
      <c r="E3449" s="3">
        <v>2.04</v>
      </c>
      <c r="F3449" s="13">
        <v>10</v>
      </c>
      <c r="G3449" s="3">
        <v>6.7249999999999996</v>
      </c>
      <c r="H3449" s="14">
        <v>0.5</v>
      </c>
      <c r="I3449" s="3">
        <v>2.13</v>
      </c>
      <c r="J3449" s="3">
        <v>134.5</v>
      </c>
      <c r="K3449" s="13">
        <v>22</v>
      </c>
      <c r="L3449" s="13">
        <v>1</v>
      </c>
      <c r="M3449" s="13">
        <v>2023</v>
      </c>
      <c r="N3449" s="13">
        <v>1</v>
      </c>
      <c r="O3449" s="13">
        <v>2023</v>
      </c>
    </row>
    <row r="3450" spans="1:15" x14ac:dyDescent="0.35">
      <c r="A3450" s="6" t="s">
        <v>174</v>
      </c>
      <c r="B3450" s="12" t="s">
        <v>10</v>
      </c>
      <c r="C3450" s="12" t="s">
        <v>243</v>
      </c>
      <c r="D3450" s="3">
        <v>87.95</v>
      </c>
      <c r="E3450" s="3">
        <v>2.67</v>
      </c>
      <c r="F3450" s="13">
        <v>13</v>
      </c>
      <c r="G3450" s="3">
        <v>6.7653846153846153</v>
      </c>
      <c r="H3450" s="14">
        <v>1</v>
      </c>
      <c r="I3450" s="3">
        <v>4.26</v>
      </c>
      <c r="J3450" s="3">
        <v>87.95</v>
      </c>
      <c r="K3450" s="13">
        <v>22</v>
      </c>
      <c r="L3450" s="13">
        <v>1</v>
      </c>
      <c r="M3450" s="13">
        <v>2023</v>
      </c>
      <c r="N3450" s="13">
        <v>1</v>
      </c>
      <c r="O3450" s="13">
        <v>2023</v>
      </c>
    </row>
    <row r="3451" spans="1:15" x14ac:dyDescent="0.35">
      <c r="A3451" s="6" t="s">
        <v>174</v>
      </c>
      <c r="B3451" s="12" t="s">
        <v>10</v>
      </c>
      <c r="C3451" s="12" t="s">
        <v>244</v>
      </c>
      <c r="D3451" s="3">
        <v>57</v>
      </c>
      <c r="E3451" s="3">
        <v>1.73</v>
      </c>
      <c r="F3451" s="13">
        <v>6</v>
      </c>
      <c r="G3451" s="3">
        <v>9.5</v>
      </c>
      <c r="H3451" s="14">
        <v>1</v>
      </c>
      <c r="I3451" s="3">
        <v>4.26</v>
      </c>
      <c r="J3451" s="3">
        <v>57</v>
      </c>
      <c r="K3451" s="13">
        <v>22</v>
      </c>
      <c r="L3451" s="13">
        <v>1</v>
      </c>
      <c r="M3451" s="13">
        <v>2023</v>
      </c>
      <c r="N3451" s="13">
        <v>1</v>
      </c>
      <c r="O3451" s="13">
        <v>2023</v>
      </c>
    </row>
    <row r="3452" spans="1:15" x14ac:dyDescent="0.35">
      <c r="A3452" s="6" t="s">
        <v>174</v>
      </c>
      <c r="B3452" s="12" t="s">
        <v>10</v>
      </c>
      <c r="C3452" s="12" t="s">
        <v>245</v>
      </c>
      <c r="D3452" s="3">
        <v>166.5</v>
      </c>
      <c r="E3452" s="3">
        <v>5.0599999999999996</v>
      </c>
      <c r="F3452" s="13">
        <v>16</v>
      </c>
      <c r="G3452" s="3">
        <v>10.40625</v>
      </c>
      <c r="H3452" s="14">
        <v>1.5</v>
      </c>
      <c r="I3452" s="3">
        <v>6.38</v>
      </c>
      <c r="J3452" s="3">
        <v>111</v>
      </c>
      <c r="K3452" s="13">
        <v>22</v>
      </c>
      <c r="L3452" s="13">
        <v>1</v>
      </c>
      <c r="M3452" s="13">
        <v>2023</v>
      </c>
      <c r="N3452" s="13">
        <v>1</v>
      </c>
      <c r="O3452" s="13">
        <v>2023</v>
      </c>
    </row>
    <row r="3453" spans="1:15" x14ac:dyDescent="0.35">
      <c r="A3453" s="6" t="s">
        <v>174</v>
      </c>
      <c r="B3453" s="12" t="s">
        <v>10</v>
      </c>
      <c r="C3453" s="12" t="s">
        <v>246</v>
      </c>
      <c r="D3453" s="3">
        <v>74.45</v>
      </c>
      <c r="E3453" s="3">
        <v>2.2599999999999998</v>
      </c>
      <c r="F3453" s="13">
        <v>9</v>
      </c>
      <c r="G3453" s="3">
        <v>8.2722222222222221</v>
      </c>
      <c r="H3453" s="14">
        <v>1</v>
      </c>
      <c r="I3453" s="3">
        <v>4.26</v>
      </c>
      <c r="J3453" s="3">
        <v>74.45</v>
      </c>
      <c r="K3453" s="13">
        <v>22</v>
      </c>
      <c r="L3453" s="13">
        <v>1</v>
      </c>
      <c r="M3453" s="13">
        <v>2023</v>
      </c>
      <c r="N3453" s="13">
        <v>1</v>
      </c>
      <c r="O3453" s="13">
        <v>2023</v>
      </c>
    </row>
    <row r="3454" spans="1:15" x14ac:dyDescent="0.35">
      <c r="A3454" s="6" t="s">
        <v>174</v>
      </c>
      <c r="B3454" s="12" t="s">
        <v>10</v>
      </c>
      <c r="C3454" s="12" t="s">
        <v>247</v>
      </c>
      <c r="D3454" s="3">
        <v>129.94999999999999</v>
      </c>
      <c r="E3454" s="3">
        <v>3.95</v>
      </c>
      <c r="F3454" s="13">
        <v>40</v>
      </c>
      <c r="G3454" s="3">
        <v>3.2487499999999998</v>
      </c>
      <c r="H3454" s="14">
        <v>1.5</v>
      </c>
      <c r="I3454" s="3">
        <v>6.38</v>
      </c>
      <c r="J3454" s="3">
        <v>86.633333333333326</v>
      </c>
      <c r="K3454" s="13">
        <v>22</v>
      </c>
      <c r="L3454" s="13">
        <v>1</v>
      </c>
      <c r="M3454" s="13">
        <v>2023</v>
      </c>
      <c r="N3454" s="13">
        <v>1</v>
      </c>
      <c r="O3454" s="13">
        <v>2023</v>
      </c>
    </row>
    <row r="3455" spans="1:15" x14ac:dyDescent="0.35">
      <c r="A3455" s="6" t="s">
        <v>174</v>
      </c>
      <c r="B3455" s="12" t="s">
        <v>10</v>
      </c>
      <c r="C3455" s="12" t="s">
        <v>248</v>
      </c>
      <c r="D3455" s="3">
        <v>128</v>
      </c>
      <c r="E3455" s="3">
        <v>3.89</v>
      </c>
      <c r="F3455" s="13">
        <v>16</v>
      </c>
      <c r="G3455" s="3">
        <v>8</v>
      </c>
      <c r="H3455" s="14">
        <v>1</v>
      </c>
      <c r="I3455" s="3">
        <v>4.26</v>
      </c>
      <c r="J3455" s="3">
        <v>128</v>
      </c>
      <c r="K3455" s="13">
        <v>22</v>
      </c>
      <c r="L3455" s="13">
        <v>1</v>
      </c>
      <c r="M3455" s="13">
        <v>2023</v>
      </c>
      <c r="N3455" s="13">
        <v>1</v>
      </c>
      <c r="O3455" s="13">
        <v>2023</v>
      </c>
    </row>
    <row r="3456" spans="1:15" x14ac:dyDescent="0.35">
      <c r="A3456" s="6" t="s">
        <v>174</v>
      </c>
      <c r="B3456" s="12" t="s">
        <v>10</v>
      </c>
      <c r="C3456" s="12" t="s">
        <v>249</v>
      </c>
      <c r="D3456" s="3">
        <v>45</v>
      </c>
      <c r="E3456" s="3">
        <v>1.37</v>
      </c>
      <c r="F3456" s="13">
        <v>15</v>
      </c>
      <c r="G3456" s="3">
        <v>3</v>
      </c>
      <c r="H3456" s="14">
        <v>0.5</v>
      </c>
      <c r="I3456" s="3">
        <v>2.13</v>
      </c>
      <c r="J3456" s="3">
        <v>90</v>
      </c>
      <c r="K3456" s="13">
        <v>22</v>
      </c>
      <c r="L3456" s="13">
        <v>1</v>
      </c>
      <c r="M3456" s="13">
        <v>2023</v>
      </c>
      <c r="N3456" s="13">
        <v>1</v>
      </c>
      <c r="O3456" s="13">
        <v>2023</v>
      </c>
    </row>
    <row r="3457" spans="1:15" x14ac:dyDescent="0.35">
      <c r="A3457" s="6" t="s">
        <v>174</v>
      </c>
      <c r="B3457" s="12" t="s">
        <v>10</v>
      </c>
      <c r="C3457" s="12" t="s">
        <v>250</v>
      </c>
      <c r="D3457" s="3">
        <v>55.75</v>
      </c>
      <c r="E3457" s="3">
        <v>1.69</v>
      </c>
      <c r="F3457" s="13">
        <v>9</v>
      </c>
      <c r="G3457" s="3">
        <v>6.1944444444444446</v>
      </c>
      <c r="H3457" s="14">
        <v>0.5</v>
      </c>
      <c r="I3457" s="3">
        <v>2.13</v>
      </c>
      <c r="J3457" s="3">
        <v>111.5</v>
      </c>
      <c r="K3457" s="13">
        <v>22</v>
      </c>
      <c r="L3457" s="13">
        <v>1</v>
      </c>
      <c r="M3457" s="13">
        <v>2023</v>
      </c>
      <c r="N3457" s="13">
        <v>1</v>
      </c>
      <c r="O3457" s="13">
        <v>2023</v>
      </c>
    </row>
    <row r="3458" spans="1:15" x14ac:dyDescent="0.35">
      <c r="A3458" s="6" t="s">
        <v>174</v>
      </c>
      <c r="B3458" s="12" t="s">
        <v>10</v>
      </c>
      <c r="C3458" s="12" t="s">
        <v>251</v>
      </c>
      <c r="D3458" s="3">
        <v>71.25</v>
      </c>
      <c r="E3458" s="3">
        <v>2.17</v>
      </c>
      <c r="F3458" s="13">
        <v>8</v>
      </c>
      <c r="G3458" s="3">
        <v>8.90625</v>
      </c>
      <c r="H3458" s="14">
        <v>0.5</v>
      </c>
      <c r="I3458" s="3">
        <v>2.13</v>
      </c>
      <c r="J3458" s="3">
        <v>142.5</v>
      </c>
      <c r="K3458" s="13">
        <v>22</v>
      </c>
      <c r="L3458" s="13">
        <v>1</v>
      </c>
      <c r="M3458" s="13">
        <v>2023</v>
      </c>
      <c r="N3458" s="13">
        <v>1</v>
      </c>
      <c r="O3458" s="13">
        <v>2023</v>
      </c>
    </row>
    <row r="3459" spans="1:15" x14ac:dyDescent="0.35">
      <c r="A3459" s="6" t="s">
        <v>174</v>
      </c>
      <c r="B3459" s="12" t="s">
        <v>10</v>
      </c>
      <c r="C3459" s="12" t="s">
        <v>252</v>
      </c>
      <c r="D3459" s="3">
        <v>78.489999999999995</v>
      </c>
      <c r="E3459" s="3">
        <v>2.39</v>
      </c>
      <c r="F3459" s="13">
        <v>28</v>
      </c>
      <c r="G3459" s="3">
        <v>2.8032142857142857</v>
      </c>
      <c r="H3459" s="14">
        <v>1</v>
      </c>
      <c r="I3459" s="3">
        <v>4.26</v>
      </c>
      <c r="J3459" s="3">
        <v>78.489999999999995</v>
      </c>
      <c r="K3459" s="13">
        <v>22</v>
      </c>
      <c r="L3459" s="13">
        <v>1</v>
      </c>
      <c r="M3459" s="13">
        <v>2023</v>
      </c>
      <c r="N3459" s="13">
        <v>1</v>
      </c>
      <c r="O3459" s="13">
        <v>2023</v>
      </c>
    </row>
    <row r="3460" spans="1:15" x14ac:dyDescent="0.35">
      <c r="A3460" s="6" t="s">
        <v>174</v>
      </c>
      <c r="B3460" s="12" t="s">
        <v>10</v>
      </c>
      <c r="C3460" s="12" t="s">
        <v>253</v>
      </c>
      <c r="D3460" s="3">
        <v>214.5</v>
      </c>
      <c r="E3460" s="3">
        <v>6.52</v>
      </c>
      <c r="F3460" s="13">
        <v>15</v>
      </c>
      <c r="G3460" s="3">
        <v>14.3</v>
      </c>
      <c r="H3460" s="14">
        <v>1</v>
      </c>
      <c r="I3460" s="3">
        <v>4.26</v>
      </c>
      <c r="J3460" s="3">
        <v>214.5</v>
      </c>
      <c r="K3460" s="13">
        <v>22</v>
      </c>
      <c r="L3460" s="13">
        <v>1</v>
      </c>
      <c r="M3460" s="13">
        <v>2023</v>
      </c>
      <c r="N3460" s="13">
        <v>1</v>
      </c>
      <c r="O3460" s="13">
        <v>2023</v>
      </c>
    </row>
    <row r="3461" spans="1:15" x14ac:dyDescent="0.35">
      <c r="A3461" s="6" t="s">
        <v>174</v>
      </c>
      <c r="B3461" s="12" t="s">
        <v>26</v>
      </c>
      <c r="C3461" s="12" t="s">
        <v>255</v>
      </c>
      <c r="D3461" s="3">
        <v>1530.47</v>
      </c>
      <c r="E3461" s="3">
        <v>46.51</v>
      </c>
      <c r="F3461" s="13">
        <v>251</v>
      </c>
      <c r="G3461" s="3">
        <v>6.097490039840638</v>
      </c>
      <c r="H3461" s="14">
        <v>13</v>
      </c>
      <c r="I3461" s="3">
        <v>55.32</v>
      </c>
      <c r="J3461" s="3">
        <v>117.72846153846154</v>
      </c>
      <c r="K3461" s="13">
        <v>22</v>
      </c>
      <c r="L3461" s="13">
        <v>1</v>
      </c>
      <c r="M3461" s="13">
        <v>2023</v>
      </c>
      <c r="N3461" s="13">
        <v>1</v>
      </c>
      <c r="O3461" s="13">
        <v>2023</v>
      </c>
    </row>
    <row r="3462" spans="1:15" x14ac:dyDescent="0.35">
      <c r="A3462" s="6" t="s">
        <v>174</v>
      </c>
      <c r="B3462" s="12" t="s">
        <v>28</v>
      </c>
      <c r="C3462" s="12" t="s">
        <v>256</v>
      </c>
      <c r="D3462" s="3">
        <v>465.86</v>
      </c>
      <c r="E3462" s="3">
        <v>14.16</v>
      </c>
      <c r="F3462" s="13">
        <v>212</v>
      </c>
      <c r="G3462" s="3">
        <v>2.1974528301886793</v>
      </c>
      <c r="H3462" s="14">
        <v>3</v>
      </c>
      <c r="I3462" s="3">
        <v>12.77</v>
      </c>
      <c r="J3462" s="3">
        <v>155.28666666666666</v>
      </c>
      <c r="K3462" s="13">
        <v>22</v>
      </c>
      <c r="L3462" s="13">
        <v>1</v>
      </c>
      <c r="M3462" s="13">
        <v>2023</v>
      </c>
      <c r="N3462" s="13">
        <v>1</v>
      </c>
      <c r="O3462" s="13">
        <v>2023</v>
      </c>
    </row>
    <row r="3463" spans="1:15" x14ac:dyDescent="0.35">
      <c r="A3463" s="6" t="s">
        <v>174</v>
      </c>
      <c r="B3463" s="12" t="s">
        <v>28</v>
      </c>
      <c r="C3463" s="12" t="s">
        <v>257</v>
      </c>
      <c r="D3463" s="3">
        <v>188.75</v>
      </c>
      <c r="E3463" s="3">
        <v>5.74</v>
      </c>
      <c r="F3463" s="13">
        <v>21</v>
      </c>
      <c r="G3463" s="3">
        <v>8.9880952380952372</v>
      </c>
      <c r="H3463" s="14">
        <v>0.5</v>
      </c>
      <c r="I3463" s="3">
        <v>2.13</v>
      </c>
      <c r="J3463" s="3">
        <v>377.5</v>
      </c>
      <c r="K3463" s="13">
        <v>22</v>
      </c>
      <c r="L3463" s="13">
        <v>1</v>
      </c>
      <c r="M3463" s="13">
        <v>2023</v>
      </c>
      <c r="N3463" s="13">
        <v>1</v>
      </c>
      <c r="O3463" s="13">
        <v>2023</v>
      </c>
    </row>
    <row r="3464" spans="1:15" x14ac:dyDescent="0.35">
      <c r="A3464" s="6" t="s">
        <v>174</v>
      </c>
      <c r="B3464" s="12" t="s">
        <v>28</v>
      </c>
      <c r="C3464" s="12" t="s">
        <v>258</v>
      </c>
      <c r="D3464" s="3">
        <v>366.63</v>
      </c>
      <c r="E3464" s="3">
        <v>11.14</v>
      </c>
      <c r="F3464" s="13">
        <v>222</v>
      </c>
      <c r="G3464" s="3">
        <v>1.6514864864864864</v>
      </c>
      <c r="H3464" s="14">
        <v>2</v>
      </c>
      <c r="I3464" s="3">
        <v>8.51</v>
      </c>
      <c r="J3464" s="3">
        <v>183.315</v>
      </c>
      <c r="K3464" s="13">
        <v>22</v>
      </c>
      <c r="L3464" s="13">
        <v>1</v>
      </c>
      <c r="M3464" s="13">
        <v>2023</v>
      </c>
      <c r="N3464" s="13">
        <v>1</v>
      </c>
      <c r="O3464" s="13">
        <v>2023</v>
      </c>
    </row>
    <row r="3465" spans="1:15" x14ac:dyDescent="0.35">
      <c r="A3465" s="6" t="s">
        <v>174</v>
      </c>
      <c r="B3465" s="12" t="s">
        <v>28</v>
      </c>
      <c r="C3465" s="12" t="s">
        <v>259</v>
      </c>
      <c r="D3465" s="3">
        <v>88</v>
      </c>
      <c r="E3465" s="3">
        <v>2.67</v>
      </c>
      <c r="F3465" s="13">
        <v>44</v>
      </c>
      <c r="G3465" s="3">
        <v>2</v>
      </c>
      <c r="H3465" s="14">
        <v>0.5</v>
      </c>
      <c r="I3465" s="3">
        <v>2.13</v>
      </c>
      <c r="J3465" s="3">
        <v>176</v>
      </c>
      <c r="K3465" s="13">
        <v>22</v>
      </c>
      <c r="L3465" s="13">
        <v>1</v>
      </c>
      <c r="M3465" s="13">
        <v>2023</v>
      </c>
      <c r="N3465" s="13">
        <v>1</v>
      </c>
      <c r="O3465" s="13">
        <v>2023</v>
      </c>
    </row>
    <row r="3466" spans="1:15" x14ac:dyDescent="0.35">
      <c r="A3466" s="6" t="s">
        <v>174</v>
      </c>
      <c r="B3466" s="12" t="s">
        <v>28</v>
      </c>
      <c r="C3466" s="12" t="s">
        <v>260</v>
      </c>
      <c r="D3466" s="3">
        <v>443.8</v>
      </c>
      <c r="E3466" s="3">
        <v>13.49</v>
      </c>
      <c r="F3466" s="13">
        <v>209</v>
      </c>
      <c r="G3466" s="3">
        <v>2.1234449760765552</v>
      </c>
      <c r="H3466" s="14">
        <v>2</v>
      </c>
      <c r="I3466" s="3">
        <v>8.51</v>
      </c>
      <c r="J3466" s="3">
        <v>221.9</v>
      </c>
      <c r="K3466" s="13">
        <v>22</v>
      </c>
      <c r="L3466" s="13">
        <v>1</v>
      </c>
      <c r="M3466" s="13">
        <v>2023</v>
      </c>
      <c r="N3466" s="13">
        <v>1</v>
      </c>
      <c r="O3466" s="13">
        <v>2023</v>
      </c>
    </row>
    <row r="3467" spans="1:15" x14ac:dyDescent="0.35">
      <c r="A3467" s="6" t="s">
        <v>174</v>
      </c>
      <c r="B3467" s="12" t="s">
        <v>26</v>
      </c>
      <c r="C3467" s="12" t="s">
        <v>261</v>
      </c>
      <c r="D3467" s="3">
        <v>1553.04</v>
      </c>
      <c r="E3467" s="3">
        <v>47.19</v>
      </c>
      <c r="F3467" s="13">
        <v>708</v>
      </c>
      <c r="G3467" s="3">
        <v>2.1935593220338983</v>
      </c>
      <c r="H3467" s="14">
        <v>8</v>
      </c>
      <c r="I3467" s="3">
        <v>34.04</v>
      </c>
      <c r="J3467" s="3">
        <v>194.13</v>
      </c>
      <c r="K3467" s="13">
        <v>22</v>
      </c>
      <c r="L3467" s="13">
        <v>1</v>
      </c>
      <c r="M3467" s="13">
        <v>2023</v>
      </c>
      <c r="N3467" s="13">
        <v>1</v>
      </c>
      <c r="O3467" s="13">
        <v>2023</v>
      </c>
    </row>
    <row r="3468" spans="1:15" x14ac:dyDescent="0.35">
      <c r="A3468" s="6" t="s">
        <v>174</v>
      </c>
      <c r="B3468" s="12" t="s">
        <v>26</v>
      </c>
      <c r="C3468" s="12" t="s">
        <v>262</v>
      </c>
      <c r="D3468" s="3">
        <v>3083.51</v>
      </c>
      <c r="E3468" s="3">
        <v>93.7</v>
      </c>
      <c r="F3468" s="13">
        <v>959</v>
      </c>
      <c r="G3468" s="3">
        <v>3.2153388946819605</v>
      </c>
      <c r="H3468" s="14">
        <v>21</v>
      </c>
      <c r="I3468" s="3">
        <v>89.36</v>
      </c>
      <c r="J3468" s="3">
        <v>146.83380952380952</v>
      </c>
      <c r="K3468" s="13">
        <v>22</v>
      </c>
      <c r="L3468" s="13">
        <v>1</v>
      </c>
      <c r="M3468" s="13">
        <v>2023</v>
      </c>
      <c r="N3468" s="13">
        <v>1</v>
      </c>
      <c r="O3468" s="13">
        <v>2023</v>
      </c>
    </row>
    <row r="3469" spans="1:15" x14ac:dyDescent="0.35">
      <c r="A3469" s="6" t="s">
        <v>174</v>
      </c>
      <c r="B3469" s="12" t="s">
        <v>39</v>
      </c>
      <c r="C3469" s="12" t="s">
        <v>263</v>
      </c>
      <c r="D3469" s="3">
        <v>48.51</v>
      </c>
      <c r="E3469" s="3">
        <v>1.47</v>
      </c>
      <c r="F3469" s="13">
        <v>49</v>
      </c>
      <c r="G3469" s="3">
        <v>0.99</v>
      </c>
      <c r="H3469" s="14">
        <v>1</v>
      </c>
      <c r="I3469" s="3">
        <v>4.26</v>
      </c>
      <c r="J3469" s="3">
        <v>48.51</v>
      </c>
      <c r="K3469" s="13">
        <v>22</v>
      </c>
      <c r="L3469" s="13">
        <v>1</v>
      </c>
      <c r="M3469" s="13">
        <v>2023</v>
      </c>
      <c r="N3469" s="13">
        <v>1</v>
      </c>
      <c r="O3469" s="13">
        <v>2023</v>
      </c>
    </row>
    <row r="3470" spans="1:15" x14ac:dyDescent="0.35">
      <c r="A3470" s="6" t="s">
        <v>174</v>
      </c>
      <c r="B3470" s="12" t="s">
        <v>39</v>
      </c>
      <c r="C3470" s="12" t="s">
        <v>264</v>
      </c>
      <c r="D3470" s="3">
        <v>85.44</v>
      </c>
      <c r="E3470" s="3">
        <v>2.6</v>
      </c>
      <c r="F3470" s="13">
        <v>86</v>
      </c>
      <c r="G3470" s="3">
        <v>0.99348837209302321</v>
      </c>
      <c r="H3470" s="14">
        <v>0.5</v>
      </c>
      <c r="I3470" s="3">
        <v>2.13</v>
      </c>
      <c r="J3470" s="3">
        <v>170.88</v>
      </c>
      <c r="K3470" s="13">
        <v>22</v>
      </c>
      <c r="L3470" s="13">
        <v>1</v>
      </c>
      <c r="M3470" s="13">
        <v>2023</v>
      </c>
      <c r="N3470" s="13">
        <v>1</v>
      </c>
      <c r="O3470" s="13">
        <v>2023</v>
      </c>
    </row>
    <row r="3471" spans="1:15" x14ac:dyDescent="0.35">
      <c r="A3471" s="6" t="s">
        <v>174</v>
      </c>
      <c r="B3471" s="12" t="s">
        <v>39</v>
      </c>
      <c r="C3471" s="12" t="s">
        <v>265</v>
      </c>
      <c r="D3471" s="3">
        <v>73.25</v>
      </c>
      <c r="E3471" s="3">
        <v>2.23</v>
      </c>
      <c r="F3471" s="13">
        <v>25</v>
      </c>
      <c r="G3471" s="3">
        <v>2.93</v>
      </c>
      <c r="H3471" s="14">
        <v>1</v>
      </c>
      <c r="I3471" s="3">
        <v>4.26</v>
      </c>
      <c r="J3471" s="3">
        <v>73.25</v>
      </c>
      <c r="K3471" s="13">
        <v>22</v>
      </c>
      <c r="L3471" s="13">
        <v>1</v>
      </c>
      <c r="M3471" s="13">
        <v>2023</v>
      </c>
      <c r="N3471" s="13">
        <v>1</v>
      </c>
      <c r="O3471" s="13">
        <v>2023</v>
      </c>
    </row>
    <row r="3472" spans="1:15" x14ac:dyDescent="0.35">
      <c r="A3472" s="6" t="s">
        <v>174</v>
      </c>
      <c r="B3472" s="12" t="s">
        <v>26</v>
      </c>
      <c r="C3472" s="12" t="s">
        <v>266</v>
      </c>
      <c r="D3472" s="3">
        <v>207.2</v>
      </c>
      <c r="E3472" s="3">
        <v>6.3</v>
      </c>
      <c r="F3472" s="13">
        <v>160</v>
      </c>
      <c r="G3472" s="3">
        <v>1.2949999999999999</v>
      </c>
      <c r="H3472" s="14">
        <v>2.5</v>
      </c>
      <c r="I3472" s="3">
        <v>10.64</v>
      </c>
      <c r="J3472" s="3">
        <v>82.88</v>
      </c>
      <c r="K3472" s="13">
        <v>22</v>
      </c>
      <c r="L3472" s="13">
        <v>1</v>
      </c>
      <c r="M3472" s="13">
        <v>2023</v>
      </c>
      <c r="N3472" s="13">
        <v>1</v>
      </c>
      <c r="O3472" s="13">
        <v>2023</v>
      </c>
    </row>
    <row r="3473" spans="1:15" x14ac:dyDescent="0.35">
      <c r="A3473" s="6" t="s">
        <v>174</v>
      </c>
      <c r="B3473" s="12" t="s">
        <v>26</v>
      </c>
      <c r="C3473" s="12" t="s">
        <v>267</v>
      </c>
      <c r="D3473" s="3">
        <v>3290.71</v>
      </c>
      <c r="E3473" s="3">
        <v>100</v>
      </c>
      <c r="F3473" s="13">
        <v>1119</v>
      </c>
      <c r="G3473" s="3">
        <v>2.9407596067917785</v>
      </c>
      <c r="H3473" s="14">
        <v>23.5</v>
      </c>
      <c r="I3473" s="3">
        <v>100</v>
      </c>
      <c r="J3473" s="3">
        <v>140.03021276595746</v>
      </c>
      <c r="K3473" s="13">
        <v>22</v>
      </c>
      <c r="L3473" s="13">
        <v>1</v>
      </c>
      <c r="M3473" s="13">
        <v>2023</v>
      </c>
      <c r="N3473" s="13">
        <v>1</v>
      </c>
      <c r="O3473" s="13">
        <v>2023</v>
      </c>
    </row>
    <row r="3474" spans="1:15" x14ac:dyDescent="0.35">
      <c r="A3474" s="6" t="s">
        <v>175</v>
      </c>
      <c r="B3474" s="12" t="s">
        <v>10</v>
      </c>
      <c r="C3474" s="12" t="s">
        <v>240</v>
      </c>
      <c r="D3474" s="3">
        <v>171.25</v>
      </c>
      <c r="E3474" s="3">
        <v>5.01</v>
      </c>
      <c r="F3474" s="13">
        <v>30</v>
      </c>
      <c r="G3474" s="3">
        <v>5.708333333333333</v>
      </c>
      <c r="H3474" s="14">
        <v>1</v>
      </c>
      <c r="I3474" s="3">
        <v>4.26</v>
      </c>
      <c r="J3474" s="3">
        <v>171.25</v>
      </c>
      <c r="K3474" s="13">
        <v>15</v>
      </c>
      <c r="L3474" s="13">
        <v>1</v>
      </c>
      <c r="M3474" s="13">
        <v>2023</v>
      </c>
      <c r="N3474" s="13">
        <v>1</v>
      </c>
      <c r="O3474" s="13">
        <v>2023</v>
      </c>
    </row>
    <row r="3475" spans="1:15" x14ac:dyDescent="0.35">
      <c r="A3475" s="6" t="s">
        <v>175</v>
      </c>
      <c r="B3475" s="12" t="s">
        <v>10</v>
      </c>
      <c r="C3475" s="12" t="s">
        <v>241</v>
      </c>
      <c r="D3475" s="3">
        <v>209.34</v>
      </c>
      <c r="E3475" s="3">
        <v>6.13</v>
      </c>
      <c r="F3475" s="13">
        <v>32</v>
      </c>
      <c r="G3475" s="3">
        <v>6.5418750000000001</v>
      </c>
      <c r="H3475" s="14">
        <v>1</v>
      </c>
      <c r="I3475" s="3">
        <v>4.26</v>
      </c>
      <c r="J3475" s="3">
        <v>209.34</v>
      </c>
      <c r="K3475" s="13">
        <v>15</v>
      </c>
      <c r="L3475" s="13">
        <v>1</v>
      </c>
      <c r="M3475" s="13">
        <v>2023</v>
      </c>
      <c r="N3475" s="13">
        <v>1</v>
      </c>
      <c r="O3475" s="13">
        <v>2023</v>
      </c>
    </row>
    <row r="3476" spans="1:15" x14ac:dyDescent="0.35">
      <c r="A3476" s="6" t="s">
        <v>175</v>
      </c>
      <c r="B3476" s="12" t="s">
        <v>10</v>
      </c>
      <c r="C3476" s="12" t="s">
        <v>242</v>
      </c>
      <c r="D3476" s="3">
        <v>47.75</v>
      </c>
      <c r="E3476" s="3">
        <v>1.4</v>
      </c>
      <c r="F3476" s="13">
        <v>7</v>
      </c>
      <c r="G3476" s="3">
        <v>6.8214285714285712</v>
      </c>
      <c r="H3476" s="14">
        <v>0.5</v>
      </c>
      <c r="I3476" s="3">
        <v>2.13</v>
      </c>
      <c r="J3476" s="3">
        <v>95.5</v>
      </c>
      <c r="K3476" s="13">
        <v>15</v>
      </c>
      <c r="L3476" s="13">
        <v>1</v>
      </c>
      <c r="M3476" s="13">
        <v>2023</v>
      </c>
      <c r="N3476" s="13">
        <v>1</v>
      </c>
      <c r="O3476" s="13">
        <v>2023</v>
      </c>
    </row>
    <row r="3477" spans="1:15" x14ac:dyDescent="0.35">
      <c r="A3477" s="6" t="s">
        <v>175</v>
      </c>
      <c r="B3477" s="12" t="s">
        <v>10</v>
      </c>
      <c r="C3477" s="12" t="s">
        <v>243</v>
      </c>
      <c r="D3477" s="3">
        <v>82.7</v>
      </c>
      <c r="E3477" s="3">
        <v>2.42</v>
      </c>
      <c r="F3477" s="13">
        <v>15</v>
      </c>
      <c r="G3477" s="3">
        <v>5.5133333333333336</v>
      </c>
      <c r="H3477" s="14">
        <v>1</v>
      </c>
      <c r="I3477" s="3">
        <v>4.26</v>
      </c>
      <c r="J3477" s="3">
        <v>82.7</v>
      </c>
      <c r="K3477" s="13">
        <v>15</v>
      </c>
      <c r="L3477" s="13">
        <v>1</v>
      </c>
      <c r="M3477" s="13">
        <v>2023</v>
      </c>
      <c r="N3477" s="13">
        <v>1</v>
      </c>
      <c r="O3477" s="13">
        <v>2023</v>
      </c>
    </row>
    <row r="3478" spans="1:15" x14ac:dyDescent="0.35">
      <c r="A3478" s="6" t="s">
        <v>175</v>
      </c>
      <c r="B3478" s="12" t="s">
        <v>10</v>
      </c>
      <c r="C3478" s="12" t="s">
        <v>244</v>
      </c>
      <c r="D3478" s="3">
        <v>105.25</v>
      </c>
      <c r="E3478" s="3">
        <v>3.08</v>
      </c>
      <c r="F3478" s="13">
        <v>12</v>
      </c>
      <c r="G3478" s="3">
        <v>8.7708333333333339</v>
      </c>
      <c r="H3478" s="14">
        <v>1</v>
      </c>
      <c r="I3478" s="3">
        <v>4.26</v>
      </c>
      <c r="J3478" s="3">
        <v>105.25</v>
      </c>
      <c r="K3478" s="13">
        <v>15</v>
      </c>
      <c r="L3478" s="13">
        <v>1</v>
      </c>
      <c r="M3478" s="13">
        <v>2023</v>
      </c>
      <c r="N3478" s="13">
        <v>1</v>
      </c>
      <c r="O3478" s="13">
        <v>2023</v>
      </c>
    </row>
    <row r="3479" spans="1:15" x14ac:dyDescent="0.35">
      <c r="A3479" s="6" t="s">
        <v>175</v>
      </c>
      <c r="B3479" s="12" t="s">
        <v>10</v>
      </c>
      <c r="C3479" s="12" t="s">
        <v>245</v>
      </c>
      <c r="D3479" s="3">
        <v>161.5</v>
      </c>
      <c r="E3479" s="3">
        <v>4.7300000000000004</v>
      </c>
      <c r="F3479" s="13">
        <v>17</v>
      </c>
      <c r="G3479" s="3">
        <v>9.5</v>
      </c>
      <c r="H3479" s="14">
        <v>1.5</v>
      </c>
      <c r="I3479" s="3">
        <v>6.38</v>
      </c>
      <c r="J3479" s="3">
        <v>107.66666666666667</v>
      </c>
      <c r="K3479" s="13">
        <v>15</v>
      </c>
      <c r="L3479" s="13">
        <v>1</v>
      </c>
      <c r="M3479" s="13">
        <v>2023</v>
      </c>
      <c r="N3479" s="13">
        <v>1</v>
      </c>
      <c r="O3479" s="13">
        <v>2023</v>
      </c>
    </row>
    <row r="3480" spans="1:15" x14ac:dyDescent="0.35">
      <c r="A3480" s="6" t="s">
        <v>175</v>
      </c>
      <c r="B3480" s="12" t="s">
        <v>10</v>
      </c>
      <c r="C3480" s="12" t="s">
        <v>246</v>
      </c>
      <c r="D3480" s="3">
        <v>151</v>
      </c>
      <c r="E3480" s="3">
        <v>4.42</v>
      </c>
      <c r="F3480" s="13">
        <v>19</v>
      </c>
      <c r="G3480" s="3">
        <v>7.9473684210526319</v>
      </c>
      <c r="H3480" s="14">
        <v>2</v>
      </c>
      <c r="I3480" s="3">
        <v>8.51</v>
      </c>
      <c r="J3480" s="3">
        <v>75.5</v>
      </c>
      <c r="K3480" s="13">
        <v>15</v>
      </c>
      <c r="L3480" s="13">
        <v>1</v>
      </c>
      <c r="M3480" s="13">
        <v>2023</v>
      </c>
      <c r="N3480" s="13">
        <v>1</v>
      </c>
      <c r="O3480" s="13">
        <v>2023</v>
      </c>
    </row>
    <row r="3481" spans="1:15" x14ac:dyDescent="0.35">
      <c r="A3481" s="6" t="s">
        <v>175</v>
      </c>
      <c r="B3481" s="12" t="s">
        <v>10</v>
      </c>
      <c r="C3481" s="12" t="s">
        <v>247</v>
      </c>
      <c r="D3481" s="3">
        <v>258.01</v>
      </c>
      <c r="E3481" s="3">
        <v>7.56</v>
      </c>
      <c r="F3481" s="13">
        <v>70</v>
      </c>
      <c r="G3481" s="3">
        <v>3.6858571428571429</v>
      </c>
      <c r="H3481" s="14">
        <v>1.5</v>
      </c>
      <c r="I3481" s="3">
        <v>6.38</v>
      </c>
      <c r="J3481" s="3">
        <v>172.00666666666666</v>
      </c>
      <c r="K3481" s="13">
        <v>15</v>
      </c>
      <c r="L3481" s="13">
        <v>1</v>
      </c>
      <c r="M3481" s="13">
        <v>2023</v>
      </c>
      <c r="N3481" s="13">
        <v>1</v>
      </c>
      <c r="O3481" s="13">
        <v>2023</v>
      </c>
    </row>
    <row r="3482" spans="1:15" x14ac:dyDescent="0.35">
      <c r="A3482" s="6" t="s">
        <v>175</v>
      </c>
      <c r="B3482" s="12" t="s">
        <v>10</v>
      </c>
      <c r="C3482" s="12" t="s">
        <v>248</v>
      </c>
      <c r="D3482" s="3">
        <v>50.88</v>
      </c>
      <c r="E3482" s="3">
        <v>1.49</v>
      </c>
      <c r="F3482" s="13">
        <v>7</v>
      </c>
      <c r="G3482" s="3">
        <v>7.2685714285714287</v>
      </c>
      <c r="H3482" s="14">
        <v>1</v>
      </c>
      <c r="I3482" s="3">
        <v>4.26</v>
      </c>
      <c r="J3482" s="3">
        <v>50.88</v>
      </c>
      <c r="K3482" s="13">
        <v>15</v>
      </c>
      <c r="L3482" s="13">
        <v>1</v>
      </c>
      <c r="M3482" s="13">
        <v>2023</v>
      </c>
      <c r="N3482" s="13">
        <v>1</v>
      </c>
      <c r="O3482" s="13">
        <v>2023</v>
      </c>
    </row>
    <row r="3483" spans="1:15" x14ac:dyDescent="0.35">
      <c r="A3483" s="6" t="s">
        <v>175</v>
      </c>
      <c r="B3483" s="12" t="s">
        <v>10</v>
      </c>
      <c r="C3483" s="12" t="s">
        <v>249</v>
      </c>
      <c r="D3483" s="3">
        <v>108.07</v>
      </c>
      <c r="E3483" s="3">
        <v>3.16</v>
      </c>
      <c r="F3483" s="13">
        <v>31</v>
      </c>
      <c r="G3483" s="3">
        <v>3.4861290322580643</v>
      </c>
      <c r="H3483" s="14">
        <v>0.5</v>
      </c>
      <c r="I3483" s="3">
        <v>2.13</v>
      </c>
      <c r="J3483" s="3">
        <v>216.14</v>
      </c>
      <c r="K3483" s="13">
        <v>15</v>
      </c>
      <c r="L3483" s="13">
        <v>1</v>
      </c>
      <c r="M3483" s="13">
        <v>2023</v>
      </c>
      <c r="N3483" s="13">
        <v>1</v>
      </c>
      <c r="O3483" s="13">
        <v>2023</v>
      </c>
    </row>
    <row r="3484" spans="1:15" x14ac:dyDescent="0.35">
      <c r="A3484" s="6" t="s">
        <v>175</v>
      </c>
      <c r="B3484" s="12" t="s">
        <v>10</v>
      </c>
      <c r="C3484" s="12" t="s">
        <v>250</v>
      </c>
      <c r="D3484" s="3">
        <v>55.75</v>
      </c>
      <c r="E3484" s="3">
        <v>1.63</v>
      </c>
      <c r="F3484" s="13">
        <v>9</v>
      </c>
      <c r="G3484" s="3">
        <v>6.1944444444444446</v>
      </c>
      <c r="H3484" s="14">
        <v>0.5</v>
      </c>
      <c r="I3484" s="3">
        <v>2.13</v>
      </c>
      <c r="J3484" s="3">
        <v>111.5</v>
      </c>
      <c r="K3484" s="13">
        <v>15</v>
      </c>
      <c r="L3484" s="13">
        <v>1</v>
      </c>
      <c r="M3484" s="13">
        <v>2023</v>
      </c>
      <c r="N3484" s="13">
        <v>1</v>
      </c>
      <c r="O3484" s="13">
        <v>2023</v>
      </c>
    </row>
    <row r="3485" spans="1:15" x14ac:dyDescent="0.35">
      <c r="A3485" s="6" t="s">
        <v>175</v>
      </c>
      <c r="B3485" s="12" t="s">
        <v>10</v>
      </c>
      <c r="C3485" s="12" t="s">
        <v>251</v>
      </c>
      <c r="D3485" s="3">
        <v>111</v>
      </c>
      <c r="E3485" s="3">
        <v>3.25</v>
      </c>
      <c r="F3485" s="13">
        <v>11</v>
      </c>
      <c r="G3485" s="3">
        <v>10.090909090909092</v>
      </c>
      <c r="H3485" s="14">
        <v>0.5</v>
      </c>
      <c r="I3485" s="3">
        <v>2.13</v>
      </c>
      <c r="J3485" s="3">
        <v>222</v>
      </c>
      <c r="K3485" s="13">
        <v>15</v>
      </c>
      <c r="L3485" s="13">
        <v>1</v>
      </c>
      <c r="M3485" s="13">
        <v>2023</v>
      </c>
      <c r="N3485" s="13">
        <v>1</v>
      </c>
      <c r="O3485" s="13">
        <v>2023</v>
      </c>
    </row>
    <row r="3486" spans="1:15" x14ac:dyDescent="0.35">
      <c r="A3486" s="6" t="s">
        <v>175</v>
      </c>
      <c r="B3486" s="12" t="s">
        <v>10</v>
      </c>
      <c r="C3486" s="12" t="s">
        <v>252</v>
      </c>
      <c r="D3486" s="3">
        <v>95</v>
      </c>
      <c r="E3486" s="3">
        <v>2.78</v>
      </c>
      <c r="F3486" s="13">
        <v>31</v>
      </c>
      <c r="G3486" s="3">
        <v>3.064516129032258</v>
      </c>
      <c r="H3486" s="14">
        <v>1</v>
      </c>
      <c r="I3486" s="3">
        <v>4.26</v>
      </c>
      <c r="J3486" s="3">
        <v>95</v>
      </c>
      <c r="K3486" s="13">
        <v>15</v>
      </c>
      <c r="L3486" s="13">
        <v>1</v>
      </c>
      <c r="M3486" s="13">
        <v>2023</v>
      </c>
      <c r="N3486" s="13">
        <v>1</v>
      </c>
      <c r="O3486" s="13">
        <v>2023</v>
      </c>
    </row>
    <row r="3487" spans="1:15" x14ac:dyDescent="0.35">
      <c r="A3487" s="6" t="s">
        <v>175</v>
      </c>
      <c r="B3487" s="12" t="s">
        <v>10</v>
      </c>
      <c r="C3487" s="12" t="s">
        <v>253</v>
      </c>
      <c r="D3487" s="3">
        <v>75.5</v>
      </c>
      <c r="E3487" s="3">
        <v>2.21</v>
      </c>
      <c r="F3487" s="13">
        <v>4</v>
      </c>
      <c r="G3487" s="3">
        <v>18.875</v>
      </c>
      <c r="H3487" s="14">
        <v>0.5</v>
      </c>
      <c r="I3487" s="3">
        <v>2.13</v>
      </c>
      <c r="J3487" s="3">
        <v>151</v>
      </c>
      <c r="K3487" s="13">
        <v>15</v>
      </c>
      <c r="L3487" s="13">
        <v>1</v>
      </c>
      <c r="M3487" s="13">
        <v>2023</v>
      </c>
      <c r="N3487" s="13">
        <v>1</v>
      </c>
      <c r="O3487" s="13">
        <v>2023</v>
      </c>
    </row>
    <row r="3488" spans="1:15" x14ac:dyDescent="0.35">
      <c r="A3488" s="6" t="s">
        <v>175</v>
      </c>
      <c r="B3488" s="12" t="s">
        <v>26</v>
      </c>
      <c r="C3488" s="12" t="s">
        <v>255</v>
      </c>
      <c r="D3488" s="3">
        <v>1683</v>
      </c>
      <c r="E3488" s="3">
        <v>49.29</v>
      </c>
      <c r="F3488" s="13">
        <v>295</v>
      </c>
      <c r="G3488" s="3">
        <v>5.7050847457627123</v>
      </c>
      <c r="H3488" s="14">
        <v>13.5</v>
      </c>
      <c r="I3488" s="3">
        <v>57.45</v>
      </c>
      <c r="J3488" s="3">
        <v>124.66666666666667</v>
      </c>
      <c r="K3488" s="13">
        <v>15</v>
      </c>
      <c r="L3488" s="13">
        <v>1</v>
      </c>
      <c r="M3488" s="13">
        <v>2023</v>
      </c>
      <c r="N3488" s="13">
        <v>1</v>
      </c>
      <c r="O3488" s="13">
        <v>2023</v>
      </c>
    </row>
    <row r="3489" spans="1:15" x14ac:dyDescent="0.35">
      <c r="A3489" s="6" t="s">
        <v>175</v>
      </c>
      <c r="B3489" s="12" t="s">
        <v>28</v>
      </c>
      <c r="C3489" s="12" t="s">
        <v>256</v>
      </c>
      <c r="D3489" s="3">
        <v>497.53</v>
      </c>
      <c r="E3489" s="3">
        <v>14.57</v>
      </c>
      <c r="F3489" s="13">
        <v>194</v>
      </c>
      <c r="G3489" s="3">
        <v>2.5645876288659792</v>
      </c>
      <c r="H3489" s="14">
        <v>3</v>
      </c>
      <c r="I3489" s="3">
        <v>12.77</v>
      </c>
      <c r="J3489" s="3">
        <v>165.84333333333333</v>
      </c>
      <c r="K3489" s="13">
        <v>15</v>
      </c>
      <c r="L3489" s="13">
        <v>1</v>
      </c>
      <c r="M3489" s="13">
        <v>2023</v>
      </c>
      <c r="N3489" s="13">
        <v>1</v>
      </c>
      <c r="O3489" s="13">
        <v>2023</v>
      </c>
    </row>
    <row r="3490" spans="1:15" x14ac:dyDescent="0.35">
      <c r="A3490" s="6" t="s">
        <v>175</v>
      </c>
      <c r="B3490" s="12" t="s">
        <v>28</v>
      </c>
      <c r="C3490" s="12" t="s">
        <v>257</v>
      </c>
      <c r="D3490" s="3">
        <v>33.75</v>
      </c>
      <c r="E3490" s="3">
        <v>0.99</v>
      </c>
      <c r="F3490" s="13">
        <v>13</v>
      </c>
      <c r="G3490" s="3">
        <v>2.5961538461538463</v>
      </c>
      <c r="H3490" s="14">
        <v>0.5</v>
      </c>
      <c r="I3490" s="3">
        <v>2.13</v>
      </c>
      <c r="J3490" s="3">
        <v>67.5</v>
      </c>
      <c r="K3490" s="13">
        <v>15</v>
      </c>
      <c r="L3490" s="13">
        <v>1</v>
      </c>
      <c r="M3490" s="13">
        <v>2023</v>
      </c>
      <c r="N3490" s="13">
        <v>1</v>
      </c>
      <c r="O3490" s="13">
        <v>2023</v>
      </c>
    </row>
    <row r="3491" spans="1:15" x14ac:dyDescent="0.35">
      <c r="A3491" s="6" t="s">
        <v>175</v>
      </c>
      <c r="B3491" s="12" t="s">
        <v>28</v>
      </c>
      <c r="C3491" s="12" t="s">
        <v>258</v>
      </c>
      <c r="D3491" s="3">
        <v>548.9</v>
      </c>
      <c r="E3491" s="3">
        <v>16.07</v>
      </c>
      <c r="F3491" s="13">
        <v>251</v>
      </c>
      <c r="G3491" s="3">
        <v>2.1868525896414344</v>
      </c>
      <c r="H3491" s="14">
        <v>2</v>
      </c>
      <c r="I3491" s="3">
        <v>8.51</v>
      </c>
      <c r="J3491" s="3">
        <v>274.45</v>
      </c>
      <c r="K3491" s="13">
        <v>15</v>
      </c>
      <c r="L3491" s="13">
        <v>1</v>
      </c>
      <c r="M3491" s="13">
        <v>2023</v>
      </c>
      <c r="N3491" s="13">
        <v>1</v>
      </c>
      <c r="O3491" s="13">
        <v>2023</v>
      </c>
    </row>
    <row r="3492" spans="1:15" x14ac:dyDescent="0.35">
      <c r="A3492" s="6" t="s">
        <v>175</v>
      </c>
      <c r="B3492" s="12" t="s">
        <v>28</v>
      </c>
      <c r="C3492" s="12" t="s">
        <v>259</v>
      </c>
      <c r="D3492" s="3">
        <v>101.5</v>
      </c>
      <c r="E3492" s="3">
        <v>2.97</v>
      </c>
      <c r="F3492" s="13">
        <v>51</v>
      </c>
      <c r="G3492" s="3">
        <v>1.9901960784313726</v>
      </c>
      <c r="H3492" s="14">
        <v>0.5</v>
      </c>
      <c r="I3492" s="3">
        <v>2.13</v>
      </c>
      <c r="J3492" s="3">
        <v>203</v>
      </c>
      <c r="K3492" s="13">
        <v>15</v>
      </c>
      <c r="L3492" s="13">
        <v>1</v>
      </c>
      <c r="M3492" s="13">
        <v>2023</v>
      </c>
      <c r="N3492" s="13">
        <v>1</v>
      </c>
      <c r="O3492" s="13">
        <v>2023</v>
      </c>
    </row>
    <row r="3493" spans="1:15" x14ac:dyDescent="0.35">
      <c r="A3493" s="6" t="s">
        <v>175</v>
      </c>
      <c r="B3493" s="12" t="s">
        <v>28</v>
      </c>
      <c r="C3493" s="12" t="s">
        <v>260</v>
      </c>
      <c r="D3493" s="3">
        <v>346.78</v>
      </c>
      <c r="E3493" s="3">
        <v>10.16</v>
      </c>
      <c r="F3493" s="13">
        <v>189</v>
      </c>
      <c r="G3493" s="3">
        <v>1.8348148148148147</v>
      </c>
      <c r="H3493" s="14">
        <v>2</v>
      </c>
      <c r="I3493" s="3">
        <v>8.51</v>
      </c>
      <c r="J3493" s="3">
        <v>173.39</v>
      </c>
      <c r="K3493" s="13">
        <v>15</v>
      </c>
      <c r="L3493" s="13">
        <v>1</v>
      </c>
      <c r="M3493" s="13">
        <v>2023</v>
      </c>
      <c r="N3493" s="13">
        <v>1</v>
      </c>
      <c r="O3493" s="13">
        <v>2023</v>
      </c>
    </row>
    <row r="3494" spans="1:15" x14ac:dyDescent="0.35">
      <c r="A3494" s="6" t="s">
        <v>175</v>
      </c>
      <c r="B3494" s="12" t="s">
        <v>26</v>
      </c>
      <c r="C3494" s="12" t="s">
        <v>261</v>
      </c>
      <c r="D3494" s="3">
        <v>1528.46</v>
      </c>
      <c r="E3494" s="3">
        <v>44.76</v>
      </c>
      <c r="F3494" s="13">
        <v>698</v>
      </c>
      <c r="G3494" s="3">
        <v>2.1897707736389687</v>
      </c>
      <c r="H3494" s="14">
        <v>8</v>
      </c>
      <c r="I3494" s="3">
        <v>34.04</v>
      </c>
      <c r="J3494" s="3">
        <v>191.0575</v>
      </c>
      <c r="K3494" s="13">
        <v>15</v>
      </c>
      <c r="L3494" s="13">
        <v>1</v>
      </c>
      <c r="M3494" s="13">
        <v>2023</v>
      </c>
      <c r="N3494" s="13">
        <v>1</v>
      </c>
      <c r="O3494" s="13">
        <v>2023</v>
      </c>
    </row>
    <row r="3495" spans="1:15" x14ac:dyDescent="0.35">
      <c r="A3495" s="6" t="s">
        <v>175</v>
      </c>
      <c r="B3495" s="12" t="s">
        <v>26</v>
      </c>
      <c r="C3495" s="12" t="s">
        <v>262</v>
      </c>
      <c r="D3495" s="3">
        <v>3211.46</v>
      </c>
      <c r="E3495" s="3">
        <v>94.05</v>
      </c>
      <c r="F3495" s="13">
        <v>993</v>
      </c>
      <c r="G3495" s="3">
        <v>3.2340986908358511</v>
      </c>
      <c r="H3495" s="14">
        <v>21.5</v>
      </c>
      <c r="I3495" s="3">
        <v>91.49</v>
      </c>
      <c r="J3495" s="3">
        <v>149.37023255813955</v>
      </c>
      <c r="K3495" s="13">
        <v>15</v>
      </c>
      <c r="L3495" s="13">
        <v>1</v>
      </c>
      <c r="M3495" s="13">
        <v>2023</v>
      </c>
      <c r="N3495" s="13">
        <v>1</v>
      </c>
      <c r="O3495" s="13">
        <v>2023</v>
      </c>
    </row>
    <row r="3496" spans="1:15" x14ac:dyDescent="0.35">
      <c r="A3496" s="6" t="s">
        <v>175</v>
      </c>
      <c r="B3496" s="12" t="s">
        <v>39</v>
      </c>
      <c r="C3496" s="12" t="s">
        <v>263</v>
      </c>
      <c r="D3496" s="3">
        <v>84.64</v>
      </c>
      <c r="E3496" s="3">
        <v>2.48</v>
      </c>
      <c r="F3496" s="13">
        <v>86</v>
      </c>
      <c r="G3496" s="3">
        <v>0.98418604651162789</v>
      </c>
      <c r="H3496" s="14">
        <v>1</v>
      </c>
      <c r="I3496" s="3">
        <v>4.26</v>
      </c>
      <c r="J3496" s="3">
        <v>84.64</v>
      </c>
      <c r="K3496" s="13">
        <v>15</v>
      </c>
      <c r="L3496" s="13">
        <v>1</v>
      </c>
      <c r="M3496" s="13">
        <v>2023</v>
      </c>
      <c r="N3496" s="13">
        <v>1</v>
      </c>
      <c r="O3496" s="13">
        <v>2023</v>
      </c>
    </row>
    <row r="3497" spans="1:15" x14ac:dyDescent="0.35">
      <c r="A3497" s="6" t="s">
        <v>175</v>
      </c>
      <c r="B3497" s="12" t="s">
        <v>39</v>
      </c>
      <c r="C3497" s="12" t="s">
        <v>264</v>
      </c>
      <c r="D3497" s="3">
        <v>66.14</v>
      </c>
      <c r="E3497" s="3">
        <v>1.94</v>
      </c>
      <c r="F3497" s="13">
        <v>66</v>
      </c>
      <c r="G3497" s="3">
        <v>1.0021212121212122</v>
      </c>
      <c r="H3497" s="14">
        <v>0.5</v>
      </c>
      <c r="I3497" s="3">
        <v>2.13</v>
      </c>
      <c r="J3497" s="3">
        <v>132.28</v>
      </c>
      <c r="K3497" s="13">
        <v>15</v>
      </c>
      <c r="L3497" s="13">
        <v>1</v>
      </c>
      <c r="M3497" s="13">
        <v>2023</v>
      </c>
      <c r="N3497" s="13">
        <v>1</v>
      </c>
      <c r="O3497" s="13">
        <v>2023</v>
      </c>
    </row>
    <row r="3498" spans="1:15" x14ac:dyDescent="0.35">
      <c r="A3498" s="6" t="s">
        <v>175</v>
      </c>
      <c r="B3498" s="12" t="s">
        <v>39</v>
      </c>
      <c r="C3498" s="12" t="s">
        <v>265</v>
      </c>
      <c r="D3498" s="3">
        <v>52.56</v>
      </c>
      <c r="E3498" s="3">
        <v>1.54</v>
      </c>
      <c r="F3498" s="13">
        <v>24</v>
      </c>
      <c r="G3498" s="3">
        <v>2.19</v>
      </c>
      <c r="H3498" s="14">
        <v>0.5</v>
      </c>
      <c r="I3498" s="3">
        <v>2.13</v>
      </c>
      <c r="J3498" s="3">
        <v>105.12</v>
      </c>
      <c r="K3498" s="13">
        <v>15</v>
      </c>
      <c r="L3498" s="13">
        <v>1</v>
      </c>
      <c r="M3498" s="13">
        <v>2023</v>
      </c>
      <c r="N3498" s="13">
        <v>1</v>
      </c>
      <c r="O3498" s="13">
        <v>2023</v>
      </c>
    </row>
    <row r="3499" spans="1:15" x14ac:dyDescent="0.35">
      <c r="A3499" s="6" t="s">
        <v>175</v>
      </c>
      <c r="B3499" s="12" t="s">
        <v>26</v>
      </c>
      <c r="C3499" s="12" t="s">
        <v>266</v>
      </c>
      <c r="D3499" s="3">
        <v>203.34</v>
      </c>
      <c r="E3499" s="3">
        <v>5.95</v>
      </c>
      <c r="F3499" s="13">
        <v>176</v>
      </c>
      <c r="G3499" s="3">
        <v>1.155340909090909</v>
      </c>
      <c r="H3499" s="14">
        <v>2</v>
      </c>
      <c r="I3499" s="3">
        <v>8.51</v>
      </c>
      <c r="J3499" s="3">
        <v>101.67</v>
      </c>
      <c r="K3499" s="13">
        <v>15</v>
      </c>
      <c r="L3499" s="13">
        <v>1</v>
      </c>
      <c r="M3499" s="13">
        <v>2023</v>
      </c>
      <c r="N3499" s="13">
        <v>1</v>
      </c>
      <c r="O3499" s="13">
        <v>2023</v>
      </c>
    </row>
    <row r="3500" spans="1:15" x14ac:dyDescent="0.35">
      <c r="A3500" s="6" t="s">
        <v>175</v>
      </c>
      <c r="B3500" s="12" t="s">
        <v>26</v>
      </c>
      <c r="C3500" s="12" t="s">
        <v>267</v>
      </c>
      <c r="D3500" s="3">
        <v>3414.8</v>
      </c>
      <c r="E3500" s="3">
        <v>100</v>
      </c>
      <c r="F3500" s="13">
        <v>1169</v>
      </c>
      <c r="G3500" s="3">
        <v>2.9211291702309667</v>
      </c>
      <c r="H3500" s="14">
        <v>23.5</v>
      </c>
      <c r="I3500" s="3">
        <v>100</v>
      </c>
      <c r="J3500" s="3">
        <v>145.31063829787234</v>
      </c>
      <c r="K3500" s="13">
        <v>15</v>
      </c>
      <c r="L3500" s="13">
        <v>1</v>
      </c>
      <c r="M3500" s="13">
        <v>2023</v>
      </c>
      <c r="N3500" s="13">
        <v>1</v>
      </c>
      <c r="O3500" s="13">
        <v>2023</v>
      </c>
    </row>
    <row r="3501" spans="1:15" x14ac:dyDescent="0.35">
      <c r="A3501" s="6" t="s">
        <v>176</v>
      </c>
      <c r="B3501" s="12" t="s">
        <v>10</v>
      </c>
      <c r="C3501" s="12" t="s">
        <v>240</v>
      </c>
      <c r="D3501" s="3">
        <v>174.95</v>
      </c>
      <c r="E3501" s="3">
        <v>4.8600000000000003</v>
      </c>
      <c r="F3501" s="13">
        <v>31</v>
      </c>
      <c r="G3501" s="3">
        <v>5.6435483870967742</v>
      </c>
      <c r="H3501" s="14">
        <v>1</v>
      </c>
      <c r="I3501" s="3">
        <v>4.26</v>
      </c>
      <c r="J3501" s="3">
        <v>174.95</v>
      </c>
      <c r="K3501" s="13">
        <v>8</v>
      </c>
      <c r="L3501" s="13">
        <v>1</v>
      </c>
      <c r="M3501" s="13">
        <v>2023</v>
      </c>
      <c r="N3501" s="13">
        <v>1</v>
      </c>
      <c r="O3501" s="13">
        <v>2023</v>
      </c>
    </row>
    <row r="3502" spans="1:15" x14ac:dyDescent="0.35">
      <c r="A3502" s="6" t="s">
        <v>176</v>
      </c>
      <c r="B3502" s="12" t="s">
        <v>10</v>
      </c>
      <c r="C3502" s="12" t="s">
        <v>241</v>
      </c>
      <c r="D3502" s="3">
        <v>236</v>
      </c>
      <c r="E3502" s="3">
        <v>6.56</v>
      </c>
      <c r="F3502" s="13">
        <v>30</v>
      </c>
      <c r="G3502" s="3">
        <v>7.8666666666666663</v>
      </c>
      <c r="H3502" s="14">
        <v>1</v>
      </c>
      <c r="I3502" s="3">
        <v>4.26</v>
      </c>
      <c r="J3502" s="3">
        <v>236</v>
      </c>
      <c r="K3502" s="13">
        <v>8</v>
      </c>
      <c r="L3502" s="13">
        <v>1</v>
      </c>
      <c r="M3502" s="13">
        <v>2023</v>
      </c>
      <c r="N3502" s="13">
        <v>1</v>
      </c>
      <c r="O3502" s="13">
        <v>2023</v>
      </c>
    </row>
    <row r="3503" spans="1:15" x14ac:dyDescent="0.35">
      <c r="A3503" s="6" t="s">
        <v>176</v>
      </c>
      <c r="B3503" s="12" t="s">
        <v>10</v>
      </c>
      <c r="C3503" s="12" t="s">
        <v>242</v>
      </c>
      <c r="D3503" s="3">
        <v>46.2</v>
      </c>
      <c r="E3503" s="3">
        <v>1.28</v>
      </c>
      <c r="F3503" s="13">
        <v>8</v>
      </c>
      <c r="G3503" s="3">
        <v>5.7750000000000004</v>
      </c>
      <c r="H3503" s="14">
        <v>0.5</v>
      </c>
      <c r="I3503" s="3">
        <v>2.13</v>
      </c>
      <c r="J3503" s="3">
        <v>92.4</v>
      </c>
      <c r="K3503" s="13">
        <v>8</v>
      </c>
      <c r="L3503" s="13">
        <v>1</v>
      </c>
      <c r="M3503" s="13">
        <v>2023</v>
      </c>
      <c r="N3503" s="13">
        <v>1</v>
      </c>
      <c r="O3503" s="13">
        <v>2023</v>
      </c>
    </row>
    <row r="3504" spans="1:15" x14ac:dyDescent="0.35">
      <c r="A3504" s="6" t="s">
        <v>176</v>
      </c>
      <c r="B3504" s="12" t="s">
        <v>10</v>
      </c>
      <c r="C3504" s="12" t="s">
        <v>243</v>
      </c>
      <c r="D3504" s="3">
        <v>69</v>
      </c>
      <c r="E3504" s="3">
        <v>1.92</v>
      </c>
      <c r="F3504" s="13">
        <v>11</v>
      </c>
      <c r="G3504" s="3">
        <v>6.2727272727272725</v>
      </c>
      <c r="H3504" s="14">
        <v>0.5</v>
      </c>
      <c r="I3504" s="3">
        <v>2.13</v>
      </c>
      <c r="J3504" s="3">
        <v>138</v>
      </c>
      <c r="K3504" s="13">
        <v>8</v>
      </c>
      <c r="L3504" s="13">
        <v>1</v>
      </c>
      <c r="M3504" s="13">
        <v>2023</v>
      </c>
      <c r="N3504" s="13">
        <v>1</v>
      </c>
      <c r="O3504" s="13">
        <v>2023</v>
      </c>
    </row>
    <row r="3505" spans="1:15" x14ac:dyDescent="0.35">
      <c r="A3505" s="6" t="s">
        <v>176</v>
      </c>
      <c r="B3505" s="12" t="s">
        <v>10</v>
      </c>
      <c r="C3505" s="12" t="s">
        <v>244</v>
      </c>
      <c r="D3505" s="3">
        <v>47.25</v>
      </c>
      <c r="E3505" s="3">
        <v>1.31</v>
      </c>
      <c r="F3505" s="13">
        <v>5</v>
      </c>
      <c r="G3505" s="3">
        <v>9.4499999999999993</v>
      </c>
      <c r="H3505" s="14">
        <v>1</v>
      </c>
      <c r="I3505" s="3">
        <v>4.26</v>
      </c>
      <c r="J3505" s="3">
        <v>47.25</v>
      </c>
      <c r="K3505" s="13">
        <v>8</v>
      </c>
      <c r="L3505" s="13">
        <v>1</v>
      </c>
      <c r="M3505" s="13">
        <v>2023</v>
      </c>
      <c r="N3505" s="13">
        <v>1</v>
      </c>
      <c r="O3505" s="13">
        <v>2023</v>
      </c>
    </row>
    <row r="3506" spans="1:15" x14ac:dyDescent="0.35">
      <c r="A3506" s="6" t="s">
        <v>176</v>
      </c>
      <c r="B3506" s="12" t="s">
        <v>10</v>
      </c>
      <c r="C3506" s="12" t="s">
        <v>245</v>
      </c>
      <c r="D3506" s="3">
        <v>118.13</v>
      </c>
      <c r="E3506" s="3">
        <v>3.28</v>
      </c>
      <c r="F3506" s="13">
        <v>13</v>
      </c>
      <c r="G3506" s="3">
        <v>9.0869230769230764</v>
      </c>
      <c r="H3506" s="14">
        <v>1.5</v>
      </c>
      <c r="I3506" s="3">
        <v>6.38</v>
      </c>
      <c r="J3506" s="3">
        <v>78.75333333333333</v>
      </c>
      <c r="K3506" s="13">
        <v>8</v>
      </c>
      <c r="L3506" s="13">
        <v>1</v>
      </c>
      <c r="M3506" s="13">
        <v>2023</v>
      </c>
      <c r="N3506" s="13">
        <v>1</v>
      </c>
      <c r="O3506" s="13">
        <v>2023</v>
      </c>
    </row>
    <row r="3507" spans="1:15" x14ac:dyDescent="0.35">
      <c r="A3507" s="6" t="s">
        <v>176</v>
      </c>
      <c r="B3507" s="12" t="s">
        <v>10</v>
      </c>
      <c r="C3507" s="12" t="s">
        <v>246</v>
      </c>
      <c r="D3507" s="3">
        <v>153</v>
      </c>
      <c r="E3507" s="3">
        <v>4.25</v>
      </c>
      <c r="F3507" s="13">
        <v>18</v>
      </c>
      <c r="G3507" s="3">
        <v>8.5</v>
      </c>
      <c r="H3507" s="14">
        <v>1.5</v>
      </c>
      <c r="I3507" s="3">
        <v>6.38</v>
      </c>
      <c r="J3507" s="3">
        <v>102</v>
      </c>
      <c r="K3507" s="13">
        <v>8</v>
      </c>
      <c r="L3507" s="13">
        <v>1</v>
      </c>
      <c r="M3507" s="13">
        <v>2023</v>
      </c>
      <c r="N3507" s="13">
        <v>1</v>
      </c>
      <c r="O3507" s="13">
        <v>2023</v>
      </c>
    </row>
    <row r="3508" spans="1:15" x14ac:dyDescent="0.35">
      <c r="A3508" s="6" t="s">
        <v>176</v>
      </c>
      <c r="B3508" s="12" t="s">
        <v>10</v>
      </c>
      <c r="C3508" s="12" t="s">
        <v>247</v>
      </c>
      <c r="D3508" s="3">
        <v>277.58</v>
      </c>
      <c r="E3508" s="3">
        <v>7.71</v>
      </c>
      <c r="F3508" s="13">
        <v>64</v>
      </c>
      <c r="G3508" s="3">
        <v>4.3371874999999998</v>
      </c>
      <c r="H3508" s="14">
        <v>1.5</v>
      </c>
      <c r="I3508" s="3">
        <v>6.38</v>
      </c>
      <c r="J3508" s="3">
        <v>185.05333333333331</v>
      </c>
      <c r="K3508" s="13">
        <v>8</v>
      </c>
      <c r="L3508" s="13">
        <v>1</v>
      </c>
      <c r="M3508" s="13">
        <v>2023</v>
      </c>
      <c r="N3508" s="13">
        <v>1</v>
      </c>
      <c r="O3508" s="13">
        <v>2023</v>
      </c>
    </row>
    <row r="3509" spans="1:15" x14ac:dyDescent="0.35">
      <c r="A3509" s="6" t="s">
        <v>176</v>
      </c>
      <c r="B3509" s="12" t="s">
        <v>10</v>
      </c>
      <c r="C3509" s="12" t="s">
        <v>248</v>
      </c>
      <c r="D3509" s="3">
        <v>205.25</v>
      </c>
      <c r="E3509" s="3">
        <v>5.7</v>
      </c>
      <c r="F3509" s="13">
        <v>25</v>
      </c>
      <c r="G3509" s="3">
        <v>8.2100000000000009</v>
      </c>
      <c r="H3509" s="14">
        <v>1</v>
      </c>
      <c r="I3509" s="3">
        <v>4.26</v>
      </c>
      <c r="J3509" s="3">
        <v>205.25</v>
      </c>
      <c r="K3509" s="13">
        <v>8</v>
      </c>
      <c r="L3509" s="13">
        <v>1</v>
      </c>
      <c r="M3509" s="13">
        <v>2023</v>
      </c>
      <c r="N3509" s="13">
        <v>1</v>
      </c>
      <c r="O3509" s="13">
        <v>2023</v>
      </c>
    </row>
    <row r="3510" spans="1:15" x14ac:dyDescent="0.35">
      <c r="A3510" s="6" t="s">
        <v>176</v>
      </c>
      <c r="B3510" s="12" t="s">
        <v>10</v>
      </c>
      <c r="C3510" s="12" t="s">
        <v>249</v>
      </c>
      <c r="D3510" s="3">
        <v>73.099999999999994</v>
      </c>
      <c r="E3510" s="3">
        <v>2.0299999999999998</v>
      </c>
      <c r="F3510" s="13">
        <v>20</v>
      </c>
      <c r="G3510" s="3">
        <v>3.6549999999999998</v>
      </c>
      <c r="H3510" s="14">
        <v>0.5</v>
      </c>
      <c r="I3510" s="3">
        <v>2.13</v>
      </c>
      <c r="J3510" s="3">
        <v>146.19999999999999</v>
      </c>
      <c r="K3510" s="13">
        <v>8</v>
      </c>
      <c r="L3510" s="13">
        <v>1</v>
      </c>
      <c r="M3510" s="13">
        <v>2023</v>
      </c>
      <c r="N3510" s="13">
        <v>1</v>
      </c>
      <c r="O3510" s="13">
        <v>2023</v>
      </c>
    </row>
    <row r="3511" spans="1:15" x14ac:dyDescent="0.35">
      <c r="A3511" s="6" t="s">
        <v>176</v>
      </c>
      <c r="B3511" s="12" t="s">
        <v>10</v>
      </c>
      <c r="C3511" s="12" t="s">
        <v>250</v>
      </c>
      <c r="D3511" s="3">
        <v>69.7</v>
      </c>
      <c r="E3511" s="3">
        <v>1.94</v>
      </c>
      <c r="F3511" s="13">
        <v>11</v>
      </c>
      <c r="G3511" s="3">
        <v>6.3363636363636369</v>
      </c>
      <c r="H3511" s="14">
        <v>0.5</v>
      </c>
      <c r="I3511" s="3">
        <v>2.13</v>
      </c>
      <c r="J3511" s="3">
        <v>139.4</v>
      </c>
      <c r="K3511" s="13">
        <v>8</v>
      </c>
      <c r="L3511" s="13">
        <v>1</v>
      </c>
      <c r="M3511" s="13">
        <v>2023</v>
      </c>
      <c r="N3511" s="13">
        <v>1</v>
      </c>
      <c r="O3511" s="13">
        <v>2023</v>
      </c>
    </row>
    <row r="3512" spans="1:15" x14ac:dyDescent="0.35">
      <c r="A3512" s="6" t="s">
        <v>176</v>
      </c>
      <c r="B3512" s="12" t="s">
        <v>10</v>
      </c>
      <c r="C3512" s="12" t="s">
        <v>251</v>
      </c>
      <c r="D3512" s="3">
        <v>55</v>
      </c>
      <c r="E3512" s="3">
        <v>1.53</v>
      </c>
      <c r="F3512" s="13">
        <v>5</v>
      </c>
      <c r="G3512" s="3">
        <v>11</v>
      </c>
      <c r="H3512" s="14">
        <v>0.5</v>
      </c>
      <c r="I3512" s="3">
        <v>2.13</v>
      </c>
      <c r="J3512" s="3">
        <v>110</v>
      </c>
      <c r="K3512" s="13">
        <v>8</v>
      </c>
      <c r="L3512" s="13">
        <v>1</v>
      </c>
      <c r="M3512" s="13">
        <v>2023</v>
      </c>
      <c r="N3512" s="13">
        <v>1</v>
      </c>
      <c r="O3512" s="13">
        <v>2023</v>
      </c>
    </row>
    <row r="3513" spans="1:15" x14ac:dyDescent="0.35">
      <c r="A3513" s="6" t="s">
        <v>176</v>
      </c>
      <c r="B3513" s="12" t="s">
        <v>10</v>
      </c>
      <c r="C3513" s="12" t="s">
        <v>252</v>
      </c>
      <c r="D3513" s="3">
        <v>90.67</v>
      </c>
      <c r="E3513" s="3">
        <v>2.52</v>
      </c>
      <c r="F3513" s="13">
        <v>30</v>
      </c>
      <c r="G3513" s="3">
        <v>3.0223333333333335</v>
      </c>
      <c r="H3513" s="14">
        <v>1</v>
      </c>
      <c r="I3513" s="3">
        <v>4.26</v>
      </c>
      <c r="J3513" s="3">
        <v>90.67</v>
      </c>
      <c r="K3513" s="13">
        <v>8</v>
      </c>
      <c r="L3513" s="13">
        <v>1</v>
      </c>
      <c r="M3513" s="13">
        <v>2023</v>
      </c>
      <c r="N3513" s="13">
        <v>1</v>
      </c>
      <c r="O3513" s="13">
        <v>2023</v>
      </c>
    </row>
    <row r="3514" spans="1:15" x14ac:dyDescent="0.35">
      <c r="A3514" s="6" t="s">
        <v>176</v>
      </c>
      <c r="B3514" s="12" t="s">
        <v>10</v>
      </c>
      <c r="C3514" s="12" t="s">
        <v>253</v>
      </c>
      <c r="D3514" s="3">
        <v>180.5</v>
      </c>
      <c r="E3514" s="3">
        <v>5.0199999999999996</v>
      </c>
      <c r="F3514" s="13">
        <v>9</v>
      </c>
      <c r="G3514" s="3">
        <v>20.055555555555557</v>
      </c>
      <c r="H3514" s="14">
        <v>1</v>
      </c>
      <c r="I3514" s="3">
        <v>4.26</v>
      </c>
      <c r="J3514" s="3">
        <v>180.5</v>
      </c>
      <c r="K3514" s="13">
        <v>8</v>
      </c>
      <c r="L3514" s="13">
        <v>1</v>
      </c>
      <c r="M3514" s="13">
        <v>2023</v>
      </c>
      <c r="N3514" s="13">
        <v>1</v>
      </c>
      <c r="O3514" s="13">
        <v>2023</v>
      </c>
    </row>
    <row r="3515" spans="1:15" x14ac:dyDescent="0.35">
      <c r="A3515" s="6" t="s">
        <v>176</v>
      </c>
      <c r="B3515" s="12" t="s">
        <v>26</v>
      </c>
      <c r="C3515" s="12" t="s">
        <v>255</v>
      </c>
      <c r="D3515" s="3">
        <v>1796.33</v>
      </c>
      <c r="E3515" s="3">
        <v>49.92</v>
      </c>
      <c r="F3515" s="13">
        <v>280</v>
      </c>
      <c r="G3515" s="3">
        <v>6.4154642857142852</v>
      </c>
      <c r="H3515" s="14">
        <v>13</v>
      </c>
      <c r="I3515" s="3">
        <v>55.32</v>
      </c>
      <c r="J3515" s="3">
        <v>138.17923076923077</v>
      </c>
      <c r="K3515" s="13">
        <v>8</v>
      </c>
      <c r="L3515" s="13">
        <v>1</v>
      </c>
      <c r="M3515" s="13">
        <v>2023</v>
      </c>
      <c r="N3515" s="13">
        <v>1</v>
      </c>
      <c r="O3515" s="13">
        <v>2023</v>
      </c>
    </row>
    <row r="3516" spans="1:15" x14ac:dyDescent="0.35">
      <c r="A3516" s="6" t="s">
        <v>176</v>
      </c>
      <c r="B3516" s="12" t="s">
        <v>28</v>
      </c>
      <c r="C3516" s="12" t="s">
        <v>256</v>
      </c>
      <c r="D3516" s="3">
        <v>541.55999999999995</v>
      </c>
      <c r="E3516" s="3">
        <v>15.05</v>
      </c>
      <c r="F3516" s="13">
        <v>224</v>
      </c>
      <c r="G3516" s="3">
        <v>2.4176785714285711</v>
      </c>
      <c r="H3516" s="14">
        <v>3</v>
      </c>
      <c r="I3516" s="3">
        <v>12.77</v>
      </c>
      <c r="J3516" s="3">
        <v>180.51999999999998</v>
      </c>
      <c r="K3516" s="13">
        <v>8</v>
      </c>
      <c r="L3516" s="13">
        <v>1</v>
      </c>
      <c r="M3516" s="13">
        <v>2023</v>
      </c>
      <c r="N3516" s="13">
        <v>1</v>
      </c>
      <c r="O3516" s="13">
        <v>2023</v>
      </c>
    </row>
    <row r="3517" spans="1:15" x14ac:dyDescent="0.35">
      <c r="A3517" s="6" t="s">
        <v>176</v>
      </c>
      <c r="B3517" s="12" t="s">
        <v>28</v>
      </c>
      <c r="C3517" s="12" t="s">
        <v>257</v>
      </c>
      <c r="D3517" s="3">
        <v>124.25</v>
      </c>
      <c r="E3517" s="3">
        <v>3.45</v>
      </c>
      <c r="F3517" s="13">
        <v>32</v>
      </c>
      <c r="G3517" s="3">
        <v>3.8828125</v>
      </c>
      <c r="H3517" s="14">
        <v>0.5</v>
      </c>
      <c r="I3517" s="3">
        <v>2.13</v>
      </c>
      <c r="J3517" s="3">
        <v>248.5</v>
      </c>
      <c r="K3517" s="13">
        <v>8</v>
      </c>
      <c r="L3517" s="13">
        <v>1</v>
      </c>
      <c r="M3517" s="13">
        <v>2023</v>
      </c>
      <c r="N3517" s="13">
        <v>1</v>
      </c>
      <c r="O3517" s="13">
        <v>2023</v>
      </c>
    </row>
    <row r="3518" spans="1:15" x14ac:dyDescent="0.35">
      <c r="A3518" s="6" t="s">
        <v>176</v>
      </c>
      <c r="B3518" s="12" t="s">
        <v>28</v>
      </c>
      <c r="C3518" s="12" t="s">
        <v>258</v>
      </c>
      <c r="D3518" s="3">
        <v>291.19</v>
      </c>
      <c r="E3518" s="3">
        <v>8.09</v>
      </c>
      <c r="F3518" s="13">
        <v>172</v>
      </c>
      <c r="G3518" s="3">
        <v>1.6929651162790698</v>
      </c>
      <c r="H3518" s="14">
        <v>2</v>
      </c>
      <c r="I3518" s="3">
        <v>8.51</v>
      </c>
      <c r="J3518" s="3">
        <v>145.595</v>
      </c>
      <c r="K3518" s="13">
        <v>8</v>
      </c>
      <c r="L3518" s="13">
        <v>1</v>
      </c>
      <c r="M3518" s="13">
        <v>2023</v>
      </c>
      <c r="N3518" s="13">
        <v>1</v>
      </c>
      <c r="O3518" s="13">
        <v>2023</v>
      </c>
    </row>
    <row r="3519" spans="1:15" x14ac:dyDescent="0.35">
      <c r="A3519" s="6" t="s">
        <v>176</v>
      </c>
      <c r="B3519" s="12" t="s">
        <v>28</v>
      </c>
      <c r="C3519" s="12" t="s">
        <v>259</v>
      </c>
      <c r="D3519" s="3">
        <v>126.5</v>
      </c>
      <c r="E3519" s="3">
        <v>3.52</v>
      </c>
      <c r="F3519" s="13">
        <v>62</v>
      </c>
      <c r="G3519" s="3">
        <v>2.0403225806451615</v>
      </c>
      <c r="H3519" s="14">
        <v>0.5</v>
      </c>
      <c r="I3519" s="3">
        <v>2.13</v>
      </c>
      <c r="J3519" s="3">
        <v>253</v>
      </c>
      <c r="K3519" s="13">
        <v>8</v>
      </c>
      <c r="L3519" s="13">
        <v>1</v>
      </c>
      <c r="M3519" s="13">
        <v>2023</v>
      </c>
      <c r="N3519" s="13">
        <v>1</v>
      </c>
      <c r="O3519" s="13">
        <v>2023</v>
      </c>
    </row>
    <row r="3520" spans="1:15" x14ac:dyDescent="0.35">
      <c r="A3520" s="6" t="s">
        <v>176</v>
      </c>
      <c r="B3520" s="12" t="s">
        <v>28</v>
      </c>
      <c r="C3520" s="12" t="s">
        <v>260</v>
      </c>
      <c r="D3520" s="3">
        <v>339.35</v>
      </c>
      <c r="E3520" s="3">
        <v>9.43</v>
      </c>
      <c r="F3520" s="13">
        <v>161</v>
      </c>
      <c r="G3520" s="3">
        <v>2.1077639751552795</v>
      </c>
      <c r="H3520" s="14">
        <v>2</v>
      </c>
      <c r="I3520" s="3">
        <v>8.51</v>
      </c>
      <c r="J3520" s="3">
        <v>169.67500000000001</v>
      </c>
      <c r="K3520" s="13">
        <v>8</v>
      </c>
      <c r="L3520" s="13">
        <v>1</v>
      </c>
      <c r="M3520" s="13">
        <v>2023</v>
      </c>
      <c r="N3520" s="13">
        <v>1</v>
      </c>
      <c r="O3520" s="13">
        <v>2023</v>
      </c>
    </row>
    <row r="3521" spans="1:15" x14ac:dyDescent="0.35">
      <c r="A3521" s="6" t="s">
        <v>176</v>
      </c>
      <c r="B3521" s="12" t="s">
        <v>26</v>
      </c>
      <c r="C3521" s="12" t="s">
        <v>261</v>
      </c>
      <c r="D3521" s="3">
        <v>1422.85</v>
      </c>
      <c r="E3521" s="3">
        <v>39.54</v>
      </c>
      <c r="F3521" s="13">
        <v>651</v>
      </c>
      <c r="G3521" s="3">
        <v>2.1856374807987708</v>
      </c>
      <c r="H3521" s="14">
        <v>8</v>
      </c>
      <c r="I3521" s="3">
        <v>34.04</v>
      </c>
      <c r="J3521" s="3">
        <v>177.85624999999999</v>
      </c>
      <c r="K3521" s="13">
        <v>8</v>
      </c>
      <c r="L3521" s="13">
        <v>1</v>
      </c>
      <c r="M3521" s="13">
        <v>2023</v>
      </c>
      <c r="N3521" s="13">
        <v>1</v>
      </c>
      <c r="O3521" s="13">
        <v>2023</v>
      </c>
    </row>
    <row r="3522" spans="1:15" x14ac:dyDescent="0.35">
      <c r="A3522" s="6" t="s">
        <v>176</v>
      </c>
      <c r="B3522" s="12" t="s">
        <v>26</v>
      </c>
      <c r="C3522" s="12" t="s">
        <v>262</v>
      </c>
      <c r="D3522" s="3">
        <v>3219.18</v>
      </c>
      <c r="E3522" s="3">
        <v>89.45</v>
      </c>
      <c r="F3522" s="13">
        <v>931</v>
      </c>
      <c r="G3522" s="3">
        <v>3.4577658431793767</v>
      </c>
      <c r="H3522" s="14">
        <v>21</v>
      </c>
      <c r="I3522" s="3">
        <v>89.36</v>
      </c>
      <c r="J3522" s="3">
        <v>153.29428571428571</v>
      </c>
      <c r="K3522" s="13">
        <v>8</v>
      </c>
      <c r="L3522" s="13">
        <v>1</v>
      </c>
      <c r="M3522" s="13">
        <v>2023</v>
      </c>
      <c r="N3522" s="13">
        <v>1</v>
      </c>
      <c r="O3522" s="13">
        <v>2023</v>
      </c>
    </row>
    <row r="3523" spans="1:15" x14ac:dyDescent="0.35">
      <c r="A3523" s="6" t="s">
        <v>176</v>
      </c>
      <c r="B3523" s="12" t="s">
        <v>39</v>
      </c>
      <c r="C3523" s="12" t="s">
        <v>263</v>
      </c>
      <c r="D3523" s="3">
        <v>193.74</v>
      </c>
      <c r="E3523" s="3">
        <v>5.38</v>
      </c>
      <c r="F3523" s="13">
        <v>166</v>
      </c>
      <c r="G3523" s="3">
        <v>1.1671084337349398</v>
      </c>
      <c r="H3523" s="14">
        <v>1</v>
      </c>
      <c r="I3523" s="3">
        <v>4.26</v>
      </c>
      <c r="J3523" s="3">
        <v>193.74</v>
      </c>
      <c r="K3523" s="13">
        <v>8</v>
      </c>
      <c r="L3523" s="13">
        <v>1</v>
      </c>
      <c r="M3523" s="13">
        <v>2023</v>
      </c>
      <c r="N3523" s="13">
        <v>1</v>
      </c>
      <c r="O3523" s="13">
        <v>2023</v>
      </c>
    </row>
    <row r="3524" spans="1:15" x14ac:dyDescent="0.35">
      <c r="A3524" s="6" t="s">
        <v>176</v>
      </c>
      <c r="B3524" s="12" t="s">
        <v>39</v>
      </c>
      <c r="C3524" s="12" t="s">
        <v>264</v>
      </c>
      <c r="D3524" s="3">
        <v>84.66</v>
      </c>
      <c r="E3524" s="3">
        <v>2.35</v>
      </c>
      <c r="F3524" s="13">
        <v>84</v>
      </c>
      <c r="G3524" s="3">
        <v>1.0078571428571428</v>
      </c>
      <c r="H3524" s="14">
        <v>0.5</v>
      </c>
      <c r="I3524" s="3">
        <v>2.13</v>
      </c>
      <c r="J3524" s="3">
        <v>169.32</v>
      </c>
      <c r="K3524" s="13">
        <v>8</v>
      </c>
      <c r="L3524" s="13">
        <v>1</v>
      </c>
      <c r="M3524" s="13">
        <v>2023</v>
      </c>
      <c r="N3524" s="13">
        <v>1</v>
      </c>
      <c r="O3524" s="13">
        <v>2023</v>
      </c>
    </row>
    <row r="3525" spans="1:15" x14ac:dyDescent="0.35">
      <c r="A3525" s="6" t="s">
        <v>176</v>
      </c>
      <c r="B3525" s="12" t="s">
        <v>39</v>
      </c>
      <c r="C3525" s="12" t="s">
        <v>265</v>
      </c>
      <c r="D3525" s="3">
        <v>101.16</v>
      </c>
      <c r="E3525" s="3">
        <v>2.81</v>
      </c>
      <c r="F3525" s="13">
        <v>34</v>
      </c>
      <c r="G3525" s="3">
        <v>2.9752941176470586</v>
      </c>
      <c r="H3525" s="14">
        <v>1</v>
      </c>
      <c r="I3525" s="3">
        <v>4.26</v>
      </c>
      <c r="J3525" s="3">
        <v>101.16</v>
      </c>
      <c r="K3525" s="13">
        <v>8</v>
      </c>
      <c r="L3525" s="13">
        <v>1</v>
      </c>
      <c r="M3525" s="13">
        <v>2023</v>
      </c>
      <c r="N3525" s="13">
        <v>1</v>
      </c>
      <c r="O3525" s="13">
        <v>2023</v>
      </c>
    </row>
    <row r="3526" spans="1:15" x14ac:dyDescent="0.35">
      <c r="A3526" s="6" t="s">
        <v>176</v>
      </c>
      <c r="B3526" s="12" t="s">
        <v>26</v>
      </c>
      <c r="C3526" s="12" t="s">
        <v>266</v>
      </c>
      <c r="D3526" s="3">
        <v>379.56</v>
      </c>
      <c r="E3526" s="3">
        <v>10.55</v>
      </c>
      <c r="F3526" s="13">
        <v>284</v>
      </c>
      <c r="G3526" s="3">
        <v>1.3364788732394366</v>
      </c>
      <c r="H3526" s="14">
        <v>2.5</v>
      </c>
      <c r="I3526" s="3">
        <v>10.64</v>
      </c>
      <c r="J3526" s="3">
        <v>151.82400000000001</v>
      </c>
      <c r="K3526" s="13">
        <v>8</v>
      </c>
      <c r="L3526" s="13">
        <v>1</v>
      </c>
      <c r="M3526" s="13">
        <v>2023</v>
      </c>
      <c r="N3526" s="13">
        <v>1</v>
      </c>
      <c r="O3526" s="13">
        <v>2023</v>
      </c>
    </row>
    <row r="3527" spans="1:15" x14ac:dyDescent="0.35">
      <c r="A3527" s="6" t="s">
        <v>176</v>
      </c>
      <c r="B3527" s="12" t="s">
        <v>26</v>
      </c>
      <c r="C3527" s="12" t="s">
        <v>267</v>
      </c>
      <c r="D3527" s="3">
        <v>3598.74</v>
      </c>
      <c r="E3527" s="3">
        <v>100</v>
      </c>
      <c r="F3527" s="13">
        <v>1215</v>
      </c>
      <c r="G3527" s="3">
        <v>2.9619259259259256</v>
      </c>
      <c r="H3527" s="14">
        <v>23.5</v>
      </c>
      <c r="I3527" s="3">
        <v>100</v>
      </c>
      <c r="J3527" s="3">
        <v>153.13787234042553</v>
      </c>
      <c r="K3527" s="13">
        <v>8</v>
      </c>
      <c r="L3527" s="13">
        <v>1</v>
      </c>
      <c r="M3527" s="13">
        <v>2023</v>
      </c>
      <c r="N3527" s="13">
        <v>1</v>
      </c>
      <c r="O3527" s="13">
        <v>2023</v>
      </c>
    </row>
    <row r="3528" spans="1:15" x14ac:dyDescent="0.35">
      <c r="A3528" s="6" t="s">
        <v>177</v>
      </c>
      <c r="B3528" s="12" t="s">
        <v>10</v>
      </c>
      <c r="C3528" s="12" t="s">
        <v>240</v>
      </c>
      <c r="D3528" s="3">
        <v>253.45</v>
      </c>
      <c r="E3528" s="3">
        <v>7.51</v>
      </c>
      <c r="F3528" s="13">
        <v>39</v>
      </c>
      <c r="G3528" s="3">
        <v>6.4987179487179487</v>
      </c>
      <c r="H3528" s="14">
        <v>1</v>
      </c>
      <c r="I3528" s="3">
        <v>4.17</v>
      </c>
      <c r="J3528" s="3">
        <v>253.45</v>
      </c>
      <c r="K3528" s="13">
        <v>1</v>
      </c>
      <c r="L3528" s="13">
        <v>1</v>
      </c>
      <c r="M3528" s="13">
        <v>2023</v>
      </c>
      <c r="N3528" s="13">
        <v>1</v>
      </c>
      <c r="O3528" s="13">
        <v>2023</v>
      </c>
    </row>
    <row r="3529" spans="1:15" x14ac:dyDescent="0.35">
      <c r="A3529" s="6" t="s">
        <v>177</v>
      </c>
      <c r="B3529" s="12" t="s">
        <v>10</v>
      </c>
      <c r="C3529" s="12" t="s">
        <v>241</v>
      </c>
      <c r="D3529" s="3">
        <v>191.45</v>
      </c>
      <c r="E3529" s="3">
        <v>5.67</v>
      </c>
      <c r="F3529" s="13">
        <v>29</v>
      </c>
      <c r="G3529" s="3">
        <v>6.6017241379310345</v>
      </c>
      <c r="H3529" s="14">
        <v>1</v>
      </c>
      <c r="I3529" s="3">
        <v>4.17</v>
      </c>
      <c r="J3529" s="3">
        <v>191.45</v>
      </c>
      <c r="K3529" s="13">
        <v>1</v>
      </c>
      <c r="L3529" s="13">
        <v>1</v>
      </c>
      <c r="M3529" s="13">
        <v>2023</v>
      </c>
      <c r="N3529" s="13">
        <v>1</v>
      </c>
      <c r="O3529" s="13">
        <v>2023</v>
      </c>
    </row>
    <row r="3530" spans="1:15" x14ac:dyDescent="0.35">
      <c r="A3530" s="6" t="s">
        <v>177</v>
      </c>
      <c r="B3530" s="12" t="s">
        <v>10</v>
      </c>
      <c r="C3530" s="12" t="s">
        <v>242</v>
      </c>
      <c r="D3530" s="3">
        <v>72.25</v>
      </c>
      <c r="E3530" s="3">
        <v>2.14</v>
      </c>
      <c r="F3530" s="13">
        <v>13</v>
      </c>
      <c r="G3530" s="3">
        <v>5.5576923076923075</v>
      </c>
      <c r="H3530" s="14">
        <v>0.5</v>
      </c>
      <c r="I3530" s="3">
        <v>2.08</v>
      </c>
      <c r="J3530" s="3">
        <v>144.5</v>
      </c>
      <c r="K3530" s="13">
        <v>1</v>
      </c>
      <c r="L3530" s="13">
        <v>1</v>
      </c>
      <c r="M3530" s="13">
        <v>2023</v>
      </c>
      <c r="N3530" s="13">
        <v>1</v>
      </c>
      <c r="O3530" s="13">
        <v>2023</v>
      </c>
    </row>
    <row r="3531" spans="1:15" x14ac:dyDescent="0.35">
      <c r="A3531" s="6" t="s">
        <v>177</v>
      </c>
      <c r="B3531" s="12" t="s">
        <v>10</v>
      </c>
      <c r="C3531" s="12" t="s">
        <v>243</v>
      </c>
      <c r="D3531" s="3">
        <v>70.95</v>
      </c>
      <c r="E3531" s="3">
        <v>2.1</v>
      </c>
      <c r="F3531" s="13">
        <v>10</v>
      </c>
      <c r="G3531" s="3">
        <v>7.0950000000000006</v>
      </c>
      <c r="H3531" s="14">
        <v>0.5</v>
      </c>
      <c r="I3531" s="3">
        <v>2.08</v>
      </c>
      <c r="J3531" s="3">
        <v>141.9</v>
      </c>
      <c r="K3531" s="13">
        <v>1</v>
      </c>
      <c r="L3531" s="13">
        <v>1</v>
      </c>
      <c r="M3531" s="13">
        <v>2023</v>
      </c>
      <c r="N3531" s="13">
        <v>1</v>
      </c>
      <c r="O3531" s="13">
        <v>2023</v>
      </c>
    </row>
    <row r="3532" spans="1:15" x14ac:dyDescent="0.35">
      <c r="A3532" s="6" t="s">
        <v>177</v>
      </c>
      <c r="B3532" s="12" t="s">
        <v>10</v>
      </c>
      <c r="C3532" s="12" t="s">
        <v>244</v>
      </c>
      <c r="D3532" s="3">
        <v>49</v>
      </c>
      <c r="E3532" s="3">
        <v>1.45</v>
      </c>
      <c r="F3532" s="13">
        <v>6</v>
      </c>
      <c r="G3532" s="3">
        <v>8.1666666666666661</v>
      </c>
      <c r="H3532" s="14">
        <v>1</v>
      </c>
      <c r="I3532" s="3">
        <v>4.17</v>
      </c>
      <c r="J3532" s="3">
        <v>49</v>
      </c>
      <c r="K3532" s="13">
        <v>1</v>
      </c>
      <c r="L3532" s="13">
        <v>1</v>
      </c>
      <c r="M3532" s="13">
        <v>2023</v>
      </c>
      <c r="N3532" s="13">
        <v>1</v>
      </c>
      <c r="O3532" s="13">
        <v>2023</v>
      </c>
    </row>
    <row r="3533" spans="1:15" x14ac:dyDescent="0.35">
      <c r="A3533" s="6" t="s">
        <v>177</v>
      </c>
      <c r="B3533" s="12" t="s">
        <v>10</v>
      </c>
      <c r="C3533" s="12" t="s">
        <v>245</v>
      </c>
      <c r="D3533" s="3">
        <v>223.95</v>
      </c>
      <c r="E3533" s="3">
        <v>6.63</v>
      </c>
      <c r="F3533" s="13">
        <v>23</v>
      </c>
      <c r="G3533" s="3">
        <v>9.7369565217391294</v>
      </c>
      <c r="H3533" s="14">
        <v>1.5</v>
      </c>
      <c r="I3533" s="3">
        <v>6.25</v>
      </c>
      <c r="J3533" s="3">
        <v>149.29999999999998</v>
      </c>
      <c r="K3533" s="13">
        <v>1</v>
      </c>
      <c r="L3533" s="13">
        <v>1</v>
      </c>
      <c r="M3533" s="13">
        <v>2023</v>
      </c>
      <c r="N3533" s="13">
        <v>1</v>
      </c>
      <c r="O3533" s="13">
        <v>2023</v>
      </c>
    </row>
    <row r="3534" spans="1:15" x14ac:dyDescent="0.35">
      <c r="A3534" s="6" t="s">
        <v>177</v>
      </c>
      <c r="B3534" s="12" t="s">
        <v>10</v>
      </c>
      <c r="C3534" s="12" t="s">
        <v>246</v>
      </c>
      <c r="D3534" s="3">
        <v>95</v>
      </c>
      <c r="E3534" s="3">
        <v>2.81</v>
      </c>
      <c r="F3534" s="13">
        <v>12</v>
      </c>
      <c r="G3534" s="3">
        <v>7.916666666666667</v>
      </c>
      <c r="H3534" s="14">
        <v>1.5</v>
      </c>
      <c r="I3534" s="3">
        <v>6.25</v>
      </c>
      <c r="J3534" s="3">
        <v>63.333333333333336</v>
      </c>
      <c r="K3534" s="13">
        <v>1</v>
      </c>
      <c r="L3534" s="13">
        <v>1</v>
      </c>
      <c r="M3534" s="13">
        <v>2023</v>
      </c>
      <c r="N3534" s="13">
        <v>1</v>
      </c>
      <c r="O3534" s="13">
        <v>2023</v>
      </c>
    </row>
    <row r="3535" spans="1:15" x14ac:dyDescent="0.35">
      <c r="A3535" s="6" t="s">
        <v>177</v>
      </c>
      <c r="B3535" s="12" t="s">
        <v>10</v>
      </c>
      <c r="C3535" s="12" t="s">
        <v>247</v>
      </c>
      <c r="D3535" s="3">
        <v>139.44999999999999</v>
      </c>
      <c r="E3535" s="3">
        <v>4.13</v>
      </c>
      <c r="F3535" s="13">
        <v>41</v>
      </c>
      <c r="G3535" s="3">
        <v>3.4012195121951216</v>
      </c>
      <c r="H3535" s="14">
        <v>1.5</v>
      </c>
      <c r="I3535" s="3">
        <v>6.25</v>
      </c>
      <c r="J3535" s="3">
        <v>92.966666666666654</v>
      </c>
      <c r="K3535" s="13">
        <v>1</v>
      </c>
      <c r="L3535" s="13">
        <v>1</v>
      </c>
      <c r="M3535" s="13">
        <v>2023</v>
      </c>
      <c r="N3535" s="13">
        <v>1</v>
      </c>
      <c r="O3535" s="13">
        <v>2023</v>
      </c>
    </row>
    <row r="3536" spans="1:15" x14ac:dyDescent="0.35">
      <c r="A3536" s="6" t="s">
        <v>177</v>
      </c>
      <c r="B3536" s="12" t="s">
        <v>10</v>
      </c>
      <c r="C3536" s="12" t="s">
        <v>248</v>
      </c>
      <c r="D3536" s="3">
        <v>87</v>
      </c>
      <c r="E3536" s="3">
        <v>2.58</v>
      </c>
      <c r="F3536" s="13">
        <v>11</v>
      </c>
      <c r="G3536" s="3">
        <v>7.9090909090909092</v>
      </c>
      <c r="H3536" s="14">
        <v>1</v>
      </c>
      <c r="I3536" s="3">
        <v>4.17</v>
      </c>
      <c r="J3536" s="3">
        <v>87</v>
      </c>
      <c r="K3536" s="13">
        <v>1</v>
      </c>
      <c r="L3536" s="13">
        <v>1</v>
      </c>
      <c r="M3536" s="13">
        <v>2023</v>
      </c>
      <c r="N3536" s="13">
        <v>1</v>
      </c>
      <c r="O3536" s="13">
        <v>2023</v>
      </c>
    </row>
    <row r="3537" spans="1:15" x14ac:dyDescent="0.35">
      <c r="A3537" s="6" t="s">
        <v>177</v>
      </c>
      <c r="B3537" s="12" t="s">
        <v>10</v>
      </c>
      <c r="C3537" s="12" t="s">
        <v>249</v>
      </c>
      <c r="D3537" s="3">
        <v>39.5</v>
      </c>
      <c r="E3537" s="3">
        <v>1.17</v>
      </c>
      <c r="F3537" s="13">
        <v>7</v>
      </c>
      <c r="G3537" s="3">
        <v>5.6428571428571432</v>
      </c>
      <c r="H3537" s="14">
        <v>0.5</v>
      </c>
      <c r="I3537" s="3">
        <v>2.08</v>
      </c>
      <c r="J3537" s="3">
        <v>79</v>
      </c>
      <c r="K3537" s="13">
        <v>1</v>
      </c>
      <c r="L3537" s="13">
        <v>1</v>
      </c>
      <c r="M3537" s="13">
        <v>2023</v>
      </c>
      <c r="N3537" s="13">
        <v>1</v>
      </c>
      <c r="O3537" s="13">
        <v>2023</v>
      </c>
    </row>
    <row r="3538" spans="1:15" x14ac:dyDescent="0.35">
      <c r="A3538" s="6" t="s">
        <v>177</v>
      </c>
      <c r="B3538" s="12" t="s">
        <v>10</v>
      </c>
      <c r="C3538" s="12" t="s">
        <v>250</v>
      </c>
      <c r="D3538" s="3">
        <v>58.75</v>
      </c>
      <c r="E3538" s="3">
        <v>1.74</v>
      </c>
      <c r="F3538" s="13">
        <v>9</v>
      </c>
      <c r="G3538" s="3">
        <v>6.5277777777777777</v>
      </c>
      <c r="H3538" s="14">
        <v>0.5</v>
      </c>
      <c r="I3538" s="3">
        <v>2.08</v>
      </c>
      <c r="J3538" s="3">
        <v>117.5</v>
      </c>
      <c r="K3538" s="13">
        <v>1</v>
      </c>
      <c r="L3538" s="13">
        <v>1</v>
      </c>
      <c r="M3538" s="13">
        <v>2023</v>
      </c>
      <c r="N3538" s="13">
        <v>1</v>
      </c>
      <c r="O3538" s="13">
        <v>2023</v>
      </c>
    </row>
    <row r="3539" spans="1:15" x14ac:dyDescent="0.35">
      <c r="A3539" s="6" t="s">
        <v>177</v>
      </c>
      <c r="B3539" s="12" t="s">
        <v>10</v>
      </c>
      <c r="C3539" s="12" t="s">
        <v>251</v>
      </c>
      <c r="D3539" s="3">
        <v>105</v>
      </c>
      <c r="E3539" s="3">
        <v>3.11</v>
      </c>
      <c r="F3539" s="13">
        <v>10</v>
      </c>
      <c r="G3539" s="3">
        <v>10.5</v>
      </c>
      <c r="H3539" s="14">
        <v>0.5</v>
      </c>
      <c r="I3539" s="3">
        <v>2.08</v>
      </c>
      <c r="J3539" s="3">
        <v>210</v>
      </c>
      <c r="K3539" s="13">
        <v>1</v>
      </c>
      <c r="L3539" s="13">
        <v>1</v>
      </c>
      <c r="M3539" s="13">
        <v>2023</v>
      </c>
      <c r="N3539" s="13">
        <v>1</v>
      </c>
      <c r="O3539" s="13">
        <v>2023</v>
      </c>
    </row>
    <row r="3540" spans="1:15" x14ac:dyDescent="0.35">
      <c r="A3540" s="6" t="s">
        <v>177</v>
      </c>
      <c r="B3540" s="12" t="s">
        <v>10</v>
      </c>
      <c r="C3540" s="12" t="s">
        <v>252</v>
      </c>
      <c r="D3540" s="3">
        <v>162</v>
      </c>
      <c r="E3540" s="3">
        <v>4.8</v>
      </c>
      <c r="F3540" s="13">
        <v>51</v>
      </c>
      <c r="G3540" s="3">
        <v>3.1764705882352939</v>
      </c>
      <c r="H3540" s="14">
        <v>1</v>
      </c>
      <c r="I3540" s="3">
        <v>4.17</v>
      </c>
      <c r="J3540" s="3">
        <v>162</v>
      </c>
      <c r="K3540" s="13">
        <v>1</v>
      </c>
      <c r="L3540" s="13">
        <v>1</v>
      </c>
      <c r="M3540" s="13">
        <v>2023</v>
      </c>
      <c r="N3540" s="13">
        <v>1</v>
      </c>
      <c r="O3540" s="13">
        <v>2023</v>
      </c>
    </row>
    <row r="3541" spans="1:15" x14ac:dyDescent="0.35">
      <c r="A3541" s="6" t="s">
        <v>177</v>
      </c>
      <c r="B3541" s="12" t="s">
        <v>10</v>
      </c>
      <c r="C3541" s="12" t="s">
        <v>253</v>
      </c>
      <c r="D3541" s="3">
        <v>83.25</v>
      </c>
      <c r="E3541" s="3">
        <v>2.4700000000000002</v>
      </c>
      <c r="F3541" s="13">
        <v>6</v>
      </c>
      <c r="G3541" s="3">
        <v>13.875</v>
      </c>
      <c r="H3541" s="14">
        <v>0.5</v>
      </c>
      <c r="I3541" s="3">
        <v>2.08</v>
      </c>
      <c r="J3541" s="3">
        <v>166.5</v>
      </c>
      <c r="K3541" s="13">
        <v>1</v>
      </c>
      <c r="L3541" s="13">
        <v>1</v>
      </c>
      <c r="M3541" s="13">
        <v>2023</v>
      </c>
      <c r="N3541" s="13">
        <v>1</v>
      </c>
      <c r="O3541" s="13">
        <v>2023</v>
      </c>
    </row>
    <row r="3542" spans="1:15" x14ac:dyDescent="0.35">
      <c r="A3542" s="6" t="s">
        <v>177</v>
      </c>
      <c r="B3542" s="12" t="s">
        <v>26</v>
      </c>
      <c r="C3542" s="12" t="s">
        <v>255</v>
      </c>
      <c r="D3542" s="3">
        <v>1631</v>
      </c>
      <c r="E3542" s="3">
        <v>48.3</v>
      </c>
      <c r="F3542" s="13">
        <v>267</v>
      </c>
      <c r="G3542" s="3">
        <v>6.1086142322097379</v>
      </c>
      <c r="H3542" s="14">
        <v>12.5</v>
      </c>
      <c r="I3542" s="3">
        <v>52.08</v>
      </c>
      <c r="J3542" s="3">
        <v>130.47999999999999</v>
      </c>
      <c r="K3542" s="13">
        <v>1</v>
      </c>
      <c r="L3542" s="13">
        <v>1</v>
      </c>
      <c r="M3542" s="13">
        <v>2023</v>
      </c>
      <c r="N3542" s="13">
        <v>1</v>
      </c>
      <c r="O3542" s="13">
        <v>2023</v>
      </c>
    </row>
    <row r="3543" spans="1:15" x14ac:dyDescent="0.35">
      <c r="A3543" s="6" t="s">
        <v>177</v>
      </c>
      <c r="B3543" s="12" t="s">
        <v>28</v>
      </c>
      <c r="C3543" s="12" t="s">
        <v>256</v>
      </c>
      <c r="D3543" s="3">
        <v>396.25</v>
      </c>
      <c r="E3543" s="3">
        <v>11.73</v>
      </c>
      <c r="F3543" s="13">
        <v>173</v>
      </c>
      <c r="G3543" s="3">
        <v>2.2904624277456649</v>
      </c>
      <c r="H3543" s="14">
        <v>3</v>
      </c>
      <c r="I3543" s="3">
        <v>12.5</v>
      </c>
      <c r="J3543" s="3">
        <v>132.08333333333334</v>
      </c>
      <c r="K3543" s="13">
        <v>1</v>
      </c>
      <c r="L3543" s="13">
        <v>1</v>
      </c>
      <c r="M3543" s="13">
        <v>2023</v>
      </c>
      <c r="N3543" s="13">
        <v>1</v>
      </c>
      <c r="O3543" s="13">
        <v>2023</v>
      </c>
    </row>
    <row r="3544" spans="1:15" x14ac:dyDescent="0.35">
      <c r="A3544" s="6" t="s">
        <v>177</v>
      </c>
      <c r="B3544" s="12" t="s">
        <v>28</v>
      </c>
      <c r="C3544" s="12" t="s">
        <v>257</v>
      </c>
      <c r="D3544" s="3">
        <v>68.25</v>
      </c>
      <c r="E3544" s="3">
        <v>2.02</v>
      </c>
      <c r="F3544" s="13">
        <v>18</v>
      </c>
      <c r="G3544" s="3">
        <v>3.7916666666666665</v>
      </c>
      <c r="H3544" s="14">
        <v>0.5</v>
      </c>
      <c r="I3544" s="3">
        <v>2.08</v>
      </c>
      <c r="J3544" s="3">
        <v>136.5</v>
      </c>
      <c r="K3544" s="13">
        <v>1</v>
      </c>
      <c r="L3544" s="13">
        <v>1</v>
      </c>
      <c r="M3544" s="13">
        <v>2023</v>
      </c>
      <c r="N3544" s="13">
        <v>1</v>
      </c>
      <c r="O3544" s="13">
        <v>2023</v>
      </c>
    </row>
    <row r="3545" spans="1:15" x14ac:dyDescent="0.35">
      <c r="A3545" s="6" t="s">
        <v>177</v>
      </c>
      <c r="B3545" s="12" t="s">
        <v>28</v>
      </c>
      <c r="C3545" s="12" t="s">
        <v>258</v>
      </c>
      <c r="D3545" s="3">
        <v>296.77999999999997</v>
      </c>
      <c r="E3545" s="3">
        <v>8.7899999999999991</v>
      </c>
      <c r="F3545" s="13">
        <v>159</v>
      </c>
      <c r="G3545" s="3">
        <v>1.8665408805031445</v>
      </c>
      <c r="H3545" s="14">
        <v>2</v>
      </c>
      <c r="I3545" s="3">
        <v>8.33</v>
      </c>
      <c r="J3545" s="3">
        <v>148.38999999999999</v>
      </c>
      <c r="K3545" s="13">
        <v>1</v>
      </c>
      <c r="L3545" s="13">
        <v>1</v>
      </c>
      <c r="M3545" s="13">
        <v>2023</v>
      </c>
      <c r="N3545" s="13">
        <v>1</v>
      </c>
      <c r="O3545" s="13">
        <v>2023</v>
      </c>
    </row>
    <row r="3546" spans="1:15" x14ac:dyDescent="0.35">
      <c r="A3546" s="6" t="s">
        <v>177</v>
      </c>
      <c r="B3546" s="12" t="s">
        <v>28</v>
      </c>
      <c r="C3546" s="12" t="s">
        <v>259</v>
      </c>
      <c r="D3546" s="3">
        <v>82.5</v>
      </c>
      <c r="E3546" s="3">
        <v>2.44</v>
      </c>
      <c r="F3546" s="13">
        <v>38</v>
      </c>
      <c r="G3546" s="3">
        <v>2.1710526315789473</v>
      </c>
      <c r="H3546" s="14">
        <v>0.5</v>
      </c>
      <c r="I3546" s="3">
        <v>2.08</v>
      </c>
      <c r="J3546" s="3">
        <v>165</v>
      </c>
      <c r="K3546" s="13">
        <v>1</v>
      </c>
      <c r="L3546" s="13">
        <v>1</v>
      </c>
      <c r="M3546" s="13">
        <v>2023</v>
      </c>
      <c r="N3546" s="13">
        <v>1</v>
      </c>
      <c r="O3546" s="13">
        <v>2023</v>
      </c>
    </row>
    <row r="3547" spans="1:15" x14ac:dyDescent="0.35">
      <c r="A3547" s="6" t="s">
        <v>177</v>
      </c>
      <c r="B3547" s="12" t="s">
        <v>28</v>
      </c>
      <c r="C3547" s="12" t="s">
        <v>260</v>
      </c>
      <c r="D3547" s="3">
        <v>470.15</v>
      </c>
      <c r="E3547" s="3">
        <v>13.92</v>
      </c>
      <c r="F3547" s="13">
        <v>236</v>
      </c>
      <c r="G3547" s="3">
        <v>1.9921610169491524</v>
      </c>
      <c r="H3547" s="14">
        <v>3</v>
      </c>
      <c r="I3547" s="3">
        <v>12.5</v>
      </c>
      <c r="J3547" s="3">
        <v>156.71666666666667</v>
      </c>
      <c r="K3547" s="13">
        <v>1</v>
      </c>
      <c r="L3547" s="13">
        <v>1</v>
      </c>
      <c r="M3547" s="13">
        <v>2023</v>
      </c>
      <c r="N3547" s="13">
        <v>1</v>
      </c>
      <c r="O3547" s="13">
        <v>2023</v>
      </c>
    </row>
    <row r="3548" spans="1:15" x14ac:dyDescent="0.35">
      <c r="A3548" s="6" t="s">
        <v>177</v>
      </c>
      <c r="B3548" s="12" t="s">
        <v>26</v>
      </c>
      <c r="C3548" s="12" t="s">
        <v>261</v>
      </c>
      <c r="D3548" s="3">
        <v>1313.93</v>
      </c>
      <c r="E3548" s="3">
        <v>38.909999999999997</v>
      </c>
      <c r="F3548" s="13">
        <v>624</v>
      </c>
      <c r="G3548" s="3">
        <v>2.1056570512820514</v>
      </c>
      <c r="H3548" s="14">
        <v>9</v>
      </c>
      <c r="I3548" s="3">
        <v>37.5</v>
      </c>
      <c r="J3548" s="3">
        <v>145.99222222222224</v>
      </c>
      <c r="K3548" s="13">
        <v>1</v>
      </c>
      <c r="L3548" s="13">
        <v>1</v>
      </c>
      <c r="M3548" s="13">
        <v>2023</v>
      </c>
      <c r="N3548" s="13">
        <v>1</v>
      </c>
      <c r="O3548" s="13">
        <v>2023</v>
      </c>
    </row>
    <row r="3549" spans="1:15" x14ac:dyDescent="0.35">
      <c r="A3549" s="6" t="s">
        <v>177</v>
      </c>
      <c r="B3549" s="12" t="s">
        <v>26</v>
      </c>
      <c r="C3549" s="12" t="s">
        <v>262</v>
      </c>
      <c r="D3549" s="3">
        <v>2944.93</v>
      </c>
      <c r="E3549" s="3">
        <v>87.21</v>
      </c>
      <c r="F3549" s="13">
        <v>891</v>
      </c>
      <c r="G3549" s="3">
        <v>3.3051964085297416</v>
      </c>
      <c r="H3549" s="14">
        <v>21.5</v>
      </c>
      <c r="I3549" s="3">
        <v>89.58</v>
      </c>
      <c r="J3549" s="3">
        <v>136.97348837209302</v>
      </c>
      <c r="K3549" s="13">
        <v>1</v>
      </c>
      <c r="L3549" s="13">
        <v>1</v>
      </c>
      <c r="M3549" s="13">
        <v>2023</v>
      </c>
      <c r="N3549" s="13">
        <v>1</v>
      </c>
      <c r="O3549" s="13">
        <v>2023</v>
      </c>
    </row>
    <row r="3550" spans="1:15" x14ac:dyDescent="0.35">
      <c r="A3550" s="6" t="s">
        <v>177</v>
      </c>
      <c r="B3550" s="12" t="s">
        <v>39</v>
      </c>
      <c r="C3550" s="12" t="s">
        <v>263</v>
      </c>
      <c r="D3550" s="3">
        <v>338.23</v>
      </c>
      <c r="E3550" s="3">
        <v>10.02</v>
      </c>
      <c r="F3550" s="13">
        <v>227</v>
      </c>
      <c r="G3550" s="3">
        <v>1.49</v>
      </c>
      <c r="H3550" s="14">
        <v>1.5</v>
      </c>
      <c r="I3550" s="3">
        <v>6.25</v>
      </c>
      <c r="J3550" s="3">
        <v>225.48666666666668</v>
      </c>
      <c r="K3550" s="13">
        <v>1</v>
      </c>
      <c r="L3550" s="13">
        <v>1</v>
      </c>
      <c r="M3550" s="13">
        <v>2023</v>
      </c>
      <c r="N3550" s="13">
        <v>1</v>
      </c>
      <c r="O3550" s="13">
        <v>2023</v>
      </c>
    </row>
    <row r="3551" spans="1:15" x14ac:dyDescent="0.35">
      <c r="A3551" s="6" t="s">
        <v>177</v>
      </c>
      <c r="B3551" s="12" t="s">
        <v>39</v>
      </c>
      <c r="C3551" s="12" t="s">
        <v>264</v>
      </c>
      <c r="D3551" s="3">
        <v>35.159999999999997</v>
      </c>
      <c r="E3551" s="3">
        <v>1.04</v>
      </c>
      <c r="F3551" s="13">
        <v>34</v>
      </c>
      <c r="G3551" s="3">
        <v>1.0341176470588234</v>
      </c>
      <c r="H3551" s="14">
        <v>0.5</v>
      </c>
      <c r="I3551" s="3">
        <v>2.08</v>
      </c>
      <c r="J3551" s="3">
        <v>70.319999999999993</v>
      </c>
      <c r="K3551" s="13">
        <v>1</v>
      </c>
      <c r="L3551" s="13">
        <v>1</v>
      </c>
      <c r="M3551" s="13">
        <v>2023</v>
      </c>
      <c r="N3551" s="13">
        <v>1</v>
      </c>
      <c r="O3551" s="13">
        <v>2023</v>
      </c>
    </row>
    <row r="3552" spans="1:15" x14ac:dyDescent="0.35">
      <c r="A3552" s="6" t="s">
        <v>177</v>
      </c>
      <c r="B3552" s="12" t="s">
        <v>39</v>
      </c>
      <c r="C3552" s="12" t="s">
        <v>265</v>
      </c>
      <c r="D3552" s="3">
        <v>58.6</v>
      </c>
      <c r="E3552" s="3">
        <v>1.74</v>
      </c>
      <c r="F3552" s="13">
        <v>20</v>
      </c>
      <c r="G3552" s="3">
        <v>2.93</v>
      </c>
      <c r="H3552" s="14">
        <v>0.5</v>
      </c>
      <c r="I3552" s="3">
        <v>2.08</v>
      </c>
      <c r="J3552" s="3">
        <v>117.2</v>
      </c>
      <c r="K3552" s="13">
        <v>1</v>
      </c>
      <c r="L3552" s="13">
        <v>1</v>
      </c>
      <c r="M3552" s="13">
        <v>2023</v>
      </c>
      <c r="N3552" s="13">
        <v>1</v>
      </c>
      <c r="O3552" s="13">
        <v>2023</v>
      </c>
    </row>
    <row r="3553" spans="1:15" x14ac:dyDescent="0.35">
      <c r="A3553" s="6" t="s">
        <v>177</v>
      </c>
      <c r="B3553" s="12" t="s">
        <v>26</v>
      </c>
      <c r="C3553" s="12" t="s">
        <v>266</v>
      </c>
      <c r="D3553" s="3">
        <v>431.99</v>
      </c>
      <c r="E3553" s="3">
        <v>12.79</v>
      </c>
      <c r="F3553" s="13">
        <v>281</v>
      </c>
      <c r="G3553" s="3">
        <v>1.5373309608540926</v>
      </c>
      <c r="H3553" s="14">
        <v>2.5</v>
      </c>
      <c r="I3553" s="3">
        <v>10.42</v>
      </c>
      <c r="J3553" s="3">
        <v>172.79599999999999</v>
      </c>
      <c r="K3553" s="13">
        <v>1</v>
      </c>
      <c r="L3553" s="13">
        <v>1</v>
      </c>
      <c r="M3553" s="13">
        <v>2023</v>
      </c>
      <c r="N3553" s="13">
        <v>1</v>
      </c>
      <c r="O3553" s="13">
        <v>2023</v>
      </c>
    </row>
    <row r="3554" spans="1:15" x14ac:dyDescent="0.35">
      <c r="A3554" s="6" t="s">
        <v>177</v>
      </c>
      <c r="B3554" s="12" t="s">
        <v>26</v>
      </c>
      <c r="C3554" s="12" t="s">
        <v>267</v>
      </c>
      <c r="D3554" s="3">
        <v>3376.92</v>
      </c>
      <c r="E3554" s="3">
        <v>100</v>
      </c>
      <c r="F3554" s="13">
        <v>1172</v>
      </c>
      <c r="G3554" s="3">
        <v>2.8813310580204781</v>
      </c>
      <c r="H3554" s="14">
        <v>24</v>
      </c>
      <c r="I3554" s="3">
        <v>100</v>
      </c>
      <c r="J3554" s="3">
        <v>140.70500000000001</v>
      </c>
      <c r="K3554" s="13">
        <v>1</v>
      </c>
      <c r="L3554" s="13">
        <v>1</v>
      </c>
      <c r="M3554" s="13">
        <v>2023</v>
      </c>
      <c r="N3554" s="13">
        <v>1</v>
      </c>
      <c r="O3554" s="13">
        <v>2023</v>
      </c>
    </row>
    <row r="3555" spans="1:15" x14ac:dyDescent="0.35">
      <c r="A3555" s="6" t="s">
        <v>178</v>
      </c>
      <c r="B3555" s="12" t="s">
        <v>10</v>
      </c>
      <c r="C3555" s="12" t="s">
        <v>240</v>
      </c>
      <c r="D3555" s="3">
        <v>108.88</v>
      </c>
      <c r="E3555" s="3">
        <v>3.85</v>
      </c>
      <c r="F3555" s="13">
        <v>19</v>
      </c>
      <c r="G3555" s="3">
        <v>5.730526315789473</v>
      </c>
      <c r="H3555" s="14">
        <v>1</v>
      </c>
      <c r="I3555" s="3">
        <v>4.26</v>
      </c>
      <c r="J3555" s="3">
        <v>108.88</v>
      </c>
      <c r="K3555" s="13">
        <v>25</v>
      </c>
      <c r="L3555" s="13">
        <v>12</v>
      </c>
      <c r="M3555" s="13">
        <v>2022</v>
      </c>
      <c r="N3555" s="13">
        <v>12</v>
      </c>
      <c r="O3555" s="13">
        <v>2022</v>
      </c>
    </row>
    <row r="3556" spans="1:15" x14ac:dyDescent="0.35">
      <c r="A3556" s="6" t="s">
        <v>178</v>
      </c>
      <c r="B3556" s="12" t="s">
        <v>10</v>
      </c>
      <c r="C3556" s="12" t="s">
        <v>241</v>
      </c>
      <c r="D3556" s="3">
        <v>112.75</v>
      </c>
      <c r="E3556" s="3">
        <v>3.99</v>
      </c>
      <c r="F3556" s="13">
        <v>16</v>
      </c>
      <c r="G3556" s="3">
        <v>7.046875</v>
      </c>
      <c r="H3556" s="14">
        <v>1</v>
      </c>
      <c r="I3556" s="3">
        <v>4.26</v>
      </c>
      <c r="J3556" s="3">
        <v>112.75</v>
      </c>
      <c r="K3556" s="13">
        <v>25</v>
      </c>
      <c r="L3556" s="13">
        <v>12</v>
      </c>
      <c r="M3556" s="13">
        <v>2022</v>
      </c>
      <c r="N3556" s="13">
        <v>12</v>
      </c>
      <c r="O3556" s="13">
        <v>2022</v>
      </c>
    </row>
    <row r="3557" spans="1:15" x14ac:dyDescent="0.35">
      <c r="A3557" s="6" t="s">
        <v>178</v>
      </c>
      <c r="B3557" s="12" t="s">
        <v>10</v>
      </c>
      <c r="C3557" s="12" t="s">
        <v>242</v>
      </c>
      <c r="D3557" s="3">
        <v>34</v>
      </c>
      <c r="E3557" s="3">
        <v>1.2</v>
      </c>
      <c r="F3557" s="13">
        <v>6</v>
      </c>
      <c r="G3557" s="3">
        <v>5.666666666666667</v>
      </c>
      <c r="H3557" s="14">
        <v>0.5</v>
      </c>
      <c r="I3557" s="3">
        <v>2.13</v>
      </c>
      <c r="J3557" s="3">
        <v>68</v>
      </c>
      <c r="K3557" s="13">
        <v>25</v>
      </c>
      <c r="L3557" s="13">
        <v>12</v>
      </c>
      <c r="M3557" s="13">
        <v>2022</v>
      </c>
      <c r="N3557" s="13">
        <v>12</v>
      </c>
      <c r="O3557" s="13">
        <v>2022</v>
      </c>
    </row>
    <row r="3558" spans="1:15" x14ac:dyDescent="0.35">
      <c r="A3558" s="6" t="s">
        <v>178</v>
      </c>
      <c r="B3558" s="12" t="s">
        <v>10</v>
      </c>
      <c r="C3558" s="12" t="s">
        <v>243</v>
      </c>
      <c r="D3558" s="3">
        <v>90</v>
      </c>
      <c r="E3558" s="3">
        <v>3.18</v>
      </c>
      <c r="F3558" s="13">
        <v>15</v>
      </c>
      <c r="G3558" s="3">
        <v>6</v>
      </c>
      <c r="H3558" s="14">
        <v>0.5</v>
      </c>
      <c r="I3558" s="3">
        <v>2.13</v>
      </c>
      <c r="J3558" s="3">
        <v>180</v>
      </c>
      <c r="K3558" s="13">
        <v>25</v>
      </c>
      <c r="L3558" s="13">
        <v>12</v>
      </c>
      <c r="M3558" s="13">
        <v>2022</v>
      </c>
      <c r="N3558" s="13">
        <v>12</v>
      </c>
      <c r="O3558" s="13">
        <v>2022</v>
      </c>
    </row>
    <row r="3559" spans="1:15" x14ac:dyDescent="0.35">
      <c r="A3559" s="6" t="s">
        <v>178</v>
      </c>
      <c r="B3559" s="12" t="s">
        <v>10</v>
      </c>
      <c r="C3559" s="12" t="s">
        <v>244</v>
      </c>
      <c r="D3559" s="3">
        <v>42</v>
      </c>
      <c r="E3559" s="3">
        <v>1.49</v>
      </c>
      <c r="F3559" s="13">
        <v>7</v>
      </c>
      <c r="G3559" s="3">
        <v>6</v>
      </c>
      <c r="H3559" s="14">
        <v>1</v>
      </c>
      <c r="I3559" s="3">
        <v>4.26</v>
      </c>
      <c r="J3559" s="3">
        <v>42</v>
      </c>
      <c r="K3559" s="13">
        <v>25</v>
      </c>
      <c r="L3559" s="13">
        <v>12</v>
      </c>
      <c r="M3559" s="13">
        <v>2022</v>
      </c>
      <c r="N3559" s="13">
        <v>12</v>
      </c>
      <c r="O3559" s="13">
        <v>2022</v>
      </c>
    </row>
    <row r="3560" spans="1:15" x14ac:dyDescent="0.35">
      <c r="A3560" s="6" t="s">
        <v>178</v>
      </c>
      <c r="B3560" s="12" t="s">
        <v>10</v>
      </c>
      <c r="C3560" s="12" t="s">
        <v>245</v>
      </c>
      <c r="D3560" s="3">
        <v>123</v>
      </c>
      <c r="E3560" s="3">
        <v>4.3499999999999996</v>
      </c>
      <c r="F3560" s="13">
        <v>11</v>
      </c>
      <c r="G3560" s="3">
        <v>11.181818181818182</v>
      </c>
      <c r="H3560" s="14">
        <v>1.5</v>
      </c>
      <c r="I3560" s="3">
        <v>6.38</v>
      </c>
      <c r="J3560" s="3">
        <v>82</v>
      </c>
      <c r="K3560" s="13">
        <v>25</v>
      </c>
      <c r="L3560" s="13">
        <v>12</v>
      </c>
      <c r="M3560" s="13">
        <v>2022</v>
      </c>
      <c r="N3560" s="13">
        <v>12</v>
      </c>
      <c r="O3560" s="13">
        <v>2022</v>
      </c>
    </row>
    <row r="3561" spans="1:15" x14ac:dyDescent="0.35">
      <c r="A3561" s="6" t="s">
        <v>178</v>
      </c>
      <c r="B3561" s="12" t="s">
        <v>10</v>
      </c>
      <c r="C3561" s="12" t="s">
        <v>246</v>
      </c>
      <c r="D3561" s="3">
        <v>96.25</v>
      </c>
      <c r="E3561" s="3">
        <v>3.41</v>
      </c>
      <c r="F3561" s="13">
        <v>13</v>
      </c>
      <c r="G3561" s="3">
        <v>7.4038461538461542</v>
      </c>
      <c r="H3561" s="14">
        <v>1.5</v>
      </c>
      <c r="I3561" s="3">
        <v>6.38</v>
      </c>
      <c r="J3561" s="3">
        <v>64.166666666666671</v>
      </c>
      <c r="K3561" s="13">
        <v>25</v>
      </c>
      <c r="L3561" s="13">
        <v>12</v>
      </c>
      <c r="M3561" s="13">
        <v>2022</v>
      </c>
      <c r="N3561" s="13">
        <v>12</v>
      </c>
      <c r="O3561" s="13">
        <v>2022</v>
      </c>
    </row>
    <row r="3562" spans="1:15" x14ac:dyDescent="0.35">
      <c r="A3562" s="6" t="s">
        <v>178</v>
      </c>
      <c r="B3562" s="12" t="s">
        <v>10</v>
      </c>
      <c r="C3562" s="12" t="s">
        <v>247</v>
      </c>
      <c r="D3562" s="3">
        <v>139.69999999999999</v>
      </c>
      <c r="E3562" s="3">
        <v>4.9400000000000004</v>
      </c>
      <c r="F3562" s="13">
        <v>39</v>
      </c>
      <c r="G3562" s="3">
        <v>3.5820512820512818</v>
      </c>
      <c r="H3562" s="14">
        <v>1</v>
      </c>
      <c r="I3562" s="3">
        <v>4.26</v>
      </c>
      <c r="J3562" s="3">
        <v>139.69999999999999</v>
      </c>
      <c r="K3562" s="13">
        <v>25</v>
      </c>
      <c r="L3562" s="13">
        <v>12</v>
      </c>
      <c r="M3562" s="13">
        <v>2022</v>
      </c>
      <c r="N3562" s="13">
        <v>12</v>
      </c>
      <c r="O3562" s="13">
        <v>2022</v>
      </c>
    </row>
    <row r="3563" spans="1:15" x14ac:dyDescent="0.35">
      <c r="A3563" s="6" t="s">
        <v>178</v>
      </c>
      <c r="B3563" s="12" t="s">
        <v>10</v>
      </c>
      <c r="C3563" s="12" t="s">
        <v>248</v>
      </c>
      <c r="D3563" s="3">
        <v>116.25</v>
      </c>
      <c r="E3563" s="3">
        <v>4.1100000000000003</v>
      </c>
      <c r="F3563" s="13">
        <v>19</v>
      </c>
      <c r="G3563" s="3">
        <v>6.1184210526315788</v>
      </c>
      <c r="H3563" s="14">
        <v>1</v>
      </c>
      <c r="I3563" s="3">
        <v>4.26</v>
      </c>
      <c r="J3563" s="3">
        <v>116.25</v>
      </c>
      <c r="K3563" s="13">
        <v>25</v>
      </c>
      <c r="L3563" s="13">
        <v>12</v>
      </c>
      <c r="M3563" s="13">
        <v>2022</v>
      </c>
      <c r="N3563" s="13">
        <v>12</v>
      </c>
      <c r="O3563" s="13">
        <v>2022</v>
      </c>
    </row>
    <row r="3564" spans="1:15" x14ac:dyDescent="0.35">
      <c r="A3564" s="6" t="s">
        <v>178</v>
      </c>
      <c r="B3564" s="12" t="s">
        <v>10</v>
      </c>
      <c r="C3564" s="12" t="s">
        <v>249</v>
      </c>
      <c r="D3564" s="3">
        <v>43.5</v>
      </c>
      <c r="E3564" s="3">
        <v>1.54</v>
      </c>
      <c r="F3564" s="13">
        <v>12</v>
      </c>
      <c r="G3564" s="3">
        <v>3.625</v>
      </c>
      <c r="H3564" s="14">
        <v>0.5</v>
      </c>
      <c r="I3564" s="3">
        <v>2.13</v>
      </c>
      <c r="J3564" s="3">
        <v>87</v>
      </c>
      <c r="K3564" s="13">
        <v>25</v>
      </c>
      <c r="L3564" s="13">
        <v>12</v>
      </c>
      <c r="M3564" s="13">
        <v>2022</v>
      </c>
      <c r="N3564" s="13">
        <v>12</v>
      </c>
      <c r="O3564" s="13">
        <v>2022</v>
      </c>
    </row>
    <row r="3565" spans="1:15" x14ac:dyDescent="0.35">
      <c r="A3565" s="6" t="s">
        <v>178</v>
      </c>
      <c r="B3565" s="12" t="s">
        <v>10</v>
      </c>
      <c r="C3565" s="12" t="s">
        <v>250</v>
      </c>
      <c r="D3565" s="3">
        <v>27.5</v>
      </c>
      <c r="E3565" s="3">
        <v>0.97</v>
      </c>
      <c r="F3565" s="13">
        <v>5</v>
      </c>
      <c r="G3565" s="3">
        <v>5.5</v>
      </c>
      <c r="H3565" s="14">
        <v>0.5</v>
      </c>
      <c r="I3565" s="3">
        <v>2.13</v>
      </c>
      <c r="J3565" s="3">
        <v>55</v>
      </c>
      <c r="K3565" s="13">
        <v>25</v>
      </c>
      <c r="L3565" s="13">
        <v>12</v>
      </c>
      <c r="M3565" s="13">
        <v>2022</v>
      </c>
      <c r="N3565" s="13">
        <v>12</v>
      </c>
      <c r="O3565" s="13">
        <v>2022</v>
      </c>
    </row>
    <row r="3566" spans="1:15" x14ac:dyDescent="0.35">
      <c r="A3566" s="6" t="s">
        <v>178</v>
      </c>
      <c r="B3566" s="12" t="s">
        <v>10</v>
      </c>
      <c r="C3566" s="12" t="s">
        <v>251</v>
      </c>
      <c r="D3566" s="3">
        <v>34.5</v>
      </c>
      <c r="E3566" s="3">
        <v>1.22</v>
      </c>
      <c r="F3566" s="13">
        <v>4</v>
      </c>
      <c r="G3566" s="3">
        <v>8.625</v>
      </c>
      <c r="H3566" s="14">
        <v>0.5</v>
      </c>
      <c r="I3566" s="3">
        <v>2.13</v>
      </c>
      <c r="J3566" s="3">
        <v>69</v>
      </c>
      <c r="K3566" s="13">
        <v>25</v>
      </c>
      <c r="L3566" s="13">
        <v>12</v>
      </c>
      <c r="M3566" s="13">
        <v>2022</v>
      </c>
      <c r="N3566" s="13">
        <v>12</v>
      </c>
      <c r="O3566" s="13">
        <v>2022</v>
      </c>
    </row>
    <row r="3567" spans="1:15" x14ac:dyDescent="0.35">
      <c r="A3567" s="6" t="s">
        <v>178</v>
      </c>
      <c r="B3567" s="12" t="s">
        <v>10</v>
      </c>
      <c r="C3567" s="12" t="s">
        <v>252</v>
      </c>
      <c r="D3567" s="3">
        <v>55.25</v>
      </c>
      <c r="E3567" s="3">
        <v>1.96</v>
      </c>
      <c r="F3567" s="13">
        <v>23</v>
      </c>
      <c r="G3567" s="3">
        <v>2.402173913043478</v>
      </c>
      <c r="H3567" s="14">
        <v>1</v>
      </c>
      <c r="I3567" s="3">
        <v>4.26</v>
      </c>
      <c r="J3567" s="3">
        <v>55.25</v>
      </c>
      <c r="K3567" s="13">
        <v>25</v>
      </c>
      <c r="L3567" s="13">
        <v>12</v>
      </c>
      <c r="M3567" s="13">
        <v>2022</v>
      </c>
      <c r="N3567" s="13">
        <v>12</v>
      </c>
      <c r="O3567" s="13">
        <v>2022</v>
      </c>
    </row>
    <row r="3568" spans="1:15" x14ac:dyDescent="0.35">
      <c r="A3568" s="6" t="s">
        <v>178</v>
      </c>
      <c r="B3568" s="12" t="s">
        <v>10</v>
      </c>
      <c r="C3568" s="12" t="s">
        <v>253</v>
      </c>
      <c r="D3568" s="3">
        <v>129.5</v>
      </c>
      <c r="E3568" s="3">
        <v>4.58</v>
      </c>
      <c r="F3568" s="13">
        <v>8</v>
      </c>
      <c r="G3568" s="3">
        <v>16.1875</v>
      </c>
      <c r="H3568" s="14">
        <v>0.5</v>
      </c>
      <c r="I3568" s="3">
        <v>2.13</v>
      </c>
      <c r="J3568" s="3">
        <v>259</v>
      </c>
      <c r="K3568" s="13">
        <v>25</v>
      </c>
      <c r="L3568" s="13">
        <v>12</v>
      </c>
      <c r="M3568" s="13">
        <v>2022</v>
      </c>
      <c r="N3568" s="13">
        <v>12</v>
      </c>
      <c r="O3568" s="13">
        <v>2022</v>
      </c>
    </row>
    <row r="3569" spans="1:15" x14ac:dyDescent="0.35">
      <c r="A3569" s="6" t="s">
        <v>178</v>
      </c>
      <c r="B3569" s="12" t="s">
        <v>26</v>
      </c>
      <c r="C3569" s="12" t="s">
        <v>255</v>
      </c>
      <c r="D3569" s="3">
        <v>1153.08</v>
      </c>
      <c r="E3569" s="3">
        <v>40.81</v>
      </c>
      <c r="F3569" s="13">
        <v>197</v>
      </c>
      <c r="G3569" s="3">
        <v>5.8531979695431469</v>
      </c>
      <c r="H3569" s="14">
        <v>12</v>
      </c>
      <c r="I3569" s="3">
        <v>51.06</v>
      </c>
      <c r="J3569" s="3">
        <v>96.089999999999989</v>
      </c>
      <c r="K3569" s="13">
        <v>25</v>
      </c>
      <c r="L3569" s="13">
        <v>12</v>
      </c>
      <c r="M3569" s="13">
        <v>2022</v>
      </c>
      <c r="N3569" s="13">
        <v>12</v>
      </c>
      <c r="O3569" s="13">
        <v>2022</v>
      </c>
    </row>
    <row r="3570" spans="1:15" x14ac:dyDescent="0.35">
      <c r="A3570" s="6" t="s">
        <v>178</v>
      </c>
      <c r="B3570" s="12" t="s">
        <v>28</v>
      </c>
      <c r="C3570" s="12" t="s">
        <v>256</v>
      </c>
      <c r="D3570" s="3">
        <v>478.18</v>
      </c>
      <c r="E3570" s="3">
        <v>16.920000000000002</v>
      </c>
      <c r="F3570" s="13">
        <v>163</v>
      </c>
      <c r="G3570" s="3">
        <v>2.9336196319018404</v>
      </c>
      <c r="H3570" s="14">
        <v>3</v>
      </c>
      <c r="I3570" s="3">
        <v>12.77</v>
      </c>
      <c r="J3570" s="3">
        <v>159.39333333333335</v>
      </c>
      <c r="K3570" s="13">
        <v>25</v>
      </c>
      <c r="L3570" s="13">
        <v>12</v>
      </c>
      <c r="M3570" s="13">
        <v>2022</v>
      </c>
      <c r="N3570" s="13">
        <v>12</v>
      </c>
      <c r="O3570" s="13">
        <v>2022</v>
      </c>
    </row>
    <row r="3571" spans="1:15" x14ac:dyDescent="0.35">
      <c r="A3571" s="6" t="s">
        <v>178</v>
      </c>
      <c r="B3571" s="12" t="s">
        <v>28</v>
      </c>
      <c r="C3571" s="12" t="s">
        <v>257</v>
      </c>
      <c r="D3571" s="3">
        <v>77.150000000000006</v>
      </c>
      <c r="E3571" s="3">
        <v>2.73</v>
      </c>
      <c r="F3571" s="13">
        <v>32</v>
      </c>
      <c r="G3571" s="3">
        <v>2.4109375000000002</v>
      </c>
      <c r="H3571" s="14">
        <v>0.5</v>
      </c>
      <c r="I3571" s="3">
        <v>2.13</v>
      </c>
      <c r="J3571" s="3">
        <v>154.30000000000001</v>
      </c>
      <c r="K3571" s="13">
        <v>25</v>
      </c>
      <c r="L3571" s="13">
        <v>12</v>
      </c>
      <c r="M3571" s="13">
        <v>2022</v>
      </c>
      <c r="N3571" s="13">
        <v>12</v>
      </c>
      <c r="O3571" s="13">
        <v>2022</v>
      </c>
    </row>
    <row r="3572" spans="1:15" x14ac:dyDescent="0.35">
      <c r="A3572" s="6" t="s">
        <v>178</v>
      </c>
      <c r="B3572" s="12" t="s">
        <v>28</v>
      </c>
      <c r="C3572" s="12" t="s">
        <v>258</v>
      </c>
      <c r="D3572" s="3">
        <v>203.31</v>
      </c>
      <c r="E3572" s="3">
        <v>7.19</v>
      </c>
      <c r="F3572" s="13">
        <v>110</v>
      </c>
      <c r="G3572" s="3">
        <v>1.8482727272727273</v>
      </c>
      <c r="H3572" s="14">
        <v>2</v>
      </c>
      <c r="I3572" s="3">
        <v>8.51</v>
      </c>
      <c r="J3572" s="3">
        <v>101.655</v>
      </c>
      <c r="K3572" s="13">
        <v>25</v>
      </c>
      <c r="L3572" s="13">
        <v>12</v>
      </c>
      <c r="M3572" s="13">
        <v>2022</v>
      </c>
      <c r="N3572" s="13">
        <v>12</v>
      </c>
      <c r="O3572" s="13">
        <v>2022</v>
      </c>
    </row>
    <row r="3573" spans="1:15" x14ac:dyDescent="0.35">
      <c r="A3573" s="6" t="s">
        <v>178</v>
      </c>
      <c r="B3573" s="12" t="s">
        <v>28</v>
      </c>
      <c r="C3573" s="12" t="s">
        <v>259</v>
      </c>
      <c r="D3573" s="3">
        <v>86.5</v>
      </c>
      <c r="E3573" s="3">
        <v>3.06</v>
      </c>
      <c r="F3573" s="13">
        <v>40</v>
      </c>
      <c r="G3573" s="3">
        <v>2.1625000000000001</v>
      </c>
      <c r="H3573" s="14">
        <v>0.5</v>
      </c>
      <c r="I3573" s="3">
        <v>2.13</v>
      </c>
      <c r="J3573" s="3">
        <v>173</v>
      </c>
      <c r="K3573" s="13">
        <v>25</v>
      </c>
      <c r="L3573" s="13">
        <v>12</v>
      </c>
      <c r="M3573" s="13">
        <v>2022</v>
      </c>
      <c r="N3573" s="13">
        <v>12</v>
      </c>
      <c r="O3573" s="13">
        <v>2022</v>
      </c>
    </row>
    <row r="3574" spans="1:15" x14ac:dyDescent="0.35">
      <c r="A3574" s="6" t="s">
        <v>178</v>
      </c>
      <c r="B3574" s="12" t="s">
        <v>28</v>
      </c>
      <c r="C3574" s="12" t="s">
        <v>260</v>
      </c>
      <c r="D3574" s="3">
        <v>290.35000000000002</v>
      </c>
      <c r="E3574" s="3">
        <v>10.28</v>
      </c>
      <c r="F3574" s="13">
        <v>154</v>
      </c>
      <c r="G3574" s="3">
        <v>1.8853896103896106</v>
      </c>
      <c r="H3574" s="14">
        <v>2</v>
      </c>
      <c r="I3574" s="3">
        <v>8.51</v>
      </c>
      <c r="J3574" s="3">
        <v>145.17500000000001</v>
      </c>
      <c r="K3574" s="13">
        <v>25</v>
      </c>
      <c r="L3574" s="13">
        <v>12</v>
      </c>
      <c r="M3574" s="13">
        <v>2022</v>
      </c>
      <c r="N3574" s="13">
        <v>12</v>
      </c>
      <c r="O3574" s="13">
        <v>2022</v>
      </c>
    </row>
    <row r="3575" spans="1:15" x14ac:dyDescent="0.35">
      <c r="A3575" s="6" t="s">
        <v>178</v>
      </c>
      <c r="B3575" s="12" t="s">
        <v>26</v>
      </c>
      <c r="C3575" s="12" t="s">
        <v>261</v>
      </c>
      <c r="D3575" s="3">
        <v>1135.49</v>
      </c>
      <c r="E3575" s="3">
        <v>40.18</v>
      </c>
      <c r="F3575" s="13">
        <v>499</v>
      </c>
      <c r="G3575" s="3">
        <v>2.2755310621242484</v>
      </c>
      <c r="H3575" s="14">
        <v>8</v>
      </c>
      <c r="I3575" s="3">
        <v>34.04</v>
      </c>
      <c r="J3575" s="3">
        <v>141.93625</v>
      </c>
      <c r="K3575" s="13">
        <v>25</v>
      </c>
      <c r="L3575" s="13">
        <v>12</v>
      </c>
      <c r="M3575" s="13">
        <v>2022</v>
      </c>
      <c r="N3575" s="13">
        <v>12</v>
      </c>
      <c r="O3575" s="13">
        <v>2022</v>
      </c>
    </row>
    <row r="3576" spans="1:15" x14ac:dyDescent="0.35">
      <c r="A3576" s="6" t="s">
        <v>178</v>
      </c>
      <c r="B3576" s="12" t="s">
        <v>26</v>
      </c>
      <c r="C3576" s="12" t="s">
        <v>262</v>
      </c>
      <c r="D3576" s="3">
        <v>2288.5700000000002</v>
      </c>
      <c r="E3576" s="3">
        <v>80.989999999999995</v>
      </c>
      <c r="F3576" s="13">
        <v>696</v>
      </c>
      <c r="G3576" s="3">
        <v>3.2881752873563221</v>
      </c>
      <c r="H3576" s="14">
        <v>20</v>
      </c>
      <c r="I3576" s="3">
        <v>85.11</v>
      </c>
      <c r="J3576" s="3">
        <v>114.42850000000001</v>
      </c>
      <c r="K3576" s="13">
        <v>25</v>
      </c>
      <c r="L3576" s="13">
        <v>12</v>
      </c>
      <c r="M3576" s="13">
        <v>2022</v>
      </c>
      <c r="N3576" s="13">
        <v>12</v>
      </c>
      <c r="O3576" s="13">
        <v>2022</v>
      </c>
    </row>
    <row r="3577" spans="1:15" x14ac:dyDescent="0.35">
      <c r="A3577" s="6" t="s">
        <v>178</v>
      </c>
      <c r="B3577" s="12" t="s">
        <v>39</v>
      </c>
      <c r="C3577" s="12" t="s">
        <v>263</v>
      </c>
      <c r="D3577" s="3">
        <v>446.22</v>
      </c>
      <c r="E3577" s="3">
        <v>15.79</v>
      </c>
      <c r="F3577" s="13">
        <v>298</v>
      </c>
      <c r="G3577" s="3">
        <v>1.4973825503355707</v>
      </c>
      <c r="H3577" s="14">
        <v>2</v>
      </c>
      <c r="I3577" s="3">
        <v>8.51</v>
      </c>
      <c r="J3577" s="3">
        <v>223.11</v>
      </c>
      <c r="K3577" s="13">
        <v>25</v>
      </c>
      <c r="L3577" s="13">
        <v>12</v>
      </c>
      <c r="M3577" s="13">
        <v>2022</v>
      </c>
      <c r="N3577" s="13">
        <v>12</v>
      </c>
      <c r="O3577" s="13">
        <v>2022</v>
      </c>
    </row>
    <row r="3578" spans="1:15" x14ac:dyDescent="0.35">
      <c r="A3578" s="6" t="s">
        <v>178</v>
      </c>
      <c r="B3578" s="12" t="s">
        <v>39</v>
      </c>
      <c r="C3578" s="12" t="s">
        <v>264</v>
      </c>
      <c r="D3578" s="3">
        <v>10.69</v>
      </c>
      <c r="E3578" s="3">
        <v>0.38</v>
      </c>
      <c r="F3578" s="13">
        <v>11</v>
      </c>
      <c r="G3578" s="3">
        <v>0.9718181818181818</v>
      </c>
      <c r="H3578" s="14">
        <v>0.5</v>
      </c>
      <c r="I3578" s="3">
        <v>2.13</v>
      </c>
      <c r="J3578" s="3">
        <v>21.38</v>
      </c>
      <c r="K3578" s="13">
        <v>25</v>
      </c>
      <c r="L3578" s="13">
        <v>12</v>
      </c>
      <c r="M3578" s="13">
        <v>2022</v>
      </c>
      <c r="N3578" s="13">
        <v>12</v>
      </c>
      <c r="O3578" s="13">
        <v>2022</v>
      </c>
    </row>
    <row r="3579" spans="1:15" x14ac:dyDescent="0.35">
      <c r="A3579" s="6" t="s">
        <v>178</v>
      </c>
      <c r="B3579" s="12" t="s">
        <v>39</v>
      </c>
      <c r="C3579" s="12" t="s">
        <v>265</v>
      </c>
      <c r="D3579" s="3">
        <v>80.27</v>
      </c>
      <c r="E3579" s="3">
        <v>2.84</v>
      </c>
      <c r="F3579" s="13">
        <v>23</v>
      </c>
      <c r="G3579" s="3">
        <v>3.4899999999999998</v>
      </c>
      <c r="H3579" s="14">
        <v>1</v>
      </c>
      <c r="I3579" s="3">
        <v>4.26</v>
      </c>
      <c r="J3579" s="3">
        <v>80.27</v>
      </c>
      <c r="K3579" s="13">
        <v>25</v>
      </c>
      <c r="L3579" s="13">
        <v>12</v>
      </c>
      <c r="M3579" s="13">
        <v>2022</v>
      </c>
      <c r="N3579" s="13">
        <v>12</v>
      </c>
      <c r="O3579" s="13">
        <v>2022</v>
      </c>
    </row>
    <row r="3580" spans="1:15" x14ac:dyDescent="0.35">
      <c r="A3580" s="6" t="s">
        <v>178</v>
      </c>
      <c r="B3580" s="12" t="s">
        <v>26</v>
      </c>
      <c r="C3580" s="12" t="s">
        <v>266</v>
      </c>
      <c r="D3580" s="3">
        <v>537.17999999999995</v>
      </c>
      <c r="E3580" s="3">
        <v>19.010000000000002</v>
      </c>
      <c r="F3580" s="13">
        <v>332</v>
      </c>
      <c r="G3580" s="3">
        <v>1.6180120481927709</v>
      </c>
      <c r="H3580" s="14">
        <v>3.5</v>
      </c>
      <c r="I3580" s="3">
        <v>14.89</v>
      </c>
      <c r="J3580" s="3">
        <v>153.47999999999999</v>
      </c>
      <c r="K3580" s="13">
        <v>25</v>
      </c>
      <c r="L3580" s="13">
        <v>12</v>
      </c>
      <c r="M3580" s="13">
        <v>2022</v>
      </c>
      <c r="N3580" s="13">
        <v>12</v>
      </c>
      <c r="O3580" s="13">
        <v>2022</v>
      </c>
    </row>
    <row r="3581" spans="1:15" x14ac:dyDescent="0.35">
      <c r="A3581" s="6" t="s">
        <v>178</v>
      </c>
      <c r="B3581" s="12" t="s">
        <v>26</v>
      </c>
      <c r="C3581" s="12" t="s">
        <v>267</v>
      </c>
      <c r="D3581" s="3">
        <v>2825.75</v>
      </c>
      <c r="E3581" s="3">
        <v>100</v>
      </c>
      <c r="F3581" s="13">
        <v>1028</v>
      </c>
      <c r="G3581" s="3">
        <v>2.7487840466926068</v>
      </c>
      <c r="H3581" s="14">
        <v>23.5</v>
      </c>
      <c r="I3581" s="3">
        <v>100</v>
      </c>
      <c r="J3581" s="3">
        <v>120.24468085106383</v>
      </c>
      <c r="K3581" s="13">
        <v>25</v>
      </c>
      <c r="L3581" s="13">
        <v>12</v>
      </c>
      <c r="M3581" s="13">
        <v>2022</v>
      </c>
      <c r="N3581" s="13">
        <v>12</v>
      </c>
      <c r="O3581" s="13">
        <v>2022</v>
      </c>
    </row>
    <row r="3582" spans="1:15" x14ac:dyDescent="0.35">
      <c r="A3582" s="6" t="s">
        <v>179</v>
      </c>
      <c r="B3582" s="12" t="s">
        <v>10</v>
      </c>
      <c r="C3582" s="12" t="s">
        <v>240</v>
      </c>
      <c r="D3582" s="3">
        <v>221.95</v>
      </c>
      <c r="E3582" s="3">
        <v>4.88</v>
      </c>
      <c r="F3582" s="13">
        <v>35</v>
      </c>
      <c r="G3582" s="3">
        <v>6.3414285714285707</v>
      </c>
      <c r="H3582" s="14">
        <v>2</v>
      </c>
      <c r="I3582" s="3">
        <v>7.41</v>
      </c>
      <c r="J3582" s="3">
        <v>110.97499999999999</v>
      </c>
      <c r="K3582" s="13">
        <v>18</v>
      </c>
      <c r="L3582" s="13">
        <v>12</v>
      </c>
      <c r="M3582" s="13">
        <v>2022</v>
      </c>
      <c r="N3582" s="13">
        <v>12</v>
      </c>
      <c r="O3582" s="13">
        <v>2022</v>
      </c>
    </row>
    <row r="3583" spans="1:15" x14ac:dyDescent="0.35">
      <c r="A3583" s="6" t="s">
        <v>179</v>
      </c>
      <c r="B3583" s="12" t="s">
        <v>10</v>
      </c>
      <c r="C3583" s="12" t="s">
        <v>241</v>
      </c>
      <c r="D3583" s="3">
        <v>134.75</v>
      </c>
      <c r="E3583" s="3">
        <v>2.97</v>
      </c>
      <c r="F3583" s="13">
        <v>21</v>
      </c>
      <c r="G3583" s="3">
        <v>6.416666666666667</v>
      </c>
      <c r="H3583" s="14">
        <v>1</v>
      </c>
      <c r="I3583" s="3">
        <v>3.7</v>
      </c>
      <c r="J3583" s="3">
        <v>134.75</v>
      </c>
      <c r="K3583" s="13">
        <v>18</v>
      </c>
      <c r="L3583" s="13">
        <v>12</v>
      </c>
      <c r="M3583" s="13">
        <v>2022</v>
      </c>
      <c r="N3583" s="13">
        <v>12</v>
      </c>
      <c r="O3583" s="13">
        <v>2022</v>
      </c>
    </row>
    <row r="3584" spans="1:15" x14ac:dyDescent="0.35">
      <c r="A3584" s="6" t="s">
        <v>179</v>
      </c>
      <c r="B3584" s="12" t="s">
        <v>10</v>
      </c>
      <c r="C3584" s="12" t="s">
        <v>242</v>
      </c>
      <c r="D3584" s="3">
        <v>59.5</v>
      </c>
      <c r="E3584" s="3">
        <v>1.31</v>
      </c>
      <c r="F3584" s="13">
        <v>10</v>
      </c>
      <c r="G3584" s="3">
        <v>5.95</v>
      </c>
      <c r="H3584" s="14">
        <v>0.5</v>
      </c>
      <c r="I3584" s="3">
        <v>1.85</v>
      </c>
      <c r="J3584" s="3">
        <v>119</v>
      </c>
      <c r="K3584" s="13">
        <v>18</v>
      </c>
      <c r="L3584" s="13">
        <v>12</v>
      </c>
      <c r="M3584" s="13">
        <v>2022</v>
      </c>
      <c r="N3584" s="13">
        <v>12</v>
      </c>
      <c r="O3584" s="13">
        <v>2022</v>
      </c>
    </row>
    <row r="3585" spans="1:15" x14ac:dyDescent="0.35">
      <c r="A3585" s="6" t="s">
        <v>179</v>
      </c>
      <c r="B3585" s="12" t="s">
        <v>10</v>
      </c>
      <c r="C3585" s="12" t="s">
        <v>243</v>
      </c>
      <c r="D3585" s="3">
        <v>29</v>
      </c>
      <c r="E3585" s="3">
        <v>0.64</v>
      </c>
      <c r="F3585" s="13">
        <v>5</v>
      </c>
      <c r="G3585" s="3">
        <v>5.8</v>
      </c>
      <c r="H3585" s="14">
        <v>0.5</v>
      </c>
      <c r="I3585" s="3">
        <v>1.85</v>
      </c>
      <c r="J3585" s="3">
        <v>58</v>
      </c>
      <c r="K3585" s="13">
        <v>18</v>
      </c>
      <c r="L3585" s="13">
        <v>12</v>
      </c>
      <c r="M3585" s="13">
        <v>2022</v>
      </c>
      <c r="N3585" s="13">
        <v>12</v>
      </c>
      <c r="O3585" s="13">
        <v>2022</v>
      </c>
    </row>
    <row r="3586" spans="1:15" x14ac:dyDescent="0.35">
      <c r="A3586" s="6" t="s">
        <v>179</v>
      </c>
      <c r="B3586" s="12" t="s">
        <v>10</v>
      </c>
      <c r="C3586" s="12" t="s">
        <v>244</v>
      </c>
      <c r="D3586" s="3">
        <v>147.38</v>
      </c>
      <c r="E3586" s="3">
        <v>3.24</v>
      </c>
      <c r="F3586" s="13">
        <v>18</v>
      </c>
      <c r="G3586" s="3">
        <v>8.1877777777777769</v>
      </c>
      <c r="H3586" s="14">
        <v>1</v>
      </c>
      <c r="I3586" s="3">
        <v>3.7</v>
      </c>
      <c r="J3586" s="3">
        <v>147.38</v>
      </c>
      <c r="K3586" s="13">
        <v>18</v>
      </c>
      <c r="L3586" s="13">
        <v>12</v>
      </c>
      <c r="M3586" s="13">
        <v>2022</v>
      </c>
      <c r="N3586" s="13">
        <v>12</v>
      </c>
      <c r="O3586" s="13">
        <v>2022</v>
      </c>
    </row>
    <row r="3587" spans="1:15" x14ac:dyDescent="0.35">
      <c r="A3587" s="6" t="s">
        <v>179</v>
      </c>
      <c r="B3587" s="12" t="s">
        <v>10</v>
      </c>
      <c r="C3587" s="12" t="s">
        <v>245</v>
      </c>
      <c r="D3587" s="3">
        <v>147</v>
      </c>
      <c r="E3587" s="3">
        <v>3.23</v>
      </c>
      <c r="F3587" s="13">
        <v>13</v>
      </c>
      <c r="G3587" s="3">
        <v>11.307692307692308</v>
      </c>
      <c r="H3587" s="14">
        <v>1.5</v>
      </c>
      <c r="I3587" s="3">
        <v>5.56</v>
      </c>
      <c r="J3587" s="3">
        <v>98</v>
      </c>
      <c r="K3587" s="13">
        <v>18</v>
      </c>
      <c r="L3587" s="13">
        <v>12</v>
      </c>
      <c r="M3587" s="13">
        <v>2022</v>
      </c>
      <c r="N3587" s="13">
        <v>12</v>
      </c>
      <c r="O3587" s="13">
        <v>2022</v>
      </c>
    </row>
    <row r="3588" spans="1:15" x14ac:dyDescent="0.35">
      <c r="A3588" s="6" t="s">
        <v>179</v>
      </c>
      <c r="B3588" s="12" t="s">
        <v>10</v>
      </c>
      <c r="C3588" s="12" t="s">
        <v>246</v>
      </c>
      <c r="D3588" s="3">
        <v>51.5</v>
      </c>
      <c r="E3588" s="3">
        <v>1.1299999999999999</v>
      </c>
      <c r="F3588" s="13">
        <v>6</v>
      </c>
      <c r="G3588" s="3">
        <v>8.5833333333333339</v>
      </c>
      <c r="H3588" s="14">
        <v>1</v>
      </c>
      <c r="I3588" s="3">
        <v>3.7</v>
      </c>
      <c r="J3588" s="3">
        <v>51.5</v>
      </c>
      <c r="K3588" s="13">
        <v>18</v>
      </c>
      <c r="L3588" s="13">
        <v>12</v>
      </c>
      <c r="M3588" s="13">
        <v>2022</v>
      </c>
      <c r="N3588" s="13">
        <v>12</v>
      </c>
      <c r="O3588" s="13">
        <v>2022</v>
      </c>
    </row>
    <row r="3589" spans="1:15" x14ac:dyDescent="0.35">
      <c r="A3589" s="6" t="s">
        <v>179</v>
      </c>
      <c r="B3589" s="12" t="s">
        <v>10</v>
      </c>
      <c r="C3589" s="12" t="s">
        <v>247</v>
      </c>
      <c r="D3589" s="3">
        <v>238</v>
      </c>
      <c r="E3589" s="3">
        <v>5.24</v>
      </c>
      <c r="F3589" s="13">
        <v>68</v>
      </c>
      <c r="G3589" s="3">
        <v>3.5</v>
      </c>
      <c r="H3589" s="14">
        <v>1.5</v>
      </c>
      <c r="I3589" s="3">
        <v>5.56</v>
      </c>
      <c r="J3589" s="3">
        <v>158.66666666666666</v>
      </c>
      <c r="K3589" s="13">
        <v>18</v>
      </c>
      <c r="L3589" s="13">
        <v>12</v>
      </c>
      <c r="M3589" s="13">
        <v>2022</v>
      </c>
      <c r="N3589" s="13">
        <v>12</v>
      </c>
      <c r="O3589" s="13">
        <v>2022</v>
      </c>
    </row>
    <row r="3590" spans="1:15" x14ac:dyDescent="0.35">
      <c r="A3590" s="6" t="s">
        <v>179</v>
      </c>
      <c r="B3590" s="12" t="s">
        <v>10</v>
      </c>
      <c r="C3590" s="12" t="s">
        <v>248</v>
      </c>
      <c r="D3590" s="3">
        <v>287.57</v>
      </c>
      <c r="E3590" s="3">
        <v>6.33</v>
      </c>
      <c r="F3590" s="13">
        <v>38</v>
      </c>
      <c r="G3590" s="3">
        <v>7.5676315789473678</v>
      </c>
      <c r="H3590" s="14">
        <v>1</v>
      </c>
      <c r="I3590" s="3">
        <v>3.7</v>
      </c>
      <c r="J3590" s="3">
        <v>287.57</v>
      </c>
      <c r="K3590" s="13">
        <v>18</v>
      </c>
      <c r="L3590" s="13">
        <v>12</v>
      </c>
      <c r="M3590" s="13">
        <v>2022</v>
      </c>
      <c r="N3590" s="13">
        <v>12</v>
      </c>
      <c r="O3590" s="13">
        <v>2022</v>
      </c>
    </row>
    <row r="3591" spans="1:15" x14ac:dyDescent="0.35">
      <c r="A3591" s="6" t="s">
        <v>179</v>
      </c>
      <c r="B3591" s="12" t="s">
        <v>10</v>
      </c>
      <c r="C3591" s="12" t="s">
        <v>249</v>
      </c>
      <c r="D3591" s="3">
        <v>84.25</v>
      </c>
      <c r="E3591" s="3">
        <v>1.85</v>
      </c>
      <c r="F3591" s="13">
        <v>25</v>
      </c>
      <c r="G3591" s="3">
        <v>3.37</v>
      </c>
      <c r="H3591" s="14">
        <v>0.5</v>
      </c>
      <c r="I3591" s="3">
        <v>1.85</v>
      </c>
      <c r="J3591" s="3">
        <v>168.5</v>
      </c>
      <c r="K3591" s="13">
        <v>18</v>
      </c>
      <c r="L3591" s="13">
        <v>12</v>
      </c>
      <c r="M3591" s="13">
        <v>2022</v>
      </c>
      <c r="N3591" s="13">
        <v>12</v>
      </c>
      <c r="O3591" s="13">
        <v>2022</v>
      </c>
    </row>
    <row r="3592" spans="1:15" x14ac:dyDescent="0.35">
      <c r="A3592" s="6" t="s">
        <v>179</v>
      </c>
      <c r="B3592" s="12" t="s">
        <v>10</v>
      </c>
      <c r="C3592" s="12" t="s">
        <v>250</v>
      </c>
      <c r="D3592" s="3">
        <v>88.2</v>
      </c>
      <c r="E3592" s="3">
        <v>1.94</v>
      </c>
      <c r="F3592" s="13">
        <v>13</v>
      </c>
      <c r="G3592" s="3">
        <v>6.7846153846153845</v>
      </c>
      <c r="H3592" s="14">
        <v>0.5</v>
      </c>
      <c r="I3592" s="3">
        <v>1.85</v>
      </c>
      <c r="J3592" s="3">
        <v>176.4</v>
      </c>
      <c r="K3592" s="13">
        <v>18</v>
      </c>
      <c r="L3592" s="13">
        <v>12</v>
      </c>
      <c r="M3592" s="13">
        <v>2022</v>
      </c>
      <c r="N3592" s="13">
        <v>12</v>
      </c>
      <c r="O3592" s="13">
        <v>2022</v>
      </c>
    </row>
    <row r="3593" spans="1:15" x14ac:dyDescent="0.35">
      <c r="A3593" s="6" t="s">
        <v>179</v>
      </c>
      <c r="B3593" s="12" t="s">
        <v>10</v>
      </c>
      <c r="C3593" s="12" t="s">
        <v>251</v>
      </c>
      <c r="D3593" s="3">
        <v>96.5</v>
      </c>
      <c r="E3593" s="3">
        <v>2.12</v>
      </c>
      <c r="F3593" s="13">
        <v>10</v>
      </c>
      <c r="G3593" s="3">
        <v>9.65</v>
      </c>
      <c r="H3593" s="14">
        <v>0.5</v>
      </c>
      <c r="I3593" s="3">
        <v>1.85</v>
      </c>
      <c r="J3593" s="3">
        <v>193</v>
      </c>
      <c r="K3593" s="13">
        <v>18</v>
      </c>
      <c r="L3593" s="13">
        <v>12</v>
      </c>
      <c r="M3593" s="13">
        <v>2022</v>
      </c>
      <c r="N3593" s="13">
        <v>12</v>
      </c>
      <c r="O3593" s="13">
        <v>2022</v>
      </c>
    </row>
    <row r="3594" spans="1:15" x14ac:dyDescent="0.35">
      <c r="A3594" s="6" t="s">
        <v>179</v>
      </c>
      <c r="B3594" s="12" t="s">
        <v>10</v>
      </c>
      <c r="C3594" s="12" t="s">
        <v>252</v>
      </c>
      <c r="D3594" s="3">
        <v>68.95</v>
      </c>
      <c r="E3594" s="3">
        <v>1.52</v>
      </c>
      <c r="F3594" s="13">
        <v>25</v>
      </c>
      <c r="G3594" s="3">
        <v>2.758</v>
      </c>
      <c r="H3594" s="14">
        <v>1</v>
      </c>
      <c r="I3594" s="3">
        <v>3.7</v>
      </c>
      <c r="J3594" s="3">
        <v>68.95</v>
      </c>
      <c r="K3594" s="13">
        <v>18</v>
      </c>
      <c r="L3594" s="13">
        <v>12</v>
      </c>
      <c r="M3594" s="13">
        <v>2022</v>
      </c>
      <c r="N3594" s="13">
        <v>12</v>
      </c>
      <c r="O3594" s="13">
        <v>2022</v>
      </c>
    </row>
    <row r="3595" spans="1:15" x14ac:dyDescent="0.35">
      <c r="A3595" s="6" t="s">
        <v>179</v>
      </c>
      <c r="B3595" s="12" t="s">
        <v>10</v>
      </c>
      <c r="C3595" s="12" t="s">
        <v>253</v>
      </c>
      <c r="D3595" s="3">
        <v>76</v>
      </c>
      <c r="E3595" s="3">
        <v>1.67</v>
      </c>
      <c r="F3595" s="13">
        <v>6</v>
      </c>
      <c r="G3595" s="3">
        <v>12.666666666666666</v>
      </c>
      <c r="H3595" s="14">
        <v>0.5</v>
      </c>
      <c r="I3595" s="3">
        <v>1.85</v>
      </c>
      <c r="J3595" s="3">
        <v>152</v>
      </c>
      <c r="K3595" s="13">
        <v>18</v>
      </c>
      <c r="L3595" s="13">
        <v>12</v>
      </c>
      <c r="M3595" s="13">
        <v>2022</v>
      </c>
      <c r="N3595" s="13">
        <v>12</v>
      </c>
      <c r="O3595" s="13">
        <v>2022</v>
      </c>
    </row>
    <row r="3596" spans="1:15" x14ac:dyDescent="0.35">
      <c r="A3596" s="6" t="s">
        <v>179</v>
      </c>
      <c r="B3596" s="12" t="s">
        <v>26</v>
      </c>
      <c r="C3596" s="12" t="s">
        <v>255</v>
      </c>
      <c r="D3596" s="3">
        <v>1730.55</v>
      </c>
      <c r="E3596" s="3">
        <v>38.08</v>
      </c>
      <c r="F3596" s="13">
        <v>293</v>
      </c>
      <c r="G3596" s="3">
        <v>5.9063139931740611</v>
      </c>
      <c r="H3596" s="14">
        <v>13</v>
      </c>
      <c r="I3596" s="3">
        <v>48.15</v>
      </c>
      <c r="J3596" s="3">
        <v>133.11923076923077</v>
      </c>
      <c r="K3596" s="13">
        <v>18</v>
      </c>
      <c r="L3596" s="13">
        <v>12</v>
      </c>
      <c r="M3596" s="13">
        <v>2022</v>
      </c>
      <c r="N3596" s="13">
        <v>12</v>
      </c>
      <c r="O3596" s="13">
        <v>2022</v>
      </c>
    </row>
    <row r="3597" spans="1:15" x14ac:dyDescent="0.35">
      <c r="A3597" s="6" t="s">
        <v>179</v>
      </c>
      <c r="B3597" s="12" t="s">
        <v>28</v>
      </c>
      <c r="C3597" s="12" t="s">
        <v>256</v>
      </c>
      <c r="D3597" s="3">
        <v>982.51</v>
      </c>
      <c r="E3597" s="3">
        <v>21.62</v>
      </c>
      <c r="F3597" s="13">
        <v>368</v>
      </c>
      <c r="G3597" s="3">
        <v>2.6698641304347825</v>
      </c>
      <c r="H3597" s="14">
        <v>4</v>
      </c>
      <c r="I3597" s="3">
        <v>14.81</v>
      </c>
      <c r="J3597" s="3">
        <v>245.6275</v>
      </c>
      <c r="K3597" s="13">
        <v>18</v>
      </c>
      <c r="L3597" s="13">
        <v>12</v>
      </c>
      <c r="M3597" s="13">
        <v>2022</v>
      </c>
      <c r="N3597" s="13">
        <v>12</v>
      </c>
      <c r="O3597" s="13">
        <v>2022</v>
      </c>
    </row>
    <row r="3598" spans="1:15" x14ac:dyDescent="0.35">
      <c r="A3598" s="6" t="s">
        <v>179</v>
      </c>
      <c r="B3598" s="12" t="s">
        <v>28</v>
      </c>
      <c r="C3598" s="12" t="s">
        <v>257</v>
      </c>
      <c r="D3598" s="3">
        <v>139.1</v>
      </c>
      <c r="E3598" s="3">
        <v>3.06</v>
      </c>
      <c r="F3598" s="13">
        <v>37</v>
      </c>
      <c r="G3598" s="3">
        <v>3.7594594594594595</v>
      </c>
      <c r="H3598" s="14">
        <v>0.5</v>
      </c>
      <c r="I3598" s="3">
        <v>1.85</v>
      </c>
      <c r="J3598" s="3">
        <v>278.2</v>
      </c>
      <c r="K3598" s="13">
        <v>18</v>
      </c>
      <c r="L3598" s="13">
        <v>12</v>
      </c>
      <c r="M3598" s="13">
        <v>2022</v>
      </c>
      <c r="N3598" s="13">
        <v>12</v>
      </c>
      <c r="O3598" s="13">
        <v>2022</v>
      </c>
    </row>
    <row r="3599" spans="1:15" x14ac:dyDescent="0.35">
      <c r="A3599" s="6" t="s">
        <v>179</v>
      </c>
      <c r="B3599" s="12" t="s">
        <v>28</v>
      </c>
      <c r="C3599" s="12" t="s">
        <v>258</v>
      </c>
      <c r="D3599" s="3">
        <v>269.99</v>
      </c>
      <c r="E3599" s="3">
        <v>5.94</v>
      </c>
      <c r="F3599" s="13">
        <v>230</v>
      </c>
      <c r="G3599" s="3">
        <v>1.1738695652173914</v>
      </c>
      <c r="H3599" s="14">
        <v>2</v>
      </c>
      <c r="I3599" s="3">
        <v>7.41</v>
      </c>
      <c r="J3599" s="3">
        <v>134.995</v>
      </c>
      <c r="K3599" s="13">
        <v>18</v>
      </c>
      <c r="L3599" s="13">
        <v>12</v>
      </c>
      <c r="M3599" s="13">
        <v>2022</v>
      </c>
      <c r="N3599" s="13">
        <v>12</v>
      </c>
      <c r="O3599" s="13">
        <v>2022</v>
      </c>
    </row>
    <row r="3600" spans="1:15" x14ac:dyDescent="0.35">
      <c r="A3600" s="6" t="s">
        <v>179</v>
      </c>
      <c r="B3600" s="12" t="s">
        <v>28</v>
      </c>
      <c r="C3600" s="12" t="s">
        <v>259</v>
      </c>
      <c r="D3600" s="3">
        <v>103</v>
      </c>
      <c r="E3600" s="3">
        <v>2.27</v>
      </c>
      <c r="F3600" s="13">
        <v>53</v>
      </c>
      <c r="G3600" s="3">
        <v>1.9433962264150944</v>
      </c>
      <c r="H3600" s="14">
        <v>1</v>
      </c>
      <c r="I3600" s="3">
        <v>3.7</v>
      </c>
      <c r="J3600" s="3">
        <v>103</v>
      </c>
      <c r="K3600" s="13">
        <v>18</v>
      </c>
      <c r="L3600" s="13">
        <v>12</v>
      </c>
      <c r="M3600" s="13">
        <v>2022</v>
      </c>
      <c r="N3600" s="13">
        <v>12</v>
      </c>
      <c r="O3600" s="13">
        <v>2022</v>
      </c>
    </row>
    <row r="3601" spans="1:15" x14ac:dyDescent="0.35">
      <c r="A3601" s="6" t="s">
        <v>179</v>
      </c>
      <c r="B3601" s="12" t="s">
        <v>28</v>
      </c>
      <c r="C3601" s="12" t="s">
        <v>260</v>
      </c>
      <c r="D3601" s="3">
        <v>397.78</v>
      </c>
      <c r="E3601" s="3">
        <v>8.75</v>
      </c>
      <c r="F3601" s="13">
        <v>209</v>
      </c>
      <c r="G3601" s="3">
        <v>1.9032535885167463</v>
      </c>
      <c r="H3601" s="14">
        <v>2</v>
      </c>
      <c r="I3601" s="3">
        <v>7.41</v>
      </c>
      <c r="J3601" s="3">
        <v>198.89</v>
      </c>
      <c r="K3601" s="13">
        <v>18</v>
      </c>
      <c r="L3601" s="13">
        <v>12</v>
      </c>
      <c r="M3601" s="13">
        <v>2022</v>
      </c>
      <c r="N3601" s="13">
        <v>12</v>
      </c>
      <c r="O3601" s="13">
        <v>2022</v>
      </c>
    </row>
    <row r="3602" spans="1:15" x14ac:dyDescent="0.35">
      <c r="A3602" s="6" t="s">
        <v>179</v>
      </c>
      <c r="B3602" s="12" t="s">
        <v>26</v>
      </c>
      <c r="C3602" s="12" t="s">
        <v>261</v>
      </c>
      <c r="D3602" s="3">
        <v>1892.38</v>
      </c>
      <c r="E3602" s="3">
        <v>41.64</v>
      </c>
      <c r="F3602" s="13">
        <v>897</v>
      </c>
      <c r="G3602" s="3">
        <v>2.1096767001114829</v>
      </c>
      <c r="H3602" s="14">
        <v>9.5</v>
      </c>
      <c r="I3602" s="3">
        <v>35.19</v>
      </c>
      <c r="J3602" s="3">
        <v>199.19789473684213</v>
      </c>
      <c r="K3602" s="13">
        <v>18</v>
      </c>
      <c r="L3602" s="13">
        <v>12</v>
      </c>
      <c r="M3602" s="13">
        <v>2022</v>
      </c>
      <c r="N3602" s="13">
        <v>12</v>
      </c>
      <c r="O3602" s="13">
        <v>2022</v>
      </c>
    </row>
    <row r="3603" spans="1:15" x14ac:dyDescent="0.35">
      <c r="A3603" s="6" t="s">
        <v>179</v>
      </c>
      <c r="B3603" s="12" t="s">
        <v>26</v>
      </c>
      <c r="C3603" s="12" t="s">
        <v>262</v>
      </c>
      <c r="D3603" s="3">
        <v>3622.93</v>
      </c>
      <c r="E3603" s="3">
        <v>79.72</v>
      </c>
      <c r="F3603" s="13">
        <v>1190</v>
      </c>
      <c r="G3603" s="3">
        <v>3.0444789915966384</v>
      </c>
      <c r="H3603" s="14">
        <v>22.5</v>
      </c>
      <c r="I3603" s="3">
        <v>83.33</v>
      </c>
      <c r="J3603" s="3">
        <v>161.0191111111111</v>
      </c>
      <c r="K3603" s="13">
        <v>18</v>
      </c>
      <c r="L3603" s="13">
        <v>12</v>
      </c>
      <c r="M3603" s="13">
        <v>2022</v>
      </c>
      <c r="N3603" s="13">
        <v>12</v>
      </c>
      <c r="O3603" s="13">
        <v>2022</v>
      </c>
    </row>
    <row r="3604" spans="1:15" x14ac:dyDescent="0.35">
      <c r="A3604" s="6" t="s">
        <v>179</v>
      </c>
      <c r="B3604" s="12" t="s">
        <v>39</v>
      </c>
      <c r="C3604" s="12" t="s">
        <v>263</v>
      </c>
      <c r="D3604" s="3">
        <v>630.70000000000005</v>
      </c>
      <c r="E3604" s="3">
        <v>13.88</v>
      </c>
      <c r="F3604" s="13">
        <v>370</v>
      </c>
      <c r="G3604" s="3">
        <v>1.7045945945945946</v>
      </c>
      <c r="H3604" s="14">
        <v>2</v>
      </c>
      <c r="I3604" s="3">
        <v>7.41</v>
      </c>
      <c r="J3604" s="3">
        <v>315.35000000000002</v>
      </c>
      <c r="K3604" s="13">
        <v>18</v>
      </c>
      <c r="L3604" s="13">
        <v>12</v>
      </c>
      <c r="M3604" s="13">
        <v>2022</v>
      </c>
      <c r="N3604" s="13">
        <v>12</v>
      </c>
      <c r="O3604" s="13">
        <v>2022</v>
      </c>
    </row>
    <row r="3605" spans="1:15" x14ac:dyDescent="0.35">
      <c r="A3605" s="6" t="s">
        <v>179</v>
      </c>
      <c r="B3605" s="12" t="s">
        <v>39</v>
      </c>
      <c r="C3605" s="12" t="s">
        <v>264</v>
      </c>
      <c r="D3605" s="3">
        <v>11.38</v>
      </c>
      <c r="E3605" s="3">
        <v>0.25</v>
      </c>
      <c r="F3605" s="13">
        <v>12</v>
      </c>
      <c r="G3605" s="3">
        <v>0.94833333333333336</v>
      </c>
      <c r="H3605" s="14">
        <v>0.5</v>
      </c>
      <c r="I3605" s="3">
        <v>1.85</v>
      </c>
      <c r="J3605" s="3">
        <v>22.76</v>
      </c>
      <c r="K3605" s="13">
        <v>18</v>
      </c>
      <c r="L3605" s="13">
        <v>12</v>
      </c>
      <c r="M3605" s="13">
        <v>2022</v>
      </c>
      <c r="N3605" s="13">
        <v>12</v>
      </c>
      <c r="O3605" s="13">
        <v>2022</v>
      </c>
    </row>
    <row r="3606" spans="1:15" x14ac:dyDescent="0.35">
      <c r="A3606" s="6" t="s">
        <v>179</v>
      </c>
      <c r="B3606" s="12" t="s">
        <v>39</v>
      </c>
      <c r="C3606" s="12" t="s">
        <v>265</v>
      </c>
      <c r="D3606" s="3">
        <v>279.37</v>
      </c>
      <c r="E3606" s="3">
        <v>6.15</v>
      </c>
      <c r="F3606" s="13">
        <v>73</v>
      </c>
      <c r="G3606" s="3">
        <v>3.8269863013698631</v>
      </c>
      <c r="H3606" s="14">
        <v>2</v>
      </c>
      <c r="I3606" s="3">
        <v>7.41</v>
      </c>
      <c r="J3606" s="3">
        <v>139.685</v>
      </c>
      <c r="K3606" s="13">
        <v>18</v>
      </c>
      <c r="L3606" s="13">
        <v>12</v>
      </c>
      <c r="M3606" s="13">
        <v>2022</v>
      </c>
      <c r="N3606" s="13">
        <v>12</v>
      </c>
      <c r="O3606" s="13">
        <v>2022</v>
      </c>
    </row>
    <row r="3607" spans="1:15" x14ac:dyDescent="0.35">
      <c r="A3607" s="6" t="s">
        <v>179</v>
      </c>
      <c r="B3607" s="12" t="s">
        <v>26</v>
      </c>
      <c r="C3607" s="12" t="s">
        <v>266</v>
      </c>
      <c r="D3607" s="3">
        <v>921.45</v>
      </c>
      <c r="E3607" s="3">
        <v>20.28</v>
      </c>
      <c r="F3607" s="13">
        <v>455</v>
      </c>
      <c r="G3607" s="3">
        <v>2.0251648351648353</v>
      </c>
      <c r="H3607" s="14">
        <v>4.5</v>
      </c>
      <c r="I3607" s="3">
        <v>16.670000000000002</v>
      </c>
      <c r="J3607" s="3">
        <v>204.76666666666668</v>
      </c>
      <c r="K3607" s="13">
        <v>18</v>
      </c>
      <c r="L3607" s="13">
        <v>12</v>
      </c>
      <c r="M3607" s="13">
        <v>2022</v>
      </c>
      <c r="N3607" s="13">
        <v>12</v>
      </c>
      <c r="O3607" s="13">
        <v>2022</v>
      </c>
    </row>
    <row r="3608" spans="1:15" x14ac:dyDescent="0.35">
      <c r="A3608" s="6" t="s">
        <v>179</v>
      </c>
      <c r="B3608" s="12" t="s">
        <v>26</v>
      </c>
      <c r="C3608" s="12" t="s">
        <v>267</v>
      </c>
      <c r="D3608" s="3">
        <v>4544.38</v>
      </c>
      <c r="E3608" s="3">
        <v>100</v>
      </c>
      <c r="F3608" s="13">
        <v>1645</v>
      </c>
      <c r="G3608" s="3">
        <v>2.7625410334346507</v>
      </c>
      <c r="H3608" s="14">
        <v>27</v>
      </c>
      <c r="I3608" s="3">
        <v>100</v>
      </c>
      <c r="J3608" s="3">
        <v>168.31037037037038</v>
      </c>
      <c r="K3608" s="13">
        <v>18</v>
      </c>
      <c r="L3608" s="13">
        <v>12</v>
      </c>
      <c r="M3608" s="13">
        <v>2022</v>
      </c>
      <c r="N3608" s="13">
        <v>12</v>
      </c>
      <c r="O3608" s="13">
        <v>2022</v>
      </c>
    </row>
    <row r="3609" spans="1:15" x14ac:dyDescent="0.35">
      <c r="A3609" s="6" t="s">
        <v>180</v>
      </c>
      <c r="B3609" s="12" t="s">
        <v>10</v>
      </c>
      <c r="C3609" s="12" t="s">
        <v>240</v>
      </c>
      <c r="D3609" s="3">
        <v>228.38</v>
      </c>
      <c r="E3609" s="3">
        <v>4.79</v>
      </c>
      <c r="F3609" s="13">
        <v>37</v>
      </c>
      <c r="G3609" s="3">
        <v>6.1724324324324327</v>
      </c>
      <c r="H3609" s="14">
        <v>1</v>
      </c>
      <c r="I3609" s="3">
        <v>3.92</v>
      </c>
      <c r="J3609" s="3">
        <v>228.38</v>
      </c>
      <c r="K3609" s="13">
        <v>11</v>
      </c>
      <c r="L3609" s="13">
        <v>12</v>
      </c>
      <c r="M3609" s="13">
        <v>2022</v>
      </c>
      <c r="N3609" s="13">
        <v>12</v>
      </c>
      <c r="O3609" s="13">
        <v>2022</v>
      </c>
    </row>
    <row r="3610" spans="1:15" x14ac:dyDescent="0.35">
      <c r="A3610" s="6" t="s">
        <v>180</v>
      </c>
      <c r="B3610" s="12" t="s">
        <v>10</v>
      </c>
      <c r="C3610" s="12" t="s">
        <v>241</v>
      </c>
      <c r="D3610" s="3">
        <v>190.58</v>
      </c>
      <c r="E3610" s="3">
        <v>3.99</v>
      </c>
      <c r="F3610" s="13">
        <v>27</v>
      </c>
      <c r="G3610" s="3">
        <v>7.0585185185185191</v>
      </c>
      <c r="H3610" s="14">
        <v>1</v>
      </c>
      <c r="I3610" s="3">
        <v>3.92</v>
      </c>
      <c r="J3610" s="3">
        <v>190.58</v>
      </c>
      <c r="K3610" s="13">
        <v>11</v>
      </c>
      <c r="L3610" s="13">
        <v>12</v>
      </c>
      <c r="M3610" s="13">
        <v>2022</v>
      </c>
      <c r="N3610" s="13">
        <v>12</v>
      </c>
      <c r="O3610" s="13">
        <v>2022</v>
      </c>
    </row>
    <row r="3611" spans="1:15" x14ac:dyDescent="0.35">
      <c r="A3611" s="6" t="s">
        <v>180</v>
      </c>
      <c r="B3611" s="12" t="s">
        <v>10</v>
      </c>
      <c r="C3611" s="12" t="s">
        <v>242</v>
      </c>
      <c r="D3611" s="3">
        <v>53.2</v>
      </c>
      <c r="E3611" s="3">
        <v>1.1100000000000001</v>
      </c>
      <c r="F3611" s="13">
        <v>9</v>
      </c>
      <c r="G3611" s="3">
        <v>5.9111111111111114</v>
      </c>
      <c r="H3611" s="14">
        <v>0.5</v>
      </c>
      <c r="I3611" s="3">
        <v>1.96</v>
      </c>
      <c r="J3611" s="3">
        <v>106.4</v>
      </c>
      <c r="K3611" s="13">
        <v>11</v>
      </c>
      <c r="L3611" s="13">
        <v>12</v>
      </c>
      <c r="M3611" s="13">
        <v>2022</v>
      </c>
      <c r="N3611" s="13">
        <v>12</v>
      </c>
      <c r="O3611" s="13">
        <v>2022</v>
      </c>
    </row>
    <row r="3612" spans="1:15" x14ac:dyDescent="0.35">
      <c r="A3612" s="6" t="s">
        <v>180</v>
      </c>
      <c r="B3612" s="12" t="s">
        <v>10</v>
      </c>
      <c r="C3612" s="12" t="s">
        <v>243</v>
      </c>
      <c r="D3612" s="3">
        <v>98.5</v>
      </c>
      <c r="E3612" s="3">
        <v>2.06</v>
      </c>
      <c r="F3612" s="13">
        <v>15</v>
      </c>
      <c r="G3612" s="3">
        <v>6.5666666666666664</v>
      </c>
      <c r="H3612" s="14">
        <v>0.5</v>
      </c>
      <c r="I3612" s="3">
        <v>1.96</v>
      </c>
      <c r="J3612" s="3">
        <v>197</v>
      </c>
      <c r="K3612" s="13">
        <v>11</v>
      </c>
      <c r="L3612" s="13">
        <v>12</v>
      </c>
      <c r="M3612" s="13">
        <v>2022</v>
      </c>
      <c r="N3612" s="13">
        <v>12</v>
      </c>
      <c r="O3612" s="13">
        <v>2022</v>
      </c>
    </row>
    <row r="3613" spans="1:15" x14ac:dyDescent="0.35">
      <c r="A3613" s="6" t="s">
        <v>180</v>
      </c>
      <c r="B3613" s="12" t="s">
        <v>10</v>
      </c>
      <c r="C3613" s="12" t="s">
        <v>244</v>
      </c>
      <c r="D3613" s="3">
        <v>54.75</v>
      </c>
      <c r="E3613" s="3">
        <v>1.1499999999999999</v>
      </c>
      <c r="F3613" s="13">
        <v>6</v>
      </c>
      <c r="G3613" s="3">
        <v>9.125</v>
      </c>
      <c r="H3613" s="14">
        <v>1</v>
      </c>
      <c r="I3613" s="3">
        <v>3.92</v>
      </c>
      <c r="J3613" s="3">
        <v>54.75</v>
      </c>
      <c r="K3613" s="13">
        <v>11</v>
      </c>
      <c r="L3613" s="13">
        <v>12</v>
      </c>
      <c r="M3613" s="13">
        <v>2022</v>
      </c>
      <c r="N3613" s="13">
        <v>12</v>
      </c>
      <c r="O3613" s="13">
        <v>2022</v>
      </c>
    </row>
    <row r="3614" spans="1:15" x14ac:dyDescent="0.35">
      <c r="A3614" s="6" t="s">
        <v>180</v>
      </c>
      <c r="B3614" s="12" t="s">
        <v>10</v>
      </c>
      <c r="C3614" s="12" t="s">
        <v>245</v>
      </c>
      <c r="D3614" s="3">
        <v>145.75</v>
      </c>
      <c r="E3614" s="3">
        <v>3.05</v>
      </c>
      <c r="F3614" s="13">
        <v>16</v>
      </c>
      <c r="G3614" s="3">
        <v>9.109375</v>
      </c>
      <c r="H3614" s="14">
        <v>2</v>
      </c>
      <c r="I3614" s="3">
        <v>7.84</v>
      </c>
      <c r="J3614" s="3">
        <v>72.875</v>
      </c>
      <c r="K3614" s="13">
        <v>11</v>
      </c>
      <c r="L3614" s="13">
        <v>12</v>
      </c>
      <c r="M3614" s="13">
        <v>2022</v>
      </c>
      <c r="N3614" s="13">
        <v>12</v>
      </c>
      <c r="O3614" s="13">
        <v>2022</v>
      </c>
    </row>
    <row r="3615" spans="1:15" x14ac:dyDescent="0.35">
      <c r="A3615" s="6" t="s">
        <v>180</v>
      </c>
      <c r="B3615" s="12" t="s">
        <v>10</v>
      </c>
      <c r="C3615" s="12" t="s">
        <v>246</v>
      </c>
      <c r="D3615" s="3">
        <v>52.5</v>
      </c>
      <c r="E3615" s="3">
        <v>1.1000000000000001</v>
      </c>
      <c r="F3615" s="13">
        <v>7</v>
      </c>
      <c r="G3615" s="3">
        <v>7.5</v>
      </c>
      <c r="H3615" s="14">
        <v>0.5</v>
      </c>
      <c r="I3615" s="3">
        <v>1.96</v>
      </c>
      <c r="J3615" s="3">
        <v>105</v>
      </c>
      <c r="K3615" s="13">
        <v>11</v>
      </c>
      <c r="L3615" s="13">
        <v>12</v>
      </c>
      <c r="M3615" s="13">
        <v>2022</v>
      </c>
      <c r="N3615" s="13">
        <v>12</v>
      </c>
      <c r="O3615" s="13">
        <v>2022</v>
      </c>
    </row>
    <row r="3616" spans="1:15" x14ac:dyDescent="0.35">
      <c r="A3616" s="6" t="s">
        <v>180</v>
      </c>
      <c r="B3616" s="12" t="s">
        <v>10</v>
      </c>
      <c r="C3616" s="12" t="s">
        <v>247</v>
      </c>
      <c r="D3616" s="3">
        <v>264.64999999999998</v>
      </c>
      <c r="E3616" s="3">
        <v>5.55</v>
      </c>
      <c r="F3616" s="13">
        <v>84</v>
      </c>
      <c r="G3616" s="3">
        <v>3.1505952380952378</v>
      </c>
      <c r="H3616" s="14">
        <v>1.5</v>
      </c>
      <c r="I3616" s="3">
        <v>5.88</v>
      </c>
      <c r="J3616" s="3">
        <v>176.43333333333331</v>
      </c>
      <c r="K3616" s="13">
        <v>11</v>
      </c>
      <c r="L3616" s="13">
        <v>12</v>
      </c>
      <c r="M3616" s="13">
        <v>2022</v>
      </c>
      <c r="N3616" s="13">
        <v>12</v>
      </c>
      <c r="O3616" s="13">
        <v>2022</v>
      </c>
    </row>
    <row r="3617" spans="1:15" x14ac:dyDescent="0.35">
      <c r="A3617" s="6" t="s">
        <v>180</v>
      </c>
      <c r="B3617" s="12" t="s">
        <v>10</v>
      </c>
      <c r="C3617" s="12" t="s">
        <v>248</v>
      </c>
      <c r="D3617" s="3">
        <v>209.9</v>
      </c>
      <c r="E3617" s="3">
        <v>4.4000000000000004</v>
      </c>
      <c r="F3617" s="13">
        <v>30</v>
      </c>
      <c r="G3617" s="3">
        <v>6.996666666666667</v>
      </c>
      <c r="H3617" s="14">
        <v>1</v>
      </c>
      <c r="I3617" s="3">
        <v>3.92</v>
      </c>
      <c r="J3617" s="3">
        <v>209.9</v>
      </c>
      <c r="K3617" s="13">
        <v>11</v>
      </c>
      <c r="L3617" s="13">
        <v>12</v>
      </c>
      <c r="M3617" s="13">
        <v>2022</v>
      </c>
      <c r="N3617" s="13">
        <v>12</v>
      </c>
      <c r="O3617" s="13">
        <v>2022</v>
      </c>
    </row>
    <row r="3618" spans="1:15" x14ac:dyDescent="0.35">
      <c r="A3618" s="6" t="s">
        <v>180</v>
      </c>
      <c r="B3618" s="12" t="s">
        <v>10</v>
      </c>
      <c r="C3618" s="12" t="s">
        <v>249</v>
      </c>
      <c r="D3618" s="3">
        <v>62.5</v>
      </c>
      <c r="E3618" s="3">
        <v>1.31</v>
      </c>
      <c r="F3618" s="13">
        <v>17</v>
      </c>
      <c r="G3618" s="3">
        <v>3.6764705882352939</v>
      </c>
      <c r="H3618" s="14">
        <v>0.5</v>
      </c>
      <c r="I3618" s="3">
        <v>1.96</v>
      </c>
      <c r="J3618" s="3">
        <v>125</v>
      </c>
      <c r="K3618" s="13">
        <v>11</v>
      </c>
      <c r="L3618" s="13">
        <v>12</v>
      </c>
      <c r="M3618" s="13">
        <v>2022</v>
      </c>
      <c r="N3618" s="13">
        <v>12</v>
      </c>
      <c r="O3618" s="13">
        <v>2022</v>
      </c>
    </row>
    <row r="3619" spans="1:15" x14ac:dyDescent="0.35">
      <c r="A3619" s="6" t="s">
        <v>180</v>
      </c>
      <c r="B3619" s="12" t="s">
        <v>10</v>
      </c>
      <c r="C3619" s="12" t="s">
        <v>250</v>
      </c>
      <c r="D3619" s="3">
        <v>77.25</v>
      </c>
      <c r="E3619" s="3">
        <v>1.62</v>
      </c>
      <c r="F3619" s="13">
        <v>11</v>
      </c>
      <c r="G3619" s="3">
        <v>7.0227272727272725</v>
      </c>
      <c r="H3619" s="14">
        <v>0.5</v>
      </c>
      <c r="I3619" s="3">
        <v>1.96</v>
      </c>
      <c r="J3619" s="3">
        <v>154.5</v>
      </c>
      <c r="K3619" s="13">
        <v>11</v>
      </c>
      <c r="L3619" s="13">
        <v>12</v>
      </c>
      <c r="M3619" s="13">
        <v>2022</v>
      </c>
      <c r="N3619" s="13">
        <v>12</v>
      </c>
      <c r="O3619" s="13">
        <v>2022</v>
      </c>
    </row>
    <row r="3620" spans="1:15" x14ac:dyDescent="0.35">
      <c r="A3620" s="6" t="s">
        <v>180</v>
      </c>
      <c r="B3620" s="12" t="s">
        <v>10</v>
      </c>
      <c r="C3620" s="12" t="s">
        <v>251</v>
      </c>
      <c r="D3620" s="3">
        <v>149.5</v>
      </c>
      <c r="E3620" s="3">
        <v>3.13</v>
      </c>
      <c r="F3620" s="13">
        <v>12</v>
      </c>
      <c r="G3620" s="3">
        <v>12.458333333333334</v>
      </c>
      <c r="H3620" s="14">
        <v>0.5</v>
      </c>
      <c r="I3620" s="3">
        <v>1.96</v>
      </c>
      <c r="J3620" s="3">
        <v>299</v>
      </c>
      <c r="K3620" s="13">
        <v>11</v>
      </c>
      <c r="L3620" s="13">
        <v>12</v>
      </c>
      <c r="M3620" s="13">
        <v>2022</v>
      </c>
      <c r="N3620" s="13">
        <v>12</v>
      </c>
      <c r="O3620" s="13">
        <v>2022</v>
      </c>
    </row>
    <row r="3621" spans="1:15" x14ac:dyDescent="0.35">
      <c r="A3621" s="6" t="s">
        <v>180</v>
      </c>
      <c r="B3621" s="12" t="s">
        <v>10</v>
      </c>
      <c r="C3621" s="12" t="s">
        <v>252</v>
      </c>
      <c r="D3621" s="3">
        <v>206.75</v>
      </c>
      <c r="E3621" s="3">
        <v>4.33</v>
      </c>
      <c r="F3621" s="13">
        <v>63</v>
      </c>
      <c r="G3621" s="3">
        <v>3.2817460317460316</v>
      </c>
      <c r="H3621" s="14">
        <v>1</v>
      </c>
      <c r="I3621" s="3">
        <v>3.92</v>
      </c>
      <c r="J3621" s="3">
        <v>206.75</v>
      </c>
      <c r="K3621" s="13">
        <v>11</v>
      </c>
      <c r="L3621" s="13">
        <v>12</v>
      </c>
      <c r="M3621" s="13">
        <v>2022</v>
      </c>
      <c r="N3621" s="13">
        <v>12</v>
      </c>
      <c r="O3621" s="13">
        <v>2022</v>
      </c>
    </row>
    <row r="3622" spans="1:15" x14ac:dyDescent="0.35">
      <c r="A3622" s="6" t="s">
        <v>180</v>
      </c>
      <c r="B3622" s="12" t="s">
        <v>10</v>
      </c>
      <c r="C3622" s="12" t="s">
        <v>253</v>
      </c>
      <c r="D3622" s="3">
        <v>91.99</v>
      </c>
      <c r="E3622" s="3">
        <v>1.93</v>
      </c>
      <c r="F3622" s="13">
        <v>7</v>
      </c>
      <c r="G3622" s="3">
        <v>13.141428571428571</v>
      </c>
      <c r="H3622" s="14">
        <v>0.5</v>
      </c>
      <c r="I3622" s="3">
        <v>1.96</v>
      </c>
      <c r="J3622" s="3">
        <v>183.98</v>
      </c>
      <c r="K3622" s="13">
        <v>11</v>
      </c>
      <c r="L3622" s="13">
        <v>12</v>
      </c>
      <c r="M3622" s="13">
        <v>2022</v>
      </c>
      <c r="N3622" s="13">
        <v>12</v>
      </c>
      <c r="O3622" s="13">
        <v>2022</v>
      </c>
    </row>
    <row r="3623" spans="1:15" x14ac:dyDescent="0.35">
      <c r="A3623" s="6" t="s">
        <v>180</v>
      </c>
      <c r="B3623" s="12" t="s">
        <v>26</v>
      </c>
      <c r="C3623" s="12" t="s">
        <v>255</v>
      </c>
      <c r="D3623" s="3">
        <v>1886.2</v>
      </c>
      <c r="E3623" s="3">
        <v>39.53</v>
      </c>
      <c r="F3623" s="13">
        <v>341</v>
      </c>
      <c r="G3623" s="3">
        <v>5.5313782991202345</v>
      </c>
      <c r="H3623" s="14">
        <v>12</v>
      </c>
      <c r="I3623" s="3">
        <v>47.06</v>
      </c>
      <c r="J3623" s="3">
        <v>157.18333333333334</v>
      </c>
      <c r="K3623" s="13">
        <v>11</v>
      </c>
      <c r="L3623" s="13">
        <v>12</v>
      </c>
      <c r="M3623" s="13">
        <v>2022</v>
      </c>
      <c r="N3623" s="13">
        <v>12</v>
      </c>
      <c r="O3623" s="13">
        <v>2022</v>
      </c>
    </row>
    <row r="3624" spans="1:15" x14ac:dyDescent="0.35">
      <c r="A3624" s="6" t="s">
        <v>180</v>
      </c>
      <c r="B3624" s="12" t="s">
        <v>28</v>
      </c>
      <c r="C3624" s="12" t="s">
        <v>256</v>
      </c>
      <c r="D3624" s="3">
        <v>844.57</v>
      </c>
      <c r="E3624" s="3">
        <v>17.7</v>
      </c>
      <c r="F3624" s="13">
        <v>352</v>
      </c>
      <c r="G3624" s="3">
        <v>2.399346590909091</v>
      </c>
      <c r="H3624" s="14">
        <v>4</v>
      </c>
      <c r="I3624" s="3">
        <v>15.69</v>
      </c>
      <c r="J3624" s="3">
        <v>211.14250000000001</v>
      </c>
      <c r="K3624" s="13">
        <v>11</v>
      </c>
      <c r="L3624" s="13">
        <v>12</v>
      </c>
      <c r="M3624" s="13">
        <v>2022</v>
      </c>
      <c r="N3624" s="13">
        <v>12</v>
      </c>
      <c r="O3624" s="13">
        <v>2022</v>
      </c>
    </row>
    <row r="3625" spans="1:15" x14ac:dyDescent="0.35">
      <c r="A3625" s="6" t="s">
        <v>180</v>
      </c>
      <c r="B3625" s="12" t="s">
        <v>28</v>
      </c>
      <c r="C3625" s="12" t="s">
        <v>257</v>
      </c>
      <c r="D3625" s="3">
        <v>39.6</v>
      </c>
      <c r="E3625" s="3">
        <v>0.83</v>
      </c>
      <c r="F3625" s="13">
        <v>19</v>
      </c>
      <c r="G3625" s="3">
        <v>2.0842105263157897</v>
      </c>
      <c r="H3625" s="14">
        <v>0.5</v>
      </c>
      <c r="I3625" s="3">
        <v>1.96</v>
      </c>
      <c r="J3625" s="3">
        <v>79.2</v>
      </c>
      <c r="K3625" s="13">
        <v>11</v>
      </c>
      <c r="L3625" s="13">
        <v>12</v>
      </c>
      <c r="M3625" s="13">
        <v>2022</v>
      </c>
      <c r="N3625" s="13">
        <v>12</v>
      </c>
      <c r="O3625" s="13">
        <v>2022</v>
      </c>
    </row>
    <row r="3626" spans="1:15" x14ac:dyDescent="0.35">
      <c r="A3626" s="6" t="s">
        <v>180</v>
      </c>
      <c r="B3626" s="12" t="s">
        <v>28</v>
      </c>
      <c r="C3626" s="12" t="s">
        <v>258</v>
      </c>
      <c r="D3626" s="3">
        <v>214.12</v>
      </c>
      <c r="E3626" s="3">
        <v>4.49</v>
      </c>
      <c r="F3626" s="13">
        <v>180</v>
      </c>
      <c r="G3626" s="3">
        <v>1.1895555555555555</v>
      </c>
      <c r="H3626" s="14">
        <v>2</v>
      </c>
      <c r="I3626" s="3">
        <v>7.84</v>
      </c>
      <c r="J3626" s="3">
        <v>107.06</v>
      </c>
      <c r="K3626" s="13">
        <v>11</v>
      </c>
      <c r="L3626" s="13">
        <v>12</v>
      </c>
      <c r="M3626" s="13">
        <v>2022</v>
      </c>
      <c r="N3626" s="13">
        <v>12</v>
      </c>
      <c r="O3626" s="13">
        <v>2022</v>
      </c>
    </row>
    <row r="3627" spans="1:15" x14ac:dyDescent="0.35">
      <c r="A3627" s="6" t="s">
        <v>180</v>
      </c>
      <c r="B3627" s="12" t="s">
        <v>28</v>
      </c>
      <c r="C3627" s="12" t="s">
        <v>259</v>
      </c>
      <c r="D3627" s="3">
        <v>121.5</v>
      </c>
      <c r="E3627" s="3">
        <v>2.5499999999999998</v>
      </c>
      <c r="F3627" s="13">
        <v>61</v>
      </c>
      <c r="G3627" s="3">
        <v>1.9918032786885247</v>
      </c>
      <c r="H3627" s="14">
        <v>0.5</v>
      </c>
      <c r="I3627" s="3">
        <v>1.96</v>
      </c>
      <c r="J3627" s="3">
        <v>243</v>
      </c>
      <c r="K3627" s="13">
        <v>11</v>
      </c>
      <c r="L3627" s="13">
        <v>12</v>
      </c>
      <c r="M3627" s="13">
        <v>2022</v>
      </c>
      <c r="N3627" s="13">
        <v>12</v>
      </c>
      <c r="O3627" s="13">
        <v>2022</v>
      </c>
    </row>
    <row r="3628" spans="1:15" x14ac:dyDescent="0.35">
      <c r="A3628" s="6" t="s">
        <v>180</v>
      </c>
      <c r="B3628" s="12" t="s">
        <v>28</v>
      </c>
      <c r="C3628" s="12" t="s">
        <v>260</v>
      </c>
      <c r="D3628" s="3">
        <v>414.51</v>
      </c>
      <c r="E3628" s="3">
        <v>8.69</v>
      </c>
      <c r="F3628" s="13">
        <v>215</v>
      </c>
      <c r="G3628" s="3">
        <v>1.927953488372093</v>
      </c>
      <c r="H3628" s="14">
        <v>2</v>
      </c>
      <c r="I3628" s="3">
        <v>7.84</v>
      </c>
      <c r="J3628" s="3">
        <v>207.255</v>
      </c>
      <c r="K3628" s="13">
        <v>11</v>
      </c>
      <c r="L3628" s="13">
        <v>12</v>
      </c>
      <c r="M3628" s="13">
        <v>2022</v>
      </c>
      <c r="N3628" s="13">
        <v>12</v>
      </c>
      <c r="O3628" s="13">
        <v>2022</v>
      </c>
    </row>
    <row r="3629" spans="1:15" x14ac:dyDescent="0.35">
      <c r="A3629" s="6" t="s">
        <v>180</v>
      </c>
      <c r="B3629" s="12" t="s">
        <v>26</v>
      </c>
      <c r="C3629" s="12" t="s">
        <v>261</v>
      </c>
      <c r="D3629" s="3">
        <v>1634.3</v>
      </c>
      <c r="E3629" s="3">
        <v>34.25</v>
      </c>
      <c r="F3629" s="13">
        <v>827</v>
      </c>
      <c r="G3629" s="3">
        <v>1.9761789600967352</v>
      </c>
      <c r="H3629" s="14">
        <v>9</v>
      </c>
      <c r="I3629" s="3">
        <v>35.29</v>
      </c>
      <c r="J3629" s="3">
        <v>181.58888888888887</v>
      </c>
      <c r="K3629" s="13">
        <v>11</v>
      </c>
      <c r="L3629" s="13">
        <v>12</v>
      </c>
      <c r="M3629" s="13">
        <v>2022</v>
      </c>
      <c r="N3629" s="13">
        <v>12</v>
      </c>
      <c r="O3629" s="13">
        <v>2022</v>
      </c>
    </row>
    <row r="3630" spans="1:15" x14ac:dyDescent="0.35">
      <c r="A3630" s="6" t="s">
        <v>180</v>
      </c>
      <c r="B3630" s="12" t="s">
        <v>26</v>
      </c>
      <c r="C3630" s="12" t="s">
        <v>262</v>
      </c>
      <c r="D3630" s="3">
        <v>3520.5</v>
      </c>
      <c r="E3630" s="3">
        <v>73.77</v>
      </c>
      <c r="F3630" s="13">
        <v>1168</v>
      </c>
      <c r="G3630" s="3">
        <v>3.0141267123287672</v>
      </c>
      <c r="H3630" s="14">
        <v>21</v>
      </c>
      <c r="I3630" s="3">
        <v>82.35</v>
      </c>
      <c r="J3630" s="3">
        <v>167.64285714285714</v>
      </c>
      <c r="K3630" s="13">
        <v>11</v>
      </c>
      <c r="L3630" s="13">
        <v>12</v>
      </c>
      <c r="M3630" s="13">
        <v>2022</v>
      </c>
      <c r="N3630" s="13">
        <v>12</v>
      </c>
      <c r="O3630" s="13">
        <v>2022</v>
      </c>
    </row>
    <row r="3631" spans="1:15" x14ac:dyDescent="0.35">
      <c r="A3631" s="6" t="s">
        <v>180</v>
      </c>
      <c r="B3631" s="12" t="s">
        <v>39</v>
      </c>
      <c r="C3631" s="12" t="s">
        <v>263</v>
      </c>
      <c r="D3631" s="3">
        <v>986.78</v>
      </c>
      <c r="E3631" s="3">
        <v>20.68</v>
      </c>
      <c r="F3631" s="13">
        <v>332</v>
      </c>
      <c r="G3631" s="3">
        <v>2.9722289156626505</v>
      </c>
      <c r="H3631" s="14">
        <v>2</v>
      </c>
      <c r="I3631" s="3">
        <v>7.84</v>
      </c>
      <c r="J3631" s="3">
        <v>493.39</v>
      </c>
      <c r="K3631" s="13">
        <v>11</v>
      </c>
      <c r="L3631" s="13">
        <v>12</v>
      </c>
      <c r="M3631" s="13">
        <v>2022</v>
      </c>
      <c r="N3631" s="13">
        <v>12</v>
      </c>
      <c r="O3631" s="13">
        <v>2022</v>
      </c>
    </row>
    <row r="3632" spans="1:15" x14ac:dyDescent="0.35">
      <c r="A3632" s="6" t="s">
        <v>180</v>
      </c>
      <c r="B3632" s="12" t="s">
        <v>39</v>
      </c>
      <c r="C3632" s="12" t="s">
        <v>264</v>
      </c>
      <c r="D3632" s="3">
        <v>8.2200000000000006</v>
      </c>
      <c r="E3632" s="3">
        <v>0.17</v>
      </c>
      <c r="F3632" s="13">
        <v>8</v>
      </c>
      <c r="G3632" s="3">
        <v>1.0275000000000001</v>
      </c>
      <c r="H3632" s="14">
        <v>0.5</v>
      </c>
      <c r="I3632" s="3">
        <v>1.96</v>
      </c>
      <c r="J3632" s="3">
        <v>16.440000000000001</v>
      </c>
      <c r="K3632" s="13">
        <v>11</v>
      </c>
      <c r="L3632" s="13">
        <v>12</v>
      </c>
      <c r="M3632" s="13">
        <v>2022</v>
      </c>
      <c r="N3632" s="13">
        <v>12</v>
      </c>
      <c r="O3632" s="13">
        <v>2022</v>
      </c>
    </row>
    <row r="3633" spans="1:15" x14ac:dyDescent="0.35">
      <c r="A3633" s="6" t="s">
        <v>180</v>
      </c>
      <c r="B3633" s="12" t="s">
        <v>39</v>
      </c>
      <c r="C3633" s="12" t="s">
        <v>265</v>
      </c>
      <c r="D3633" s="3">
        <v>256.61</v>
      </c>
      <c r="E3633" s="3">
        <v>5.38</v>
      </c>
      <c r="F3633" s="13">
        <v>59</v>
      </c>
      <c r="G3633" s="3">
        <v>4.3493220338983054</v>
      </c>
      <c r="H3633" s="14">
        <v>2</v>
      </c>
      <c r="I3633" s="3">
        <v>7.84</v>
      </c>
      <c r="J3633" s="3">
        <v>128.30500000000001</v>
      </c>
      <c r="K3633" s="13">
        <v>11</v>
      </c>
      <c r="L3633" s="13">
        <v>12</v>
      </c>
      <c r="M3633" s="13">
        <v>2022</v>
      </c>
      <c r="N3633" s="13">
        <v>12</v>
      </c>
      <c r="O3633" s="13">
        <v>2022</v>
      </c>
    </row>
    <row r="3634" spans="1:15" x14ac:dyDescent="0.35">
      <c r="A3634" s="6" t="s">
        <v>180</v>
      </c>
      <c r="B3634" s="12" t="s">
        <v>26</v>
      </c>
      <c r="C3634" s="12" t="s">
        <v>266</v>
      </c>
      <c r="D3634" s="3">
        <v>1251.6099999999999</v>
      </c>
      <c r="E3634" s="3">
        <v>26.23</v>
      </c>
      <c r="F3634" s="13">
        <v>399</v>
      </c>
      <c r="G3634" s="3">
        <v>3.136867167919799</v>
      </c>
      <c r="H3634" s="14">
        <v>4.5</v>
      </c>
      <c r="I3634" s="3">
        <v>17.649999999999999</v>
      </c>
      <c r="J3634" s="3">
        <v>278.13555555555553</v>
      </c>
      <c r="K3634" s="13">
        <v>11</v>
      </c>
      <c r="L3634" s="13">
        <v>12</v>
      </c>
      <c r="M3634" s="13">
        <v>2022</v>
      </c>
      <c r="N3634" s="13">
        <v>12</v>
      </c>
      <c r="O3634" s="13">
        <v>2022</v>
      </c>
    </row>
    <row r="3635" spans="1:15" x14ac:dyDescent="0.35">
      <c r="A3635" s="6" t="s">
        <v>180</v>
      </c>
      <c r="B3635" s="12" t="s">
        <v>26</v>
      </c>
      <c r="C3635" s="12" t="s">
        <v>267</v>
      </c>
      <c r="D3635" s="3">
        <v>4772.1099999999997</v>
      </c>
      <c r="E3635" s="3">
        <v>100</v>
      </c>
      <c r="F3635" s="13">
        <v>1567</v>
      </c>
      <c r="G3635" s="3">
        <v>3.0453797064454369</v>
      </c>
      <c r="H3635" s="14">
        <v>25.5</v>
      </c>
      <c r="I3635" s="3">
        <v>100</v>
      </c>
      <c r="J3635" s="3">
        <v>187.14156862745097</v>
      </c>
      <c r="K3635" s="13">
        <v>11</v>
      </c>
      <c r="L3635" s="13">
        <v>12</v>
      </c>
      <c r="M3635" s="13">
        <v>2022</v>
      </c>
      <c r="N3635" s="13">
        <v>12</v>
      </c>
      <c r="O3635" s="13">
        <v>2022</v>
      </c>
    </row>
    <row r="3636" spans="1:15" x14ac:dyDescent="0.35">
      <c r="A3636" s="6" t="s">
        <v>181</v>
      </c>
      <c r="B3636" s="12" t="s">
        <v>10</v>
      </c>
      <c r="C3636" s="12" t="s">
        <v>240</v>
      </c>
      <c r="D3636" s="3">
        <v>249.51</v>
      </c>
      <c r="E3636" s="3">
        <v>4.26</v>
      </c>
      <c r="F3636" s="13">
        <v>46</v>
      </c>
      <c r="G3636" s="3">
        <v>5.4241304347826089</v>
      </c>
      <c r="H3636" s="14">
        <v>1</v>
      </c>
      <c r="I3636" s="3">
        <v>3.92</v>
      </c>
      <c r="J3636" s="3">
        <v>249.51</v>
      </c>
      <c r="K3636" s="13">
        <v>4</v>
      </c>
      <c r="L3636" s="13">
        <v>12</v>
      </c>
      <c r="M3636" s="13">
        <v>2022</v>
      </c>
      <c r="N3636" s="13">
        <v>12</v>
      </c>
      <c r="O3636" s="13">
        <v>2022</v>
      </c>
    </row>
    <row r="3637" spans="1:15" x14ac:dyDescent="0.35">
      <c r="A3637" s="6" t="s">
        <v>181</v>
      </c>
      <c r="B3637" s="12" t="s">
        <v>10</v>
      </c>
      <c r="C3637" s="12" t="s">
        <v>241</v>
      </c>
      <c r="D3637" s="3">
        <v>365.25</v>
      </c>
      <c r="E3637" s="3">
        <v>6.24</v>
      </c>
      <c r="F3637" s="13">
        <v>58</v>
      </c>
      <c r="G3637" s="3">
        <v>6.2974137931034484</v>
      </c>
      <c r="H3637" s="14">
        <v>1</v>
      </c>
      <c r="I3637" s="3">
        <v>3.92</v>
      </c>
      <c r="J3637" s="3">
        <v>365.25</v>
      </c>
      <c r="K3637" s="13">
        <v>4</v>
      </c>
      <c r="L3637" s="13">
        <v>12</v>
      </c>
      <c r="M3637" s="13">
        <v>2022</v>
      </c>
      <c r="N3637" s="13">
        <v>12</v>
      </c>
      <c r="O3637" s="13">
        <v>2022</v>
      </c>
    </row>
    <row r="3638" spans="1:15" x14ac:dyDescent="0.35">
      <c r="A3638" s="6" t="s">
        <v>181</v>
      </c>
      <c r="B3638" s="12" t="s">
        <v>10</v>
      </c>
      <c r="C3638" s="12" t="s">
        <v>242</v>
      </c>
      <c r="D3638" s="3">
        <v>-5.75</v>
      </c>
      <c r="E3638" s="3">
        <v>-0.1</v>
      </c>
      <c r="F3638" s="13">
        <v>-1</v>
      </c>
      <c r="G3638" s="3">
        <v>0</v>
      </c>
      <c r="H3638" s="14">
        <v>0.5</v>
      </c>
      <c r="I3638" s="3">
        <v>1.96</v>
      </c>
      <c r="J3638" s="3">
        <v>-11.5</v>
      </c>
      <c r="K3638" s="13">
        <v>4</v>
      </c>
      <c r="L3638" s="13">
        <v>12</v>
      </c>
      <c r="M3638" s="13">
        <v>2022</v>
      </c>
      <c r="N3638" s="13">
        <v>12</v>
      </c>
      <c r="O3638" s="13">
        <v>2022</v>
      </c>
    </row>
    <row r="3639" spans="1:15" x14ac:dyDescent="0.35">
      <c r="A3639" s="6" t="s">
        <v>181</v>
      </c>
      <c r="B3639" s="12" t="s">
        <v>10</v>
      </c>
      <c r="C3639" s="12" t="s">
        <v>243</v>
      </c>
      <c r="D3639" s="3">
        <v>55.05</v>
      </c>
      <c r="E3639" s="3">
        <v>0.94</v>
      </c>
      <c r="F3639" s="13">
        <v>11</v>
      </c>
      <c r="G3639" s="3">
        <v>5.004545454545454</v>
      </c>
      <c r="H3639" s="14">
        <v>0.5</v>
      </c>
      <c r="I3639" s="3">
        <v>1.96</v>
      </c>
      <c r="J3639" s="3">
        <v>110.1</v>
      </c>
      <c r="K3639" s="13">
        <v>4</v>
      </c>
      <c r="L3639" s="13">
        <v>12</v>
      </c>
      <c r="M3639" s="13">
        <v>2022</v>
      </c>
      <c r="N3639" s="13">
        <v>12</v>
      </c>
      <c r="O3639" s="13">
        <v>2022</v>
      </c>
    </row>
    <row r="3640" spans="1:15" x14ac:dyDescent="0.35">
      <c r="A3640" s="6" t="s">
        <v>181</v>
      </c>
      <c r="B3640" s="12" t="s">
        <v>10</v>
      </c>
      <c r="C3640" s="12" t="s">
        <v>244</v>
      </c>
      <c r="D3640" s="3">
        <v>58.5</v>
      </c>
      <c r="E3640" s="3">
        <v>1</v>
      </c>
      <c r="F3640" s="13">
        <v>7</v>
      </c>
      <c r="G3640" s="3">
        <v>8.3571428571428577</v>
      </c>
      <c r="H3640" s="14">
        <v>1</v>
      </c>
      <c r="I3640" s="3">
        <v>3.92</v>
      </c>
      <c r="J3640" s="3">
        <v>58.5</v>
      </c>
      <c r="K3640" s="13">
        <v>4</v>
      </c>
      <c r="L3640" s="13">
        <v>12</v>
      </c>
      <c r="M3640" s="13">
        <v>2022</v>
      </c>
      <c r="N3640" s="13">
        <v>12</v>
      </c>
      <c r="O3640" s="13">
        <v>2022</v>
      </c>
    </row>
    <row r="3641" spans="1:15" x14ac:dyDescent="0.35">
      <c r="A3641" s="6" t="s">
        <v>181</v>
      </c>
      <c r="B3641" s="12" t="s">
        <v>10</v>
      </c>
      <c r="C3641" s="12" t="s">
        <v>245</v>
      </c>
      <c r="D3641" s="3">
        <v>188.63</v>
      </c>
      <c r="E3641" s="3">
        <v>3.22</v>
      </c>
      <c r="F3641" s="13">
        <v>20</v>
      </c>
      <c r="G3641" s="3">
        <v>9.4314999999999998</v>
      </c>
      <c r="H3641" s="14">
        <v>1.5</v>
      </c>
      <c r="I3641" s="3">
        <v>5.88</v>
      </c>
      <c r="J3641" s="3">
        <v>125.75333333333333</v>
      </c>
      <c r="K3641" s="13">
        <v>4</v>
      </c>
      <c r="L3641" s="13">
        <v>12</v>
      </c>
      <c r="M3641" s="13">
        <v>2022</v>
      </c>
      <c r="N3641" s="13">
        <v>12</v>
      </c>
      <c r="O3641" s="13">
        <v>2022</v>
      </c>
    </row>
    <row r="3642" spans="1:15" x14ac:dyDescent="0.35">
      <c r="A3642" s="6" t="s">
        <v>181</v>
      </c>
      <c r="B3642" s="12" t="s">
        <v>10</v>
      </c>
      <c r="C3642" s="12" t="s">
        <v>246</v>
      </c>
      <c r="D3642" s="3">
        <v>26.5</v>
      </c>
      <c r="E3642" s="3">
        <v>0.45</v>
      </c>
      <c r="F3642" s="13">
        <v>4</v>
      </c>
      <c r="G3642" s="3">
        <v>6.625</v>
      </c>
      <c r="H3642" s="14">
        <v>0.5</v>
      </c>
      <c r="I3642" s="3">
        <v>1.96</v>
      </c>
      <c r="J3642" s="3">
        <v>53</v>
      </c>
      <c r="K3642" s="13">
        <v>4</v>
      </c>
      <c r="L3642" s="13">
        <v>12</v>
      </c>
      <c r="M3642" s="13">
        <v>2022</v>
      </c>
      <c r="N3642" s="13">
        <v>12</v>
      </c>
      <c r="O3642" s="13">
        <v>2022</v>
      </c>
    </row>
    <row r="3643" spans="1:15" x14ac:dyDescent="0.35">
      <c r="A3643" s="6" t="s">
        <v>181</v>
      </c>
      <c r="B3643" s="12" t="s">
        <v>10</v>
      </c>
      <c r="C3643" s="12" t="s">
        <v>247</v>
      </c>
      <c r="D3643" s="3">
        <v>162.82</v>
      </c>
      <c r="E3643" s="3">
        <v>2.78</v>
      </c>
      <c r="F3643" s="13">
        <v>59</v>
      </c>
      <c r="G3643" s="3">
        <v>2.7596610169491522</v>
      </c>
      <c r="H3643" s="14">
        <v>1.5</v>
      </c>
      <c r="I3643" s="3">
        <v>5.88</v>
      </c>
      <c r="J3643" s="3">
        <v>108.54666666666667</v>
      </c>
      <c r="K3643" s="13">
        <v>4</v>
      </c>
      <c r="L3643" s="13">
        <v>12</v>
      </c>
      <c r="M3643" s="13">
        <v>2022</v>
      </c>
      <c r="N3643" s="13">
        <v>12</v>
      </c>
      <c r="O3643" s="13">
        <v>2022</v>
      </c>
    </row>
    <row r="3644" spans="1:15" x14ac:dyDescent="0.35">
      <c r="A3644" s="6" t="s">
        <v>181</v>
      </c>
      <c r="B3644" s="12" t="s">
        <v>10</v>
      </c>
      <c r="C3644" s="12" t="s">
        <v>248</v>
      </c>
      <c r="D3644" s="3">
        <v>170.48</v>
      </c>
      <c r="E3644" s="3">
        <v>2.91</v>
      </c>
      <c r="F3644" s="13">
        <v>23</v>
      </c>
      <c r="G3644" s="3">
        <v>7.4121739130434774</v>
      </c>
      <c r="H3644" s="14">
        <v>1</v>
      </c>
      <c r="I3644" s="3">
        <v>3.92</v>
      </c>
      <c r="J3644" s="3">
        <v>170.48</v>
      </c>
      <c r="K3644" s="13">
        <v>4</v>
      </c>
      <c r="L3644" s="13">
        <v>12</v>
      </c>
      <c r="M3644" s="13">
        <v>2022</v>
      </c>
      <c r="N3644" s="13">
        <v>12</v>
      </c>
      <c r="O3644" s="13">
        <v>2022</v>
      </c>
    </row>
    <row r="3645" spans="1:15" x14ac:dyDescent="0.35">
      <c r="A3645" s="6" t="s">
        <v>181</v>
      </c>
      <c r="B3645" s="12" t="s">
        <v>10</v>
      </c>
      <c r="C3645" s="12" t="s">
        <v>249</v>
      </c>
      <c r="D3645" s="3">
        <v>103.75</v>
      </c>
      <c r="E3645" s="3">
        <v>1.77</v>
      </c>
      <c r="F3645" s="13">
        <v>14</v>
      </c>
      <c r="G3645" s="3">
        <v>7.4107142857142856</v>
      </c>
      <c r="H3645" s="14">
        <v>0.5</v>
      </c>
      <c r="I3645" s="3">
        <v>1.96</v>
      </c>
      <c r="J3645" s="3">
        <v>207.5</v>
      </c>
      <c r="K3645" s="13">
        <v>4</v>
      </c>
      <c r="L3645" s="13">
        <v>12</v>
      </c>
      <c r="M3645" s="13">
        <v>2022</v>
      </c>
      <c r="N3645" s="13">
        <v>12</v>
      </c>
      <c r="O3645" s="13">
        <v>2022</v>
      </c>
    </row>
    <row r="3646" spans="1:15" x14ac:dyDescent="0.35">
      <c r="A3646" s="6" t="s">
        <v>181</v>
      </c>
      <c r="B3646" s="12" t="s">
        <v>10</v>
      </c>
      <c r="C3646" s="12" t="s">
        <v>250</v>
      </c>
      <c r="D3646" s="3">
        <v>36</v>
      </c>
      <c r="E3646" s="3">
        <v>0.61</v>
      </c>
      <c r="F3646" s="13">
        <v>6</v>
      </c>
      <c r="G3646" s="3">
        <v>6</v>
      </c>
      <c r="H3646" s="14">
        <v>0.5</v>
      </c>
      <c r="I3646" s="3">
        <v>1.96</v>
      </c>
      <c r="J3646" s="3">
        <v>72</v>
      </c>
      <c r="K3646" s="13">
        <v>4</v>
      </c>
      <c r="L3646" s="13">
        <v>12</v>
      </c>
      <c r="M3646" s="13">
        <v>2022</v>
      </c>
      <c r="N3646" s="13">
        <v>12</v>
      </c>
      <c r="O3646" s="13">
        <v>2022</v>
      </c>
    </row>
    <row r="3647" spans="1:15" x14ac:dyDescent="0.35">
      <c r="A3647" s="6" t="s">
        <v>181</v>
      </c>
      <c r="B3647" s="12" t="s">
        <v>10</v>
      </c>
      <c r="C3647" s="12" t="s">
        <v>251</v>
      </c>
      <c r="D3647" s="3">
        <v>148.25</v>
      </c>
      <c r="E3647" s="3">
        <v>2.5299999999999998</v>
      </c>
      <c r="F3647" s="13">
        <v>14</v>
      </c>
      <c r="G3647" s="3">
        <v>10.589285714285714</v>
      </c>
      <c r="H3647" s="14">
        <v>0.5</v>
      </c>
      <c r="I3647" s="3">
        <v>1.96</v>
      </c>
      <c r="J3647" s="3">
        <v>296.5</v>
      </c>
      <c r="K3647" s="13">
        <v>4</v>
      </c>
      <c r="L3647" s="13">
        <v>12</v>
      </c>
      <c r="M3647" s="13">
        <v>2022</v>
      </c>
      <c r="N3647" s="13">
        <v>12</v>
      </c>
      <c r="O3647" s="13">
        <v>2022</v>
      </c>
    </row>
    <row r="3648" spans="1:15" x14ac:dyDescent="0.35">
      <c r="A3648" s="6" t="s">
        <v>181</v>
      </c>
      <c r="B3648" s="12" t="s">
        <v>10</v>
      </c>
      <c r="C3648" s="12" t="s">
        <v>252</v>
      </c>
      <c r="D3648" s="3">
        <v>169.5</v>
      </c>
      <c r="E3648" s="3">
        <v>2.89</v>
      </c>
      <c r="F3648" s="13">
        <v>52</v>
      </c>
      <c r="G3648" s="3">
        <v>3.2596153846153846</v>
      </c>
      <c r="H3648" s="14">
        <v>1</v>
      </c>
      <c r="I3648" s="3">
        <v>3.92</v>
      </c>
      <c r="J3648" s="3">
        <v>169.5</v>
      </c>
      <c r="K3648" s="13">
        <v>4</v>
      </c>
      <c r="L3648" s="13">
        <v>12</v>
      </c>
      <c r="M3648" s="13">
        <v>2022</v>
      </c>
      <c r="N3648" s="13">
        <v>12</v>
      </c>
      <c r="O3648" s="13">
        <v>2022</v>
      </c>
    </row>
    <row r="3649" spans="1:15" x14ac:dyDescent="0.35">
      <c r="A3649" s="6" t="s">
        <v>181</v>
      </c>
      <c r="B3649" s="12" t="s">
        <v>10</v>
      </c>
      <c r="C3649" s="12" t="s">
        <v>253</v>
      </c>
      <c r="D3649" s="3">
        <v>233.5</v>
      </c>
      <c r="E3649" s="3">
        <v>3.99</v>
      </c>
      <c r="F3649" s="13">
        <v>15</v>
      </c>
      <c r="G3649" s="3">
        <v>15.566666666666666</v>
      </c>
      <c r="H3649" s="14">
        <v>1</v>
      </c>
      <c r="I3649" s="3">
        <v>3.92</v>
      </c>
      <c r="J3649" s="3">
        <v>233.5</v>
      </c>
      <c r="K3649" s="13">
        <v>4</v>
      </c>
      <c r="L3649" s="13">
        <v>12</v>
      </c>
      <c r="M3649" s="13">
        <v>2022</v>
      </c>
      <c r="N3649" s="13">
        <v>12</v>
      </c>
      <c r="O3649" s="13">
        <v>2022</v>
      </c>
    </row>
    <row r="3650" spans="1:15" x14ac:dyDescent="0.35">
      <c r="A3650" s="6" t="s">
        <v>181</v>
      </c>
      <c r="B3650" s="12" t="s">
        <v>26</v>
      </c>
      <c r="C3650" s="12" t="s">
        <v>255</v>
      </c>
      <c r="D3650" s="3">
        <v>1961.99</v>
      </c>
      <c r="E3650" s="3">
        <v>33.51</v>
      </c>
      <c r="F3650" s="13">
        <v>328</v>
      </c>
      <c r="G3650" s="3">
        <v>5.9816768292682925</v>
      </c>
      <c r="H3650" s="14">
        <v>12</v>
      </c>
      <c r="I3650" s="3">
        <v>47.06</v>
      </c>
      <c r="J3650" s="3">
        <v>163.49916666666667</v>
      </c>
      <c r="K3650" s="13">
        <v>4</v>
      </c>
      <c r="L3650" s="13">
        <v>12</v>
      </c>
      <c r="M3650" s="13">
        <v>2022</v>
      </c>
      <c r="N3650" s="13">
        <v>12</v>
      </c>
      <c r="O3650" s="13">
        <v>2022</v>
      </c>
    </row>
    <row r="3651" spans="1:15" x14ac:dyDescent="0.35">
      <c r="A3651" s="6" t="s">
        <v>181</v>
      </c>
      <c r="B3651" s="12" t="s">
        <v>28</v>
      </c>
      <c r="C3651" s="12" t="s">
        <v>256</v>
      </c>
      <c r="D3651" s="3">
        <v>1117.21</v>
      </c>
      <c r="E3651" s="3">
        <v>19.079999999999998</v>
      </c>
      <c r="F3651" s="13">
        <v>416</v>
      </c>
      <c r="G3651" s="3">
        <v>2.6856009615384617</v>
      </c>
      <c r="H3651" s="14">
        <v>4</v>
      </c>
      <c r="I3651" s="3">
        <v>15.69</v>
      </c>
      <c r="J3651" s="3">
        <v>279.30250000000001</v>
      </c>
      <c r="K3651" s="13">
        <v>4</v>
      </c>
      <c r="L3651" s="13">
        <v>12</v>
      </c>
      <c r="M3651" s="13">
        <v>2022</v>
      </c>
      <c r="N3651" s="13">
        <v>12</v>
      </c>
      <c r="O3651" s="13">
        <v>2022</v>
      </c>
    </row>
    <row r="3652" spans="1:15" x14ac:dyDescent="0.35">
      <c r="A3652" s="6" t="s">
        <v>181</v>
      </c>
      <c r="B3652" s="12" t="s">
        <v>28</v>
      </c>
      <c r="C3652" s="12" t="s">
        <v>257</v>
      </c>
      <c r="D3652" s="3">
        <v>60.75</v>
      </c>
      <c r="E3652" s="3">
        <v>1.04</v>
      </c>
      <c r="F3652" s="13">
        <v>15</v>
      </c>
      <c r="G3652" s="3">
        <v>4.05</v>
      </c>
      <c r="H3652" s="14">
        <v>0.5</v>
      </c>
      <c r="I3652" s="3">
        <v>1.96</v>
      </c>
      <c r="J3652" s="3">
        <v>121.5</v>
      </c>
      <c r="K3652" s="13">
        <v>4</v>
      </c>
      <c r="L3652" s="13">
        <v>12</v>
      </c>
      <c r="M3652" s="13">
        <v>2022</v>
      </c>
      <c r="N3652" s="13">
        <v>12</v>
      </c>
      <c r="O3652" s="13">
        <v>2022</v>
      </c>
    </row>
    <row r="3653" spans="1:15" x14ac:dyDescent="0.35">
      <c r="A3653" s="6" t="s">
        <v>181</v>
      </c>
      <c r="B3653" s="12" t="s">
        <v>28</v>
      </c>
      <c r="C3653" s="12" t="s">
        <v>258</v>
      </c>
      <c r="D3653" s="3">
        <v>203.95</v>
      </c>
      <c r="E3653" s="3">
        <v>3.48</v>
      </c>
      <c r="F3653" s="13">
        <v>172</v>
      </c>
      <c r="G3653" s="3">
        <v>1.1857558139534883</v>
      </c>
      <c r="H3653" s="14">
        <v>2</v>
      </c>
      <c r="I3653" s="3">
        <v>7.84</v>
      </c>
      <c r="J3653" s="3">
        <v>101.97499999999999</v>
      </c>
      <c r="K3653" s="13">
        <v>4</v>
      </c>
      <c r="L3653" s="13">
        <v>12</v>
      </c>
      <c r="M3653" s="13">
        <v>2022</v>
      </c>
      <c r="N3653" s="13">
        <v>12</v>
      </c>
      <c r="O3653" s="13">
        <v>2022</v>
      </c>
    </row>
    <row r="3654" spans="1:15" x14ac:dyDescent="0.35">
      <c r="A3654" s="6" t="s">
        <v>181</v>
      </c>
      <c r="B3654" s="12" t="s">
        <v>28</v>
      </c>
      <c r="C3654" s="12" t="s">
        <v>259</v>
      </c>
      <c r="D3654" s="3">
        <v>116</v>
      </c>
      <c r="E3654" s="3">
        <v>1.98</v>
      </c>
      <c r="F3654" s="13">
        <v>57</v>
      </c>
      <c r="G3654" s="3">
        <v>2.0350877192982457</v>
      </c>
      <c r="H3654" s="14">
        <v>0.5</v>
      </c>
      <c r="I3654" s="3">
        <v>1.96</v>
      </c>
      <c r="J3654" s="3">
        <v>232</v>
      </c>
      <c r="K3654" s="13">
        <v>4</v>
      </c>
      <c r="L3654" s="13">
        <v>12</v>
      </c>
      <c r="M3654" s="13">
        <v>2022</v>
      </c>
      <c r="N3654" s="13">
        <v>12</v>
      </c>
      <c r="O3654" s="13">
        <v>2022</v>
      </c>
    </row>
    <row r="3655" spans="1:15" x14ac:dyDescent="0.35">
      <c r="A3655" s="6" t="s">
        <v>181</v>
      </c>
      <c r="B3655" s="12" t="s">
        <v>28</v>
      </c>
      <c r="C3655" s="12" t="s">
        <v>260</v>
      </c>
      <c r="D3655" s="3">
        <v>385.75</v>
      </c>
      <c r="E3655" s="3">
        <v>6.59</v>
      </c>
      <c r="F3655" s="13">
        <v>202</v>
      </c>
      <c r="G3655" s="3">
        <v>1.9096534653465347</v>
      </c>
      <c r="H3655" s="14">
        <v>2</v>
      </c>
      <c r="I3655" s="3">
        <v>7.84</v>
      </c>
      <c r="J3655" s="3">
        <v>192.875</v>
      </c>
      <c r="K3655" s="13">
        <v>4</v>
      </c>
      <c r="L3655" s="13">
        <v>12</v>
      </c>
      <c r="M3655" s="13">
        <v>2022</v>
      </c>
      <c r="N3655" s="13">
        <v>12</v>
      </c>
      <c r="O3655" s="13">
        <v>2022</v>
      </c>
    </row>
    <row r="3656" spans="1:15" x14ac:dyDescent="0.35">
      <c r="A3656" s="6" t="s">
        <v>181</v>
      </c>
      <c r="B3656" s="12" t="s">
        <v>26</v>
      </c>
      <c r="C3656" s="12" t="s">
        <v>261</v>
      </c>
      <c r="D3656" s="3">
        <v>1883.66</v>
      </c>
      <c r="E3656" s="3">
        <v>32.17</v>
      </c>
      <c r="F3656" s="13">
        <v>862</v>
      </c>
      <c r="G3656" s="3">
        <v>2.1852204176334107</v>
      </c>
      <c r="H3656" s="14">
        <v>9</v>
      </c>
      <c r="I3656" s="3">
        <v>35.29</v>
      </c>
      <c r="J3656" s="3">
        <v>209.29555555555555</v>
      </c>
      <c r="K3656" s="13">
        <v>4</v>
      </c>
      <c r="L3656" s="13">
        <v>12</v>
      </c>
      <c r="M3656" s="13">
        <v>2022</v>
      </c>
      <c r="N3656" s="13">
        <v>12</v>
      </c>
      <c r="O3656" s="13">
        <v>2022</v>
      </c>
    </row>
    <row r="3657" spans="1:15" x14ac:dyDescent="0.35">
      <c r="A3657" s="6" t="s">
        <v>181</v>
      </c>
      <c r="B3657" s="12" t="s">
        <v>26</v>
      </c>
      <c r="C3657" s="12" t="s">
        <v>262</v>
      </c>
      <c r="D3657" s="3">
        <v>3845.65</v>
      </c>
      <c r="E3657" s="3">
        <v>65.680000000000007</v>
      </c>
      <c r="F3657" s="13">
        <v>1190</v>
      </c>
      <c r="G3657" s="3">
        <v>3.2316386554621848</v>
      </c>
      <c r="H3657" s="14">
        <v>21</v>
      </c>
      <c r="I3657" s="3">
        <v>82.35</v>
      </c>
      <c r="J3657" s="3">
        <v>183.12619047619049</v>
      </c>
      <c r="K3657" s="13">
        <v>4</v>
      </c>
      <c r="L3657" s="13">
        <v>12</v>
      </c>
      <c r="M3657" s="13">
        <v>2022</v>
      </c>
      <c r="N3657" s="13">
        <v>12</v>
      </c>
      <c r="O3657" s="13">
        <v>2022</v>
      </c>
    </row>
    <row r="3658" spans="1:15" x14ac:dyDescent="0.35">
      <c r="A3658" s="6" t="s">
        <v>181</v>
      </c>
      <c r="B3658" s="12" t="s">
        <v>39</v>
      </c>
      <c r="C3658" s="12" t="s">
        <v>263</v>
      </c>
      <c r="D3658" s="3">
        <v>1800.99</v>
      </c>
      <c r="E3658" s="3">
        <v>30.76</v>
      </c>
      <c r="F3658" s="13">
        <v>606</v>
      </c>
      <c r="G3658" s="3">
        <v>2.9719306930693068</v>
      </c>
      <c r="H3658" s="14">
        <v>2</v>
      </c>
      <c r="I3658" s="3">
        <v>7.84</v>
      </c>
      <c r="J3658" s="3">
        <v>900.495</v>
      </c>
      <c r="K3658" s="13">
        <v>4</v>
      </c>
      <c r="L3658" s="13">
        <v>12</v>
      </c>
      <c r="M3658" s="13">
        <v>2022</v>
      </c>
      <c r="N3658" s="13">
        <v>12</v>
      </c>
      <c r="O3658" s="13">
        <v>2022</v>
      </c>
    </row>
    <row r="3659" spans="1:15" x14ac:dyDescent="0.35">
      <c r="A3659" s="6" t="s">
        <v>181</v>
      </c>
      <c r="B3659" s="12" t="s">
        <v>39</v>
      </c>
      <c r="C3659" s="12" t="s">
        <v>264</v>
      </c>
      <c r="D3659" s="3">
        <v>12.87</v>
      </c>
      <c r="E3659" s="3">
        <v>0.22</v>
      </c>
      <c r="F3659" s="13">
        <v>13</v>
      </c>
      <c r="G3659" s="3">
        <v>0.99</v>
      </c>
      <c r="H3659" s="14">
        <v>0.5</v>
      </c>
      <c r="I3659" s="3">
        <v>1.96</v>
      </c>
      <c r="J3659" s="3">
        <v>25.74</v>
      </c>
      <c r="K3659" s="13">
        <v>4</v>
      </c>
      <c r="L3659" s="13">
        <v>12</v>
      </c>
      <c r="M3659" s="13">
        <v>2022</v>
      </c>
      <c r="N3659" s="13">
        <v>12</v>
      </c>
      <c r="O3659" s="13">
        <v>2022</v>
      </c>
    </row>
    <row r="3660" spans="1:15" x14ac:dyDescent="0.35">
      <c r="A3660" s="6" t="s">
        <v>181</v>
      </c>
      <c r="B3660" s="12" t="s">
        <v>39</v>
      </c>
      <c r="C3660" s="12" t="s">
        <v>265</v>
      </c>
      <c r="D3660" s="3">
        <v>195.53</v>
      </c>
      <c r="E3660" s="3">
        <v>3.34</v>
      </c>
      <c r="F3660" s="13">
        <v>58</v>
      </c>
      <c r="G3660" s="3">
        <v>3.3712068965517243</v>
      </c>
      <c r="H3660" s="14">
        <v>2</v>
      </c>
      <c r="I3660" s="3">
        <v>7.84</v>
      </c>
      <c r="J3660" s="3">
        <v>97.765000000000001</v>
      </c>
      <c r="K3660" s="13">
        <v>4</v>
      </c>
      <c r="L3660" s="13">
        <v>12</v>
      </c>
      <c r="M3660" s="13">
        <v>2022</v>
      </c>
      <c r="N3660" s="13">
        <v>12</v>
      </c>
      <c r="O3660" s="13">
        <v>2022</v>
      </c>
    </row>
    <row r="3661" spans="1:15" x14ac:dyDescent="0.35">
      <c r="A3661" s="6" t="s">
        <v>181</v>
      </c>
      <c r="B3661" s="12" t="s">
        <v>26</v>
      </c>
      <c r="C3661" s="12" t="s">
        <v>266</v>
      </c>
      <c r="D3661" s="3">
        <v>2009.39</v>
      </c>
      <c r="E3661" s="3">
        <v>34.32</v>
      </c>
      <c r="F3661" s="13">
        <v>677</v>
      </c>
      <c r="G3661" s="3">
        <v>2.9680797636632201</v>
      </c>
      <c r="H3661" s="14">
        <v>4.5</v>
      </c>
      <c r="I3661" s="3">
        <v>17.649999999999999</v>
      </c>
      <c r="J3661" s="3">
        <v>446.53111111111116</v>
      </c>
      <c r="K3661" s="13">
        <v>4</v>
      </c>
      <c r="L3661" s="13">
        <v>12</v>
      </c>
      <c r="M3661" s="13">
        <v>2022</v>
      </c>
      <c r="N3661" s="13">
        <v>12</v>
      </c>
      <c r="O3661" s="13">
        <v>2022</v>
      </c>
    </row>
    <row r="3662" spans="1:15" x14ac:dyDescent="0.35">
      <c r="A3662" s="6" t="s">
        <v>181</v>
      </c>
      <c r="B3662" s="12" t="s">
        <v>26</v>
      </c>
      <c r="C3662" s="12" t="s">
        <v>267</v>
      </c>
      <c r="D3662" s="3">
        <v>5855.04</v>
      </c>
      <c r="E3662" s="3">
        <v>100</v>
      </c>
      <c r="F3662" s="13">
        <v>1867</v>
      </c>
      <c r="G3662" s="3">
        <v>3.1360685591858597</v>
      </c>
      <c r="H3662" s="14">
        <v>25.5</v>
      </c>
      <c r="I3662" s="3">
        <v>100</v>
      </c>
      <c r="J3662" s="3">
        <v>229.60941176470587</v>
      </c>
      <c r="K3662" s="13">
        <v>4</v>
      </c>
      <c r="L3662" s="13">
        <v>12</v>
      </c>
      <c r="M3662" s="13">
        <v>2022</v>
      </c>
      <c r="N3662" s="13">
        <v>12</v>
      </c>
      <c r="O3662" s="13">
        <v>2022</v>
      </c>
    </row>
    <row r="3663" spans="1:15" x14ac:dyDescent="0.35">
      <c r="A3663" s="6" t="s">
        <v>182</v>
      </c>
      <c r="B3663" s="12" t="s">
        <v>10</v>
      </c>
      <c r="C3663" s="12" t="s">
        <v>240</v>
      </c>
      <c r="D3663" s="3">
        <v>307.75</v>
      </c>
      <c r="E3663" s="3">
        <v>5.77</v>
      </c>
      <c r="F3663" s="13">
        <v>53</v>
      </c>
      <c r="G3663" s="3">
        <v>5.8066037735849054</v>
      </c>
      <c r="H3663" s="14">
        <v>1</v>
      </c>
      <c r="I3663" s="3">
        <v>3.92</v>
      </c>
      <c r="J3663" s="3">
        <v>307.75</v>
      </c>
      <c r="K3663" s="13">
        <v>27</v>
      </c>
      <c r="L3663" s="13">
        <v>11</v>
      </c>
      <c r="M3663" s="13">
        <v>2022</v>
      </c>
      <c r="N3663" s="13">
        <v>11</v>
      </c>
      <c r="O3663" s="13">
        <v>2022</v>
      </c>
    </row>
    <row r="3664" spans="1:15" x14ac:dyDescent="0.35">
      <c r="A3664" s="6" t="s">
        <v>182</v>
      </c>
      <c r="B3664" s="12" t="s">
        <v>10</v>
      </c>
      <c r="C3664" s="12" t="s">
        <v>241</v>
      </c>
      <c r="D3664" s="3">
        <v>284.5</v>
      </c>
      <c r="E3664" s="3">
        <v>5.34</v>
      </c>
      <c r="F3664" s="13">
        <v>45</v>
      </c>
      <c r="G3664" s="3">
        <v>6.322222222222222</v>
      </c>
      <c r="H3664" s="14">
        <v>1</v>
      </c>
      <c r="I3664" s="3">
        <v>3.92</v>
      </c>
      <c r="J3664" s="3">
        <v>284.5</v>
      </c>
      <c r="K3664" s="13">
        <v>27</v>
      </c>
      <c r="L3664" s="13">
        <v>11</v>
      </c>
      <c r="M3664" s="13">
        <v>2022</v>
      </c>
      <c r="N3664" s="13">
        <v>11</v>
      </c>
      <c r="O3664" s="13">
        <v>2022</v>
      </c>
    </row>
    <row r="3665" spans="1:15" x14ac:dyDescent="0.35">
      <c r="A3665" s="6" t="s">
        <v>182</v>
      </c>
      <c r="B3665" s="12" t="s">
        <v>10</v>
      </c>
      <c r="C3665" s="12" t="s">
        <v>242</v>
      </c>
      <c r="D3665" s="3">
        <v>18.88</v>
      </c>
      <c r="E3665" s="3">
        <v>0.35</v>
      </c>
      <c r="F3665" s="13">
        <v>3</v>
      </c>
      <c r="G3665" s="3">
        <v>6.293333333333333</v>
      </c>
      <c r="H3665" s="14">
        <v>0.5</v>
      </c>
      <c r="I3665" s="3">
        <v>1.96</v>
      </c>
      <c r="J3665" s="3">
        <v>37.76</v>
      </c>
      <c r="K3665" s="13">
        <v>27</v>
      </c>
      <c r="L3665" s="13">
        <v>11</v>
      </c>
      <c r="M3665" s="13">
        <v>2022</v>
      </c>
      <c r="N3665" s="13">
        <v>11</v>
      </c>
      <c r="O3665" s="13">
        <v>2022</v>
      </c>
    </row>
    <row r="3666" spans="1:15" x14ac:dyDescent="0.35">
      <c r="A3666" s="6" t="s">
        <v>182</v>
      </c>
      <c r="B3666" s="12" t="s">
        <v>10</v>
      </c>
      <c r="C3666" s="12" t="s">
        <v>243</v>
      </c>
      <c r="D3666" s="3">
        <v>27.25</v>
      </c>
      <c r="E3666" s="3">
        <v>0.51</v>
      </c>
      <c r="F3666" s="13">
        <v>6</v>
      </c>
      <c r="G3666" s="3">
        <v>4.541666666666667</v>
      </c>
      <c r="H3666" s="14">
        <v>0.5</v>
      </c>
      <c r="I3666" s="3">
        <v>1.96</v>
      </c>
      <c r="J3666" s="3">
        <v>54.5</v>
      </c>
      <c r="K3666" s="13">
        <v>27</v>
      </c>
      <c r="L3666" s="13">
        <v>11</v>
      </c>
      <c r="M3666" s="13">
        <v>2022</v>
      </c>
      <c r="N3666" s="13">
        <v>11</v>
      </c>
      <c r="O3666" s="13">
        <v>2022</v>
      </c>
    </row>
    <row r="3667" spans="1:15" x14ac:dyDescent="0.35">
      <c r="A3667" s="6" t="s">
        <v>182</v>
      </c>
      <c r="B3667" s="12" t="s">
        <v>10</v>
      </c>
      <c r="C3667" s="12" t="s">
        <v>244</v>
      </c>
      <c r="D3667" s="3">
        <v>31.75</v>
      </c>
      <c r="E3667" s="3">
        <v>0.6</v>
      </c>
      <c r="F3667" s="13">
        <v>3</v>
      </c>
      <c r="G3667" s="3">
        <v>10.583333333333334</v>
      </c>
      <c r="H3667" s="14">
        <v>1</v>
      </c>
      <c r="I3667" s="3">
        <v>3.92</v>
      </c>
      <c r="J3667" s="3">
        <v>31.75</v>
      </c>
      <c r="K3667" s="13">
        <v>27</v>
      </c>
      <c r="L3667" s="13">
        <v>11</v>
      </c>
      <c r="M3667" s="13">
        <v>2022</v>
      </c>
      <c r="N3667" s="13">
        <v>11</v>
      </c>
      <c r="O3667" s="13">
        <v>2022</v>
      </c>
    </row>
    <row r="3668" spans="1:15" x14ac:dyDescent="0.35">
      <c r="A3668" s="6" t="s">
        <v>182</v>
      </c>
      <c r="B3668" s="12" t="s">
        <v>10</v>
      </c>
      <c r="C3668" s="12" t="s">
        <v>245</v>
      </c>
      <c r="D3668" s="3">
        <v>168.45</v>
      </c>
      <c r="E3668" s="3">
        <v>3.16</v>
      </c>
      <c r="F3668" s="13">
        <v>16</v>
      </c>
      <c r="G3668" s="3">
        <v>10.528124999999999</v>
      </c>
      <c r="H3668" s="14">
        <v>1.5</v>
      </c>
      <c r="I3668" s="3">
        <v>5.88</v>
      </c>
      <c r="J3668" s="3">
        <v>112.3</v>
      </c>
      <c r="K3668" s="13">
        <v>27</v>
      </c>
      <c r="L3668" s="13">
        <v>11</v>
      </c>
      <c r="M3668" s="13">
        <v>2022</v>
      </c>
      <c r="N3668" s="13">
        <v>11</v>
      </c>
      <c r="O3668" s="13">
        <v>2022</v>
      </c>
    </row>
    <row r="3669" spans="1:15" x14ac:dyDescent="0.35">
      <c r="A3669" s="6" t="s">
        <v>182</v>
      </c>
      <c r="B3669" s="12" t="s">
        <v>10</v>
      </c>
      <c r="C3669" s="12" t="s">
        <v>246</v>
      </c>
      <c r="D3669" s="3">
        <v>77.2</v>
      </c>
      <c r="E3669" s="3">
        <v>1.45</v>
      </c>
      <c r="F3669" s="13">
        <v>10</v>
      </c>
      <c r="G3669" s="3">
        <v>7.7200000000000006</v>
      </c>
      <c r="H3669" s="14">
        <v>1</v>
      </c>
      <c r="I3669" s="3">
        <v>3.92</v>
      </c>
      <c r="J3669" s="3">
        <v>77.2</v>
      </c>
      <c r="K3669" s="13">
        <v>27</v>
      </c>
      <c r="L3669" s="13">
        <v>11</v>
      </c>
      <c r="M3669" s="13">
        <v>2022</v>
      </c>
      <c r="N3669" s="13">
        <v>11</v>
      </c>
      <c r="O3669" s="13">
        <v>2022</v>
      </c>
    </row>
    <row r="3670" spans="1:15" x14ac:dyDescent="0.35">
      <c r="A3670" s="6" t="s">
        <v>182</v>
      </c>
      <c r="B3670" s="12" t="s">
        <v>10</v>
      </c>
      <c r="C3670" s="12" t="s">
        <v>247</v>
      </c>
      <c r="D3670" s="3">
        <v>237.49</v>
      </c>
      <c r="E3670" s="3">
        <v>4.46</v>
      </c>
      <c r="F3670" s="13">
        <v>65</v>
      </c>
      <c r="G3670" s="3">
        <v>3.653692307692308</v>
      </c>
      <c r="H3670" s="14">
        <v>1.5</v>
      </c>
      <c r="I3670" s="3">
        <v>5.88</v>
      </c>
      <c r="J3670" s="3">
        <v>158.32666666666668</v>
      </c>
      <c r="K3670" s="13">
        <v>27</v>
      </c>
      <c r="L3670" s="13">
        <v>11</v>
      </c>
      <c r="M3670" s="13">
        <v>2022</v>
      </c>
      <c r="N3670" s="13">
        <v>11</v>
      </c>
      <c r="O3670" s="13">
        <v>2022</v>
      </c>
    </row>
    <row r="3671" spans="1:15" x14ac:dyDescent="0.35">
      <c r="A3671" s="6" t="s">
        <v>182</v>
      </c>
      <c r="B3671" s="12" t="s">
        <v>10</v>
      </c>
      <c r="C3671" s="12" t="s">
        <v>248</v>
      </c>
      <c r="D3671" s="3">
        <v>217.25</v>
      </c>
      <c r="E3671" s="3">
        <v>4.08</v>
      </c>
      <c r="F3671" s="13">
        <v>32</v>
      </c>
      <c r="G3671" s="3">
        <v>6.7890625</v>
      </c>
      <c r="H3671" s="14">
        <v>1</v>
      </c>
      <c r="I3671" s="3">
        <v>3.92</v>
      </c>
      <c r="J3671" s="3">
        <v>217.25</v>
      </c>
      <c r="K3671" s="13">
        <v>27</v>
      </c>
      <c r="L3671" s="13">
        <v>11</v>
      </c>
      <c r="M3671" s="13">
        <v>2022</v>
      </c>
      <c r="N3671" s="13">
        <v>11</v>
      </c>
      <c r="O3671" s="13">
        <v>2022</v>
      </c>
    </row>
    <row r="3672" spans="1:15" x14ac:dyDescent="0.35">
      <c r="A3672" s="6" t="s">
        <v>182</v>
      </c>
      <c r="B3672" s="12" t="s">
        <v>10</v>
      </c>
      <c r="C3672" s="12" t="s">
        <v>249</v>
      </c>
      <c r="D3672" s="3">
        <v>67.5</v>
      </c>
      <c r="E3672" s="3">
        <v>1.27</v>
      </c>
      <c r="F3672" s="13">
        <v>9</v>
      </c>
      <c r="G3672" s="3">
        <v>7.5</v>
      </c>
      <c r="H3672" s="14">
        <v>0.5</v>
      </c>
      <c r="I3672" s="3">
        <v>1.96</v>
      </c>
      <c r="J3672" s="3">
        <v>135</v>
      </c>
      <c r="K3672" s="13">
        <v>27</v>
      </c>
      <c r="L3672" s="13">
        <v>11</v>
      </c>
      <c r="M3672" s="13">
        <v>2022</v>
      </c>
      <c r="N3672" s="13">
        <v>11</v>
      </c>
      <c r="O3672" s="13">
        <v>2022</v>
      </c>
    </row>
    <row r="3673" spans="1:15" x14ac:dyDescent="0.35">
      <c r="A3673" s="6" t="s">
        <v>182</v>
      </c>
      <c r="B3673" s="12" t="s">
        <v>10</v>
      </c>
      <c r="C3673" s="12" t="s">
        <v>250</v>
      </c>
      <c r="D3673" s="3">
        <v>79</v>
      </c>
      <c r="E3673" s="3">
        <v>1.48</v>
      </c>
      <c r="F3673" s="13">
        <v>12</v>
      </c>
      <c r="G3673" s="3">
        <v>6.583333333333333</v>
      </c>
      <c r="H3673" s="14">
        <v>0.5</v>
      </c>
      <c r="I3673" s="3">
        <v>1.96</v>
      </c>
      <c r="J3673" s="3">
        <v>158</v>
      </c>
      <c r="K3673" s="13">
        <v>27</v>
      </c>
      <c r="L3673" s="13">
        <v>11</v>
      </c>
      <c r="M3673" s="13">
        <v>2022</v>
      </c>
      <c r="N3673" s="13">
        <v>11</v>
      </c>
      <c r="O3673" s="13">
        <v>2022</v>
      </c>
    </row>
    <row r="3674" spans="1:15" x14ac:dyDescent="0.35">
      <c r="A3674" s="6" t="s">
        <v>182</v>
      </c>
      <c r="B3674" s="12" t="s">
        <v>10</v>
      </c>
      <c r="C3674" s="12" t="s">
        <v>251</v>
      </c>
      <c r="D3674" s="3">
        <v>118.5</v>
      </c>
      <c r="E3674" s="3">
        <v>2.2200000000000002</v>
      </c>
      <c r="F3674" s="13">
        <v>10</v>
      </c>
      <c r="G3674" s="3">
        <v>11.85</v>
      </c>
      <c r="H3674" s="14">
        <v>0.5</v>
      </c>
      <c r="I3674" s="3">
        <v>1.96</v>
      </c>
      <c r="J3674" s="3">
        <v>237</v>
      </c>
      <c r="K3674" s="13">
        <v>27</v>
      </c>
      <c r="L3674" s="13">
        <v>11</v>
      </c>
      <c r="M3674" s="13">
        <v>2022</v>
      </c>
      <c r="N3674" s="13">
        <v>11</v>
      </c>
      <c r="O3674" s="13">
        <v>2022</v>
      </c>
    </row>
    <row r="3675" spans="1:15" x14ac:dyDescent="0.35">
      <c r="A3675" s="6" t="s">
        <v>182</v>
      </c>
      <c r="B3675" s="12" t="s">
        <v>10</v>
      </c>
      <c r="C3675" s="12" t="s">
        <v>252</v>
      </c>
      <c r="D3675" s="3">
        <v>177.13</v>
      </c>
      <c r="E3675" s="3">
        <v>3.32</v>
      </c>
      <c r="F3675" s="13">
        <v>61</v>
      </c>
      <c r="G3675" s="3">
        <v>2.9037704918032787</v>
      </c>
      <c r="H3675" s="14">
        <v>1</v>
      </c>
      <c r="I3675" s="3">
        <v>3.92</v>
      </c>
      <c r="J3675" s="3">
        <v>177.13</v>
      </c>
      <c r="K3675" s="13">
        <v>27</v>
      </c>
      <c r="L3675" s="13">
        <v>11</v>
      </c>
      <c r="M3675" s="13">
        <v>2022</v>
      </c>
      <c r="N3675" s="13">
        <v>11</v>
      </c>
      <c r="O3675" s="13">
        <v>2022</v>
      </c>
    </row>
    <row r="3676" spans="1:15" x14ac:dyDescent="0.35">
      <c r="A3676" s="6" t="s">
        <v>182</v>
      </c>
      <c r="B3676" s="12" t="s">
        <v>10</v>
      </c>
      <c r="C3676" s="12" t="s">
        <v>253</v>
      </c>
      <c r="D3676" s="3">
        <v>88.5</v>
      </c>
      <c r="E3676" s="3">
        <v>1.66</v>
      </c>
      <c r="F3676" s="13">
        <v>4</v>
      </c>
      <c r="G3676" s="3">
        <v>22.125</v>
      </c>
      <c r="H3676" s="14">
        <v>0.5</v>
      </c>
      <c r="I3676" s="3">
        <v>1.96</v>
      </c>
      <c r="J3676" s="3">
        <v>177</v>
      </c>
      <c r="K3676" s="13">
        <v>27</v>
      </c>
      <c r="L3676" s="13">
        <v>11</v>
      </c>
      <c r="M3676" s="13">
        <v>2022</v>
      </c>
      <c r="N3676" s="13">
        <v>11</v>
      </c>
      <c r="O3676" s="13">
        <v>2022</v>
      </c>
    </row>
    <row r="3677" spans="1:15" x14ac:dyDescent="0.35">
      <c r="A3677" s="6" t="s">
        <v>182</v>
      </c>
      <c r="B3677" s="12" t="s">
        <v>26</v>
      </c>
      <c r="C3677" s="12" t="s">
        <v>255</v>
      </c>
      <c r="D3677" s="3">
        <v>1901.15</v>
      </c>
      <c r="E3677" s="3">
        <v>35.67</v>
      </c>
      <c r="F3677" s="13">
        <v>329</v>
      </c>
      <c r="G3677" s="3">
        <v>5.7785714285714285</v>
      </c>
      <c r="H3677" s="14">
        <v>12</v>
      </c>
      <c r="I3677" s="3">
        <v>47.06</v>
      </c>
      <c r="J3677" s="3">
        <v>158.42916666666667</v>
      </c>
      <c r="K3677" s="13">
        <v>27</v>
      </c>
      <c r="L3677" s="13">
        <v>11</v>
      </c>
      <c r="M3677" s="13">
        <v>2022</v>
      </c>
      <c r="N3677" s="13">
        <v>11</v>
      </c>
      <c r="O3677" s="13">
        <v>2022</v>
      </c>
    </row>
    <row r="3678" spans="1:15" x14ac:dyDescent="0.35">
      <c r="A3678" s="6" t="s">
        <v>182</v>
      </c>
      <c r="B3678" s="12" t="s">
        <v>28</v>
      </c>
      <c r="C3678" s="12" t="s">
        <v>256</v>
      </c>
      <c r="D3678" s="3">
        <v>877.61</v>
      </c>
      <c r="E3678" s="3">
        <v>16.46</v>
      </c>
      <c r="F3678" s="13">
        <v>364</v>
      </c>
      <c r="G3678" s="3">
        <v>2.4110164835164833</v>
      </c>
      <c r="H3678" s="14">
        <v>4</v>
      </c>
      <c r="I3678" s="3">
        <v>15.69</v>
      </c>
      <c r="J3678" s="3">
        <v>219.4025</v>
      </c>
      <c r="K3678" s="13">
        <v>27</v>
      </c>
      <c r="L3678" s="13">
        <v>11</v>
      </c>
      <c r="M3678" s="13">
        <v>2022</v>
      </c>
      <c r="N3678" s="13">
        <v>11</v>
      </c>
      <c r="O3678" s="13">
        <v>2022</v>
      </c>
    </row>
    <row r="3679" spans="1:15" x14ac:dyDescent="0.35">
      <c r="A3679" s="6" t="s">
        <v>182</v>
      </c>
      <c r="B3679" s="12" t="s">
        <v>28</v>
      </c>
      <c r="C3679" s="12" t="s">
        <v>257</v>
      </c>
      <c r="D3679" s="3">
        <v>71.2</v>
      </c>
      <c r="E3679" s="3">
        <v>1.34</v>
      </c>
      <c r="F3679" s="13">
        <v>23</v>
      </c>
      <c r="G3679" s="3">
        <v>3.0956521739130438</v>
      </c>
      <c r="H3679" s="14">
        <v>0.5</v>
      </c>
      <c r="I3679" s="3">
        <v>1.96</v>
      </c>
      <c r="J3679" s="3">
        <v>142.4</v>
      </c>
      <c r="K3679" s="13">
        <v>27</v>
      </c>
      <c r="L3679" s="13">
        <v>11</v>
      </c>
      <c r="M3679" s="13">
        <v>2022</v>
      </c>
      <c r="N3679" s="13">
        <v>11</v>
      </c>
      <c r="O3679" s="13">
        <v>2022</v>
      </c>
    </row>
    <row r="3680" spans="1:15" x14ac:dyDescent="0.35">
      <c r="A3680" s="6" t="s">
        <v>182</v>
      </c>
      <c r="B3680" s="12" t="s">
        <v>28</v>
      </c>
      <c r="C3680" s="12" t="s">
        <v>258</v>
      </c>
      <c r="D3680" s="3">
        <v>239.75</v>
      </c>
      <c r="E3680" s="3">
        <v>4.5</v>
      </c>
      <c r="F3680" s="13">
        <v>160</v>
      </c>
      <c r="G3680" s="3">
        <v>1.4984375000000001</v>
      </c>
      <c r="H3680" s="14">
        <v>2</v>
      </c>
      <c r="I3680" s="3">
        <v>7.84</v>
      </c>
      <c r="J3680" s="3">
        <v>119.875</v>
      </c>
      <c r="K3680" s="13">
        <v>27</v>
      </c>
      <c r="L3680" s="13">
        <v>11</v>
      </c>
      <c r="M3680" s="13">
        <v>2022</v>
      </c>
      <c r="N3680" s="13">
        <v>11</v>
      </c>
      <c r="O3680" s="13">
        <v>2022</v>
      </c>
    </row>
    <row r="3681" spans="1:15" x14ac:dyDescent="0.35">
      <c r="A3681" s="6" t="s">
        <v>182</v>
      </c>
      <c r="B3681" s="12" t="s">
        <v>28</v>
      </c>
      <c r="C3681" s="12" t="s">
        <v>259</v>
      </c>
      <c r="D3681" s="3">
        <v>110</v>
      </c>
      <c r="E3681" s="3">
        <v>2.06</v>
      </c>
      <c r="F3681" s="13">
        <v>54</v>
      </c>
      <c r="G3681" s="3">
        <v>2.0370370370370372</v>
      </c>
      <c r="H3681" s="14">
        <v>0.5</v>
      </c>
      <c r="I3681" s="3">
        <v>1.96</v>
      </c>
      <c r="J3681" s="3">
        <v>220</v>
      </c>
      <c r="K3681" s="13">
        <v>27</v>
      </c>
      <c r="L3681" s="13">
        <v>11</v>
      </c>
      <c r="M3681" s="13">
        <v>2022</v>
      </c>
      <c r="N3681" s="13">
        <v>11</v>
      </c>
      <c r="O3681" s="13">
        <v>2022</v>
      </c>
    </row>
    <row r="3682" spans="1:15" x14ac:dyDescent="0.35">
      <c r="A3682" s="6" t="s">
        <v>182</v>
      </c>
      <c r="B3682" s="12" t="s">
        <v>28</v>
      </c>
      <c r="C3682" s="12" t="s">
        <v>260</v>
      </c>
      <c r="D3682" s="3">
        <v>354.43</v>
      </c>
      <c r="E3682" s="3">
        <v>6.65</v>
      </c>
      <c r="F3682" s="13">
        <v>185</v>
      </c>
      <c r="G3682" s="3">
        <v>1.9158378378378378</v>
      </c>
      <c r="H3682" s="14">
        <v>2</v>
      </c>
      <c r="I3682" s="3">
        <v>7.84</v>
      </c>
      <c r="J3682" s="3">
        <v>177.215</v>
      </c>
      <c r="K3682" s="13">
        <v>27</v>
      </c>
      <c r="L3682" s="13">
        <v>11</v>
      </c>
      <c r="M3682" s="13">
        <v>2022</v>
      </c>
      <c r="N3682" s="13">
        <v>11</v>
      </c>
      <c r="O3682" s="13">
        <v>2022</v>
      </c>
    </row>
    <row r="3683" spans="1:15" x14ac:dyDescent="0.35">
      <c r="A3683" s="6" t="s">
        <v>182</v>
      </c>
      <c r="B3683" s="12" t="s">
        <v>26</v>
      </c>
      <c r="C3683" s="12" t="s">
        <v>261</v>
      </c>
      <c r="D3683" s="3">
        <v>1652.99</v>
      </c>
      <c r="E3683" s="3">
        <v>31.01</v>
      </c>
      <c r="F3683" s="13">
        <v>786</v>
      </c>
      <c r="G3683" s="3">
        <v>2.1030407124681934</v>
      </c>
      <c r="H3683" s="14">
        <v>9</v>
      </c>
      <c r="I3683" s="3">
        <v>35.29</v>
      </c>
      <c r="J3683" s="3">
        <v>183.66555555555556</v>
      </c>
      <c r="K3683" s="13">
        <v>27</v>
      </c>
      <c r="L3683" s="13">
        <v>11</v>
      </c>
      <c r="M3683" s="13">
        <v>2022</v>
      </c>
      <c r="N3683" s="13">
        <v>11</v>
      </c>
      <c r="O3683" s="13">
        <v>2022</v>
      </c>
    </row>
    <row r="3684" spans="1:15" x14ac:dyDescent="0.35">
      <c r="A3684" s="6" t="s">
        <v>182</v>
      </c>
      <c r="B3684" s="12" t="s">
        <v>26</v>
      </c>
      <c r="C3684" s="12" t="s">
        <v>262</v>
      </c>
      <c r="D3684" s="3">
        <v>3554.14</v>
      </c>
      <c r="E3684" s="3">
        <v>66.680000000000007</v>
      </c>
      <c r="F3684" s="13">
        <v>1115</v>
      </c>
      <c r="G3684" s="3">
        <v>3.1875695067264571</v>
      </c>
      <c r="H3684" s="14">
        <v>21</v>
      </c>
      <c r="I3684" s="3">
        <v>82.35</v>
      </c>
      <c r="J3684" s="3">
        <v>169.2447619047619</v>
      </c>
      <c r="K3684" s="13">
        <v>27</v>
      </c>
      <c r="L3684" s="13">
        <v>11</v>
      </c>
      <c r="M3684" s="13">
        <v>2022</v>
      </c>
      <c r="N3684" s="13">
        <v>11</v>
      </c>
      <c r="O3684" s="13">
        <v>2022</v>
      </c>
    </row>
    <row r="3685" spans="1:15" x14ac:dyDescent="0.35">
      <c r="A3685" s="6" t="s">
        <v>182</v>
      </c>
      <c r="B3685" s="12" t="s">
        <v>39</v>
      </c>
      <c r="C3685" s="12" t="s">
        <v>263</v>
      </c>
      <c r="D3685" s="3">
        <v>1406.07</v>
      </c>
      <c r="E3685" s="3">
        <v>26.38</v>
      </c>
      <c r="F3685" s="13">
        <v>473</v>
      </c>
      <c r="G3685" s="3">
        <v>2.9726638477801268</v>
      </c>
      <c r="H3685" s="14">
        <v>2</v>
      </c>
      <c r="I3685" s="3">
        <v>7.84</v>
      </c>
      <c r="J3685" s="3">
        <v>703.03499999999997</v>
      </c>
      <c r="K3685" s="13">
        <v>27</v>
      </c>
      <c r="L3685" s="13">
        <v>11</v>
      </c>
      <c r="M3685" s="13">
        <v>2022</v>
      </c>
      <c r="N3685" s="13">
        <v>11</v>
      </c>
      <c r="O3685" s="13">
        <v>2022</v>
      </c>
    </row>
    <row r="3686" spans="1:15" x14ac:dyDescent="0.35">
      <c r="A3686" s="6" t="s">
        <v>182</v>
      </c>
      <c r="B3686" s="12" t="s">
        <v>39</v>
      </c>
      <c r="C3686" s="12" t="s">
        <v>264</v>
      </c>
      <c r="D3686" s="3">
        <v>35.14</v>
      </c>
      <c r="E3686" s="3">
        <v>0.66</v>
      </c>
      <c r="F3686" s="13">
        <v>36</v>
      </c>
      <c r="G3686" s="3">
        <v>0.97611111111111115</v>
      </c>
      <c r="H3686" s="14">
        <v>0.5</v>
      </c>
      <c r="I3686" s="3">
        <v>1.96</v>
      </c>
      <c r="J3686" s="3">
        <v>70.28</v>
      </c>
      <c r="K3686" s="13">
        <v>27</v>
      </c>
      <c r="L3686" s="13">
        <v>11</v>
      </c>
      <c r="M3686" s="13">
        <v>2022</v>
      </c>
      <c r="N3686" s="13">
        <v>11</v>
      </c>
      <c r="O3686" s="13">
        <v>2022</v>
      </c>
    </row>
    <row r="3687" spans="1:15" x14ac:dyDescent="0.35">
      <c r="A3687" s="6" t="s">
        <v>182</v>
      </c>
      <c r="B3687" s="12" t="s">
        <v>39</v>
      </c>
      <c r="C3687" s="12" t="s">
        <v>265</v>
      </c>
      <c r="D3687" s="3">
        <v>335.18</v>
      </c>
      <c r="E3687" s="3">
        <v>6.29</v>
      </c>
      <c r="F3687" s="13">
        <v>102</v>
      </c>
      <c r="G3687" s="3">
        <v>3.2860784313725491</v>
      </c>
      <c r="H3687" s="14">
        <v>2</v>
      </c>
      <c r="I3687" s="3">
        <v>7.84</v>
      </c>
      <c r="J3687" s="3">
        <v>167.59</v>
      </c>
      <c r="K3687" s="13">
        <v>27</v>
      </c>
      <c r="L3687" s="13">
        <v>11</v>
      </c>
      <c r="M3687" s="13">
        <v>2022</v>
      </c>
      <c r="N3687" s="13">
        <v>11</v>
      </c>
      <c r="O3687" s="13">
        <v>2022</v>
      </c>
    </row>
    <row r="3688" spans="1:15" x14ac:dyDescent="0.35">
      <c r="A3688" s="6" t="s">
        <v>182</v>
      </c>
      <c r="B3688" s="12" t="s">
        <v>26</v>
      </c>
      <c r="C3688" s="12" t="s">
        <v>266</v>
      </c>
      <c r="D3688" s="3">
        <v>1776.39</v>
      </c>
      <c r="E3688" s="3">
        <v>33.32</v>
      </c>
      <c r="F3688" s="13">
        <v>611</v>
      </c>
      <c r="G3688" s="3">
        <v>2.9073486088379705</v>
      </c>
      <c r="H3688" s="14">
        <v>4.5</v>
      </c>
      <c r="I3688" s="3">
        <v>17.649999999999999</v>
      </c>
      <c r="J3688" s="3">
        <v>394.75333333333333</v>
      </c>
      <c r="K3688" s="13">
        <v>27</v>
      </c>
      <c r="L3688" s="13">
        <v>11</v>
      </c>
      <c r="M3688" s="13">
        <v>2022</v>
      </c>
      <c r="N3688" s="13">
        <v>11</v>
      </c>
      <c r="O3688" s="13">
        <v>2022</v>
      </c>
    </row>
    <row r="3689" spans="1:15" x14ac:dyDescent="0.35">
      <c r="A3689" s="6" t="s">
        <v>182</v>
      </c>
      <c r="B3689" s="12" t="s">
        <v>26</v>
      </c>
      <c r="C3689" s="12" t="s">
        <v>267</v>
      </c>
      <c r="D3689" s="3">
        <v>5330.53</v>
      </c>
      <c r="E3689" s="3">
        <v>100</v>
      </c>
      <c r="F3689" s="13">
        <v>1726</v>
      </c>
      <c r="G3689" s="3">
        <v>3.0883719582850522</v>
      </c>
      <c r="H3689" s="14">
        <v>25.5</v>
      </c>
      <c r="I3689" s="3">
        <v>100</v>
      </c>
      <c r="J3689" s="3">
        <v>209.04039215686274</v>
      </c>
      <c r="K3689" s="13">
        <v>27</v>
      </c>
      <c r="L3689" s="13">
        <v>11</v>
      </c>
      <c r="M3689" s="13">
        <v>2022</v>
      </c>
      <c r="N3689" s="13">
        <v>11</v>
      </c>
      <c r="O3689" s="13">
        <v>2022</v>
      </c>
    </row>
    <row r="3690" spans="1:15" x14ac:dyDescent="0.35">
      <c r="A3690" s="6" t="s">
        <v>183</v>
      </c>
      <c r="B3690" s="12" t="s">
        <v>10</v>
      </c>
      <c r="C3690" s="12" t="s">
        <v>240</v>
      </c>
      <c r="D3690" s="3">
        <v>235.83</v>
      </c>
      <c r="E3690" s="3">
        <v>4.66</v>
      </c>
      <c r="F3690" s="13">
        <v>41</v>
      </c>
      <c r="G3690" s="3">
        <v>5.7519512195121951</v>
      </c>
      <c r="H3690" s="14">
        <v>1</v>
      </c>
      <c r="I3690" s="3">
        <v>4.17</v>
      </c>
      <c r="J3690" s="3">
        <v>235.83</v>
      </c>
      <c r="K3690" s="13">
        <v>20</v>
      </c>
      <c r="L3690" s="13">
        <v>11</v>
      </c>
      <c r="M3690" s="13">
        <v>2022</v>
      </c>
      <c r="N3690" s="13">
        <v>11</v>
      </c>
      <c r="O3690" s="13">
        <v>2022</v>
      </c>
    </row>
    <row r="3691" spans="1:15" x14ac:dyDescent="0.35">
      <c r="A3691" s="6" t="s">
        <v>183</v>
      </c>
      <c r="B3691" s="12" t="s">
        <v>10</v>
      </c>
      <c r="C3691" s="12" t="s">
        <v>241</v>
      </c>
      <c r="D3691" s="3">
        <v>259.83</v>
      </c>
      <c r="E3691" s="3">
        <v>5.13</v>
      </c>
      <c r="F3691" s="13">
        <v>45</v>
      </c>
      <c r="G3691" s="3">
        <v>5.774</v>
      </c>
      <c r="H3691" s="14">
        <v>1</v>
      </c>
      <c r="I3691" s="3">
        <v>4.17</v>
      </c>
      <c r="J3691" s="3">
        <v>259.83</v>
      </c>
      <c r="K3691" s="13">
        <v>20</v>
      </c>
      <c r="L3691" s="13">
        <v>11</v>
      </c>
      <c r="M3691" s="13">
        <v>2022</v>
      </c>
      <c r="N3691" s="13">
        <v>11</v>
      </c>
      <c r="O3691" s="13">
        <v>2022</v>
      </c>
    </row>
    <row r="3692" spans="1:15" x14ac:dyDescent="0.35">
      <c r="A3692" s="6" t="s">
        <v>183</v>
      </c>
      <c r="B3692" s="12" t="s">
        <v>10</v>
      </c>
      <c r="C3692" s="12" t="s">
        <v>242</v>
      </c>
      <c r="D3692" s="3">
        <v>17</v>
      </c>
      <c r="E3692" s="3">
        <v>0.34</v>
      </c>
      <c r="F3692" s="13">
        <v>3</v>
      </c>
      <c r="G3692" s="3">
        <v>5.666666666666667</v>
      </c>
      <c r="H3692" s="14">
        <v>0.5</v>
      </c>
      <c r="I3692" s="3">
        <v>2.08</v>
      </c>
      <c r="J3692" s="3">
        <v>34</v>
      </c>
      <c r="K3692" s="13">
        <v>20</v>
      </c>
      <c r="L3692" s="13">
        <v>11</v>
      </c>
      <c r="M3692" s="13">
        <v>2022</v>
      </c>
      <c r="N3692" s="13">
        <v>11</v>
      </c>
      <c r="O3692" s="13">
        <v>2022</v>
      </c>
    </row>
    <row r="3693" spans="1:15" x14ac:dyDescent="0.35">
      <c r="A3693" s="6" t="s">
        <v>183</v>
      </c>
      <c r="B3693" s="12" t="s">
        <v>10</v>
      </c>
      <c r="C3693" s="12" t="s">
        <v>243</v>
      </c>
      <c r="D3693" s="3">
        <v>75.31</v>
      </c>
      <c r="E3693" s="3">
        <v>1.49</v>
      </c>
      <c r="F3693" s="13">
        <v>12</v>
      </c>
      <c r="G3693" s="3">
        <v>6.2758333333333338</v>
      </c>
      <c r="H3693" s="14">
        <v>0.5</v>
      </c>
      <c r="I3693" s="3">
        <v>2.08</v>
      </c>
      <c r="J3693" s="3">
        <v>150.62</v>
      </c>
      <c r="K3693" s="13">
        <v>20</v>
      </c>
      <c r="L3693" s="13">
        <v>11</v>
      </c>
      <c r="M3693" s="13">
        <v>2022</v>
      </c>
      <c r="N3693" s="13">
        <v>11</v>
      </c>
      <c r="O3693" s="13">
        <v>2022</v>
      </c>
    </row>
    <row r="3694" spans="1:15" x14ac:dyDescent="0.35">
      <c r="A3694" s="6" t="s">
        <v>183</v>
      </c>
      <c r="B3694" s="12" t="s">
        <v>10</v>
      </c>
      <c r="C3694" s="12" t="s">
        <v>244</v>
      </c>
      <c r="D3694" s="3">
        <v>79.48</v>
      </c>
      <c r="E3694" s="3">
        <v>1.57</v>
      </c>
      <c r="F3694" s="13">
        <v>11</v>
      </c>
      <c r="G3694" s="3">
        <v>7.2254545454545456</v>
      </c>
      <c r="H3694" s="14">
        <v>0.5</v>
      </c>
      <c r="I3694" s="3">
        <v>2.08</v>
      </c>
      <c r="J3694" s="3">
        <v>158.96</v>
      </c>
      <c r="K3694" s="13">
        <v>20</v>
      </c>
      <c r="L3694" s="13">
        <v>11</v>
      </c>
      <c r="M3694" s="13">
        <v>2022</v>
      </c>
      <c r="N3694" s="13">
        <v>11</v>
      </c>
      <c r="O3694" s="13">
        <v>2022</v>
      </c>
    </row>
    <row r="3695" spans="1:15" x14ac:dyDescent="0.35">
      <c r="A3695" s="6" t="s">
        <v>183</v>
      </c>
      <c r="B3695" s="12" t="s">
        <v>10</v>
      </c>
      <c r="C3695" s="12" t="s">
        <v>245</v>
      </c>
      <c r="D3695" s="3">
        <v>257.95</v>
      </c>
      <c r="E3695" s="3">
        <v>5.0999999999999996</v>
      </c>
      <c r="F3695" s="13">
        <v>30</v>
      </c>
      <c r="G3695" s="3">
        <v>8.5983333333333327</v>
      </c>
      <c r="H3695" s="14">
        <v>1</v>
      </c>
      <c r="I3695" s="3">
        <v>4.17</v>
      </c>
      <c r="J3695" s="3">
        <v>257.95</v>
      </c>
      <c r="K3695" s="13">
        <v>20</v>
      </c>
      <c r="L3695" s="13">
        <v>11</v>
      </c>
      <c r="M3695" s="13">
        <v>2022</v>
      </c>
      <c r="N3695" s="13">
        <v>11</v>
      </c>
      <c r="O3695" s="13">
        <v>2022</v>
      </c>
    </row>
    <row r="3696" spans="1:15" x14ac:dyDescent="0.35">
      <c r="A3696" s="6" t="s">
        <v>183</v>
      </c>
      <c r="B3696" s="12" t="s">
        <v>10</v>
      </c>
      <c r="C3696" s="12" t="s">
        <v>246</v>
      </c>
      <c r="D3696" s="3">
        <v>89</v>
      </c>
      <c r="E3696" s="3">
        <v>1.76</v>
      </c>
      <c r="F3696" s="13">
        <v>9</v>
      </c>
      <c r="G3696" s="3">
        <v>9.8888888888888893</v>
      </c>
      <c r="H3696" s="14">
        <v>0.5</v>
      </c>
      <c r="I3696" s="3">
        <v>2.08</v>
      </c>
      <c r="J3696" s="3">
        <v>178</v>
      </c>
      <c r="K3696" s="13">
        <v>20</v>
      </c>
      <c r="L3696" s="13">
        <v>11</v>
      </c>
      <c r="M3696" s="13">
        <v>2022</v>
      </c>
      <c r="N3696" s="13">
        <v>11</v>
      </c>
      <c r="O3696" s="13">
        <v>2022</v>
      </c>
    </row>
    <row r="3697" spans="1:15" x14ac:dyDescent="0.35">
      <c r="A3697" s="6" t="s">
        <v>183</v>
      </c>
      <c r="B3697" s="12" t="s">
        <v>10</v>
      </c>
      <c r="C3697" s="12" t="s">
        <v>247</v>
      </c>
      <c r="D3697" s="3">
        <v>162.75</v>
      </c>
      <c r="E3697" s="3">
        <v>3.22</v>
      </c>
      <c r="F3697" s="13">
        <v>40</v>
      </c>
      <c r="G3697" s="3">
        <v>4.0687499999999996</v>
      </c>
      <c r="H3697" s="14">
        <v>1.5</v>
      </c>
      <c r="I3697" s="3">
        <v>6.25</v>
      </c>
      <c r="J3697" s="3">
        <v>108.5</v>
      </c>
      <c r="K3697" s="13">
        <v>20</v>
      </c>
      <c r="L3697" s="13">
        <v>11</v>
      </c>
      <c r="M3697" s="13">
        <v>2022</v>
      </c>
      <c r="N3697" s="13">
        <v>11</v>
      </c>
      <c r="O3697" s="13">
        <v>2022</v>
      </c>
    </row>
    <row r="3698" spans="1:15" x14ac:dyDescent="0.35">
      <c r="A3698" s="6" t="s">
        <v>183</v>
      </c>
      <c r="B3698" s="12" t="s">
        <v>10</v>
      </c>
      <c r="C3698" s="12" t="s">
        <v>248</v>
      </c>
      <c r="D3698" s="3">
        <v>144.47</v>
      </c>
      <c r="E3698" s="3">
        <v>2.86</v>
      </c>
      <c r="F3698" s="13">
        <v>25</v>
      </c>
      <c r="G3698" s="3">
        <v>5.7788000000000004</v>
      </c>
      <c r="H3698" s="14">
        <v>1</v>
      </c>
      <c r="I3698" s="3">
        <v>4.17</v>
      </c>
      <c r="J3698" s="3">
        <v>144.47</v>
      </c>
      <c r="K3698" s="13">
        <v>20</v>
      </c>
      <c r="L3698" s="13">
        <v>11</v>
      </c>
      <c r="M3698" s="13">
        <v>2022</v>
      </c>
      <c r="N3698" s="13">
        <v>11</v>
      </c>
      <c r="O3698" s="13">
        <v>2022</v>
      </c>
    </row>
    <row r="3699" spans="1:15" x14ac:dyDescent="0.35">
      <c r="A3699" s="6" t="s">
        <v>183</v>
      </c>
      <c r="B3699" s="12" t="s">
        <v>10</v>
      </c>
      <c r="C3699" s="12" t="s">
        <v>249</v>
      </c>
      <c r="D3699" s="3">
        <v>37</v>
      </c>
      <c r="E3699" s="3">
        <v>0.73</v>
      </c>
      <c r="F3699" s="13">
        <v>9</v>
      </c>
      <c r="G3699" s="3">
        <v>4.1111111111111107</v>
      </c>
      <c r="H3699" s="14">
        <v>0.5</v>
      </c>
      <c r="I3699" s="3">
        <v>2.08</v>
      </c>
      <c r="J3699" s="3">
        <v>74</v>
      </c>
      <c r="K3699" s="13">
        <v>20</v>
      </c>
      <c r="L3699" s="13">
        <v>11</v>
      </c>
      <c r="M3699" s="13">
        <v>2022</v>
      </c>
      <c r="N3699" s="13">
        <v>11</v>
      </c>
      <c r="O3699" s="13">
        <v>2022</v>
      </c>
    </row>
    <row r="3700" spans="1:15" x14ac:dyDescent="0.35">
      <c r="A3700" s="6" t="s">
        <v>183</v>
      </c>
      <c r="B3700" s="12" t="s">
        <v>10</v>
      </c>
      <c r="C3700" s="12" t="s">
        <v>250</v>
      </c>
      <c r="D3700" s="3">
        <v>49.33</v>
      </c>
      <c r="E3700" s="3">
        <v>0.97</v>
      </c>
      <c r="F3700" s="13">
        <v>6</v>
      </c>
      <c r="G3700" s="3">
        <v>8.2216666666666658</v>
      </c>
      <c r="H3700" s="14">
        <v>0.5</v>
      </c>
      <c r="I3700" s="3">
        <v>2.08</v>
      </c>
      <c r="J3700" s="3">
        <v>98.66</v>
      </c>
      <c r="K3700" s="13">
        <v>20</v>
      </c>
      <c r="L3700" s="13">
        <v>11</v>
      </c>
      <c r="M3700" s="13">
        <v>2022</v>
      </c>
      <c r="N3700" s="13">
        <v>11</v>
      </c>
      <c r="O3700" s="13">
        <v>2022</v>
      </c>
    </row>
    <row r="3701" spans="1:15" x14ac:dyDescent="0.35">
      <c r="A3701" s="6" t="s">
        <v>183</v>
      </c>
      <c r="B3701" s="12" t="s">
        <v>10</v>
      </c>
      <c r="C3701" s="12" t="s">
        <v>251</v>
      </c>
      <c r="D3701" s="3">
        <v>199</v>
      </c>
      <c r="E3701" s="3">
        <v>3.93</v>
      </c>
      <c r="F3701" s="13">
        <v>15</v>
      </c>
      <c r="G3701" s="3">
        <v>13.266666666666667</v>
      </c>
      <c r="H3701" s="14">
        <v>0.5</v>
      </c>
      <c r="I3701" s="3">
        <v>2.08</v>
      </c>
      <c r="J3701" s="3">
        <v>398</v>
      </c>
      <c r="K3701" s="13">
        <v>20</v>
      </c>
      <c r="L3701" s="13">
        <v>11</v>
      </c>
      <c r="M3701" s="13">
        <v>2022</v>
      </c>
      <c r="N3701" s="13">
        <v>11</v>
      </c>
      <c r="O3701" s="13">
        <v>2022</v>
      </c>
    </row>
    <row r="3702" spans="1:15" x14ac:dyDescent="0.35">
      <c r="A3702" s="6" t="s">
        <v>183</v>
      </c>
      <c r="B3702" s="12" t="s">
        <v>10</v>
      </c>
      <c r="C3702" s="12" t="s">
        <v>252</v>
      </c>
      <c r="D3702" s="3">
        <v>103.05</v>
      </c>
      <c r="E3702" s="3">
        <v>2.04</v>
      </c>
      <c r="F3702" s="13">
        <v>33</v>
      </c>
      <c r="G3702" s="3">
        <v>3.1227272727272726</v>
      </c>
      <c r="H3702" s="14">
        <v>1</v>
      </c>
      <c r="I3702" s="3">
        <v>4.17</v>
      </c>
      <c r="J3702" s="3">
        <v>103.05</v>
      </c>
      <c r="K3702" s="13">
        <v>20</v>
      </c>
      <c r="L3702" s="13">
        <v>11</v>
      </c>
      <c r="M3702" s="13">
        <v>2022</v>
      </c>
      <c r="N3702" s="13">
        <v>11</v>
      </c>
      <c r="O3702" s="13">
        <v>2022</v>
      </c>
    </row>
    <row r="3703" spans="1:15" x14ac:dyDescent="0.35">
      <c r="A3703" s="6" t="s">
        <v>183</v>
      </c>
      <c r="B3703" s="12" t="s">
        <v>10</v>
      </c>
      <c r="C3703" s="12" t="s">
        <v>253</v>
      </c>
      <c r="D3703" s="3">
        <v>64</v>
      </c>
      <c r="E3703" s="3">
        <v>1.26</v>
      </c>
      <c r="F3703" s="13">
        <v>3</v>
      </c>
      <c r="G3703" s="3">
        <v>21.333333333333332</v>
      </c>
      <c r="H3703" s="14">
        <v>0.5</v>
      </c>
      <c r="I3703" s="3">
        <v>2.08</v>
      </c>
      <c r="J3703" s="3">
        <v>128</v>
      </c>
      <c r="K3703" s="13">
        <v>20</v>
      </c>
      <c r="L3703" s="13">
        <v>11</v>
      </c>
      <c r="M3703" s="13">
        <v>2022</v>
      </c>
      <c r="N3703" s="13">
        <v>11</v>
      </c>
      <c r="O3703" s="13">
        <v>2022</v>
      </c>
    </row>
    <row r="3704" spans="1:15" x14ac:dyDescent="0.35">
      <c r="A3704" s="6" t="s">
        <v>183</v>
      </c>
      <c r="B3704" s="12" t="s">
        <v>26</v>
      </c>
      <c r="C3704" s="12" t="s">
        <v>255</v>
      </c>
      <c r="D3704" s="3">
        <v>1774</v>
      </c>
      <c r="E3704" s="3">
        <v>35.06</v>
      </c>
      <c r="F3704" s="13">
        <v>282</v>
      </c>
      <c r="G3704" s="3">
        <v>6.2907801418439719</v>
      </c>
      <c r="H3704" s="14">
        <v>10.5</v>
      </c>
      <c r="I3704" s="3">
        <v>43.75</v>
      </c>
      <c r="J3704" s="3">
        <v>168.95238095238096</v>
      </c>
      <c r="K3704" s="13">
        <v>20</v>
      </c>
      <c r="L3704" s="13">
        <v>11</v>
      </c>
      <c r="M3704" s="13">
        <v>2022</v>
      </c>
      <c r="N3704" s="13">
        <v>11</v>
      </c>
      <c r="O3704" s="13">
        <v>2022</v>
      </c>
    </row>
    <row r="3705" spans="1:15" x14ac:dyDescent="0.35">
      <c r="A3705" s="6" t="s">
        <v>183</v>
      </c>
      <c r="B3705" s="12" t="s">
        <v>28</v>
      </c>
      <c r="C3705" s="12" t="s">
        <v>256</v>
      </c>
      <c r="D3705" s="3">
        <v>1075.1199999999999</v>
      </c>
      <c r="E3705" s="3">
        <v>21.25</v>
      </c>
      <c r="F3705" s="13">
        <v>249</v>
      </c>
      <c r="G3705" s="3">
        <v>4.3177510040160634</v>
      </c>
      <c r="H3705" s="14">
        <v>4</v>
      </c>
      <c r="I3705" s="3">
        <v>16.670000000000002</v>
      </c>
      <c r="J3705" s="3">
        <v>268.77999999999997</v>
      </c>
      <c r="K3705" s="13">
        <v>20</v>
      </c>
      <c r="L3705" s="13">
        <v>11</v>
      </c>
      <c r="M3705" s="13">
        <v>2022</v>
      </c>
      <c r="N3705" s="13">
        <v>11</v>
      </c>
      <c r="O3705" s="13">
        <v>2022</v>
      </c>
    </row>
    <row r="3706" spans="1:15" x14ac:dyDescent="0.35">
      <c r="A3706" s="6" t="s">
        <v>183</v>
      </c>
      <c r="B3706" s="12" t="s">
        <v>28</v>
      </c>
      <c r="C3706" s="12" t="s">
        <v>257</v>
      </c>
      <c r="D3706" s="3">
        <v>89.65</v>
      </c>
      <c r="E3706" s="3">
        <v>1.77</v>
      </c>
      <c r="F3706" s="13">
        <v>34</v>
      </c>
      <c r="G3706" s="3">
        <v>2.6367647058823529</v>
      </c>
      <c r="H3706" s="14">
        <v>0.5</v>
      </c>
      <c r="I3706" s="3">
        <v>2.08</v>
      </c>
      <c r="J3706" s="3">
        <v>179.3</v>
      </c>
      <c r="K3706" s="13">
        <v>20</v>
      </c>
      <c r="L3706" s="13">
        <v>11</v>
      </c>
      <c r="M3706" s="13">
        <v>2022</v>
      </c>
      <c r="N3706" s="13">
        <v>11</v>
      </c>
      <c r="O3706" s="13">
        <v>2022</v>
      </c>
    </row>
    <row r="3707" spans="1:15" x14ac:dyDescent="0.35">
      <c r="A3707" s="6" t="s">
        <v>183</v>
      </c>
      <c r="B3707" s="12" t="s">
        <v>28</v>
      </c>
      <c r="C3707" s="12" t="s">
        <v>258</v>
      </c>
      <c r="D3707" s="3">
        <v>331.87</v>
      </c>
      <c r="E3707" s="3">
        <v>6.56</v>
      </c>
      <c r="F3707" s="13">
        <v>238</v>
      </c>
      <c r="G3707" s="3">
        <v>1.3944117647058825</v>
      </c>
      <c r="H3707" s="14">
        <v>2</v>
      </c>
      <c r="I3707" s="3">
        <v>8.33</v>
      </c>
      <c r="J3707" s="3">
        <v>165.935</v>
      </c>
      <c r="K3707" s="13">
        <v>20</v>
      </c>
      <c r="L3707" s="13">
        <v>11</v>
      </c>
      <c r="M3707" s="13">
        <v>2022</v>
      </c>
      <c r="N3707" s="13">
        <v>11</v>
      </c>
      <c r="O3707" s="13">
        <v>2022</v>
      </c>
    </row>
    <row r="3708" spans="1:15" x14ac:dyDescent="0.35">
      <c r="A3708" s="6" t="s">
        <v>183</v>
      </c>
      <c r="B3708" s="12" t="s">
        <v>28</v>
      </c>
      <c r="C3708" s="12" t="s">
        <v>259</v>
      </c>
      <c r="D3708" s="3">
        <v>140</v>
      </c>
      <c r="E3708" s="3">
        <v>2.77</v>
      </c>
      <c r="F3708" s="13">
        <v>68</v>
      </c>
      <c r="G3708" s="3">
        <v>2.0588235294117645</v>
      </c>
      <c r="H3708" s="14">
        <v>0.5</v>
      </c>
      <c r="I3708" s="3">
        <v>2.08</v>
      </c>
      <c r="J3708" s="3">
        <v>280</v>
      </c>
      <c r="K3708" s="13">
        <v>20</v>
      </c>
      <c r="L3708" s="13">
        <v>11</v>
      </c>
      <c r="M3708" s="13">
        <v>2022</v>
      </c>
      <c r="N3708" s="13">
        <v>11</v>
      </c>
      <c r="O3708" s="13">
        <v>2022</v>
      </c>
    </row>
    <row r="3709" spans="1:15" x14ac:dyDescent="0.35">
      <c r="A3709" s="6" t="s">
        <v>183</v>
      </c>
      <c r="B3709" s="12" t="s">
        <v>28</v>
      </c>
      <c r="C3709" s="12" t="s">
        <v>260</v>
      </c>
      <c r="D3709" s="3">
        <v>333.01</v>
      </c>
      <c r="E3709" s="3">
        <v>6.58</v>
      </c>
      <c r="F3709" s="13">
        <v>171</v>
      </c>
      <c r="G3709" s="3">
        <v>1.9474269005847953</v>
      </c>
      <c r="H3709" s="14">
        <v>2</v>
      </c>
      <c r="I3709" s="3">
        <v>8.33</v>
      </c>
      <c r="J3709" s="3">
        <v>166.505</v>
      </c>
      <c r="K3709" s="13">
        <v>20</v>
      </c>
      <c r="L3709" s="13">
        <v>11</v>
      </c>
      <c r="M3709" s="13">
        <v>2022</v>
      </c>
      <c r="N3709" s="13">
        <v>11</v>
      </c>
      <c r="O3709" s="13">
        <v>2022</v>
      </c>
    </row>
    <row r="3710" spans="1:15" x14ac:dyDescent="0.35">
      <c r="A3710" s="6" t="s">
        <v>183</v>
      </c>
      <c r="B3710" s="12" t="s">
        <v>26</v>
      </c>
      <c r="C3710" s="12" t="s">
        <v>261</v>
      </c>
      <c r="D3710" s="3">
        <v>1969.65</v>
      </c>
      <c r="E3710" s="3">
        <v>38.92</v>
      </c>
      <c r="F3710" s="13">
        <v>760</v>
      </c>
      <c r="G3710" s="3">
        <v>2.5916447368421052</v>
      </c>
      <c r="H3710" s="14">
        <v>9</v>
      </c>
      <c r="I3710" s="3">
        <v>37.5</v>
      </c>
      <c r="J3710" s="3">
        <v>218.85000000000002</v>
      </c>
      <c r="K3710" s="13">
        <v>20</v>
      </c>
      <c r="L3710" s="13">
        <v>11</v>
      </c>
      <c r="M3710" s="13">
        <v>2022</v>
      </c>
      <c r="N3710" s="13">
        <v>11</v>
      </c>
      <c r="O3710" s="13">
        <v>2022</v>
      </c>
    </row>
    <row r="3711" spans="1:15" x14ac:dyDescent="0.35">
      <c r="A3711" s="6" t="s">
        <v>183</v>
      </c>
      <c r="B3711" s="12" t="s">
        <v>26</v>
      </c>
      <c r="C3711" s="12" t="s">
        <v>262</v>
      </c>
      <c r="D3711" s="3">
        <v>3743.65</v>
      </c>
      <c r="E3711" s="3">
        <v>73.98</v>
      </c>
      <c r="F3711" s="13">
        <v>1042</v>
      </c>
      <c r="G3711" s="3">
        <v>3.5927543186180424</v>
      </c>
      <c r="H3711" s="14">
        <v>19.5</v>
      </c>
      <c r="I3711" s="3">
        <v>81.25</v>
      </c>
      <c r="J3711" s="3">
        <v>191.98205128205129</v>
      </c>
      <c r="K3711" s="13">
        <v>20</v>
      </c>
      <c r="L3711" s="13">
        <v>11</v>
      </c>
      <c r="M3711" s="13">
        <v>2022</v>
      </c>
      <c r="N3711" s="13">
        <v>11</v>
      </c>
      <c r="O3711" s="13">
        <v>2022</v>
      </c>
    </row>
    <row r="3712" spans="1:15" x14ac:dyDescent="0.35">
      <c r="A3712" s="6" t="s">
        <v>183</v>
      </c>
      <c r="B3712" s="12" t="s">
        <v>39</v>
      </c>
      <c r="C3712" s="12" t="s">
        <v>263</v>
      </c>
      <c r="D3712" s="3">
        <v>957.15</v>
      </c>
      <c r="E3712" s="3">
        <v>18.920000000000002</v>
      </c>
      <c r="F3712" s="13">
        <v>325</v>
      </c>
      <c r="G3712" s="3">
        <v>2.9450769230769231</v>
      </c>
      <c r="H3712" s="14">
        <v>2</v>
      </c>
      <c r="I3712" s="3">
        <v>8.33</v>
      </c>
      <c r="J3712" s="3">
        <v>478.57499999999999</v>
      </c>
      <c r="K3712" s="13">
        <v>20</v>
      </c>
      <c r="L3712" s="13">
        <v>11</v>
      </c>
      <c r="M3712" s="13">
        <v>2022</v>
      </c>
      <c r="N3712" s="13">
        <v>11</v>
      </c>
      <c r="O3712" s="13">
        <v>2022</v>
      </c>
    </row>
    <row r="3713" spans="1:15" x14ac:dyDescent="0.35">
      <c r="A3713" s="6" t="s">
        <v>183</v>
      </c>
      <c r="B3713" s="12" t="s">
        <v>39</v>
      </c>
      <c r="C3713" s="12" t="s">
        <v>264</v>
      </c>
      <c r="D3713" s="3">
        <v>46.13</v>
      </c>
      <c r="E3713" s="3">
        <v>0.91</v>
      </c>
      <c r="F3713" s="13">
        <v>47</v>
      </c>
      <c r="G3713" s="3">
        <v>0.98148936170212775</v>
      </c>
      <c r="H3713" s="14">
        <v>0.5</v>
      </c>
      <c r="I3713" s="3">
        <v>2.08</v>
      </c>
      <c r="J3713" s="3">
        <v>92.26</v>
      </c>
      <c r="K3713" s="13">
        <v>20</v>
      </c>
      <c r="L3713" s="13">
        <v>11</v>
      </c>
      <c r="M3713" s="13">
        <v>2022</v>
      </c>
      <c r="N3713" s="13">
        <v>11</v>
      </c>
      <c r="O3713" s="13">
        <v>2022</v>
      </c>
    </row>
    <row r="3714" spans="1:15" x14ac:dyDescent="0.35">
      <c r="A3714" s="6" t="s">
        <v>183</v>
      </c>
      <c r="B3714" s="12" t="s">
        <v>39</v>
      </c>
      <c r="C3714" s="12" t="s">
        <v>265</v>
      </c>
      <c r="D3714" s="3">
        <v>313.27</v>
      </c>
      <c r="E3714" s="3">
        <v>6.19</v>
      </c>
      <c r="F3714" s="13">
        <v>107</v>
      </c>
      <c r="G3714" s="3">
        <v>2.9277570093457941</v>
      </c>
      <c r="H3714" s="14">
        <v>2</v>
      </c>
      <c r="I3714" s="3">
        <v>8.33</v>
      </c>
      <c r="J3714" s="3">
        <v>156.63499999999999</v>
      </c>
      <c r="K3714" s="13">
        <v>20</v>
      </c>
      <c r="L3714" s="13">
        <v>11</v>
      </c>
      <c r="M3714" s="13">
        <v>2022</v>
      </c>
      <c r="N3714" s="13">
        <v>11</v>
      </c>
      <c r="O3714" s="13">
        <v>2022</v>
      </c>
    </row>
    <row r="3715" spans="1:15" x14ac:dyDescent="0.35">
      <c r="A3715" s="6" t="s">
        <v>183</v>
      </c>
      <c r="B3715" s="12" t="s">
        <v>26</v>
      </c>
      <c r="C3715" s="12" t="s">
        <v>266</v>
      </c>
      <c r="D3715" s="3">
        <v>1316.55</v>
      </c>
      <c r="E3715" s="3">
        <v>26.02</v>
      </c>
      <c r="F3715" s="13">
        <v>479</v>
      </c>
      <c r="G3715" s="3">
        <v>2.7485386221294363</v>
      </c>
      <c r="H3715" s="14">
        <v>4.5</v>
      </c>
      <c r="I3715" s="3">
        <v>18.75</v>
      </c>
      <c r="J3715" s="3">
        <v>292.56666666666666</v>
      </c>
      <c r="K3715" s="13">
        <v>20</v>
      </c>
      <c r="L3715" s="13">
        <v>11</v>
      </c>
      <c r="M3715" s="13">
        <v>2022</v>
      </c>
      <c r="N3715" s="13">
        <v>11</v>
      </c>
      <c r="O3715" s="13">
        <v>2022</v>
      </c>
    </row>
    <row r="3716" spans="1:15" x14ac:dyDescent="0.35">
      <c r="A3716" s="6" t="s">
        <v>183</v>
      </c>
      <c r="B3716" s="12" t="s">
        <v>26</v>
      </c>
      <c r="C3716" s="12" t="s">
        <v>267</v>
      </c>
      <c r="D3716" s="3">
        <v>5060.2</v>
      </c>
      <c r="E3716" s="3">
        <v>100</v>
      </c>
      <c r="F3716" s="13">
        <v>1521</v>
      </c>
      <c r="G3716" s="3">
        <v>3.3268902038132806</v>
      </c>
      <c r="H3716" s="14">
        <v>24</v>
      </c>
      <c r="I3716" s="3">
        <v>100</v>
      </c>
      <c r="J3716" s="3">
        <v>210.84166666666667</v>
      </c>
      <c r="K3716" s="13">
        <v>20</v>
      </c>
      <c r="L3716" s="13">
        <v>11</v>
      </c>
      <c r="M3716" s="13">
        <v>2022</v>
      </c>
      <c r="N3716" s="13">
        <v>11</v>
      </c>
      <c r="O3716" s="13">
        <v>2022</v>
      </c>
    </row>
    <row r="3717" spans="1:15" x14ac:dyDescent="0.35">
      <c r="A3717" s="6" t="s">
        <v>184</v>
      </c>
      <c r="B3717" s="12" t="s">
        <v>10</v>
      </c>
      <c r="C3717" s="12" t="s">
        <v>240</v>
      </c>
      <c r="D3717" s="3">
        <v>259.45</v>
      </c>
      <c r="E3717" s="3">
        <v>5.39</v>
      </c>
      <c r="F3717" s="13">
        <v>44</v>
      </c>
      <c r="G3717" s="3">
        <v>5.896590909090909</v>
      </c>
      <c r="H3717" s="14">
        <v>1</v>
      </c>
      <c r="I3717" s="3">
        <v>4.17</v>
      </c>
      <c r="J3717" s="3">
        <v>259.45</v>
      </c>
      <c r="K3717" s="13">
        <v>13</v>
      </c>
      <c r="L3717" s="13">
        <v>11</v>
      </c>
      <c r="M3717" s="13">
        <v>2022</v>
      </c>
      <c r="N3717" s="13">
        <v>11</v>
      </c>
      <c r="O3717" s="13">
        <v>2022</v>
      </c>
    </row>
    <row r="3718" spans="1:15" x14ac:dyDescent="0.35">
      <c r="A3718" s="6" t="s">
        <v>184</v>
      </c>
      <c r="B3718" s="12" t="s">
        <v>10</v>
      </c>
      <c r="C3718" s="12" t="s">
        <v>241</v>
      </c>
      <c r="D3718" s="3">
        <v>356.95</v>
      </c>
      <c r="E3718" s="3">
        <v>7.41</v>
      </c>
      <c r="F3718" s="13">
        <v>57</v>
      </c>
      <c r="G3718" s="3">
        <v>6.2622807017543858</v>
      </c>
      <c r="H3718" s="14">
        <v>1</v>
      </c>
      <c r="I3718" s="3">
        <v>4.17</v>
      </c>
      <c r="J3718" s="3">
        <v>356.95</v>
      </c>
      <c r="K3718" s="13">
        <v>13</v>
      </c>
      <c r="L3718" s="13">
        <v>11</v>
      </c>
      <c r="M3718" s="13">
        <v>2022</v>
      </c>
      <c r="N3718" s="13">
        <v>11</v>
      </c>
      <c r="O3718" s="13">
        <v>2022</v>
      </c>
    </row>
    <row r="3719" spans="1:15" x14ac:dyDescent="0.35">
      <c r="A3719" s="6" t="s">
        <v>184</v>
      </c>
      <c r="B3719" s="12" t="s">
        <v>10</v>
      </c>
      <c r="C3719" s="12" t="s">
        <v>242</v>
      </c>
      <c r="D3719" s="3">
        <v>33</v>
      </c>
      <c r="E3719" s="3">
        <v>0.69</v>
      </c>
      <c r="F3719" s="13">
        <v>6</v>
      </c>
      <c r="G3719" s="3">
        <v>5.5</v>
      </c>
      <c r="H3719" s="14">
        <v>0.5</v>
      </c>
      <c r="I3719" s="3">
        <v>2.08</v>
      </c>
      <c r="J3719" s="3">
        <v>66</v>
      </c>
      <c r="K3719" s="13">
        <v>13</v>
      </c>
      <c r="L3719" s="13">
        <v>11</v>
      </c>
      <c r="M3719" s="13">
        <v>2022</v>
      </c>
      <c r="N3719" s="13">
        <v>11</v>
      </c>
      <c r="O3719" s="13">
        <v>2022</v>
      </c>
    </row>
    <row r="3720" spans="1:15" x14ac:dyDescent="0.35">
      <c r="A3720" s="6" t="s">
        <v>184</v>
      </c>
      <c r="B3720" s="12" t="s">
        <v>10</v>
      </c>
      <c r="C3720" s="12" t="s">
        <v>243</v>
      </c>
      <c r="D3720" s="3">
        <v>124.8</v>
      </c>
      <c r="E3720" s="3">
        <v>2.59</v>
      </c>
      <c r="F3720" s="13">
        <v>22</v>
      </c>
      <c r="G3720" s="3">
        <v>5.6727272727272728</v>
      </c>
      <c r="H3720" s="14">
        <v>0.5</v>
      </c>
      <c r="I3720" s="3">
        <v>2.08</v>
      </c>
      <c r="J3720" s="3">
        <v>249.6</v>
      </c>
      <c r="K3720" s="13">
        <v>13</v>
      </c>
      <c r="L3720" s="13">
        <v>11</v>
      </c>
      <c r="M3720" s="13">
        <v>2022</v>
      </c>
      <c r="N3720" s="13">
        <v>11</v>
      </c>
      <c r="O3720" s="13">
        <v>2022</v>
      </c>
    </row>
    <row r="3721" spans="1:15" x14ac:dyDescent="0.35">
      <c r="A3721" s="6" t="s">
        <v>184</v>
      </c>
      <c r="B3721" s="12" t="s">
        <v>10</v>
      </c>
      <c r="C3721" s="12" t="s">
        <v>244</v>
      </c>
      <c r="D3721" s="3">
        <v>13.5</v>
      </c>
      <c r="E3721" s="3">
        <v>0.28000000000000003</v>
      </c>
      <c r="F3721" s="13">
        <v>2</v>
      </c>
      <c r="G3721" s="3">
        <v>6.75</v>
      </c>
      <c r="H3721" s="14">
        <v>0.5</v>
      </c>
      <c r="I3721" s="3">
        <v>2.08</v>
      </c>
      <c r="J3721" s="3">
        <v>27</v>
      </c>
      <c r="K3721" s="13">
        <v>13</v>
      </c>
      <c r="L3721" s="13">
        <v>11</v>
      </c>
      <c r="M3721" s="13">
        <v>2022</v>
      </c>
      <c r="N3721" s="13">
        <v>11</v>
      </c>
      <c r="O3721" s="13">
        <v>2022</v>
      </c>
    </row>
    <row r="3722" spans="1:15" x14ac:dyDescent="0.35">
      <c r="A3722" s="6" t="s">
        <v>184</v>
      </c>
      <c r="B3722" s="12" t="s">
        <v>10</v>
      </c>
      <c r="C3722" s="12" t="s">
        <v>245</v>
      </c>
      <c r="D3722" s="3">
        <v>265.75</v>
      </c>
      <c r="E3722" s="3">
        <v>5.52</v>
      </c>
      <c r="F3722" s="13">
        <v>28</v>
      </c>
      <c r="G3722" s="3">
        <v>9.4910714285714288</v>
      </c>
      <c r="H3722" s="14">
        <v>1</v>
      </c>
      <c r="I3722" s="3">
        <v>4.17</v>
      </c>
      <c r="J3722" s="3">
        <v>265.75</v>
      </c>
      <c r="K3722" s="13">
        <v>13</v>
      </c>
      <c r="L3722" s="13">
        <v>11</v>
      </c>
      <c r="M3722" s="13">
        <v>2022</v>
      </c>
      <c r="N3722" s="13">
        <v>11</v>
      </c>
      <c r="O3722" s="13">
        <v>2022</v>
      </c>
    </row>
    <row r="3723" spans="1:15" x14ac:dyDescent="0.35">
      <c r="A3723" s="6" t="s">
        <v>184</v>
      </c>
      <c r="B3723" s="12" t="s">
        <v>10</v>
      </c>
      <c r="C3723" s="12" t="s">
        <v>246</v>
      </c>
      <c r="D3723" s="3">
        <v>49</v>
      </c>
      <c r="E3723" s="3">
        <v>1.02</v>
      </c>
      <c r="F3723" s="13">
        <v>7</v>
      </c>
      <c r="G3723" s="3">
        <v>7</v>
      </c>
      <c r="H3723" s="14">
        <v>0.5</v>
      </c>
      <c r="I3723" s="3">
        <v>2.08</v>
      </c>
      <c r="J3723" s="3">
        <v>98</v>
      </c>
      <c r="K3723" s="13">
        <v>13</v>
      </c>
      <c r="L3723" s="13">
        <v>11</v>
      </c>
      <c r="M3723" s="13">
        <v>2022</v>
      </c>
      <c r="N3723" s="13">
        <v>11</v>
      </c>
      <c r="O3723" s="13">
        <v>2022</v>
      </c>
    </row>
    <row r="3724" spans="1:15" x14ac:dyDescent="0.35">
      <c r="A3724" s="6" t="s">
        <v>184</v>
      </c>
      <c r="B3724" s="12" t="s">
        <v>10</v>
      </c>
      <c r="C3724" s="12" t="s">
        <v>247</v>
      </c>
      <c r="D3724" s="3">
        <v>187.93</v>
      </c>
      <c r="E3724" s="3">
        <v>3.9</v>
      </c>
      <c r="F3724" s="13">
        <v>55</v>
      </c>
      <c r="G3724" s="3">
        <v>3.4169090909090909</v>
      </c>
      <c r="H3724" s="14">
        <v>1</v>
      </c>
      <c r="I3724" s="3">
        <v>4.17</v>
      </c>
      <c r="J3724" s="3">
        <v>187.93</v>
      </c>
      <c r="K3724" s="13">
        <v>13</v>
      </c>
      <c r="L3724" s="13">
        <v>11</v>
      </c>
      <c r="M3724" s="13">
        <v>2022</v>
      </c>
      <c r="N3724" s="13">
        <v>11</v>
      </c>
      <c r="O3724" s="13">
        <v>2022</v>
      </c>
    </row>
    <row r="3725" spans="1:15" x14ac:dyDescent="0.35">
      <c r="A3725" s="6" t="s">
        <v>184</v>
      </c>
      <c r="B3725" s="12" t="s">
        <v>10</v>
      </c>
      <c r="C3725" s="12" t="s">
        <v>248</v>
      </c>
      <c r="D3725" s="3">
        <v>273.95999999999998</v>
      </c>
      <c r="E3725" s="3">
        <v>5.69</v>
      </c>
      <c r="F3725" s="13">
        <v>37</v>
      </c>
      <c r="G3725" s="3">
        <v>7.4043243243243237</v>
      </c>
      <c r="H3725" s="14">
        <v>1</v>
      </c>
      <c r="I3725" s="3">
        <v>4.17</v>
      </c>
      <c r="J3725" s="3">
        <v>273.95999999999998</v>
      </c>
      <c r="K3725" s="13">
        <v>13</v>
      </c>
      <c r="L3725" s="13">
        <v>11</v>
      </c>
      <c r="M3725" s="13">
        <v>2022</v>
      </c>
      <c r="N3725" s="13">
        <v>11</v>
      </c>
      <c r="O3725" s="13">
        <v>2022</v>
      </c>
    </row>
    <row r="3726" spans="1:15" x14ac:dyDescent="0.35">
      <c r="A3726" s="6" t="s">
        <v>184</v>
      </c>
      <c r="B3726" s="12" t="s">
        <v>10</v>
      </c>
      <c r="C3726" s="12" t="s">
        <v>249</v>
      </c>
      <c r="D3726" s="3">
        <v>98.25</v>
      </c>
      <c r="E3726" s="3">
        <v>2.04</v>
      </c>
      <c r="F3726" s="13">
        <v>13</v>
      </c>
      <c r="G3726" s="3">
        <v>7.5576923076923075</v>
      </c>
      <c r="H3726" s="14">
        <v>0.5</v>
      </c>
      <c r="I3726" s="3">
        <v>2.08</v>
      </c>
      <c r="J3726" s="3">
        <v>196.5</v>
      </c>
      <c r="K3726" s="13">
        <v>13</v>
      </c>
      <c r="L3726" s="13">
        <v>11</v>
      </c>
      <c r="M3726" s="13">
        <v>2022</v>
      </c>
      <c r="N3726" s="13">
        <v>11</v>
      </c>
      <c r="O3726" s="13">
        <v>2022</v>
      </c>
    </row>
    <row r="3727" spans="1:15" x14ac:dyDescent="0.35">
      <c r="A3727" s="6" t="s">
        <v>184</v>
      </c>
      <c r="B3727" s="12" t="s">
        <v>10</v>
      </c>
      <c r="C3727" s="12" t="s">
        <v>250</v>
      </c>
      <c r="D3727" s="3">
        <v>62.5</v>
      </c>
      <c r="E3727" s="3">
        <v>1.3</v>
      </c>
      <c r="F3727" s="13">
        <v>9</v>
      </c>
      <c r="G3727" s="3">
        <v>6.9444444444444446</v>
      </c>
      <c r="H3727" s="14">
        <v>0.5</v>
      </c>
      <c r="I3727" s="3">
        <v>2.08</v>
      </c>
      <c r="J3727" s="3">
        <v>125</v>
      </c>
      <c r="K3727" s="13">
        <v>13</v>
      </c>
      <c r="L3727" s="13">
        <v>11</v>
      </c>
      <c r="M3727" s="13">
        <v>2022</v>
      </c>
      <c r="N3727" s="13">
        <v>11</v>
      </c>
      <c r="O3727" s="13">
        <v>2022</v>
      </c>
    </row>
    <row r="3728" spans="1:15" x14ac:dyDescent="0.35">
      <c r="A3728" s="6" t="s">
        <v>184</v>
      </c>
      <c r="B3728" s="12" t="s">
        <v>10</v>
      </c>
      <c r="C3728" s="12" t="s">
        <v>251</v>
      </c>
      <c r="D3728" s="3">
        <v>135.5</v>
      </c>
      <c r="E3728" s="3">
        <v>2.81</v>
      </c>
      <c r="F3728" s="13">
        <v>11</v>
      </c>
      <c r="G3728" s="3">
        <v>12.318181818181818</v>
      </c>
      <c r="H3728" s="14">
        <v>0.5</v>
      </c>
      <c r="I3728" s="3">
        <v>2.08</v>
      </c>
      <c r="J3728" s="3">
        <v>271</v>
      </c>
      <c r="K3728" s="13">
        <v>13</v>
      </c>
      <c r="L3728" s="13">
        <v>11</v>
      </c>
      <c r="M3728" s="13">
        <v>2022</v>
      </c>
      <c r="N3728" s="13">
        <v>11</v>
      </c>
      <c r="O3728" s="13">
        <v>2022</v>
      </c>
    </row>
    <row r="3729" spans="1:15" x14ac:dyDescent="0.35">
      <c r="A3729" s="6" t="s">
        <v>184</v>
      </c>
      <c r="B3729" s="12" t="s">
        <v>10</v>
      </c>
      <c r="C3729" s="12" t="s">
        <v>252</v>
      </c>
      <c r="D3729" s="3">
        <v>134.44999999999999</v>
      </c>
      <c r="E3729" s="3">
        <v>2.79</v>
      </c>
      <c r="F3729" s="13">
        <v>49</v>
      </c>
      <c r="G3729" s="3">
        <v>2.7438775510204079</v>
      </c>
      <c r="H3729" s="14">
        <v>1</v>
      </c>
      <c r="I3729" s="3">
        <v>4.17</v>
      </c>
      <c r="J3729" s="3">
        <v>134.44999999999999</v>
      </c>
      <c r="K3729" s="13">
        <v>13</v>
      </c>
      <c r="L3729" s="13">
        <v>11</v>
      </c>
      <c r="M3729" s="13">
        <v>2022</v>
      </c>
      <c r="N3729" s="13">
        <v>11</v>
      </c>
      <c r="O3729" s="13">
        <v>2022</v>
      </c>
    </row>
    <row r="3730" spans="1:15" x14ac:dyDescent="0.35">
      <c r="A3730" s="6" t="s">
        <v>184</v>
      </c>
      <c r="B3730" s="12" t="s">
        <v>10</v>
      </c>
      <c r="C3730" s="12" t="s">
        <v>253</v>
      </c>
      <c r="D3730" s="3">
        <v>157.5</v>
      </c>
      <c r="E3730" s="3">
        <v>3.27</v>
      </c>
      <c r="F3730" s="13">
        <v>11</v>
      </c>
      <c r="G3730" s="3">
        <v>14.318181818181818</v>
      </c>
      <c r="H3730" s="14">
        <v>1</v>
      </c>
      <c r="I3730" s="3">
        <v>4.17</v>
      </c>
      <c r="J3730" s="3">
        <v>157.5</v>
      </c>
      <c r="K3730" s="13">
        <v>13</v>
      </c>
      <c r="L3730" s="13">
        <v>11</v>
      </c>
      <c r="M3730" s="13">
        <v>2022</v>
      </c>
      <c r="N3730" s="13">
        <v>11</v>
      </c>
      <c r="O3730" s="13">
        <v>2022</v>
      </c>
    </row>
    <row r="3731" spans="1:15" x14ac:dyDescent="0.35">
      <c r="A3731" s="6" t="s">
        <v>184</v>
      </c>
      <c r="B3731" s="12" t="s">
        <v>26</v>
      </c>
      <c r="C3731" s="12" t="s">
        <v>255</v>
      </c>
      <c r="D3731" s="3">
        <v>2152.54</v>
      </c>
      <c r="E3731" s="3">
        <v>44.68</v>
      </c>
      <c r="F3731" s="13">
        <v>351</v>
      </c>
      <c r="G3731" s="3">
        <v>6.1325925925925926</v>
      </c>
      <c r="H3731" s="14">
        <v>10.5</v>
      </c>
      <c r="I3731" s="3">
        <v>43.75</v>
      </c>
      <c r="J3731" s="3">
        <v>205.00380952380951</v>
      </c>
      <c r="K3731" s="13">
        <v>13</v>
      </c>
      <c r="L3731" s="13">
        <v>11</v>
      </c>
      <c r="M3731" s="13">
        <v>2022</v>
      </c>
      <c r="N3731" s="13">
        <v>11</v>
      </c>
      <c r="O3731" s="13">
        <v>2022</v>
      </c>
    </row>
    <row r="3732" spans="1:15" x14ac:dyDescent="0.35">
      <c r="A3732" s="6" t="s">
        <v>184</v>
      </c>
      <c r="B3732" s="12" t="s">
        <v>28</v>
      </c>
      <c r="C3732" s="12" t="s">
        <v>256</v>
      </c>
      <c r="D3732" s="3">
        <v>639.1</v>
      </c>
      <c r="E3732" s="3">
        <v>13.27</v>
      </c>
      <c r="F3732" s="13">
        <v>260</v>
      </c>
      <c r="G3732" s="3">
        <v>2.458076923076923</v>
      </c>
      <c r="H3732" s="14">
        <v>4</v>
      </c>
      <c r="I3732" s="3">
        <v>16.670000000000002</v>
      </c>
      <c r="J3732" s="3">
        <v>159.77500000000001</v>
      </c>
      <c r="K3732" s="13">
        <v>13</v>
      </c>
      <c r="L3732" s="13">
        <v>11</v>
      </c>
      <c r="M3732" s="13">
        <v>2022</v>
      </c>
      <c r="N3732" s="13">
        <v>11</v>
      </c>
      <c r="O3732" s="13">
        <v>2022</v>
      </c>
    </row>
    <row r="3733" spans="1:15" x14ac:dyDescent="0.35">
      <c r="A3733" s="6" t="s">
        <v>184</v>
      </c>
      <c r="B3733" s="12" t="s">
        <v>28</v>
      </c>
      <c r="C3733" s="12" t="s">
        <v>257</v>
      </c>
      <c r="D3733" s="3">
        <v>99.34</v>
      </c>
      <c r="E3733" s="3">
        <v>2.06</v>
      </c>
      <c r="F3733" s="13">
        <v>26</v>
      </c>
      <c r="G3733" s="3">
        <v>3.8207692307692307</v>
      </c>
      <c r="H3733" s="14">
        <v>0.5</v>
      </c>
      <c r="I3733" s="3">
        <v>2.08</v>
      </c>
      <c r="J3733" s="3">
        <v>198.68</v>
      </c>
      <c r="K3733" s="13">
        <v>13</v>
      </c>
      <c r="L3733" s="13">
        <v>11</v>
      </c>
      <c r="M3733" s="13">
        <v>2022</v>
      </c>
      <c r="N3733" s="13">
        <v>11</v>
      </c>
      <c r="O3733" s="13">
        <v>2022</v>
      </c>
    </row>
    <row r="3734" spans="1:15" x14ac:dyDescent="0.35">
      <c r="A3734" s="6" t="s">
        <v>184</v>
      </c>
      <c r="B3734" s="12" t="s">
        <v>28</v>
      </c>
      <c r="C3734" s="12" t="s">
        <v>258</v>
      </c>
      <c r="D3734" s="3">
        <v>190.63</v>
      </c>
      <c r="E3734" s="3">
        <v>3.96</v>
      </c>
      <c r="F3734" s="13">
        <v>175</v>
      </c>
      <c r="G3734" s="3">
        <v>1.0893142857142857</v>
      </c>
      <c r="H3734" s="14">
        <v>2</v>
      </c>
      <c r="I3734" s="3">
        <v>8.33</v>
      </c>
      <c r="J3734" s="3">
        <v>95.314999999999998</v>
      </c>
      <c r="K3734" s="13">
        <v>13</v>
      </c>
      <c r="L3734" s="13">
        <v>11</v>
      </c>
      <c r="M3734" s="13">
        <v>2022</v>
      </c>
      <c r="N3734" s="13">
        <v>11</v>
      </c>
      <c r="O3734" s="13">
        <v>2022</v>
      </c>
    </row>
    <row r="3735" spans="1:15" x14ac:dyDescent="0.35">
      <c r="A3735" s="6" t="s">
        <v>184</v>
      </c>
      <c r="B3735" s="12" t="s">
        <v>28</v>
      </c>
      <c r="C3735" s="12" t="s">
        <v>259</v>
      </c>
      <c r="D3735" s="3">
        <v>98</v>
      </c>
      <c r="E3735" s="3">
        <v>2.0299999999999998</v>
      </c>
      <c r="F3735" s="13">
        <v>48</v>
      </c>
      <c r="G3735" s="3">
        <v>2.0416666666666665</v>
      </c>
      <c r="H3735" s="14">
        <v>0.5</v>
      </c>
      <c r="I3735" s="3">
        <v>2.08</v>
      </c>
      <c r="J3735" s="3">
        <v>196</v>
      </c>
      <c r="K3735" s="13">
        <v>13</v>
      </c>
      <c r="L3735" s="13">
        <v>11</v>
      </c>
      <c r="M3735" s="13">
        <v>2022</v>
      </c>
      <c r="N3735" s="13">
        <v>11</v>
      </c>
      <c r="O3735" s="13">
        <v>2022</v>
      </c>
    </row>
    <row r="3736" spans="1:15" x14ac:dyDescent="0.35">
      <c r="A3736" s="6" t="s">
        <v>184</v>
      </c>
      <c r="B3736" s="12" t="s">
        <v>28</v>
      </c>
      <c r="C3736" s="12" t="s">
        <v>260</v>
      </c>
      <c r="D3736" s="3">
        <v>419.86</v>
      </c>
      <c r="E3736" s="3">
        <v>8.7200000000000006</v>
      </c>
      <c r="F3736" s="13">
        <v>219</v>
      </c>
      <c r="G3736" s="3">
        <v>1.9171689497716895</v>
      </c>
      <c r="H3736" s="14">
        <v>2</v>
      </c>
      <c r="I3736" s="3">
        <v>8.33</v>
      </c>
      <c r="J3736" s="3">
        <v>209.93</v>
      </c>
      <c r="K3736" s="13">
        <v>13</v>
      </c>
      <c r="L3736" s="13">
        <v>11</v>
      </c>
      <c r="M3736" s="13">
        <v>2022</v>
      </c>
      <c r="N3736" s="13">
        <v>11</v>
      </c>
      <c r="O3736" s="13">
        <v>2022</v>
      </c>
    </row>
    <row r="3737" spans="1:15" x14ac:dyDescent="0.35">
      <c r="A3737" s="6" t="s">
        <v>184</v>
      </c>
      <c r="B3737" s="12" t="s">
        <v>26</v>
      </c>
      <c r="C3737" s="12" t="s">
        <v>261</v>
      </c>
      <c r="D3737" s="3">
        <v>1446.93</v>
      </c>
      <c r="E3737" s="3">
        <v>30.04</v>
      </c>
      <c r="F3737" s="13">
        <v>728</v>
      </c>
      <c r="G3737" s="3">
        <v>1.9875412087912088</v>
      </c>
      <c r="H3737" s="14">
        <v>9</v>
      </c>
      <c r="I3737" s="3">
        <v>37.5</v>
      </c>
      <c r="J3737" s="3">
        <v>160.77000000000001</v>
      </c>
      <c r="K3737" s="13">
        <v>13</v>
      </c>
      <c r="L3737" s="13">
        <v>11</v>
      </c>
      <c r="M3737" s="13">
        <v>2022</v>
      </c>
      <c r="N3737" s="13">
        <v>11</v>
      </c>
      <c r="O3737" s="13">
        <v>2022</v>
      </c>
    </row>
    <row r="3738" spans="1:15" x14ac:dyDescent="0.35">
      <c r="A3738" s="6" t="s">
        <v>184</v>
      </c>
      <c r="B3738" s="12" t="s">
        <v>26</v>
      </c>
      <c r="C3738" s="12" t="s">
        <v>262</v>
      </c>
      <c r="D3738" s="3">
        <v>3599.47</v>
      </c>
      <c r="E3738" s="3">
        <v>74.72</v>
      </c>
      <c r="F3738" s="13">
        <v>1079</v>
      </c>
      <c r="G3738" s="3">
        <v>3.3359314179796105</v>
      </c>
      <c r="H3738" s="14">
        <v>19.5</v>
      </c>
      <c r="I3738" s="3">
        <v>81.25</v>
      </c>
      <c r="J3738" s="3">
        <v>184.58820512820512</v>
      </c>
      <c r="K3738" s="13">
        <v>13</v>
      </c>
      <c r="L3738" s="13">
        <v>11</v>
      </c>
      <c r="M3738" s="13">
        <v>2022</v>
      </c>
      <c r="N3738" s="13">
        <v>11</v>
      </c>
      <c r="O3738" s="13">
        <v>2022</v>
      </c>
    </row>
    <row r="3739" spans="1:15" x14ac:dyDescent="0.35">
      <c r="A3739" s="6" t="s">
        <v>184</v>
      </c>
      <c r="B3739" s="12" t="s">
        <v>39</v>
      </c>
      <c r="C3739" s="12" t="s">
        <v>263</v>
      </c>
      <c r="D3739" s="3">
        <v>857.95</v>
      </c>
      <c r="E3739" s="3">
        <v>17.809999999999999</v>
      </c>
      <c r="F3739" s="13">
        <v>295</v>
      </c>
      <c r="G3739" s="3">
        <v>2.9083050847457628</v>
      </c>
      <c r="H3739" s="14">
        <v>2</v>
      </c>
      <c r="I3739" s="3">
        <v>8.33</v>
      </c>
      <c r="J3739" s="3">
        <v>428.97500000000002</v>
      </c>
      <c r="K3739" s="13">
        <v>13</v>
      </c>
      <c r="L3739" s="13">
        <v>11</v>
      </c>
      <c r="M3739" s="13">
        <v>2022</v>
      </c>
      <c r="N3739" s="13">
        <v>11</v>
      </c>
      <c r="O3739" s="13">
        <v>2022</v>
      </c>
    </row>
    <row r="3740" spans="1:15" x14ac:dyDescent="0.35">
      <c r="A3740" s="6" t="s">
        <v>184</v>
      </c>
      <c r="B3740" s="12" t="s">
        <v>39</v>
      </c>
      <c r="C3740" s="12" t="s">
        <v>264</v>
      </c>
      <c r="D3740" s="3">
        <v>76.44</v>
      </c>
      <c r="E3740" s="3">
        <v>1.59</v>
      </c>
      <c r="F3740" s="13">
        <v>76</v>
      </c>
      <c r="G3740" s="3">
        <v>1.0057894736842106</v>
      </c>
      <c r="H3740" s="14">
        <v>0.5</v>
      </c>
      <c r="I3740" s="3">
        <v>2.08</v>
      </c>
      <c r="J3740" s="3">
        <v>152.88</v>
      </c>
      <c r="K3740" s="13">
        <v>13</v>
      </c>
      <c r="L3740" s="13">
        <v>11</v>
      </c>
      <c r="M3740" s="13">
        <v>2022</v>
      </c>
      <c r="N3740" s="13">
        <v>11</v>
      </c>
      <c r="O3740" s="13">
        <v>2022</v>
      </c>
    </row>
    <row r="3741" spans="1:15" x14ac:dyDescent="0.35">
      <c r="A3741" s="6" t="s">
        <v>184</v>
      </c>
      <c r="B3741" s="12" t="s">
        <v>39</v>
      </c>
      <c r="C3741" s="12" t="s">
        <v>265</v>
      </c>
      <c r="D3741" s="3">
        <v>283.45999999999998</v>
      </c>
      <c r="E3741" s="3">
        <v>5.88</v>
      </c>
      <c r="F3741" s="13">
        <v>94</v>
      </c>
      <c r="G3741" s="3">
        <v>3.0155319148936166</v>
      </c>
      <c r="H3741" s="14">
        <v>2</v>
      </c>
      <c r="I3741" s="3">
        <v>8.33</v>
      </c>
      <c r="J3741" s="3">
        <v>141.72999999999999</v>
      </c>
      <c r="K3741" s="13">
        <v>13</v>
      </c>
      <c r="L3741" s="13">
        <v>11</v>
      </c>
      <c r="M3741" s="13">
        <v>2022</v>
      </c>
      <c r="N3741" s="13">
        <v>11</v>
      </c>
      <c r="O3741" s="13">
        <v>2022</v>
      </c>
    </row>
    <row r="3742" spans="1:15" x14ac:dyDescent="0.35">
      <c r="A3742" s="6" t="s">
        <v>184</v>
      </c>
      <c r="B3742" s="12" t="s">
        <v>26</v>
      </c>
      <c r="C3742" s="12" t="s">
        <v>266</v>
      </c>
      <c r="D3742" s="3">
        <v>1217.8499999999999</v>
      </c>
      <c r="E3742" s="3">
        <v>25.28</v>
      </c>
      <c r="F3742" s="13">
        <v>465</v>
      </c>
      <c r="G3742" s="3">
        <v>2.6190322580645158</v>
      </c>
      <c r="H3742" s="14">
        <v>4.5</v>
      </c>
      <c r="I3742" s="3">
        <v>18.75</v>
      </c>
      <c r="J3742" s="3">
        <v>270.63333333333333</v>
      </c>
      <c r="K3742" s="13">
        <v>13</v>
      </c>
      <c r="L3742" s="13">
        <v>11</v>
      </c>
      <c r="M3742" s="13">
        <v>2022</v>
      </c>
      <c r="N3742" s="13">
        <v>11</v>
      </c>
      <c r="O3742" s="13">
        <v>2022</v>
      </c>
    </row>
    <row r="3743" spans="1:15" x14ac:dyDescent="0.35">
      <c r="A3743" s="6" t="s">
        <v>184</v>
      </c>
      <c r="B3743" s="12" t="s">
        <v>26</v>
      </c>
      <c r="C3743" s="12" t="s">
        <v>267</v>
      </c>
      <c r="D3743" s="3">
        <v>4817.32</v>
      </c>
      <c r="E3743" s="3">
        <v>100</v>
      </c>
      <c r="F3743" s="13">
        <v>1544</v>
      </c>
      <c r="G3743" s="3">
        <v>3.120025906735751</v>
      </c>
      <c r="H3743" s="14">
        <v>24</v>
      </c>
      <c r="I3743" s="3">
        <v>100</v>
      </c>
      <c r="J3743" s="3">
        <v>200.72166666666666</v>
      </c>
      <c r="K3743" s="13">
        <v>13</v>
      </c>
      <c r="L3743" s="13">
        <v>11</v>
      </c>
      <c r="M3743" s="13">
        <v>2022</v>
      </c>
      <c r="N3743" s="13">
        <v>11</v>
      </c>
      <c r="O3743" s="13">
        <v>2022</v>
      </c>
    </row>
    <row r="3744" spans="1:15" x14ac:dyDescent="0.35">
      <c r="A3744" s="6" t="s">
        <v>185</v>
      </c>
      <c r="B3744" s="12" t="s">
        <v>10</v>
      </c>
      <c r="C3744" s="12" t="s">
        <v>240</v>
      </c>
      <c r="D3744" s="3">
        <v>286.02</v>
      </c>
      <c r="E3744" s="3">
        <v>6.37</v>
      </c>
      <c r="F3744" s="13">
        <v>43</v>
      </c>
      <c r="G3744" s="3">
        <v>6.6516279069767439</v>
      </c>
      <c r="H3744" s="14">
        <v>1</v>
      </c>
      <c r="I3744" s="3">
        <v>4</v>
      </c>
      <c r="J3744" s="3">
        <v>286.02</v>
      </c>
      <c r="K3744" s="13">
        <v>6</v>
      </c>
      <c r="L3744" s="13">
        <v>11</v>
      </c>
      <c r="M3744" s="13">
        <v>2022</v>
      </c>
      <c r="N3744" s="13">
        <v>11</v>
      </c>
      <c r="O3744" s="13">
        <v>2022</v>
      </c>
    </row>
    <row r="3745" spans="1:15" x14ac:dyDescent="0.35">
      <c r="A3745" s="6" t="s">
        <v>185</v>
      </c>
      <c r="B3745" s="12" t="s">
        <v>10</v>
      </c>
      <c r="C3745" s="12" t="s">
        <v>241</v>
      </c>
      <c r="D3745" s="3">
        <v>234</v>
      </c>
      <c r="E3745" s="3">
        <v>5.21</v>
      </c>
      <c r="F3745" s="13">
        <v>37</v>
      </c>
      <c r="G3745" s="3">
        <v>6.3243243243243246</v>
      </c>
      <c r="H3745" s="14">
        <v>1</v>
      </c>
      <c r="I3745" s="3">
        <v>4</v>
      </c>
      <c r="J3745" s="3">
        <v>234</v>
      </c>
      <c r="K3745" s="13">
        <v>6</v>
      </c>
      <c r="L3745" s="13">
        <v>11</v>
      </c>
      <c r="M3745" s="13">
        <v>2022</v>
      </c>
      <c r="N3745" s="13">
        <v>11</v>
      </c>
      <c r="O3745" s="13">
        <v>2022</v>
      </c>
    </row>
    <row r="3746" spans="1:15" x14ac:dyDescent="0.35">
      <c r="A3746" s="6" t="s">
        <v>185</v>
      </c>
      <c r="B3746" s="12" t="s">
        <v>10</v>
      </c>
      <c r="C3746" s="12" t="s">
        <v>242</v>
      </c>
      <c r="D3746" s="3">
        <v>68.2</v>
      </c>
      <c r="E3746" s="3">
        <v>1.52</v>
      </c>
      <c r="F3746" s="13">
        <v>13</v>
      </c>
      <c r="G3746" s="3">
        <v>5.2461538461538462</v>
      </c>
      <c r="H3746" s="14">
        <v>0.5</v>
      </c>
      <c r="I3746" s="3">
        <v>2</v>
      </c>
      <c r="J3746" s="3">
        <v>136.4</v>
      </c>
      <c r="K3746" s="13">
        <v>6</v>
      </c>
      <c r="L3746" s="13">
        <v>11</v>
      </c>
      <c r="M3746" s="13">
        <v>2022</v>
      </c>
      <c r="N3746" s="13">
        <v>11</v>
      </c>
      <c r="O3746" s="13">
        <v>2022</v>
      </c>
    </row>
    <row r="3747" spans="1:15" x14ac:dyDescent="0.35">
      <c r="A3747" s="6" t="s">
        <v>185</v>
      </c>
      <c r="B3747" s="12" t="s">
        <v>10</v>
      </c>
      <c r="C3747" s="12" t="s">
        <v>243</v>
      </c>
      <c r="D3747" s="3">
        <v>78.2</v>
      </c>
      <c r="E3747" s="3">
        <v>1.74</v>
      </c>
      <c r="F3747" s="13">
        <v>15</v>
      </c>
      <c r="G3747" s="3">
        <v>5.2133333333333338</v>
      </c>
      <c r="H3747" s="14">
        <v>0.5</v>
      </c>
      <c r="I3747" s="3">
        <v>2</v>
      </c>
      <c r="J3747" s="3">
        <v>156.4</v>
      </c>
      <c r="K3747" s="13">
        <v>6</v>
      </c>
      <c r="L3747" s="13">
        <v>11</v>
      </c>
      <c r="M3747" s="13">
        <v>2022</v>
      </c>
      <c r="N3747" s="13">
        <v>11</v>
      </c>
      <c r="O3747" s="13">
        <v>2022</v>
      </c>
    </row>
    <row r="3748" spans="1:15" x14ac:dyDescent="0.35">
      <c r="A3748" s="6" t="s">
        <v>185</v>
      </c>
      <c r="B3748" s="12" t="s">
        <v>10</v>
      </c>
      <c r="C3748" s="12" t="s">
        <v>244</v>
      </c>
      <c r="D3748" s="3">
        <v>22</v>
      </c>
      <c r="E3748" s="3">
        <v>0.49</v>
      </c>
      <c r="F3748" s="13">
        <v>3</v>
      </c>
      <c r="G3748" s="3">
        <v>7.333333333333333</v>
      </c>
      <c r="H3748" s="14">
        <v>0.5</v>
      </c>
      <c r="I3748" s="3">
        <v>2</v>
      </c>
      <c r="J3748" s="3">
        <v>44</v>
      </c>
      <c r="K3748" s="13">
        <v>6</v>
      </c>
      <c r="L3748" s="13">
        <v>11</v>
      </c>
      <c r="M3748" s="13">
        <v>2022</v>
      </c>
      <c r="N3748" s="13">
        <v>11</v>
      </c>
      <c r="O3748" s="13">
        <v>2022</v>
      </c>
    </row>
    <row r="3749" spans="1:15" x14ac:dyDescent="0.35">
      <c r="A3749" s="6" t="s">
        <v>185</v>
      </c>
      <c r="B3749" s="12" t="s">
        <v>10</v>
      </c>
      <c r="C3749" s="12" t="s">
        <v>245</v>
      </c>
      <c r="D3749" s="3">
        <v>209.76</v>
      </c>
      <c r="E3749" s="3">
        <v>4.67</v>
      </c>
      <c r="F3749" s="13">
        <v>20</v>
      </c>
      <c r="G3749" s="3">
        <v>10.488</v>
      </c>
      <c r="H3749" s="14">
        <v>1.5</v>
      </c>
      <c r="I3749" s="3">
        <v>6</v>
      </c>
      <c r="J3749" s="3">
        <v>139.84</v>
      </c>
      <c r="K3749" s="13">
        <v>6</v>
      </c>
      <c r="L3749" s="13">
        <v>11</v>
      </c>
      <c r="M3749" s="13">
        <v>2022</v>
      </c>
      <c r="N3749" s="13">
        <v>11</v>
      </c>
      <c r="O3749" s="13">
        <v>2022</v>
      </c>
    </row>
    <row r="3750" spans="1:15" x14ac:dyDescent="0.35">
      <c r="A3750" s="6" t="s">
        <v>185</v>
      </c>
      <c r="B3750" s="12" t="s">
        <v>10</v>
      </c>
      <c r="C3750" s="12" t="s">
        <v>246</v>
      </c>
      <c r="D3750" s="3">
        <v>108</v>
      </c>
      <c r="E3750" s="3">
        <v>2.41</v>
      </c>
      <c r="F3750" s="13">
        <v>14</v>
      </c>
      <c r="G3750" s="3">
        <v>7.7142857142857144</v>
      </c>
      <c r="H3750" s="14">
        <v>0.5</v>
      </c>
      <c r="I3750" s="3">
        <v>2</v>
      </c>
      <c r="J3750" s="3">
        <v>216</v>
      </c>
      <c r="K3750" s="13">
        <v>6</v>
      </c>
      <c r="L3750" s="13">
        <v>11</v>
      </c>
      <c r="M3750" s="13">
        <v>2022</v>
      </c>
      <c r="N3750" s="13">
        <v>11</v>
      </c>
      <c r="O3750" s="13">
        <v>2022</v>
      </c>
    </row>
    <row r="3751" spans="1:15" x14ac:dyDescent="0.35">
      <c r="A3751" s="6" t="s">
        <v>185</v>
      </c>
      <c r="B3751" s="12" t="s">
        <v>10</v>
      </c>
      <c r="C3751" s="12" t="s">
        <v>247</v>
      </c>
      <c r="D3751" s="3">
        <v>178.28</v>
      </c>
      <c r="E3751" s="3">
        <v>3.97</v>
      </c>
      <c r="F3751" s="13">
        <v>51</v>
      </c>
      <c r="G3751" s="3">
        <v>3.4956862745098038</v>
      </c>
      <c r="H3751" s="14">
        <v>1.5</v>
      </c>
      <c r="I3751" s="3">
        <v>6</v>
      </c>
      <c r="J3751" s="3">
        <v>118.85333333333334</v>
      </c>
      <c r="K3751" s="13">
        <v>6</v>
      </c>
      <c r="L3751" s="13">
        <v>11</v>
      </c>
      <c r="M3751" s="13">
        <v>2022</v>
      </c>
      <c r="N3751" s="13">
        <v>11</v>
      </c>
      <c r="O3751" s="13">
        <v>2022</v>
      </c>
    </row>
    <row r="3752" spans="1:15" x14ac:dyDescent="0.35">
      <c r="A3752" s="6" t="s">
        <v>185</v>
      </c>
      <c r="B3752" s="12" t="s">
        <v>10</v>
      </c>
      <c r="C3752" s="12" t="s">
        <v>248</v>
      </c>
      <c r="D3752" s="3">
        <v>155.25</v>
      </c>
      <c r="E3752" s="3">
        <v>3.46</v>
      </c>
      <c r="F3752" s="13">
        <v>24</v>
      </c>
      <c r="G3752" s="3">
        <v>6.46875</v>
      </c>
      <c r="H3752" s="14">
        <v>1</v>
      </c>
      <c r="I3752" s="3">
        <v>4</v>
      </c>
      <c r="J3752" s="3">
        <v>155.25</v>
      </c>
      <c r="K3752" s="13">
        <v>6</v>
      </c>
      <c r="L3752" s="13">
        <v>11</v>
      </c>
      <c r="M3752" s="13">
        <v>2022</v>
      </c>
      <c r="N3752" s="13">
        <v>11</v>
      </c>
      <c r="O3752" s="13">
        <v>2022</v>
      </c>
    </row>
    <row r="3753" spans="1:15" x14ac:dyDescent="0.35">
      <c r="A3753" s="6" t="s">
        <v>185</v>
      </c>
      <c r="B3753" s="12" t="s">
        <v>10</v>
      </c>
      <c r="C3753" s="12" t="s">
        <v>249</v>
      </c>
      <c r="D3753" s="3">
        <v>97</v>
      </c>
      <c r="E3753" s="3">
        <v>2.16</v>
      </c>
      <c r="F3753" s="13">
        <v>19</v>
      </c>
      <c r="G3753" s="3">
        <v>5.1052631578947372</v>
      </c>
      <c r="H3753" s="14">
        <v>0.5</v>
      </c>
      <c r="I3753" s="3">
        <v>2</v>
      </c>
      <c r="J3753" s="3">
        <v>194</v>
      </c>
      <c r="K3753" s="13">
        <v>6</v>
      </c>
      <c r="L3753" s="13">
        <v>11</v>
      </c>
      <c r="M3753" s="13">
        <v>2022</v>
      </c>
      <c r="N3753" s="13">
        <v>11</v>
      </c>
      <c r="O3753" s="13">
        <v>2022</v>
      </c>
    </row>
    <row r="3754" spans="1:15" x14ac:dyDescent="0.35">
      <c r="A3754" s="6" t="s">
        <v>185</v>
      </c>
      <c r="B3754" s="12" t="s">
        <v>10</v>
      </c>
      <c r="C3754" s="12" t="s">
        <v>250</v>
      </c>
      <c r="D3754" s="3">
        <v>119.45</v>
      </c>
      <c r="E3754" s="3">
        <v>2.66</v>
      </c>
      <c r="F3754" s="13">
        <v>15</v>
      </c>
      <c r="G3754" s="3">
        <v>7.9633333333333338</v>
      </c>
      <c r="H3754" s="14">
        <v>0.5</v>
      </c>
      <c r="I3754" s="3">
        <v>2</v>
      </c>
      <c r="J3754" s="3">
        <v>238.9</v>
      </c>
      <c r="K3754" s="13">
        <v>6</v>
      </c>
      <c r="L3754" s="13">
        <v>11</v>
      </c>
      <c r="M3754" s="13">
        <v>2022</v>
      </c>
      <c r="N3754" s="13">
        <v>11</v>
      </c>
      <c r="O3754" s="13">
        <v>2022</v>
      </c>
    </row>
    <row r="3755" spans="1:15" x14ac:dyDescent="0.35">
      <c r="A3755" s="6" t="s">
        <v>185</v>
      </c>
      <c r="B3755" s="12" t="s">
        <v>10</v>
      </c>
      <c r="C3755" s="12" t="s">
        <v>251</v>
      </c>
      <c r="D3755" s="3">
        <v>122.87</v>
      </c>
      <c r="E3755" s="3">
        <v>2.74</v>
      </c>
      <c r="F3755" s="13">
        <v>15</v>
      </c>
      <c r="G3755" s="3">
        <v>8.1913333333333345</v>
      </c>
      <c r="H3755" s="14">
        <v>0.5</v>
      </c>
      <c r="I3755" s="3">
        <v>2</v>
      </c>
      <c r="J3755" s="3">
        <v>245.74</v>
      </c>
      <c r="K3755" s="13">
        <v>6</v>
      </c>
      <c r="L3755" s="13">
        <v>11</v>
      </c>
      <c r="M3755" s="13">
        <v>2022</v>
      </c>
      <c r="N3755" s="13">
        <v>11</v>
      </c>
      <c r="O3755" s="13">
        <v>2022</v>
      </c>
    </row>
    <row r="3756" spans="1:15" x14ac:dyDescent="0.35">
      <c r="A3756" s="6" t="s">
        <v>185</v>
      </c>
      <c r="B3756" s="12" t="s">
        <v>10</v>
      </c>
      <c r="C3756" s="12" t="s">
        <v>252</v>
      </c>
      <c r="D3756" s="3">
        <v>151.15</v>
      </c>
      <c r="E3756" s="3">
        <v>3.37</v>
      </c>
      <c r="F3756" s="13">
        <v>46</v>
      </c>
      <c r="G3756" s="3">
        <v>3.2858695652173915</v>
      </c>
      <c r="H3756" s="14">
        <v>1</v>
      </c>
      <c r="I3756" s="3">
        <v>4</v>
      </c>
      <c r="J3756" s="3">
        <v>151.15</v>
      </c>
      <c r="K3756" s="13">
        <v>6</v>
      </c>
      <c r="L3756" s="13">
        <v>11</v>
      </c>
      <c r="M3756" s="13">
        <v>2022</v>
      </c>
      <c r="N3756" s="13">
        <v>11</v>
      </c>
      <c r="O3756" s="13">
        <v>2022</v>
      </c>
    </row>
    <row r="3757" spans="1:15" x14ac:dyDescent="0.35">
      <c r="A3757" s="6" t="s">
        <v>185</v>
      </c>
      <c r="B3757" s="12" t="s">
        <v>10</v>
      </c>
      <c r="C3757" s="12" t="s">
        <v>253</v>
      </c>
      <c r="D3757" s="3">
        <v>212.5</v>
      </c>
      <c r="E3757" s="3">
        <v>4.74</v>
      </c>
      <c r="F3757" s="13">
        <v>11</v>
      </c>
      <c r="G3757" s="3">
        <v>19.318181818181817</v>
      </c>
      <c r="H3757" s="14">
        <v>1</v>
      </c>
      <c r="I3757" s="3">
        <v>4</v>
      </c>
      <c r="J3757" s="3">
        <v>212.5</v>
      </c>
      <c r="K3757" s="13">
        <v>6</v>
      </c>
      <c r="L3757" s="13">
        <v>11</v>
      </c>
      <c r="M3757" s="13">
        <v>2022</v>
      </c>
      <c r="N3757" s="13">
        <v>11</v>
      </c>
      <c r="O3757" s="13">
        <v>2022</v>
      </c>
    </row>
    <row r="3758" spans="1:15" x14ac:dyDescent="0.35">
      <c r="A3758" s="6" t="s">
        <v>185</v>
      </c>
      <c r="B3758" s="12" t="s">
        <v>26</v>
      </c>
      <c r="C3758" s="12" t="s">
        <v>255</v>
      </c>
      <c r="D3758" s="3">
        <v>2042.68</v>
      </c>
      <c r="E3758" s="3">
        <v>45.52</v>
      </c>
      <c r="F3758" s="13">
        <v>326</v>
      </c>
      <c r="G3758" s="3">
        <v>6.2658895705521473</v>
      </c>
      <c r="H3758" s="14">
        <v>11.5</v>
      </c>
      <c r="I3758" s="3">
        <v>46</v>
      </c>
      <c r="J3758" s="3">
        <v>177.62434782608696</v>
      </c>
      <c r="K3758" s="13">
        <v>6</v>
      </c>
      <c r="L3758" s="13">
        <v>11</v>
      </c>
      <c r="M3758" s="13">
        <v>2022</v>
      </c>
      <c r="N3758" s="13">
        <v>11</v>
      </c>
      <c r="O3758" s="13">
        <v>2022</v>
      </c>
    </row>
    <row r="3759" spans="1:15" x14ac:dyDescent="0.35">
      <c r="A3759" s="6" t="s">
        <v>185</v>
      </c>
      <c r="B3759" s="12" t="s">
        <v>28</v>
      </c>
      <c r="C3759" s="12" t="s">
        <v>256</v>
      </c>
      <c r="D3759" s="3">
        <v>635.61</v>
      </c>
      <c r="E3759" s="3">
        <v>14.16</v>
      </c>
      <c r="F3759" s="13">
        <v>273</v>
      </c>
      <c r="G3759" s="3">
        <v>2.3282417582417585</v>
      </c>
      <c r="H3759" s="14">
        <v>4</v>
      </c>
      <c r="I3759" s="3">
        <v>16</v>
      </c>
      <c r="J3759" s="3">
        <v>158.9025</v>
      </c>
      <c r="K3759" s="13">
        <v>6</v>
      </c>
      <c r="L3759" s="13">
        <v>11</v>
      </c>
      <c r="M3759" s="13">
        <v>2022</v>
      </c>
      <c r="N3759" s="13">
        <v>11</v>
      </c>
      <c r="O3759" s="13">
        <v>2022</v>
      </c>
    </row>
    <row r="3760" spans="1:15" x14ac:dyDescent="0.35">
      <c r="A3760" s="6" t="s">
        <v>185</v>
      </c>
      <c r="B3760" s="12" t="s">
        <v>28</v>
      </c>
      <c r="C3760" s="12" t="s">
        <v>257</v>
      </c>
      <c r="D3760" s="3">
        <v>95.6</v>
      </c>
      <c r="E3760" s="3">
        <v>2.13</v>
      </c>
      <c r="F3760" s="13">
        <v>20</v>
      </c>
      <c r="G3760" s="3">
        <v>4.7799999999999994</v>
      </c>
      <c r="H3760" s="14">
        <v>0.5</v>
      </c>
      <c r="I3760" s="3">
        <v>2</v>
      </c>
      <c r="J3760" s="3">
        <v>191.2</v>
      </c>
      <c r="K3760" s="13">
        <v>6</v>
      </c>
      <c r="L3760" s="13">
        <v>11</v>
      </c>
      <c r="M3760" s="13">
        <v>2022</v>
      </c>
      <c r="N3760" s="13">
        <v>11</v>
      </c>
      <c r="O3760" s="13">
        <v>2022</v>
      </c>
    </row>
    <row r="3761" spans="1:15" x14ac:dyDescent="0.35">
      <c r="A3761" s="6" t="s">
        <v>185</v>
      </c>
      <c r="B3761" s="12" t="s">
        <v>28</v>
      </c>
      <c r="C3761" s="12" t="s">
        <v>258</v>
      </c>
      <c r="D3761" s="3">
        <v>228.6</v>
      </c>
      <c r="E3761" s="3">
        <v>5.09</v>
      </c>
      <c r="F3761" s="13">
        <v>184</v>
      </c>
      <c r="G3761" s="3">
        <v>1.2423913043478261</v>
      </c>
      <c r="H3761" s="14">
        <v>2</v>
      </c>
      <c r="I3761" s="3">
        <v>8</v>
      </c>
      <c r="J3761" s="3">
        <v>114.3</v>
      </c>
      <c r="K3761" s="13">
        <v>6</v>
      </c>
      <c r="L3761" s="13">
        <v>11</v>
      </c>
      <c r="M3761" s="13">
        <v>2022</v>
      </c>
      <c r="N3761" s="13">
        <v>11</v>
      </c>
      <c r="O3761" s="13">
        <v>2022</v>
      </c>
    </row>
    <row r="3762" spans="1:15" x14ac:dyDescent="0.35">
      <c r="A3762" s="6" t="s">
        <v>185</v>
      </c>
      <c r="B3762" s="12" t="s">
        <v>28</v>
      </c>
      <c r="C3762" s="12" t="s">
        <v>259</v>
      </c>
      <c r="D3762" s="3">
        <v>139.75</v>
      </c>
      <c r="E3762" s="3">
        <v>3.11</v>
      </c>
      <c r="F3762" s="13">
        <v>66</v>
      </c>
      <c r="G3762" s="3">
        <v>2.1174242424242422</v>
      </c>
      <c r="H3762" s="14">
        <v>0.5</v>
      </c>
      <c r="I3762" s="3">
        <v>2</v>
      </c>
      <c r="J3762" s="3">
        <v>279.5</v>
      </c>
      <c r="K3762" s="13">
        <v>6</v>
      </c>
      <c r="L3762" s="13">
        <v>11</v>
      </c>
      <c r="M3762" s="13">
        <v>2022</v>
      </c>
      <c r="N3762" s="13">
        <v>11</v>
      </c>
      <c r="O3762" s="13">
        <v>2022</v>
      </c>
    </row>
    <row r="3763" spans="1:15" x14ac:dyDescent="0.35">
      <c r="A3763" s="6" t="s">
        <v>185</v>
      </c>
      <c r="B3763" s="12" t="s">
        <v>28</v>
      </c>
      <c r="C3763" s="12" t="s">
        <v>260</v>
      </c>
      <c r="D3763" s="3">
        <v>298.20999999999998</v>
      </c>
      <c r="E3763" s="3">
        <v>6.65</v>
      </c>
      <c r="F3763" s="13">
        <v>132</v>
      </c>
      <c r="G3763" s="3">
        <v>2.2591666666666663</v>
      </c>
      <c r="H3763" s="14">
        <v>2</v>
      </c>
      <c r="I3763" s="3">
        <v>8</v>
      </c>
      <c r="J3763" s="3">
        <v>149.10499999999999</v>
      </c>
      <c r="K3763" s="13">
        <v>6</v>
      </c>
      <c r="L3763" s="13">
        <v>11</v>
      </c>
      <c r="M3763" s="13">
        <v>2022</v>
      </c>
      <c r="N3763" s="13">
        <v>11</v>
      </c>
      <c r="O3763" s="13">
        <v>2022</v>
      </c>
    </row>
    <row r="3764" spans="1:15" x14ac:dyDescent="0.35">
      <c r="A3764" s="6" t="s">
        <v>185</v>
      </c>
      <c r="B3764" s="12" t="s">
        <v>26</v>
      </c>
      <c r="C3764" s="12" t="s">
        <v>261</v>
      </c>
      <c r="D3764" s="3">
        <v>1397.77</v>
      </c>
      <c r="E3764" s="3">
        <v>31.15</v>
      </c>
      <c r="F3764" s="13">
        <v>675</v>
      </c>
      <c r="G3764" s="3">
        <v>2.0707703703703704</v>
      </c>
      <c r="H3764" s="14">
        <v>9</v>
      </c>
      <c r="I3764" s="3">
        <v>36</v>
      </c>
      <c r="J3764" s="3">
        <v>155.30777777777777</v>
      </c>
      <c r="K3764" s="13">
        <v>6</v>
      </c>
      <c r="L3764" s="13">
        <v>11</v>
      </c>
      <c r="M3764" s="13">
        <v>2022</v>
      </c>
      <c r="N3764" s="13">
        <v>11</v>
      </c>
      <c r="O3764" s="13">
        <v>2022</v>
      </c>
    </row>
    <row r="3765" spans="1:15" x14ac:dyDescent="0.35">
      <c r="A3765" s="6" t="s">
        <v>185</v>
      </c>
      <c r="B3765" s="12" t="s">
        <v>26</v>
      </c>
      <c r="C3765" s="12" t="s">
        <v>262</v>
      </c>
      <c r="D3765" s="3">
        <v>3440.45</v>
      </c>
      <c r="E3765" s="3">
        <v>76.67</v>
      </c>
      <c r="F3765" s="13">
        <v>1001</v>
      </c>
      <c r="G3765" s="3">
        <v>3.4370129870129866</v>
      </c>
      <c r="H3765" s="14">
        <v>20.5</v>
      </c>
      <c r="I3765" s="3">
        <v>82</v>
      </c>
      <c r="J3765" s="3">
        <v>167.82682926829267</v>
      </c>
      <c r="K3765" s="13">
        <v>6</v>
      </c>
      <c r="L3765" s="13">
        <v>11</v>
      </c>
      <c r="M3765" s="13">
        <v>2022</v>
      </c>
      <c r="N3765" s="13">
        <v>11</v>
      </c>
      <c r="O3765" s="13">
        <v>2022</v>
      </c>
    </row>
    <row r="3766" spans="1:15" x14ac:dyDescent="0.35">
      <c r="A3766" s="6" t="s">
        <v>185</v>
      </c>
      <c r="B3766" s="12" t="s">
        <v>39</v>
      </c>
      <c r="C3766" s="12" t="s">
        <v>263</v>
      </c>
      <c r="D3766" s="3">
        <v>699.27</v>
      </c>
      <c r="E3766" s="3">
        <v>15.58</v>
      </c>
      <c r="F3766" s="13">
        <v>233</v>
      </c>
      <c r="G3766" s="3">
        <v>3.0011587982832619</v>
      </c>
      <c r="H3766" s="14">
        <v>2</v>
      </c>
      <c r="I3766" s="3">
        <v>8</v>
      </c>
      <c r="J3766" s="3">
        <v>349.63499999999999</v>
      </c>
      <c r="K3766" s="13">
        <v>6</v>
      </c>
      <c r="L3766" s="13">
        <v>11</v>
      </c>
      <c r="M3766" s="13">
        <v>2022</v>
      </c>
      <c r="N3766" s="13">
        <v>11</v>
      </c>
      <c r="O3766" s="13">
        <v>2022</v>
      </c>
    </row>
    <row r="3767" spans="1:15" x14ac:dyDescent="0.35">
      <c r="A3767" s="6" t="s">
        <v>185</v>
      </c>
      <c r="B3767" s="12" t="s">
        <v>39</v>
      </c>
      <c r="C3767" s="12" t="s">
        <v>264</v>
      </c>
      <c r="D3767" s="3">
        <v>60.3</v>
      </c>
      <c r="E3767" s="3">
        <v>1.34</v>
      </c>
      <c r="F3767" s="13">
        <v>60</v>
      </c>
      <c r="G3767" s="3">
        <v>1.0049999999999999</v>
      </c>
      <c r="H3767" s="14">
        <v>0.5</v>
      </c>
      <c r="I3767" s="3">
        <v>2</v>
      </c>
      <c r="J3767" s="3">
        <v>120.6</v>
      </c>
      <c r="K3767" s="13">
        <v>6</v>
      </c>
      <c r="L3767" s="13">
        <v>11</v>
      </c>
      <c r="M3767" s="13">
        <v>2022</v>
      </c>
      <c r="N3767" s="13">
        <v>11</v>
      </c>
      <c r="O3767" s="13">
        <v>2022</v>
      </c>
    </row>
    <row r="3768" spans="1:15" x14ac:dyDescent="0.35">
      <c r="A3768" s="6" t="s">
        <v>185</v>
      </c>
      <c r="B3768" s="12" t="s">
        <v>39</v>
      </c>
      <c r="C3768" s="12" t="s">
        <v>265</v>
      </c>
      <c r="D3768" s="3">
        <v>287.3</v>
      </c>
      <c r="E3768" s="3">
        <v>6.4</v>
      </c>
      <c r="F3768" s="13">
        <v>100</v>
      </c>
      <c r="G3768" s="3">
        <v>2.8730000000000002</v>
      </c>
      <c r="H3768" s="14">
        <v>2</v>
      </c>
      <c r="I3768" s="3">
        <v>8</v>
      </c>
      <c r="J3768" s="3">
        <v>143.65</v>
      </c>
      <c r="K3768" s="13">
        <v>6</v>
      </c>
      <c r="L3768" s="13">
        <v>11</v>
      </c>
      <c r="M3768" s="13">
        <v>2022</v>
      </c>
      <c r="N3768" s="13">
        <v>11</v>
      </c>
      <c r="O3768" s="13">
        <v>2022</v>
      </c>
    </row>
    <row r="3769" spans="1:15" x14ac:dyDescent="0.35">
      <c r="A3769" s="6" t="s">
        <v>185</v>
      </c>
      <c r="B3769" s="12" t="s">
        <v>26</v>
      </c>
      <c r="C3769" s="12" t="s">
        <v>266</v>
      </c>
      <c r="D3769" s="3">
        <v>1046.8699999999999</v>
      </c>
      <c r="E3769" s="3">
        <v>23.33</v>
      </c>
      <c r="F3769" s="13">
        <v>393</v>
      </c>
      <c r="G3769" s="3">
        <v>2.6637913486005087</v>
      </c>
      <c r="H3769" s="14">
        <v>4.5</v>
      </c>
      <c r="I3769" s="3">
        <v>18</v>
      </c>
      <c r="J3769" s="3">
        <v>232.63777777777776</v>
      </c>
      <c r="K3769" s="13">
        <v>6</v>
      </c>
      <c r="L3769" s="13">
        <v>11</v>
      </c>
      <c r="M3769" s="13">
        <v>2022</v>
      </c>
      <c r="N3769" s="13">
        <v>11</v>
      </c>
      <c r="O3769" s="13">
        <v>2022</v>
      </c>
    </row>
    <row r="3770" spans="1:15" x14ac:dyDescent="0.35">
      <c r="A3770" s="6" t="s">
        <v>185</v>
      </c>
      <c r="B3770" s="12" t="s">
        <v>26</v>
      </c>
      <c r="C3770" s="12" t="s">
        <v>267</v>
      </c>
      <c r="D3770" s="3">
        <v>4487.32</v>
      </c>
      <c r="E3770" s="3">
        <v>100</v>
      </c>
      <c r="F3770" s="13">
        <v>1394</v>
      </c>
      <c r="G3770" s="3">
        <v>3.2190243902439022</v>
      </c>
      <c r="H3770" s="14">
        <v>25</v>
      </c>
      <c r="I3770" s="3">
        <v>100</v>
      </c>
      <c r="J3770" s="3">
        <v>179.49279999999999</v>
      </c>
      <c r="K3770" s="13">
        <v>6</v>
      </c>
      <c r="L3770" s="13">
        <v>11</v>
      </c>
      <c r="M3770" s="13">
        <v>2022</v>
      </c>
      <c r="N3770" s="13">
        <v>11</v>
      </c>
      <c r="O3770" s="13">
        <v>2022</v>
      </c>
    </row>
    <row r="3771" spans="1:15" x14ac:dyDescent="0.35">
      <c r="A3771" s="6" t="s">
        <v>186</v>
      </c>
      <c r="B3771" s="12" t="s">
        <v>10</v>
      </c>
      <c r="C3771" s="12" t="s">
        <v>240</v>
      </c>
      <c r="D3771" s="3">
        <v>224.75</v>
      </c>
      <c r="E3771" s="3">
        <v>5.96</v>
      </c>
      <c r="F3771" s="13">
        <v>43</v>
      </c>
      <c r="G3771" s="3">
        <v>5.2267441860465116</v>
      </c>
      <c r="H3771" s="14">
        <v>1</v>
      </c>
      <c r="I3771" s="3">
        <v>3.85</v>
      </c>
      <c r="J3771" s="3">
        <v>224.75</v>
      </c>
      <c r="K3771" s="13">
        <v>30</v>
      </c>
      <c r="L3771" s="13">
        <v>10</v>
      </c>
      <c r="M3771" s="13">
        <v>2022</v>
      </c>
      <c r="N3771" s="13">
        <v>11</v>
      </c>
      <c r="O3771" s="13">
        <v>2022</v>
      </c>
    </row>
    <row r="3772" spans="1:15" x14ac:dyDescent="0.35">
      <c r="A3772" s="6" t="s">
        <v>186</v>
      </c>
      <c r="B3772" s="12" t="s">
        <v>10</v>
      </c>
      <c r="C3772" s="12" t="s">
        <v>241</v>
      </c>
      <c r="D3772" s="3">
        <v>132.19999999999999</v>
      </c>
      <c r="E3772" s="3">
        <v>3.5</v>
      </c>
      <c r="F3772" s="13">
        <v>21</v>
      </c>
      <c r="G3772" s="3">
        <v>6.2952380952380951</v>
      </c>
      <c r="H3772" s="14">
        <v>1</v>
      </c>
      <c r="I3772" s="3">
        <v>3.85</v>
      </c>
      <c r="J3772" s="3">
        <v>132.19999999999999</v>
      </c>
      <c r="K3772" s="13">
        <v>30</v>
      </c>
      <c r="L3772" s="13">
        <v>10</v>
      </c>
      <c r="M3772" s="13">
        <v>2022</v>
      </c>
      <c r="N3772" s="13">
        <v>11</v>
      </c>
      <c r="O3772" s="13">
        <v>2022</v>
      </c>
    </row>
    <row r="3773" spans="1:15" x14ac:dyDescent="0.35">
      <c r="A3773" s="6" t="s">
        <v>186</v>
      </c>
      <c r="B3773" s="12" t="s">
        <v>10</v>
      </c>
      <c r="C3773" s="12" t="s">
        <v>242</v>
      </c>
      <c r="D3773" s="3">
        <v>42</v>
      </c>
      <c r="E3773" s="3">
        <v>1.1100000000000001</v>
      </c>
      <c r="F3773" s="13">
        <v>7</v>
      </c>
      <c r="G3773" s="3">
        <v>6</v>
      </c>
      <c r="H3773" s="14">
        <v>0.5</v>
      </c>
      <c r="I3773" s="3">
        <v>1.92</v>
      </c>
      <c r="J3773" s="3">
        <v>84</v>
      </c>
      <c r="K3773" s="13">
        <v>30</v>
      </c>
      <c r="L3773" s="13">
        <v>10</v>
      </c>
      <c r="M3773" s="13">
        <v>2022</v>
      </c>
      <c r="N3773" s="13">
        <v>11</v>
      </c>
      <c r="O3773" s="13">
        <v>2022</v>
      </c>
    </row>
    <row r="3774" spans="1:15" x14ac:dyDescent="0.35">
      <c r="A3774" s="6" t="s">
        <v>186</v>
      </c>
      <c r="B3774" s="12" t="s">
        <v>10</v>
      </c>
      <c r="C3774" s="12" t="s">
        <v>243</v>
      </c>
      <c r="D3774" s="3">
        <v>94</v>
      </c>
      <c r="E3774" s="3">
        <v>2.4900000000000002</v>
      </c>
      <c r="F3774" s="13">
        <v>15</v>
      </c>
      <c r="G3774" s="3">
        <v>6.2666666666666666</v>
      </c>
      <c r="H3774" s="14">
        <v>0.5</v>
      </c>
      <c r="I3774" s="3">
        <v>1.92</v>
      </c>
      <c r="J3774" s="3">
        <v>188</v>
      </c>
      <c r="K3774" s="13">
        <v>30</v>
      </c>
      <c r="L3774" s="13">
        <v>10</v>
      </c>
      <c r="M3774" s="13">
        <v>2022</v>
      </c>
      <c r="N3774" s="13">
        <v>11</v>
      </c>
      <c r="O3774" s="13">
        <v>2022</v>
      </c>
    </row>
    <row r="3775" spans="1:15" x14ac:dyDescent="0.35">
      <c r="A3775" s="6" t="s">
        <v>186</v>
      </c>
      <c r="B3775" s="12" t="s">
        <v>10</v>
      </c>
      <c r="C3775" s="12" t="s">
        <v>244</v>
      </c>
      <c r="D3775" s="3">
        <v>66.95</v>
      </c>
      <c r="E3775" s="3">
        <v>1.77</v>
      </c>
      <c r="F3775" s="13">
        <v>6</v>
      </c>
      <c r="G3775" s="3">
        <v>11.158333333333333</v>
      </c>
      <c r="H3775" s="14">
        <v>1</v>
      </c>
      <c r="I3775" s="3">
        <v>3.85</v>
      </c>
      <c r="J3775" s="3">
        <v>66.95</v>
      </c>
      <c r="K3775" s="13">
        <v>30</v>
      </c>
      <c r="L3775" s="13">
        <v>10</v>
      </c>
      <c r="M3775" s="13">
        <v>2022</v>
      </c>
      <c r="N3775" s="13">
        <v>11</v>
      </c>
      <c r="O3775" s="13">
        <v>2022</v>
      </c>
    </row>
    <row r="3776" spans="1:15" x14ac:dyDescent="0.35">
      <c r="A3776" s="6" t="s">
        <v>186</v>
      </c>
      <c r="B3776" s="12" t="s">
        <v>10</v>
      </c>
      <c r="C3776" s="12" t="s">
        <v>245</v>
      </c>
      <c r="D3776" s="3">
        <v>77.55</v>
      </c>
      <c r="E3776" s="3">
        <v>2.06</v>
      </c>
      <c r="F3776" s="13">
        <v>7</v>
      </c>
      <c r="G3776" s="3">
        <v>11.078571428571427</v>
      </c>
      <c r="H3776" s="14">
        <v>1.5</v>
      </c>
      <c r="I3776" s="3">
        <v>5.77</v>
      </c>
      <c r="J3776" s="3">
        <v>51.699999999999996</v>
      </c>
      <c r="K3776" s="13">
        <v>30</v>
      </c>
      <c r="L3776" s="13">
        <v>10</v>
      </c>
      <c r="M3776" s="13">
        <v>2022</v>
      </c>
      <c r="N3776" s="13">
        <v>11</v>
      </c>
      <c r="O3776" s="13">
        <v>2022</v>
      </c>
    </row>
    <row r="3777" spans="1:15" x14ac:dyDescent="0.35">
      <c r="A3777" s="6" t="s">
        <v>186</v>
      </c>
      <c r="B3777" s="12" t="s">
        <v>10</v>
      </c>
      <c r="C3777" s="12" t="s">
        <v>246</v>
      </c>
      <c r="D3777" s="3">
        <v>57.25</v>
      </c>
      <c r="E3777" s="3">
        <v>1.52</v>
      </c>
      <c r="F3777" s="13">
        <v>11</v>
      </c>
      <c r="G3777" s="3">
        <v>5.2045454545454541</v>
      </c>
      <c r="H3777" s="14">
        <v>0.5</v>
      </c>
      <c r="I3777" s="3">
        <v>1.92</v>
      </c>
      <c r="J3777" s="3">
        <v>114.5</v>
      </c>
      <c r="K3777" s="13">
        <v>30</v>
      </c>
      <c r="L3777" s="13">
        <v>10</v>
      </c>
      <c r="M3777" s="13">
        <v>2022</v>
      </c>
      <c r="N3777" s="13">
        <v>11</v>
      </c>
      <c r="O3777" s="13">
        <v>2022</v>
      </c>
    </row>
    <row r="3778" spans="1:15" x14ac:dyDescent="0.35">
      <c r="A3778" s="6" t="s">
        <v>186</v>
      </c>
      <c r="B3778" s="12" t="s">
        <v>10</v>
      </c>
      <c r="C3778" s="12" t="s">
        <v>247</v>
      </c>
      <c r="D3778" s="3">
        <v>131.13999999999999</v>
      </c>
      <c r="E3778" s="3">
        <v>3.48</v>
      </c>
      <c r="F3778" s="13">
        <v>43</v>
      </c>
      <c r="G3778" s="3">
        <v>3.0497674418604648</v>
      </c>
      <c r="H3778" s="14">
        <v>1</v>
      </c>
      <c r="I3778" s="3">
        <v>3.85</v>
      </c>
      <c r="J3778" s="3">
        <v>131.13999999999999</v>
      </c>
      <c r="K3778" s="13">
        <v>30</v>
      </c>
      <c r="L3778" s="13">
        <v>10</v>
      </c>
      <c r="M3778" s="13">
        <v>2022</v>
      </c>
      <c r="N3778" s="13">
        <v>11</v>
      </c>
      <c r="O3778" s="13">
        <v>2022</v>
      </c>
    </row>
    <row r="3779" spans="1:15" x14ac:dyDescent="0.35">
      <c r="A3779" s="6" t="s">
        <v>186</v>
      </c>
      <c r="B3779" s="12" t="s">
        <v>10</v>
      </c>
      <c r="C3779" s="12" t="s">
        <v>248</v>
      </c>
      <c r="D3779" s="3">
        <v>231.1</v>
      </c>
      <c r="E3779" s="3">
        <v>6.13</v>
      </c>
      <c r="F3779" s="13">
        <v>37</v>
      </c>
      <c r="G3779" s="3">
        <v>6.2459459459459454</v>
      </c>
      <c r="H3779" s="14">
        <v>1</v>
      </c>
      <c r="I3779" s="3">
        <v>3.85</v>
      </c>
      <c r="J3779" s="3">
        <v>231.1</v>
      </c>
      <c r="K3779" s="13">
        <v>30</v>
      </c>
      <c r="L3779" s="13">
        <v>10</v>
      </c>
      <c r="M3779" s="13">
        <v>2022</v>
      </c>
      <c r="N3779" s="13">
        <v>11</v>
      </c>
      <c r="O3779" s="13">
        <v>2022</v>
      </c>
    </row>
    <row r="3780" spans="1:15" x14ac:dyDescent="0.35">
      <c r="A3780" s="6" t="s">
        <v>186</v>
      </c>
      <c r="B3780" s="12" t="s">
        <v>10</v>
      </c>
      <c r="C3780" s="12" t="s">
        <v>249</v>
      </c>
      <c r="D3780" s="3">
        <v>28.75</v>
      </c>
      <c r="E3780" s="3">
        <v>0.76</v>
      </c>
      <c r="F3780" s="13">
        <v>10</v>
      </c>
      <c r="G3780" s="3">
        <v>2.875</v>
      </c>
      <c r="H3780" s="14">
        <v>0.5</v>
      </c>
      <c r="I3780" s="3">
        <v>1.92</v>
      </c>
      <c r="J3780" s="3">
        <v>57.5</v>
      </c>
      <c r="K3780" s="13">
        <v>30</v>
      </c>
      <c r="L3780" s="13">
        <v>10</v>
      </c>
      <c r="M3780" s="13">
        <v>2022</v>
      </c>
      <c r="N3780" s="13">
        <v>11</v>
      </c>
      <c r="O3780" s="13">
        <v>2022</v>
      </c>
    </row>
    <row r="3781" spans="1:15" x14ac:dyDescent="0.35">
      <c r="A3781" s="6" t="s">
        <v>186</v>
      </c>
      <c r="B3781" s="12" t="s">
        <v>10</v>
      </c>
      <c r="C3781" s="12" t="s">
        <v>250</v>
      </c>
      <c r="D3781" s="3">
        <v>102.7</v>
      </c>
      <c r="E3781" s="3">
        <v>2.72</v>
      </c>
      <c r="F3781" s="13">
        <v>15</v>
      </c>
      <c r="G3781" s="3">
        <v>6.8466666666666667</v>
      </c>
      <c r="H3781" s="14">
        <v>0.5</v>
      </c>
      <c r="I3781" s="3">
        <v>1.92</v>
      </c>
      <c r="J3781" s="3">
        <v>205.4</v>
      </c>
      <c r="K3781" s="13">
        <v>30</v>
      </c>
      <c r="L3781" s="13">
        <v>10</v>
      </c>
      <c r="M3781" s="13">
        <v>2022</v>
      </c>
      <c r="N3781" s="13">
        <v>11</v>
      </c>
      <c r="O3781" s="13">
        <v>2022</v>
      </c>
    </row>
    <row r="3782" spans="1:15" x14ac:dyDescent="0.35">
      <c r="A3782" s="6" t="s">
        <v>186</v>
      </c>
      <c r="B3782" s="12" t="s">
        <v>10</v>
      </c>
      <c r="C3782" s="12" t="s">
        <v>251</v>
      </c>
      <c r="D3782" s="3">
        <v>58.5</v>
      </c>
      <c r="E3782" s="3">
        <v>1.55</v>
      </c>
      <c r="F3782" s="13">
        <v>6</v>
      </c>
      <c r="G3782" s="3">
        <v>9.75</v>
      </c>
      <c r="H3782" s="14">
        <v>0.5</v>
      </c>
      <c r="I3782" s="3">
        <v>1.92</v>
      </c>
      <c r="J3782" s="3">
        <v>117</v>
      </c>
      <c r="K3782" s="13">
        <v>30</v>
      </c>
      <c r="L3782" s="13">
        <v>10</v>
      </c>
      <c r="M3782" s="13">
        <v>2022</v>
      </c>
      <c r="N3782" s="13">
        <v>11</v>
      </c>
      <c r="O3782" s="13">
        <v>2022</v>
      </c>
    </row>
    <row r="3783" spans="1:15" x14ac:dyDescent="0.35">
      <c r="A3783" s="6" t="s">
        <v>186</v>
      </c>
      <c r="B3783" s="12" t="s">
        <v>10</v>
      </c>
      <c r="C3783" s="12" t="s">
        <v>252</v>
      </c>
      <c r="D3783" s="3">
        <v>139.28</v>
      </c>
      <c r="E3783" s="3">
        <v>3.69</v>
      </c>
      <c r="F3783" s="13">
        <v>51</v>
      </c>
      <c r="G3783" s="3">
        <v>2.7309803921568627</v>
      </c>
      <c r="H3783" s="14">
        <v>1</v>
      </c>
      <c r="I3783" s="3">
        <v>3.85</v>
      </c>
      <c r="J3783" s="3">
        <v>139.28</v>
      </c>
      <c r="K3783" s="13">
        <v>30</v>
      </c>
      <c r="L3783" s="13">
        <v>10</v>
      </c>
      <c r="M3783" s="13">
        <v>2022</v>
      </c>
      <c r="N3783" s="13">
        <v>11</v>
      </c>
      <c r="O3783" s="13">
        <v>2022</v>
      </c>
    </row>
    <row r="3784" spans="1:15" x14ac:dyDescent="0.35">
      <c r="A3784" s="6" t="s">
        <v>186</v>
      </c>
      <c r="B3784" s="12" t="s">
        <v>10</v>
      </c>
      <c r="C3784" s="12" t="s">
        <v>253</v>
      </c>
      <c r="D3784" s="3">
        <v>52.5</v>
      </c>
      <c r="E3784" s="3">
        <v>1.39</v>
      </c>
      <c r="F3784" s="13">
        <v>5</v>
      </c>
      <c r="G3784" s="3">
        <v>10.5</v>
      </c>
      <c r="H3784" s="14">
        <v>1</v>
      </c>
      <c r="I3784" s="3">
        <v>3.85</v>
      </c>
      <c r="J3784" s="3">
        <v>52.5</v>
      </c>
      <c r="K3784" s="13">
        <v>30</v>
      </c>
      <c r="L3784" s="13">
        <v>10</v>
      </c>
      <c r="M3784" s="13">
        <v>2022</v>
      </c>
      <c r="N3784" s="13">
        <v>11</v>
      </c>
      <c r="O3784" s="13">
        <v>2022</v>
      </c>
    </row>
    <row r="3785" spans="1:15" x14ac:dyDescent="0.35">
      <c r="A3785" s="6" t="s">
        <v>186</v>
      </c>
      <c r="B3785" s="12" t="s">
        <v>26</v>
      </c>
      <c r="C3785" s="12" t="s">
        <v>255</v>
      </c>
      <c r="D3785" s="3">
        <v>1438.67</v>
      </c>
      <c r="E3785" s="3">
        <v>38.130000000000003</v>
      </c>
      <c r="F3785" s="13">
        <v>277</v>
      </c>
      <c r="G3785" s="3">
        <v>5.1937545126353797</v>
      </c>
      <c r="H3785" s="14">
        <v>11.5</v>
      </c>
      <c r="I3785" s="3">
        <v>44.23</v>
      </c>
      <c r="J3785" s="3">
        <v>125.10173913043479</v>
      </c>
      <c r="K3785" s="13">
        <v>30</v>
      </c>
      <c r="L3785" s="13">
        <v>10</v>
      </c>
      <c r="M3785" s="13">
        <v>2022</v>
      </c>
      <c r="N3785" s="13">
        <v>11</v>
      </c>
      <c r="O3785" s="13">
        <v>2022</v>
      </c>
    </row>
    <row r="3786" spans="1:15" x14ac:dyDescent="0.35">
      <c r="A3786" s="6" t="s">
        <v>186</v>
      </c>
      <c r="B3786" s="12" t="s">
        <v>28</v>
      </c>
      <c r="C3786" s="12" t="s">
        <v>256</v>
      </c>
      <c r="D3786" s="3">
        <v>547.70000000000005</v>
      </c>
      <c r="E3786" s="3">
        <v>14.52</v>
      </c>
      <c r="F3786" s="13">
        <v>226</v>
      </c>
      <c r="G3786" s="3">
        <v>2.4234513274336287</v>
      </c>
      <c r="H3786" s="14">
        <v>4</v>
      </c>
      <c r="I3786" s="3">
        <v>15.38</v>
      </c>
      <c r="J3786" s="3">
        <v>136.92500000000001</v>
      </c>
      <c r="K3786" s="13">
        <v>30</v>
      </c>
      <c r="L3786" s="13">
        <v>10</v>
      </c>
      <c r="M3786" s="13">
        <v>2022</v>
      </c>
      <c r="N3786" s="13">
        <v>11</v>
      </c>
      <c r="O3786" s="13">
        <v>2022</v>
      </c>
    </row>
    <row r="3787" spans="1:15" x14ac:dyDescent="0.35">
      <c r="A3787" s="6" t="s">
        <v>186</v>
      </c>
      <c r="B3787" s="12" t="s">
        <v>28</v>
      </c>
      <c r="C3787" s="12" t="s">
        <v>257</v>
      </c>
      <c r="D3787" s="3">
        <v>194.45</v>
      </c>
      <c r="E3787" s="3">
        <v>5.15</v>
      </c>
      <c r="F3787" s="13">
        <v>19</v>
      </c>
      <c r="G3787" s="3">
        <v>10.234210526315788</v>
      </c>
      <c r="H3787" s="14">
        <v>1</v>
      </c>
      <c r="I3787" s="3">
        <v>3.85</v>
      </c>
      <c r="J3787" s="3">
        <v>194.45</v>
      </c>
      <c r="K3787" s="13">
        <v>30</v>
      </c>
      <c r="L3787" s="13">
        <v>10</v>
      </c>
      <c r="M3787" s="13">
        <v>2022</v>
      </c>
      <c r="N3787" s="13">
        <v>11</v>
      </c>
      <c r="O3787" s="13">
        <v>2022</v>
      </c>
    </row>
    <row r="3788" spans="1:15" x14ac:dyDescent="0.35">
      <c r="A3788" s="6" t="s">
        <v>186</v>
      </c>
      <c r="B3788" s="12" t="s">
        <v>28</v>
      </c>
      <c r="C3788" s="12" t="s">
        <v>258</v>
      </c>
      <c r="D3788" s="3">
        <v>441.77</v>
      </c>
      <c r="E3788" s="3">
        <v>11.71</v>
      </c>
      <c r="F3788" s="13">
        <v>212</v>
      </c>
      <c r="G3788" s="3">
        <v>2.0838207547169811</v>
      </c>
      <c r="H3788" s="14">
        <v>2</v>
      </c>
      <c r="I3788" s="3">
        <v>7.69</v>
      </c>
      <c r="J3788" s="3">
        <v>220.88499999999999</v>
      </c>
      <c r="K3788" s="13">
        <v>30</v>
      </c>
      <c r="L3788" s="13">
        <v>10</v>
      </c>
      <c r="M3788" s="13">
        <v>2022</v>
      </c>
      <c r="N3788" s="13">
        <v>11</v>
      </c>
      <c r="O3788" s="13">
        <v>2022</v>
      </c>
    </row>
    <row r="3789" spans="1:15" x14ac:dyDescent="0.35">
      <c r="A3789" s="6" t="s">
        <v>186</v>
      </c>
      <c r="B3789" s="12" t="s">
        <v>28</v>
      </c>
      <c r="C3789" s="12" t="s">
        <v>259</v>
      </c>
      <c r="D3789" s="3">
        <v>102.72</v>
      </c>
      <c r="E3789" s="3">
        <v>2.72</v>
      </c>
      <c r="F3789" s="13">
        <v>42</v>
      </c>
      <c r="G3789" s="3">
        <v>2.4457142857142857</v>
      </c>
      <c r="H3789" s="14">
        <v>0.5</v>
      </c>
      <c r="I3789" s="3">
        <v>1.92</v>
      </c>
      <c r="J3789" s="3">
        <v>205.44</v>
      </c>
      <c r="K3789" s="13">
        <v>30</v>
      </c>
      <c r="L3789" s="13">
        <v>10</v>
      </c>
      <c r="M3789" s="13">
        <v>2022</v>
      </c>
      <c r="N3789" s="13">
        <v>11</v>
      </c>
      <c r="O3789" s="13">
        <v>2022</v>
      </c>
    </row>
    <row r="3790" spans="1:15" x14ac:dyDescent="0.35">
      <c r="A3790" s="6" t="s">
        <v>186</v>
      </c>
      <c r="B3790" s="12" t="s">
        <v>28</v>
      </c>
      <c r="C3790" s="12" t="s">
        <v>260</v>
      </c>
      <c r="D3790" s="3">
        <v>307.5</v>
      </c>
      <c r="E3790" s="3">
        <v>8.15</v>
      </c>
      <c r="F3790" s="13">
        <v>158</v>
      </c>
      <c r="G3790" s="3">
        <v>1.9462025316455696</v>
      </c>
      <c r="H3790" s="14">
        <v>2</v>
      </c>
      <c r="I3790" s="3">
        <v>7.69</v>
      </c>
      <c r="J3790" s="3">
        <v>153.75</v>
      </c>
      <c r="K3790" s="13">
        <v>30</v>
      </c>
      <c r="L3790" s="13">
        <v>10</v>
      </c>
      <c r="M3790" s="13">
        <v>2022</v>
      </c>
      <c r="N3790" s="13">
        <v>11</v>
      </c>
      <c r="O3790" s="13">
        <v>2022</v>
      </c>
    </row>
    <row r="3791" spans="1:15" x14ac:dyDescent="0.35">
      <c r="A3791" s="6" t="s">
        <v>186</v>
      </c>
      <c r="B3791" s="12" t="s">
        <v>26</v>
      </c>
      <c r="C3791" s="12" t="s">
        <v>261</v>
      </c>
      <c r="D3791" s="3">
        <v>1594.14</v>
      </c>
      <c r="E3791" s="3">
        <v>42.26</v>
      </c>
      <c r="F3791" s="13">
        <v>657</v>
      </c>
      <c r="G3791" s="3">
        <v>2.4263926940639271</v>
      </c>
      <c r="H3791" s="14">
        <v>9.5</v>
      </c>
      <c r="I3791" s="3">
        <v>36.54</v>
      </c>
      <c r="J3791" s="3">
        <v>167.80421052631581</v>
      </c>
      <c r="K3791" s="13">
        <v>30</v>
      </c>
      <c r="L3791" s="13">
        <v>10</v>
      </c>
      <c r="M3791" s="13">
        <v>2022</v>
      </c>
      <c r="N3791" s="13">
        <v>11</v>
      </c>
      <c r="O3791" s="13">
        <v>2022</v>
      </c>
    </row>
    <row r="3792" spans="1:15" x14ac:dyDescent="0.35">
      <c r="A3792" s="6" t="s">
        <v>186</v>
      </c>
      <c r="B3792" s="12" t="s">
        <v>26</v>
      </c>
      <c r="C3792" s="12" t="s">
        <v>262</v>
      </c>
      <c r="D3792" s="3">
        <v>3032.81</v>
      </c>
      <c r="E3792" s="3">
        <v>80.39</v>
      </c>
      <c r="F3792" s="13">
        <v>934</v>
      </c>
      <c r="G3792" s="3">
        <v>3.2471199143468952</v>
      </c>
      <c r="H3792" s="14">
        <v>21</v>
      </c>
      <c r="I3792" s="3">
        <v>80.77</v>
      </c>
      <c r="J3792" s="3">
        <v>144.41952380952381</v>
      </c>
      <c r="K3792" s="13">
        <v>30</v>
      </c>
      <c r="L3792" s="13">
        <v>10</v>
      </c>
      <c r="M3792" s="13">
        <v>2022</v>
      </c>
      <c r="N3792" s="13">
        <v>11</v>
      </c>
      <c r="O3792" s="13">
        <v>2022</v>
      </c>
    </row>
    <row r="3793" spans="1:15" x14ac:dyDescent="0.35">
      <c r="A3793" s="6" t="s">
        <v>186</v>
      </c>
      <c r="B3793" s="12" t="s">
        <v>39</v>
      </c>
      <c r="C3793" s="12" t="s">
        <v>263</v>
      </c>
      <c r="D3793" s="3">
        <v>449.2</v>
      </c>
      <c r="E3793" s="3">
        <v>11.91</v>
      </c>
      <c r="F3793" s="13">
        <v>150</v>
      </c>
      <c r="G3793" s="3">
        <v>2.9946666666666668</v>
      </c>
      <c r="H3793" s="14">
        <v>2</v>
      </c>
      <c r="I3793" s="3">
        <v>7.69</v>
      </c>
      <c r="J3793" s="3">
        <v>224.6</v>
      </c>
      <c r="K3793" s="13">
        <v>30</v>
      </c>
      <c r="L3793" s="13">
        <v>10</v>
      </c>
      <c r="M3793" s="13">
        <v>2022</v>
      </c>
      <c r="N3793" s="13">
        <v>11</v>
      </c>
      <c r="O3793" s="13">
        <v>2022</v>
      </c>
    </row>
    <row r="3794" spans="1:15" x14ac:dyDescent="0.35">
      <c r="A3794" s="6" t="s">
        <v>186</v>
      </c>
      <c r="B3794" s="12" t="s">
        <v>39</v>
      </c>
      <c r="C3794" s="12" t="s">
        <v>264</v>
      </c>
      <c r="D3794" s="3">
        <v>49.8</v>
      </c>
      <c r="E3794" s="3">
        <v>1.32</v>
      </c>
      <c r="F3794" s="13">
        <v>50</v>
      </c>
      <c r="G3794" s="3">
        <v>0.996</v>
      </c>
      <c r="H3794" s="14">
        <v>1</v>
      </c>
      <c r="I3794" s="3">
        <v>3.85</v>
      </c>
      <c r="J3794" s="3">
        <v>49.8</v>
      </c>
      <c r="K3794" s="13">
        <v>30</v>
      </c>
      <c r="L3794" s="13">
        <v>10</v>
      </c>
      <c r="M3794" s="13">
        <v>2022</v>
      </c>
      <c r="N3794" s="13">
        <v>11</v>
      </c>
      <c r="O3794" s="13">
        <v>2022</v>
      </c>
    </row>
    <row r="3795" spans="1:15" x14ac:dyDescent="0.35">
      <c r="A3795" s="6" t="s">
        <v>186</v>
      </c>
      <c r="B3795" s="12" t="s">
        <v>39</v>
      </c>
      <c r="C3795" s="12" t="s">
        <v>265</v>
      </c>
      <c r="D3795" s="3">
        <v>240.78</v>
      </c>
      <c r="E3795" s="3">
        <v>6.38</v>
      </c>
      <c r="F3795" s="13">
        <v>92</v>
      </c>
      <c r="G3795" s="3">
        <v>2.6171739130434784</v>
      </c>
      <c r="H3795" s="14">
        <v>2</v>
      </c>
      <c r="I3795" s="3">
        <v>7.69</v>
      </c>
      <c r="J3795" s="3">
        <v>120.39</v>
      </c>
      <c r="K3795" s="13">
        <v>30</v>
      </c>
      <c r="L3795" s="13">
        <v>10</v>
      </c>
      <c r="M3795" s="13">
        <v>2022</v>
      </c>
      <c r="N3795" s="13">
        <v>11</v>
      </c>
      <c r="O3795" s="13">
        <v>2022</v>
      </c>
    </row>
    <row r="3796" spans="1:15" x14ac:dyDescent="0.35">
      <c r="A3796" s="6" t="s">
        <v>186</v>
      </c>
      <c r="B3796" s="12" t="s">
        <v>26</v>
      </c>
      <c r="C3796" s="12" t="s">
        <v>266</v>
      </c>
      <c r="D3796" s="3">
        <v>739.78</v>
      </c>
      <c r="E3796" s="3">
        <v>19.61</v>
      </c>
      <c r="F3796" s="13">
        <v>292</v>
      </c>
      <c r="G3796" s="3">
        <v>2.5334931506849312</v>
      </c>
      <c r="H3796" s="14">
        <v>5</v>
      </c>
      <c r="I3796" s="3">
        <v>19.23</v>
      </c>
      <c r="J3796" s="3">
        <v>147.95599999999999</v>
      </c>
      <c r="K3796" s="13">
        <v>30</v>
      </c>
      <c r="L3796" s="13">
        <v>10</v>
      </c>
      <c r="M3796" s="13">
        <v>2022</v>
      </c>
      <c r="N3796" s="13">
        <v>11</v>
      </c>
      <c r="O3796" s="13">
        <v>2022</v>
      </c>
    </row>
    <row r="3797" spans="1:15" x14ac:dyDescent="0.35">
      <c r="A3797" s="6" t="s">
        <v>186</v>
      </c>
      <c r="B3797" s="12" t="s">
        <v>26</v>
      </c>
      <c r="C3797" s="12" t="s">
        <v>267</v>
      </c>
      <c r="D3797" s="3">
        <v>3772.59</v>
      </c>
      <c r="E3797" s="3">
        <v>100</v>
      </c>
      <c r="F3797" s="13">
        <v>1226</v>
      </c>
      <c r="G3797" s="3">
        <v>3.077153344208809</v>
      </c>
      <c r="H3797" s="14">
        <v>26</v>
      </c>
      <c r="I3797" s="3">
        <v>100</v>
      </c>
      <c r="J3797" s="3">
        <v>145.09961538461539</v>
      </c>
      <c r="K3797" s="13">
        <v>30</v>
      </c>
      <c r="L3797" s="13">
        <v>10</v>
      </c>
      <c r="M3797" s="13">
        <v>2022</v>
      </c>
      <c r="N3797" s="13">
        <v>11</v>
      </c>
      <c r="O3797" s="13">
        <v>2022</v>
      </c>
    </row>
    <row r="3798" spans="1:15" x14ac:dyDescent="0.35">
      <c r="A3798" s="6" t="s">
        <v>187</v>
      </c>
      <c r="B3798" s="12" t="s">
        <v>10</v>
      </c>
      <c r="C3798" s="12" t="s">
        <v>240</v>
      </c>
      <c r="D3798" s="3">
        <v>245.25</v>
      </c>
      <c r="E3798" s="3">
        <v>6.09</v>
      </c>
      <c r="F3798" s="13">
        <v>44</v>
      </c>
      <c r="G3798" s="3">
        <v>5.5738636363636367</v>
      </c>
      <c r="H3798" s="14">
        <v>1</v>
      </c>
      <c r="I3798" s="3">
        <v>4.08</v>
      </c>
      <c r="J3798" s="3">
        <v>245.25</v>
      </c>
      <c r="K3798" s="13">
        <v>23</v>
      </c>
      <c r="L3798" s="13">
        <v>10</v>
      </c>
      <c r="M3798" s="13">
        <v>2022</v>
      </c>
      <c r="N3798" s="13">
        <v>10</v>
      </c>
      <c r="O3798" s="13">
        <v>2022</v>
      </c>
    </row>
    <row r="3799" spans="1:15" x14ac:dyDescent="0.35">
      <c r="A3799" s="6" t="s">
        <v>187</v>
      </c>
      <c r="B3799" s="12" t="s">
        <v>10</v>
      </c>
      <c r="C3799" s="12" t="s">
        <v>241</v>
      </c>
      <c r="D3799" s="3">
        <v>141.19999999999999</v>
      </c>
      <c r="E3799" s="3">
        <v>3.51</v>
      </c>
      <c r="F3799" s="13">
        <v>20</v>
      </c>
      <c r="G3799" s="3">
        <v>7.06</v>
      </c>
      <c r="H3799" s="14">
        <v>1</v>
      </c>
      <c r="I3799" s="3">
        <v>4.08</v>
      </c>
      <c r="J3799" s="3">
        <v>141.19999999999999</v>
      </c>
      <c r="K3799" s="13">
        <v>23</v>
      </c>
      <c r="L3799" s="13">
        <v>10</v>
      </c>
      <c r="M3799" s="13">
        <v>2022</v>
      </c>
      <c r="N3799" s="13">
        <v>10</v>
      </c>
      <c r="O3799" s="13">
        <v>2022</v>
      </c>
    </row>
    <row r="3800" spans="1:15" x14ac:dyDescent="0.35">
      <c r="A3800" s="6" t="s">
        <v>187</v>
      </c>
      <c r="B3800" s="12" t="s">
        <v>10</v>
      </c>
      <c r="C3800" s="12" t="s">
        <v>242</v>
      </c>
      <c r="D3800" s="3">
        <v>109</v>
      </c>
      <c r="E3800" s="3">
        <v>2.71</v>
      </c>
      <c r="F3800" s="13">
        <v>20</v>
      </c>
      <c r="G3800" s="3">
        <v>5.45</v>
      </c>
      <c r="H3800" s="14">
        <v>0.5</v>
      </c>
      <c r="I3800" s="3">
        <v>2.04</v>
      </c>
      <c r="J3800" s="3">
        <v>218</v>
      </c>
      <c r="K3800" s="13">
        <v>23</v>
      </c>
      <c r="L3800" s="13">
        <v>10</v>
      </c>
      <c r="M3800" s="13">
        <v>2022</v>
      </c>
      <c r="N3800" s="13">
        <v>10</v>
      </c>
      <c r="O3800" s="13">
        <v>2022</v>
      </c>
    </row>
    <row r="3801" spans="1:15" x14ac:dyDescent="0.35">
      <c r="A3801" s="6" t="s">
        <v>187</v>
      </c>
      <c r="B3801" s="12" t="s">
        <v>10</v>
      </c>
      <c r="C3801" s="12" t="s">
        <v>243</v>
      </c>
      <c r="D3801" s="3">
        <v>134.69999999999999</v>
      </c>
      <c r="E3801" s="3">
        <v>3.35</v>
      </c>
      <c r="F3801" s="13">
        <v>22</v>
      </c>
      <c r="G3801" s="3">
        <v>6.1227272727272721</v>
      </c>
      <c r="H3801" s="14">
        <v>0.5</v>
      </c>
      <c r="I3801" s="3">
        <v>2.04</v>
      </c>
      <c r="J3801" s="3">
        <v>269.39999999999998</v>
      </c>
      <c r="K3801" s="13">
        <v>23</v>
      </c>
      <c r="L3801" s="13">
        <v>10</v>
      </c>
      <c r="M3801" s="13">
        <v>2022</v>
      </c>
      <c r="N3801" s="13">
        <v>10</v>
      </c>
      <c r="O3801" s="13">
        <v>2022</v>
      </c>
    </row>
    <row r="3802" spans="1:15" x14ac:dyDescent="0.35">
      <c r="A3802" s="6" t="s">
        <v>187</v>
      </c>
      <c r="B3802" s="12" t="s">
        <v>10</v>
      </c>
      <c r="C3802" s="12" t="s">
        <v>244</v>
      </c>
      <c r="D3802" s="3">
        <v>100</v>
      </c>
      <c r="E3802" s="3">
        <v>2.48</v>
      </c>
      <c r="F3802" s="13">
        <v>10</v>
      </c>
      <c r="G3802" s="3">
        <v>10</v>
      </c>
      <c r="H3802" s="14">
        <v>1</v>
      </c>
      <c r="I3802" s="3">
        <v>4.08</v>
      </c>
      <c r="J3802" s="3">
        <v>100</v>
      </c>
      <c r="K3802" s="13">
        <v>23</v>
      </c>
      <c r="L3802" s="13">
        <v>10</v>
      </c>
      <c r="M3802" s="13">
        <v>2022</v>
      </c>
      <c r="N3802" s="13">
        <v>10</v>
      </c>
      <c r="O3802" s="13">
        <v>2022</v>
      </c>
    </row>
    <row r="3803" spans="1:15" x14ac:dyDescent="0.35">
      <c r="A3803" s="6" t="s">
        <v>187</v>
      </c>
      <c r="B3803" s="12" t="s">
        <v>10</v>
      </c>
      <c r="C3803" s="12" t="s">
        <v>245</v>
      </c>
      <c r="D3803" s="3">
        <v>115.2</v>
      </c>
      <c r="E3803" s="3">
        <v>2.86</v>
      </c>
      <c r="F3803" s="13">
        <v>16</v>
      </c>
      <c r="G3803" s="3">
        <v>7.2</v>
      </c>
      <c r="H3803" s="14">
        <v>1</v>
      </c>
      <c r="I3803" s="3">
        <v>4.08</v>
      </c>
      <c r="J3803" s="3">
        <v>115.2</v>
      </c>
      <c r="K3803" s="13">
        <v>23</v>
      </c>
      <c r="L3803" s="13">
        <v>10</v>
      </c>
      <c r="M3803" s="13">
        <v>2022</v>
      </c>
      <c r="N3803" s="13">
        <v>10</v>
      </c>
      <c r="O3803" s="13">
        <v>2022</v>
      </c>
    </row>
    <row r="3804" spans="1:15" x14ac:dyDescent="0.35">
      <c r="A3804" s="6" t="s">
        <v>187</v>
      </c>
      <c r="B3804" s="12" t="s">
        <v>10</v>
      </c>
      <c r="C3804" s="12" t="s">
        <v>246</v>
      </c>
      <c r="D3804" s="3">
        <v>75.2</v>
      </c>
      <c r="E3804" s="3">
        <v>1.87</v>
      </c>
      <c r="F3804" s="13">
        <v>11</v>
      </c>
      <c r="G3804" s="3">
        <v>6.8363636363636369</v>
      </c>
      <c r="H3804" s="14">
        <v>0.5</v>
      </c>
      <c r="I3804" s="3">
        <v>2.04</v>
      </c>
      <c r="J3804" s="3">
        <v>150.4</v>
      </c>
      <c r="K3804" s="13">
        <v>23</v>
      </c>
      <c r="L3804" s="13">
        <v>10</v>
      </c>
      <c r="M3804" s="13">
        <v>2022</v>
      </c>
      <c r="N3804" s="13">
        <v>10</v>
      </c>
      <c r="O3804" s="13">
        <v>2022</v>
      </c>
    </row>
    <row r="3805" spans="1:15" x14ac:dyDescent="0.35">
      <c r="A3805" s="6" t="s">
        <v>187</v>
      </c>
      <c r="B3805" s="12" t="s">
        <v>10</v>
      </c>
      <c r="C3805" s="12" t="s">
        <v>247</v>
      </c>
      <c r="D3805" s="3">
        <v>119.85</v>
      </c>
      <c r="E3805" s="3">
        <v>2.98</v>
      </c>
      <c r="F3805" s="13">
        <v>37</v>
      </c>
      <c r="G3805" s="3">
        <v>3.2391891891891889</v>
      </c>
      <c r="H3805" s="14">
        <v>1</v>
      </c>
      <c r="I3805" s="3">
        <v>4.08</v>
      </c>
      <c r="J3805" s="3">
        <v>119.85</v>
      </c>
      <c r="K3805" s="13">
        <v>23</v>
      </c>
      <c r="L3805" s="13">
        <v>10</v>
      </c>
      <c r="M3805" s="13">
        <v>2022</v>
      </c>
      <c r="N3805" s="13">
        <v>10</v>
      </c>
      <c r="O3805" s="13">
        <v>2022</v>
      </c>
    </row>
    <row r="3806" spans="1:15" x14ac:dyDescent="0.35">
      <c r="A3806" s="6" t="s">
        <v>187</v>
      </c>
      <c r="B3806" s="12" t="s">
        <v>10</v>
      </c>
      <c r="C3806" s="12" t="s">
        <v>248</v>
      </c>
      <c r="D3806" s="3">
        <v>211.66</v>
      </c>
      <c r="E3806" s="3">
        <v>5.26</v>
      </c>
      <c r="F3806" s="13">
        <v>34</v>
      </c>
      <c r="G3806" s="3">
        <v>6.2252941176470591</v>
      </c>
      <c r="H3806" s="14">
        <v>1</v>
      </c>
      <c r="I3806" s="3">
        <v>4.08</v>
      </c>
      <c r="J3806" s="3">
        <v>211.66</v>
      </c>
      <c r="K3806" s="13">
        <v>23</v>
      </c>
      <c r="L3806" s="13">
        <v>10</v>
      </c>
      <c r="M3806" s="13">
        <v>2022</v>
      </c>
      <c r="N3806" s="13">
        <v>10</v>
      </c>
      <c r="O3806" s="13">
        <v>2022</v>
      </c>
    </row>
    <row r="3807" spans="1:15" x14ac:dyDescent="0.35">
      <c r="A3807" s="6" t="s">
        <v>187</v>
      </c>
      <c r="B3807" s="12" t="s">
        <v>10</v>
      </c>
      <c r="C3807" s="12" t="s">
        <v>249</v>
      </c>
      <c r="D3807" s="3">
        <v>53.45</v>
      </c>
      <c r="E3807" s="3">
        <v>1.33</v>
      </c>
      <c r="F3807" s="13">
        <v>16</v>
      </c>
      <c r="G3807" s="3">
        <v>3.3406250000000002</v>
      </c>
      <c r="H3807" s="14">
        <v>0.5</v>
      </c>
      <c r="I3807" s="3">
        <v>2.04</v>
      </c>
      <c r="J3807" s="3">
        <v>106.9</v>
      </c>
      <c r="K3807" s="13">
        <v>23</v>
      </c>
      <c r="L3807" s="13">
        <v>10</v>
      </c>
      <c r="M3807" s="13">
        <v>2022</v>
      </c>
      <c r="N3807" s="13">
        <v>10</v>
      </c>
      <c r="O3807" s="13">
        <v>2022</v>
      </c>
    </row>
    <row r="3808" spans="1:15" x14ac:dyDescent="0.35">
      <c r="A3808" s="6" t="s">
        <v>187</v>
      </c>
      <c r="B3808" s="12" t="s">
        <v>10</v>
      </c>
      <c r="C3808" s="12" t="s">
        <v>250</v>
      </c>
      <c r="D3808" s="3">
        <v>112.65</v>
      </c>
      <c r="E3808" s="3">
        <v>2.8</v>
      </c>
      <c r="F3808" s="13">
        <v>17</v>
      </c>
      <c r="G3808" s="3">
        <v>6.6264705882352946</v>
      </c>
      <c r="H3808" s="14">
        <v>0.5</v>
      </c>
      <c r="I3808" s="3">
        <v>2.04</v>
      </c>
      <c r="J3808" s="3">
        <v>225.3</v>
      </c>
      <c r="K3808" s="13">
        <v>23</v>
      </c>
      <c r="L3808" s="13">
        <v>10</v>
      </c>
      <c r="M3808" s="13">
        <v>2022</v>
      </c>
      <c r="N3808" s="13">
        <v>10</v>
      </c>
      <c r="O3808" s="13">
        <v>2022</v>
      </c>
    </row>
    <row r="3809" spans="1:15" x14ac:dyDescent="0.35">
      <c r="A3809" s="6" t="s">
        <v>187</v>
      </c>
      <c r="B3809" s="12" t="s">
        <v>10</v>
      </c>
      <c r="C3809" s="12" t="s">
        <v>251</v>
      </c>
      <c r="D3809" s="3">
        <v>136.65</v>
      </c>
      <c r="E3809" s="3">
        <v>3.39</v>
      </c>
      <c r="F3809" s="13">
        <v>12</v>
      </c>
      <c r="G3809" s="3">
        <v>11.387500000000001</v>
      </c>
      <c r="H3809" s="14">
        <v>0.5</v>
      </c>
      <c r="I3809" s="3">
        <v>2.04</v>
      </c>
      <c r="J3809" s="3">
        <v>273.3</v>
      </c>
      <c r="K3809" s="13">
        <v>23</v>
      </c>
      <c r="L3809" s="13">
        <v>10</v>
      </c>
      <c r="M3809" s="13">
        <v>2022</v>
      </c>
      <c r="N3809" s="13">
        <v>10</v>
      </c>
      <c r="O3809" s="13">
        <v>2022</v>
      </c>
    </row>
    <row r="3810" spans="1:15" x14ac:dyDescent="0.35">
      <c r="A3810" s="6" t="s">
        <v>187</v>
      </c>
      <c r="B3810" s="12" t="s">
        <v>10</v>
      </c>
      <c r="C3810" s="12" t="s">
        <v>252</v>
      </c>
      <c r="D3810" s="3">
        <v>140.13</v>
      </c>
      <c r="E3810" s="3">
        <v>3.48</v>
      </c>
      <c r="F3810" s="13">
        <v>48</v>
      </c>
      <c r="G3810" s="3">
        <v>2.9193750000000001</v>
      </c>
      <c r="H3810" s="14">
        <v>1</v>
      </c>
      <c r="I3810" s="3">
        <v>4.08</v>
      </c>
      <c r="J3810" s="3">
        <v>140.13</v>
      </c>
      <c r="K3810" s="13">
        <v>23</v>
      </c>
      <c r="L3810" s="13">
        <v>10</v>
      </c>
      <c r="M3810" s="13">
        <v>2022</v>
      </c>
      <c r="N3810" s="13">
        <v>10</v>
      </c>
      <c r="O3810" s="13">
        <v>2022</v>
      </c>
    </row>
    <row r="3811" spans="1:15" x14ac:dyDescent="0.35">
      <c r="A3811" s="6" t="s">
        <v>187</v>
      </c>
      <c r="B3811" s="12" t="s">
        <v>10</v>
      </c>
      <c r="C3811" s="12" t="s">
        <v>253</v>
      </c>
      <c r="D3811" s="3">
        <v>63.5</v>
      </c>
      <c r="E3811" s="3">
        <v>1.58</v>
      </c>
      <c r="F3811" s="13">
        <v>5</v>
      </c>
      <c r="G3811" s="3">
        <v>12.7</v>
      </c>
      <c r="H3811" s="14">
        <v>1</v>
      </c>
      <c r="I3811" s="3">
        <v>4.08</v>
      </c>
      <c r="J3811" s="3">
        <v>63.5</v>
      </c>
      <c r="K3811" s="13">
        <v>23</v>
      </c>
      <c r="L3811" s="13">
        <v>10</v>
      </c>
      <c r="M3811" s="13">
        <v>2022</v>
      </c>
      <c r="N3811" s="13">
        <v>10</v>
      </c>
      <c r="O3811" s="13">
        <v>2022</v>
      </c>
    </row>
    <row r="3812" spans="1:15" x14ac:dyDescent="0.35">
      <c r="A3812" s="6" t="s">
        <v>187</v>
      </c>
      <c r="B3812" s="12" t="s">
        <v>26</v>
      </c>
      <c r="C3812" s="12" t="s">
        <v>255</v>
      </c>
      <c r="D3812" s="3">
        <v>1758.44</v>
      </c>
      <c r="E3812" s="3">
        <v>43.68</v>
      </c>
      <c r="F3812" s="13">
        <v>312</v>
      </c>
      <c r="G3812" s="3">
        <v>5.6360256410256415</v>
      </c>
      <c r="H3812" s="14">
        <v>11</v>
      </c>
      <c r="I3812" s="3">
        <v>44.9</v>
      </c>
      <c r="J3812" s="3">
        <v>159.85818181818183</v>
      </c>
      <c r="K3812" s="13">
        <v>23</v>
      </c>
      <c r="L3812" s="13">
        <v>10</v>
      </c>
      <c r="M3812" s="13">
        <v>2022</v>
      </c>
      <c r="N3812" s="13">
        <v>10</v>
      </c>
      <c r="O3812" s="13">
        <v>2022</v>
      </c>
    </row>
    <row r="3813" spans="1:15" x14ac:dyDescent="0.35">
      <c r="A3813" s="6" t="s">
        <v>187</v>
      </c>
      <c r="B3813" s="12" t="s">
        <v>28</v>
      </c>
      <c r="C3813" s="12" t="s">
        <v>256</v>
      </c>
      <c r="D3813" s="3">
        <v>672.27</v>
      </c>
      <c r="E3813" s="3">
        <v>16.7</v>
      </c>
      <c r="F3813" s="13">
        <v>252</v>
      </c>
      <c r="G3813" s="3">
        <v>2.6677380952380951</v>
      </c>
      <c r="H3813" s="14">
        <v>4</v>
      </c>
      <c r="I3813" s="3">
        <v>16.329999999999998</v>
      </c>
      <c r="J3813" s="3">
        <v>168.0675</v>
      </c>
      <c r="K3813" s="13">
        <v>23</v>
      </c>
      <c r="L3813" s="13">
        <v>10</v>
      </c>
      <c r="M3813" s="13">
        <v>2022</v>
      </c>
      <c r="N3813" s="13">
        <v>10</v>
      </c>
      <c r="O3813" s="13">
        <v>2022</v>
      </c>
    </row>
    <row r="3814" spans="1:15" x14ac:dyDescent="0.35">
      <c r="A3814" s="6" t="s">
        <v>187</v>
      </c>
      <c r="B3814" s="12" t="s">
        <v>28</v>
      </c>
      <c r="C3814" s="12" t="s">
        <v>257</v>
      </c>
      <c r="D3814" s="3">
        <v>57.95</v>
      </c>
      <c r="E3814" s="3">
        <v>1.44</v>
      </c>
      <c r="F3814" s="13">
        <v>24</v>
      </c>
      <c r="G3814" s="3">
        <v>2.4145833333333333</v>
      </c>
      <c r="H3814" s="14">
        <v>0.5</v>
      </c>
      <c r="I3814" s="3">
        <v>2.04</v>
      </c>
      <c r="J3814" s="3">
        <v>115.9</v>
      </c>
      <c r="K3814" s="13">
        <v>23</v>
      </c>
      <c r="L3814" s="13">
        <v>10</v>
      </c>
      <c r="M3814" s="13">
        <v>2022</v>
      </c>
      <c r="N3814" s="13">
        <v>10</v>
      </c>
      <c r="O3814" s="13">
        <v>2022</v>
      </c>
    </row>
    <row r="3815" spans="1:15" x14ac:dyDescent="0.35">
      <c r="A3815" s="6" t="s">
        <v>187</v>
      </c>
      <c r="B3815" s="12" t="s">
        <v>28</v>
      </c>
      <c r="C3815" s="12" t="s">
        <v>258</v>
      </c>
      <c r="D3815" s="3">
        <v>204.5</v>
      </c>
      <c r="E3815" s="3">
        <v>5.08</v>
      </c>
      <c r="F3815" s="13">
        <v>172</v>
      </c>
      <c r="G3815" s="3">
        <v>1.1889534883720929</v>
      </c>
      <c r="H3815" s="14">
        <v>2</v>
      </c>
      <c r="I3815" s="3">
        <v>8.16</v>
      </c>
      <c r="J3815" s="3">
        <v>102.25</v>
      </c>
      <c r="K3815" s="13">
        <v>23</v>
      </c>
      <c r="L3815" s="13">
        <v>10</v>
      </c>
      <c r="M3815" s="13">
        <v>2022</v>
      </c>
      <c r="N3815" s="13">
        <v>10</v>
      </c>
      <c r="O3815" s="13">
        <v>2022</v>
      </c>
    </row>
    <row r="3816" spans="1:15" x14ac:dyDescent="0.35">
      <c r="A3816" s="6" t="s">
        <v>187</v>
      </c>
      <c r="B3816" s="12" t="s">
        <v>28</v>
      </c>
      <c r="C3816" s="12" t="s">
        <v>259</v>
      </c>
      <c r="D3816" s="3">
        <v>93.75</v>
      </c>
      <c r="E3816" s="3">
        <v>2.33</v>
      </c>
      <c r="F3816" s="13">
        <v>44</v>
      </c>
      <c r="G3816" s="3">
        <v>2.1306818181818183</v>
      </c>
      <c r="H3816" s="14">
        <v>0.5</v>
      </c>
      <c r="I3816" s="3">
        <v>2.04</v>
      </c>
      <c r="J3816" s="3">
        <v>187.5</v>
      </c>
      <c r="K3816" s="13">
        <v>23</v>
      </c>
      <c r="L3816" s="13">
        <v>10</v>
      </c>
      <c r="M3816" s="13">
        <v>2022</v>
      </c>
      <c r="N3816" s="13">
        <v>10</v>
      </c>
      <c r="O3816" s="13">
        <v>2022</v>
      </c>
    </row>
    <row r="3817" spans="1:15" x14ac:dyDescent="0.35">
      <c r="A3817" s="6" t="s">
        <v>187</v>
      </c>
      <c r="B3817" s="12" t="s">
        <v>28</v>
      </c>
      <c r="C3817" s="12" t="s">
        <v>260</v>
      </c>
      <c r="D3817" s="3">
        <v>389.13</v>
      </c>
      <c r="E3817" s="3">
        <v>9.67</v>
      </c>
      <c r="F3817" s="13">
        <v>181</v>
      </c>
      <c r="G3817" s="3">
        <v>2.1498895027624307</v>
      </c>
      <c r="H3817" s="14">
        <v>2</v>
      </c>
      <c r="I3817" s="3">
        <v>8.16</v>
      </c>
      <c r="J3817" s="3">
        <v>194.565</v>
      </c>
      <c r="K3817" s="13">
        <v>23</v>
      </c>
      <c r="L3817" s="13">
        <v>10</v>
      </c>
      <c r="M3817" s="13">
        <v>2022</v>
      </c>
      <c r="N3817" s="13">
        <v>10</v>
      </c>
      <c r="O3817" s="13">
        <v>2022</v>
      </c>
    </row>
    <row r="3818" spans="1:15" x14ac:dyDescent="0.35">
      <c r="A3818" s="6" t="s">
        <v>187</v>
      </c>
      <c r="B3818" s="12" t="s">
        <v>26</v>
      </c>
      <c r="C3818" s="12" t="s">
        <v>261</v>
      </c>
      <c r="D3818" s="3">
        <v>1417.6</v>
      </c>
      <c r="E3818" s="3">
        <v>35.21</v>
      </c>
      <c r="F3818" s="13">
        <v>673</v>
      </c>
      <c r="G3818" s="3">
        <v>2.1063893016344726</v>
      </c>
      <c r="H3818" s="14">
        <v>9</v>
      </c>
      <c r="I3818" s="3">
        <v>36.729999999999997</v>
      </c>
      <c r="J3818" s="3">
        <v>157.51111111111109</v>
      </c>
      <c r="K3818" s="13">
        <v>23</v>
      </c>
      <c r="L3818" s="13">
        <v>10</v>
      </c>
      <c r="M3818" s="13">
        <v>2022</v>
      </c>
      <c r="N3818" s="13">
        <v>10</v>
      </c>
      <c r="O3818" s="13">
        <v>2022</v>
      </c>
    </row>
    <row r="3819" spans="1:15" x14ac:dyDescent="0.35">
      <c r="A3819" s="6" t="s">
        <v>187</v>
      </c>
      <c r="B3819" s="12" t="s">
        <v>26</v>
      </c>
      <c r="C3819" s="12" t="s">
        <v>262</v>
      </c>
      <c r="D3819" s="3">
        <v>3176.04</v>
      </c>
      <c r="E3819" s="3">
        <v>78.900000000000006</v>
      </c>
      <c r="F3819" s="13">
        <v>985</v>
      </c>
      <c r="G3819" s="3">
        <v>3.2244060913705583</v>
      </c>
      <c r="H3819" s="14">
        <v>20</v>
      </c>
      <c r="I3819" s="3">
        <v>81.63</v>
      </c>
      <c r="J3819" s="3">
        <v>158.80199999999999</v>
      </c>
      <c r="K3819" s="13">
        <v>23</v>
      </c>
      <c r="L3819" s="13">
        <v>10</v>
      </c>
      <c r="M3819" s="13">
        <v>2022</v>
      </c>
      <c r="N3819" s="13">
        <v>10</v>
      </c>
      <c r="O3819" s="13">
        <v>2022</v>
      </c>
    </row>
    <row r="3820" spans="1:15" x14ac:dyDescent="0.35">
      <c r="A3820" s="6" t="s">
        <v>187</v>
      </c>
      <c r="B3820" s="12" t="s">
        <v>39</v>
      </c>
      <c r="C3820" s="12" t="s">
        <v>263</v>
      </c>
      <c r="D3820" s="3">
        <v>356.9</v>
      </c>
      <c r="E3820" s="3">
        <v>8.8699999999999992</v>
      </c>
      <c r="F3820" s="13">
        <v>120</v>
      </c>
      <c r="G3820" s="3">
        <v>2.9741666666666666</v>
      </c>
      <c r="H3820" s="14">
        <v>2</v>
      </c>
      <c r="I3820" s="3">
        <v>8.16</v>
      </c>
      <c r="J3820" s="3">
        <v>178.45</v>
      </c>
      <c r="K3820" s="13">
        <v>23</v>
      </c>
      <c r="L3820" s="13">
        <v>10</v>
      </c>
      <c r="M3820" s="13">
        <v>2022</v>
      </c>
      <c r="N3820" s="13">
        <v>10</v>
      </c>
      <c r="O3820" s="13">
        <v>2022</v>
      </c>
    </row>
    <row r="3821" spans="1:15" x14ac:dyDescent="0.35">
      <c r="A3821" s="6" t="s">
        <v>187</v>
      </c>
      <c r="B3821" s="12" t="s">
        <v>39</v>
      </c>
      <c r="C3821" s="12" t="s">
        <v>264</v>
      </c>
      <c r="D3821" s="3">
        <v>65.34</v>
      </c>
      <c r="E3821" s="3">
        <v>1.62</v>
      </c>
      <c r="F3821" s="13">
        <v>66</v>
      </c>
      <c r="G3821" s="3">
        <v>0.9900000000000001</v>
      </c>
      <c r="H3821" s="14">
        <v>0.5</v>
      </c>
      <c r="I3821" s="3">
        <v>2.04</v>
      </c>
      <c r="J3821" s="3">
        <v>130.68</v>
      </c>
      <c r="K3821" s="13">
        <v>23</v>
      </c>
      <c r="L3821" s="13">
        <v>10</v>
      </c>
      <c r="M3821" s="13">
        <v>2022</v>
      </c>
      <c r="N3821" s="13">
        <v>10</v>
      </c>
      <c r="O3821" s="13">
        <v>2022</v>
      </c>
    </row>
    <row r="3822" spans="1:15" x14ac:dyDescent="0.35">
      <c r="A3822" s="6" t="s">
        <v>187</v>
      </c>
      <c r="B3822" s="12" t="s">
        <v>39</v>
      </c>
      <c r="C3822" s="12" t="s">
        <v>265</v>
      </c>
      <c r="D3822" s="3">
        <v>427.34</v>
      </c>
      <c r="E3822" s="3">
        <v>10.62</v>
      </c>
      <c r="F3822" s="13">
        <v>146</v>
      </c>
      <c r="G3822" s="3">
        <v>2.9269863013698627</v>
      </c>
      <c r="H3822" s="14">
        <v>2</v>
      </c>
      <c r="I3822" s="3">
        <v>8.16</v>
      </c>
      <c r="J3822" s="3">
        <v>213.67</v>
      </c>
      <c r="K3822" s="13">
        <v>23</v>
      </c>
      <c r="L3822" s="13">
        <v>10</v>
      </c>
      <c r="M3822" s="13">
        <v>2022</v>
      </c>
      <c r="N3822" s="13">
        <v>10</v>
      </c>
      <c r="O3822" s="13">
        <v>2022</v>
      </c>
    </row>
    <row r="3823" spans="1:15" x14ac:dyDescent="0.35">
      <c r="A3823" s="6" t="s">
        <v>187</v>
      </c>
      <c r="B3823" s="12" t="s">
        <v>26</v>
      </c>
      <c r="C3823" s="12" t="s">
        <v>266</v>
      </c>
      <c r="D3823" s="3">
        <v>849.58</v>
      </c>
      <c r="E3823" s="3">
        <v>21.1</v>
      </c>
      <c r="F3823" s="13">
        <v>332</v>
      </c>
      <c r="G3823" s="3">
        <v>2.5589759036144581</v>
      </c>
      <c r="H3823" s="14">
        <v>4.5</v>
      </c>
      <c r="I3823" s="3">
        <v>18.37</v>
      </c>
      <c r="J3823" s="3">
        <v>188.79555555555555</v>
      </c>
      <c r="K3823" s="13">
        <v>23</v>
      </c>
      <c r="L3823" s="13">
        <v>10</v>
      </c>
      <c r="M3823" s="13">
        <v>2022</v>
      </c>
      <c r="N3823" s="13">
        <v>10</v>
      </c>
      <c r="O3823" s="13">
        <v>2022</v>
      </c>
    </row>
    <row r="3824" spans="1:15" x14ac:dyDescent="0.35">
      <c r="A3824" s="6" t="s">
        <v>187</v>
      </c>
      <c r="B3824" s="12" t="s">
        <v>26</v>
      </c>
      <c r="C3824" s="12" t="s">
        <v>267</v>
      </c>
      <c r="D3824" s="3">
        <v>4025.62</v>
      </c>
      <c r="E3824" s="3">
        <v>100</v>
      </c>
      <c r="F3824" s="13">
        <v>1317</v>
      </c>
      <c r="G3824" s="3">
        <v>3.0566590736522397</v>
      </c>
      <c r="H3824" s="14">
        <v>24.5</v>
      </c>
      <c r="I3824" s="3">
        <v>100</v>
      </c>
      <c r="J3824" s="3">
        <v>164.31102040816327</v>
      </c>
      <c r="K3824" s="13">
        <v>23</v>
      </c>
      <c r="L3824" s="13">
        <v>10</v>
      </c>
      <c r="M3824" s="13">
        <v>2022</v>
      </c>
      <c r="N3824" s="13">
        <v>10</v>
      </c>
      <c r="O3824" s="13">
        <v>2022</v>
      </c>
    </row>
    <row r="3825" spans="1:15" x14ac:dyDescent="0.35">
      <c r="A3825" s="6" t="s">
        <v>188</v>
      </c>
      <c r="B3825" s="12" t="s">
        <v>10</v>
      </c>
      <c r="C3825" s="12" t="s">
        <v>240</v>
      </c>
      <c r="D3825" s="3">
        <v>464.95</v>
      </c>
      <c r="E3825" s="3">
        <v>10.33</v>
      </c>
      <c r="F3825" s="13">
        <v>85</v>
      </c>
      <c r="G3825" s="3">
        <v>5.47</v>
      </c>
      <c r="H3825" s="14">
        <v>2</v>
      </c>
      <c r="I3825" s="3">
        <v>8.16</v>
      </c>
      <c r="J3825" s="3">
        <v>232.47499999999999</v>
      </c>
      <c r="K3825" s="13">
        <v>16</v>
      </c>
      <c r="L3825" s="13">
        <v>10</v>
      </c>
      <c r="M3825" s="13">
        <v>2022</v>
      </c>
      <c r="N3825" s="13">
        <v>10</v>
      </c>
      <c r="O3825" s="13">
        <v>2022</v>
      </c>
    </row>
    <row r="3826" spans="1:15" x14ac:dyDescent="0.35">
      <c r="A3826" s="6" t="s">
        <v>188</v>
      </c>
      <c r="B3826" s="12" t="s">
        <v>10</v>
      </c>
      <c r="C3826" s="12" t="s">
        <v>241</v>
      </c>
      <c r="D3826" s="3">
        <v>236.66</v>
      </c>
      <c r="E3826" s="3">
        <v>5.26</v>
      </c>
      <c r="F3826" s="13">
        <v>37</v>
      </c>
      <c r="G3826" s="3">
        <v>6.3962162162162164</v>
      </c>
      <c r="H3826" s="14">
        <v>1</v>
      </c>
      <c r="I3826" s="3">
        <v>4.08</v>
      </c>
      <c r="J3826" s="3">
        <v>236.66</v>
      </c>
      <c r="K3826" s="13">
        <v>16</v>
      </c>
      <c r="L3826" s="13">
        <v>10</v>
      </c>
      <c r="M3826" s="13">
        <v>2022</v>
      </c>
      <c r="N3826" s="13">
        <v>10</v>
      </c>
      <c r="O3826" s="13">
        <v>2022</v>
      </c>
    </row>
    <row r="3827" spans="1:15" x14ac:dyDescent="0.35">
      <c r="A3827" s="6" t="s">
        <v>188</v>
      </c>
      <c r="B3827" s="12" t="s">
        <v>10</v>
      </c>
      <c r="C3827" s="12" t="s">
        <v>242</v>
      </c>
      <c r="D3827" s="3">
        <v>77.58</v>
      </c>
      <c r="E3827" s="3">
        <v>1.72</v>
      </c>
      <c r="F3827" s="13">
        <v>13</v>
      </c>
      <c r="G3827" s="3">
        <v>5.9676923076923076</v>
      </c>
      <c r="H3827" s="14">
        <v>0.5</v>
      </c>
      <c r="I3827" s="3">
        <v>2.04</v>
      </c>
      <c r="J3827" s="3">
        <v>155.16</v>
      </c>
      <c r="K3827" s="13">
        <v>16</v>
      </c>
      <c r="L3827" s="13">
        <v>10</v>
      </c>
      <c r="M3827" s="13">
        <v>2022</v>
      </c>
      <c r="N3827" s="13">
        <v>10</v>
      </c>
      <c r="O3827" s="13">
        <v>2022</v>
      </c>
    </row>
    <row r="3828" spans="1:15" x14ac:dyDescent="0.35">
      <c r="A3828" s="6" t="s">
        <v>188</v>
      </c>
      <c r="B3828" s="12" t="s">
        <v>10</v>
      </c>
      <c r="C3828" s="12" t="s">
        <v>243</v>
      </c>
      <c r="D3828" s="3">
        <v>133.75</v>
      </c>
      <c r="E3828" s="3">
        <v>2.97</v>
      </c>
      <c r="F3828" s="13">
        <v>23</v>
      </c>
      <c r="G3828" s="3">
        <v>5.8152173913043477</v>
      </c>
      <c r="H3828" s="14">
        <v>0.5</v>
      </c>
      <c r="I3828" s="3">
        <v>2.04</v>
      </c>
      <c r="J3828" s="3">
        <v>267.5</v>
      </c>
      <c r="K3828" s="13">
        <v>16</v>
      </c>
      <c r="L3828" s="13">
        <v>10</v>
      </c>
      <c r="M3828" s="13">
        <v>2022</v>
      </c>
      <c r="N3828" s="13">
        <v>10</v>
      </c>
      <c r="O3828" s="13">
        <v>2022</v>
      </c>
    </row>
    <row r="3829" spans="1:15" x14ac:dyDescent="0.35">
      <c r="A3829" s="6" t="s">
        <v>188</v>
      </c>
      <c r="B3829" s="12" t="s">
        <v>10</v>
      </c>
      <c r="C3829" s="12" t="s">
        <v>244</v>
      </c>
      <c r="D3829" s="3">
        <v>31.75</v>
      </c>
      <c r="E3829" s="3">
        <v>0.71</v>
      </c>
      <c r="F3829" s="13">
        <v>4</v>
      </c>
      <c r="G3829" s="3">
        <v>7.9375</v>
      </c>
      <c r="H3829" s="14">
        <v>1</v>
      </c>
      <c r="I3829" s="3">
        <v>4.08</v>
      </c>
      <c r="J3829" s="3">
        <v>31.75</v>
      </c>
      <c r="K3829" s="13">
        <v>16</v>
      </c>
      <c r="L3829" s="13">
        <v>10</v>
      </c>
      <c r="M3829" s="13">
        <v>2022</v>
      </c>
      <c r="N3829" s="13">
        <v>10</v>
      </c>
      <c r="O3829" s="13">
        <v>2022</v>
      </c>
    </row>
    <row r="3830" spans="1:15" x14ac:dyDescent="0.35">
      <c r="A3830" s="6" t="s">
        <v>188</v>
      </c>
      <c r="B3830" s="12" t="s">
        <v>10</v>
      </c>
      <c r="C3830" s="12" t="s">
        <v>245</v>
      </c>
      <c r="D3830" s="3">
        <v>163</v>
      </c>
      <c r="E3830" s="3">
        <v>3.62</v>
      </c>
      <c r="F3830" s="13">
        <v>13</v>
      </c>
      <c r="G3830" s="3">
        <v>12.538461538461538</v>
      </c>
      <c r="H3830" s="14">
        <v>1</v>
      </c>
      <c r="I3830" s="3">
        <v>4.08</v>
      </c>
      <c r="J3830" s="3">
        <v>163</v>
      </c>
      <c r="K3830" s="13">
        <v>16</v>
      </c>
      <c r="L3830" s="13">
        <v>10</v>
      </c>
      <c r="M3830" s="13">
        <v>2022</v>
      </c>
      <c r="N3830" s="13">
        <v>10</v>
      </c>
      <c r="O3830" s="13">
        <v>2022</v>
      </c>
    </row>
    <row r="3831" spans="1:15" x14ac:dyDescent="0.35">
      <c r="A3831" s="6" t="s">
        <v>188</v>
      </c>
      <c r="B3831" s="12" t="s">
        <v>10</v>
      </c>
      <c r="C3831" s="12" t="s">
        <v>246</v>
      </c>
      <c r="D3831" s="3">
        <v>90.5</v>
      </c>
      <c r="E3831" s="3">
        <v>2.0099999999999998</v>
      </c>
      <c r="F3831" s="13">
        <v>13</v>
      </c>
      <c r="G3831" s="3">
        <v>6.9615384615384617</v>
      </c>
      <c r="H3831" s="14">
        <v>0.5</v>
      </c>
      <c r="I3831" s="3">
        <v>2.04</v>
      </c>
      <c r="J3831" s="3">
        <v>181</v>
      </c>
      <c r="K3831" s="13">
        <v>16</v>
      </c>
      <c r="L3831" s="13">
        <v>10</v>
      </c>
      <c r="M3831" s="13">
        <v>2022</v>
      </c>
      <c r="N3831" s="13">
        <v>10</v>
      </c>
      <c r="O3831" s="13">
        <v>2022</v>
      </c>
    </row>
    <row r="3832" spans="1:15" x14ac:dyDescent="0.35">
      <c r="A3832" s="6" t="s">
        <v>188</v>
      </c>
      <c r="B3832" s="12" t="s">
        <v>10</v>
      </c>
      <c r="C3832" s="12" t="s">
        <v>247</v>
      </c>
      <c r="D3832" s="3">
        <v>204.65</v>
      </c>
      <c r="E3832" s="3">
        <v>4.55</v>
      </c>
      <c r="F3832" s="13">
        <v>50</v>
      </c>
      <c r="G3832" s="3">
        <v>4.093</v>
      </c>
      <c r="H3832" s="14">
        <v>1</v>
      </c>
      <c r="I3832" s="3">
        <v>4.08</v>
      </c>
      <c r="J3832" s="3">
        <v>204.65</v>
      </c>
      <c r="K3832" s="13">
        <v>16</v>
      </c>
      <c r="L3832" s="13">
        <v>10</v>
      </c>
      <c r="M3832" s="13">
        <v>2022</v>
      </c>
      <c r="N3832" s="13">
        <v>10</v>
      </c>
      <c r="O3832" s="13">
        <v>2022</v>
      </c>
    </row>
    <row r="3833" spans="1:15" x14ac:dyDescent="0.35">
      <c r="A3833" s="6" t="s">
        <v>188</v>
      </c>
      <c r="B3833" s="12" t="s">
        <v>10</v>
      </c>
      <c r="C3833" s="12" t="s">
        <v>248</v>
      </c>
      <c r="D3833" s="3">
        <v>285.5</v>
      </c>
      <c r="E3833" s="3">
        <v>6.34</v>
      </c>
      <c r="F3833" s="13">
        <v>38</v>
      </c>
      <c r="G3833" s="3">
        <v>7.5131578947368425</v>
      </c>
      <c r="H3833" s="14">
        <v>1</v>
      </c>
      <c r="I3833" s="3">
        <v>4.08</v>
      </c>
      <c r="J3833" s="3">
        <v>285.5</v>
      </c>
      <c r="K3833" s="13">
        <v>16</v>
      </c>
      <c r="L3833" s="13">
        <v>10</v>
      </c>
      <c r="M3833" s="13">
        <v>2022</v>
      </c>
      <c r="N3833" s="13">
        <v>10</v>
      </c>
      <c r="O3833" s="13">
        <v>2022</v>
      </c>
    </row>
    <row r="3834" spans="1:15" x14ac:dyDescent="0.35">
      <c r="A3834" s="6" t="s">
        <v>188</v>
      </c>
      <c r="B3834" s="12" t="s">
        <v>10</v>
      </c>
      <c r="C3834" s="12" t="s">
        <v>249</v>
      </c>
      <c r="D3834" s="3">
        <v>61.45</v>
      </c>
      <c r="E3834" s="3">
        <v>1.37</v>
      </c>
      <c r="F3834" s="13">
        <v>21</v>
      </c>
      <c r="G3834" s="3">
        <v>2.9261904761904765</v>
      </c>
      <c r="H3834" s="14">
        <v>0.5</v>
      </c>
      <c r="I3834" s="3">
        <v>2.04</v>
      </c>
      <c r="J3834" s="3">
        <v>122.9</v>
      </c>
      <c r="K3834" s="13">
        <v>16</v>
      </c>
      <c r="L3834" s="13">
        <v>10</v>
      </c>
      <c r="M3834" s="13">
        <v>2022</v>
      </c>
      <c r="N3834" s="13">
        <v>10</v>
      </c>
      <c r="O3834" s="13">
        <v>2022</v>
      </c>
    </row>
    <row r="3835" spans="1:15" x14ac:dyDescent="0.35">
      <c r="A3835" s="6" t="s">
        <v>188</v>
      </c>
      <c r="B3835" s="12" t="s">
        <v>10</v>
      </c>
      <c r="C3835" s="12" t="s">
        <v>250</v>
      </c>
      <c r="D3835" s="3">
        <v>60.45</v>
      </c>
      <c r="E3835" s="3">
        <v>1.34</v>
      </c>
      <c r="F3835" s="13">
        <v>8</v>
      </c>
      <c r="G3835" s="3">
        <v>7.5562500000000004</v>
      </c>
      <c r="H3835" s="14">
        <v>0.5</v>
      </c>
      <c r="I3835" s="3">
        <v>2.04</v>
      </c>
      <c r="J3835" s="3">
        <v>120.9</v>
      </c>
      <c r="K3835" s="13">
        <v>16</v>
      </c>
      <c r="L3835" s="13">
        <v>10</v>
      </c>
      <c r="M3835" s="13">
        <v>2022</v>
      </c>
      <c r="N3835" s="13">
        <v>10</v>
      </c>
      <c r="O3835" s="13">
        <v>2022</v>
      </c>
    </row>
    <row r="3836" spans="1:15" x14ac:dyDescent="0.35">
      <c r="A3836" s="6" t="s">
        <v>188</v>
      </c>
      <c r="B3836" s="12" t="s">
        <v>10</v>
      </c>
      <c r="C3836" s="12" t="s">
        <v>251</v>
      </c>
      <c r="D3836" s="3">
        <v>105.5</v>
      </c>
      <c r="E3836" s="3">
        <v>2.34</v>
      </c>
      <c r="F3836" s="13">
        <v>11</v>
      </c>
      <c r="G3836" s="3">
        <v>9.5909090909090917</v>
      </c>
      <c r="H3836" s="14">
        <v>0.5</v>
      </c>
      <c r="I3836" s="3">
        <v>2.04</v>
      </c>
      <c r="J3836" s="3">
        <v>211</v>
      </c>
      <c r="K3836" s="13">
        <v>16</v>
      </c>
      <c r="L3836" s="13">
        <v>10</v>
      </c>
      <c r="M3836" s="13">
        <v>2022</v>
      </c>
      <c r="N3836" s="13">
        <v>10</v>
      </c>
      <c r="O3836" s="13">
        <v>2022</v>
      </c>
    </row>
    <row r="3837" spans="1:15" x14ac:dyDescent="0.35">
      <c r="A3837" s="6" t="s">
        <v>188</v>
      </c>
      <c r="B3837" s="12" t="s">
        <v>10</v>
      </c>
      <c r="C3837" s="12" t="s">
        <v>252</v>
      </c>
      <c r="D3837" s="3">
        <v>121.74</v>
      </c>
      <c r="E3837" s="3">
        <v>2.71</v>
      </c>
      <c r="F3837" s="13">
        <v>34</v>
      </c>
      <c r="G3837" s="3">
        <v>3.5805882352941176</v>
      </c>
      <c r="H3837" s="14">
        <v>1</v>
      </c>
      <c r="I3837" s="3">
        <v>4.08</v>
      </c>
      <c r="J3837" s="3">
        <v>121.74</v>
      </c>
      <c r="K3837" s="13">
        <v>16</v>
      </c>
      <c r="L3837" s="13">
        <v>10</v>
      </c>
      <c r="M3837" s="13">
        <v>2022</v>
      </c>
      <c r="N3837" s="13">
        <v>10</v>
      </c>
      <c r="O3837" s="13">
        <v>2022</v>
      </c>
    </row>
    <row r="3838" spans="1:15" x14ac:dyDescent="0.35">
      <c r="A3838" s="6" t="s">
        <v>188</v>
      </c>
      <c r="B3838" s="12" t="s">
        <v>10</v>
      </c>
      <c r="C3838" s="12" t="s">
        <v>253</v>
      </c>
      <c r="D3838" s="3">
        <v>151</v>
      </c>
      <c r="E3838" s="3">
        <v>3.36</v>
      </c>
      <c r="F3838" s="13">
        <v>9</v>
      </c>
      <c r="G3838" s="3">
        <v>16.777777777777779</v>
      </c>
      <c r="H3838" s="14">
        <v>0.5</v>
      </c>
      <c r="I3838" s="3">
        <v>2.04</v>
      </c>
      <c r="J3838" s="3">
        <v>302</v>
      </c>
      <c r="K3838" s="13">
        <v>16</v>
      </c>
      <c r="L3838" s="13">
        <v>10</v>
      </c>
      <c r="M3838" s="13">
        <v>2022</v>
      </c>
      <c r="N3838" s="13">
        <v>10</v>
      </c>
      <c r="O3838" s="13">
        <v>2022</v>
      </c>
    </row>
    <row r="3839" spans="1:15" x14ac:dyDescent="0.35">
      <c r="A3839" s="6" t="s">
        <v>188</v>
      </c>
      <c r="B3839" s="12" t="s">
        <v>26</v>
      </c>
      <c r="C3839" s="12" t="s">
        <v>255</v>
      </c>
      <c r="D3839" s="3">
        <v>2188.48</v>
      </c>
      <c r="E3839" s="3">
        <v>48.63</v>
      </c>
      <c r="F3839" s="13">
        <v>359</v>
      </c>
      <c r="G3839" s="3">
        <v>6.0960445682451256</v>
      </c>
      <c r="H3839" s="14">
        <v>11.5</v>
      </c>
      <c r="I3839" s="3">
        <v>46.94</v>
      </c>
      <c r="J3839" s="3">
        <v>190.30260869565217</v>
      </c>
      <c r="K3839" s="13">
        <v>16</v>
      </c>
      <c r="L3839" s="13">
        <v>10</v>
      </c>
      <c r="M3839" s="13">
        <v>2022</v>
      </c>
      <c r="N3839" s="13">
        <v>10</v>
      </c>
      <c r="O3839" s="13">
        <v>2022</v>
      </c>
    </row>
    <row r="3840" spans="1:15" x14ac:dyDescent="0.35">
      <c r="A3840" s="6" t="s">
        <v>188</v>
      </c>
      <c r="B3840" s="12" t="s">
        <v>28</v>
      </c>
      <c r="C3840" s="12" t="s">
        <v>256</v>
      </c>
      <c r="D3840" s="3">
        <v>725.78</v>
      </c>
      <c r="E3840" s="3">
        <v>16.13</v>
      </c>
      <c r="F3840" s="13">
        <v>267</v>
      </c>
      <c r="G3840" s="3">
        <v>2.7182771535580526</v>
      </c>
      <c r="H3840" s="14">
        <v>4</v>
      </c>
      <c r="I3840" s="3">
        <v>16.329999999999998</v>
      </c>
      <c r="J3840" s="3">
        <v>181.44499999999999</v>
      </c>
      <c r="K3840" s="13">
        <v>16</v>
      </c>
      <c r="L3840" s="13">
        <v>10</v>
      </c>
      <c r="M3840" s="13">
        <v>2022</v>
      </c>
      <c r="N3840" s="13">
        <v>10</v>
      </c>
      <c r="O3840" s="13">
        <v>2022</v>
      </c>
    </row>
    <row r="3841" spans="1:15" x14ac:dyDescent="0.35">
      <c r="A3841" s="6" t="s">
        <v>188</v>
      </c>
      <c r="B3841" s="12" t="s">
        <v>28</v>
      </c>
      <c r="C3841" s="12" t="s">
        <v>257</v>
      </c>
      <c r="D3841" s="3">
        <v>112.5</v>
      </c>
      <c r="E3841" s="3">
        <v>2.5</v>
      </c>
      <c r="F3841" s="13">
        <v>32</v>
      </c>
      <c r="G3841" s="3">
        <v>3.515625</v>
      </c>
      <c r="H3841" s="14">
        <v>0.5</v>
      </c>
      <c r="I3841" s="3">
        <v>2.04</v>
      </c>
      <c r="J3841" s="3">
        <v>225</v>
      </c>
      <c r="K3841" s="13">
        <v>16</v>
      </c>
      <c r="L3841" s="13">
        <v>10</v>
      </c>
      <c r="M3841" s="13">
        <v>2022</v>
      </c>
      <c r="N3841" s="13">
        <v>10</v>
      </c>
      <c r="O3841" s="13">
        <v>2022</v>
      </c>
    </row>
    <row r="3842" spans="1:15" x14ac:dyDescent="0.35">
      <c r="A3842" s="6" t="s">
        <v>188</v>
      </c>
      <c r="B3842" s="12" t="s">
        <v>28</v>
      </c>
      <c r="C3842" s="12" t="s">
        <v>258</v>
      </c>
      <c r="D3842" s="3">
        <v>255.63</v>
      </c>
      <c r="E3842" s="3">
        <v>5.68</v>
      </c>
      <c r="F3842" s="13">
        <v>173</v>
      </c>
      <c r="G3842" s="3">
        <v>1.4776300578034682</v>
      </c>
      <c r="H3842" s="14">
        <v>2</v>
      </c>
      <c r="I3842" s="3">
        <v>8.16</v>
      </c>
      <c r="J3842" s="3">
        <v>127.815</v>
      </c>
      <c r="K3842" s="13">
        <v>16</v>
      </c>
      <c r="L3842" s="13">
        <v>10</v>
      </c>
      <c r="M3842" s="13">
        <v>2022</v>
      </c>
      <c r="N3842" s="13">
        <v>10</v>
      </c>
      <c r="O3842" s="13">
        <v>2022</v>
      </c>
    </row>
    <row r="3843" spans="1:15" x14ac:dyDescent="0.35">
      <c r="A3843" s="6" t="s">
        <v>188</v>
      </c>
      <c r="B3843" s="12" t="s">
        <v>28</v>
      </c>
      <c r="C3843" s="12" t="s">
        <v>259</v>
      </c>
      <c r="D3843" s="3">
        <v>99.57</v>
      </c>
      <c r="E3843" s="3">
        <v>2.21</v>
      </c>
      <c r="F3843" s="13">
        <v>32</v>
      </c>
      <c r="G3843" s="3">
        <v>3.1115624999999998</v>
      </c>
      <c r="H3843" s="14">
        <v>0.5</v>
      </c>
      <c r="I3843" s="3">
        <v>2.04</v>
      </c>
      <c r="J3843" s="3">
        <v>199.14</v>
      </c>
      <c r="K3843" s="13">
        <v>16</v>
      </c>
      <c r="L3843" s="13">
        <v>10</v>
      </c>
      <c r="M3843" s="13">
        <v>2022</v>
      </c>
      <c r="N3843" s="13">
        <v>10</v>
      </c>
      <c r="O3843" s="13">
        <v>2022</v>
      </c>
    </row>
    <row r="3844" spans="1:15" x14ac:dyDescent="0.35">
      <c r="A3844" s="6" t="s">
        <v>188</v>
      </c>
      <c r="B3844" s="12" t="s">
        <v>28</v>
      </c>
      <c r="C3844" s="12" t="s">
        <v>260</v>
      </c>
      <c r="D3844" s="3">
        <v>296.73</v>
      </c>
      <c r="E3844" s="3">
        <v>6.59</v>
      </c>
      <c r="F3844" s="13">
        <v>147</v>
      </c>
      <c r="G3844" s="3">
        <v>2.0185714285714287</v>
      </c>
      <c r="H3844" s="14">
        <v>2</v>
      </c>
      <c r="I3844" s="3">
        <v>8.16</v>
      </c>
      <c r="J3844" s="3">
        <v>148.36500000000001</v>
      </c>
      <c r="K3844" s="13">
        <v>16</v>
      </c>
      <c r="L3844" s="13">
        <v>10</v>
      </c>
      <c r="M3844" s="13">
        <v>2022</v>
      </c>
      <c r="N3844" s="13">
        <v>10</v>
      </c>
      <c r="O3844" s="13">
        <v>2022</v>
      </c>
    </row>
    <row r="3845" spans="1:15" x14ac:dyDescent="0.35">
      <c r="A3845" s="6" t="s">
        <v>188</v>
      </c>
      <c r="B3845" s="12" t="s">
        <v>26</v>
      </c>
      <c r="C3845" s="12" t="s">
        <v>261</v>
      </c>
      <c r="D3845" s="3">
        <v>1490.21</v>
      </c>
      <c r="E3845" s="3">
        <v>33.11</v>
      </c>
      <c r="F3845" s="13">
        <v>651</v>
      </c>
      <c r="G3845" s="3">
        <v>2.2891090629800308</v>
      </c>
      <c r="H3845" s="14">
        <v>9</v>
      </c>
      <c r="I3845" s="3">
        <v>36.729999999999997</v>
      </c>
      <c r="J3845" s="3">
        <v>165.57888888888888</v>
      </c>
      <c r="K3845" s="13">
        <v>16</v>
      </c>
      <c r="L3845" s="13">
        <v>10</v>
      </c>
      <c r="M3845" s="13">
        <v>2022</v>
      </c>
      <c r="N3845" s="13">
        <v>10</v>
      </c>
      <c r="O3845" s="13">
        <v>2022</v>
      </c>
    </row>
    <row r="3846" spans="1:15" x14ac:dyDescent="0.35">
      <c r="A3846" s="6" t="s">
        <v>188</v>
      </c>
      <c r="B3846" s="12" t="s">
        <v>26</v>
      </c>
      <c r="C3846" s="12" t="s">
        <v>262</v>
      </c>
      <c r="D3846" s="3">
        <v>3678.69</v>
      </c>
      <c r="E3846" s="3">
        <v>81.75</v>
      </c>
      <c r="F3846" s="13">
        <v>1010</v>
      </c>
      <c r="G3846" s="3">
        <v>3.6422673267326733</v>
      </c>
      <c r="H3846" s="14">
        <v>20.5</v>
      </c>
      <c r="I3846" s="3">
        <v>83.67</v>
      </c>
      <c r="J3846" s="3">
        <v>179.44829268292682</v>
      </c>
      <c r="K3846" s="13">
        <v>16</v>
      </c>
      <c r="L3846" s="13">
        <v>10</v>
      </c>
      <c r="M3846" s="13">
        <v>2022</v>
      </c>
      <c r="N3846" s="13">
        <v>10</v>
      </c>
      <c r="O3846" s="13">
        <v>2022</v>
      </c>
    </row>
    <row r="3847" spans="1:15" x14ac:dyDescent="0.35">
      <c r="A3847" s="6" t="s">
        <v>188</v>
      </c>
      <c r="B3847" s="12" t="s">
        <v>39</v>
      </c>
      <c r="C3847" s="12" t="s">
        <v>263</v>
      </c>
      <c r="D3847" s="3">
        <v>313.45999999999998</v>
      </c>
      <c r="E3847" s="3">
        <v>6.97</v>
      </c>
      <c r="F3847" s="13">
        <v>104</v>
      </c>
      <c r="G3847" s="3">
        <v>3.0140384615384614</v>
      </c>
      <c r="H3847" s="14">
        <v>2</v>
      </c>
      <c r="I3847" s="3">
        <v>8.16</v>
      </c>
      <c r="J3847" s="3">
        <v>156.72999999999999</v>
      </c>
      <c r="K3847" s="13">
        <v>16</v>
      </c>
      <c r="L3847" s="13">
        <v>10</v>
      </c>
      <c r="M3847" s="13">
        <v>2022</v>
      </c>
      <c r="N3847" s="13">
        <v>10</v>
      </c>
      <c r="O3847" s="13">
        <v>2022</v>
      </c>
    </row>
    <row r="3848" spans="1:15" x14ac:dyDescent="0.35">
      <c r="A3848" s="6" t="s">
        <v>188</v>
      </c>
      <c r="B3848" s="12" t="s">
        <v>39</v>
      </c>
      <c r="C3848" s="12" t="s">
        <v>264</v>
      </c>
      <c r="D3848" s="3">
        <v>71.58</v>
      </c>
      <c r="E3848" s="3">
        <v>1.59</v>
      </c>
      <c r="F3848" s="13">
        <v>72</v>
      </c>
      <c r="G3848" s="3">
        <v>0.99416666666666664</v>
      </c>
      <c r="H3848" s="14">
        <v>0.5</v>
      </c>
      <c r="I3848" s="3">
        <v>2.04</v>
      </c>
      <c r="J3848" s="3">
        <v>143.16</v>
      </c>
      <c r="K3848" s="13">
        <v>16</v>
      </c>
      <c r="L3848" s="13">
        <v>10</v>
      </c>
      <c r="M3848" s="13">
        <v>2022</v>
      </c>
      <c r="N3848" s="13">
        <v>10</v>
      </c>
      <c r="O3848" s="13">
        <v>2022</v>
      </c>
    </row>
    <row r="3849" spans="1:15" x14ac:dyDescent="0.35">
      <c r="A3849" s="6" t="s">
        <v>188</v>
      </c>
      <c r="B3849" s="12" t="s">
        <v>39</v>
      </c>
      <c r="C3849" s="12" t="s">
        <v>265</v>
      </c>
      <c r="D3849" s="3">
        <v>436.45</v>
      </c>
      <c r="E3849" s="3">
        <v>9.6999999999999993</v>
      </c>
      <c r="F3849" s="13">
        <v>95</v>
      </c>
      <c r="G3849" s="3">
        <v>4.5942105263157895</v>
      </c>
      <c r="H3849" s="14">
        <v>1.5</v>
      </c>
      <c r="I3849" s="3">
        <v>6.12</v>
      </c>
      <c r="J3849" s="3">
        <v>290.96666666666664</v>
      </c>
      <c r="K3849" s="13">
        <v>16</v>
      </c>
      <c r="L3849" s="13">
        <v>10</v>
      </c>
      <c r="M3849" s="13">
        <v>2022</v>
      </c>
      <c r="N3849" s="13">
        <v>10</v>
      </c>
      <c r="O3849" s="13">
        <v>2022</v>
      </c>
    </row>
    <row r="3850" spans="1:15" x14ac:dyDescent="0.35">
      <c r="A3850" s="6" t="s">
        <v>188</v>
      </c>
      <c r="B3850" s="12" t="s">
        <v>26</v>
      </c>
      <c r="C3850" s="12" t="s">
        <v>266</v>
      </c>
      <c r="D3850" s="3">
        <v>821.49</v>
      </c>
      <c r="E3850" s="3">
        <v>18.25</v>
      </c>
      <c r="F3850" s="13">
        <v>271</v>
      </c>
      <c r="G3850" s="3">
        <v>3.0313284132841329</v>
      </c>
      <c r="H3850" s="14">
        <v>4</v>
      </c>
      <c r="I3850" s="3">
        <v>16.329999999999998</v>
      </c>
      <c r="J3850" s="3">
        <v>205.3725</v>
      </c>
      <c r="K3850" s="13">
        <v>16</v>
      </c>
      <c r="L3850" s="13">
        <v>10</v>
      </c>
      <c r="M3850" s="13">
        <v>2022</v>
      </c>
      <c r="N3850" s="13">
        <v>10</v>
      </c>
      <c r="O3850" s="13">
        <v>2022</v>
      </c>
    </row>
    <row r="3851" spans="1:15" x14ac:dyDescent="0.35">
      <c r="A3851" s="6" t="s">
        <v>188</v>
      </c>
      <c r="B3851" s="12" t="s">
        <v>26</v>
      </c>
      <c r="C3851" s="12" t="s">
        <v>267</v>
      </c>
      <c r="D3851" s="3">
        <v>4500.18</v>
      </c>
      <c r="E3851" s="3">
        <v>100</v>
      </c>
      <c r="F3851" s="13">
        <v>1281</v>
      </c>
      <c r="G3851" s="3">
        <v>3.5130210772833728</v>
      </c>
      <c r="H3851" s="14">
        <v>24.5</v>
      </c>
      <c r="I3851" s="3">
        <v>100</v>
      </c>
      <c r="J3851" s="3">
        <v>183.68081632653062</v>
      </c>
      <c r="K3851" s="13">
        <v>16</v>
      </c>
      <c r="L3851" s="13">
        <v>10</v>
      </c>
      <c r="M3851" s="13">
        <v>2022</v>
      </c>
      <c r="N3851" s="13">
        <v>10</v>
      </c>
      <c r="O3851" s="13">
        <v>2022</v>
      </c>
    </row>
    <row r="3852" spans="1:15" x14ac:dyDescent="0.35">
      <c r="A3852" s="6" t="s">
        <v>189</v>
      </c>
      <c r="B3852" s="12" t="s">
        <v>10</v>
      </c>
      <c r="C3852" s="12" t="s">
        <v>240</v>
      </c>
      <c r="D3852" s="3">
        <v>430.9</v>
      </c>
      <c r="E3852" s="3">
        <v>11.56</v>
      </c>
      <c r="F3852" s="13">
        <v>70</v>
      </c>
      <c r="G3852" s="3">
        <v>6.1557142857142857</v>
      </c>
      <c r="H3852" s="14">
        <v>2</v>
      </c>
      <c r="I3852" s="3">
        <v>8</v>
      </c>
      <c r="J3852" s="3">
        <v>215.45</v>
      </c>
      <c r="K3852" s="13">
        <v>9</v>
      </c>
      <c r="L3852" s="13">
        <v>10</v>
      </c>
      <c r="M3852" s="13">
        <v>2022</v>
      </c>
      <c r="N3852" s="13">
        <v>10</v>
      </c>
      <c r="O3852" s="13">
        <v>2022</v>
      </c>
    </row>
    <row r="3853" spans="1:15" x14ac:dyDescent="0.35">
      <c r="A3853" s="6" t="s">
        <v>189</v>
      </c>
      <c r="B3853" s="12" t="s">
        <v>10</v>
      </c>
      <c r="C3853" s="12" t="s">
        <v>241</v>
      </c>
      <c r="D3853" s="3">
        <v>102.18</v>
      </c>
      <c r="E3853" s="3">
        <v>2.74</v>
      </c>
      <c r="F3853" s="13">
        <v>18</v>
      </c>
      <c r="G3853" s="3">
        <v>5.6766666666666667</v>
      </c>
      <c r="H3853" s="14">
        <v>1</v>
      </c>
      <c r="I3853" s="3">
        <v>4</v>
      </c>
      <c r="J3853" s="3">
        <v>102.18</v>
      </c>
      <c r="K3853" s="13">
        <v>9</v>
      </c>
      <c r="L3853" s="13">
        <v>10</v>
      </c>
      <c r="M3853" s="13">
        <v>2022</v>
      </c>
      <c r="N3853" s="13">
        <v>10</v>
      </c>
      <c r="O3853" s="13">
        <v>2022</v>
      </c>
    </row>
    <row r="3854" spans="1:15" x14ac:dyDescent="0.35">
      <c r="A3854" s="6" t="s">
        <v>189</v>
      </c>
      <c r="B3854" s="12" t="s">
        <v>10</v>
      </c>
      <c r="C3854" s="12" t="s">
        <v>242</v>
      </c>
      <c r="D3854" s="3">
        <v>30.75</v>
      </c>
      <c r="E3854" s="3">
        <v>0.83</v>
      </c>
      <c r="F3854" s="13">
        <v>5</v>
      </c>
      <c r="G3854" s="3">
        <v>6.15</v>
      </c>
      <c r="H3854" s="14">
        <v>0.5</v>
      </c>
      <c r="I3854" s="3">
        <v>2</v>
      </c>
      <c r="J3854" s="3">
        <v>61.5</v>
      </c>
      <c r="K3854" s="13">
        <v>9</v>
      </c>
      <c r="L3854" s="13">
        <v>10</v>
      </c>
      <c r="M3854" s="13">
        <v>2022</v>
      </c>
      <c r="N3854" s="13">
        <v>10</v>
      </c>
      <c r="O3854" s="13">
        <v>2022</v>
      </c>
    </row>
    <row r="3855" spans="1:15" x14ac:dyDescent="0.35">
      <c r="A3855" s="6" t="s">
        <v>189</v>
      </c>
      <c r="B3855" s="12" t="s">
        <v>10</v>
      </c>
      <c r="C3855" s="12" t="s">
        <v>243</v>
      </c>
      <c r="D3855" s="3">
        <v>144.22999999999999</v>
      </c>
      <c r="E3855" s="3">
        <v>3.87</v>
      </c>
      <c r="F3855" s="13">
        <v>21</v>
      </c>
      <c r="G3855" s="3">
        <v>6.868095238095238</v>
      </c>
      <c r="H3855" s="14">
        <v>0.5</v>
      </c>
      <c r="I3855" s="3">
        <v>2</v>
      </c>
      <c r="J3855" s="3">
        <v>288.45999999999998</v>
      </c>
      <c r="K3855" s="13">
        <v>9</v>
      </c>
      <c r="L3855" s="13">
        <v>10</v>
      </c>
      <c r="M3855" s="13">
        <v>2022</v>
      </c>
      <c r="N3855" s="13">
        <v>10</v>
      </c>
      <c r="O3855" s="13">
        <v>2022</v>
      </c>
    </row>
    <row r="3856" spans="1:15" x14ac:dyDescent="0.35">
      <c r="A3856" s="6" t="s">
        <v>189</v>
      </c>
      <c r="B3856" s="12" t="s">
        <v>10</v>
      </c>
      <c r="C3856" s="12" t="s">
        <v>244</v>
      </c>
      <c r="D3856" s="3">
        <v>65.75</v>
      </c>
      <c r="E3856" s="3">
        <v>1.76</v>
      </c>
      <c r="F3856" s="13">
        <v>10</v>
      </c>
      <c r="G3856" s="3">
        <v>6.5750000000000002</v>
      </c>
      <c r="H3856" s="14">
        <v>1</v>
      </c>
      <c r="I3856" s="3">
        <v>4</v>
      </c>
      <c r="J3856" s="3">
        <v>65.75</v>
      </c>
      <c r="K3856" s="13">
        <v>9</v>
      </c>
      <c r="L3856" s="13">
        <v>10</v>
      </c>
      <c r="M3856" s="13">
        <v>2022</v>
      </c>
      <c r="N3856" s="13">
        <v>10</v>
      </c>
      <c r="O3856" s="13">
        <v>2022</v>
      </c>
    </row>
    <row r="3857" spans="1:15" x14ac:dyDescent="0.35">
      <c r="A3857" s="6" t="s">
        <v>189</v>
      </c>
      <c r="B3857" s="12" t="s">
        <v>10</v>
      </c>
      <c r="C3857" s="12" t="s">
        <v>245</v>
      </c>
      <c r="D3857" s="3">
        <v>122.25</v>
      </c>
      <c r="E3857" s="3">
        <v>3.28</v>
      </c>
      <c r="F3857" s="13">
        <v>14</v>
      </c>
      <c r="G3857" s="3">
        <v>8.7321428571428577</v>
      </c>
      <c r="H3857" s="14">
        <v>1</v>
      </c>
      <c r="I3857" s="3">
        <v>4</v>
      </c>
      <c r="J3857" s="3">
        <v>122.25</v>
      </c>
      <c r="K3857" s="13">
        <v>9</v>
      </c>
      <c r="L3857" s="13">
        <v>10</v>
      </c>
      <c r="M3857" s="13">
        <v>2022</v>
      </c>
      <c r="N3857" s="13">
        <v>10</v>
      </c>
      <c r="O3857" s="13">
        <v>2022</v>
      </c>
    </row>
    <row r="3858" spans="1:15" x14ac:dyDescent="0.35">
      <c r="A3858" s="6" t="s">
        <v>189</v>
      </c>
      <c r="B3858" s="12" t="s">
        <v>10</v>
      </c>
      <c r="C3858" s="12" t="s">
        <v>246</v>
      </c>
      <c r="D3858" s="3">
        <v>38.630000000000003</v>
      </c>
      <c r="E3858" s="3">
        <v>1.04</v>
      </c>
      <c r="F3858" s="13">
        <v>7</v>
      </c>
      <c r="G3858" s="3">
        <v>5.5185714285714287</v>
      </c>
      <c r="H3858" s="14">
        <v>0.5</v>
      </c>
      <c r="I3858" s="3">
        <v>2</v>
      </c>
      <c r="J3858" s="3">
        <v>77.260000000000005</v>
      </c>
      <c r="K3858" s="13">
        <v>9</v>
      </c>
      <c r="L3858" s="13">
        <v>10</v>
      </c>
      <c r="M3858" s="13">
        <v>2022</v>
      </c>
      <c r="N3858" s="13">
        <v>10</v>
      </c>
      <c r="O3858" s="13">
        <v>2022</v>
      </c>
    </row>
    <row r="3859" spans="1:15" x14ac:dyDescent="0.35">
      <c r="A3859" s="6" t="s">
        <v>189</v>
      </c>
      <c r="B3859" s="12" t="s">
        <v>10</v>
      </c>
      <c r="C3859" s="12" t="s">
        <v>247</v>
      </c>
      <c r="D3859" s="3">
        <v>183.9</v>
      </c>
      <c r="E3859" s="3">
        <v>4.9400000000000004</v>
      </c>
      <c r="F3859" s="13">
        <v>41</v>
      </c>
      <c r="G3859" s="3">
        <v>4.4853658536585366</v>
      </c>
      <c r="H3859" s="14">
        <v>1</v>
      </c>
      <c r="I3859" s="3">
        <v>4</v>
      </c>
      <c r="J3859" s="3">
        <v>183.9</v>
      </c>
      <c r="K3859" s="13">
        <v>9</v>
      </c>
      <c r="L3859" s="13">
        <v>10</v>
      </c>
      <c r="M3859" s="13">
        <v>2022</v>
      </c>
      <c r="N3859" s="13">
        <v>10</v>
      </c>
      <c r="O3859" s="13">
        <v>2022</v>
      </c>
    </row>
    <row r="3860" spans="1:15" x14ac:dyDescent="0.35">
      <c r="A3860" s="6" t="s">
        <v>189</v>
      </c>
      <c r="B3860" s="12" t="s">
        <v>10</v>
      </c>
      <c r="C3860" s="12" t="s">
        <v>248</v>
      </c>
      <c r="D3860" s="3">
        <v>258.2</v>
      </c>
      <c r="E3860" s="3">
        <v>6.93</v>
      </c>
      <c r="F3860" s="13">
        <v>34</v>
      </c>
      <c r="G3860" s="3">
        <v>7.5941176470588232</v>
      </c>
      <c r="H3860" s="14">
        <v>1</v>
      </c>
      <c r="I3860" s="3">
        <v>4</v>
      </c>
      <c r="J3860" s="3">
        <v>258.2</v>
      </c>
      <c r="K3860" s="13">
        <v>9</v>
      </c>
      <c r="L3860" s="13">
        <v>10</v>
      </c>
      <c r="M3860" s="13">
        <v>2022</v>
      </c>
      <c r="N3860" s="13">
        <v>10</v>
      </c>
      <c r="O3860" s="13">
        <v>2022</v>
      </c>
    </row>
    <row r="3861" spans="1:15" x14ac:dyDescent="0.35">
      <c r="A3861" s="6" t="s">
        <v>189</v>
      </c>
      <c r="B3861" s="12" t="s">
        <v>10</v>
      </c>
      <c r="C3861" s="12" t="s">
        <v>249</v>
      </c>
      <c r="D3861" s="3">
        <v>167.2</v>
      </c>
      <c r="E3861" s="3">
        <v>4.49</v>
      </c>
      <c r="F3861" s="13">
        <v>32</v>
      </c>
      <c r="G3861" s="3">
        <v>5.2249999999999996</v>
      </c>
      <c r="H3861" s="14">
        <v>0.5</v>
      </c>
      <c r="I3861" s="3">
        <v>2</v>
      </c>
      <c r="J3861" s="3">
        <v>334.4</v>
      </c>
      <c r="K3861" s="13">
        <v>9</v>
      </c>
      <c r="L3861" s="13">
        <v>10</v>
      </c>
      <c r="M3861" s="13">
        <v>2022</v>
      </c>
      <c r="N3861" s="13">
        <v>10</v>
      </c>
      <c r="O3861" s="13">
        <v>2022</v>
      </c>
    </row>
    <row r="3862" spans="1:15" x14ac:dyDescent="0.35">
      <c r="A3862" s="6" t="s">
        <v>189</v>
      </c>
      <c r="B3862" s="12" t="s">
        <v>10</v>
      </c>
      <c r="C3862" s="12" t="s">
        <v>250</v>
      </c>
      <c r="D3862" s="3">
        <v>76.430000000000007</v>
      </c>
      <c r="E3862" s="3">
        <v>2.0499999999999998</v>
      </c>
      <c r="F3862" s="13">
        <v>12</v>
      </c>
      <c r="G3862" s="3">
        <v>6.3691666666666675</v>
      </c>
      <c r="H3862" s="14">
        <v>0.5</v>
      </c>
      <c r="I3862" s="3">
        <v>2</v>
      </c>
      <c r="J3862" s="3">
        <v>152.86000000000001</v>
      </c>
      <c r="K3862" s="13">
        <v>9</v>
      </c>
      <c r="L3862" s="13">
        <v>10</v>
      </c>
      <c r="M3862" s="13">
        <v>2022</v>
      </c>
      <c r="N3862" s="13">
        <v>10</v>
      </c>
      <c r="O3862" s="13">
        <v>2022</v>
      </c>
    </row>
    <row r="3863" spans="1:15" x14ac:dyDescent="0.35">
      <c r="A3863" s="6" t="s">
        <v>189</v>
      </c>
      <c r="B3863" s="12" t="s">
        <v>10</v>
      </c>
      <c r="C3863" s="12" t="s">
        <v>251</v>
      </c>
      <c r="D3863" s="3">
        <v>165.3</v>
      </c>
      <c r="E3863" s="3">
        <v>4.4400000000000004</v>
      </c>
      <c r="F3863" s="13">
        <v>15</v>
      </c>
      <c r="G3863" s="3">
        <v>11.020000000000001</v>
      </c>
      <c r="H3863" s="14">
        <v>0.5</v>
      </c>
      <c r="I3863" s="3">
        <v>2</v>
      </c>
      <c r="J3863" s="3">
        <v>330.6</v>
      </c>
      <c r="K3863" s="13">
        <v>9</v>
      </c>
      <c r="L3863" s="13">
        <v>10</v>
      </c>
      <c r="M3863" s="13">
        <v>2022</v>
      </c>
      <c r="N3863" s="13">
        <v>10</v>
      </c>
      <c r="O3863" s="13">
        <v>2022</v>
      </c>
    </row>
    <row r="3864" spans="1:15" x14ac:dyDescent="0.35">
      <c r="A3864" s="6" t="s">
        <v>189</v>
      </c>
      <c r="B3864" s="12" t="s">
        <v>10</v>
      </c>
      <c r="C3864" s="12" t="s">
        <v>252</v>
      </c>
      <c r="D3864" s="3">
        <v>103.07</v>
      </c>
      <c r="E3864" s="3">
        <v>2.77</v>
      </c>
      <c r="F3864" s="13">
        <v>33</v>
      </c>
      <c r="G3864" s="3">
        <v>3.1233333333333331</v>
      </c>
      <c r="H3864" s="14">
        <v>1</v>
      </c>
      <c r="I3864" s="3">
        <v>4</v>
      </c>
      <c r="J3864" s="3">
        <v>103.07</v>
      </c>
      <c r="K3864" s="13">
        <v>9</v>
      </c>
      <c r="L3864" s="13">
        <v>10</v>
      </c>
      <c r="M3864" s="13">
        <v>2022</v>
      </c>
      <c r="N3864" s="13">
        <v>10</v>
      </c>
      <c r="O3864" s="13">
        <v>2022</v>
      </c>
    </row>
    <row r="3865" spans="1:15" x14ac:dyDescent="0.35">
      <c r="A3865" s="6" t="s">
        <v>189</v>
      </c>
      <c r="B3865" s="12" t="s">
        <v>10</v>
      </c>
      <c r="C3865" s="12" t="s">
        <v>253</v>
      </c>
      <c r="D3865" s="3">
        <v>93.5</v>
      </c>
      <c r="E3865" s="3">
        <v>2.5099999999999998</v>
      </c>
      <c r="F3865" s="13">
        <v>5</v>
      </c>
      <c r="G3865" s="3">
        <v>18.7</v>
      </c>
      <c r="H3865" s="14">
        <v>1</v>
      </c>
      <c r="I3865" s="3">
        <v>4</v>
      </c>
      <c r="J3865" s="3">
        <v>93.5</v>
      </c>
      <c r="K3865" s="13">
        <v>9</v>
      </c>
      <c r="L3865" s="13">
        <v>10</v>
      </c>
      <c r="M3865" s="13">
        <v>2022</v>
      </c>
      <c r="N3865" s="13">
        <v>10</v>
      </c>
      <c r="O3865" s="13">
        <v>2022</v>
      </c>
    </row>
    <row r="3866" spans="1:15" x14ac:dyDescent="0.35">
      <c r="A3866" s="6" t="s">
        <v>189</v>
      </c>
      <c r="B3866" s="12" t="s">
        <v>26</v>
      </c>
      <c r="C3866" s="12" t="s">
        <v>255</v>
      </c>
      <c r="D3866" s="3">
        <v>1982.29</v>
      </c>
      <c r="E3866" s="3">
        <v>53.2</v>
      </c>
      <c r="F3866" s="13">
        <v>317</v>
      </c>
      <c r="G3866" s="3">
        <v>6.2532807570977917</v>
      </c>
      <c r="H3866" s="14">
        <v>12</v>
      </c>
      <c r="I3866" s="3">
        <v>48</v>
      </c>
      <c r="J3866" s="3">
        <v>165.19083333333333</v>
      </c>
      <c r="K3866" s="13">
        <v>9</v>
      </c>
      <c r="L3866" s="13">
        <v>10</v>
      </c>
      <c r="M3866" s="13">
        <v>2022</v>
      </c>
      <c r="N3866" s="13">
        <v>10</v>
      </c>
      <c r="O3866" s="13">
        <v>2022</v>
      </c>
    </row>
    <row r="3867" spans="1:15" x14ac:dyDescent="0.35">
      <c r="A3867" s="6" t="s">
        <v>189</v>
      </c>
      <c r="B3867" s="12" t="s">
        <v>28</v>
      </c>
      <c r="C3867" s="12" t="s">
        <v>256</v>
      </c>
      <c r="D3867" s="3">
        <v>587.94000000000005</v>
      </c>
      <c r="E3867" s="3">
        <v>15.78</v>
      </c>
      <c r="F3867" s="13">
        <v>211</v>
      </c>
      <c r="G3867" s="3">
        <v>2.7864454976303321</v>
      </c>
      <c r="H3867" s="14">
        <v>4</v>
      </c>
      <c r="I3867" s="3">
        <v>16</v>
      </c>
      <c r="J3867" s="3">
        <v>146.98500000000001</v>
      </c>
      <c r="K3867" s="13">
        <v>9</v>
      </c>
      <c r="L3867" s="13">
        <v>10</v>
      </c>
      <c r="M3867" s="13">
        <v>2022</v>
      </c>
      <c r="N3867" s="13">
        <v>10</v>
      </c>
      <c r="O3867" s="13">
        <v>2022</v>
      </c>
    </row>
    <row r="3868" spans="1:15" x14ac:dyDescent="0.35">
      <c r="A3868" s="6" t="s">
        <v>189</v>
      </c>
      <c r="B3868" s="12" t="s">
        <v>28</v>
      </c>
      <c r="C3868" s="12" t="s">
        <v>257</v>
      </c>
      <c r="D3868" s="3">
        <v>29.9</v>
      </c>
      <c r="E3868" s="3">
        <v>0.8</v>
      </c>
      <c r="F3868" s="13">
        <v>12</v>
      </c>
      <c r="G3868" s="3">
        <v>2.4916666666666667</v>
      </c>
      <c r="H3868" s="14">
        <v>0.5</v>
      </c>
      <c r="I3868" s="3">
        <v>2</v>
      </c>
      <c r="J3868" s="3">
        <v>59.8</v>
      </c>
      <c r="K3868" s="13">
        <v>9</v>
      </c>
      <c r="L3868" s="13">
        <v>10</v>
      </c>
      <c r="M3868" s="13">
        <v>2022</v>
      </c>
      <c r="N3868" s="13">
        <v>10</v>
      </c>
      <c r="O3868" s="13">
        <v>2022</v>
      </c>
    </row>
    <row r="3869" spans="1:15" x14ac:dyDescent="0.35">
      <c r="A3869" s="6" t="s">
        <v>189</v>
      </c>
      <c r="B3869" s="12" t="s">
        <v>28</v>
      </c>
      <c r="C3869" s="12" t="s">
        <v>258</v>
      </c>
      <c r="D3869" s="3">
        <v>321.83</v>
      </c>
      <c r="E3869" s="3">
        <v>8.64</v>
      </c>
      <c r="F3869" s="13">
        <v>202</v>
      </c>
      <c r="G3869" s="3">
        <v>1.5932178217821782</v>
      </c>
      <c r="H3869" s="14">
        <v>2</v>
      </c>
      <c r="I3869" s="3">
        <v>8</v>
      </c>
      <c r="J3869" s="3">
        <v>160.91499999999999</v>
      </c>
      <c r="K3869" s="13">
        <v>9</v>
      </c>
      <c r="L3869" s="13">
        <v>10</v>
      </c>
      <c r="M3869" s="13">
        <v>2022</v>
      </c>
      <c r="N3869" s="13">
        <v>10</v>
      </c>
      <c r="O3869" s="13">
        <v>2022</v>
      </c>
    </row>
    <row r="3870" spans="1:15" x14ac:dyDescent="0.35">
      <c r="A3870" s="6" t="s">
        <v>189</v>
      </c>
      <c r="B3870" s="12" t="s">
        <v>28</v>
      </c>
      <c r="C3870" s="12" t="s">
        <v>259</v>
      </c>
      <c r="D3870" s="3">
        <v>106</v>
      </c>
      <c r="E3870" s="3">
        <v>2.84</v>
      </c>
      <c r="F3870" s="13">
        <v>40</v>
      </c>
      <c r="G3870" s="3">
        <v>2.65</v>
      </c>
      <c r="H3870" s="14">
        <v>0.5</v>
      </c>
      <c r="I3870" s="3">
        <v>2</v>
      </c>
      <c r="J3870" s="3">
        <v>212</v>
      </c>
      <c r="K3870" s="13">
        <v>9</v>
      </c>
      <c r="L3870" s="13">
        <v>10</v>
      </c>
      <c r="M3870" s="13">
        <v>2022</v>
      </c>
      <c r="N3870" s="13">
        <v>10</v>
      </c>
      <c r="O3870" s="13">
        <v>2022</v>
      </c>
    </row>
    <row r="3871" spans="1:15" x14ac:dyDescent="0.35">
      <c r="A3871" s="6" t="s">
        <v>189</v>
      </c>
      <c r="B3871" s="12" t="s">
        <v>28</v>
      </c>
      <c r="C3871" s="12" t="s">
        <v>260</v>
      </c>
      <c r="D3871" s="3">
        <v>270.16000000000003</v>
      </c>
      <c r="E3871" s="3">
        <v>7.25</v>
      </c>
      <c r="F3871" s="13">
        <v>136</v>
      </c>
      <c r="G3871" s="3">
        <v>1.9864705882352942</v>
      </c>
      <c r="H3871" s="14">
        <v>2</v>
      </c>
      <c r="I3871" s="3">
        <v>8</v>
      </c>
      <c r="J3871" s="3">
        <v>135.08000000000001</v>
      </c>
      <c r="K3871" s="13">
        <v>9</v>
      </c>
      <c r="L3871" s="13">
        <v>10</v>
      </c>
      <c r="M3871" s="13">
        <v>2022</v>
      </c>
      <c r="N3871" s="13">
        <v>10</v>
      </c>
      <c r="O3871" s="13">
        <v>2022</v>
      </c>
    </row>
    <row r="3872" spans="1:15" x14ac:dyDescent="0.35">
      <c r="A3872" s="6" t="s">
        <v>189</v>
      </c>
      <c r="B3872" s="12" t="s">
        <v>26</v>
      </c>
      <c r="C3872" s="12" t="s">
        <v>261</v>
      </c>
      <c r="D3872" s="3">
        <v>1315.83</v>
      </c>
      <c r="E3872" s="3">
        <v>35.31</v>
      </c>
      <c r="F3872" s="13">
        <v>601</v>
      </c>
      <c r="G3872" s="3">
        <v>2.1894009983361062</v>
      </c>
      <c r="H3872" s="14">
        <v>9</v>
      </c>
      <c r="I3872" s="3">
        <v>36</v>
      </c>
      <c r="J3872" s="3">
        <v>146.20333333333332</v>
      </c>
      <c r="K3872" s="13">
        <v>9</v>
      </c>
      <c r="L3872" s="13">
        <v>10</v>
      </c>
      <c r="M3872" s="13">
        <v>2022</v>
      </c>
      <c r="N3872" s="13">
        <v>10</v>
      </c>
      <c r="O3872" s="13">
        <v>2022</v>
      </c>
    </row>
    <row r="3873" spans="1:15" x14ac:dyDescent="0.35">
      <c r="A3873" s="6" t="s">
        <v>189</v>
      </c>
      <c r="B3873" s="12" t="s">
        <v>26</v>
      </c>
      <c r="C3873" s="12" t="s">
        <v>262</v>
      </c>
      <c r="D3873" s="3">
        <v>3298.12</v>
      </c>
      <c r="E3873" s="3">
        <v>88.51</v>
      </c>
      <c r="F3873" s="13">
        <v>918</v>
      </c>
      <c r="G3873" s="3">
        <v>3.5927233115468407</v>
      </c>
      <c r="H3873" s="14">
        <v>21</v>
      </c>
      <c r="I3873" s="3">
        <v>84</v>
      </c>
      <c r="J3873" s="3">
        <v>157.05333333333334</v>
      </c>
      <c r="K3873" s="13">
        <v>9</v>
      </c>
      <c r="L3873" s="13">
        <v>10</v>
      </c>
      <c r="M3873" s="13">
        <v>2022</v>
      </c>
      <c r="N3873" s="13">
        <v>10</v>
      </c>
      <c r="O3873" s="13">
        <v>2022</v>
      </c>
    </row>
    <row r="3874" spans="1:15" x14ac:dyDescent="0.35">
      <c r="A3874" s="6" t="s">
        <v>189</v>
      </c>
      <c r="B3874" s="12" t="s">
        <v>39</v>
      </c>
      <c r="C3874" s="12" t="s">
        <v>263</v>
      </c>
      <c r="D3874" s="3">
        <v>169.7</v>
      </c>
      <c r="E3874" s="3">
        <v>4.55</v>
      </c>
      <c r="F3874" s="13">
        <v>60</v>
      </c>
      <c r="G3874" s="3">
        <v>2.8283333333333331</v>
      </c>
      <c r="H3874" s="14">
        <v>2</v>
      </c>
      <c r="I3874" s="3">
        <v>8</v>
      </c>
      <c r="J3874" s="3">
        <v>84.85</v>
      </c>
      <c r="K3874" s="13">
        <v>9</v>
      </c>
      <c r="L3874" s="13">
        <v>10</v>
      </c>
      <c r="M3874" s="13">
        <v>2022</v>
      </c>
      <c r="N3874" s="13">
        <v>10</v>
      </c>
      <c r="O3874" s="13">
        <v>2022</v>
      </c>
    </row>
    <row r="3875" spans="1:15" x14ac:dyDescent="0.35">
      <c r="A3875" s="6" t="s">
        <v>189</v>
      </c>
      <c r="B3875" s="12" t="s">
        <v>39</v>
      </c>
      <c r="C3875" s="12" t="s">
        <v>264</v>
      </c>
      <c r="D3875" s="3">
        <v>42.63</v>
      </c>
      <c r="E3875" s="3">
        <v>1.1399999999999999</v>
      </c>
      <c r="F3875" s="13">
        <v>47</v>
      </c>
      <c r="G3875" s="3">
        <v>0.90702127659574472</v>
      </c>
      <c r="H3875" s="14">
        <v>0.5</v>
      </c>
      <c r="I3875" s="3">
        <v>2</v>
      </c>
      <c r="J3875" s="3">
        <v>85.26</v>
      </c>
      <c r="K3875" s="13">
        <v>9</v>
      </c>
      <c r="L3875" s="13">
        <v>10</v>
      </c>
      <c r="M3875" s="13">
        <v>2022</v>
      </c>
      <c r="N3875" s="13">
        <v>10</v>
      </c>
      <c r="O3875" s="13">
        <v>2022</v>
      </c>
    </row>
    <row r="3876" spans="1:15" x14ac:dyDescent="0.35">
      <c r="A3876" s="6" t="s">
        <v>189</v>
      </c>
      <c r="B3876" s="12" t="s">
        <v>39</v>
      </c>
      <c r="C3876" s="12" t="s">
        <v>265</v>
      </c>
      <c r="D3876" s="3">
        <v>215.91</v>
      </c>
      <c r="E3876" s="3">
        <v>5.79</v>
      </c>
      <c r="F3876" s="13">
        <v>59</v>
      </c>
      <c r="G3876" s="3">
        <v>3.6594915254237286</v>
      </c>
      <c r="H3876" s="14">
        <v>1.5</v>
      </c>
      <c r="I3876" s="3">
        <v>6</v>
      </c>
      <c r="J3876" s="3">
        <v>143.94</v>
      </c>
      <c r="K3876" s="13">
        <v>9</v>
      </c>
      <c r="L3876" s="13">
        <v>10</v>
      </c>
      <c r="M3876" s="13">
        <v>2022</v>
      </c>
      <c r="N3876" s="13">
        <v>10</v>
      </c>
      <c r="O3876" s="13">
        <v>2022</v>
      </c>
    </row>
    <row r="3877" spans="1:15" x14ac:dyDescent="0.35">
      <c r="A3877" s="6" t="s">
        <v>189</v>
      </c>
      <c r="B3877" s="12" t="s">
        <v>26</v>
      </c>
      <c r="C3877" s="12" t="s">
        <v>266</v>
      </c>
      <c r="D3877" s="3">
        <v>428.24</v>
      </c>
      <c r="E3877" s="3">
        <v>11.49</v>
      </c>
      <c r="F3877" s="13">
        <v>166</v>
      </c>
      <c r="G3877" s="3">
        <v>2.5797590361445786</v>
      </c>
      <c r="H3877" s="14">
        <v>4</v>
      </c>
      <c r="I3877" s="3">
        <v>16</v>
      </c>
      <c r="J3877" s="3">
        <v>107.06</v>
      </c>
      <c r="K3877" s="13">
        <v>9</v>
      </c>
      <c r="L3877" s="13">
        <v>10</v>
      </c>
      <c r="M3877" s="13">
        <v>2022</v>
      </c>
      <c r="N3877" s="13">
        <v>10</v>
      </c>
      <c r="O3877" s="13">
        <v>2022</v>
      </c>
    </row>
    <row r="3878" spans="1:15" x14ac:dyDescent="0.35">
      <c r="A3878" s="6" t="s">
        <v>189</v>
      </c>
      <c r="B3878" s="12" t="s">
        <v>26</v>
      </c>
      <c r="C3878" s="12" t="s">
        <v>267</v>
      </c>
      <c r="D3878" s="3">
        <v>3726.36</v>
      </c>
      <c r="E3878" s="3">
        <v>100</v>
      </c>
      <c r="F3878" s="13">
        <v>1084</v>
      </c>
      <c r="G3878" s="3">
        <v>3.4376014760147604</v>
      </c>
      <c r="H3878" s="14">
        <v>25</v>
      </c>
      <c r="I3878" s="3">
        <v>100</v>
      </c>
      <c r="J3878" s="3">
        <v>149.05440000000002</v>
      </c>
      <c r="K3878" s="13">
        <v>9</v>
      </c>
      <c r="L3878" s="13">
        <v>10</v>
      </c>
      <c r="M3878" s="13">
        <v>2022</v>
      </c>
      <c r="N3878" s="13">
        <v>10</v>
      </c>
      <c r="O3878" s="13">
        <v>2022</v>
      </c>
    </row>
    <row r="3879" spans="1:15" x14ac:dyDescent="0.35">
      <c r="A3879" s="6" t="s">
        <v>190</v>
      </c>
      <c r="B3879" s="12" t="s">
        <v>10</v>
      </c>
      <c r="C3879" s="12" t="s">
        <v>240</v>
      </c>
      <c r="D3879" s="3">
        <v>385.8</v>
      </c>
      <c r="E3879" s="3">
        <v>10.63</v>
      </c>
      <c r="F3879" s="13">
        <v>76</v>
      </c>
      <c r="G3879" s="3">
        <v>5.0763157894736848</v>
      </c>
      <c r="H3879" s="14">
        <v>1.5</v>
      </c>
      <c r="I3879" s="3">
        <v>5.77</v>
      </c>
      <c r="J3879" s="3">
        <v>257.2</v>
      </c>
      <c r="K3879" s="13">
        <v>2</v>
      </c>
      <c r="L3879" s="13">
        <v>10</v>
      </c>
      <c r="M3879" s="13">
        <v>2022</v>
      </c>
      <c r="N3879" s="13">
        <v>10</v>
      </c>
      <c r="O3879" s="13">
        <v>2022</v>
      </c>
    </row>
    <row r="3880" spans="1:15" x14ac:dyDescent="0.35">
      <c r="A3880" s="6" t="s">
        <v>190</v>
      </c>
      <c r="B3880" s="12" t="s">
        <v>10</v>
      </c>
      <c r="C3880" s="12" t="s">
        <v>241</v>
      </c>
      <c r="D3880" s="3">
        <v>208.2</v>
      </c>
      <c r="E3880" s="3">
        <v>5.74</v>
      </c>
      <c r="F3880" s="13">
        <v>35</v>
      </c>
      <c r="G3880" s="3">
        <v>5.9485714285714284</v>
      </c>
      <c r="H3880" s="14">
        <v>1</v>
      </c>
      <c r="I3880" s="3">
        <v>3.85</v>
      </c>
      <c r="J3880" s="3">
        <v>208.2</v>
      </c>
      <c r="K3880" s="13">
        <v>2</v>
      </c>
      <c r="L3880" s="13">
        <v>10</v>
      </c>
      <c r="M3880" s="13">
        <v>2022</v>
      </c>
      <c r="N3880" s="13">
        <v>10</v>
      </c>
      <c r="O3880" s="13">
        <v>2022</v>
      </c>
    </row>
    <row r="3881" spans="1:15" x14ac:dyDescent="0.35">
      <c r="A3881" s="6" t="s">
        <v>190</v>
      </c>
      <c r="B3881" s="12" t="s">
        <v>10</v>
      </c>
      <c r="C3881" s="12" t="s">
        <v>242</v>
      </c>
      <c r="D3881" s="3">
        <v>26.5</v>
      </c>
      <c r="E3881" s="3">
        <v>0.73</v>
      </c>
      <c r="F3881" s="13">
        <v>5</v>
      </c>
      <c r="G3881" s="3">
        <v>5.3</v>
      </c>
      <c r="H3881" s="14">
        <v>0.5</v>
      </c>
      <c r="I3881" s="3">
        <v>1.92</v>
      </c>
      <c r="J3881" s="3">
        <v>53</v>
      </c>
      <c r="K3881" s="13">
        <v>2</v>
      </c>
      <c r="L3881" s="13">
        <v>10</v>
      </c>
      <c r="M3881" s="13">
        <v>2022</v>
      </c>
      <c r="N3881" s="13">
        <v>10</v>
      </c>
      <c r="O3881" s="13">
        <v>2022</v>
      </c>
    </row>
    <row r="3882" spans="1:15" x14ac:dyDescent="0.35">
      <c r="A3882" s="6" t="s">
        <v>190</v>
      </c>
      <c r="B3882" s="12" t="s">
        <v>10</v>
      </c>
      <c r="C3882" s="12" t="s">
        <v>243</v>
      </c>
      <c r="D3882" s="3">
        <v>115.33</v>
      </c>
      <c r="E3882" s="3">
        <v>3.18</v>
      </c>
      <c r="F3882" s="13">
        <v>21</v>
      </c>
      <c r="G3882" s="3">
        <v>5.4919047619047614</v>
      </c>
      <c r="H3882" s="14">
        <v>1</v>
      </c>
      <c r="I3882" s="3">
        <v>3.85</v>
      </c>
      <c r="J3882" s="3">
        <v>115.33</v>
      </c>
      <c r="K3882" s="13">
        <v>2</v>
      </c>
      <c r="L3882" s="13">
        <v>10</v>
      </c>
      <c r="M3882" s="13">
        <v>2022</v>
      </c>
      <c r="N3882" s="13">
        <v>10</v>
      </c>
      <c r="O3882" s="13">
        <v>2022</v>
      </c>
    </row>
    <row r="3883" spans="1:15" x14ac:dyDescent="0.35">
      <c r="A3883" s="6" t="s">
        <v>190</v>
      </c>
      <c r="B3883" s="12" t="s">
        <v>10</v>
      </c>
      <c r="C3883" s="12" t="s">
        <v>244</v>
      </c>
      <c r="D3883" s="3">
        <v>28.5</v>
      </c>
      <c r="E3883" s="3">
        <v>0.79</v>
      </c>
      <c r="F3883" s="13">
        <v>3</v>
      </c>
      <c r="G3883" s="3">
        <v>9.5</v>
      </c>
      <c r="H3883" s="14">
        <v>1</v>
      </c>
      <c r="I3883" s="3">
        <v>3.85</v>
      </c>
      <c r="J3883" s="3">
        <v>28.5</v>
      </c>
      <c r="K3883" s="13">
        <v>2</v>
      </c>
      <c r="L3883" s="13">
        <v>10</v>
      </c>
      <c r="M3883" s="13">
        <v>2022</v>
      </c>
      <c r="N3883" s="13">
        <v>10</v>
      </c>
      <c r="O3883" s="13">
        <v>2022</v>
      </c>
    </row>
    <row r="3884" spans="1:15" x14ac:dyDescent="0.35">
      <c r="A3884" s="6" t="s">
        <v>190</v>
      </c>
      <c r="B3884" s="12" t="s">
        <v>10</v>
      </c>
      <c r="C3884" s="12" t="s">
        <v>245</v>
      </c>
      <c r="D3884" s="3">
        <v>96.95</v>
      </c>
      <c r="E3884" s="3">
        <v>2.67</v>
      </c>
      <c r="F3884" s="13">
        <v>11</v>
      </c>
      <c r="G3884" s="3">
        <v>8.8136363636363644</v>
      </c>
      <c r="H3884" s="14">
        <v>1</v>
      </c>
      <c r="I3884" s="3">
        <v>3.85</v>
      </c>
      <c r="J3884" s="3">
        <v>96.95</v>
      </c>
      <c r="K3884" s="13">
        <v>2</v>
      </c>
      <c r="L3884" s="13">
        <v>10</v>
      </c>
      <c r="M3884" s="13">
        <v>2022</v>
      </c>
      <c r="N3884" s="13">
        <v>10</v>
      </c>
      <c r="O3884" s="13">
        <v>2022</v>
      </c>
    </row>
    <row r="3885" spans="1:15" x14ac:dyDescent="0.35">
      <c r="A3885" s="6" t="s">
        <v>190</v>
      </c>
      <c r="B3885" s="12" t="s">
        <v>10</v>
      </c>
      <c r="C3885" s="12" t="s">
        <v>246</v>
      </c>
      <c r="D3885" s="3">
        <v>22.88</v>
      </c>
      <c r="E3885" s="3">
        <v>0.63</v>
      </c>
      <c r="F3885" s="13">
        <v>3</v>
      </c>
      <c r="G3885" s="3">
        <v>7.626666666666666</v>
      </c>
      <c r="H3885" s="14">
        <v>1</v>
      </c>
      <c r="I3885" s="3">
        <v>3.85</v>
      </c>
      <c r="J3885" s="3">
        <v>22.88</v>
      </c>
      <c r="K3885" s="13">
        <v>2</v>
      </c>
      <c r="L3885" s="13">
        <v>10</v>
      </c>
      <c r="M3885" s="13">
        <v>2022</v>
      </c>
      <c r="N3885" s="13">
        <v>10</v>
      </c>
      <c r="O3885" s="13">
        <v>2022</v>
      </c>
    </row>
    <row r="3886" spans="1:15" x14ac:dyDescent="0.35">
      <c r="A3886" s="6" t="s">
        <v>190</v>
      </c>
      <c r="B3886" s="12" t="s">
        <v>10</v>
      </c>
      <c r="C3886" s="12" t="s">
        <v>247</v>
      </c>
      <c r="D3886" s="3">
        <v>139.19</v>
      </c>
      <c r="E3886" s="3">
        <v>3.84</v>
      </c>
      <c r="F3886" s="13">
        <v>41</v>
      </c>
      <c r="G3886" s="3">
        <v>3.3948780487804879</v>
      </c>
      <c r="H3886" s="14">
        <v>1.5</v>
      </c>
      <c r="I3886" s="3">
        <v>5.77</v>
      </c>
      <c r="J3886" s="3">
        <v>92.793333333333337</v>
      </c>
      <c r="K3886" s="13">
        <v>2</v>
      </c>
      <c r="L3886" s="13">
        <v>10</v>
      </c>
      <c r="M3886" s="13">
        <v>2022</v>
      </c>
      <c r="N3886" s="13">
        <v>10</v>
      </c>
      <c r="O3886" s="13">
        <v>2022</v>
      </c>
    </row>
    <row r="3887" spans="1:15" x14ac:dyDescent="0.35">
      <c r="A3887" s="6" t="s">
        <v>190</v>
      </c>
      <c r="B3887" s="12" t="s">
        <v>10</v>
      </c>
      <c r="C3887" s="12" t="s">
        <v>248</v>
      </c>
      <c r="D3887" s="3">
        <v>237.95</v>
      </c>
      <c r="E3887" s="3">
        <v>6.56</v>
      </c>
      <c r="F3887" s="13">
        <v>36</v>
      </c>
      <c r="G3887" s="3">
        <v>6.6097222222222216</v>
      </c>
      <c r="H3887" s="14">
        <v>1</v>
      </c>
      <c r="I3887" s="3">
        <v>3.85</v>
      </c>
      <c r="J3887" s="3">
        <v>237.95</v>
      </c>
      <c r="K3887" s="13">
        <v>2</v>
      </c>
      <c r="L3887" s="13">
        <v>10</v>
      </c>
      <c r="M3887" s="13">
        <v>2022</v>
      </c>
      <c r="N3887" s="13">
        <v>10</v>
      </c>
      <c r="O3887" s="13">
        <v>2022</v>
      </c>
    </row>
    <row r="3888" spans="1:15" x14ac:dyDescent="0.35">
      <c r="A3888" s="6" t="s">
        <v>190</v>
      </c>
      <c r="B3888" s="12" t="s">
        <v>10</v>
      </c>
      <c r="C3888" s="12" t="s">
        <v>249</v>
      </c>
      <c r="D3888" s="3">
        <v>67.25</v>
      </c>
      <c r="E3888" s="3">
        <v>1.85</v>
      </c>
      <c r="F3888" s="13">
        <v>13</v>
      </c>
      <c r="G3888" s="3">
        <v>5.1730769230769234</v>
      </c>
      <c r="H3888" s="14">
        <v>0.5</v>
      </c>
      <c r="I3888" s="3">
        <v>1.92</v>
      </c>
      <c r="J3888" s="3">
        <v>134.5</v>
      </c>
      <c r="K3888" s="13">
        <v>2</v>
      </c>
      <c r="L3888" s="13">
        <v>10</v>
      </c>
      <c r="M3888" s="13">
        <v>2022</v>
      </c>
      <c r="N3888" s="13">
        <v>10</v>
      </c>
      <c r="O3888" s="13">
        <v>2022</v>
      </c>
    </row>
    <row r="3889" spans="1:15" x14ac:dyDescent="0.35">
      <c r="A3889" s="6" t="s">
        <v>190</v>
      </c>
      <c r="B3889" s="12" t="s">
        <v>10</v>
      </c>
      <c r="C3889" s="12" t="s">
        <v>250</v>
      </c>
      <c r="D3889" s="3">
        <v>43.2</v>
      </c>
      <c r="E3889" s="3">
        <v>1.19</v>
      </c>
      <c r="F3889" s="13">
        <v>7</v>
      </c>
      <c r="G3889" s="3">
        <v>6.1714285714285717</v>
      </c>
      <c r="H3889" s="14">
        <v>0.5</v>
      </c>
      <c r="I3889" s="3">
        <v>1.92</v>
      </c>
      <c r="J3889" s="3">
        <v>86.4</v>
      </c>
      <c r="K3889" s="13">
        <v>2</v>
      </c>
      <c r="L3889" s="13">
        <v>10</v>
      </c>
      <c r="M3889" s="13">
        <v>2022</v>
      </c>
      <c r="N3889" s="13">
        <v>10</v>
      </c>
      <c r="O3889" s="13">
        <v>2022</v>
      </c>
    </row>
    <row r="3890" spans="1:15" x14ac:dyDescent="0.35">
      <c r="A3890" s="6" t="s">
        <v>190</v>
      </c>
      <c r="B3890" s="12" t="s">
        <v>10</v>
      </c>
      <c r="C3890" s="12" t="s">
        <v>251</v>
      </c>
      <c r="D3890" s="3">
        <v>54.5</v>
      </c>
      <c r="E3890" s="3">
        <v>1.5</v>
      </c>
      <c r="F3890" s="13">
        <v>6</v>
      </c>
      <c r="G3890" s="3">
        <v>9.0833333333333339</v>
      </c>
      <c r="H3890" s="14">
        <v>0.5</v>
      </c>
      <c r="I3890" s="3">
        <v>1.92</v>
      </c>
      <c r="J3890" s="3">
        <v>109</v>
      </c>
      <c r="K3890" s="13">
        <v>2</v>
      </c>
      <c r="L3890" s="13">
        <v>10</v>
      </c>
      <c r="M3890" s="13">
        <v>2022</v>
      </c>
      <c r="N3890" s="13">
        <v>10</v>
      </c>
      <c r="O3890" s="13">
        <v>2022</v>
      </c>
    </row>
    <row r="3891" spans="1:15" x14ac:dyDescent="0.35">
      <c r="A3891" s="6" t="s">
        <v>190</v>
      </c>
      <c r="B3891" s="12" t="s">
        <v>10</v>
      </c>
      <c r="C3891" s="12" t="s">
        <v>252</v>
      </c>
      <c r="D3891" s="3">
        <v>105.68</v>
      </c>
      <c r="E3891" s="3">
        <v>2.91</v>
      </c>
      <c r="F3891" s="13">
        <v>35</v>
      </c>
      <c r="G3891" s="3">
        <v>3.0194285714285716</v>
      </c>
      <c r="H3891" s="14">
        <v>1</v>
      </c>
      <c r="I3891" s="3">
        <v>3.85</v>
      </c>
      <c r="J3891" s="3">
        <v>105.68</v>
      </c>
      <c r="K3891" s="13">
        <v>2</v>
      </c>
      <c r="L3891" s="13">
        <v>10</v>
      </c>
      <c r="M3891" s="13">
        <v>2022</v>
      </c>
      <c r="N3891" s="13">
        <v>10</v>
      </c>
      <c r="O3891" s="13">
        <v>2022</v>
      </c>
    </row>
    <row r="3892" spans="1:15" x14ac:dyDescent="0.35">
      <c r="A3892" s="6" t="s">
        <v>190</v>
      </c>
      <c r="B3892" s="12" t="s">
        <v>10</v>
      </c>
      <c r="C3892" s="12" t="s">
        <v>253</v>
      </c>
      <c r="D3892" s="3">
        <v>142.75</v>
      </c>
      <c r="E3892" s="3">
        <v>3.93</v>
      </c>
      <c r="F3892" s="13">
        <v>11</v>
      </c>
      <c r="G3892" s="3">
        <v>12.977272727272727</v>
      </c>
      <c r="H3892" s="14">
        <v>1</v>
      </c>
      <c r="I3892" s="3">
        <v>3.85</v>
      </c>
      <c r="J3892" s="3">
        <v>142.75</v>
      </c>
      <c r="K3892" s="13">
        <v>2</v>
      </c>
      <c r="L3892" s="13">
        <v>10</v>
      </c>
      <c r="M3892" s="13">
        <v>2022</v>
      </c>
      <c r="N3892" s="13">
        <v>10</v>
      </c>
      <c r="O3892" s="13">
        <v>2022</v>
      </c>
    </row>
    <row r="3893" spans="1:15" x14ac:dyDescent="0.35">
      <c r="A3893" s="6" t="s">
        <v>190</v>
      </c>
      <c r="B3893" s="12" t="s">
        <v>26</v>
      </c>
      <c r="C3893" s="12" t="s">
        <v>255</v>
      </c>
      <c r="D3893" s="3">
        <v>1674.68</v>
      </c>
      <c r="E3893" s="3">
        <v>46.14</v>
      </c>
      <c r="F3893" s="13">
        <v>303</v>
      </c>
      <c r="G3893" s="3">
        <v>5.5269966996699669</v>
      </c>
      <c r="H3893" s="14">
        <v>13</v>
      </c>
      <c r="I3893" s="3">
        <v>50</v>
      </c>
      <c r="J3893" s="3">
        <v>128.82153846153847</v>
      </c>
      <c r="K3893" s="13">
        <v>2</v>
      </c>
      <c r="L3893" s="13">
        <v>10</v>
      </c>
      <c r="M3893" s="13">
        <v>2022</v>
      </c>
      <c r="N3893" s="13">
        <v>10</v>
      </c>
      <c r="O3893" s="13">
        <v>2022</v>
      </c>
    </row>
    <row r="3894" spans="1:15" x14ac:dyDescent="0.35">
      <c r="A3894" s="6" t="s">
        <v>190</v>
      </c>
      <c r="B3894" s="12" t="s">
        <v>28</v>
      </c>
      <c r="C3894" s="12" t="s">
        <v>256</v>
      </c>
      <c r="D3894" s="3">
        <v>629.63</v>
      </c>
      <c r="E3894" s="3">
        <v>17.350000000000001</v>
      </c>
      <c r="F3894" s="13">
        <v>231</v>
      </c>
      <c r="G3894" s="3">
        <v>2.7256709956709955</v>
      </c>
      <c r="H3894" s="14">
        <v>4</v>
      </c>
      <c r="I3894" s="3">
        <v>15.38</v>
      </c>
      <c r="J3894" s="3">
        <v>157.4075</v>
      </c>
      <c r="K3894" s="13">
        <v>2</v>
      </c>
      <c r="L3894" s="13">
        <v>10</v>
      </c>
      <c r="M3894" s="13">
        <v>2022</v>
      </c>
      <c r="N3894" s="13">
        <v>10</v>
      </c>
      <c r="O3894" s="13">
        <v>2022</v>
      </c>
    </row>
    <row r="3895" spans="1:15" x14ac:dyDescent="0.35">
      <c r="A3895" s="6" t="s">
        <v>190</v>
      </c>
      <c r="B3895" s="12" t="s">
        <v>28</v>
      </c>
      <c r="C3895" s="12" t="s">
        <v>257</v>
      </c>
      <c r="D3895" s="3">
        <v>76.400000000000006</v>
      </c>
      <c r="E3895" s="3">
        <v>2.11</v>
      </c>
      <c r="F3895" s="13">
        <v>17</v>
      </c>
      <c r="G3895" s="3">
        <v>4.4941176470588236</v>
      </c>
      <c r="H3895" s="14">
        <v>0.5</v>
      </c>
      <c r="I3895" s="3">
        <v>1.92</v>
      </c>
      <c r="J3895" s="3">
        <v>152.80000000000001</v>
      </c>
      <c r="K3895" s="13">
        <v>2</v>
      </c>
      <c r="L3895" s="13">
        <v>10</v>
      </c>
      <c r="M3895" s="13">
        <v>2022</v>
      </c>
      <c r="N3895" s="13">
        <v>10</v>
      </c>
      <c r="O3895" s="13">
        <v>2022</v>
      </c>
    </row>
    <row r="3896" spans="1:15" x14ac:dyDescent="0.35">
      <c r="A3896" s="6" t="s">
        <v>190</v>
      </c>
      <c r="B3896" s="12" t="s">
        <v>28</v>
      </c>
      <c r="C3896" s="12" t="s">
        <v>258</v>
      </c>
      <c r="D3896" s="3">
        <v>383.83</v>
      </c>
      <c r="E3896" s="3">
        <v>10.58</v>
      </c>
      <c r="F3896" s="13">
        <v>212</v>
      </c>
      <c r="G3896" s="3">
        <v>1.8105188679245283</v>
      </c>
      <c r="H3896" s="14">
        <v>2</v>
      </c>
      <c r="I3896" s="3">
        <v>7.69</v>
      </c>
      <c r="J3896" s="3">
        <v>191.91499999999999</v>
      </c>
      <c r="K3896" s="13">
        <v>2</v>
      </c>
      <c r="L3896" s="13">
        <v>10</v>
      </c>
      <c r="M3896" s="13">
        <v>2022</v>
      </c>
      <c r="N3896" s="13">
        <v>10</v>
      </c>
      <c r="O3896" s="13">
        <v>2022</v>
      </c>
    </row>
    <row r="3897" spans="1:15" x14ac:dyDescent="0.35">
      <c r="A3897" s="6" t="s">
        <v>190</v>
      </c>
      <c r="B3897" s="12" t="s">
        <v>28</v>
      </c>
      <c r="C3897" s="12" t="s">
        <v>259</v>
      </c>
      <c r="D3897" s="3">
        <v>67</v>
      </c>
      <c r="E3897" s="3">
        <v>1.85</v>
      </c>
      <c r="F3897" s="13">
        <v>32</v>
      </c>
      <c r="G3897" s="3">
        <v>2.09375</v>
      </c>
      <c r="H3897" s="14">
        <v>0.5</v>
      </c>
      <c r="I3897" s="3">
        <v>1.92</v>
      </c>
      <c r="J3897" s="3">
        <v>134</v>
      </c>
      <c r="K3897" s="13">
        <v>2</v>
      </c>
      <c r="L3897" s="13">
        <v>10</v>
      </c>
      <c r="M3897" s="13">
        <v>2022</v>
      </c>
      <c r="N3897" s="13">
        <v>10</v>
      </c>
      <c r="O3897" s="13">
        <v>2022</v>
      </c>
    </row>
    <row r="3898" spans="1:15" x14ac:dyDescent="0.35">
      <c r="A3898" s="6" t="s">
        <v>190</v>
      </c>
      <c r="B3898" s="12" t="s">
        <v>28</v>
      </c>
      <c r="C3898" s="12" t="s">
        <v>260</v>
      </c>
      <c r="D3898" s="3">
        <v>358.03</v>
      </c>
      <c r="E3898" s="3">
        <v>9.8699999999999992</v>
      </c>
      <c r="F3898" s="13">
        <v>170</v>
      </c>
      <c r="G3898" s="3">
        <v>2.1060588235294118</v>
      </c>
      <c r="H3898" s="14">
        <v>2</v>
      </c>
      <c r="I3898" s="3">
        <v>7.69</v>
      </c>
      <c r="J3898" s="3">
        <v>179.01499999999999</v>
      </c>
      <c r="K3898" s="13">
        <v>2</v>
      </c>
      <c r="L3898" s="13">
        <v>10</v>
      </c>
      <c r="M3898" s="13">
        <v>2022</v>
      </c>
      <c r="N3898" s="13">
        <v>10</v>
      </c>
      <c r="O3898" s="13">
        <v>2022</v>
      </c>
    </row>
    <row r="3899" spans="1:15" x14ac:dyDescent="0.35">
      <c r="A3899" s="6" t="s">
        <v>190</v>
      </c>
      <c r="B3899" s="12" t="s">
        <v>26</v>
      </c>
      <c r="C3899" s="12" t="s">
        <v>261</v>
      </c>
      <c r="D3899" s="3">
        <v>1514.89</v>
      </c>
      <c r="E3899" s="3">
        <v>41.74</v>
      </c>
      <c r="F3899" s="13">
        <v>662</v>
      </c>
      <c r="G3899" s="3">
        <v>2.2883534743202421</v>
      </c>
      <c r="H3899" s="14">
        <v>9</v>
      </c>
      <c r="I3899" s="3">
        <v>34.619999999999997</v>
      </c>
      <c r="J3899" s="3">
        <v>168.32111111111112</v>
      </c>
      <c r="K3899" s="13">
        <v>2</v>
      </c>
      <c r="L3899" s="13">
        <v>10</v>
      </c>
      <c r="M3899" s="13">
        <v>2022</v>
      </c>
      <c r="N3899" s="13">
        <v>10</v>
      </c>
      <c r="O3899" s="13">
        <v>2022</v>
      </c>
    </row>
    <row r="3900" spans="1:15" x14ac:dyDescent="0.35">
      <c r="A3900" s="6" t="s">
        <v>190</v>
      </c>
      <c r="B3900" s="12" t="s">
        <v>26</v>
      </c>
      <c r="C3900" s="12" t="s">
        <v>262</v>
      </c>
      <c r="D3900" s="3">
        <v>3189.57</v>
      </c>
      <c r="E3900" s="3">
        <v>87.89</v>
      </c>
      <c r="F3900" s="13">
        <v>965</v>
      </c>
      <c r="G3900" s="3">
        <v>3.3052538860103629</v>
      </c>
      <c r="H3900" s="14">
        <v>22</v>
      </c>
      <c r="I3900" s="3">
        <v>84.62</v>
      </c>
      <c r="J3900" s="3">
        <v>144.98045454545456</v>
      </c>
      <c r="K3900" s="13">
        <v>2</v>
      </c>
      <c r="L3900" s="13">
        <v>10</v>
      </c>
      <c r="M3900" s="13">
        <v>2022</v>
      </c>
      <c r="N3900" s="13">
        <v>10</v>
      </c>
      <c r="O3900" s="13">
        <v>2022</v>
      </c>
    </row>
    <row r="3901" spans="1:15" x14ac:dyDescent="0.35">
      <c r="A3901" s="6" t="s">
        <v>190</v>
      </c>
      <c r="B3901" s="12" t="s">
        <v>39</v>
      </c>
      <c r="C3901" s="12" t="s">
        <v>263</v>
      </c>
      <c r="D3901" s="3">
        <v>183.57</v>
      </c>
      <c r="E3901" s="3">
        <v>5.0599999999999996</v>
      </c>
      <c r="F3901" s="13">
        <v>63</v>
      </c>
      <c r="G3901" s="3">
        <v>2.9138095238095238</v>
      </c>
      <c r="H3901" s="14">
        <v>2</v>
      </c>
      <c r="I3901" s="3">
        <v>7.69</v>
      </c>
      <c r="J3901" s="3">
        <v>91.784999999999997</v>
      </c>
      <c r="K3901" s="13">
        <v>2</v>
      </c>
      <c r="L3901" s="13">
        <v>10</v>
      </c>
      <c r="M3901" s="13">
        <v>2022</v>
      </c>
      <c r="N3901" s="13">
        <v>10</v>
      </c>
      <c r="O3901" s="13">
        <v>2022</v>
      </c>
    </row>
    <row r="3902" spans="1:15" x14ac:dyDescent="0.35">
      <c r="A3902" s="6" t="s">
        <v>190</v>
      </c>
      <c r="B3902" s="12" t="s">
        <v>39</v>
      </c>
      <c r="C3902" s="12" t="s">
        <v>264</v>
      </c>
      <c r="D3902" s="3">
        <v>12.47</v>
      </c>
      <c r="E3902" s="3">
        <v>0.34</v>
      </c>
      <c r="F3902" s="13">
        <v>13</v>
      </c>
      <c r="G3902" s="3">
        <v>0.95923076923076933</v>
      </c>
      <c r="H3902" s="14">
        <v>0.5</v>
      </c>
      <c r="I3902" s="3">
        <v>1.92</v>
      </c>
      <c r="J3902" s="3">
        <v>24.94</v>
      </c>
      <c r="K3902" s="13">
        <v>2</v>
      </c>
      <c r="L3902" s="13">
        <v>10</v>
      </c>
      <c r="M3902" s="13">
        <v>2022</v>
      </c>
      <c r="N3902" s="13">
        <v>10</v>
      </c>
      <c r="O3902" s="13">
        <v>2022</v>
      </c>
    </row>
    <row r="3903" spans="1:15" x14ac:dyDescent="0.35">
      <c r="A3903" s="6" t="s">
        <v>190</v>
      </c>
      <c r="B3903" s="12" t="s">
        <v>39</v>
      </c>
      <c r="C3903" s="12" t="s">
        <v>265</v>
      </c>
      <c r="D3903" s="3">
        <v>243.63</v>
      </c>
      <c r="E3903" s="3">
        <v>6.71</v>
      </c>
      <c r="F3903" s="13">
        <v>77</v>
      </c>
      <c r="G3903" s="3">
        <v>3.1640259740259742</v>
      </c>
      <c r="H3903" s="14">
        <v>1.5</v>
      </c>
      <c r="I3903" s="3">
        <v>5.77</v>
      </c>
      <c r="J3903" s="3">
        <v>162.41999999999999</v>
      </c>
      <c r="K3903" s="13">
        <v>2</v>
      </c>
      <c r="L3903" s="13">
        <v>10</v>
      </c>
      <c r="M3903" s="13">
        <v>2022</v>
      </c>
      <c r="N3903" s="13">
        <v>10</v>
      </c>
      <c r="O3903" s="13">
        <v>2022</v>
      </c>
    </row>
    <row r="3904" spans="1:15" x14ac:dyDescent="0.35">
      <c r="A3904" s="6" t="s">
        <v>190</v>
      </c>
      <c r="B3904" s="12" t="s">
        <v>26</v>
      </c>
      <c r="C3904" s="12" t="s">
        <v>266</v>
      </c>
      <c r="D3904" s="3">
        <v>439.67</v>
      </c>
      <c r="E3904" s="3">
        <v>12.11</v>
      </c>
      <c r="F3904" s="13">
        <v>153</v>
      </c>
      <c r="G3904" s="3">
        <v>2.8736601307189544</v>
      </c>
      <c r="H3904" s="14">
        <v>4</v>
      </c>
      <c r="I3904" s="3">
        <v>15.38</v>
      </c>
      <c r="J3904" s="3">
        <v>109.9175</v>
      </c>
      <c r="K3904" s="13">
        <v>2</v>
      </c>
      <c r="L3904" s="13">
        <v>10</v>
      </c>
      <c r="M3904" s="13">
        <v>2022</v>
      </c>
      <c r="N3904" s="13">
        <v>10</v>
      </c>
      <c r="O3904" s="13">
        <v>2022</v>
      </c>
    </row>
    <row r="3905" spans="1:15" x14ac:dyDescent="0.35">
      <c r="A3905" s="6" t="s">
        <v>190</v>
      </c>
      <c r="B3905" s="12" t="s">
        <v>26</v>
      </c>
      <c r="C3905" s="12" t="s">
        <v>267</v>
      </c>
      <c r="D3905" s="3">
        <v>3629.24</v>
      </c>
      <c r="E3905" s="3">
        <v>100</v>
      </c>
      <c r="F3905" s="13">
        <v>1118</v>
      </c>
      <c r="G3905" s="3">
        <v>3.2461896243291588</v>
      </c>
      <c r="H3905" s="14">
        <v>26</v>
      </c>
      <c r="I3905" s="3">
        <v>100</v>
      </c>
      <c r="J3905" s="3">
        <v>139.58615384615385</v>
      </c>
      <c r="K3905" s="13">
        <v>2</v>
      </c>
      <c r="L3905" s="13">
        <v>10</v>
      </c>
      <c r="M3905" s="13">
        <v>2022</v>
      </c>
      <c r="N3905" s="13">
        <v>10</v>
      </c>
      <c r="O3905" s="13">
        <v>2022</v>
      </c>
    </row>
    <row r="3906" spans="1:15" x14ac:dyDescent="0.35">
      <c r="A3906" s="6" t="s">
        <v>191</v>
      </c>
      <c r="B3906" s="12" t="s">
        <v>10</v>
      </c>
      <c r="C3906" s="12" t="s">
        <v>240</v>
      </c>
      <c r="D3906" s="3">
        <v>568.08000000000004</v>
      </c>
      <c r="E3906" s="3">
        <v>13.51</v>
      </c>
      <c r="F3906" s="13">
        <v>97</v>
      </c>
      <c r="G3906" s="3">
        <v>5.8564948453608254</v>
      </c>
      <c r="H3906" s="14">
        <v>1.5</v>
      </c>
      <c r="I3906" s="3">
        <v>6.38</v>
      </c>
      <c r="J3906" s="3">
        <v>378.72</v>
      </c>
      <c r="K3906" s="13">
        <v>25</v>
      </c>
      <c r="L3906" s="13">
        <v>9</v>
      </c>
      <c r="M3906" s="13">
        <v>2022</v>
      </c>
      <c r="N3906" s="13">
        <v>9</v>
      </c>
      <c r="O3906" s="13">
        <v>2022</v>
      </c>
    </row>
    <row r="3907" spans="1:15" x14ac:dyDescent="0.35">
      <c r="A3907" s="6" t="s">
        <v>191</v>
      </c>
      <c r="B3907" s="12" t="s">
        <v>10</v>
      </c>
      <c r="C3907" s="12" t="s">
        <v>241</v>
      </c>
      <c r="D3907" s="3">
        <v>229.7</v>
      </c>
      <c r="E3907" s="3">
        <v>5.46</v>
      </c>
      <c r="F3907" s="13">
        <v>34</v>
      </c>
      <c r="G3907" s="3">
        <v>6.7558823529411764</v>
      </c>
      <c r="H3907" s="14">
        <v>1</v>
      </c>
      <c r="I3907" s="3">
        <v>4.26</v>
      </c>
      <c r="J3907" s="3">
        <v>229.7</v>
      </c>
      <c r="K3907" s="13">
        <v>25</v>
      </c>
      <c r="L3907" s="13">
        <v>9</v>
      </c>
      <c r="M3907" s="13">
        <v>2022</v>
      </c>
      <c r="N3907" s="13">
        <v>9</v>
      </c>
      <c r="O3907" s="13">
        <v>2022</v>
      </c>
    </row>
    <row r="3908" spans="1:15" x14ac:dyDescent="0.35">
      <c r="A3908" s="6" t="s">
        <v>191</v>
      </c>
      <c r="B3908" s="12" t="s">
        <v>10</v>
      </c>
      <c r="C3908" s="12" t="s">
        <v>242</v>
      </c>
      <c r="D3908" s="3">
        <v>45.75</v>
      </c>
      <c r="E3908" s="3">
        <v>1.0900000000000001</v>
      </c>
      <c r="F3908" s="13">
        <v>8</v>
      </c>
      <c r="G3908" s="3">
        <v>5.71875</v>
      </c>
      <c r="H3908" s="14">
        <v>0.5</v>
      </c>
      <c r="I3908" s="3">
        <v>2.13</v>
      </c>
      <c r="J3908" s="3">
        <v>91.5</v>
      </c>
      <c r="K3908" s="13">
        <v>25</v>
      </c>
      <c r="L3908" s="13">
        <v>9</v>
      </c>
      <c r="M3908" s="13">
        <v>2022</v>
      </c>
      <c r="N3908" s="13">
        <v>9</v>
      </c>
      <c r="O3908" s="13">
        <v>2022</v>
      </c>
    </row>
    <row r="3909" spans="1:15" x14ac:dyDescent="0.35">
      <c r="A3909" s="6" t="s">
        <v>191</v>
      </c>
      <c r="B3909" s="12" t="s">
        <v>10</v>
      </c>
      <c r="C3909" s="12" t="s">
        <v>243</v>
      </c>
      <c r="D3909" s="3">
        <v>178.37</v>
      </c>
      <c r="E3909" s="3">
        <v>4.24</v>
      </c>
      <c r="F3909" s="13">
        <v>24</v>
      </c>
      <c r="G3909" s="3">
        <v>7.4320833333333338</v>
      </c>
      <c r="H3909" s="14">
        <v>0.5</v>
      </c>
      <c r="I3909" s="3">
        <v>2.13</v>
      </c>
      <c r="J3909" s="3">
        <v>356.74</v>
      </c>
      <c r="K3909" s="13">
        <v>25</v>
      </c>
      <c r="L3909" s="13">
        <v>9</v>
      </c>
      <c r="M3909" s="13">
        <v>2022</v>
      </c>
      <c r="N3909" s="13">
        <v>9</v>
      </c>
      <c r="O3909" s="13">
        <v>2022</v>
      </c>
    </row>
    <row r="3910" spans="1:15" x14ac:dyDescent="0.35">
      <c r="A3910" s="6" t="s">
        <v>191</v>
      </c>
      <c r="B3910" s="12" t="s">
        <v>10</v>
      </c>
      <c r="C3910" s="12" t="s">
        <v>244</v>
      </c>
      <c r="D3910" s="3">
        <v>67</v>
      </c>
      <c r="E3910" s="3">
        <v>1.59</v>
      </c>
      <c r="F3910" s="13">
        <v>9</v>
      </c>
      <c r="G3910" s="3">
        <v>7.4444444444444446</v>
      </c>
      <c r="H3910" s="14">
        <v>2</v>
      </c>
      <c r="I3910" s="3">
        <v>8.51</v>
      </c>
      <c r="J3910" s="3">
        <v>33.5</v>
      </c>
      <c r="K3910" s="13">
        <v>25</v>
      </c>
      <c r="L3910" s="13">
        <v>9</v>
      </c>
      <c r="M3910" s="13">
        <v>2022</v>
      </c>
      <c r="N3910" s="13">
        <v>9</v>
      </c>
      <c r="O3910" s="13">
        <v>2022</v>
      </c>
    </row>
    <row r="3911" spans="1:15" x14ac:dyDescent="0.35">
      <c r="A3911" s="6" t="s">
        <v>191</v>
      </c>
      <c r="B3911" s="12" t="s">
        <v>10</v>
      </c>
      <c r="C3911" s="12" t="s">
        <v>245</v>
      </c>
      <c r="D3911" s="3">
        <v>183.37</v>
      </c>
      <c r="E3911" s="3">
        <v>4.3600000000000003</v>
      </c>
      <c r="F3911" s="13">
        <v>20</v>
      </c>
      <c r="G3911" s="3">
        <v>9.1684999999999999</v>
      </c>
      <c r="H3911" s="14">
        <v>0.5</v>
      </c>
      <c r="I3911" s="3">
        <v>2.13</v>
      </c>
      <c r="J3911" s="3">
        <v>366.74</v>
      </c>
      <c r="K3911" s="13">
        <v>25</v>
      </c>
      <c r="L3911" s="13">
        <v>9</v>
      </c>
      <c r="M3911" s="13">
        <v>2022</v>
      </c>
      <c r="N3911" s="13">
        <v>9</v>
      </c>
      <c r="O3911" s="13">
        <v>2022</v>
      </c>
    </row>
    <row r="3912" spans="1:15" x14ac:dyDescent="0.35">
      <c r="A3912" s="6" t="s">
        <v>191</v>
      </c>
      <c r="B3912" s="12" t="s">
        <v>10</v>
      </c>
      <c r="C3912" s="12" t="s">
        <v>246</v>
      </c>
      <c r="D3912" s="3">
        <v>54.5</v>
      </c>
      <c r="E3912" s="3">
        <v>1.3</v>
      </c>
      <c r="F3912" s="13">
        <v>6</v>
      </c>
      <c r="G3912" s="3">
        <v>9.0833333333333339</v>
      </c>
      <c r="H3912" s="14">
        <v>0.5</v>
      </c>
      <c r="I3912" s="3">
        <v>2.13</v>
      </c>
      <c r="J3912" s="3">
        <v>109</v>
      </c>
      <c r="K3912" s="13">
        <v>25</v>
      </c>
      <c r="L3912" s="13">
        <v>9</v>
      </c>
      <c r="M3912" s="13">
        <v>2022</v>
      </c>
      <c r="N3912" s="13">
        <v>9</v>
      </c>
      <c r="O3912" s="13">
        <v>2022</v>
      </c>
    </row>
    <row r="3913" spans="1:15" x14ac:dyDescent="0.35">
      <c r="A3913" s="6" t="s">
        <v>191</v>
      </c>
      <c r="B3913" s="12" t="s">
        <v>10</v>
      </c>
      <c r="C3913" s="12" t="s">
        <v>247</v>
      </c>
      <c r="D3913" s="3">
        <v>183.2</v>
      </c>
      <c r="E3913" s="3">
        <v>4.3600000000000003</v>
      </c>
      <c r="F3913" s="13">
        <v>43</v>
      </c>
      <c r="G3913" s="3">
        <v>4.2604651162790699</v>
      </c>
      <c r="H3913" s="14">
        <v>1.5</v>
      </c>
      <c r="I3913" s="3">
        <v>6.38</v>
      </c>
      <c r="J3913" s="3">
        <v>122.13333333333333</v>
      </c>
      <c r="K3913" s="13">
        <v>25</v>
      </c>
      <c r="L3913" s="13">
        <v>9</v>
      </c>
      <c r="M3913" s="13">
        <v>2022</v>
      </c>
      <c r="N3913" s="13">
        <v>9</v>
      </c>
      <c r="O3913" s="13">
        <v>2022</v>
      </c>
    </row>
    <row r="3914" spans="1:15" x14ac:dyDescent="0.35">
      <c r="A3914" s="6" t="s">
        <v>191</v>
      </c>
      <c r="B3914" s="12" t="s">
        <v>10</v>
      </c>
      <c r="C3914" s="12" t="s">
        <v>248</v>
      </c>
      <c r="D3914" s="3">
        <v>218.83</v>
      </c>
      <c r="E3914" s="3">
        <v>5.2</v>
      </c>
      <c r="F3914" s="13">
        <v>32</v>
      </c>
      <c r="G3914" s="3">
        <v>6.8384375000000004</v>
      </c>
      <c r="H3914" s="14">
        <v>1</v>
      </c>
      <c r="I3914" s="3">
        <v>4.26</v>
      </c>
      <c r="J3914" s="3">
        <v>218.83</v>
      </c>
      <c r="K3914" s="13">
        <v>25</v>
      </c>
      <c r="L3914" s="13">
        <v>9</v>
      </c>
      <c r="M3914" s="13">
        <v>2022</v>
      </c>
      <c r="N3914" s="13">
        <v>9</v>
      </c>
      <c r="O3914" s="13">
        <v>2022</v>
      </c>
    </row>
    <row r="3915" spans="1:15" x14ac:dyDescent="0.35">
      <c r="A3915" s="6" t="s">
        <v>191</v>
      </c>
      <c r="B3915" s="12" t="s">
        <v>10</v>
      </c>
      <c r="C3915" s="12" t="s">
        <v>249</v>
      </c>
      <c r="D3915" s="3">
        <v>39</v>
      </c>
      <c r="E3915" s="3">
        <v>0.93</v>
      </c>
      <c r="F3915" s="13">
        <v>7</v>
      </c>
      <c r="G3915" s="3">
        <v>5.5714285714285712</v>
      </c>
      <c r="H3915" s="14">
        <v>0.5</v>
      </c>
      <c r="I3915" s="3">
        <v>2.13</v>
      </c>
      <c r="J3915" s="3">
        <v>78</v>
      </c>
      <c r="K3915" s="13">
        <v>25</v>
      </c>
      <c r="L3915" s="13">
        <v>9</v>
      </c>
      <c r="M3915" s="13">
        <v>2022</v>
      </c>
      <c r="N3915" s="13">
        <v>9</v>
      </c>
      <c r="O3915" s="13">
        <v>2022</v>
      </c>
    </row>
    <row r="3916" spans="1:15" x14ac:dyDescent="0.35">
      <c r="A3916" s="6" t="s">
        <v>191</v>
      </c>
      <c r="B3916" s="12" t="s">
        <v>10</v>
      </c>
      <c r="C3916" s="12" t="s">
        <v>250</v>
      </c>
      <c r="D3916" s="3">
        <v>74.75</v>
      </c>
      <c r="E3916" s="3">
        <v>1.78</v>
      </c>
      <c r="F3916" s="13">
        <v>11</v>
      </c>
      <c r="G3916" s="3">
        <v>6.7954545454545459</v>
      </c>
      <c r="H3916" s="14">
        <v>0.5</v>
      </c>
      <c r="I3916" s="3">
        <v>2.13</v>
      </c>
      <c r="J3916" s="3">
        <v>149.5</v>
      </c>
      <c r="K3916" s="13">
        <v>25</v>
      </c>
      <c r="L3916" s="13">
        <v>9</v>
      </c>
      <c r="M3916" s="13">
        <v>2022</v>
      </c>
      <c r="N3916" s="13">
        <v>9</v>
      </c>
      <c r="O3916" s="13">
        <v>2022</v>
      </c>
    </row>
    <row r="3917" spans="1:15" x14ac:dyDescent="0.35">
      <c r="A3917" s="6" t="s">
        <v>191</v>
      </c>
      <c r="B3917" s="12" t="s">
        <v>10</v>
      </c>
      <c r="C3917" s="12" t="s">
        <v>251</v>
      </c>
      <c r="D3917" s="3">
        <v>115.5</v>
      </c>
      <c r="E3917" s="3">
        <v>2.75</v>
      </c>
      <c r="F3917" s="13">
        <v>9</v>
      </c>
      <c r="G3917" s="3">
        <v>12.833333333333334</v>
      </c>
      <c r="H3917" s="14">
        <v>0.5</v>
      </c>
      <c r="I3917" s="3">
        <v>2.13</v>
      </c>
      <c r="J3917" s="3">
        <v>231</v>
      </c>
      <c r="K3917" s="13">
        <v>25</v>
      </c>
      <c r="L3917" s="13">
        <v>9</v>
      </c>
      <c r="M3917" s="13">
        <v>2022</v>
      </c>
      <c r="N3917" s="13">
        <v>9</v>
      </c>
      <c r="O3917" s="13">
        <v>2022</v>
      </c>
    </row>
    <row r="3918" spans="1:15" x14ac:dyDescent="0.35">
      <c r="A3918" s="6" t="s">
        <v>191</v>
      </c>
      <c r="B3918" s="12" t="s">
        <v>10</v>
      </c>
      <c r="C3918" s="12" t="s">
        <v>252</v>
      </c>
      <c r="D3918" s="3">
        <v>164.35</v>
      </c>
      <c r="E3918" s="3">
        <v>3.91</v>
      </c>
      <c r="F3918" s="13">
        <v>51</v>
      </c>
      <c r="G3918" s="3">
        <v>3.2225490196078432</v>
      </c>
      <c r="H3918" s="14">
        <v>1</v>
      </c>
      <c r="I3918" s="3">
        <v>4.26</v>
      </c>
      <c r="J3918" s="3">
        <v>164.35</v>
      </c>
      <c r="K3918" s="13">
        <v>25</v>
      </c>
      <c r="L3918" s="13">
        <v>9</v>
      </c>
      <c r="M3918" s="13">
        <v>2022</v>
      </c>
      <c r="N3918" s="13">
        <v>9</v>
      </c>
      <c r="O3918" s="13">
        <v>2022</v>
      </c>
    </row>
    <row r="3919" spans="1:15" x14ac:dyDescent="0.35">
      <c r="A3919" s="6" t="s">
        <v>191</v>
      </c>
      <c r="B3919" s="12" t="s">
        <v>10</v>
      </c>
      <c r="C3919" s="12" t="s">
        <v>253</v>
      </c>
      <c r="D3919" s="3">
        <v>133.5</v>
      </c>
      <c r="E3919" s="3">
        <v>3.18</v>
      </c>
      <c r="F3919" s="13">
        <v>11</v>
      </c>
      <c r="G3919" s="3">
        <v>12.136363636363637</v>
      </c>
      <c r="H3919" s="14">
        <v>0.5</v>
      </c>
      <c r="I3919" s="3">
        <v>2.13</v>
      </c>
      <c r="J3919" s="3">
        <v>267</v>
      </c>
      <c r="K3919" s="13">
        <v>25</v>
      </c>
      <c r="L3919" s="13">
        <v>9</v>
      </c>
      <c r="M3919" s="13">
        <v>2022</v>
      </c>
      <c r="N3919" s="13">
        <v>9</v>
      </c>
      <c r="O3919" s="13">
        <v>2022</v>
      </c>
    </row>
    <row r="3920" spans="1:15" x14ac:dyDescent="0.35">
      <c r="A3920" s="6" t="s">
        <v>191</v>
      </c>
      <c r="B3920" s="12" t="s">
        <v>26</v>
      </c>
      <c r="C3920" s="12" t="s">
        <v>255</v>
      </c>
      <c r="D3920" s="3">
        <v>2255.9</v>
      </c>
      <c r="E3920" s="3">
        <v>53.65</v>
      </c>
      <c r="F3920" s="13">
        <v>362</v>
      </c>
      <c r="G3920" s="3">
        <v>6.2317679558011054</v>
      </c>
      <c r="H3920" s="14">
        <v>12</v>
      </c>
      <c r="I3920" s="3">
        <v>51.06</v>
      </c>
      <c r="J3920" s="3">
        <v>187.99166666666667</v>
      </c>
      <c r="K3920" s="13">
        <v>25</v>
      </c>
      <c r="L3920" s="13">
        <v>9</v>
      </c>
      <c r="M3920" s="13">
        <v>2022</v>
      </c>
      <c r="N3920" s="13">
        <v>9</v>
      </c>
      <c r="O3920" s="13">
        <v>2022</v>
      </c>
    </row>
    <row r="3921" spans="1:15" x14ac:dyDescent="0.35">
      <c r="A3921" s="6" t="s">
        <v>191</v>
      </c>
      <c r="B3921" s="12" t="s">
        <v>28</v>
      </c>
      <c r="C3921" s="12" t="s">
        <v>256</v>
      </c>
      <c r="D3921" s="3">
        <v>645.44000000000005</v>
      </c>
      <c r="E3921" s="3">
        <v>15.35</v>
      </c>
      <c r="F3921" s="13">
        <v>251</v>
      </c>
      <c r="G3921" s="3">
        <v>2.5714741035856576</v>
      </c>
      <c r="H3921" s="14">
        <v>4</v>
      </c>
      <c r="I3921" s="3">
        <v>17.02</v>
      </c>
      <c r="J3921" s="3">
        <v>161.36000000000001</v>
      </c>
      <c r="K3921" s="13">
        <v>25</v>
      </c>
      <c r="L3921" s="13">
        <v>9</v>
      </c>
      <c r="M3921" s="13">
        <v>2022</v>
      </c>
      <c r="N3921" s="13">
        <v>9</v>
      </c>
      <c r="O3921" s="13">
        <v>2022</v>
      </c>
    </row>
    <row r="3922" spans="1:15" x14ac:dyDescent="0.35">
      <c r="A3922" s="6" t="s">
        <v>191</v>
      </c>
      <c r="B3922" s="12" t="s">
        <v>28</v>
      </c>
      <c r="C3922" s="12" t="s">
        <v>257</v>
      </c>
      <c r="D3922" s="3">
        <v>93.45</v>
      </c>
      <c r="E3922" s="3">
        <v>2.2200000000000002</v>
      </c>
      <c r="F3922" s="13">
        <v>24</v>
      </c>
      <c r="G3922" s="3">
        <v>3.8937500000000003</v>
      </c>
      <c r="H3922" s="14">
        <v>0.5</v>
      </c>
      <c r="I3922" s="3">
        <v>2.13</v>
      </c>
      <c r="J3922" s="3">
        <v>186.9</v>
      </c>
      <c r="K3922" s="13">
        <v>25</v>
      </c>
      <c r="L3922" s="13">
        <v>9</v>
      </c>
      <c r="M3922" s="13">
        <v>2022</v>
      </c>
      <c r="N3922" s="13">
        <v>9</v>
      </c>
      <c r="O3922" s="13">
        <v>2022</v>
      </c>
    </row>
    <row r="3923" spans="1:15" x14ac:dyDescent="0.35">
      <c r="A3923" s="6" t="s">
        <v>191</v>
      </c>
      <c r="B3923" s="12" t="s">
        <v>28</v>
      </c>
      <c r="C3923" s="12" t="s">
        <v>258</v>
      </c>
      <c r="D3923" s="3">
        <v>322.5</v>
      </c>
      <c r="E3923" s="3">
        <v>7.67</v>
      </c>
      <c r="F3923" s="13">
        <v>214</v>
      </c>
      <c r="G3923" s="3">
        <v>1.5070093457943925</v>
      </c>
      <c r="H3923" s="14">
        <v>2</v>
      </c>
      <c r="I3923" s="3">
        <v>8.51</v>
      </c>
      <c r="J3923" s="3">
        <v>161.25</v>
      </c>
      <c r="K3923" s="13">
        <v>25</v>
      </c>
      <c r="L3923" s="13">
        <v>9</v>
      </c>
      <c r="M3923" s="13">
        <v>2022</v>
      </c>
      <c r="N3923" s="13">
        <v>9</v>
      </c>
      <c r="O3923" s="13">
        <v>2022</v>
      </c>
    </row>
    <row r="3924" spans="1:15" x14ac:dyDescent="0.35">
      <c r="A3924" s="6" t="s">
        <v>191</v>
      </c>
      <c r="B3924" s="12" t="s">
        <v>28</v>
      </c>
      <c r="C3924" s="12" t="s">
        <v>259</v>
      </c>
      <c r="D3924" s="3">
        <v>110.7</v>
      </c>
      <c r="E3924" s="3">
        <v>2.63</v>
      </c>
      <c r="F3924" s="13">
        <v>52</v>
      </c>
      <c r="G3924" s="3">
        <v>2.1288461538461538</v>
      </c>
      <c r="H3924" s="14">
        <v>0.5</v>
      </c>
      <c r="I3924" s="3">
        <v>2.13</v>
      </c>
      <c r="J3924" s="3">
        <v>221.4</v>
      </c>
      <c r="K3924" s="13">
        <v>25</v>
      </c>
      <c r="L3924" s="13">
        <v>9</v>
      </c>
      <c r="M3924" s="13">
        <v>2022</v>
      </c>
      <c r="N3924" s="13">
        <v>9</v>
      </c>
      <c r="O3924" s="13">
        <v>2022</v>
      </c>
    </row>
    <row r="3925" spans="1:15" x14ac:dyDescent="0.35">
      <c r="A3925" s="6" t="s">
        <v>191</v>
      </c>
      <c r="B3925" s="12" t="s">
        <v>28</v>
      </c>
      <c r="C3925" s="12" t="s">
        <v>260</v>
      </c>
      <c r="D3925" s="3">
        <v>275.39999999999998</v>
      </c>
      <c r="E3925" s="3">
        <v>6.55</v>
      </c>
      <c r="F3925" s="13">
        <v>150</v>
      </c>
      <c r="G3925" s="3">
        <v>1.8359999999999999</v>
      </c>
      <c r="H3925" s="14">
        <v>2</v>
      </c>
      <c r="I3925" s="3">
        <v>8.51</v>
      </c>
      <c r="J3925" s="3">
        <v>137.69999999999999</v>
      </c>
      <c r="K3925" s="13">
        <v>25</v>
      </c>
      <c r="L3925" s="13">
        <v>9</v>
      </c>
      <c r="M3925" s="13">
        <v>2022</v>
      </c>
      <c r="N3925" s="13">
        <v>9</v>
      </c>
      <c r="O3925" s="13">
        <v>2022</v>
      </c>
    </row>
    <row r="3926" spans="1:15" x14ac:dyDescent="0.35">
      <c r="A3926" s="6" t="s">
        <v>191</v>
      </c>
      <c r="B3926" s="12" t="s">
        <v>26</v>
      </c>
      <c r="C3926" s="12" t="s">
        <v>261</v>
      </c>
      <c r="D3926" s="3">
        <v>1447.49</v>
      </c>
      <c r="E3926" s="3">
        <v>34.43</v>
      </c>
      <c r="F3926" s="13">
        <v>691</v>
      </c>
      <c r="G3926" s="3">
        <v>2.0947756874095513</v>
      </c>
      <c r="H3926" s="14">
        <v>9</v>
      </c>
      <c r="I3926" s="3">
        <v>38.299999999999997</v>
      </c>
      <c r="J3926" s="3">
        <v>160.83222222222221</v>
      </c>
      <c r="K3926" s="13">
        <v>25</v>
      </c>
      <c r="L3926" s="13">
        <v>9</v>
      </c>
      <c r="M3926" s="13">
        <v>2022</v>
      </c>
      <c r="N3926" s="13">
        <v>9</v>
      </c>
      <c r="O3926" s="13">
        <v>2022</v>
      </c>
    </row>
    <row r="3927" spans="1:15" x14ac:dyDescent="0.35">
      <c r="A3927" s="6" t="s">
        <v>191</v>
      </c>
      <c r="B3927" s="12" t="s">
        <v>26</v>
      </c>
      <c r="C3927" s="12" t="s">
        <v>262</v>
      </c>
      <c r="D3927" s="3">
        <v>3703.39</v>
      </c>
      <c r="E3927" s="3">
        <v>88.08</v>
      </c>
      <c r="F3927" s="13">
        <v>1053</v>
      </c>
      <c r="G3927" s="3">
        <v>3.5169895536562201</v>
      </c>
      <c r="H3927" s="14">
        <v>21</v>
      </c>
      <c r="I3927" s="3">
        <v>89.36</v>
      </c>
      <c r="J3927" s="3">
        <v>176.35190476190476</v>
      </c>
      <c r="K3927" s="13">
        <v>25</v>
      </c>
      <c r="L3927" s="13">
        <v>9</v>
      </c>
      <c r="M3927" s="13">
        <v>2022</v>
      </c>
      <c r="N3927" s="13">
        <v>9</v>
      </c>
      <c r="O3927" s="13">
        <v>2022</v>
      </c>
    </row>
    <row r="3928" spans="1:15" x14ac:dyDescent="0.35">
      <c r="A3928" s="6" t="s">
        <v>191</v>
      </c>
      <c r="B3928" s="12" t="s">
        <v>39</v>
      </c>
      <c r="C3928" s="12" t="s">
        <v>263</v>
      </c>
      <c r="D3928" s="3">
        <v>149.5</v>
      </c>
      <c r="E3928" s="3">
        <v>3.56</v>
      </c>
      <c r="F3928" s="13">
        <v>50</v>
      </c>
      <c r="G3928" s="3">
        <v>2.99</v>
      </c>
      <c r="H3928" s="14">
        <v>1</v>
      </c>
      <c r="I3928" s="3">
        <v>4.26</v>
      </c>
      <c r="J3928" s="3">
        <v>149.5</v>
      </c>
      <c r="K3928" s="13">
        <v>25</v>
      </c>
      <c r="L3928" s="13">
        <v>9</v>
      </c>
      <c r="M3928" s="13">
        <v>2022</v>
      </c>
      <c r="N3928" s="13">
        <v>9</v>
      </c>
      <c r="O3928" s="13">
        <v>2022</v>
      </c>
    </row>
    <row r="3929" spans="1:15" x14ac:dyDescent="0.35">
      <c r="A3929" s="6" t="s">
        <v>191</v>
      </c>
      <c r="B3929" s="12" t="s">
        <v>39</v>
      </c>
      <c r="C3929" s="12" t="s">
        <v>264</v>
      </c>
      <c r="D3929" s="3">
        <v>23.07</v>
      </c>
      <c r="E3929" s="3">
        <v>0.55000000000000004</v>
      </c>
      <c r="F3929" s="13">
        <v>23</v>
      </c>
      <c r="G3929" s="3">
        <v>1.0030434782608695</v>
      </c>
      <c r="H3929" s="14">
        <v>0.5</v>
      </c>
      <c r="I3929" s="3">
        <v>2.13</v>
      </c>
      <c r="J3929" s="3">
        <v>46.14</v>
      </c>
      <c r="K3929" s="13">
        <v>25</v>
      </c>
      <c r="L3929" s="13">
        <v>9</v>
      </c>
      <c r="M3929" s="13">
        <v>2022</v>
      </c>
      <c r="N3929" s="13">
        <v>9</v>
      </c>
      <c r="O3929" s="13">
        <v>2022</v>
      </c>
    </row>
    <row r="3930" spans="1:15" x14ac:dyDescent="0.35">
      <c r="A3930" s="6" t="s">
        <v>191</v>
      </c>
      <c r="B3930" s="12" t="s">
        <v>39</v>
      </c>
      <c r="C3930" s="12" t="s">
        <v>265</v>
      </c>
      <c r="D3930" s="3">
        <v>328.56</v>
      </c>
      <c r="E3930" s="3">
        <v>7.81</v>
      </c>
      <c r="F3930" s="13">
        <v>78</v>
      </c>
      <c r="G3930" s="3">
        <v>4.2123076923076921</v>
      </c>
      <c r="H3930" s="14">
        <v>1</v>
      </c>
      <c r="I3930" s="3">
        <v>4.26</v>
      </c>
      <c r="J3930" s="3">
        <v>328.56</v>
      </c>
      <c r="K3930" s="13">
        <v>25</v>
      </c>
      <c r="L3930" s="13">
        <v>9</v>
      </c>
      <c r="M3930" s="13">
        <v>2022</v>
      </c>
      <c r="N3930" s="13">
        <v>9</v>
      </c>
      <c r="O3930" s="13">
        <v>2022</v>
      </c>
    </row>
    <row r="3931" spans="1:15" x14ac:dyDescent="0.35">
      <c r="A3931" s="6" t="s">
        <v>191</v>
      </c>
      <c r="B3931" s="12" t="s">
        <v>26</v>
      </c>
      <c r="C3931" s="12" t="s">
        <v>266</v>
      </c>
      <c r="D3931" s="3">
        <v>501.13</v>
      </c>
      <c r="E3931" s="3">
        <v>11.92</v>
      </c>
      <c r="F3931" s="13">
        <v>151</v>
      </c>
      <c r="G3931" s="3">
        <v>3.3187417218543045</v>
      </c>
      <c r="H3931" s="14">
        <v>2.5</v>
      </c>
      <c r="I3931" s="3">
        <v>10.64</v>
      </c>
      <c r="J3931" s="3">
        <v>200.452</v>
      </c>
      <c r="K3931" s="13">
        <v>25</v>
      </c>
      <c r="L3931" s="13">
        <v>9</v>
      </c>
      <c r="M3931" s="13">
        <v>2022</v>
      </c>
      <c r="N3931" s="13">
        <v>9</v>
      </c>
      <c r="O3931" s="13">
        <v>2022</v>
      </c>
    </row>
    <row r="3932" spans="1:15" x14ac:dyDescent="0.35">
      <c r="A3932" s="6" t="s">
        <v>191</v>
      </c>
      <c r="B3932" s="12" t="s">
        <v>26</v>
      </c>
      <c r="C3932" s="12" t="s">
        <v>267</v>
      </c>
      <c r="D3932" s="3">
        <v>4204.5200000000004</v>
      </c>
      <c r="E3932" s="3">
        <v>100</v>
      </c>
      <c r="F3932" s="13">
        <v>1204</v>
      </c>
      <c r="G3932" s="3">
        <v>3.4921262458471762</v>
      </c>
      <c r="H3932" s="14">
        <v>23.5</v>
      </c>
      <c r="I3932" s="3">
        <v>100</v>
      </c>
      <c r="J3932" s="3">
        <v>178.91574468085108</v>
      </c>
      <c r="K3932" s="13">
        <v>25</v>
      </c>
      <c r="L3932" s="13">
        <v>9</v>
      </c>
      <c r="M3932" s="13">
        <v>2022</v>
      </c>
      <c r="N3932" s="13">
        <v>9</v>
      </c>
      <c r="O3932" s="13">
        <v>2022</v>
      </c>
    </row>
    <row r="3933" spans="1:15" x14ac:dyDescent="0.35">
      <c r="A3933" s="6" t="s">
        <v>192</v>
      </c>
      <c r="B3933" s="12" t="s">
        <v>10</v>
      </c>
      <c r="C3933" s="12" t="s">
        <v>240</v>
      </c>
      <c r="D3933" s="3">
        <v>438.7</v>
      </c>
      <c r="E3933" s="3">
        <v>12.47</v>
      </c>
      <c r="F3933" s="13">
        <v>71</v>
      </c>
      <c r="G3933" s="3">
        <v>6.1788732394366193</v>
      </c>
      <c r="H3933" s="14">
        <v>1.5</v>
      </c>
      <c r="I3933" s="3">
        <v>6.25</v>
      </c>
      <c r="J3933" s="3">
        <v>292.46666666666664</v>
      </c>
      <c r="K3933" s="13">
        <v>18</v>
      </c>
      <c r="L3933" s="13">
        <v>9</v>
      </c>
      <c r="M3933" s="13">
        <v>2022</v>
      </c>
      <c r="N3933" s="13">
        <v>9</v>
      </c>
      <c r="O3933" s="13">
        <v>2022</v>
      </c>
    </row>
    <row r="3934" spans="1:15" x14ac:dyDescent="0.35">
      <c r="A3934" s="6" t="s">
        <v>192</v>
      </c>
      <c r="B3934" s="12" t="s">
        <v>10</v>
      </c>
      <c r="C3934" s="12" t="s">
        <v>241</v>
      </c>
      <c r="D3934" s="3">
        <v>122.33</v>
      </c>
      <c r="E3934" s="3">
        <v>3.48</v>
      </c>
      <c r="F3934" s="13">
        <v>21</v>
      </c>
      <c r="G3934" s="3">
        <v>5.8252380952380953</v>
      </c>
      <c r="H3934" s="14">
        <v>1</v>
      </c>
      <c r="I3934" s="3">
        <v>4.17</v>
      </c>
      <c r="J3934" s="3">
        <v>122.33</v>
      </c>
      <c r="K3934" s="13">
        <v>18</v>
      </c>
      <c r="L3934" s="13">
        <v>9</v>
      </c>
      <c r="M3934" s="13">
        <v>2022</v>
      </c>
      <c r="N3934" s="13">
        <v>9</v>
      </c>
      <c r="O3934" s="13">
        <v>2022</v>
      </c>
    </row>
    <row r="3935" spans="1:15" x14ac:dyDescent="0.35">
      <c r="A3935" s="6" t="s">
        <v>192</v>
      </c>
      <c r="B3935" s="12" t="s">
        <v>10</v>
      </c>
      <c r="C3935" s="12" t="s">
        <v>242</v>
      </c>
      <c r="D3935" s="3">
        <v>37.299999999999997</v>
      </c>
      <c r="E3935" s="3">
        <v>1.06</v>
      </c>
      <c r="F3935" s="13">
        <v>5</v>
      </c>
      <c r="G3935" s="3">
        <v>7.4599999999999991</v>
      </c>
      <c r="H3935" s="14">
        <v>0.5</v>
      </c>
      <c r="I3935" s="3">
        <v>2.08</v>
      </c>
      <c r="J3935" s="3">
        <v>74.599999999999994</v>
      </c>
      <c r="K3935" s="13">
        <v>18</v>
      </c>
      <c r="L3935" s="13">
        <v>9</v>
      </c>
      <c r="M3935" s="13">
        <v>2022</v>
      </c>
      <c r="N3935" s="13">
        <v>9</v>
      </c>
      <c r="O3935" s="13">
        <v>2022</v>
      </c>
    </row>
    <row r="3936" spans="1:15" x14ac:dyDescent="0.35">
      <c r="A3936" s="6" t="s">
        <v>192</v>
      </c>
      <c r="B3936" s="12" t="s">
        <v>10</v>
      </c>
      <c r="C3936" s="12" t="s">
        <v>243</v>
      </c>
      <c r="D3936" s="3">
        <v>83.2</v>
      </c>
      <c r="E3936" s="3">
        <v>2.36</v>
      </c>
      <c r="F3936" s="13">
        <v>13</v>
      </c>
      <c r="G3936" s="3">
        <v>6.4</v>
      </c>
      <c r="H3936" s="14">
        <v>0.5</v>
      </c>
      <c r="I3936" s="3">
        <v>2.08</v>
      </c>
      <c r="J3936" s="3">
        <v>166.4</v>
      </c>
      <c r="K3936" s="13">
        <v>18</v>
      </c>
      <c r="L3936" s="13">
        <v>9</v>
      </c>
      <c r="M3936" s="13">
        <v>2022</v>
      </c>
      <c r="N3936" s="13">
        <v>9</v>
      </c>
      <c r="O3936" s="13">
        <v>2022</v>
      </c>
    </row>
    <row r="3937" spans="1:15" x14ac:dyDescent="0.35">
      <c r="A3937" s="6" t="s">
        <v>192</v>
      </c>
      <c r="B3937" s="12" t="s">
        <v>10</v>
      </c>
      <c r="C3937" s="12" t="s">
        <v>244</v>
      </c>
      <c r="D3937" s="3">
        <v>77.75</v>
      </c>
      <c r="E3937" s="3">
        <v>2.21</v>
      </c>
      <c r="F3937" s="13">
        <v>9</v>
      </c>
      <c r="G3937" s="3">
        <v>8.6388888888888893</v>
      </c>
      <c r="H3937" s="14">
        <v>1</v>
      </c>
      <c r="I3937" s="3">
        <v>4.17</v>
      </c>
      <c r="J3937" s="3">
        <v>77.75</v>
      </c>
      <c r="K3937" s="13">
        <v>18</v>
      </c>
      <c r="L3937" s="13">
        <v>9</v>
      </c>
      <c r="M3937" s="13">
        <v>2022</v>
      </c>
      <c r="N3937" s="13">
        <v>9</v>
      </c>
      <c r="O3937" s="13">
        <v>2022</v>
      </c>
    </row>
    <row r="3938" spans="1:15" x14ac:dyDescent="0.35">
      <c r="A3938" s="6" t="s">
        <v>192</v>
      </c>
      <c r="B3938" s="12" t="s">
        <v>10</v>
      </c>
      <c r="C3938" s="12" t="s">
        <v>245</v>
      </c>
      <c r="D3938" s="3">
        <v>195.5</v>
      </c>
      <c r="E3938" s="3">
        <v>5.56</v>
      </c>
      <c r="F3938" s="13">
        <v>17</v>
      </c>
      <c r="G3938" s="3">
        <v>11.5</v>
      </c>
      <c r="H3938" s="14">
        <v>1</v>
      </c>
      <c r="I3938" s="3">
        <v>4.17</v>
      </c>
      <c r="J3938" s="3">
        <v>195.5</v>
      </c>
      <c r="K3938" s="13">
        <v>18</v>
      </c>
      <c r="L3938" s="13">
        <v>9</v>
      </c>
      <c r="M3938" s="13">
        <v>2022</v>
      </c>
      <c r="N3938" s="13">
        <v>9</v>
      </c>
      <c r="O3938" s="13">
        <v>2022</v>
      </c>
    </row>
    <row r="3939" spans="1:15" x14ac:dyDescent="0.35">
      <c r="A3939" s="6" t="s">
        <v>192</v>
      </c>
      <c r="B3939" s="12" t="s">
        <v>10</v>
      </c>
      <c r="C3939" s="12" t="s">
        <v>246</v>
      </c>
      <c r="D3939" s="3">
        <v>50.25</v>
      </c>
      <c r="E3939" s="3">
        <v>1.43</v>
      </c>
      <c r="F3939" s="13">
        <v>6</v>
      </c>
      <c r="G3939" s="3">
        <v>8.375</v>
      </c>
      <c r="H3939" s="14">
        <v>1</v>
      </c>
      <c r="I3939" s="3">
        <v>4.17</v>
      </c>
      <c r="J3939" s="3">
        <v>50.25</v>
      </c>
      <c r="K3939" s="13">
        <v>18</v>
      </c>
      <c r="L3939" s="13">
        <v>9</v>
      </c>
      <c r="M3939" s="13">
        <v>2022</v>
      </c>
      <c r="N3939" s="13">
        <v>9</v>
      </c>
      <c r="O3939" s="13">
        <v>2022</v>
      </c>
    </row>
    <row r="3940" spans="1:15" x14ac:dyDescent="0.35">
      <c r="A3940" s="6" t="s">
        <v>192</v>
      </c>
      <c r="B3940" s="12" t="s">
        <v>10</v>
      </c>
      <c r="C3940" s="12" t="s">
        <v>247</v>
      </c>
      <c r="D3940" s="3">
        <v>165.75</v>
      </c>
      <c r="E3940" s="3">
        <v>4.71</v>
      </c>
      <c r="F3940" s="13">
        <v>43</v>
      </c>
      <c r="G3940" s="3">
        <v>3.8546511627906979</v>
      </c>
      <c r="H3940" s="14">
        <v>1.5</v>
      </c>
      <c r="I3940" s="3">
        <v>6.25</v>
      </c>
      <c r="J3940" s="3">
        <v>110.5</v>
      </c>
      <c r="K3940" s="13">
        <v>18</v>
      </c>
      <c r="L3940" s="13">
        <v>9</v>
      </c>
      <c r="M3940" s="13">
        <v>2022</v>
      </c>
      <c r="N3940" s="13">
        <v>9</v>
      </c>
      <c r="O3940" s="13">
        <v>2022</v>
      </c>
    </row>
    <row r="3941" spans="1:15" x14ac:dyDescent="0.35">
      <c r="A3941" s="6" t="s">
        <v>192</v>
      </c>
      <c r="B3941" s="12" t="s">
        <v>10</v>
      </c>
      <c r="C3941" s="12" t="s">
        <v>248</v>
      </c>
      <c r="D3941" s="3">
        <v>168.24</v>
      </c>
      <c r="E3941" s="3">
        <v>4.78</v>
      </c>
      <c r="F3941" s="13">
        <v>25</v>
      </c>
      <c r="G3941" s="3">
        <v>6.7296000000000005</v>
      </c>
      <c r="H3941" s="14">
        <v>1</v>
      </c>
      <c r="I3941" s="3">
        <v>4.17</v>
      </c>
      <c r="J3941" s="3">
        <v>168.24</v>
      </c>
      <c r="K3941" s="13">
        <v>18</v>
      </c>
      <c r="L3941" s="13">
        <v>9</v>
      </c>
      <c r="M3941" s="13">
        <v>2022</v>
      </c>
      <c r="N3941" s="13">
        <v>9</v>
      </c>
      <c r="O3941" s="13">
        <v>2022</v>
      </c>
    </row>
    <row r="3942" spans="1:15" x14ac:dyDescent="0.35">
      <c r="A3942" s="6" t="s">
        <v>192</v>
      </c>
      <c r="B3942" s="12" t="s">
        <v>10</v>
      </c>
      <c r="C3942" s="12" t="s">
        <v>249</v>
      </c>
      <c r="D3942" s="3">
        <v>63.5</v>
      </c>
      <c r="E3942" s="3">
        <v>1.8</v>
      </c>
      <c r="F3942" s="13">
        <v>19</v>
      </c>
      <c r="G3942" s="3">
        <v>3.3421052631578947</v>
      </c>
      <c r="H3942" s="14">
        <v>0.5</v>
      </c>
      <c r="I3942" s="3">
        <v>2.08</v>
      </c>
      <c r="J3942" s="3">
        <v>127</v>
      </c>
      <c r="K3942" s="13">
        <v>18</v>
      </c>
      <c r="L3942" s="13">
        <v>9</v>
      </c>
      <c r="M3942" s="13">
        <v>2022</v>
      </c>
      <c r="N3942" s="13">
        <v>9</v>
      </c>
      <c r="O3942" s="13">
        <v>2022</v>
      </c>
    </row>
    <row r="3943" spans="1:15" x14ac:dyDescent="0.35">
      <c r="A3943" s="6" t="s">
        <v>192</v>
      </c>
      <c r="B3943" s="12" t="s">
        <v>10</v>
      </c>
      <c r="C3943" s="12" t="s">
        <v>250</v>
      </c>
      <c r="D3943" s="3">
        <v>39.950000000000003</v>
      </c>
      <c r="E3943" s="3">
        <v>1.1399999999999999</v>
      </c>
      <c r="F3943" s="13">
        <v>6</v>
      </c>
      <c r="G3943" s="3">
        <v>6.6583333333333341</v>
      </c>
      <c r="H3943" s="14">
        <v>0.5</v>
      </c>
      <c r="I3943" s="3">
        <v>2.08</v>
      </c>
      <c r="J3943" s="3">
        <v>79.900000000000006</v>
      </c>
      <c r="K3943" s="13">
        <v>18</v>
      </c>
      <c r="L3943" s="13">
        <v>9</v>
      </c>
      <c r="M3943" s="13">
        <v>2022</v>
      </c>
      <c r="N3943" s="13">
        <v>9</v>
      </c>
      <c r="O3943" s="13">
        <v>2022</v>
      </c>
    </row>
    <row r="3944" spans="1:15" x14ac:dyDescent="0.35">
      <c r="A3944" s="6" t="s">
        <v>192</v>
      </c>
      <c r="B3944" s="12" t="s">
        <v>10</v>
      </c>
      <c r="C3944" s="12" t="s">
        <v>251</v>
      </c>
      <c r="D3944" s="3">
        <v>97</v>
      </c>
      <c r="E3944" s="3">
        <v>2.76</v>
      </c>
      <c r="F3944" s="13">
        <v>9</v>
      </c>
      <c r="G3944" s="3">
        <v>10.777777777777779</v>
      </c>
      <c r="H3944" s="14">
        <v>0.5</v>
      </c>
      <c r="I3944" s="3">
        <v>2.08</v>
      </c>
      <c r="J3944" s="3">
        <v>194</v>
      </c>
      <c r="K3944" s="13">
        <v>18</v>
      </c>
      <c r="L3944" s="13">
        <v>9</v>
      </c>
      <c r="M3944" s="13">
        <v>2022</v>
      </c>
      <c r="N3944" s="13">
        <v>9</v>
      </c>
      <c r="O3944" s="13">
        <v>2022</v>
      </c>
    </row>
    <row r="3945" spans="1:15" x14ac:dyDescent="0.35">
      <c r="A3945" s="6" t="s">
        <v>192</v>
      </c>
      <c r="B3945" s="12" t="s">
        <v>10</v>
      </c>
      <c r="C3945" s="12" t="s">
        <v>252</v>
      </c>
      <c r="D3945" s="3">
        <v>127.63</v>
      </c>
      <c r="E3945" s="3">
        <v>3.63</v>
      </c>
      <c r="F3945" s="13">
        <v>44</v>
      </c>
      <c r="G3945" s="3">
        <v>2.9006818181818179</v>
      </c>
      <c r="H3945" s="14">
        <v>1</v>
      </c>
      <c r="I3945" s="3">
        <v>4.17</v>
      </c>
      <c r="J3945" s="3">
        <v>127.63</v>
      </c>
      <c r="K3945" s="13">
        <v>18</v>
      </c>
      <c r="L3945" s="13">
        <v>9</v>
      </c>
      <c r="M3945" s="13">
        <v>2022</v>
      </c>
      <c r="N3945" s="13">
        <v>9</v>
      </c>
      <c r="O3945" s="13">
        <v>2022</v>
      </c>
    </row>
    <row r="3946" spans="1:15" x14ac:dyDescent="0.35">
      <c r="A3946" s="6" t="s">
        <v>192</v>
      </c>
      <c r="B3946" s="12" t="s">
        <v>10</v>
      </c>
      <c r="C3946" s="12" t="s">
        <v>253</v>
      </c>
      <c r="D3946" s="3">
        <v>118</v>
      </c>
      <c r="E3946" s="3">
        <v>3.35</v>
      </c>
      <c r="F3946" s="13">
        <v>8</v>
      </c>
      <c r="G3946" s="3">
        <v>14.75</v>
      </c>
      <c r="H3946" s="14">
        <v>0.5</v>
      </c>
      <c r="I3946" s="3">
        <v>2.08</v>
      </c>
      <c r="J3946" s="3">
        <v>236</v>
      </c>
      <c r="K3946" s="13">
        <v>18</v>
      </c>
      <c r="L3946" s="13">
        <v>9</v>
      </c>
      <c r="M3946" s="13">
        <v>2022</v>
      </c>
      <c r="N3946" s="13">
        <v>9</v>
      </c>
      <c r="O3946" s="13">
        <v>2022</v>
      </c>
    </row>
    <row r="3947" spans="1:15" x14ac:dyDescent="0.35">
      <c r="A3947" s="6" t="s">
        <v>192</v>
      </c>
      <c r="B3947" s="12" t="s">
        <v>26</v>
      </c>
      <c r="C3947" s="12" t="s">
        <v>255</v>
      </c>
      <c r="D3947" s="3">
        <v>1785.1</v>
      </c>
      <c r="E3947" s="3">
        <v>50.73</v>
      </c>
      <c r="F3947" s="13">
        <v>296</v>
      </c>
      <c r="G3947" s="3">
        <v>6.0307432432432426</v>
      </c>
      <c r="H3947" s="14">
        <v>12</v>
      </c>
      <c r="I3947" s="3">
        <v>50</v>
      </c>
      <c r="J3947" s="3">
        <v>148.75833333333333</v>
      </c>
      <c r="K3947" s="13">
        <v>18</v>
      </c>
      <c r="L3947" s="13">
        <v>9</v>
      </c>
      <c r="M3947" s="13">
        <v>2022</v>
      </c>
      <c r="N3947" s="13">
        <v>9</v>
      </c>
      <c r="O3947" s="13">
        <v>2022</v>
      </c>
    </row>
    <row r="3948" spans="1:15" x14ac:dyDescent="0.35">
      <c r="A3948" s="6" t="s">
        <v>192</v>
      </c>
      <c r="B3948" s="12" t="s">
        <v>28</v>
      </c>
      <c r="C3948" s="12" t="s">
        <v>256</v>
      </c>
      <c r="D3948" s="3">
        <v>637.79999999999995</v>
      </c>
      <c r="E3948" s="3">
        <v>18.12</v>
      </c>
      <c r="F3948" s="13">
        <v>251</v>
      </c>
      <c r="G3948" s="3">
        <v>2.5410358565737048</v>
      </c>
      <c r="H3948" s="14">
        <v>4</v>
      </c>
      <c r="I3948" s="3">
        <v>16.670000000000002</v>
      </c>
      <c r="J3948" s="3">
        <v>159.44999999999999</v>
      </c>
      <c r="K3948" s="13">
        <v>18</v>
      </c>
      <c r="L3948" s="13">
        <v>9</v>
      </c>
      <c r="M3948" s="13">
        <v>2022</v>
      </c>
      <c r="N3948" s="13">
        <v>9</v>
      </c>
      <c r="O3948" s="13">
        <v>2022</v>
      </c>
    </row>
    <row r="3949" spans="1:15" x14ac:dyDescent="0.35">
      <c r="A3949" s="6" t="s">
        <v>192</v>
      </c>
      <c r="B3949" s="12" t="s">
        <v>28</v>
      </c>
      <c r="C3949" s="12" t="s">
        <v>257</v>
      </c>
      <c r="D3949" s="3">
        <v>32.31</v>
      </c>
      <c r="E3949" s="3">
        <v>0.92</v>
      </c>
      <c r="F3949" s="13">
        <v>13</v>
      </c>
      <c r="G3949" s="3">
        <v>2.4853846153846155</v>
      </c>
      <c r="H3949" s="14">
        <v>0.5</v>
      </c>
      <c r="I3949" s="3">
        <v>2.08</v>
      </c>
      <c r="J3949" s="3">
        <v>64.62</v>
      </c>
      <c r="K3949" s="13">
        <v>18</v>
      </c>
      <c r="L3949" s="13">
        <v>9</v>
      </c>
      <c r="M3949" s="13">
        <v>2022</v>
      </c>
      <c r="N3949" s="13">
        <v>9</v>
      </c>
      <c r="O3949" s="13">
        <v>2022</v>
      </c>
    </row>
    <row r="3950" spans="1:15" x14ac:dyDescent="0.35">
      <c r="A3950" s="6" t="s">
        <v>192</v>
      </c>
      <c r="B3950" s="12" t="s">
        <v>28</v>
      </c>
      <c r="C3950" s="12" t="s">
        <v>258</v>
      </c>
      <c r="D3950" s="3">
        <v>332.99</v>
      </c>
      <c r="E3950" s="3">
        <v>9.4600000000000009</v>
      </c>
      <c r="F3950" s="13">
        <v>221</v>
      </c>
      <c r="G3950" s="3">
        <v>1.5067420814479637</v>
      </c>
      <c r="H3950" s="14">
        <v>2</v>
      </c>
      <c r="I3950" s="3">
        <v>8.33</v>
      </c>
      <c r="J3950" s="3">
        <v>166.495</v>
      </c>
      <c r="K3950" s="13">
        <v>18</v>
      </c>
      <c r="L3950" s="13">
        <v>9</v>
      </c>
      <c r="M3950" s="13">
        <v>2022</v>
      </c>
      <c r="N3950" s="13">
        <v>9</v>
      </c>
      <c r="O3950" s="13">
        <v>2022</v>
      </c>
    </row>
    <row r="3951" spans="1:15" x14ac:dyDescent="0.35">
      <c r="A3951" s="6" t="s">
        <v>192</v>
      </c>
      <c r="B3951" s="12" t="s">
        <v>28</v>
      </c>
      <c r="C3951" s="12" t="s">
        <v>259</v>
      </c>
      <c r="D3951" s="3">
        <v>153.75</v>
      </c>
      <c r="E3951" s="3">
        <v>4.37</v>
      </c>
      <c r="F3951" s="13">
        <v>47</v>
      </c>
      <c r="G3951" s="3">
        <v>3.271276595744681</v>
      </c>
      <c r="H3951" s="14">
        <v>0.5</v>
      </c>
      <c r="I3951" s="3">
        <v>2.08</v>
      </c>
      <c r="J3951" s="3">
        <v>307.5</v>
      </c>
      <c r="K3951" s="13">
        <v>18</v>
      </c>
      <c r="L3951" s="13">
        <v>9</v>
      </c>
      <c r="M3951" s="13">
        <v>2022</v>
      </c>
      <c r="N3951" s="13">
        <v>9</v>
      </c>
      <c r="O3951" s="13">
        <v>2022</v>
      </c>
    </row>
    <row r="3952" spans="1:15" x14ac:dyDescent="0.35">
      <c r="A3952" s="6" t="s">
        <v>192</v>
      </c>
      <c r="B3952" s="12" t="s">
        <v>28</v>
      </c>
      <c r="C3952" s="12" t="s">
        <v>260</v>
      </c>
      <c r="D3952" s="3">
        <v>289.63</v>
      </c>
      <c r="E3952" s="3">
        <v>8.23</v>
      </c>
      <c r="F3952" s="13">
        <v>163</v>
      </c>
      <c r="G3952" s="3">
        <v>1.7768711656441718</v>
      </c>
      <c r="H3952" s="14">
        <v>2</v>
      </c>
      <c r="I3952" s="3">
        <v>8.33</v>
      </c>
      <c r="J3952" s="3">
        <v>144.815</v>
      </c>
      <c r="K3952" s="13">
        <v>18</v>
      </c>
      <c r="L3952" s="13">
        <v>9</v>
      </c>
      <c r="M3952" s="13">
        <v>2022</v>
      </c>
      <c r="N3952" s="13">
        <v>9</v>
      </c>
      <c r="O3952" s="13">
        <v>2022</v>
      </c>
    </row>
    <row r="3953" spans="1:15" x14ac:dyDescent="0.35">
      <c r="A3953" s="6" t="s">
        <v>192</v>
      </c>
      <c r="B3953" s="12" t="s">
        <v>26</v>
      </c>
      <c r="C3953" s="12" t="s">
        <v>261</v>
      </c>
      <c r="D3953" s="3">
        <v>1446.48</v>
      </c>
      <c r="E3953" s="3">
        <v>41.1</v>
      </c>
      <c r="F3953" s="13">
        <v>695</v>
      </c>
      <c r="G3953" s="3">
        <v>2.0812661870503599</v>
      </c>
      <c r="H3953" s="14">
        <v>9</v>
      </c>
      <c r="I3953" s="3">
        <v>37.5</v>
      </c>
      <c r="J3953" s="3">
        <v>160.72</v>
      </c>
      <c r="K3953" s="13">
        <v>18</v>
      </c>
      <c r="L3953" s="13">
        <v>9</v>
      </c>
      <c r="M3953" s="13">
        <v>2022</v>
      </c>
      <c r="N3953" s="13">
        <v>9</v>
      </c>
      <c r="O3953" s="13">
        <v>2022</v>
      </c>
    </row>
    <row r="3954" spans="1:15" x14ac:dyDescent="0.35">
      <c r="A3954" s="6" t="s">
        <v>192</v>
      </c>
      <c r="B3954" s="12" t="s">
        <v>26</v>
      </c>
      <c r="C3954" s="12" t="s">
        <v>262</v>
      </c>
      <c r="D3954" s="3">
        <v>3231.58</v>
      </c>
      <c r="E3954" s="3">
        <v>91.83</v>
      </c>
      <c r="F3954" s="13">
        <v>991</v>
      </c>
      <c r="G3954" s="3">
        <v>3.2609283551967709</v>
      </c>
      <c r="H3954" s="14">
        <v>21</v>
      </c>
      <c r="I3954" s="3">
        <v>87.5</v>
      </c>
      <c r="J3954" s="3">
        <v>153.88476190476189</v>
      </c>
      <c r="K3954" s="13">
        <v>18</v>
      </c>
      <c r="L3954" s="13">
        <v>9</v>
      </c>
      <c r="M3954" s="13">
        <v>2022</v>
      </c>
      <c r="N3954" s="13">
        <v>9</v>
      </c>
      <c r="O3954" s="13">
        <v>2022</v>
      </c>
    </row>
    <row r="3955" spans="1:15" x14ac:dyDescent="0.35">
      <c r="A3955" s="6" t="s">
        <v>192</v>
      </c>
      <c r="B3955" s="12" t="s">
        <v>39</v>
      </c>
      <c r="C3955" s="12" t="s">
        <v>263</v>
      </c>
      <c r="D3955" s="3">
        <v>105.75</v>
      </c>
      <c r="E3955" s="3">
        <v>3.01</v>
      </c>
      <c r="F3955" s="13">
        <v>35</v>
      </c>
      <c r="G3955" s="3">
        <v>3.0214285714285714</v>
      </c>
      <c r="H3955" s="14">
        <v>1</v>
      </c>
      <c r="I3955" s="3">
        <v>4.17</v>
      </c>
      <c r="J3955" s="3">
        <v>105.75</v>
      </c>
      <c r="K3955" s="13">
        <v>18</v>
      </c>
      <c r="L3955" s="13">
        <v>9</v>
      </c>
      <c r="M3955" s="13">
        <v>2022</v>
      </c>
      <c r="N3955" s="13">
        <v>9</v>
      </c>
      <c r="O3955" s="13">
        <v>2022</v>
      </c>
    </row>
    <row r="3956" spans="1:15" x14ac:dyDescent="0.35">
      <c r="A3956" s="6" t="s">
        <v>192</v>
      </c>
      <c r="B3956" s="12" t="s">
        <v>39</v>
      </c>
      <c r="C3956" s="12" t="s">
        <v>264</v>
      </c>
      <c r="D3956" s="3">
        <v>21.54</v>
      </c>
      <c r="E3956" s="3">
        <v>0.61</v>
      </c>
      <c r="F3956" s="13">
        <v>26</v>
      </c>
      <c r="G3956" s="3">
        <v>0.82846153846153847</v>
      </c>
      <c r="H3956" s="14">
        <v>0.5</v>
      </c>
      <c r="I3956" s="3">
        <v>2.08</v>
      </c>
      <c r="J3956" s="3">
        <v>43.08</v>
      </c>
      <c r="K3956" s="13">
        <v>18</v>
      </c>
      <c r="L3956" s="13">
        <v>9</v>
      </c>
      <c r="M3956" s="13">
        <v>2022</v>
      </c>
      <c r="N3956" s="13">
        <v>9</v>
      </c>
      <c r="O3956" s="13">
        <v>2022</v>
      </c>
    </row>
    <row r="3957" spans="1:15" x14ac:dyDescent="0.35">
      <c r="A3957" s="6" t="s">
        <v>192</v>
      </c>
      <c r="B3957" s="12" t="s">
        <v>39</v>
      </c>
      <c r="C3957" s="12" t="s">
        <v>265</v>
      </c>
      <c r="D3957" s="3">
        <v>160.22</v>
      </c>
      <c r="E3957" s="3">
        <v>4.55</v>
      </c>
      <c r="F3957" s="13">
        <v>48</v>
      </c>
      <c r="G3957" s="3">
        <v>3.3379166666666666</v>
      </c>
      <c r="H3957" s="14">
        <v>1.5</v>
      </c>
      <c r="I3957" s="3">
        <v>6.25</v>
      </c>
      <c r="J3957" s="3">
        <v>106.81333333333333</v>
      </c>
      <c r="K3957" s="13">
        <v>18</v>
      </c>
      <c r="L3957" s="13">
        <v>9</v>
      </c>
      <c r="M3957" s="13">
        <v>2022</v>
      </c>
      <c r="N3957" s="13">
        <v>9</v>
      </c>
      <c r="O3957" s="13">
        <v>2022</v>
      </c>
    </row>
    <row r="3958" spans="1:15" x14ac:dyDescent="0.35">
      <c r="A3958" s="6" t="s">
        <v>192</v>
      </c>
      <c r="B3958" s="12" t="s">
        <v>26</v>
      </c>
      <c r="C3958" s="12" t="s">
        <v>266</v>
      </c>
      <c r="D3958" s="3">
        <v>287.51</v>
      </c>
      <c r="E3958" s="3">
        <v>8.17</v>
      </c>
      <c r="F3958" s="13">
        <v>109</v>
      </c>
      <c r="G3958" s="3">
        <v>2.6377064220183484</v>
      </c>
      <c r="H3958" s="14">
        <v>3</v>
      </c>
      <c r="I3958" s="3">
        <v>12.5</v>
      </c>
      <c r="J3958" s="3">
        <v>95.836666666666659</v>
      </c>
      <c r="K3958" s="13">
        <v>18</v>
      </c>
      <c r="L3958" s="13">
        <v>9</v>
      </c>
      <c r="M3958" s="13">
        <v>2022</v>
      </c>
      <c r="N3958" s="13">
        <v>9</v>
      </c>
      <c r="O3958" s="13">
        <v>2022</v>
      </c>
    </row>
    <row r="3959" spans="1:15" x14ac:dyDescent="0.35">
      <c r="A3959" s="6" t="s">
        <v>192</v>
      </c>
      <c r="B3959" s="12" t="s">
        <v>26</v>
      </c>
      <c r="C3959" s="12" t="s">
        <v>267</v>
      </c>
      <c r="D3959" s="3">
        <v>3519.09</v>
      </c>
      <c r="E3959" s="3">
        <v>100</v>
      </c>
      <c r="F3959" s="13">
        <v>1100</v>
      </c>
      <c r="G3959" s="3">
        <v>3.1991727272727273</v>
      </c>
      <c r="H3959" s="14">
        <v>24</v>
      </c>
      <c r="I3959" s="3">
        <v>100</v>
      </c>
      <c r="J3959" s="3">
        <v>146.62875</v>
      </c>
      <c r="K3959" s="13">
        <v>18</v>
      </c>
      <c r="L3959" s="13">
        <v>9</v>
      </c>
      <c r="M3959" s="13">
        <v>2022</v>
      </c>
      <c r="N3959" s="13">
        <v>9</v>
      </c>
      <c r="O3959" s="13">
        <v>2022</v>
      </c>
    </row>
    <row r="3960" spans="1:15" x14ac:dyDescent="0.35">
      <c r="A3960" s="6" t="s">
        <v>193</v>
      </c>
      <c r="B3960" s="12" t="s">
        <v>10</v>
      </c>
      <c r="C3960" s="12" t="s">
        <v>240</v>
      </c>
      <c r="D3960" s="3">
        <v>480.85</v>
      </c>
      <c r="E3960" s="3">
        <v>12.6</v>
      </c>
      <c r="F3960" s="13">
        <v>80</v>
      </c>
      <c r="G3960" s="3">
        <v>6.0106250000000001</v>
      </c>
      <c r="H3960" s="14">
        <v>1.5</v>
      </c>
      <c r="I3960" s="3">
        <v>6.12</v>
      </c>
      <c r="J3960" s="3">
        <v>320.56666666666666</v>
      </c>
      <c r="K3960" s="13">
        <v>11</v>
      </c>
      <c r="L3960" s="13">
        <v>9</v>
      </c>
      <c r="M3960" s="13">
        <v>2022</v>
      </c>
      <c r="N3960" s="13">
        <v>9</v>
      </c>
      <c r="O3960" s="13">
        <v>2022</v>
      </c>
    </row>
    <row r="3961" spans="1:15" x14ac:dyDescent="0.35">
      <c r="A3961" s="6" t="s">
        <v>193</v>
      </c>
      <c r="B3961" s="12" t="s">
        <v>10</v>
      </c>
      <c r="C3961" s="12" t="s">
        <v>241</v>
      </c>
      <c r="D3961" s="3">
        <v>115.4</v>
      </c>
      <c r="E3961" s="3">
        <v>3.02</v>
      </c>
      <c r="F3961" s="13">
        <v>18</v>
      </c>
      <c r="G3961" s="3">
        <v>6.4111111111111114</v>
      </c>
      <c r="H3961" s="14">
        <v>1</v>
      </c>
      <c r="I3961" s="3">
        <v>4.08</v>
      </c>
      <c r="J3961" s="3">
        <v>115.4</v>
      </c>
      <c r="K3961" s="13">
        <v>11</v>
      </c>
      <c r="L3961" s="13">
        <v>9</v>
      </c>
      <c r="M3961" s="13">
        <v>2022</v>
      </c>
      <c r="N3961" s="13">
        <v>9</v>
      </c>
      <c r="O3961" s="13">
        <v>2022</v>
      </c>
    </row>
    <row r="3962" spans="1:15" x14ac:dyDescent="0.35">
      <c r="A3962" s="6" t="s">
        <v>193</v>
      </c>
      <c r="B3962" s="12" t="s">
        <v>10</v>
      </c>
      <c r="C3962" s="12" t="s">
        <v>242</v>
      </c>
      <c r="D3962" s="3">
        <v>39.25</v>
      </c>
      <c r="E3962" s="3">
        <v>1.03</v>
      </c>
      <c r="F3962" s="13">
        <v>8</v>
      </c>
      <c r="G3962" s="3">
        <v>4.90625</v>
      </c>
      <c r="H3962" s="14">
        <v>0.5</v>
      </c>
      <c r="I3962" s="3">
        <v>2.04</v>
      </c>
      <c r="J3962" s="3">
        <v>78.5</v>
      </c>
      <c r="K3962" s="13">
        <v>11</v>
      </c>
      <c r="L3962" s="13">
        <v>9</v>
      </c>
      <c r="M3962" s="13">
        <v>2022</v>
      </c>
      <c r="N3962" s="13">
        <v>9</v>
      </c>
      <c r="O3962" s="13">
        <v>2022</v>
      </c>
    </row>
    <row r="3963" spans="1:15" x14ac:dyDescent="0.35">
      <c r="A3963" s="6" t="s">
        <v>193</v>
      </c>
      <c r="B3963" s="12" t="s">
        <v>10</v>
      </c>
      <c r="C3963" s="12" t="s">
        <v>243</v>
      </c>
      <c r="D3963" s="3">
        <v>160.88</v>
      </c>
      <c r="E3963" s="3">
        <v>4.21</v>
      </c>
      <c r="F3963" s="13">
        <v>27</v>
      </c>
      <c r="G3963" s="3">
        <v>5.9585185185185185</v>
      </c>
      <c r="H3963" s="14">
        <v>0.5</v>
      </c>
      <c r="I3963" s="3">
        <v>2.04</v>
      </c>
      <c r="J3963" s="3">
        <v>321.76</v>
      </c>
      <c r="K3963" s="13">
        <v>11</v>
      </c>
      <c r="L3963" s="13">
        <v>9</v>
      </c>
      <c r="M3963" s="13">
        <v>2022</v>
      </c>
      <c r="N3963" s="13">
        <v>9</v>
      </c>
      <c r="O3963" s="13">
        <v>2022</v>
      </c>
    </row>
    <row r="3964" spans="1:15" x14ac:dyDescent="0.35">
      <c r="A3964" s="6" t="s">
        <v>193</v>
      </c>
      <c r="B3964" s="12" t="s">
        <v>10</v>
      </c>
      <c r="C3964" s="12" t="s">
        <v>244</v>
      </c>
      <c r="D3964" s="3">
        <v>195.95</v>
      </c>
      <c r="E3964" s="3">
        <v>5.13</v>
      </c>
      <c r="F3964" s="13">
        <v>20</v>
      </c>
      <c r="G3964" s="3">
        <v>9.7974999999999994</v>
      </c>
      <c r="H3964" s="14">
        <v>2</v>
      </c>
      <c r="I3964" s="3">
        <v>8.16</v>
      </c>
      <c r="J3964" s="3">
        <v>97.974999999999994</v>
      </c>
      <c r="K3964" s="13">
        <v>11</v>
      </c>
      <c r="L3964" s="13">
        <v>9</v>
      </c>
      <c r="M3964" s="13">
        <v>2022</v>
      </c>
      <c r="N3964" s="13">
        <v>9</v>
      </c>
      <c r="O3964" s="13">
        <v>2022</v>
      </c>
    </row>
    <row r="3965" spans="1:15" x14ac:dyDescent="0.35">
      <c r="A3965" s="6" t="s">
        <v>193</v>
      </c>
      <c r="B3965" s="12" t="s">
        <v>10</v>
      </c>
      <c r="C3965" s="12" t="s">
        <v>245</v>
      </c>
      <c r="D3965" s="3">
        <v>64.5</v>
      </c>
      <c r="E3965" s="3">
        <v>1.69</v>
      </c>
      <c r="F3965" s="13">
        <v>7</v>
      </c>
      <c r="G3965" s="3">
        <v>9.2142857142857135</v>
      </c>
      <c r="H3965" s="14">
        <v>0.5</v>
      </c>
      <c r="I3965" s="3">
        <v>2.04</v>
      </c>
      <c r="J3965" s="3">
        <v>129</v>
      </c>
      <c r="K3965" s="13">
        <v>11</v>
      </c>
      <c r="L3965" s="13">
        <v>9</v>
      </c>
      <c r="M3965" s="13">
        <v>2022</v>
      </c>
      <c r="N3965" s="13">
        <v>9</v>
      </c>
      <c r="O3965" s="13">
        <v>2022</v>
      </c>
    </row>
    <row r="3966" spans="1:15" x14ac:dyDescent="0.35">
      <c r="A3966" s="6" t="s">
        <v>193</v>
      </c>
      <c r="B3966" s="12" t="s">
        <v>10</v>
      </c>
      <c r="C3966" s="12" t="s">
        <v>246</v>
      </c>
      <c r="D3966" s="3">
        <v>66.430000000000007</v>
      </c>
      <c r="E3966" s="3">
        <v>1.74</v>
      </c>
      <c r="F3966" s="13">
        <v>11</v>
      </c>
      <c r="G3966" s="3">
        <v>6.03909090909091</v>
      </c>
      <c r="H3966" s="14">
        <v>1</v>
      </c>
      <c r="I3966" s="3">
        <v>4.08</v>
      </c>
      <c r="J3966" s="3">
        <v>66.430000000000007</v>
      </c>
      <c r="K3966" s="13">
        <v>11</v>
      </c>
      <c r="L3966" s="13">
        <v>9</v>
      </c>
      <c r="M3966" s="13">
        <v>2022</v>
      </c>
      <c r="N3966" s="13">
        <v>9</v>
      </c>
      <c r="O3966" s="13">
        <v>2022</v>
      </c>
    </row>
    <row r="3967" spans="1:15" x14ac:dyDescent="0.35">
      <c r="A3967" s="6" t="s">
        <v>193</v>
      </c>
      <c r="B3967" s="12" t="s">
        <v>10</v>
      </c>
      <c r="C3967" s="12" t="s">
        <v>247</v>
      </c>
      <c r="D3967" s="3">
        <v>139.6</v>
      </c>
      <c r="E3967" s="3">
        <v>3.66</v>
      </c>
      <c r="F3967" s="13">
        <v>37</v>
      </c>
      <c r="G3967" s="3">
        <v>3.7729729729729726</v>
      </c>
      <c r="H3967" s="14">
        <v>1.5</v>
      </c>
      <c r="I3967" s="3">
        <v>6.12</v>
      </c>
      <c r="J3967" s="3">
        <v>93.066666666666663</v>
      </c>
      <c r="K3967" s="13">
        <v>11</v>
      </c>
      <c r="L3967" s="13">
        <v>9</v>
      </c>
      <c r="M3967" s="13">
        <v>2022</v>
      </c>
      <c r="N3967" s="13">
        <v>9</v>
      </c>
      <c r="O3967" s="13">
        <v>2022</v>
      </c>
    </row>
    <row r="3968" spans="1:15" x14ac:dyDescent="0.35">
      <c r="A3968" s="6" t="s">
        <v>193</v>
      </c>
      <c r="B3968" s="12" t="s">
        <v>10</v>
      </c>
      <c r="C3968" s="12" t="s">
        <v>248</v>
      </c>
      <c r="D3968" s="3">
        <v>374.65</v>
      </c>
      <c r="E3968" s="3">
        <v>9.81</v>
      </c>
      <c r="F3968" s="13">
        <v>53</v>
      </c>
      <c r="G3968" s="3">
        <v>7.068867924528301</v>
      </c>
      <c r="H3968" s="14">
        <v>1</v>
      </c>
      <c r="I3968" s="3">
        <v>4.08</v>
      </c>
      <c r="J3968" s="3">
        <v>374.65</v>
      </c>
      <c r="K3968" s="13">
        <v>11</v>
      </c>
      <c r="L3968" s="13">
        <v>9</v>
      </c>
      <c r="M3968" s="13">
        <v>2022</v>
      </c>
      <c r="N3968" s="13">
        <v>9</v>
      </c>
      <c r="O3968" s="13">
        <v>2022</v>
      </c>
    </row>
    <row r="3969" spans="1:15" x14ac:dyDescent="0.35">
      <c r="A3969" s="6" t="s">
        <v>193</v>
      </c>
      <c r="B3969" s="12" t="s">
        <v>10</v>
      </c>
      <c r="C3969" s="12" t="s">
        <v>249</v>
      </c>
      <c r="D3969" s="3">
        <v>37.75</v>
      </c>
      <c r="E3969" s="3">
        <v>0.99</v>
      </c>
      <c r="F3969" s="13">
        <v>8</v>
      </c>
      <c r="G3969" s="3">
        <v>4.71875</v>
      </c>
      <c r="H3969" s="14">
        <v>0.5</v>
      </c>
      <c r="I3969" s="3">
        <v>2.04</v>
      </c>
      <c r="J3969" s="3">
        <v>75.5</v>
      </c>
      <c r="K3969" s="13">
        <v>11</v>
      </c>
      <c r="L3969" s="13">
        <v>9</v>
      </c>
      <c r="M3969" s="13">
        <v>2022</v>
      </c>
      <c r="N3969" s="13">
        <v>9</v>
      </c>
      <c r="O3969" s="13">
        <v>2022</v>
      </c>
    </row>
    <row r="3970" spans="1:15" x14ac:dyDescent="0.35">
      <c r="A3970" s="6" t="s">
        <v>193</v>
      </c>
      <c r="B3970" s="12" t="s">
        <v>10</v>
      </c>
      <c r="C3970" s="12" t="s">
        <v>250</v>
      </c>
      <c r="D3970" s="3">
        <v>72.75</v>
      </c>
      <c r="E3970" s="3">
        <v>1.91</v>
      </c>
      <c r="F3970" s="13">
        <v>12</v>
      </c>
      <c r="G3970" s="3">
        <v>6.0625</v>
      </c>
      <c r="H3970" s="14">
        <v>0.5</v>
      </c>
      <c r="I3970" s="3">
        <v>2.04</v>
      </c>
      <c r="J3970" s="3">
        <v>145.5</v>
      </c>
      <c r="K3970" s="13">
        <v>11</v>
      </c>
      <c r="L3970" s="13">
        <v>9</v>
      </c>
      <c r="M3970" s="13">
        <v>2022</v>
      </c>
      <c r="N3970" s="13">
        <v>9</v>
      </c>
      <c r="O3970" s="13">
        <v>2022</v>
      </c>
    </row>
    <row r="3971" spans="1:15" x14ac:dyDescent="0.35">
      <c r="A3971" s="6" t="s">
        <v>193</v>
      </c>
      <c r="B3971" s="12" t="s">
        <v>10</v>
      </c>
      <c r="C3971" s="12" t="s">
        <v>251</v>
      </c>
      <c r="D3971" s="3">
        <v>63.5</v>
      </c>
      <c r="E3971" s="3">
        <v>1.66</v>
      </c>
      <c r="F3971" s="13">
        <v>6</v>
      </c>
      <c r="G3971" s="3">
        <v>10.583333333333334</v>
      </c>
      <c r="H3971" s="14">
        <v>0.5</v>
      </c>
      <c r="I3971" s="3">
        <v>2.04</v>
      </c>
      <c r="J3971" s="3">
        <v>127</v>
      </c>
      <c r="K3971" s="13">
        <v>11</v>
      </c>
      <c r="L3971" s="13">
        <v>9</v>
      </c>
      <c r="M3971" s="13">
        <v>2022</v>
      </c>
      <c r="N3971" s="13">
        <v>9</v>
      </c>
      <c r="O3971" s="13">
        <v>2022</v>
      </c>
    </row>
    <row r="3972" spans="1:15" x14ac:dyDescent="0.35">
      <c r="A3972" s="6" t="s">
        <v>193</v>
      </c>
      <c r="B3972" s="12" t="s">
        <v>10</v>
      </c>
      <c r="C3972" s="12" t="s">
        <v>252</v>
      </c>
      <c r="D3972" s="3">
        <v>161.1</v>
      </c>
      <c r="E3972" s="3">
        <v>4.22</v>
      </c>
      <c r="F3972" s="13">
        <v>55</v>
      </c>
      <c r="G3972" s="3">
        <v>2.9290909090909092</v>
      </c>
      <c r="H3972" s="14">
        <v>1</v>
      </c>
      <c r="I3972" s="3">
        <v>4.08</v>
      </c>
      <c r="J3972" s="3">
        <v>161.1</v>
      </c>
      <c r="K3972" s="13">
        <v>11</v>
      </c>
      <c r="L3972" s="13">
        <v>9</v>
      </c>
      <c r="M3972" s="13">
        <v>2022</v>
      </c>
      <c r="N3972" s="13">
        <v>9</v>
      </c>
      <c r="O3972" s="13">
        <v>2022</v>
      </c>
    </row>
    <row r="3973" spans="1:15" x14ac:dyDescent="0.35">
      <c r="A3973" s="6" t="s">
        <v>193</v>
      </c>
      <c r="B3973" s="12" t="s">
        <v>10</v>
      </c>
      <c r="C3973" s="12" t="s">
        <v>253</v>
      </c>
      <c r="D3973" s="3">
        <v>202.5</v>
      </c>
      <c r="E3973" s="3">
        <v>5.3</v>
      </c>
      <c r="F3973" s="13">
        <v>10</v>
      </c>
      <c r="G3973" s="3">
        <v>20.25</v>
      </c>
      <c r="H3973" s="14">
        <v>1</v>
      </c>
      <c r="I3973" s="3">
        <v>4.08</v>
      </c>
      <c r="J3973" s="3">
        <v>202.5</v>
      </c>
      <c r="K3973" s="13">
        <v>11</v>
      </c>
      <c r="L3973" s="13">
        <v>9</v>
      </c>
      <c r="M3973" s="13">
        <v>2022</v>
      </c>
      <c r="N3973" s="13">
        <v>9</v>
      </c>
      <c r="O3973" s="13">
        <v>2022</v>
      </c>
    </row>
    <row r="3974" spans="1:15" x14ac:dyDescent="0.35">
      <c r="A3974" s="6" t="s">
        <v>193</v>
      </c>
      <c r="B3974" s="12" t="s">
        <v>26</v>
      </c>
      <c r="C3974" s="12" t="s">
        <v>255</v>
      </c>
      <c r="D3974" s="3">
        <v>2175.11</v>
      </c>
      <c r="E3974" s="3">
        <v>56.97</v>
      </c>
      <c r="F3974" s="13">
        <v>352</v>
      </c>
      <c r="G3974" s="3">
        <v>6.1792897727272731</v>
      </c>
      <c r="H3974" s="14">
        <v>13</v>
      </c>
      <c r="I3974" s="3">
        <v>53.06</v>
      </c>
      <c r="J3974" s="3">
        <v>167.31615384615387</v>
      </c>
      <c r="K3974" s="13">
        <v>11</v>
      </c>
      <c r="L3974" s="13">
        <v>9</v>
      </c>
      <c r="M3974" s="13">
        <v>2022</v>
      </c>
      <c r="N3974" s="13">
        <v>9</v>
      </c>
      <c r="O3974" s="13">
        <v>2022</v>
      </c>
    </row>
    <row r="3975" spans="1:15" x14ac:dyDescent="0.35">
      <c r="A3975" s="6" t="s">
        <v>193</v>
      </c>
      <c r="B3975" s="12" t="s">
        <v>28</v>
      </c>
      <c r="C3975" s="12" t="s">
        <v>256</v>
      </c>
      <c r="D3975" s="3">
        <v>516.99</v>
      </c>
      <c r="E3975" s="3">
        <v>13.54</v>
      </c>
      <c r="F3975" s="13">
        <v>165</v>
      </c>
      <c r="G3975" s="3">
        <v>3.1332727272727272</v>
      </c>
      <c r="H3975" s="14">
        <v>4</v>
      </c>
      <c r="I3975" s="3">
        <v>16.329999999999998</v>
      </c>
      <c r="J3975" s="3">
        <v>129.2475</v>
      </c>
      <c r="K3975" s="13">
        <v>11</v>
      </c>
      <c r="L3975" s="13">
        <v>9</v>
      </c>
      <c r="M3975" s="13">
        <v>2022</v>
      </c>
      <c r="N3975" s="13">
        <v>9</v>
      </c>
      <c r="O3975" s="13">
        <v>2022</v>
      </c>
    </row>
    <row r="3976" spans="1:15" x14ac:dyDescent="0.35">
      <c r="A3976" s="6" t="s">
        <v>193</v>
      </c>
      <c r="B3976" s="12" t="s">
        <v>28</v>
      </c>
      <c r="C3976" s="12" t="s">
        <v>257</v>
      </c>
      <c r="D3976" s="3">
        <v>128.08000000000001</v>
      </c>
      <c r="E3976" s="3">
        <v>3.35</v>
      </c>
      <c r="F3976" s="13">
        <v>24</v>
      </c>
      <c r="G3976" s="3">
        <v>5.3366666666666669</v>
      </c>
      <c r="H3976" s="14">
        <v>0.5</v>
      </c>
      <c r="I3976" s="3">
        <v>2.04</v>
      </c>
      <c r="J3976" s="3">
        <v>256.16000000000003</v>
      </c>
      <c r="K3976" s="13">
        <v>11</v>
      </c>
      <c r="L3976" s="13">
        <v>9</v>
      </c>
      <c r="M3976" s="13">
        <v>2022</v>
      </c>
      <c r="N3976" s="13">
        <v>9</v>
      </c>
      <c r="O3976" s="13">
        <v>2022</v>
      </c>
    </row>
    <row r="3977" spans="1:15" x14ac:dyDescent="0.35">
      <c r="A3977" s="6" t="s">
        <v>193</v>
      </c>
      <c r="B3977" s="12" t="s">
        <v>28</v>
      </c>
      <c r="C3977" s="12" t="s">
        <v>258</v>
      </c>
      <c r="D3977" s="3">
        <v>318.25</v>
      </c>
      <c r="E3977" s="3">
        <v>8.34</v>
      </c>
      <c r="F3977" s="13">
        <v>215</v>
      </c>
      <c r="G3977" s="3">
        <v>1.4802325581395348</v>
      </c>
      <c r="H3977" s="14">
        <v>2</v>
      </c>
      <c r="I3977" s="3">
        <v>8.16</v>
      </c>
      <c r="J3977" s="3">
        <v>159.125</v>
      </c>
      <c r="K3977" s="13">
        <v>11</v>
      </c>
      <c r="L3977" s="13">
        <v>9</v>
      </c>
      <c r="M3977" s="13">
        <v>2022</v>
      </c>
      <c r="N3977" s="13">
        <v>9</v>
      </c>
      <c r="O3977" s="13">
        <v>2022</v>
      </c>
    </row>
    <row r="3978" spans="1:15" x14ac:dyDescent="0.35">
      <c r="A3978" s="6" t="s">
        <v>193</v>
      </c>
      <c r="B3978" s="12" t="s">
        <v>28</v>
      </c>
      <c r="C3978" s="12" t="s">
        <v>259</v>
      </c>
      <c r="D3978" s="3">
        <v>85.1</v>
      </c>
      <c r="E3978" s="3">
        <v>2.23</v>
      </c>
      <c r="F3978" s="13">
        <v>39</v>
      </c>
      <c r="G3978" s="3">
        <v>2.1820512820512818</v>
      </c>
      <c r="H3978" s="14">
        <v>0.5</v>
      </c>
      <c r="I3978" s="3">
        <v>2.04</v>
      </c>
      <c r="J3978" s="3">
        <v>170.2</v>
      </c>
      <c r="K3978" s="13">
        <v>11</v>
      </c>
      <c r="L3978" s="13">
        <v>9</v>
      </c>
      <c r="M3978" s="13">
        <v>2022</v>
      </c>
      <c r="N3978" s="13">
        <v>9</v>
      </c>
      <c r="O3978" s="13">
        <v>2022</v>
      </c>
    </row>
    <row r="3979" spans="1:15" x14ac:dyDescent="0.35">
      <c r="A3979" s="6" t="s">
        <v>193</v>
      </c>
      <c r="B3979" s="12" t="s">
        <v>28</v>
      </c>
      <c r="C3979" s="12" t="s">
        <v>260</v>
      </c>
      <c r="D3979" s="3">
        <v>359.29</v>
      </c>
      <c r="E3979" s="3">
        <v>9.41</v>
      </c>
      <c r="F3979" s="13">
        <v>185</v>
      </c>
      <c r="G3979" s="3">
        <v>1.9421081081081082</v>
      </c>
      <c r="H3979" s="14">
        <v>2</v>
      </c>
      <c r="I3979" s="3">
        <v>8.16</v>
      </c>
      <c r="J3979" s="3">
        <v>179.64500000000001</v>
      </c>
      <c r="K3979" s="13">
        <v>11</v>
      </c>
      <c r="L3979" s="13">
        <v>9</v>
      </c>
      <c r="M3979" s="13">
        <v>2022</v>
      </c>
      <c r="N3979" s="13">
        <v>9</v>
      </c>
      <c r="O3979" s="13">
        <v>2022</v>
      </c>
    </row>
    <row r="3980" spans="1:15" x14ac:dyDescent="0.35">
      <c r="A3980" s="6" t="s">
        <v>193</v>
      </c>
      <c r="B3980" s="12" t="s">
        <v>26</v>
      </c>
      <c r="C3980" s="12" t="s">
        <v>261</v>
      </c>
      <c r="D3980" s="3">
        <v>1407.71</v>
      </c>
      <c r="E3980" s="3">
        <v>36.869999999999997</v>
      </c>
      <c r="F3980" s="13">
        <v>628</v>
      </c>
      <c r="G3980" s="3">
        <v>2.2415764331210193</v>
      </c>
      <c r="H3980" s="14">
        <v>9</v>
      </c>
      <c r="I3980" s="3">
        <v>36.729999999999997</v>
      </c>
      <c r="J3980" s="3">
        <v>156.41222222222223</v>
      </c>
      <c r="K3980" s="13">
        <v>11</v>
      </c>
      <c r="L3980" s="13">
        <v>9</v>
      </c>
      <c r="M3980" s="13">
        <v>2022</v>
      </c>
      <c r="N3980" s="13">
        <v>9</v>
      </c>
      <c r="O3980" s="13">
        <v>2022</v>
      </c>
    </row>
    <row r="3981" spans="1:15" x14ac:dyDescent="0.35">
      <c r="A3981" s="6" t="s">
        <v>193</v>
      </c>
      <c r="B3981" s="12" t="s">
        <v>26</v>
      </c>
      <c r="C3981" s="12" t="s">
        <v>262</v>
      </c>
      <c r="D3981" s="3">
        <v>3582.82</v>
      </c>
      <c r="E3981" s="3">
        <v>93.85</v>
      </c>
      <c r="F3981" s="13">
        <v>980</v>
      </c>
      <c r="G3981" s="3">
        <v>3.6559387755102044</v>
      </c>
      <c r="H3981" s="14">
        <v>22</v>
      </c>
      <c r="I3981" s="3">
        <v>89.8</v>
      </c>
      <c r="J3981" s="3">
        <v>162.85545454545456</v>
      </c>
      <c r="K3981" s="13">
        <v>11</v>
      </c>
      <c r="L3981" s="13">
        <v>9</v>
      </c>
      <c r="M3981" s="13">
        <v>2022</v>
      </c>
      <c r="N3981" s="13">
        <v>9</v>
      </c>
      <c r="O3981" s="13">
        <v>2022</v>
      </c>
    </row>
    <row r="3982" spans="1:15" x14ac:dyDescent="0.35">
      <c r="A3982" s="6" t="s">
        <v>193</v>
      </c>
      <c r="B3982" s="12" t="s">
        <v>39</v>
      </c>
      <c r="C3982" s="12" t="s">
        <v>263</v>
      </c>
      <c r="D3982" s="3">
        <v>71.17</v>
      </c>
      <c r="E3982" s="3">
        <v>1.86</v>
      </c>
      <c r="F3982" s="13">
        <v>23</v>
      </c>
      <c r="G3982" s="3">
        <v>3.0943478260869566</v>
      </c>
      <c r="H3982" s="14">
        <v>1</v>
      </c>
      <c r="I3982" s="3">
        <v>4.08</v>
      </c>
      <c r="J3982" s="3">
        <v>71.17</v>
      </c>
      <c r="K3982" s="13">
        <v>11</v>
      </c>
      <c r="L3982" s="13">
        <v>9</v>
      </c>
      <c r="M3982" s="13">
        <v>2022</v>
      </c>
      <c r="N3982" s="13">
        <v>9</v>
      </c>
      <c r="O3982" s="13">
        <v>2022</v>
      </c>
    </row>
    <row r="3983" spans="1:15" x14ac:dyDescent="0.35">
      <c r="A3983" s="6" t="s">
        <v>193</v>
      </c>
      <c r="B3983" s="12" t="s">
        <v>39</v>
      </c>
      <c r="C3983" s="12" t="s">
        <v>264</v>
      </c>
      <c r="D3983" s="3">
        <v>20.079999999999998</v>
      </c>
      <c r="E3983" s="3">
        <v>0.53</v>
      </c>
      <c r="F3983" s="13">
        <v>22</v>
      </c>
      <c r="G3983" s="3">
        <v>0.91272727272727261</v>
      </c>
      <c r="H3983" s="14">
        <v>0.5</v>
      </c>
      <c r="I3983" s="3">
        <v>2.04</v>
      </c>
      <c r="J3983" s="3">
        <v>40.159999999999997</v>
      </c>
      <c r="K3983" s="13">
        <v>11</v>
      </c>
      <c r="L3983" s="13">
        <v>9</v>
      </c>
      <c r="M3983" s="13">
        <v>2022</v>
      </c>
      <c r="N3983" s="13">
        <v>9</v>
      </c>
      <c r="O3983" s="13">
        <v>2022</v>
      </c>
    </row>
    <row r="3984" spans="1:15" x14ac:dyDescent="0.35">
      <c r="A3984" s="6" t="s">
        <v>193</v>
      </c>
      <c r="B3984" s="12" t="s">
        <v>39</v>
      </c>
      <c r="C3984" s="12" t="s">
        <v>265</v>
      </c>
      <c r="D3984" s="3">
        <v>143.63999999999999</v>
      </c>
      <c r="E3984" s="3">
        <v>3.76</v>
      </c>
      <c r="F3984" s="13">
        <v>46</v>
      </c>
      <c r="G3984" s="3">
        <v>3.1226086956521737</v>
      </c>
      <c r="H3984" s="14">
        <v>1</v>
      </c>
      <c r="I3984" s="3">
        <v>4.08</v>
      </c>
      <c r="J3984" s="3">
        <v>143.63999999999999</v>
      </c>
      <c r="K3984" s="13">
        <v>11</v>
      </c>
      <c r="L3984" s="13">
        <v>9</v>
      </c>
      <c r="M3984" s="13">
        <v>2022</v>
      </c>
      <c r="N3984" s="13">
        <v>9</v>
      </c>
      <c r="O3984" s="13">
        <v>2022</v>
      </c>
    </row>
    <row r="3985" spans="1:15" x14ac:dyDescent="0.35">
      <c r="A3985" s="6" t="s">
        <v>193</v>
      </c>
      <c r="B3985" s="12" t="s">
        <v>26</v>
      </c>
      <c r="C3985" s="12" t="s">
        <v>266</v>
      </c>
      <c r="D3985" s="3">
        <v>234.89</v>
      </c>
      <c r="E3985" s="3">
        <v>6.15</v>
      </c>
      <c r="F3985" s="13">
        <v>91</v>
      </c>
      <c r="G3985" s="3">
        <v>2.5812087912087911</v>
      </c>
      <c r="H3985" s="14">
        <v>2.5</v>
      </c>
      <c r="I3985" s="3">
        <v>10.199999999999999</v>
      </c>
      <c r="J3985" s="3">
        <v>93.955999999999989</v>
      </c>
      <c r="K3985" s="13">
        <v>11</v>
      </c>
      <c r="L3985" s="13">
        <v>9</v>
      </c>
      <c r="M3985" s="13">
        <v>2022</v>
      </c>
      <c r="N3985" s="13">
        <v>9</v>
      </c>
      <c r="O3985" s="13">
        <v>2022</v>
      </c>
    </row>
    <row r="3986" spans="1:15" x14ac:dyDescent="0.35">
      <c r="A3986" s="6" t="s">
        <v>193</v>
      </c>
      <c r="B3986" s="12" t="s">
        <v>26</v>
      </c>
      <c r="C3986" s="12" t="s">
        <v>267</v>
      </c>
      <c r="D3986" s="3">
        <v>3817.71</v>
      </c>
      <c r="E3986" s="3">
        <v>100</v>
      </c>
      <c r="F3986" s="13">
        <v>1071</v>
      </c>
      <c r="G3986" s="3">
        <v>3.5646218487394958</v>
      </c>
      <c r="H3986" s="14">
        <v>24.5</v>
      </c>
      <c r="I3986" s="3">
        <v>100</v>
      </c>
      <c r="J3986" s="3">
        <v>155.82489795918369</v>
      </c>
      <c r="K3986" s="13">
        <v>11</v>
      </c>
      <c r="L3986" s="13">
        <v>9</v>
      </c>
      <c r="M3986" s="13">
        <v>2022</v>
      </c>
      <c r="N3986" s="13">
        <v>9</v>
      </c>
      <c r="O3986" s="13">
        <v>2022</v>
      </c>
    </row>
    <row r="3987" spans="1:15" x14ac:dyDescent="0.35">
      <c r="A3987" s="6" t="s">
        <v>194</v>
      </c>
      <c r="B3987" s="12" t="s">
        <v>10</v>
      </c>
      <c r="C3987" s="12" t="s">
        <v>240</v>
      </c>
      <c r="D3987" s="3">
        <v>483.15</v>
      </c>
      <c r="E3987" s="3">
        <v>14.47</v>
      </c>
      <c r="F3987" s="13">
        <v>89</v>
      </c>
      <c r="G3987" s="3">
        <v>5.428651685393258</v>
      </c>
      <c r="H3987" s="14">
        <v>2</v>
      </c>
      <c r="I3987" s="3">
        <v>8.16</v>
      </c>
      <c r="J3987" s="3">
        <v>241.57499999999999</v>
      </c>
      <c r="K3987" s="13">
        <v>4</v>
      </c>
      <c r="L3987" s="13">
        <v>9</v>
      </c>
      <c r="M3987" s="13">
        <v>2022</v>
      </c>
      <c r="N3987" s="13">
        <v>9</v>
      </c>
      <c r="O3987" s="13">
        <v>2022</v>
      </c>
    </row>
    <row r="3988" spans="1:15" x14ac:dyDescent="0.35">
      <c r="A3988" s="6" t="s">
        <v>194</v>
      </c>
      <c r="B3988" s="12" t="s">
        <v>10</v>
      </c>
      <c r="C3988" s="12" t="s">
        <v>241</v>
      </c>
      <c r="D3988" s="3">
        <v>105.95</v>
      </c>
      <c r="E3988" s="3">
        <v>3.17</v>
      </c>
      <c r="F3988" s="13">
        <v>16</v>
      </c>
      <c r="G3988" s="3">
        <v>6.6218750000000002</v>
      </c>
      <c r="H3988" s="14">
        <v>0.5</v>
      </c>
      <c r="I3988" s="3">
        <v>2.04</v>
      </c>
      <c r="J3988" s="3">
        <v>211.9</v>
      </c>
      <c r="K3988" s="13">
        <v>4</v>
      </c>
      <c r="L3988" s="13">
        <v>9</v>
      </c>
      <c r="M3988" s="13">
        <v>2022</v>
      </c>
      <c r="N3988" s="13">
        <v>9</v>
      </c>
      <c r="O3988" s="13">
        <v>2022</v>
      </c>
    </row>
    <row r="3989" spans="1:15" x14ac:dyDescent="0.35">
      <c r="A3989" s="6" t="s">
        <v>194</v>
      </c>
      <c r="B3989" s="12" t="s">
        <v>10</v>
      </c>
      <c r="C3989" s="12" t="s">
        <v>242</v>
      </c>
      <c r="D3989" s="3">
        <v>72</v>
      </c>
      <c r="E3989" s="3">
        <v>2.16</v>
      </c>
      <c r="F3989" s="13">
        <v>12</v>
      </c>
      <c r="G3989" s="3">
        <v>6</v>
      </c>
      <c r="H3989" s="14">
        <v>0.5</v>
      </c>
      <c r="I3989" s="3">
        <v>2.04</v>
      </c>
      <c r="J3989" s="3">
        <v>144</v>
      </c>
      <c r="K3989" s="13">
        <v>4</v>
      </c>
      <c r="L3989" s="13">
        <v>9</v>
      </c>
      <c r="M3989" s="13">
        <v>2022</v>
      </c>
      <c r="N3989" s="13">
        <v>9</v>
      </c>
      <c r="O3989" s="13">
        <v>2022</v>
      </c>
    </row>
    <row r="3990" spans="1:15" x14ac:dyDescent="0.35">
      <c r="A3990" s="6" t="s">
        <v>194</v>
      </c>
      <c r="B3990" s="12" t="s">
        <v>10</v>
      </c>
      <c r="C3990" s="12" t="s">
        <v>243</v>
      </c>
      <c r="D3990" s="3">
        <v>152.76</v>
      </c>
      <c r="E3990" s="3">
        <v>4.57</v>
      </c>
      <c r="F3990" s="13">
        <v>24</v>
      </c>
      <c r="G3990" s="3">
        <v>6.3649999999999993</v>
      </c>
      <c r="H3990" s="14">
        <v>0.5</v>
      </c>
      <c r="I3990" s="3">
        <v>2.04</v>
      </c>
      <c r="J3990" s="3">
        <v>305.52</v>
      </c>
      <c r="K3990" s="13">
        <v>4</v>
      </c>
      <c r="L3990" s="13">
        <v>9</v>
      </c>
      <c r="M3990" s="13">
        <v>2022</v>
      </c>
      <c r="N3990" s="13">
        <v>9</v>
      </c>
      <c r="O3990" s="13">
        <v>2022</v>
      </c>
    </row>
    <row r="3991" spans="1:15" x14ac:dyDescent="0.35">
      <c r="A3991" s="6" t="s">
        <v>194</v>
      </c>
      <c r="B3991" s="12" t="s">
        <v>10</v>
      </c>
      <c r="C3991" s="12" t="s">
        <v>244</v>
      </c>
      <c r="D3991" s="3">
        <v>147.32</v>
      </c>
      <c r="E3991" s="3">
        <v>4.41</v>
      </c>
      <c r="F3991" s="13">
        <v>14</v>
      </c>
      <c r="G3991" s="3">
        <v>10.522857142857143</v>
      </c>
      <c r="H3991" s="14">
        <v>2</v>
      </c>
      <c r="I3991" s="3">
        <v>8.16</v>
      </c>
      <c r="J3991" s="3">
        <v>73.66</v>
      </c>
      <c r="K3991" s="13">
        <v>4</v>
      </c>
      <c r="L3991" s="13">
        <v>9</v>
      </c>
      <c r="M3991" s="13">
        <v>2022</v>
      </c>
      <c r="N3991" s="13">
        <v>9</v>
      </c>
      <c r="O3991" s="13">
        <v>2022</v>
      </c>
    </row>
    <row r="3992" spans="1:15" x14ac:dyDescent="0.35">
      <c r="A3992" s="6" t="s">
        <v>194</v>
      </c>
      <c r="B3992" s="12" t="s">
        <v>10</v>
      </c>
      <c r="C3992" s="12" t="s">
        <v>245</v>
      </c>
      <c r="D3992" s="3">
        <v>115.38</v>
      </c>
      <c r="E3992" s="3">
        <v>3.45</v>
      </c>
      <c r="F3992" s="13">
        <v>14</v>
      </c>
      <c r="G3992" s="3">
        <v>8.2414285714285711</v>
      </c>
      <c r="H3992" s="14">
        <v>0.5</v>
      </c>
      <c r="I3992" s="3">
        <v>2.04</v>
      </c>
      <c r="J3992" s="3">
        <v>230.76</v>
      </c>
      <c r="K3992" s="13">
        <v>4</v>
      </c>
      <c r="L3992" s="13">
        <v>9</v>
      </c>
      <c r="M3992" s="13">
        <v>2022</v>
      </c>
      <c r="N3992" s="13">
        <v>9</v>
      </c>
      <c r="O3992" s="13">
        <v>2022</v>
      </c>
    </row>
    <row r="3993" spans="1:15" x14ac:dyDescent="0.35">
      <c r="A3993" s="6" t="s">
        <v>194</v>
      </c>
      <c r="B3993" s="12" t="s">
        <v>10</v>
      </c>
      <c r="C3993" s="12" t="s">
        <v>246</v>
      </c>
      <c r="D3993" s="3">
        <v>93.95</v>
      </c>
      <c r="E3993" s="3">
        <v>2.81</v>
      </c>
      <c r="F3993" s="13">
        <v>11</v>
      </c>
      <c r="G3993" s="3">
        <v>8.540909090909091</v>
      </c>
      <c r="H3993" s="14">
        <v>0.5</v>
      </c>
      <c r="I3993" s="3">
        <v>2.04</v>
      </c>
      <c r="J3993" s="3">
        <v>187.9</v>
      </c>
      <c r="K3993" s="13">
        <v>4</v>
      </c>
      <c r="L3993" s="13">
        <v>9</v>
      </c>
      <c r="M3993" s="13">
        <v>2022</v>
      </c>
      <c r="N3993" s="13">
        <v>9</v>
      </c>
      <c r="O3993" s="13">
        <v>2022</v>
      </c>
    </row>
    <row r="3994" spans="1:15" x14ac:dyDescent="0.35">
      <c r="A3994" s="6" t="s">
        <v>194</v>
      </c>
      <c r="B3994" s="12" t="s">
        <v>10</v>
      </c>
      <c r="C3994" s="12" t="s">
        <v>247</v>
      </c>
      <c r="D3994" s="3">
        <v>111.15</v>
      </c>
      <c r="E3994" s="3">
        <v>3.33</v>
      </c>
      <c r="F3994" s="13">
        <v>26</v>
      </c>
      <c r="G3994" s="3">
        <v>4.2750000000000004</v>
      </c>
      <c r="H3994" s="14">
        <v>1</v>
      </c>
      <c r="I3994" s="3">
        <v>4.08</v>
      </c>
      <c r="J3994" s="3">
        <v>111.15</v>
      </c>
      <c r="K3994" s="13">
        <v>4</v>
      </c>
      <c r="L3994" s="13">
        <v>9</v>
      </c>
      <c r="M3994" s="13">
        <v>2022</v>
      </c>
      <c r="N3994" s="13">
        <v>9</v>
      </c>
      <c r="O3994" s="13">
        <v>2022</v>
      </c>
    </row>
    <row r="3995" spans="1:15" x14ac:dyDescent="0.35">
      <c r="A3995" s="6" t="s">
        <v>194</v>
      </c>
      <c r="B3995" s="12" t="s">
        <v>10</v>
      </c>
      <c r="C3995" s="12" t="s">
        <v>248</v>
      </c>
      <c r="D3995" s="3">
        <v>173.25</v>
      </c>
      <c r="E3995" s="3">
        <v>5.19</v>
      </c>
      <c r="F3995" s="13">
        <v>27</v>
      </c>
      <c r="G3995" s="3">
        <v>6.416666666666667</v>
      </c>
      <c r="H3995" s="14">
        <v>1</v>
      </c>
      <c r="I3995" s="3">
        <v>4.08</v>
      </c>
      <c r="J3995" s="3">
        <v>173.25</v>
      </c>
      <c r="K3995" s="13">
        <v>4</v>
      </c>
      <c r="L3995" s="13">
        <v>9</v>
      </c>
      <c r="M3995" s="13">
        <v>2022</v>
      </c>
      <c r="N3995" s="13">
        <v>9</v>
      </c>
      <c r="O3995" s="13">
        <v>2022</v>
      </c>
    </row>
    <row r="3996" spans="1:15" x14ac:dyDescent="0.35">
      <c r="A3996" s="6" t="s">
        <v>194</v>
      </c>
      <c r="B3996" s="12" t="s">
        <v>10</v>
      </c>
      <c r="C3996" s="12" t="s">
        <v>249</v>
      </c>
      <c r="D3996" s="3">
        <v>98.75</v>
      </c>
      <c r="E3996" s="3">
        <v>2.96</v>
      </c>
      <c r="F3996" s="13">
        <v>15</v>
      </c>
      <c r="G3996" s="3">
        <v>6.583333333333333</v>
      </c>
      <c r="H3996" s="14">
        <v>0.5</v>
      </c>
      <c r="I3996" s="3">
        <v>2.04</v>
      </c>
      <c r="J3996" s="3">
        <v>197.5</v>
      </c>
      <c r="K3996" s="13">
        <v>4</v>
      </c>
      <c r="L3996" s="13">
        <v>9</v>
      </c>
      <c r="M3996" s="13">
        <v>2022</v>
      </c>
      <c r="N3996" s="13">
        <v>9</v>
      </c>
      <c r="O3996" s="13">
        <v>2022</v>
      </c>
    </row>
    <row r="3997" spans="1:15" x14ac:dyDescent="0.35">
      <c r="A3997" s="6" t="s">
        <v>194</v>
      </c>
      <c r="B3997" s="12" t="s">
        <v>10</v>
      </c>
      <c r="C3997" s="12" t="s">
        <v>250</v>
      </c>
      <c r="D3997" s="3">
        <v>83.95</v>
      </c>
      <c r="E3997" s="3">
        <v>2.5099999999999998</v>
      </c>
      <c r="F3997" s="13">
        <v>12</v>
      </c>
      <c r="G3997" s="3">
        <v>6.9958333333333336</v>
      </c>
      <c r="H3997" s="14">
        <v>0.5</v>
      </c>
      <c r="I3997" s="3">
        <v>2.04</v>
      </c>
      <c r="J3997" s="3">
        <v>167.9</v>
      </c>
      <c r="K3997" s="13">
        <v>4</v>
      </c>
      <c r="L3997" s="13">
        <v>9</v>
      </c>
      <c r="M3997" s="13">
        <v>2022</v>
      </c>
      <c r="N3997" s="13">
        <v>9</v>
      </c>
      <c r="O3997" s="13">
        <v>2022</v>
      </c>
    </row>
    <row r="3998" spans="1:15" x14ac:dyDescent="0.35">
      <c r="A3998" s="6" t="s">
        <v>194</v>
      </c>
      <c r="B3998" s="12" t="s">
        <v>10</v>
      </c>
      <c r="C3998" s="12" t="s">
        <v>251</v>
      </c>
      <c r="D3998" s="3">
        <v>49.95</v>
      </c>
      <c r="E3998" s="3">
        <v>1.5</v>
      </c>
      <c r="F3998" s="13">
        <v>5</v>
      </c>
      <c r="G3998" s="3">
        <v>9.99</v>
      </c>
      <c r="H3998" s="14">
        <v>0.5</v>
      </c>
      <c r="I3998" s="3">
        <v>2.04</v>
      </c>
      <c r="J3998" s="3">
        <v>99.9</v>
      </c>
      <c r="K3998" s="13">
        <v>4</v>
      </c>
      <c r="L3998" s="13">
        <v>9</v>
      </c>
      <c r="M3998" s="13">
        <v>2022</v>
      </c>
      <c r="N3998" s="13">
        <v>9</v>
      </c>
      <c r="O3998" s="13">
        <v>2022</v>
      </c>
    </row>
    <row r="3999" spans="1:15" x14ac:dyDescent="0.35">
      <c r="A3999" s="6" t="s">
        <v>194</v>
      </c>
      <c r="B3999" s="12" t="s">
        <v>10</v>
      </c>
      <c r="C3999" s="12" t="s">
        <v>252</v>
      </c>
      <c r="D3999" s="3">
        <v>177.8</v>
      </c>
      <c r="E3999" s="3">
        <v>5.32</v>
      </c>
      <c r="F3999" s="13">
        <v>74</v>
      </c>
      <c r="G3999" s="3">
        <v>2.4027027027027028</v>
      </c>
      <c r="H3999" s="14">
        <v>1</v>
      </c>
      <c r="I3999" s="3">
        <v>4.08</v>
      </c>
      <c r="J3999" s="3">
        <v>177.8</v>
      </c>
      <c r="K3999" s="13">
        <v>4</v>
      </c>
      <c r="L3999" s="13">
        <v>9</v>
      </c>
      <c r="M3999" s="13">
        <v>2022</v>
      </c>
      <c r="N3999" s="13">
        <v>9</v>
      </c>
      <c r="O3999" s="13">
        <v>2022</v>
      </c>
    </row>
    <row r="4000" spans="1:15" x14ac:dyDescent="0.35">
      <c r="A4000" s="6" t="s">
        <v>194</v>
      </c>
      <c r="B4000" s="12" t="s">
        <v>10</v>
      </c>
      <c r="C4000" s="12" t="s">
        <v>253</v>
      </c>
      <c r="D4000" s="3">
        <v>29.5</v>
      </c>
      <c r="E4000" s="3">
        <v>0.88</v>
      </c>
      <c r="F4000" s="13">
        <v>2</v>
      </c>
      <c r="G4000" s="3">
        <v>14.75</v>
      </c>
      <c r="H4000" s="14">
        <v>1</v>
      </c>
      <c r="I4000" s="3">
        <v>4.08</v>
      </c>
      <c r="J4000" s="3">
        <v>29.5</v>
      </c>
      <c r="K4000" s="13">
        <v>4</v>
      </c>
      <c r="L4000" s="13">
        <v>9</v>
      </c>
      <c r="M4000" s="13">
        <v>2022</v>
      </c>
      <c r="N4000" s="13">
        <v>9</v>
      </c>
      <c r="O4000" s="13">
        <v>2022</v>
      </c>
    </row>
    <row r="4001" spans="1:15" x14ac:dyDescent="0.35">
      <c r="A4001" s="6" t="s">
        <v>194</v>
      </c>
      <c r="B4001" s="12" t="s">
        <v>26</v>
      </c>
      <c r="C4001" s="12" t="s">
        <v>255</v>
      </c>
      <c r="D4001" s="3">
        <v>1894.86</v>
      </c>
      <c r="E4001" s="3">
        <v>56.74</v>
      </c>
      <c r="F4001" s="13">
        <v>341</v>
      </c>
      <c r="G4001" s="3">
        <v>5.556774193548387</v>
      </c>
      <c r="H4001" s="14">
        <v>12</v>
      </c>
      <c r="I4001" s="3">
        <v>48.98</v>
      </c>
      <c r="J4001" s="3">
        <v>157.905</v>
      </c>
      <c r="K4001" s="13">
        <v>4</v>
      </c>
      <c r="L4001" s="13">
        <v>9</v>
      </c>
      <c r="M4001" s="13">
        <v>2022</v>
      </c>
      <c r="N4001" s="13">
        <v>9</v>
      </c>
      <c r="O4001" s="13">
        <v>2022</v>
      </c>
    </row>
    <row r="4002" spans="1:15" x14ac:dyDescent="0.35">
      <c r="A4002" s="6" t="s">
        <v>194</v>
      </c>
      <c r="B4002" s="12" t="s">
        <v>28</v>
      </c>
      <c r="C4002" s="12" t="s">
        <v>256</v>
      </c>
      <c r="D4002" s="3">
        <v>373.38</v>
      </c>
      <c r="E4002" s="3">
        <v>11.18</v>
      </c>
      <c r="F4002" s="13">
        <v>133</v>
      </c>
      <c r="G4002" s="3">
        <v>2.8073684210526317</v>
      </c>
      <c r="H4002" s="14">
        <v>4</v>
      </c>
      <c r="I4002" s="3">
        <v>16.329999999999998</v>
      </c>
      <c r="J4002" s="3">
        <v>93.344999999999999</v>
      </c>
      <c r="K4002" s="13">
        <v>4</v>
      </c>
      <c r="L4002" s="13">
        <v>9</v>
      </c>
      <c r="M4002" s="13">
        <v>2022</v>
      </c>
      <c r="N4002" s="13">
        <v>9</v>
      </c>
      <c r="O4002" s="13">
        <v>2022</v>
      </c>
    </row>
    <row r="4003" spans="1:15" x14ac:dyDescent="0.35">
      <c r="A4003" s="6" t="s">
        <v>194</v>
      </c>
      <c r="B4003" s="12" t="s">
        <v>28</v>
      </c>
      <c r="C4003" s="12" t="s">
        <v>257</v>
      </c>
      <c r="D4003" s="3">
        <v>84.95</v>
      </c>
      <c r="E4003" s="3">
        <v>2.54</v>
      </c>
      <c r="F4003" s="13">
        <v>21</v>
      </c>
      <c r="G4003" s="3">
        <v>4.0452380952380951</v>
      </c>
      <c r="H4003" s="14">
        <v>1</v>
      </c>
      <c r="I4003" s="3">
        <v>4.08</v>
      </c>
      <c r="J4003" s="3">
        <v>84.95</v>
      </c>
      <c r="K4003" s="13">
        <v>4</v>
      </c>
      <c r="L4003" s="13">
        <v>9</v>
      </c>
      <c r="M4003" s="13">
        <v>2022</v>
      </c>
      <c r="N4003" s="13">
        <v>9</v>
      </c>
      <c r="O4003" s="13">
        <v>2022</v>
      </c>
    </row>
    <row r="4004" spans="1:15" x14ac:dyDescent="0.35">
      <c r="A4004" s="6" t="s">
        <v>194</v>
      </c>
      <c r="B4004" s="12" t="s">
        <v>28</v>
      </c>
      <c r="C4004" s="12" t="s">
        <v>258</v>
      </c>
      <c r="D4004" s="3">
        <v>399.47</v>
      </c>
      <c r="E4004" s="3">
        <v>11.96</v>
      </c>
      <c r="F4004" s="13">
        <v>274</v>
      </c>
      <c r="G4004" s="3">
        <v>1.4579197080291972</v>
      </c>
      <c r="H4004" s="14">
        <v>2</v>
      </c>
      <c r="I4004" s="3">
        <v>8.16</v>
      </c>
      <c r="J4004" s="3">
        <v>199.73500000000001</v>
      </c>
      <c r="K4004" s="13">
        <v>4</v>
      </c>
      <c r="L4004" s="13">
        <v>9</v>
      </c>
      <c r="M4004" s="13">
        <v>2022</v>
      </c>
      <c r="N4004" s="13">
        <v>9</v>
      </c>
      <c r="O4004" s="13">
        <v>2022</v>
      </c>
    </row>
    <row r="4005" spans="1:15" x14ac:dyDescent="0.35">
      <c r="A4005" s="6" t="s">
        <v>194</v>
      </c>
      <c r="B4005" s="12" t="s">
        <v>28</v>
      </c>
      <c r="C4005" s="12" t="s">
        <v>259</v>
      </c>
      <c r="D4005" s="3">
        <v>92</v>
      </c>
      <c r="E4005" s="3">
        <v>2.75</v>
      </c>
      <c r="F4005" s="13">
        <v>45</v>
      </c>
      <c r="G4005" s="3">
        <v>2.0444444444444443</v>
      </c>
      <c r="H4005" s="14">
        <v>1</v>
      </c>
      <c r="I4005" s="3">
        <v>4.08</v>
      </c>
      <c r="J4005" s="3">
        <v>92</v>
      </c>
      <c r="K4005" s="13">
        <v>4</v>
      </c>
      <c r="L4005" s="13">
        <v>9</v>
      </c>
      <c r="M4005" s="13">
        <v>2022</v>
      </c>
      <c r="N4005" s="13">
        <v>9</v>
      </c>
      <c r="O4005" s="13">
        <v>2022</v>
      </c>
    </row>
    <row r="4006" spans="1:15" x14ac:dyDescent="0.35">
      <c r="A4006" s="6" t="s">
        <v>194</v>
      </c>
      <c r="B4006" s="12" t="s">
        <v>28</v>
      </c>
      <c r="C4006" s="12" t="s">
        <v>260</v>
      </c>
      <c r="D4006" s="3">
        <v>313.82</v>
      </c>
      <c r="E4006" s="3">
        <v>9.4</v>
      </c>
      <c r="F4006" s="13">
        <v>137</v>
      </c>
      <c r="G4006" s="3">
        <v>2.2906569343065692</v>
      </c>
      <c r="H4006" s="14">
        <v>2</v>
      </c>
      <c r="I4006" s="3">
        <v>8.16</v>
      </c>
      <c r="J4006" s="3">
        <v>156.91</v>
      </c>
      <c r="K4006" s="13">
        <v>4</v>
      </c>
      <c r="L4006" s="13">
        <v>9</v>
      </c>
      <c r="M4006" s="13">
        <v>2022</v>
      </c>
      <c r="N4006" s="13">
        <v>9</v>
      </c>
      <c r="O4006" s="13">
        <v>2022</v>
      </c>
    </row>
    <row r="4007" spans="1:15" x14ac:dyDescent="0.35">
      <c r="A4007" s="6" t="s">
        <v>194</v>
      </c>
      <c r="B4007" s="12" t="s">
        <v>26</v>
      </c>
      <c r="C4007" s="12" t="s">
        <v>261</v>
      </c>
      <c r="D4007" s="3">
        <v>1263.6199999999999</v>
      </c>
      <c r="E4007" s="3">
        <v>37.840000000000003</v>
      </c>
      <c r="F4007" s="13">
        <v>610</v>
      </c>
      <c r="G4007" s="3">
        <v>2.0715081967213114</v>
      </c>
      <c r="H4007" s="14">
        <v>10</v>
      </c>
      <c r="I4007" s="3">
        <v>40.82</v>
      </c>
      <c r="J4007" s="3">
        <v>126.36199999999999</v>
      </c>
      <c r="K4007" s="13">
        <v>4</v>
      </c>
      <c r="L4007" s="13">
        <v>9</v>
      </c>
      <c r="M4007" s="13">
        <v>2022</v>
      </c>
      <c r="N4007" s="13">
        <v>9</v>
      </c>
      <c r="O4007" s="13">
        <v>2022</v>
      </c>
    </row>
    <row r="4008" spans="1:15" x14ac:dyDescent="0.35">
      <c r="A4008" s="6" t="s">
        <v>194</v>
      </c>
      <c r="B4008" s="12" t="s">
        <v>26</v>
      </c>
      <c r="C4008" s="12" t="s">
        <v>262</v>
      </c>
      <c r="D4008" s="3">
        <v>3158.48</v>
      </c>
      <c r="E4008" s="3">
        <v>94.58</v>
      </c>
      <c r="F4008" s="13">
        <v>951</v>
      </c>
      <c r="G4008" s="3">
        <v>3.3212197686645637</v>
      </c>
      <c r="H4008" s="14">
        <v>22</v>
      </c>
      <c r="I4008" s="3">
        <v>89.8</v>
      </c>
      <c r="J4008" s="3">
        <v>143.56727272727272</v>
      </c>
      <c r="K4008" s="13">
        <v>4</v>
      </c>
      <c r="L4008" s="13">
        <v>9</v>
      </c>
      <c r="M4008" s="13">
        <v>2022</v>
      </c>
      <c r="N4008" s="13">
        <v>9</v>
      </c>
      <c r="O4008" s="13">
        <v>2022</v>
      </c>
    </row>
    <row r="4009" spans="1:15" x14ac:dyDescent="0.35">
      <c r="A4009" s="6" t="s">
        <v>194</v>
      </c>
      <c r="B4009" s="12" t="s">
        <v>39</v>
      </c>
      <c r="C4009" s="12" t="s">
        <v>263</v>
      </c>
      <c r="D4009" s="3">
        <v>29.9</v>
      </c>
      <c r="E4009" s="3">
        <v>0.9</v>
      </c>
      <c r="F4009" s="13">
        <v>10</v>
      </c>
      <c r="G4009" s="3">
        <v>2.9899999999999998</v>
      </c>
      <c r="H4009" s="14">
        <v>1</v>
      </c>
      <c r="I4009" s="3">
        <v>4.08</v>
      </c>
      <c r="J4009" s="3">
        <v>29.9</v>
      </c>
      <c r="K4009" s="13">
        <v>4</v>
      </c>
      <c r="L4009" s="13">
        <v>9</v>
      </c>
      <c r="M4009" s="13">
        <v>2022</v>
      </c>
      <c r="N4009" s="13">
        <v>9</v>
      </c>
      <c r="O4009" s="13">
        <v>2022</v>
      </c>
    </row>
    <row r="4010" spans="1:15" x14ac:dyDescent="0.35">
      <c r="A4010" s="6" t="s">
        <v>194</v>
      </c>
      <c r="B4010" s="12" t="s">
        <v>39</v>
      </c>
      <c r="C4010" s="12" t="s">
        <v>264</v>
      </c>
      <c r="D4010" s="3">
        <v>11.18</v>
      </c>
      <c r="E4010" s="3">
        <v>0.33</v>
      </c>
      <c r="F4010" s="13">
        <v>12</v>
      </c>
      <c r="G4010" s="3">
        <v>0.93166666666666664</v>
      </c>
      <c r="H4010" s="14">
        <v>0.5</v>
      </c>
      <c r="I4010" s="3">
        <v>2.04</v>
      </c>
      <c r="J4010" s="3">
        <v>22.36</v>
      </c>
      <c r="K4010" s="13">
        <v>4</v>
      </c>
      <c r="L4010" s="13">
        <v>9</v>
      </c>
      <c r="M4010" s="13">
        <v>2022</v>
      </c>
      <c r="N4010" s="13">
        <v>9</v>
      </c>
      <c r="O4010" s="13">
        <v>2022</v>
      </c>
    </row>
    <row r="4011" spans="1:15" x14ac:dyDescent="0.35">
      <c r="A4011" s="6" t="s">
        <v>194</v>
      </c>
      <c r="B4011" s="12" t="s">
        <v>39</v>
      </c>
      <c r="C4011" s="12" t="s">
        <v>265</v>
      </c>
      <c r="D4011" s="3">
        <v>140.05000000000001</v>
      </c>
      <c r="E4011" s="3">
        <v>4.1900000000000004</v>
      </c>
      <c r="F4011" s="13">
        <v>45</v>
      </c>
      <c r="G4011" s="3">
        <v>3.1122222222222224</v>
      </c>
      <c r="H4011" s="14">
        <v>1</v>
      </c>
      <c r="I4011" s="3">
        <v>4.08</v>
      </c>
      <c r="J4011" s="3">
        <v>140.05000000000001</v>
      </c>
      <c r="K4011" s="13">
        <v>4</v>
      </c>
      <c r="L4011" s="13">
        <v>9</v>
      </c>
      <c r="M4011" s="13">
        <v>2022</v>
      </c>
      <c r="N4011" s="13">
        <v>9</v>
      </c>
      <c r="O4011" s="13">
        <v>2022</v>
      </c>
    </row>
    <row r="4012" spans="1:15" x14ac:dyDescent="0.35">
      <c r="A4012" s="6" t="s">
        <v>194</v>
      </c>
      <c r="B4012" s="12" t="s">
        <v>26</v>
      </c>
      <c r="C4012" s="12" t="s">
        <v>266</v>
      </c>
      <c r="D4012" s="3">
        <v>181.13</v>
      </c>
      <c r="E4012" s="3">
        <v>5.42</v>
      </c>
      <c r="F4012" s="13">
        <v>67</v>
      </c>
      <c r="G4012" s="3">
        <v>2.7034328358208954</v>
      </c>
      <c r="H4012" s="14">
        <v>2.5</v>
      </c>
      <c r="I4012" s="3">
        <v>10.199999999999999</v>
      </c>
      <c r="J4012" s="3">
        <v>72.451999999999998</v>
      </c>
      <c r="K4012" s="13">
        <v>4</v>
      </c>
      <c r="L4012" s="13">
        <v>9</v>
      </c>
      <c r="M4012" s="13">
        <v>2022</v>
      </c>
      <c r="N4012" s="13">
        <v>9</v>
      </c>
      <c r="O4012" s="13">
        <v>2022</v>
      </c>
    </row>
    <row r="4013" spans="1:15" x14ac:dyDescent="0.35">
      <c r="A4013" s="6" t="s">
        <v>194</v>
      </c>
      <c r="B4013" s="12" t="s">
        <v>26</v>
      </c>
      <c r="C4013" s="12" t="s">
        <v>267</v>
      </c>
      <c r="D4013" s="3">
        <v>3339.61</v>
      </c>
      <c r="E4013" s="3">
        <v>100</v>
      </c>
      <c r="F4013" s="13">
        <v>1018</v>
      </c>
      <c r="G4013" s="3">
        <v>3.2805599214145382</v>
      </c>
      <c r="H4013" s="14">
        <v>24.5</v>
      </c>
      <c r="I4013" s="3">
        <v>100</v>
      </c>
      <c r="J4013" s="3">
        <v>136.31061224489795</v>
      </c>
      <c r="K4013" s="13">
        <v>4</v>
      </c>
      <c r="L4013" s="13">
        <v>9</v>
      </c>
      <c r="M4013" s="13">
        <v>2022</v>
      </c>
      <c r="N4013" s="13">
        <v>9</v>
      </c>
      <c r="O4013" s="13">
        <v>2022</v>
      </c>
    </row>
    <row r="4014" spans="1:15" x14ac:dyDescent="0.35">
      <c r="A4014" s="6" t="s">
        <v>195</v>
      </c>
      <c r="B4014" s="12" t="s">
        <v>10</v>
      </c>
      <c r="C4014" s="12" t="s">
        <v>240</v>
      </c>
      <c r="D4014" s="3">
        <v>488.56</v>
      </c>
      <c r="E4014" s="3">
        <v>15.19</v>
      </c>
      <c r="F4014" s="13">
        <v>87</v>
      </c>
      <c r="G4014" s="3">
        <v>5.6156321839080459</v>
      </c>
      <c r="H4014" s="14">
        <v>2</v>
      </c>
      <c r="I4014" s="3">
        <v>8.33</v>
      </c>
      <c r="J4014" s="3">
        <v>244.28</v>
      </c>
      <c r="K4014" s="13">
        <v>28</v>
      </c>
      <c r="L4014" s="13">
        <v>8</v>
      </c>
      <c r="M4014" s="13">
        <v>2022</v>
      </c>
      <c r="N4014" s="13">
        <v>8</v>
      </c>
      <c r="O4014" s="13">
        <v>2022</v>
      </c>
    </row>
    <row r="4015" spans="1:15" x14ac:dyDescent="0.35">
      <c r="A4015" s="6" t="s">
        <v>195</v>
      </c>
      <c r="B4015" s="12" t="s">
        <v>10</v>
      </c>
      <c r="C4015" s="12" t="s">
        <v>241</v>
      </c>
      <c r="D4015" s="3">
        <v>28.5</v>
      </c>
      <c r="E4015" s="3">
        <v>0.89</v>
      </c>
      <c r="F4015" s="13">
        <v>5</v>
      </c>
      <c r="G4015" s="3">
        <v>5.7</v>
      </c>
      <c r="H4015" s="14">
        <v>0.5</v>
      </c>
      <c r="I4015" s="3">
        <v>2.08</v>
      </c>
      <c r="J4015" s="3">
        <v>57</v>
      </c>
      <c r="K4015" s="13">
        <v>28</v>
      </c>
      <c r="L4015" s="13">
        <v>8</v>
      </c>
      <c r="M4015" s="13">
        <v>2022</v>
      </c>
      <c r="N4015" s="13">
        <v>8</v>
      </c>
      <c r="O4015" s="13">
        <v>2022</v>
      </c>
    </row>
    <row r="4016" spans="1:15" x14ac:dyDescent="0.35">
      <c r="A4016" s="6" t="s">
        <v>195</v>
      </c>
      <c r="B4016" s="12" t="s">
        <v>10</v>
      </c>
      <c r="C4016" s="12" t="s">
        <v>242</v>
      </c>
      <c r="D4016" s="3">
        <v>50.4</v>
      </c>
      <c r="E4016" s="3">
        <v>1.57</v>
      </c>
      <c r="F4016" s="13">
        <v>8</v>
      </c>
      <c r="G4016" s="3">
        <v>6.3</v>
      </c>
      <c r="H4016" s="14">
        <v>0.5</v>
      </c>
      <c r="I4016" s="3">
        <v>2.08</v>
      </c>
      <c r="J4016" s="3">
        <v>100.8</v>
      </c>
      <c r="K4016" s="13">
        <v>28</v>
      </c>
      <c r="L4016" s="13">
        <v>8</v>
      </c>
      <c r="M4016" s="13">
        <v>2022</v>
      </c>
      <c r="N4016" s="13">
        <v>8</v>
      </c>
      <c r="O4016" s="13">
        <v>2022</v>
      </c>
    </row>
    <row r="4017" spans="1:15" x14ac:dyDescent="0.35">
      <c r="A4017" s="6" t="s">
        <v>195</v>
      </c>
      <c r="B4017" s="12" t="s">
        <v>10</v>
      </c>
      <c r="C4017" s="12" t="s">
        <v>243</v>
      </c>
      <c r="D4017" s="3">
        <v>104.7</v>
      </c>
      <c r="E4017" s="3">
        <v>3.26</v>
      </c>
      <c r="F4017" s="13">
        <v>17</v>
      </c>
      <c r="G4017" s="3">
        <v>6.158823529411765</v>
      </c>
      <c r="H4017" s="14">
        <v>0.5</v>
      </c>
      <c r="I4017" s="3">
        <v>2.08</v>
      </c>
      <c r="J4017" s="3">
        <v>209.4</v>
      </c>
      <c r="K4017" s="13">
        <v>28</v>
      </c>
      <c r="L4017" s="13">
        <v>8</v>
      </c>
      <c r="M4017" s="13">
        <v>2022</v>
      </c>
      <c r="N4017" s="13">
        <v>8</v>
      </c>
      <c r="O4017" s="13">
        <v>2022</v>
      </c>
    </row>
    <row r="4018" spans="1:15" x14ac:dyDescent="0.35">
      <c r="A4018" s="6" t="s">
        <v>195</v>
      </c>
      <c r="B4018" s="12" t="s">
        <v>10</v>
      </c>
      <c r="C4018" s="12" t="s">
        <v>244</v>
      </c>
      <c r="D4018" s="3">
        <v>195.68</v>
      </c>
      <c r="E4018" s="3">
        <v>6.08</v>
      </c>
      <c r="F4018" s="13">
        <v>22</v>
      </c>
      <c r="G4018" s="3">
        <v>8.8945454545454545</v>
      </c>
      <c r="H4018" s="14">
        <v>2</v>
      </c>
      <c r="I4018" s="3">
        <v>8.33</v>
      </c>
      <c r="J4018" s="3">
        <v>97.84</v>
      </c>
      <c r="K4018" s="13">
        <v>28</v>
      </c>
      <c r="L4018" s="13">
        <v>8</v>
      </c>
      <c r="M4018" s="13">
        <v>2022</v>
      </c>
      <c r="N4018" s="13">
        <v>8</v>
      </c>
      <c r="O4018" s="13">
        <v>2022</v>
      </c>
    </row>
    <row r="4019" spans="1:15" x14ac:dyDescent="0.35">
      <c r="A4019" s="6" t="s">
        <v>195</v>
      </c>
      <c r="B4019" s="12" t="s">
        <v>10</v>
      </c>
      <c r="C4019" s="12" t="s">
        <v>245</v>
      </c>
      <c r="D4019" s="3">
        <v>57</v>
      </c>
      <c r="E4019" s="3">
        <v>1.77</v>
      </c>
      <c r="F4019" s="13">
        <v>6</v>
      </c>
      <c r="G4019" s="3">
        <v>9.5</v>
      </c>
      <c r="H4019" s="14">
        <v>0.5</v>
      </c>
      <c r="I4019" s="3">
        <v>2.08</v>
      </c>
      <c r="J4019" s="3">
        <v>114</v>
      </c>
      <c r="K4019" s="13">
        <v>28</v>
      </c>
      <c r="L4019" s="13">
        <v>8</v>
      </c>
      <c r="M4019" s="13">
        <v>2022</v>
      </c>
      <c r="N4019" s="13">
        <v>8</v>
      </c>
      <c r="O4019" s="13">
        <v>2022</v>
      </c>
    </row>
    <row r="4020" spans="1:15" x14ac:dyDescent="0.35">
      <c r="A4020" s="6" t="s">
        <v>195</v>
      </c>
      <c r="B4020" s="12" t="s">
        <v>10</v>
      </c>
      <c r="C4020" s="12" t="s">
        <v>246</v>
      </c>
      <c r="D4020" s="3">
        <v>45.5</v>
      </c>
      <c r="E4020" s="3">
        <v>1.41</v>
      </c>
      <c r="F4020" s="13">
        <v>8</v>
      </c>
      <c r="G4020" s="3">
        <v>5.6875</v>
      </c>
      <c r="H4020" s="14">
        <v>1</v>
      </c>
      <c r="I4020" s="3">
        <v>4.17</v>
      </c>
      <c r="J4020" s="3">
        <v>45.5</v>
      </c>
      <c r="K4020" s="13">
        <v>28</v>
      </c>
      <c r="L4020" s="13">
        <v>8</v>
      </c>
      <c r="M4020" s="13">
        <v>2022</v>
      </c>
      <c r="N4020" s="13">
        <v>8</v>
      </c>
      <c r="O4020" s="13">
        <v>2022</v>
      </c>
    </row>
    <row r="4021" spans="1:15" x14ac:dyDescent="0.35">
      <c r="A4021" s="6" t="s">
        <v>195</v>
      </c>
      <c r="B4021" s="12" t="s">
        <v>10</v>
      </c>
      <c r="C4021" s="12" t="s">
        <v>247</v>
      </c>
      <c r="D4021" s="3">
        <v>95.35</v>
      </c>
      <c r="E4021" s="3">
        <v>2.96</v>
      </c>
      <c r="F4021" s="13">
        <v>28</v>
      </c>
      <c r="G4021" s="3">
        <v>3.4053571428571425</v>
      </c>
      <c r="H4021" s="14">
        <v>1.5</v>
      </c>
      <c r="I4021" s="3">
        <v>6.25</v>
      </c>
      <c r="J4021" s="3">
        <v>63.566666666666663</v>
      </c>
      <c r="K4021" s="13">
        <v>28</v>
      </c>
      <c r="L4021" s="13">
        <v>8</v>
      </c>
      <c r="M4021" s="13">
        <v>2022</v>
      </c>
      <c r="N4021" s="13">
        <v>8</v>
      </c>
      <c r="O4021" s="13">
        <v>2022</v>
      </c>
    </row>
    <row r="4022" spans="1:15" x14ac:dyDescent="0.35">
      <c r="A4022" s="6" t="s">
        <v>195</v>
      </c>
      <c r="B4022" s="12" t="s">
        <v>10</v>
      </c>
      <c r="C4022" s="12" t="s">
        <v>248</v>
      </c>
      <c r="D4022" s="3">
        <v>238.95</v>
      </c>
      <c r="E4022" s="3">
        <v>7.43</v>
      </c>
      <c r="F4022" s="13">
        <v>36</v>
      </c>
      <c r="G4022" s="3">
        <v>6.6374999999999993</v>
      </c>
      <c r="H4022" s="14">
        <v>1</v>
      </c>
      <c r="I4022" s="3">
        <v>4.17</v>
      </c>
      <c r="J4022" s="3">
        <v>238.95</v>
      </c>
      <c r="K4022" s="13">
        <v>28</v>
      </c>
      <c r="L4022" s="13">
        <v>8</v>
      </c>
      <c r="M4022" s="13">
        <v>2022</v>
      </c>
      <c r="N4022" s="13">
        <v>8</v>
      </c>
      <c r="O4022" s="13">
        <v>2022</v>
      </c>
    </row>
    <row r="4023" spans="1:15" x14ac:dyDescent="0.35">
      <c r="A4023" s="6" t="s">
        <v>195</v>
      </c>
      <c r="B4023" s="12" t="s">
        <v>10</v>
      </c>
      <c r="C4023" s="12" t="s">
        <v>249</v>
      </c>
      <c r="D4023" s="3">
        <v>82</v>
      </c>
      <c r="E4023" s="3">
        <v>2.5499999999999998</v>
      </c>
      <c r="F4023" s="13">
        <v>11</v>
      </c>
      <c r="G4023" s="3">
        <v>7.4545454545454541</v>
      </c>
      <c r="H4023" s="14">
        <v>0.5</v>
      </c>
      <c r="I4023" s="3">
        <v>2.08</v>
      </c>
      <c r="J4023" s="3">
        <v>164</v>
      </c>
      <c r="K4023" s="13">
        <v>28</v>
      </c>
      <c r="L4023" s="13">
        <v>8</v>
      </c>
      <c r="M4023" s="13">
        <v>2022</v>
      </c>
      <c r="N4023" s="13">
        <v>8</v>
      </c>
      <c r="O4023" s="13">
        <v>2022</v>
      </c>
    </row>
    <row r="4024" spans="1:15" x14ac:dyDescent="0.35">
      <c r="A4024" s="6" t="s">
        <v>195</v>
      </c>
      <c r="B4024" s="12" t="s">
        <v>10</v>
      </c>
      <c r="C4024" s="12" t="s">
        <v>250</v>
      </c>
      <c r="D4024" s="3">
        <v>57.5</v>
      </c>
      <c r="E4024" s="3">
        <v>1.79</v>
      </c>
      <c r="F4024" s="13">
        <v>10</v>
      </c>
      <c r="G4024" s="3">
        <v>5.75</v>
      </c>
      <c r="H4024" s="14">
        <v>0.5</v>
      </c>
      <c r="I4024" s="3">
        <v>2.08</v>
      </c>
      <c r="J4024" s="3">
        <v>115</v>
      </c>
      <c r="K4024" s="13">
        <v>28</v>
      </c>
      <c r="L4024" s="13">
        <v>8</v>
      </c>
      <c r="M4024" s="13">
        <v>2022</v>
      </c>
      <c r="N4024" s="13">
        <v>8</v>
      </c>
      <c r="O4024" s="13">
        <v>2022</v>
      </c>
    </row>
    <row r="4025" spans="1:15" x14ac:dyDescent="0.35">
      <c r="A4025" s="6" t="s">
        <v>195</v>
      </c>
      <c r="B4025" s="12" t="s">
        <v>10</v>
      </c>
      <c r="C4025" s="12" t="s">
        <v>251</v>
      </c>
      <c r="D4025" s="3">
        <v>42.5</v>
      </c>
      <c r="E4025" s="3">
        <v>1.32</v>
      </c>
      <c r="F4025" s="13">
        <v>3</v>
      </c>
      <c r="G4025" s="3">
        <v>14.166666666666666</v>
      </c>
      <c r="H4025" s="14">
        <v>0.5</v>
      </c>
      <c r="I4025" s="3">
        <v>2.08</v>
      </c>
      <c r="J4025" s="3">
        <v>85</v>
      </c>
      <c r="K4025" s="13">
        <v>28</v>
      </c>
      <c r="L4025" s="13">
        <v>8</v>
      </c>
      <c r="M4025" s="13">
        <v>2022</v>
      </c>
      <c r="N4025" s="13">
        <v>8</v>
      </c>
      <c r="O4025" s="13">
        <v>2022</v>
      </c>
    </row>
    <row r="4026" spans="1:15" x14ac:dyDescent="0.35">
      <c r="A4026" s="6" t="s">
        <v>195</v>
      </c>
      <c r="B4026" s="12" t="s">
        <v>10</v>
      </c>
      <c r="C4026" s="12" t="s">
        <v>252</v>
      </c>
      <c r="D4026" s="3">
        <v>84.45</v>
      </c>
      <c r="E4026" s="3">
        <v>2.63</v>
      </c>
      <c r="F4026" s="13">
        <v>32</v>
      </c>
      <c r="G4026" s="3">
        <v>2.6390625000000001</v>
      </c>
      <c r="H4026" s="14">
        <v>0.5</v>
      </c>
      <c r="I4026" s="3">
        <v>2.08</v>
      </c>
      <c r="J4026" s="3">
        <v>168.9</v>
      </c>
      <c r="K4026" s="13">
        <v>28</v>
      </c>
      <c r="L4026" s="13">
        <v>8</v>
      </c>
      <c r="M4026" s="13">
        <v>2022</v>
      </c>
      <c r="N4026" s="13">
        <v>8</v>
      </c>
      <c r="O4026" s="13">
        <v>2022</v>
      </c>
    </row>
    <row r="4027" spans="1:15" x14ac:dyDescent="0.35">
      <c r="A4027" s="6" t="s">
        <v>195</v>
      </c>
      <c r="B4027" s="12" t="s">
        <v>10</v>
      </c>
      <c r="C4027" s="12" t="s">
        <v>253</v>
      </c>
      <c r="D4027" s="3">
        <v>52.5</v>
      </c>
      <c r="E4027" s="3">
        <v>1.63</v>
      </c>
      <c r="F4027" s="13">
        <v>3</v>
      </c>
      <c r="G4027" s="3">
        <v>17.5</v>
      </c>
      <c r="H4027" s="14">
        <v>1</v>
      </c>
      <c r="I4027" s="3">
        <v>4.17</v>
      </c>
      <c r="J4027" s="3">
        <v>52.5</v>
      </c>
      <c r="K4027" s="13">
        <v>28</v>
      </c>
      <c r="L4027" s="13">
        <v>8</v>
      </c>
      <c r="M4027" s="13">
        <v>2022</v>
      </c>
      <c r="N4027" s="13">
        <v>8</v>
      </c>
      <c r="O4027" s="13">
        <v>2022</v>
      </c>
    </row>
    <row r="4028" spans="1:15" x14ac:dyDescent="0.35">
      <c r="A4028" s="6" t="s">
        <v>195</v>
      </c>
      <c r="B4028" s="12" t="s">
        <v>26</v>
      </c>
      <c r="C4028" s="12" t="s">
        <v>255</v>
      </c>
      <c r="D4028" s="3">
        <v>1623.59</v>
      </c>
      <c r="E4028" s="3">
        <v>50.48</v>
      </c>
      <c r="F4028" s="13">
        <v>276</v>
      </c>
      <c r="G4028" s="3">
        <v>5.882572463768116</v>
      </c>
      <c r="H4028" s="14">
        <v>12.5</v>
      </c>
      <c r="I4028" s="3">
        <v>52.08</v>
      </c>
      <c r="J4028" s="3">
        <v>129.88720000000001</v>
      </c>
      <c r="K4028" s="13">
        <v>28</v>
      </c>
      <c r="L4028" s="13">
        <v>8</v>
      </c>
      <c r="M4028" s="13">
        <v>2022</v>
      </c>
      <c r="N4028" s="13">
        <v>8</v>
      </c>
      <c r="O4028" s="13">
        <v>2022</v>
      </c>
    </row>
    <row r="4029" spans="1:15" x14ac:dyDescent="0.35">
      <c r="A4029" s="6" t="s">
        <v>195</v>
      </c>
      <c r="B4029" s="12" t="s">
        <v>28</v>
      </c>
      <c r="C4029" s="12" t="s">
        <v>256</v>
      </c>
      <c r="D4029" s="3">
        <v>381.65</v>
      </c>
      <c r="E4029" s="3">
        <v>11.87</v>
      </c>
      <c r="F4029" s="13">
        <v>135</v>
      </c>
      <c r="G4029" s="3">
        <v>2.8270370370370368</v>
      </c>
      <c r="H4029" s="14">
        <v>4</v>
      </c>
      <c r="I4029" s="3">
        <v>16.670000000000002</v>
      </c>
      <c r="J4029" s="3">
        <v>95.412499999999994</v>
      </c>
      <c r="K4029" s="13">
        <v>28</v>
      </c>
      <c r="L4029" s="13">
        <v>8</v>
      </c>
      <c r="M4029" s="13">
        <v>2022</v>
      </c>
      <c r="N4029" s="13">
        <v>8</v>
      </c>
      <c r="O4029" s="13">
        <v>2022</v>
      </c>
    </row>
    <row r="4030" spans="1:15" x14ac:dyDescent="0.35">
      <c r="A4030" s="6" t="s">
        <v>195</v>
      </c>
      <c r="B4030" s="12" t="s">
        <v>28</v>
      </c>
      <c r="C4030" s="12" t="s">
        <v>257</v>
      </c>
      <c r="D4030" s="3">
        <v>126.11</v>
      </c>
      <c r="E4030" s="3">
        <v>3.92</v>
      </c>
      <c r="F4030" s="13">
        <v>36</v>
      </c>
      <c r="G4030" s="3">
        <v>3.5030555555555556</v>
      </c>
      <c r="H4030" s="14">
        <v>1</v>
      </c>
      <c r="I4030" s="3">
        <v>4.17</v>
      </c>
      <c r="J4030" s="3">
        <v>126.11</v>
      </c>
      <c r="K4030" s="13">
        <v>28</v>
      </c>
      <c r="L4030" s="13">
        <v>8</v>
      </c>
      <c r="M4030" s="13">
        <v>2022</v>
      </c>
      <c r="N4030" s="13">
        <v>8</v>
      </c>
      <c r="O4030" s="13">
        <v>2022</v>
      </c>
    </row>
    <row r="4031" spans="1:15" x14ac:dyDescent="0.35">
      <c r="A4031" s="6" t="s">
        <v>195</v>
      </c>
      <c r="B4031" s="12" t="s">
        <v>28</v>
      </c>
      <c r="C4031" s="12" t="s">
        <v>258</v>
      </c>
      <c r="D4031" s="3">
        <v>499.58</v>
      </c>
      <c r="E4031" s="3">
        <v>15.53</v>
      </c>
      <c r="F4031" s="13">
        <v>228</v>
      </c>
      <c r="G4031" s="3">
        <v>2.1911403508771929</v>
      </c>
      <c r="H4031" s="14">
        <v>2</v>
      </c>
      <c r="I4031" s="3">
        <v>8.33</v>
      </c>
      <c r="J4031" s="3">
        <v>249.79</v>
      </c>
      <c r="K4031" s="13">
        <v>28</v>
      </c>
      <c r="L4031" s="13">
        <v>8</v>
      </c>
      <c r="M4031" s="13">
        <v>2022</v>
      </c>
      <c r="N4031" s="13">
        <v>8</v>
      </c>
      <c r="O4031" s="13">
        <v>2022</v>
      </c>
    </row>
    <row r="4032" spans="1:15" x14ac:dyDescent="0.35">
      <c r="A4032" s="6" t="s">
        <v>195</v>
      </c>
      <c r="B4032" s="12" t="s">
        <v>28</v>
      </c>
      <c r="C4032" s="12" t="s">
        <v>259</v>
      </c>
      <c r="D4032" s="3">
        <v>87.25</v>
      </c>
      <c r="E4032" s="3">
        <v>2.71</v>
      </c>
      <c r="F4032" s="13">
        <v>42</v>
      </c>
      <c r="G4032" s="3">
        <v>2.0773809523809526</v>
      </c>
      <c r="H4032" s="14">
        <v>1</v>
      </c>
      <c r="I4032" s="3">
        <v>4.17</v>
      </c>
      <c r="J4032" s="3">
        <v>87.25</v>
      </c>
      <c r="K4032" s="13">
        <v>28</v>
      </c>
      <c r="L4032" s="13">
        <v>8</v>
      </c>
      <c r="M4032" s="13">
        <v>2022</v>
      </c>
      <c r="N4032" s="13">
        <v>8</v>
      </c>
      <c r="O4032" s="13">
        <v>2022</v>
      </c>
    </row>
    <row r="4033" spans="1:15" x14ac:dyDescent="0.35">
      <c r="A4033" s="6" t="s">
        <v>195</v>
      </c>
      <c r="B4033" s="12" t="s">
        <v>28</v>
      </c>
      <c r="C4033" s="12" t="s">
        <v>260</v>
      </c>
      <c r="D4033" s="3">
        <v>381.18</v>
      </c>
      <c r="E4033" s="3">
        <v>11.85</v>
      </c>
      <c r="F4033" s="13">
        <v>157</v>
      </c>
      <c r="G4033" s="3">
        <v>2.4278980891719746</v>
      </c>
      <c r="H4033" s="14">
        <v>2</v>
      </c>
      <c r="I4033" s="3">
        <v>8.33</v>
      </c>
      <c r="J4033" s="3">
        <v>190.59</v>
      </c>
      <c r="K4033" s="13">
        <v>28</v>
      </c>
      <c r="L4033" s="13">
        <v>8</v>
      </c>
      <c r="M4033" s="13">
        <v>2022</v>
      </c>
      <c r="N4033" s="13">
        <v>8</v>
      </c>
      <c r="O4033" s="13">
        <v>2022</v>
      </c>
    </row>
    <row r="4034" spans="1:15" x14ac:dyDescent="0.35">
      <c r="A4034" s="6" t="s">
        <v>195</v>
      </c>
      <c r="B4034" s="12" t="s">
        <v>26</v>
      </c>
      <c r="C4034" s="12" t="s">
        <v>261</v>
      </c>
      <c r="D4034" s="3">
        <v>1475.77</v>
      </c>
      <c r="E4034" s="3">
        <v>45.88</v>
      </c>
      <c r="F4034" s="13">
        <v>598</v>
      </c>
      <c r="G4034" s="3">
        <v>2.4678428093645484</v>
      </c>
      <c r="H4034" s="14">
        <v>10</v>
      </c>
      <c r="I4034" s="3">
        <v>41.67</v>
      </c>
      <c r="J4034" s="3">
        <v>147.577</v>
      </c>
      <c r="K4034" s="13">
        <v>28</v>
      </c>
      <c r="L4034" s="13">
        <v>8</v>
      </c>
      <c r="M4034" s="13">
        <v>2022</v>
      </c>
      <c r="N4034" s="13">
        <v>8</v>
      </c>
      <c r="O4034" s="13">
        <v>2022</v>
      </c>
    </row>
    <row r="4035" spans="1:15" x14ac:dyDescent="0.35">
      <c r="A4035" s="6" t="s">
        <v>195</v>
      </c>
      <c r="B4035" s="12" t="s">
        <v>26</v>
      </c>
      <c r="C4035" s="12" t="s">
        <v>262</v>
      </c>
      <c r="D4035" s="3">
        <v>3099.36</v>
      </c>
      <c r="E4035" s="3">
        <v>96.36</v>
      </c>
      <c r="F4035" s="13">
        <v>874</v>
      </c>
      <c r="G4035" s="3">
        <v>3.5461784897025175</v>
      </c>
      <c r="H4035" s="14">
        <v>22.5</v>
      </c>
      <c r="I4035" s="3">
        <v>93.75</v>
      </c>
      <c r="J4035" s="3">
        <v>137.74933333333334</v>
      </c>
      <c r="K4035" s="13">
        <v>28</v>
      </c>
      <c r="L4035" s="13">
        <v>8</v>
      </c>
      <c r="M4035" s="13">
        <v>2022</v>
      </c>
      <c r="N4035" s="13">
        <v>8</v>
      </c>
      <c r="O4035" s="13">
        <v>2022</v>
      </c>
    </row>
    <row r="4036" spans="1:15" x14ac:dyDescent="0.35">
      <c r="A4036" s="6" t="s">
        <v>195</v>
      </c>
      <c r="B4036" s="12" t="s">
        <v>39</v>
      </c>
      <c r="C4036" s="12" t="s">
        <v>263</v>
      </c>
      <c r="D4036" s="3">
        <v>0</v>
      </c>
      <c r="E4036" s="3">
        <v>0</v>
      </c>
      <c r="F4036" s="13">
        <v>0</v>
      </c>
      <c r="G4036" s="3">
        <v>0</v>
      </c>
      <c r="H4036" s="14">
        <v>0</v>
      </c>
      <c r="I4036" s="3">
        <v>0</v>
      </c>
      <c r="J4036" s="3">
        <v>0</v>
      </c>
      <c r="K4036" s="13">
        <v>28</v>
      </c>
      <c r="L4036" s="13">
        <v>8</v>
      </c>
      <c r="M4036" s="13">
        <v>2022</v>
      </c>
      <c r="N4036" s="13">
        <v>8</v>
      </c>
      <c r="O4036" s="13">
        <v>2022</v>
      </c>
    </row>
    <row r="4037" spans="1:15" x14ac:dyDescent="0.35">
      <c r="A4037" s="6" t="s">
        <v>195</v>
      </c>
      <c r="B4037" s="12" t="s">
        <v>39</v>
      </c>
      <c r="C4037" s="12" t="s">
        <v>264</v>
      </c>
      <c r="D4037" s="3">
        <v>17.21</v>
      </c>
      <c r="E4037" s="3">
        <v>0.54</v>
      </c>
      <c r="F4037" s="13">
        <v>19</v>
      </c>
      <c r="G4037" s="3">
        <v>0.90578947368421059</v>
      </c>
      <c r="H4037" s="14">
        <v>0.5</v>
      </c>
      <c r="I4037" s="3">
        <v>2.08</v>
      </c>
      <c r="J4037" s="3">
        <v>34.42</v>
      </c>
      <c r="K4037" s="13">
        <v>28</v>
      </c>
      <c r="L4037" s="13">
        <v>8</v>
      </c>
      <c r="M4037" s="13">
        <v>2022</v>
      </c>
      <c r="N4037" s="13">
        <v>8</v>
      </c>
      <c r="O4037" s="13">
        <v>2022</v>
      </c>
    </row>
    <row r="4038" spans="1:15" x14ac:dyDescent="0.35">
      <c r="A4038" s="6" t="s">
        <v>195</v>
      </c>
      <c r="B4038" s="12" t="s">
        <v>39</v>
      </c>
      <c r="C4038" s="12" t="s">
        <v>265</v>
      </c>
      <c r="D4038" s="3">
        <v>99.73</v>
      </c>
      <c r="E4038" s="3">
        <v>3.1</v>
      </c>
      <c r="F4038" s="13">
        <v>37</v>
      </c>
      <c r="G4038" s="3">
        <v>2.6954054054054053</v>
      </c>
      <c r="H4038" s="14">
        <v>1</v>
      </c>
      <c r="I4038" s="3">
        <v>4.17</v>
      </c>
      <c r="J4038" s="3">
        <v>99.73</v>
      </c>
      <c r="K4038" s="13">
        <v>28</v>
      </c>
      <c r="L4038" s="13">
        <v>8</v>
      </c>
      <c r="M4038" s="13">
        <v>2022</v>
      </c>
      <c r="N4038" s="13">
        <v>8</v>
      </c>
      <c r="O4038" s="13">
        <v>2022</v>
      </c>
    </row>
    <row r="4039" spans="1:15" x14ac:dyDescent="0.35">
      <c r="A4039" s="6" t="s">
        <v>195</v>
      </c>
      <c r="B4039" s="12" t="s">
        <v>26</v>
      </c>
      <c r="C4039" s="12" t="s">
        <v>266</v>
      </c>
      <c r="D4039" s="3">
        <v>116.94</v>
      </c>
      <c r="E4039" s="3">
        <v>3.64</v>
      </c>
      <c r="F4039" s="13">
        <v>56</v>
      </c>
      <c r="G4039" s="3">
        <v>2.0882142857142858</v>
      </c>
      <c r="H4039" s="14">
        <v>1.5</v>
      </c>
      <c r="I4039" s="3">
        <v>6.25</v>
      </c>
      <c r="J4039" s="3">
        <v>77.959999999999994</v>
      </c>
      <c r="K4039" s="13">
        <v>28</v>
      </c>
      <c r="L4039" s="13">
        <v>8</v>
      </c>
      <c r="M4039" s="13">
        <v>2022</v>
      </c>
      <c r="N4039" s="13">
        <v>8</v>
      </c>
      <c r="O4039" s="13">
        <v>2022</v>
      </c>
    </row>
    <row r="4040" spans="1:15" x14ac:dyDescent="0.35">
      <c r="A4040" s="6" t="s">
        <v>195</v>
      </c>
      <c r="B4040" s="12" t="s">
        <v>26</v>
      </c>
      <c r="C4040" s="12" t="s">
        <v>267</v>
      </c>
      <c r="D4040" s="3">
        <v>3216.3</v>
      </c>
      <c r="E4040" s="3">
        <v>100</v>
      </c>
      <c r="F4040" s="13">
        <v>930</v>
      </c>
      <c r="G4040" s="3">
        <v>3.4583870967741936</v>
      </c>
      <c r="H4040" s="14">
        <v>24</v>
      </c>
      <c r="I4040" s="3">
        <v>100</v>
      </c>
      <c r="J4040" s="3">
        <v>134.01250000000002</v>
      </c>
      <c r="K4040" s="13">
        <v>28</v>
      </c>
      <c r="L4040" s="13">
        <v>8</v>
      </c>
      <c r="M4040" s="13">
        <v>2022</v>
      </c>
      <c r="N4040" s="13">
        <v>8</v>
      </c>
      <c r="O4040" s="13">
        <v>2022</v>
      </c>
    </row>
    <row r="4041" spans="1:15" x14ac:dyDescent="0.35">
      <c r="A4041" s="6" t="s">
        <v>196</v>
      </c>
      <c r="B4041" s="12" t="s">
        <v>10</v>
      </c>
      <c r="C4041" s="12" t="s">
        <v>240</v>
      </c>
      <c r="D4041" s="3">
        <v>481.24</v>
      </c>
      <c r="E4041" s="3">
        <v>13.73</v>
      </c>
      <c r="F4041" s="13">
        <v>91</v>
      </c>
      <c r="G4041" s="3">
        <v>5.2883516483516484</v>
      </c>
      <c r="H4041" s="14">
        <v>2</v>
      </c>
      <c r="I4041" s="3">
        <v>8.33</v>
      </c>
      <c r="J4041" s="3">
        <v>240.62</v>
      </c>
      <c r="K4041" s="13">
        <v>21</v>
      </c>
      <c r="L4041" s="13">
        <v>8</v>
      </c>
      <c r="M4041" s="13">
        <v>2022</v>
      </c>
      <c r="N4041" s="13">
        <v>8</v>
      </c>
      <c r="O4041" s="13">
        <v>2022</v>
      </c>
    </row>
    <row r="4042" spans="1:15" x14ac:dyDescent="0.35">
      <c r="A4042" s="6" t="s">
        <v>196</v>
      </c>
      <c r="B4042" s="12" t="s">
        <v>10</v>
      </c>
      <c r="C4042" s="12" t="s">
        <v>241</v>
      </c>
      <c r="D4042" s="3">
        <v>85.5</v>
      </c>
      <c r="E4042" s="3">
        <v>2.44</v>
      </c>
      <c r="F4042" s="13">
        <v>14</v>
      </c>
      <c r="G4042" s="3">
        <v>6.1071428571428568</v>
      </c>
      <c r="H4042" s="14">
        <v>0.5</v>
      </c>
      <c r="I4042" s="3">
        <v>2.08</v>
      </c>
      <c r="J4042" s="3">
        <v>171</v>
      </c>
      <c r="K4042" s="13">
        <v>21</v>
      </c>
      <c r="L4042" s="13">
        <v>8</v>
      </c>
      <c r="M4042" s="13">
        <v>2022</v>
      </c>
      <c r="N4042" s="13">
        <v>8</v>
      </c>
      <c r="O4042" s="13">
        <v>2022</v>
      </c>
    </row>
    <row r="4043" spans="1:15" x14ac:dyDescent="0.35">
      <c r="A4043" s="6" t="s">
        <v>196</v>
      </c>
      <c r="B4043" s="12" t="s">
        <v>10</v>
      </c>
      <c r="C4043" s="12" t="s">
        <v>242</v>
      </c>
      <c r="D4043" s="3">
        <v>48.45</v>
      </c>
      <c r="E4043" s="3">
        <v>1.38</v>
      </c>
      <c r="F4043" s="13">
        <v>9</v>
      </c>
      <c r="G4043" s="3">
        <v>5.3833333333333337</v>
      </c>
      <c r="H4043" s="14">
        <v>0.5</v>
      </c>
      <c r="I4043" s="3">
        <v>2.08</v>
      </c>
      <c r="J4043" s="3">
        <v>96.9</v>
      </c>
      <c r="K4043" s="13">
        <v>21</v>
      </c>
      <c r="L4043" s="13">
        <v>8</v>
      </c>
      <c r="M4043" s="13">
        <v>2022</v>
      </c>
      <c r="N4043" s="13">
        <v>8</v>
      </c>
      <c r="O4043" s="13">
        <v>2022</v>
      </c>
    </row>
    <row r="4044" spans="1:15" x14ac:dyDescent="0.35">
      <c r="A4044" s="6" t="s">
        <v>196</v>
      </c>
      <c r="B4044" s="12" t="s">
        <v>10</v>
      </c>
      <c r="C4044" s="12" t="s">
        <v>243</v>
      </c>
      <c r="D4044" s="3">
        <v>139.19999999999999</v>
      </c>
      <c r="E4044" s="3">
        <v>3.97</v>
      </c>
      <c r="F4044" s="13">
        <v>24</v>
      </c>
      <c r="G4044" s="3">
        <v>5.8</v>
      </c>
      <c r="H4044" s="14">
        <v>0.5</v>
      </c>
      <c r="I4044" s="3">
        <v>2.08</v>
      </c>
      <c r="J4044" s="3">
        <v>278.39999999999998</v>
      </c>
      <c r="K4044" s="13">
        <v>21</v>
      </c>
      <c r="L4044" s="13">
        <v>8</v>
      </c>
      <c r="M4044" s="13">
        <v>2022</v>
      </c>
      <c r="N4044" s="13">
        <v>8</v>
      </c>
      <c r="O4044" s="13">
        <v>2022</v>
      </c>
    </row>
    <row r="4045" spans="1:15" x14ac:dyDescent="0.35">
      <c r="A4045" s="6" t="s">
        <v>196</v>
      </c>
      <c r="B4045" s="12" t="s">
        <v>10</v>
      </c>
      <c r="C4045" s="12" t="s">
        <v>244</v>
      </c>
      <c r="D4045" s="3">
        <v>310.32</v>
      </c>
      <c r="E4045" s="3">
        <v>8.85</v>
      </c>
      <c r="F4045" s="13">
        <v>33</v>
      </c>
      <c r="G4045" s="3">
        <v>9.4036363636363642</v>
      </c>
      <c r="H4045" s="14">
        <v>2</v>
      </c>
      <c r="I4045" s="3">
        <v>8.33</v>
      </c>
      <c r="J4045" s="3">
        <v>155.16</v>
      </c>
      <c r="K4045" s="13">
        <v>21</v>
      </c>
      <c r="L4045" s="13">
        <v>8</v>
      </c>
      <c r="M4045" s="13">
        <v>2022</v>
      </c>
      <c r="N4045" s="13">
        <v>8</v>
      </c>
      <c r="O4045" s="13">
        <v>2022</v>
      </c>
    </row>
    <row r="4046" spans="1:15" x14ac:dyDescent="0.35">
      <c r="A4046" s="6" t="s">
        <v>196</v>
      </c>
      <c r="B4046" s="12" t="s">
        <v>10</v>
      </c>
      <c r="C4046" s="12" t="s">
        <v>245</v>
      </c>
      <c r="D4046" s="3">
        <v>96.9</v>
      </c>
      <c r="E4046" s="3">
        <v>2.76</v>
      </c>
      <c r="F4046" s="13">
        <v>10</v>
      </c>
      <c r="G4046" s="3">
        <v>9.6900000000000013</v>
      </c>
      <c r="H4046" s="14">
        <v>0.5</v>
      </c>
      <c r="I4046" s="3">
        <v>2.08</v>
      </c>
      <c r="J4046" s="3">
        <v>193.8</v>
      </c>
      <c r="K4046" s="13">
        <v>21</v>
      </c>
      <c r="L4046" s="13">
        <v>8</v>
      </c>
      <c r="M4046" s="13">
        <v>2022</v>
      </c>
      <c r="N4046" s="13">
        <v>8</v>
      </c>
      <c r="O4046" s="13">
        <v>2022</v>
      </c>
    </row>
    <row r="4047" spans="1:15" x14ac:dyDescent="0.35">
      <c r="A4047" s="6" t="s">
        <v>196</v>
      </c>
      <c r="B4047" s="12" t="s">
        <v>10</v>
      </c>
      <c r="C4047" s="12" t="s">
        <v>246</v>
      </c>
      <c r="D4047" s="3">
        <v>121.45</v>
      </c>
      <c r="E4047" s="3">
        <v>3.47</v>
      </c>
      <c r="F4047" s="13">
        <v>22</v>
      </c>
      <c r="G4047" s="3">
        <v>5.5204545454545455</v>
      </c>
      <c r="H4047" s="14">
        <v>1</v>
      </c>
      <c r="I4047" s="3">
        <v>4.17</v>
      </c>
      <c r="J4047" s="3">
        <v>121.45</v>
      </c>
      <c r="K4047" s="13">
        <v>21</v>
      </c>
      <c r="L4047" s="13">
        <v>8</v>
      </c>
      <c r="M4047" s="13">
        <v>2022</v>
      </c>
      <c r="N4047" s="13">
        <v>8</v>
      </c>
      <c r="O4047" s="13">
        <v>2022</v>
      </c>
    </row>
    <row r="4048" spans="1:15" x14ac:dyDescent="0.35">
      <c r="A4048" s="6" t="s">
        <v>196</v>
      </c>
      <c r="B4048" s="12" t="s">
        <v>10</v>
      </c>
      <c r="C4048" s="12" t="s">
        <v>247</v>
      </c>
      <c r="D4048" s="3">
        <v>182.01</v>
      </c>
      <c r="E4048" s="3">
        <v>5.19</v>
      </c>
      <c r="F4048" s="13">
        <v>47</v>
      </c>
      <c r="G4048" s="3">
        <v>3.8725531914893616</v>
      </c>
      <c r="H4048" s="14">
        <v>1.5</v>
      </c>
      <c r="I4048" s="3">
        <v>6.25</v>
      </c>
      <c r="J4048" s="3">
        <v>121.33999999999999</v>
      </c>
      <c r="K4048" s="13">
        <v>21</v>
      </c>
      <c r="L4048" s="13">
        <v>8</v>
      </c>
      <c r="M4048" s="13">
        <v>2022</v>
      </c>
      <c r="N4048" s="13">
        <v>8</v>
      </c>
      <c r="O4048" s="13">
        <v>2022</v>
      </c>
    </row>
    <row r="4049" spans="1:15" x14ac:dyDescent="0.35">
      <c r="A4049" s="6" t="s">
        <v>196</v>
      </c>
      <c r="B4049" s="12" t="s">
        <v>10</v>
      </c>
      <c r="C4049" s="12" t="s">
        <v>248</v>
      </c>
      <c r="D4049" s="3">
        <v>329.25</v>
      </c>
      <c r="E4049" s="3">
        <v>9.39</v>
      </c>
      <c r="F4049" s="13">
        <v>49</v>
      </c>
      <c r="G4049" s="3">
        <v>6.7193877551020407</v>
      </c>
      <c r="H4049" s="14">
        <v>1</v>
      </c>
      <c r="I4049" s="3">
        <v>4.17</v>
      </c>
      <c r="J4049" s="3">
        <v>329.25</v>
      </c>
      <c r="K4049" s="13">
        <v>21</v>
      </c>
      <c r="L4049" s="13">
        <v>8</v>
      </c>
      <c r="M4049" s="13">
        <v>2022</v>
      </c>
      <c r="N4049" s="13">
        <v>8</v>
      </c>
      <c r="O4049" s="13">
        <v>2022</v>
      </c>
    </row>
    <row r="4050" spans="1:15" x14ac:dyDescent="0.35">
      <c r="A4050" s="6" t="s">
        <v>196</v>
      </c>
      <c r="B4050" s="12" t="s">
        <v>10</v>
      </c>
      <c r="C4050" s="12" t="s">
        <v>249</v>
      </c>
      <c r="D4050" s="3">
        <v>68.400000000000006</v>
      </c>
      <c r="E4050" s="3">
        <v>1.95</v>
      </c>
      <c r="F4050" s="13">
        <v>19</v>
      </c>
      <c r="G4050" s="3">
        <v>3.6</v>
      </c>
      <c r="H4050" s="14">
        <v>0.5</v>
      </c>
      <c r="I4050" s="3">
        <v>2.08</v>
      </c>
      <c r="J4050" s="3">
        <v>136.80000000000001</v>
      </c>
      <c r="K4050" s="13">
        <v>21</v>
      </c>
      <c r="L4050" s="13">
        <v>8</v>
      </c>
      <c r="M4050" s="13">
        <v>2022</v>
      </c>
      <c r="N4050" s="13">
        <v>8</v>
      </c>
      <c r="O4050" s="13">
        <v>2022</v>
      </c>
    </row>
    <row r="4051" spans="1:15" x14ac:dyDescent="0.35">
      <c r="A4051" s="6" t="s">
        <v>196</v>
      </c>
      <c r="B4051" s="12" t="s">
        <v>10</v>
      </c>
      <c r="C4051" s="12" t="s">
        <v>250</v>
      </c>
      <c r="D4051" s="3">
        <v>93.7</v>
      </c>
      <c r="E4051" s="3">
        <v>2.67</v>
      </c>
      <c r="F4051" s="13">
        <v>16</v>
      </c>
      <c r="G4051" s="3">
        <v>5.8562500000000002</v>
      </c>
      <c r="H4051" s="14">
        <v>0.5</v>
      </c>
      <c r="I4051" s="3">
        <v>2.08</v>
      </c>
      <c r="J4051" s="3">
        <v>187.4</v>
      </c>
      <c r="K4051" s="13">
        <v>21</v>
      </c>
      <c r="L4051" s="13">
        <v>8</v>
      </c>
      <c r="M4051" s="13">
        <v>2022</v>
      </c>
      <c r="N4051" s="13">
        <v>8</v>
      </c>
      <c r="O4051" s="13">
        <v>2022</v>
      </c>
    </row>
    <row r="4052" spans="1:15" x14ac:dyDescent="0.35">
      <c r="A4052" s="6" t="s">
        <v>196</v>
      </c>
      <c r="B4052" s="12" t="s">
        <v>10</v>
      </c>
      <c r="C4052" s="12" t="s">
        <v>251</v>
      </c>
      <c r="D4052" s="3">
        <v>37.5</v>
      </c>
      <c r="E4052" s="3">
        <v>1.07</v>
      </c>
      <c r="F4052" s="13">
        <v>4</v>
      </c>
      <c r="G4052" s="3">
        <v>9.375</v>
      </c>
      <c r="H4052" s="14">
        <v>0.5</v>
      </c>
      <c r="I4052" s="3">
        <v>2.08</v>
      </c>
      <c r="J4052" s="3">
        <v>75</v>
      </c>
      <c r="K4052" s="13">
        <v>21</v>
      </c>
      <c r="L4052" s="13">
        <v>8</v>
      </c>
      <c r="M4052" s="13">
        <v>2022</v>
      </c>
      <c r="N4052" s="13">
        <v>8</v>
      </c>
      <c r="O4052" s="13">
        <v>2022</v>
      </c>
    </row>
    <row r="4053" spans="1:15" x14ac:dyDescent="0.35">
      <c r="A4053" s="6" t="s">
        <v>196</v>
      </c>
      <c r="B4053" s="12" t="s">
        <v>10</v>
      </c>
      <c r="C4053" s="12" t="s">
        <v>252</v>
      </c>
      <c r="D4053" s="3">
        <v>90.65</v>
      </c>
      <c r="E4053" s="3">
        <v>2.59</v>
      </c>
      <c r="F4053" s="13">
        <v>35</v>
      </c>
      <c r="G4053" s="3">
        <v>2.5900000000000003</v>
      </c>
      <c r="H4053" s="14">
        <v>0.5</v>
      </c>
      <c r="I4053" s="3">
        <v>2.08</v>
      </c>
      <c r="J4053" s="3">
        <v>181.3</v>
      </c>
      <c r="K4053" s="13">
        <v>21</v>
      </c>
      <c r="L4053" s="13">
        <v>8</v>
      </c>
      <c r="M4053" s="13">
        <v>2022</v>
      </c>
      <c r="N4053" s="13">
        <v>8</v>
      </c>
      <c r="O4053" s="13">
        <v>2022</v>
      </c>
    </row>
    <row r="4054" spans="1:15" x14ac:dyDescent="0.35">
      <c r="A4054" s="6" t="s">
        <v>196</v>
      </c>
      <c r="B4054" s="12" t="s">
        <v>10</v>
      </c>
      <c r="C4054" s="12" t="s">
        <v>253</v>
      </c>
      <c r="D4054" s="3">
        <v>77</v>
      </c>
      <c r="E4054" s="3">
        <v>2.2000000000000002</v>
      </c>
      <c r="F4054" s="13">
        <v>6</v>
      </c>
      <c r="G4054" s="3">
        <v>12.833333333333334</v>
      </c>
      <c r="H4054" s="14">
        <v>1</v>
      </c>
      <c r="I4054" s="3">
        <v>4.17</v>
      </c>
      <c r="J4054" s="3">
        <v>77</v>
      </c>
      <c r="K4054" s="13">
        <v>21</v>
      </c>
      <c r="L4054" s="13">
        <v>8</v>
      </c>
      <c r="M4054" s="13">
        <v>2022</v>
      </c>
      <c r="N4054" s="13">
        <v>8</v>
      </c>
      <c r="O4054" s="13">
        <v>2022</v>
      </c>
    </row>
    <row r="4055" spans="1:15" x14ac:dyDescent="0.35">
      <c r="A4055" s="6" t="s">
        <v>196</v>
      </c>
      <c r="B4055" s="12" t="s">
        <v>26</v>
      </c>
      <c r="C4055" s="12" t="s">
        <v>255</v>
      </c>
      <c r="D4055" s="3">
        <v>2161.5700000000002</v>
      </c>
      <c r="E4055" s="3">
        <v>61.67</v>
      </c>
      <c r="F4055" s="13">
        <v>379</v>
      </c>
      <c r="G4055" s="3">
        <v>5.7033509234828497</v>
      </c>
      <c r="H4055" s="14">
        <v>12.5</v>
      </c>
      <c r="I4055" s="3">
        <v>52.08</v>
      </c>
      <c r="J4055" s="3">
        <v>172.9256</v>
      </c>
      <c r="K4055" s="13">
        <v>21</v>
      </c>
      <c r="L4055" s="13">
        <v>8</v>
      </c>
      <c r="M4055" s="13">
        <v>2022</v>
      </c>
      <c r="N4055" s="13">
        <v>8</v>
      </c>
      <c r="O4055" s="13">
        <v>2022</v>
      </c>
    </row>
    <row r="4056" spans="1:15" x14ac:dyDescent="0.35">
      <c r="A4056" s="6" t="s">
        <v>196</v>
      </c>
      <c r="B4056" s="12" t="s">
        <v>28</v>
      </c>
      <c r="C4056" s="12" t="s">
        <v>256</v>
      </c>
      <c r="D4056" s="3">
        <v>554.89</v>
      </c>
      <c r="E4056" s="3">
        <v>15.83</v>
      </c>
      <c r="F4056" s="13">
        <v>246</v>
      </c>
      <c r="G4056" s="3">
        <v>2.2556504065040648</v>
      </c>
      <c r="H4056" s="14">
        <v>4</v>
      </c>
      <c r="I4056" s="3">
        <v>16.670000000000002</v>
      </c>
      <c r="J4056" s="3">
        <v>138.7225</v>
      </c>
      <c r="K4056" s="13">
        <v>21</v>
      </c>
      <c r="L4056" s="13">
        <v>8</v>
      </c>
      <c r="M4056" s="13">
        <v>2022</v>
      </c>
      <c r="N4056" s="13">
        <v>8</v>
      </c>
      <c r="O4056" s="13">
        <v>2022</v>
      </c>
    </row>
    <row r="4057" spans="1:15" x14ac:dyDescent="0.35">
      <c r="A4057" s="6" t="s">
        <v>196</v>
      </c>
      <c r="B4057" s="12" t="s">
        <v>28</v>
      </c>
      <c r="C4057" s="12" t="s">
        <v>257</v>
      </c>
      <c r="D4057" s="3">
        <v>100.95</v>
      </c>
      <c r="E4057" s="3">
        <v>2.88</v>
      </c>
      <c r="F4057" s="13">
        <v>24</v>
      </c>
      <c r="G4057" s="3">
        <v>4.2062499999999998</v>
      </c>
      <c r="H4057" s="14">
        <v>1</v>
      </c>
      <c r="I4057" s="3">
        <v>4.17</v>
      </c>
      <c r="J4057" s="3">
        <v>100.95</v>
      </c>
      <c r="K4057" s="13">
        <v>21</v>
      </c>
      <c r="L4057" s="13">
        <v>8</v>
      </c>
      <c r="M4057" s="13">
        <v>2022</v>
      </c>
      <c r="N4057" s="13">
        <v>8</v>
      </c>
      <c r="O4057" s="13">
        <v>2022</v>
      </c>
    </row>
    <row r="4058" spans="1:15" x14ac:dyDescent="0.35">
      <c r="A4058" s="6" t="s">
        <v>196</v>
      </c>
      <c r="B4058" s="12" t="s">
        <v>28</v>
      </c>
      <c r="C4058" s="12" t="s">
        <v>258</v>
      </c>
      <c r="D4058" s="3">
        <v>254</v>
      </c>
      <c r="E4058" s="3">
        <v>7.25</v>
      </c>
      <c r="F4058" s="13">
        <v>229</v>
      </c>
      <c r="G4058" s="3">
        <v>1.1091703056768558</v>
      </c>
      <c r="H4058" s="14">
        <v>2</v>
      </c>
      <c r="I4058" s="3">
        <v>8.33</v>
      </c>
      <c r="J4058" s="3">
        <v>127</v>
      </c>
      <c r="K4058" s="13">
        <v>21</v>
      </c>
      <c r="L4058" s="13">
        <v>8</v>
      </c>
      <c r="M4058" s="13">
        <v>2022</v>
      </c>
      <c r="N4058" s="13">
        <v>8</v>
      </c>
      <c r="O4058" s="13">
        <v>2022</v>
      </c>
    </row>
    <row r="4059" spans="1:15" x14ac:dyDescent="0.35">
      <c r="A4059" s="6" t="s">
        <v>196</v>
      </c>
      <c r="B4059" s="12" t="s">
        <v>28</v>
      </c>
      <c r="C4059" s="12" t="s">
        <v>259</v>
      </c>
      <c r="D4059" s="3">
        <v>100.5</v>
      </c>
      <c r="E4059" s="3">
        <v>2.87</v>
      </c>
      <c r="F4059" s="13">
        <v>46</v>
      </c>
      <c r="G4059" s="3">
        <v>2.1847826086956523</v>
      </c>
      <c r="H4059" s="14">
        <v>1</v>
      </c>
      <c r="I4059" s="3">
        <v>4.17</v>
      </c>
      <c r="J4059" s="3">
        <v>100.5</v>
      </c>
      <c r="K4059" s="13">
        <v>21</v>
      </c>
      <c r="L4059" s="13">
        <v>8</v>
      </c>
      <c r="M4059" s="13">
        <v>2022</v>
      </c>
      <c r="N4059" s="13">
        <v>8</v>
      </c>
      <c r="O4059" s="13">
        <v>2022</v>
      </c>
    </row>
    <row r="4060" spans="1:15" x14ac:dyDescent="0.35">
      <c r="A4060" s="6" t="s">
        <v>196</v>
      </c>
      <c r="B4060" s="12" t="s">
        <v>28</v>
      </c>
      <c r="C4060" s="12" t="s">
        <v>260</v>
      </c>
      <c r="D4060" s="3">
        <v>240.13</v>
      </c>
      <c r="E4060" s="3">
        <v>6.85</v>
      </c>
      <c r="F4060" s="13">
        <v>127</v>
      </c>
      <c r="G4060" s="3">
        <v>1.8907874015748032</v>
      </c>
      <c r="H4060" s="14">
        <v>2</v>
      </c>
      <c r="I4060" s="3">
        <v>8.33</v>
      </c>
      <c r="J4060" s="3">
        <v>120.065</v>
      </c>
      <c r="K4060" s="13">
        <v>21</v>
      </c>
      <c r="L4060" s="13">
        <v>8</v>
      </c>
      <c r="M4060" s="13">
        <v>2022</v>
      </c>
      <c r="N4060" s="13">
        <v>8</v>
      </c>
      <c r="O4060" s="13">
        <v>2022</v>
      </c>
    </row>
    <row r="4061" spans="1:15" x14ac:dyDescent="0.35">
      <c r="A4061" s="6" t="s">
        <v>196</v>
      </c>
      <c r="B4061" s="12" t="s">
        <v>26</v>
      </c>
      <c r="C4061" s="12" t="s">
        <v>261</v>
      </c>
      <c r="D4061" s="3">
        <v>1250.47</v>
      </c>
      <c r="E4061" s="3">
        <v>35.68</v>
      </c>
      <c r="F4061" s="13">
        <v>672</v>
      </c>
      <c r="G4061" s="3">
        <v>1.8608184523809523</v>
      </c>
      <c r="H4061" s="14">
        <v>10</v>
      </c>
      <c r="I4061" s="3">
        <v>41.67</v>
      </c>
      <c r="J4061" s="3">
        <v>125.047</v>
      </c>
      <c r="K4061" s="13">
        <v>21</v>
      </c>
      <c r="L4061" s="13">
        <v>8</v>
      </c>
      <c r="M4061" s="13">
        <v>2022</v>
      </c>
      <c r="N4061" s="13">
        <v>8</v>
      </c>
      <c r="O4061" s="13">
        <v>2022</v>
      </c>
    </row>
    <row r="4062" spans="1:15" x14ac:dyDescent="0.35">
      <c r="A4062" s="6" t="s">
        <v>196</v>
      </c>
      <c r="B4062" s="12" t="s">
        <v>26</v>
      </c>
      <c r="C4062" s="12" t="s">
        <v>262</v>
      </c>
      <c r="D4062" s="3">
        <v>3412.04</v>
      </c>
      <c r="E4062" s="3">
        <v>97.35</v>
      </c>
      <c r="F4062" s="13">
        <v>1051</v>
      </c>
      <c r="G4062" s="3">
        <v>3.2464700285442434</v>
      </c>
      <c r="H4062" s="14">
        <v>22.5</v>
      </c>
      <c r="I4062" s="3">
        <v>93.75</v>
      </c>
      <c r="J4062" s="3">
        <v>151.64622222222221</v>
      </c>
      <c r="K4062" s="13">
        <v>21</v>
      </c>
      <c r="L4062" s="13">
        <v>8</v>
      </c>
      <c r="M4062" s="13">
        <v>2022</v>
      </c>
      <c r="N4062" s="13">
        <v>8</v>
      </c>
      <c r="O4062" s="13">
        <v>2022</v>
      </c>
    </row>
    <row r="4063" spans="1:15" x14ac:dyDescent="0.35">
      <c r="A4063" s="6" t="s">
        <v>196</v>
      </c>
      <c r="B4063" s="12" t="s">
        <v>39</v>
      </c>
      <c r="C4063" s="12" t="s">
        <v>263</v>
      </c>
      <c r="D4063" s="3">
        <v>0</v>
      </c>
      <c r="E4063" s="3">
        <v>0</v>
      </c>
      <c r="F4063" s="13">
        <v>0</v>
      </c>
      <c r="G4063" s="3">
        <v>0</v>
      </c>
      <c r="H4063" s="14">
        <v>0</v>
      </c>
      <c r="I4063" s="3">
        <v>0</v>
      </c>
      <c r="J4063" s="3">
        <v>0</v>
      </c>
      <c r="K4063" s="13">
        <v>21</v>
      </c>
      <c r="L4063" s="13">
        <v>8</v>
      </c>
      <c r="M4063" s="13">
        <v>2022</v>
      </c>
      <c r="N4063" s="13">
        <v>8</v>
      </c>
      <c r="O4063" s="13">
        <v>2022</v>
      </c>
    </row>
    <row r="4064" spans="1:15" x14ac:dyDescent="0.35">
      <c r="A4064" s="6" t="s">
        <v>196</v>
      </c>
      <c r="B4064" s="12" t="s">
        <v>39</v>
      </c>
      <c r="C4064" s="12" t="s">
        <v>264</v>
      </c>
      <c r="D4064" s="3">
        <v>26.63</v>
      </c>
      <c r="E4064" s="3">
        <v>0.76</v>
      </c>
      <c r="F4064" s="13">
        <v>27</v>
      </c>
      <c r="G4064" s="3">
        <v>0.98629629629629623</v>
      </c>
      <c r="H4064" s="14">
        <v>0.5</v>
      </c>
      <c r="I4064" s="3">
        <v>2.08</v>
      </c>
      <c r="J4064" s="3">
        <v>53.26</v>
      </c>
      <c r="K4064" s="13">
        <v>21</v>
      </c>
      <c r="L4064" s="13">
        <v>8</v>
      </c>
      <c r="M4064" s="13">
        <v>2022</v>
      </c>
      <c r="N4064" s="13">
        <v>8</v>
      </c>
      <c r="O4064" s="13">
        <v>2022</v>
      </c>
    </row>
    <row r="4065" spans="1:15" x14ac:dyDescent="0.35">
      <c r="A4065" s="6" t="s">
        <v>196</v>
      </c>
      <c r="B4065" s="12" t="s">
        <v>39</v>
      </c>
      <c r="C4065" s="12" t="s">
        <v>265</v>
      </c>
      <c r="D4065" s="3">
        <v>66.33</v>
      </c>
      <c r="E4065" s="3">
        <v>1.89</v>
      </c>
      <c r="F4065" s="13">
        <v>27</v>
      </c>
      <c r="G4065" s="3">
        <v>2.4566666666666666</v>
      </c>
      <c r="H4065" s="14">
        <v>1</v>
      </c>
      <c r="I4065" s="3">
        <v>4.17</v>
      </c>
      <c r="J4065" s="3">
        <v>66.33</v>
      </c>
      <c r="K4065" s="13">
        <v>21</v>
      </c>
      <c r="L4065" s="13">
        <v>8</v>
      </c>
      <c r="M4065" s="13">
        <v>2022</v>
      </c>
      <c r="N4065" s="13">
        <v>8</v>
      </c>
      <c r="O4065" s="13">
        <v>2022</v>
      </c>
    </row>
    <row r="4066" spans="1:15" x14ac:dyDescent="0.35">
      <c r="A4066" s="6" t="s">
        <v>196</v>
      </c>
      <c r="B4066" s="12" t="s">
        <v>26</v>
      </c>
      <c r="C4066" s="12" t="s">
        <v>266</v>
      </c>
      <c r="D4066" s="3">
        <v>92.96</v>
      </c>
      <c r="E4066" s="3">
        <v>2.65</v>
      </c>
      <c r="F4066" s="13">
        <v>54</v>
      </c>
      <c r="G4066" s="3">
        <v>1.7214814814814814</v>
      </c>
      <c r="H4066" s="14">
        <v>1.5</v>
      </c>
      <c r="I4066" s="3">
        <v>6.25</v>
      </c>
      <c r="J4066" s="3">
        <v>61.973333333333329</v>
      </c>
      <c r="K4066" s="13">
        <v>21</v>
      </c>
      <c r="L4066" s="13">
        <v>8</v>
      </c>
      <c r="M4066" s="13">
        <v>2022</v>
      </c>
      <c r="N4066" s="13">
        <v>8</v>
      </c>
      <c r="O4066" s="13">
        <v>2022</v>
      </c>
    </row>
    <row r="4067" spans="1:15" x14ac:dyDescent="0.35">
      <c r="A4067" s="6" t="s">
        <v>196</v>
      </c>
      <c r="B4067" s="12" t="s">
        <v>26</v>
      </c>
      <c r="C4067" s="12" t="s">
        <v>267</v>
      </c>
      <c r="D4067" s="3">
        <v>3505</v>
      </c>
      <c r="E4067" s="3">
        <v>100</v>
      </c>
      <c r="F4067" s="13">
        <v>1105</v>
      </c>
      <c r="G4067" s="3">
        <v>3.1719457013574659</v>
      </c>
      <c r="H4067" s="14">
        <v>24</v>
      </c>
      <c r="I4067" s="3">
        <v>100</v>
      </c>
      <c r="J4067" s="3">
        <v>146.04166666666666</v>
      </c>
      <c r="K4067" s="13">
        <v>21</v>
      </c>
      <c r="L4067" s="13">
        <v>8</v>
      </c>
      <c r="M4067" s="13">
        <v>2022</v>
      </c>
      <c r="N4067" s="13">
        <v>8</v>
      </c>
      <c r="O4067" s="13">
        <v>2022</v>
      </c>
    </row>
    <row r="4068" spans="1:15" x14ac:dyDescent="0.35">
      <c r="A4068" s="6" t="s">
        <v>197</v>
      </c>
      <c r="B4068" s="12" t="s">
        <v>10</v>
      </c>
      <c r="C4068" s="12" t="s">
        <v>240</v>
      </c>
      <c r="D4068" s="3">
        <v>459.2</v>
      </c>
      <c r="E4068" s="3">
        <v>12.61</v>
      </c>
      <c r="F4068" s="13">
        <v>88</v>
      </c>
      <c r="G4068" s="3">
        <v>5.2181818181818178</v>
      </c>
      <c r="H4068" s="14">
        <v>2</v>
      </c>
      <c r="I4068" s="3">
        <v>8.33</v>
      </c>
      <c r="J4068" s="3">
        <v>229.6</v>
      </c>
      <c r="K4068" s="13">
        <v>14</v>
      </c>
      <c r="L4068" s="13">
        <v>8</v>
      </c>
      <c r="M4068" s="13">
        <v>2022</v>
      </c>
      <c r="N4068" s="13">
        <v>8</v>
      </c>
      <c r="O4068" s="13">
        <v>2022</v>
      </c>
    </row>
    <row r="4069" spans="1:15" x14ac:dyDescent="0.35">
      <c r="A4069" s="6" t="s">
        <v>197</v>
      </c>
      <c r="B4069" s="12" t="s">
        <v>10</v>
      </c>
      <c r="C4069" s="12" t="s">
        <v>241</v>
      </c>
      <c r="D4069" s="3">
        <v>22</v>
      </c>
      <c r="E4069" s="3">
        <v>0.6</v>
      </c>
      <c r="F4069" s="13">
        <v>4</v>
      </c>
      <c r="G4069" s="3">
        <v>5.5</v>
      </c>
      <c r="H4069" s="14">
        <v>0.5</v>
      </c>
      <c r="I4069" s="3">
        <v>2.08</v>
      </c>
      <c r="J4069" s="3">
        <v>44</v>
      </c>
      <c r="K4069" s="13">
        <v>14</v>
      </c>
      <c r="L4069" s="13">
        <v>8</v>
      </c>
      <c r="M4069" s="13">
        <v>2022</v>
      </c>
      <c r="N4069" s="13">
        <v>8</v>
      </c>
      <c r="O4069" s="13">
        <v>2022</v>
      </c>
    </row>
    <row r="4070" spans="1:15" x14ac:dyDescent="0.35">
      <c r="A4070" s="6" t="s">
        <v>197</v>
      </c>
      <c r="B4070" s="12" t="s">
        <v>10</v>
      </c>
      <c r="C4070" s="12" t="s">
        <v>242</v>
      </c>
      <c r="D4070" s="3">
        <v>57.2</v>
      </c>
      <c r="E4070" s="3">
        <v>1.57</v>
      </c>
      <c r="F4070" s="13">
        <v>11</v>
      </c>
      <c r="G4070" s="3">
        <v>5.2</v>
      </c>
      <c r="H4070" s="14">
        <v>0.5</v>
      </c>
      <c r="I4070" s="3">
        <v>2.08</v>
      </c>
      <c r="J4070" s="3">
        <v>114.4</v>
      </c>
      <c r="K4070" s="13">
        <v>14</v>
      </c>
      <c r="L4070" s="13">
        <v>8</v>
      </c>
      <c r="M4070" s="13">
        <v>2022</v>
      </c>
      <c r="N4070" s="13">
        <v>8</v>
      </c>
      <c r="O4070" s="13">
        <v>2022</v>
      </c>
    </row>
    <row r="4071" spans="1:15" x14ac:dyDescent="0.35">
      <c r="A4071" s="6" t="s">
        <v>197</v>
      </c>
      <c r="B4071" s="12" t="s">
        <v>10</v>
      </c>
      <c r="C4071" s="12" t="s">
        <v>243</v>
      </c>
      <c r="D4071" s="3">
        <v>116.45</v>
      </c>
      <c r="E4071" s="3">
        <v>3.2</v>
      </c>
      <c r="F4071" s="13">
        <v>22</v>
      </c>
      <c r="G4071" s="3">
        <v>5.293181818181818</v>
      </c>
      <c r="H4071" s="14">
        <v>0.5</v>
      </c>
      <c r="I4071" s="3">
        <v>2.08</v>
      </c>
      <c r="J4071" s="3">
        <v>232.9</v>
      </c>
      <c r="K4071" s="13">
        <v>14</v>
      </c>
      <c r="L4071" s="13">
        <v>8</v>
      </c>
      <c r="M4071" s="13">
        <v>2022</v>
      </c>
      <c r="N4071" s="13">
        <v>8</v>
      </c>
      <c r="O4071" s="13">
        <v>2022</v>
      </c>
    </row>
    <row r="4072" spans="1:15" x14ac:dyDescent="0.35">
      <c r="A4072" s="6" t="s">
        <v>197</v>
      </c>
      <c r="B4072" s="12" t="s">
        <v>10</v>
      </c>
      <c r="C4072" s="12" t="s">
        <v>244</v>
      </c>
      <c r="D4072" s="3">
        <v>204.48</v>
      </c>
      <c r="E4072" s="3">
        <v>5.61</v>
      </c>
      <c r="F4072" s="13">
        <v>24</v>
      </c>
      <c r="G4072" s="3">
        <v>8.52</v>
      </c>
      <c r="H4072" s="14">
        <v>2</v>
      </c>
      <c r="I4072" s="3">
        <v>8.33</v>
      </c>
      <c r="J4072" s="3">
        <v>102.24</v>
      </c>
      <c r="K4072" s="13">
        <v>14</v>
      </c>
      <c r="L4072" s="13">
        <v>8</v>
      </c>
      <c r="M4072" s="13">
        <v>2022</v>
      </c>
      <c r="N4072" s="13">
        <v>8</v>
      </c>
      <c r="O4072" s="13">
        <v>2022</v>
      </c>
    </row>
    <row r="4073" spans="1:15" x14ac:dyDescent="0.35">
      <c r="A4073" s="6" t="s">
        <v>197</v>
      </c>
      <c r="B4073" s="12" t="s">
        <v>10</v>
      </c>
      <c r="C4073" s="12" t="s">
        <v>245</v>
      </c>
      <c r="D4073" s="3">
        <v>43</v>
      </c>
      <c r="E4073" s="3">
        <v>1.18</v>
      </c>
      <c r="F4073" s="13">
        <v>5</v>
      </c>
      <c r="G4073" s="3">
        <v>8.6</v>
      </c>
      <c r="H4073" s="14">
        <v>0.5</v>
      </c>
      <c r="I4073" s="3">
        <v>2.08</v>
      </c>
      <c r="J4073" s="3">
        <v>86</v>
      </c>
      <c r="K4073" s="13">
        <v>14</v>
      </c>
      <c r="L4073" s="13">
        <v>8</v>
      </c>
      <c r="M4073" s="13">
        <v>2022</v>
      </c>
      <c r="N4073" s="13">
        <v>8</v>
      </c>
      <c r="O4073" s="13">
        <v>2022</v>
      </c>
    </row>
    <row r="4074" spans="1:15" x14ac:dyDescent="0.35">
      <c r="A4074" s="6" t="s">
        <v>197</v>
      </c>
      <c r="B4074" s="12" t="s">
        <v>10</v>
      </c>
      <c r="C4074" s="12" t="s">
        <v>246</v>
      </c>
      <c r="D4074" s="3">
        <v>89.45</v>
      </c>
      <c r="E4074" s="3">
        <v>2.46</v>
      </c>
      <c r="F4074" s="13">
        <v>15</v>
      </c>
      <c r="G4074" s="3">
        <v>5.9633333333333338</v>
      </c>
      <c r="H4074" s="14">
        <v>1</v>
      </c>
      <c r="I4074" s="3">
        <v>4.17</v>
      </c>
      <c r="J4074" s="3">
        <v>89.45</v>
      </c>
      <c r="K4074" s="13">
        <v>14</v>
      </c>
      <c r="L4074" s="13">
        <v>8</v>
      </c>
      <c r="M4074" s="13">
        <v>2022</v>
      </c>
      <c r="N4074" s="13">
        <v>8</v>
      </c>
      <c r="O4074" s="13">
        <v>2022</v>
      </c>
    </row>
    <row r="4075" spans="1:15" x14ac:dyDescent="0.35">
      <c r="A4075" s="6" t="s">
        <v>197</v>
      </c>
      <c r="B4075" s="12" t="s">
        <v>10</v>
      </c>
      <c r="C4075" s="12" t="s">
        <v>247</v>
      </c>
      <c r="D4075" s="3">
        <v>154.34</v>
      </c>
      <c r="E4075" s="3">
        <v>4.24</v>
      </c>
      <c r="F4075" s="13">
        <v>46</v>
      </c>
      <c r="G4075" s="3">
        <v>3.3552173913043477</v>
      </c>
      <c r="H4075" s="14">
        <v>1.5</v>
      </c>
      <c r="I4075" s="3">
        <v>6.25</v>
      </c>
      <c r="J4075" s="3">
        <v>102.89333333333333</v>
      </c>
      <c r="K4075" s="13">
        <v>14</v>
      </c>
      <c r="L4075" s="13">
        <v>8</v>
      </c>
      <c r="M4075" s="13">
        <v>2022</v>
      </c>
      <c r="N4075" s="13">
        <v>8</v>
      </c>
      <c r="O4075" s="13">
        <v>2022</v>
      </c>
    </row>
    <row r="4076" spans="1:15" x14ac:dyDescent="0.35">
      <c r="A4076" s="6" t="s">
        <v>197</v>
      </c>
      <c r="B4076" s="12" t="s">
        <v>10</v>
      </c>
      <c r="C4076" s="12" t="s">
        <v>248</v>
      </c>
      <c r="D4076" s="3">
        <v>244.9</v>
      </c>
      <c r="E4076" s="3">
        <v>6.72</v>
      </c>
      <c r="F4076" s="13">
        <v>38</v>
      </c>
      <c r="G4076" s="3">
        <v>6.4447368421052635</v>
      </c>
      <c r="H4076" s="14">
        <v>1</v>
      </c>
      <c r="I4076" s="3">
        <v>4.17</v>
      </c>
      <c r="J4076" s="3">
        <v>244.9</v>
      </c>
      <c r="K4076" s="13">
        <v>14</v>
      </c>
      <c r="L4076" s="13">
        <v>8</v>
      </c>
      <c r="M4076" s="13">
        <v>2022</v>
      </c>
      <c r="N4076" s="13">
        <v>8</v>
      </c>
      <c r="O4076" s="13">
        <v>2022</v>
      </c>
    </row>
    <row r="4077" spans="1:15" x14ac:dyDescent="0.35">
      <c r="A4077" s="6" t="s">
        <v>197</v>
      </c>
      <c r="B4077" s="12" t="s">
        <v>10</v>
      </c>
      <c r="C4077" s="12" t="s">
        <v>249</v>
      </c>
      <c r="D4077" s="3">
        <v>57</v>
      </c>
      <c r="E4077" s="3">
        <v>1.56</v>
      </c>
      <c r="F4077" s="13">
        <v>14</v>
      </c>
      <c r="G4077" s="3">
        <v>4.0714285714285712</v>
      </c>
      <c r="H4077" s="14">
        <v>0.5</v>
      </c>
      <c r="I4077" s="3">
        <v>2.08</v>
      </c>
      <c r="J4077" s="3">
        <v>114</v>
      </c>
      <c r="K4077" s="13">
        <v>14</v>
      </c>
      <c r="L4077" s="13">
        <v>8</v>
      </c>
      <c r="M4077" s="13">
        <v>2022</v>
      </c>
      <c r="N4077" s="13">
        <v>8</v>
      </c>
      <c r="O4077" s="13">
        <v>2022</v>
      </c>
    </row>
    <row r="4078" spans="1:15" x14ac:dyDescent="0.35">
      <c r="A4078" s="6" t="s">
        <v>197</v>
      </c>
      <c r="B4078" s="12" t="s">
        <v>10</v>
      </c>
      <c r="C4078" s="12" t="s">
        <v>250</v>
      </c>
      <c r="D4078" s="3">
        <v>80.83</v>
      </c>
      <c r="E4078" s="3">
        <v>2.2200000000000002</v>
      </c>
      <c r="F4078" s="13">
        <v>13</v>
      </c>
      <c r="G4078" s="3">
        <v>6.2176923076923076</v>
      </c>
      <c r="H4078" s="14">
        <v>0.5</v>
      </c>
      <c r="I4078" s="3">
        <v>2.08</v>
      </c>
      <c r="J4078" s="3">
        <v>161.66</v>
      </c>
      <c r="K4078" s="13">
        <v>14</v>
      </c>
      <c r="L4078" s="13">
        <v>8</v>
      </c>
      <c r="M4078" s="13">
        <v>2022</v>
      </c>
      <c r="N4078" s="13">
        <v>8</v>
      </c>
      <c r="O4078" s="13">
        <v>2022</v>
      </c>
    </row>
    <row r="4079" spans="1:15" x14ac:dyDescent="0.35">
      <c r="A4079" s="6" t="s">
        <v>197</v>
      </c>
      <c r="B4079" s="12" t="s">
        <v>10</v>
      </c>
      <c r="C4079" s="12" t="s">
        <v>251</v>
      </c>
      <c r="D4079" s="3">
        <v>68.25</v>
      </c>
      <c r="E4079" s="3">
        <v>1.87</v>
      </c>
      <c r="F4079" s="13">
        <v>6</v>
      </c>
      <c r="G4079" s="3">
        <v>11.375</v>
      </c>
      <c r="H4079" s="14">
        <v>0.5</v>
      </c>
      <c r="I4079" s="3">
        <v>2.08</v>
      </c>
      <c r="J4079" s="3">
        <v>136.5</v>
      </c>
      <c r="K4079" s="13">
        <v>14</v>
      </c>
      <c r="L4079" s="13">
        <v>8</v>
      </c>
      <c r="M4079" s="13">
        <v>2022</v>
      </c>
      <c r="N4079" s="13">
        <v>8</v>
      </c>
      <c r="O4079" s="13">
        <v>2022</v>
      </c>
    </row>
    <row r="4080" spans="1:15" x14ac:dyDescent="0.35">
      <c r="A4080" s="6" t="s">
        <v>197</v>
      </c>
      <c r="B4080" s="12" t="s">
        <v>10</v>
      </c>
      <c r="C4080" s="12" t="s">
        <v>252</v>
      </c>
      <c r="D4080" s="3">
        <v>118.75</v>
      </c>
      <c r="E4080" s="3">
        <v>3.26</v>
      </c>
      <c r="F4080" s="13">
        <v>48</v>
      </c>
      <c r="G4080" s="3">
        <v>2.4739583333333335</v>
      </c>
      <c r="H4080" s="14">
        <v>0.5</v>
      </c>
      <c r="I4080" s="3">
        <v>2.08</v>
      </c>
      <c r="J4080" s="3">
        <v>237.5</v>
      </c>
      <c r="K4080" s="13">
        <v>14</v>
      </c>
      <c r="L4080" s="13">
        <v>8</v>
      </c>
      <c r="M4080" s="13">
        <v>2022</v>
      </c>
      <c r="N4080" s="13">
        <v>8</v>
      </c>
      <c r="O4080" s="13">
        <v>2022</v>
      </c>
    </row>
    <row r="4081" spans="1:15" x14ac:dyDescent="0.35">
      <c r="A4081" s="6" t="s">
        <v>197</v>
      </c>
      <c r="B4081" s="12" t="s">
        <v>10</v>
      </c>
      <c r="C4081" s="12" t="s">
        <v>253</v>
      </c>
      <c r="D4081" s="3">
        <v>154.4</v>
      </c>
      <c r="E4081" s="3">
        <v>4.24</v>
      </c>
      <c r="F4081" s="13">
        <v>12</v>
      </c>
      <c r="G4081" s="3">
        <v>12.866666666666667</v>
      </c>
      <c r="H4081" s="14">
        <v>1</v>
      </c>
      <c r="I4081" s="3">
        <v>4.17</v>
      </c>
      <c r="J4081" s="3">
        <v>154.4</v>
      </c>
      <c r="K4081" s="13">
        <v>14</v>
      </c>
      <c r="L4081" s="13">
        <v>8</v>
      </c>
      <c r="M4081" s="13">
        <v>2022</v>
      </c>
      <c r="N4081" s="13">
        <v>8</v>
      </c>
      <c r="O4081" s="13">
        <v>2022</v>
      </c>
    </row>
    <row r="4082" spans="1:15" x14ac:dyDescent="0.35">
      <c r="A4082" s="6" t="s">
        <v>197</v>
      </c>
      <c r="B4082" s="12" t="s">
        <v>26</v>
      </c>
      <c r="C4082" s="12" t="s">
        <v>255</v>
      </c>
      <c r="D4082" s="3">
        <v>1870.25</v>
      </c>
      <c r="E4082" s="3">
        <v>51.34</v>
      </c>
      <c r="F4082" s="13">
        <v>346</v>
      </c>
      <c r="G4082" s="3">
        <v>5.4053468208092488</v>
      </c>
      <c r="H4082" s="14">
        <v>12.5</v>
      </c>
      <c r="I4082" s="3">
        <v>52.08</v>
      </c>
      <c r="J4082" s="3">
        <v>149.62</v>
      </c>
      <c r="K4082" s="13">
        <v>14</v>
      </c>
      <c r="L4082" s="13">
        <v>8</v>
      </c>
      <c r="M4082" s="13">
        <v>2022</v>
      </c>
      <c r="N4082" s="13">
        <v>8</v>
      </c>
      <c r="O4082" s="13">
        <v>2022</v>
      </c>
    </row>
    <row r="4083" spans="1:15" x14ac:dyDescent="0.35">
      <c r="A4083" s="6" t="s">
        <v>197</v>
      </c>
      <c r="B4083" s="12" t="s">
        <v>28</v>
      </c>
      <c r="C4083" s="12" t="s">
        <v>256</v>
      </c>
      <c r="D4083" s="3">
        <v>566.51</v>
      </c>
      <c r="E4083" s="3">
        <v>15.55</v>
      </c>
      <c r="F4083" s="13">
        <v>225</v>
      </c>
      <c r="G4083" s="3">
        <v>2.5178222222222222</v>
      </c>
      <c r="H4083" s="14">
        <v>4</v>
      </c>
      <c r="I4083" s="3">
        <v>16.670000000000002</v>
      </c>
      <c r="J4083" s="3">
        <v>141.6275</v>
      </c>
      <c r="K4083" s="13">
        <v>14</v>
      </c>
      <c r="L4083" s="13">
        <v>8</v>
      </c>
      <c r="M4083" s="13">
        <v>2022</v>
      </c>
      <c r="N4083" s="13">
        <v>8</v>
      </c>
      <c r="O4083" s="13">
        <v>2022</v>
      </c>
    </row>
    <row r="4084" spans="1:15" x14ac:dyDescent="0.35">
      <c r="A4084" s="6" t="s">
        <v>197</v>
      </c>
      <c r="B4084" s="12" t="s">
        <v>28</v>
      </c>
      <c r="C4084" s="12" t="s">
        <v>257</v>
      </c>
      <c r="D4084" s="3">
        <v>235.15</v>
      </c>
      <c r="E4084" s="3">
        <v>6.46</v>
      </c>
      <c r="F4084" s="13">
        <v>23</v>
      </c>
      <c r="G4084" s="3">
        <v>10.223913043478261</v>
      </c>
      <c r="H4084" s="14">
        <v>1</v>
      </c>
      <c r="I4084" s="3">
        <v>4.17</v>
      </c>
      <c r="J4084" s="3">
        <v>235.15</v>
      </c>
      <c r="K4084" s="13">
        <v>14</v>
      </c>
      <c r="L4084" s="13">
        <v>8</v>
      </c>
      <c r="M4084" s="13">
        <v>2022</v>
      </c>
      <c r="N4084" s="13">
        <v>8</v>
      </c>
      <c r="O4084" s="13">
        <v>2022</v>
      </c>
    </row>
    <row r="4085" spans="1:15" x14ac:dyDescent="0.35">
      <c r="A4085" s="6" t="s">
        <v>197</v>
      </c>
      <c r="B4085" s="12" t="s">
        <v>28</v>
      </c>
      <c r="C4085" s="12" t="s">
        <v>258</v>
      </c>
      <c r="D4085" s="3">
        <v>265.5</v>
      </c>
      <c r="E4085" s="3">
        <v>7.29</v>
      </c>
      <c r="F4085" s="13">
        <v>232</v>
      </c>
      <c r="G4085" s="3">
        <v>1.1443965517241379</v>
      </c>
      <c r="H4085" s="14">
        <v>2</v>
      </c>
      <c r="I4085" s="3">
        <v>8.33</v>
      </c>
      <c r="J4085" s="3">
        <v>132.75</v>
      </c>
      <c r="K4085" s="13">
        <v>14</v>
      </c>
      <c r="L4085" s="13">
        <v>8</v>
      </c>
      <c r="M4085" s="13">
        <v>2022</v>
      </c>
      <c r="N4085" s="13">
        <v>8</v>
      </c>
      <c r="O4085" s="13">
        <v>2022</v>
      </c>
    </row>
    <row r="4086" spans="1:15" x14ac:dyDescent="0.35">
      <c r="A4086" s="6" t="s">
        <v>197</v>
      </c>
      <c r="B4086" s="12" t="s">
        <v>28</v>
      </c>
      <c r="C4086" s="12" t="s">
        <v>259</v>
      </c>
      <c r="D4086" s="3">
        <v>209.99</v>
      </c>
      <c r="E4086" s="3">
        <v>5.76</v>
      </c>
      <c r="F4086" s="13">
        <v>107</v>
      </c>
      <c r="G4086" s="3">
        <v>1.9625233644859814</v>
      </c>
      <c r="H4086" s="14">
        <v>1</v>
      </c>
      <c r="I4086" s="3">
        <v>4.17</v>
      </c>
      <c r="J4086" s="3">
        <v>209.99</v>
      </c>
      <c r="K4086" s="13">
        <v>14</v>
      </c>
      <c r="L4086" s="13">
        <v>8</v>
      </c>
      <c r="M4086" s="13">
        <v>2022</v>
      </c>
      <c r="N4086" s="13">
        <v>8</v>
      </c>
      <c r="O4086" s="13">
        <v>2022</v>
      </c>
    </row>
    <row r="4087" spans="1:15" x14ac:dyDescent="0.35">
      <c r="A4087" s="6" t="s">
        <v>197</v>
      </c>
      <c r="B4087" s="12" t="s">
        <v>28</v>
      </c>
      <c r="C4087" s="12" t="s">
        <v>260</v>
      </c>
      <c r="D4087" s="3">
        <v>286.47000000000003</v>
      </c>
      <c r="E4087" s="3">
        <v>7.86</v>
      </c>
      <c r="F4087" s="13">
        <v>155</v>
      </c>
      <c r="G4087" s="3">
        <v>1.848193548387097</v>
      </c>
      <c r="H4087" s="14">
        <v>2</v>
      </c>
      <c r="I4087" s="3">
        <v>8.33</v>
      </c>
      <c r="J4087" s="3">
        <v>143.23500000000001</v>
      </c>
      <c r="K4087" s="13">
        <v>14</v>
      </c>
      <c r="L4087" s="13">
        <v>8</v>
      </c>
      <c r="M4087" s="13">
        <v>2022</v>
      </c>
      <c r="N4087" s="13">
        <v>8</v>
      </c>
      <c r="O4087" s="13">
        <v>2022</v>
      </c>
    </row>
    <row r="4088" spans="1:15" x14ac:dyDescent="0.35">
      <c r="A4088" s="6" t="s">
        <v>197</v>
      </c>
      <c r="B4088" s="12" t="s">
        <v>26</v>
      </c>
      <c r="C4088" s="12" t="s">
        <v>261</v>
      </c>
      <c r="D4088" s="3">
        <v>1563.62</v>
      </c>
      <c r="E4088" s="3">
        <v>42.93</v>
      </c>
      <c r="F4088" s="13">
        <v>742</v>
      </c>
      <c r="G4088" s="3">
        <v>2.1073045822102423</v>
      </c>
      <c r="H4088" s="14">
        <v>10</v>
      </c>
      <c r="I4088" s="3">
        <v>41.67</v>
      </c>
      <c r="J4088" s="3">
        <v>156.36199999999999</v>
      </c>
      <c r="K4088" s="13">
        <v>14</v>
      </c>
      <c r="L4088" s="13">
        <v>8</v>
      </c>
      <c r="M4088" s="13">
        <v>2022</v>
      </c>
      <c r="N4088" s="13">
        <v>8</v>
      </c>
      <c r="O4088" s="13">
        <v>2022</v>
      </c>
    </row>
    <row r="4089" spans="1:15" x14ac:dyDescent="0.35">
      <c r="A4089" s="6" t="s">
        <v>197</v>
      </c>
      <c r="B4089" s="12" t="s">
        <v>26</v>
      </c>
      <c r="C4089" s="12" t="s">
        <v>262</v>
      </c>
      <c r="D4089" s="3">
        <v>3433.87</v>
      </c>
      <c r="E4089" s="3">
        <v>94.27</v>
      </c>
      <c r="F4089" s="13">
        <v>1088</v>
      </c>
      <c r="G4089" s="3">
        <v>3.1561305147058825</v>
      </c>
      <c r="H4089" s="14">
        <v>22.5</v>
      </c>
      <c r="I4089" s="3">
        <v>93.75</v>
      </c>
      <c r="J4089" s="3">
        <v>152.61644444444443</v>
      </c>
      <c r="K4089" s="13">
        <v>14</v>
      </c>
      <c r="L4089" s="13">
        <v>8</v>
      </c>
      <c r="M4089" s="13">
        <v>2022</v>
      </c>
      <c r="N4089" s="13">
        <v>8</v>
      </c>
      <c r="O4089" s="13">
        <v>2022</v>
      </c>
    </row>
    <row r="4090" spans="1:15" x14ac:dyDescent="0.35">
      <c r="A4090" s="6" t="s">
        <v>197</v>
      </c>
      <c r="B4090" s="12" t="s">
        <v>39</v>
      </c>
      <c r="C4090" s="12" t="s">
        <v>263</v>
      </c>
      <c r="D4090" s="3">
        <v>0</v>
      </c>
      <c r="E4090" s="3">
        <v>0</v>
      </c>
      <c r="F4090" s="13">
        <v>0</v>
      </c>
      <c r="G4090" s="3">
        <v>0</v>
      </c>
      <c r="H4090" s="14">
        <v>0</v>
      </c>
      <c r="I4090" s="3">
        <v>0</v>
      </c>
      <c r="J4090" s="3">
        <v>0</v>
      </c>
      <c r="K4090" s="13">
        <v>14</v>
      </c>
      <c r="L4090" s="13">
        <v>8</v>
      </c>
      <c r="M4090" s="13">
        <v>2022</v>
      </c>
      <c r="N4090" s="13">
        <v>8</v>
      </c>
      <c r="O4090" s="13">
        <v>2022</v>
      </c>
    </row>
    <row r="4091" spans="1:15" x14ac:dyDescent="0.35">
      <c r="A4091" s="6" t="s">
        <v>197</v>
      </c>
      <c r="B4091" s="12" t="s">
        <v>39</v>
      </c>
      <c r="C4091" s="12" t="s">
        <v>264</v>
      </c>
      <c r="D4091" s="3">
        <v>30.69</v>
      </c>
      <c r="E4091" s="3">
        <v>0.84</v>
      </c>
      <c r="F4091" s="13">
        <v>31</v>
      </c>
      <c r="G4091" s="3">
        <v>0.99</v>
      </c>
      <c r="H4091" s="14">
        <v>0.5</v>
      </c>
      <c r="I4091" s="3">
        <v>2.08</v>
      </c>
      <c r="J4091" s="3">
        <v>61.38</v>
      </c>
      <c r="K4091" s="13">
        <v>14</v>
      </c>
      <c r="L4091" s="13">
        <v>8</v>
      </c>
      <c r="M4091" s="13">
        <v>2022</v>
      </c>
      <c r="N4091" s="13">
        <v>8</v>
      </c>
      <c r="O4091" s="13">
        <v>2022</v>
      </c>
    </row>
    <row r="4092" spans="1:15" x14ac:dyDescent="0.35">
      <c r="A4092" s="6" t="s">
        <v>197</v>
      </c>
      <c r="B4092" s="12" t="s">
        <v>39</v>
      </c>
      <c r="C4092" s="12" t="s">
        <v>265</v>
      </c>
      <c r="D4092" s="3">
        <v>177.98</v>
      </c>
      <c r="E4092" s="3">
        <v>4.8899999999999997</v>
      </c>
      <c r="F4092" s="13">
        <v>52</v>
      </c>
      <c r="G4092" s="3">
        <v>3.4226923076923077</v>
      </c>
      <c r="H4092" s="14">
        <v>1</v>
      </c>
      <c r="I4092" s="3">
        <v>4.17</v>
      </c>
      <c r="J4092" s="3">
        <v>177.98</v>
      </c>
      <c r="K4092" s="13">
        <v>14</v>
      </c>
      <c r="L4092" s="13">
        <v>8</v>
      </c>
      <c r="M4092" s="13">
        <v>2022</v>
      </c>
      <c r="N4092" s="13">
        <v>8</v>
      </c>
      <c r="O4092" s="13">
        <v>2022</v>
      </c>
    </row>
    <row r="4093" spans="1:15" x14ac:dyDescent="0.35">
      <c r="A4093" s="6" t="s">
        <v>197</v>
      </c>
      <c r="B4093" s="12" t="s">
        <v>26</v>
      </c>
      <c r="C4093" s="12" t="s">
        <v>266</v>
      </c>
      <c r="D4093" s="3">
        <v>208.67</v>
      </c>
      <c r="E4093" s="3">
        <v>5.73</v>
      </c>
      <c r="F4093" s="13">
        <v>83</v>
      </c>
      <c r="G4093" s="3">
        <v>2.5140963855421687</v>
      </c>
      <c r="H4093" s="14">
        <v>1.5</v>
      </c>
      <c r="I4093" s="3">
        <v>6.25</v>
      </c>
      <c r="J4093" s="3">
        <v>139.11333333333332</v>
      </c>
      <c r="K4093" s="13">
        <v>14</v>
      </c>
      <c r="L4093" s="13">
        <v>8</v>
      </c>
      <c r="M4093" s="13">
        <v>2022</v>
      </c>
      <c r="N4093" s="13">
        <v>8</v>
      </c>
      <c r="O4093" s="13">
        <v>2022</v>
      </c>
    </row>
    <row r="4094" spans="1:15" x14ac:dyDescent="0.35">
      <c r="A4094" s="6" t="s">
        <v>197</v>
      </c>
      <c r="B4094" s="12" t="s">
        <v>26</v>
      </c>
      <c r="C4094" s="12" t="s">
        <v>267</v>
      </c>
      <c r="D4094" s="3">
        <v>3642.54</v>
      </c>
      <c r="E4094" s="3">
        <v>100</v>
      </c>
      <c r="F4094" s="13">
        <v>1171</v>
      </c>
      <c r="G4094" s="3">
        <v>3.1106233988044405</v>
      </c>
      <c r="H4094" s="14">
        <v>24</v>
      </c>
      <c r="I4094" s="3">
        <v>100</v>
      </c>
      <c r="J4094" s="3">
        <v>151.77250000000001</v>
      </c>
      <c r="K4094" s="13">
        <v>14</v>
      </c>
      <c r="L4094" s="13">
        <v>8</v>
      </c>
      <c r="M4094" s="13">
        <v>2022</v>
      </c>
      <c r="N4094" s="13">
        <v>8</v>
      </c>
      <c r="O4094" s="13">
        <v>2022</v>
      </c>
    </row>
    <row r="4095" spans="1:15" x14ac:dyDescent="0.35">
      <c r="A4095" s="6" t="s">
        <v>198</v>
      </c>
      <c r="B4095" s="12" t="s">
        <v>10</v>
      </c>
      <c r="C4095" s="12" t="s">
        <v>240</v>
      </c>
      <c r="D4095" s="3">
        <v>491.55</v>
      </c>
      <c r="E4095" s="3">
        <v>15.69</v>
      </c>
      <c r="F4095" s="13">
        <v>94</v>
      </c>
      <c r="G4095" s="3">
        <v>5.2292553191489359</v>
      </c>
      <c r="H4095" s="14">
        <v>2</v>
      </c>
      <c r="I4095" s="3">
        <v>8.51</v>
      </c>
      <c r="J4095" s="3">
        <v>245.77500000000001</v>
      </c>
      <c r="K4095" s="13">
        <v>7</v>
      </c>
      <c r="L4095" s="13">
        <v>8</v>
      </c>
      <c r="M4095" s="13">
        <v>2022</v>
      </c>
      <c r="N4095" s="13">
        <v>8</v>
      </c>
      <c r="O4095" s="13">
        <v>2022</v>
      </c>
    </row>
    <row r="4096" spans="1:15" x14ac:dyDescent="0.35">
      <c r="A4096" s="6" t="s">
        <v>198</v>
      </c>
      <c r="B4096" s="12" t="s">
        <v>10</v>
      </c>
      <c r="C4096" s="12" t="s">
        <v>241</v>
      </c>
      <c r="D4096" s="3">
        <v>16.25</v>
      </c>
      <c r="E4096" s="3">
        <v>0.52</v>
      </c>
      <c r="F4096" s="13">
        <v>3</v>
      </c>
      <c r="G4096" s="3">
        <v>5.416666666666667</v>
      </c>
      <c r="H4096" s="14">
        <v>0.5</v>
      </c>
      <c r="I4096" s="3">
        <v>2.13</v>
      </c>
      <c r="J4096" s="3">
        <v>32.5</v>
      </c>
      <c r="K4096" s="13">
        <v>7</v>
      </c>
      <c r="L4096" s="13">
        <v>8</v>
      </c>
      <c r="M4096" s="13">
        <v>2022</v>
      </c>
      <c r="N4096" s="13">
        <v>8</v>
      </c>
      <c r="O4096" s="13">
        <v>2022</v>
      </c>
    </row>
    <row r="4097" spans="1:15" x14ac:dyDescent="0.35">
      <c r="A4097" s="6" t="s">
        <v>198</v>
      </c>
      <c r="B4097" s="12" t="s">
        <v>10</v>
      </c>
      <c r="C4097" s="12" t="s">
        <v>242</v>
      </c>
      <c r="D4097" s="3">
        <v>61.2</v>
      </c>
      <c r="E4097" s="3">
        <v>1.95</v>
      </c>
      <c r="F4097" s="13">
        <v>11</v>
      </c>
      <c r="G4097" s="3">
        <v>5.5636363636363635</v>
      </c>
      <c r="H4097" s="14">
        <v>0.5</v>
      </c>
      <c r="I4097" s="3">
        <v>2.13</v>
      </c>
      <c r="J4097" s="3">
        <v>122.4</v>
      </c>
      <c r="K4097" s="13">
        <v>7</v>
      </c>
      <c r="L4097" s="13">
        <v>8</v>
      </c>
      <c r="M4097" s="13">
        <v>2022</v>
      </c>
      <c r="N4097" s="13">
        <v>8</v>
      </c>
      <c r="O4097" s="13">
        <v>2022</v>
      </c>
    </row>
    <row r="4098" spans="1:15" x14ac:dyDescent="0.35">
      <c r="A4098" s="6" t="s">
        <v>198</v>
      </c>
      <c r="B4098" s="12" t="s">
        <v>10</v>
      </c>
      <c r="C4098" s="12" t="s">
        <v>243</v>
      </c>
      <c r="D4098" s="3">
        <v>175.35</v>
      </c>
      <c r="E4098" s="3">
        <v>5.6</v>
      </c>
      <c r="F4098" s="13">
        <v>33</v>
      </c>
      <c r="G4098" s="3">
        <v>5.3136363636363635</v>
      </c>
      <c r="H4098" s="14">
        <v>1</v>
      </c>
      <c r="I4098" s="3">
        <v>4.26</v>
      </c>
      <c r="J4098" s="3">
        <v>175.35</v>
      </c>
      <c r="K4098" s="13">
        <v>7</v>
      </c>
      <c r="L4098" s="13">
        <v>8</v>
      </c>
      <c r="M4098" s="13">
        <v>2022</v>
      </c>
      <c r="N4098" s="13">
        <v>8</v>
      </c>
      <c r="O4098" s="13">
        <v>2022</v>
      </c>
    </row>
    <row r="4099" spans="1:15" x14ac:dyDescent="0.35">
      <c r="A4099" s="6" t="s">
        <v>198</v>
      </c>
      <c r="B4099" s="12" t="s">
        <v>10</v>
      </c>
      <c r="C4099" s="12" t="s">
        <v>244</v>
      </c>
      <c r="D4099" s="3">
        <v>333.3</v>
      </c>
      <c r="E4099" s="3">
        <v>10.64</v>
      </c>
      <c r="F4099" s="13">
        <v>41</v>
      </c>
      <c r="G4099" s="3">
        <v>8.1292682926829265</v>
      </c>
      <c r="H4099" s="14">
        <v>2</v>
      </c>
      <c r="I4099" s="3">
        <v>8.51</v>
      </c>
      <c r="J4099" s="3">
        <v>166.65</v>
      </c>
      <c r="K4099" s="13">
        <v>7</v>
      </c>
      <c r="L4099" s="13">
        <v>8</v>
      </c>
      <c r="M4099" s="13">
        <v>2022</v>
      </c>
      <c r="N4099" s="13">
        <v>8</v>
      </c>
      <c r="O4099" s="13">
        <v>2022</v>
      </c>
    </row>
    <row r="4100" spans="1:15" x14ac:dyDescent="0.35">
      <c r="A4100" s="6" t="s">
        <v>198</v>
      </c>
      <c r="B4100" s="12" t="s">
        <v>10</v>
      </c>
      <c r="C4100" s="12" t="s">
        <v>245</v>
      </c>
      <c r="D4100" s="3">
        <v>30</v>
      </c>
      <c r="E4100" s="3">
        <v>0.96</v>
      </c>
      <c r="F4100" s="13">
        <v>3</v>
      </c>
      <c r="G4100" s="3">
        <v>10</v>
      </c>
      <c r="H4100" s="14">
        <v>0.5</v>
      </c>
      <c r="I4100" s="3">
        <v>2.13</v>
      </c>
      <c r="J4100" s="3">
        <v>60</v>
      </c>
      <c r="K4100" s="13">
        <v>7</v>
      </c>
      <c r="L4100" s="13">
        <v>8</v>
      </c>
      <c r="M4100" s="13">
        <v>2022</v>
      </c>
      <c r="N4100" s="13">
        <v>8</v>
      </c>
      <c r="O4100" s="13">
        <v>2022</v>
      </c>
    </row>
    <row r="4101" spans="1:15" x14ac:dyDescent="0.35">
      <c r="A4101" s="6" t="s">
        <v>198</v>
      </c>
      <c r="B4101" s="12" t="s">
        <v>10</v>
      </c>
      <c r="C4101" s="12" t="s">
        <v>246</v>
      </c>
      <c r="D4101" s="3">
        <v>86.25</v>
      </c>
      <c r="E4101" s="3">
        <v>2.75</v>
      </c>
      <c r="F4101" s="13">
        <v>12</v>
      </c>
      <c r="G4101" s="3">
        <v>7.1875</v>
      </c>
      <c r="H4101" s="14">
        <v>1</v>
      </c>
      <c r="I4101" s="3">
        <v>4.26</v>
      </c>
      <c r="J4101" s="3">
        <v>86.25</v>
      </c>
      <c r="K4101" s="13">
        <v>7</v>
      </c>
      <c r="L4101" s="13">
        <v>8</v>
      </c>
      <c r="M4101" s="13">
        <v>2022</v>
      </c>
      <c r="N4101" s="13">
        <v>8</v>
      </c>
      <c r="O4101" s="13">
        <v>2022</v>
      </c>
    </row>
    <row r="4102" spans="1:15" x14ac:dyDescent="0.35">
      <c r="A4102" s="6" t="s">
        <v>198</v>
      </c>
      <c r="B4102" s="12" t="s">
        <v>10</v>
      </c>
      <c r="C4102" s="12" t="s">
        <v>247</v>
      </c>
      <c r="D4102" s="3">
        <v>165.59</v>
      </c>
      <c r="E4102" s="3">
        <v>5.29</v>
      </c>
      <c r="F4102" s="13">
        <v>50</v>
      </c>
      <c r="G4102" s="3">
        <v>3.3117999999999999</v>
      </c>
      <c r="H4102" s="14">
        <v>1.5</v>
      </c>
      <c r="I4102" s="3">
        <v>6.38</v>
      </c>
      <c r="J4102" s="3">
        <v>110.39333333333333</v>
      </c>
      <c r="K4102" s="13">
        <v>7</v>
      </c>
      <c r="L4102" s="13">
        <v>8</v>
      </c>
      <c r="M4102" s="13">
        <v>2022</v>
      </c>
      <c r="N4102" s="13">
        <v>8</v>
      </c>
      <c r="O4102" s="13">
        <v>2022</v>
      </c>
    </row>
    <row r="4103" spans="1:15" x14ac:dyDescent="0.35">
      <c r="A4103" s="6" t="s">
        <v>198</v>
      </c>
      <c r="B4103" s="12" t="s">
        <v>10</v>
      </c>
      <c r="C4103" s="12" t="s">
        <v>248</v>
      </c>
      <c r="D4103" s="3">
        <v>208.4</v>
      </c>
      <c r="E4103" s="3">
        <v>6.65</v>
      </c>
      <c r="F4103" s="13">
        <v>33</v>
      </c>
      <c r="G4103" s="3">
        <v>6.3151515151515154</v>
      </c>
      <c r="H4103" s="14">
        <v>1</v>
      </c>
      <c r="I4103" s="3">
        <v>4.26</v>
      </c>
      <c r="J4103" s="3">
        <v>208.4</v>
      </c>
      <c r="K4103" s="13">
        <v>7</v>
      </c>
      <c r="L4103" s="13">
        <v>8</v>
      </c>
      <c r="M4103" s="13">
        <v>2022</v>
      </c>
      <c r="N4103" s="13">
        <v>8</v>
      </c>
      <c r="O4103" s="13">
        <v>2022</v>
      </c>
    </row>
    <row r="4104" spans="1:15" x14ac:dyDescent="0.35">
      <c r="A4104" s="6" t="s">
        <v>198</v>
      </c>
      <c r="B4104" s="12" t="s">
        <v>10</v>
      </c>
      <c r="C4104" s="12" t="s">
        <v>249</v>
      </c>
      <c r="D4104" s="3">
        <v>104.95</v>
      </c>
      <c r="E4104" s="3">
        <v>3.35</v>
      </c>
      <c r="F4104" s="13">
        <v>20</v>
      </c>
      <c r="G4104" s="3">
        <v>5.2475000000000005</v>
      </c>
      <c r="H4104" s="14">
        <v>0.5</v>
      </c>
      <c r="I4104" s="3">
        <v>2.13</v>
      </c>
      <c r="J4104" s="3">
        <v>209.9</v>
      </c>
      <c r="K4104" s="13">
        <v>7</v>
      </c>
      <c r="L4104" s="13">
        <v>8</v>
      </c>
      <c r="M4104" s="13">
        <v>2022</v>
      </c>
      <c r="N4104" s="13">
        <v>8</v>
      </c>
      <c r="O4104" s="13">
        <v>2022</v>
      </c>
    </row>
    <row r="4105" spans="1:15" x14ac:dyDescent="0.35">
      <c r="A4105" s="6" t="s">
        <v>198</v>
      </c>
      <c r="B4105" s="12" t="s">
        <v>10</v>
      </c>
      <c r="C4105" s="12" t="s">
        <v>250</v>
      </c>
      <c r="D4105" s="3">
        <v>78.8</v>
      </c>
      <c r="E4105" s="3">
        <v>2.52</v>
      </c>
      <c r="F4105" s="13">
        <v>15</v>
      </c>
      <c r="G4105" s="3">
        <v>5.253333333333333</v>
      </c>
      <c r="H4105" s="14">
        <v>0.5</v>
      </c>
      <c r="I4105" s="3">
        <v>2.13</v>
      </c>
      <c r="J4105" s="3">
        <v>157.6</v>
      </c>
      <c r="K4105" s="13">
        <v>7</v>
      </c>
      <c r="L4105" s="13">
        <v>8</v>
      </c>
      <c r="M4105" s="13">
        <v>2022</v>
      </c>
      <c r="N4105" s="13">
        <v>8</v>
      </c>
      <c r="O4105" s="13">
        <v>2022</v>
      </c>
    </row>
    <row r="4106" spans="1:15" x14ac:dyDescent="0.35">
      <c r="A4106" s="6" t="s">
        <v>198</v>
      </c>
      <c r="B4106" s="12" t="s">
        <v>10</v>
      </c>
      <c r="C4106" s="12" t="s">
        <v>251</v>
      </c>
      <c r="D4106" s="3">
        <v>7.5</v>
      </c>
      <c r="E4106" s="3">
        <v>0.24</v>
      </c>
      <c r="F4106" s="13">
        <v>1</v>
      </c>
      <c r="G4106" s="3">
        <v>7.5</v>
      </c>
      <c r="H4106" s="14">
        <v>0.5</v>
      </c>
      <c r="I4106" s="3">
        <v>2.13</v>
      </c>
      <c r="J4106" s="3">
        <v>15</v>
      </c>
      <c r="K4106" s="13">
        <v>7</v>
      </c>
      <c r="L4106" s="13">
        <v>8</v>
      </c>
      <c r="M4106" s="13">
        <v>2022</v>
      </c>
      <c r="N4106" s="13">
        <v>8</v>
      </c>
      <c r="O4106" s="13">
        <v>2022</v>
      </c>
    </row>
    <row r="4107" spans="1:15" x14ac:dyDescent="0.35">
      <c r="A4107" s="6" t="s">
        <v>198</v>
      </c>
      <c r="B4107" s="12" t="s">
        <v>10</v>
      </c>
      <c r="C4107" s="12" t="s">
        <v>252</v>
      </c>
      <c r="D4107" s="3">
        <v>56.75</v>
      </c>
      <c r="E4107" s="3">
        <v>1.81</v>
      </c>
      <c r="F4107" s="13">
        <v>20</v>
      </c>
      <c r="G4107" s="3">
        <v>2.8374999999999999</v>
      </c>
      <c r="H4107" s="14">
        <v>0.5</v>
      </c>
      <c r="I4107" s="3">
        <v>2.13</v>
      </c>
      <c r="J4107" s="3">
        <v>113.5</v>
      </c>
      <c r="K4107" s="13">
        <v>7</v>
      </c>
      <c r="L4107" s="13">
        <v>8</v>
      </c>
      <c r="M4107" s="13">
        <v>2022</v>
      </c>
      <c r="N4107" s="13">
        <v>8</v>
      </c>
      <c r="O4107" s="13">
        <v>2022</v>
      </c>
    </row>
    <row r="4108" spans="1:15" x14ac:dyDescent="0.35">
      <c r="A4108" s="6" t="s">
        <v>198</v>
      </c>
      <c r="B4108" s="12" t="s">
        <v>10</v>
      </c>
      <c r="C4108" s="12" t="s">
        <v>253</v>
      </c>
      <c r="D4108" s="3">
        <v>124</v>
      </c>
      <c r="E4108" s="3">
        <v>3.96</v>
      </c>
      <c r="F4108" s="13">
        <v>11</v>
      </c>
      <c r="G4108" s="3">
        <v>11.272727272727273</v>
      </c>
      <c r="H4108" s="14">
        <v>1</v>
      </c>
      <c r="I4108" s="3">
        <v>4.26</v>
      </c>
      <c r="J4108" s="3">
        <v>124</v>
      </c>
      <c r="K4108" s="13">
        <v>7</v>
      </c>
      <c r="L4108" s="13">
        <v>8</v>
      </c>
      <c r="M4108" s="13">
        <v>2022</v>
      </c>
      <c r="N4108" s="13">
        <v>8</v>
      </c>
      <c r="O4108" s="13">
        <v>2022</v>
      </c>
    </row>
    <row r="4109" spans="1:15" x14ac:dyDescent="0.35">
      <c r="A4109" s="6" t="s">
        <v>198</v>
      </c>
      <c r="B4109" s="12" t="s">
        <v>26</v>
      </c>
      <c r="C4109" s="12" t="s">
        <v>255</v>
      </c>
      <c r="D4109" s="3">
        <v>1939.89</v>
      </c>
      <c r="E4109" s="3">
        <v>61.92</v>
      </c>
      <c r="F4109" s="13">
        <v>347</v>
      </c>
      <c r="G4109" s="3">
        <v>5.5904610951008644</v>
      </c>
      <c r="H4109" s="14">
        <v>13</v>
      </c>
      <c r="I4109" s="3">
        <v>55.32</v>
      </c>
      <c r="J4109" s="3">
        <v>149.22230769230771</v>
      </c>
      <c r="K4109" s="13">
        <v>7</v>
      </c>
      <c r="L4109" s="13">
        <v>8</v>
      </c>
      <c r="M4109" s="13">
        <v>2022</v>
      </c>
      <c r="N4109" s="13">
        <v>8</v>
      </c>
      <c r="O4109" s="13">
        <v>2022</v>
      </c>
    </row>
    <row r="4110" spans="1:15" x14ac:dyDescent="0.35">
      <c r="A4110" s="6" t="s">
        <v>198</v>
      </c>
      <c r="B4110" s="12" t="s">
        <v>28</v>
      </c>
      <c r="C4110" s="12" t="s">
        <v>256</v>
      </c>
      <c r="D4110" s="3">
        <v>397.2</v>
      </c>
      <c r="E4110" s="3">
        <v>12.68</v>
      </c>
      <c r="F4110" s="13">
        <v>172</v>
      </c>
      <c r="G4110" s="3">
        <v>2.3093023255813954</v>
      </c>
      <c r="H4110" s="14">
        <v>4</v>
      </c>
      <c r="I4110" s="3">
        <v>17.02</v>
      </c>
      <c r="J4110" s="3">
        <v>99.3</v>
      </c>
      <c r="K4110" s="13">
        <v>7</v>
      </c>
      <c r="L4110" s="13">
        <v>8</v>
      </c>
      <c r="M4110" s="13">
        <v>2022</v>
      </c>
      <c r="N4110" s="13">
        <v>8</v>
      </c>
      <c r="O4110" s="13">
        <v>2022</v>
      </c>
    </row>
    <row r="4111" spans="1:15" x14ac:dyDescent="0.35">
      <c r="A4111" s="6" t="s">
        <v>198</v>
      </c>
      <c r="B4111" s="12" t="s">
        <v>28</v>
      </c>
      <c r="C4111" s="12" t="s">
        <v>257</v>
      </c>
      <c r="D4111" s="3">
        <v>113.8</v>
      </c>
      <c r="E4111" s="3">
        <v>3.63</v>
      </c>
      <c r="F4111" s="13">
        <v>33</v>
      </c>
      <c r="G4111" s="3">
        <v>3.4484848484848483</v>
      </c>
      <c r="H4111" s="14">
        <v>0.5</v>
      </c>
      <c r="I4111" s="3">
        <v>2.13</v>
      </c>
      <c r="J4111" s="3">
        <v>227.6</v>
      </c>
      <c r="K4111" s="13">
        <v>7</v>
      </c>
      <c r="L4111" s="13">
        <v>8</v>
      </c>
      <c r="M4111" s="13">
        <v>2022</v>
      </c>
      <c r="N4111" s="13">
        <v>8</v>
      </c>
      <c r="O4111" s="13">
        <v>2022</v>
      </c>
    </row>
    <row r="4112" spans="1:15" x14ac:dyDescent="0.35">
      <c r="A4112" s="6" t="s">
        <v>198</v>
      </c>
      <c r="B4112" s="12" t="s">
        <v>28</v>
      </c>
      <c r="C4112" s="12" t="s">
        <v>258</v>
      </c>
      <c r="D4112" s="3">
        <v>238.25</v>
      </c>
      <c r="E4112" s="3">
        <v>7.6</v>
      </c>
      <c r="F4112" s="13">
        <v>182</v>
      </c>
      <c r="G4112" s="3">
        <v>1.3090659340659341</v>
      </c>
      <c r="H4112" s="14">
        <v>2</v>
      </c>
      <c r="I4112" s="3">
        <v>8.51</v>
      </c>
      <c r="J4112" s="3">
        <v>119.125</v>
      </c>
      <c r="K4112" s="13">
        <v>7</v>
      </c>
      <c r="L4112" s="13">
        <v>8</v>
      </c>
      <c r="M4112" s="13">
        <v>2022</v>
      </c>
      <c r="N4112" s="13">
        <v>8</v>
      </c>
      <c r="O4112" s="13">
        <v>2022</v>
      </c>
    </row>
    <row r="4113" spans="1:15" x14ac:dyDescent="0.35">
      <c r="A4113" s="6" t="s">
        <v>198</v>
      </c>
      <c r="B4113" s="12" t="s">
        <v>28</v>
      </c>
      <c r="C4113" s="12" t="s">
        <v>259</v>
      </c>
      <c r="D4113" s="3">
        <v>57.5</v>
      </c>
      <c r="E4113" s="3">
        <v>1.84</v>
      </c>
      <c r="F4113" s="13">
        <v>30</v>
      </c>
      <c r="G4113" s="3">
        <v>1.9166666666666667</v>
      </c>
      <c r="H4113" s="14">
        <v>0.5</v>
      </c>
      <c r="I4113" s="3">
        <v>2.13</v>
      </c>
      <c r="J4113" s="3">
        <v>115</v>
      </c>
      <c r="K4113" s="13">
        <v>7</v>
      </c>
      <c r="L4113" s="13">
        <v>8</v>
      </c>
      <c r="M4113" s="13">
        <v>2022</v>
      </c>
      <c r="N4113" s="13">
        <v>8</v>
      </c>
      <c r="O4113" s="13">
        <v>2022</v>
      </c>
    </row>
    <row r="4114" spans="1:15" x14ac:dyDescent="0.35">
      <c r="A4114" s="6" t="s">
        <v>198</v>
      </c>
      <c r="B4114" s="12" t="s">
        <v>28</v>
      </c>
      <c r="C4114" s="12" t="s">
        <v>260</v>
      </c>
      <c r="D4114" s="3">
        <v>285.8</v>
      </c>
      <c r="E4114" s="3">
        <v>9.1199999999999992</v>
      </c>
      <c r="F4114" s="13">
        <v>116</v>
      </c>
      <c r="G4114" s="3">
        <v>2.4637931034482761</v>
      </c>
      <c r="H4114" s="14">
        <v>2</v>
      </c>
      <c r="I4114" s="3">
        <v>8.51</v>
      </c>
      <c r="J4114" s="3">
        <v>142.9</v>
      </c>
      <c r="K4114" s="13">
        <v>7</v>
      </c>
      <c r="L4114" s="13">
        <v>8</v>
      </c>
      <c r="M4114" s="13">
        <v>2022</v>
      </c>
      <c r="N4114" s="13">
        <v>8</v>
      </c>
      <c r="O4114" s="13">
        <v>2022</v>
      </c>
    </row>
    <row r="4115" spans="1:15" x14ac:dyDescent="0.35">
      <c r="A4115" s="6" t="s">
        <v>198</v>
      </c>
      <c r="B4115" s="12" t="s">
        <v>26</v>
      </c>
      <c r="C4115" s="12" t="s">
        <v>261</v>
      </c>
      <c r="D4115" s="3">
        <v>1092.55</v>
      </c>
      <c r="E4115" s="3">
        <v>34.869999999999997</v>
      </c>
      <c r="F4115" s="13">
        <v>533</v>
      </c>
      <c r="G4115" s="3">
        <v>2.0498123827392121</v>
      </c>
      <c r="H4115" s="14">
        <v>9</v>
      </c>
      <c r="I4115" s="3">
        <v>38.299999999999997</v>
      </c>
      <c r="J4115" s="3">
        <v>121.39444444444445</v>
      </c>
      <c r="K4115" s="13">
        <v>7</v>
      </c>
      <c r="L4115" s="13">
        <v>8</v>
      </c>
      <c r="M4115" s="13">
        <v>2022</v>
      </c>
      <c r="N4115" s="13">
        <v>8</v>
      </c>
      <c r="O4115" s="13">
        <v>2022</v>
      </c>
    </row>
    <row r="4116" spans="1:15" x14ac:dyDescent="0.35">
      <c r="A4116" s="6" t="s">
        <v>198</v>
      </c>
      <c r="B4116" s="12" t="s">
        <v>26</v>
      </c>
      <c r="C4116" s="12" t="s">
        <v>262</v>
      </c>
      <c r="D4116" s="3">
        <v>3032.44</v>
      </c>
      <c r="E4116" s="3">
        <v>96.8</v>
      </c>
      <c r="F4116" s="13">
        <v>880</v>
      </c>
      <c r="G4116" s="3">
        <v>3.4459545454545455</v>
      </c>
      <c r="H4116" s="14">
        <v>22</v>
      </c>
      <c r="I4116" s="3">
        <v>93.62</v>
      </c>
      <c r="J4116" s="3">
        <v>137.83818181818182</v>
      </c>
      <c r="K4116" s="13">
        <v>7</v>
      </c>
      <c r="L4116" s="13">
        <v>8</v>
      </c>
      <c r="M4116" s="13">
        <v>2022</v>
      </c>
      <c r="N4116" s="13">
        <v>8</v>
      </c>
      <c r="O4116" s="13">
        <v>2022</v>
      </c>
    </row>
    <row r="4117" spans="1:15" x14ac:dyDescent="0.35">
      <c r="A4117" s="6" t="s">
        <v>198</v>
      </c>
      <c r="B4117" s="12" t="s">
        <v>39</v>
      </c>
      <c r="C4117" s="12" t="s">
        <v>263</v>
      </c>
      <c r="D4117" s="3">
        <v>0</v>
      </c>
      <c r="E4117" s="3">
        <v>0</v>
      </c>
      <c r="F4117" s="13">
        <v>0</v>
      </c>
      <c r="G4117" s="3">
        <v>0</v>
      </c>
      <c r="H4117" s="14">
        <v>0</v>
      </c>
      <c r="I4117" s="3">
        <v>0</v>
      </c>
      <c r="J4117" s="3">
        <v>0</v>
      </c>
      <c r="K4117" s="13">
        <v>7</v>
      </c>
      <c r="L4117" s="13">
        <v>8</v>
      </c>
      <c r="M4117" s="13">
        <v>2022</v>
      </c>
      <c r="N4117" s="13">
        <v>8</v>
      </c>
      <c r="O4117" s="13">
        <v>2022</v>
      </c>
    </row>
    <row r="4118" spans="1:15" x14ac:dyDescent="0.35">
      <c r="A4118" s="6" t="s">
        <v>198</v>
      </c>
      <c r="B4118" s="12" t="s">
        <v>39</v>
      </c>
      <c r="C4118" s="12" t="s">
        <v>264</v>
      </c>
      <c r="D4118" s="3">
        <v>18.420000000000002</v>
      </c>
      <c r="E4118" s="3">
        <v>0.59</v>
      </c>
      <c r="F4118" s="13">
        <v>18</v>
      </c>
      <c r="G4118" s="3">
        <v>1.0233333333333334</v>
      </c>
      <c r="H4118" s="14">
        <v>0.5</v>
      </c>
      <c r="I4118" s="3">
        <v>2.13</v>
      </c>
      <c r="J4118" s="3">
        <v>36.840000000000003</v>
      </c>
      <c r="K4118" s="13">
        <v>7</v>
      </c>
      <c r="L4118" s="13">
        <v>8</v>
      </c>
      <c r="M4118" s="13">
        <v>2022</v>
      </c>
      <c r="N4118" s="13">
        <v>8</v>
      </c>
      <c r="O4118" s="13">
        <v>2022</v>
      </c>
    </row>
    <row r="4119" spans="1:15" x14ac:dyDescent="0.35">
      <c r="A4119" s="6" t="s">
        <v>198</v>
      </c>
      <c r="B4119" s="12" t="s">
        <v>39</v>
      </c>
      <c r="C4119" s="12" t="s">
        <v>265</v>
      </c>
      <c r="D4119" s="3">
        <v>81.97</v>
      </c>
      <c r="E4119" s="3">
        <v>2.62</v>
      </c>
      <c r="F4119" s="13">
        <v>31</v>
      </c>
      <c r="G4119" s="3">
        <v>2.6441935483870966</v>
      </c>
      <c r="H4119" s="14">
        <v>1</v>
      </c>
      <c r="I4119" s="3">
        <v>4.26</v>
      </c>
      <c r="J4119" s="3">
        <v>81.97</v>
      </c>
      <c r="K4119" s="13">
        <v>7</v>
      </c>
      <c r="L4119" s="13">
        <v>8</v>
      </c>
      <c r="M4119" s="13">
        <v>2022</v>
      </c>
      <c r="N4119" s="13">
        <v>8</v>
      </c>
      <c r="O4119" s="13">
        <v>2022</v>
      </c>
    </row>
    <row r="4120" spans="1:15" x14ac:dyDescent="0.35">
      <c r="A4120" s="6" t="s">
        <v>198</v>
      </c>
      <c r="B4120" s="12" t="s">
        <v>26</v>
      </c>
      <c r="C4120" s="12" t="s">
        <v>266</v>
      </c>
      <c r="D4120" s="3">
        <v>100.39</v>
      </c>
      <c r="E4120" s="3">
        <v>3.2</v>
      </c>
      <c r="F4120" s="13">
        <v>49</v>
      </c>
      <c r="G4120" s="3">
        <v>2.0487755102040817</v>
      </c>
      <c r="H4120" s="14">
        <v>1.5</v>
      </c>
      <c r="I4120" s="3">
        <v>6.38</v>
      </c>
      <c r="J4120" s="3">
        <v>66.926666666666662</v>
      </c>
      <c r="K4120" s="13">
        <v>7</v>
      </c>
      <c r="L4120" s="13">
        <v>8</v>
      </c>
      <c r="M4120" s="13">
        <v>2022</v>
      </c>
      <c r="N4120" s="13">
        <v>8</v>
      </c>
      <c r="O4120" s="13">
        <v>2022</v>
      </c>
    </row>
    <row r="4121" spans="1:15" x14ac:dyDescent="0.35">
      <c r="A4121" s="6" t="s">
        <v>198</v>
      </c>
      <c r="B4121" s="12" t="s">
        <v>26</v>
      </c>
      <c r="C4121" s="12" t="s">
        <v>267</v>
      </c>
      <c r="D4121" s="3">
        <v>3132.83</v>
      </c>
      <c r="E4121" s="3">
        <v>100</v>
      </c>
      <c r="F4121" s="13">
        <v>929</v>
      </c>
      <c r="G4121" s="3">
        <v>3.3722604951560817</v>
      </c>
      <c r="H4121" s="14">
        <v>23.5</v>
      </c>
      <c r="I4121" s="3">
        <v>100</v>
      </c>
      <c r="J4121" s="3">
        <v>133.31191489361703</v>
      </c>
      <c r="K4121" s="13">
        <v>7</v>
      </c>
      <c r="L4121" s="13">
        <v>8</v>
      </c>
      <c r="M4121" s="13">
        <v>2022</v>
      </c>
      <c r="N4121" s="13">
        <v>8</v>
      </c>
      <c r="O4121" s="13">
        <v>2022</v>
      </c>
    </row>
    <row r="4122" spans="1:15" x14ac:dyDescent="0.35">
      <c r="A4122" s="6" t="s">
        <v>199</v>
      </c>
      <c r="B4122" s="12" t="s">
        <v>10</v>
      </c>
      <c r="C4122" s="12" t="s">
        <v>240</v>
      </c>
      <c r="D4122" s="3">
        <v>469.45</v>
      </c>
      <c r="E4122" s="3">
        <v>14.26</v>
      </c>
      <c r="F4122" s="13">
        <v>86</v>
      </c>
      <c r="G4122" s="3">
        <v>5.4587209302325581</v>
      </c>
      <c r="H4122" s="14">
        <v>2</v>
      </c>
      <c r="I4122" s="3">
        <v>8.51</v>
      </c>
      <c r="J4122" s="3">
        <v>234.72499999999999</v>
      </c>
      <c r="K4122" s="13">
        <v>31</v>
      </c>
      <c r="L4122" s="13">
        <v>7</v>
      </c>
      <c r="M4122" s="13">
        <v>2022</v>
      </c>
      <c r="N4122" s="13">
        <v>8</v>
      </c>
      <c r="O4122" s="13">
        <v>2022</v>
      </c>
    </row>
    <row r="4123" spans="1:15" x14ac:dyDescent="0.35">
      <c r="A4123" s="6" t="s">
        <v>199</v>
      </c>
      <c r="B4123" s="12" t="s">
        <v>10</v>
      </c>
      <c r="C4123" s="12" t="s">
        <v>241</v>
      </c>
      <c r="D4123" s="3">
        <v>11.5</v>
      </c>
      <c r="E4123" s="3">
        <v>0.35</v>
      </c>
      <c r="F4123" s="13">
        <v>2</v>
      </c>
      <c r="G4123" s="3">
        <v>5.75</v>
      </c>
      <c r="H4123" s="14">
        <v>0.5</v>
      </c>
      <c r="I4123" s="3">
        <v>2.13</v>
      </c>
      <c r="J4123" s="3">
        <v>23</v>
      </c>
      <c r="K4123" s="13">
        <v>31</v>
      </c>
      <c r="L4123" s="13">
        <v>7</v>
      </c>
      <c r="M4123" s="13">
        <v>2022</v>
      </c>
      <c r="N4123" s="13">
        <v>8</v>
      </c>
      <c r="O4123" s="13">
        <v>2022</v>
      </c>
    </row>
    <row r="4124" spans="1:15" x14ac:dyDescent="0.35">
      <c r="A4124" s="6" t="s">
        <v>199</v>
      </c>
      <c r="B4124" s="12" t="s">
        <v>10</v>
      </c>
      <c r="C4124" s="12" t="s">
        <v>242</v>
      </c>
      <c r="D4124" s="3">
        <v>89.6</v>
      </c>
      <c r="E4124" s="3">
        <v>2.72</v>
      </c>
      <c r="F4124" s="13">
        <v>17</v>
      </c>
      <c r="G4124" s="3">
        <v>5.2705882352941176</v>
      </c>
      <c r="H4124" s="14">
        <v>0.5</v>
      </c>
      <c r="I4124" s="3">
        <v>2.13</v>
      </c>
      <c r="J4124" s="3">
        <v>179.2</v>
      </c>
      <c r="K4124" s="13">
        <v>31</v>
      </c>
      <c r="L4124" s="13">
        <v>7</v>
      </c>
      <c r="M4124" s="13">
        <v>2022</v>
      </c>
      <c r="N4124" s="13">
        <v>8</v>
      </c>
      <c r="O4124" s="13">
        <v>2022</v>
      </c>
    </row>
    <row r="4125" spans="1:15" x14ac:dyDescent="0.35">
      <c r="A4125" s="6" t="s">
        <v>199</v>
      </c>
      <c r="B4125" s="12" t="s">
        <v>10</v>
      </c>
      <c r="C4125" s="12" t="s">
        <v>243</v>
      </c>
      <c r="D4125" s="3">
        <v>200.65</v>
      </c>
      <c r="E4125" s="3">
        <v>6.1</v>
      </c>
      <c r="F4125" s="13">
        <v>31</v>
      </c>
      <c r="G4125" s="3">
        <v>6.4725806451612904</v>
      </c>
      <c r="H4125" s="14">
        <v>1</v>
      </c>
      <c r="I4125" s="3">
        <v>4.26</v>
      </c>
      <c r="J4125" s="3">
        <v>200.65</v>
      </c>
      <c r="K4125" s="13">
        <v>31</v>
      </c>
      <c r="L4125" s="13">
        <v>7</v>
      </c>
      <c r="M4125" s="13">
        <v>2022</v>
      </c>
      <c r="N4125" s="13">
        <v>8</v>
      </c>
      <c r="O4125" s="13">
        <v>2022</v>
      </c>
    </row>
    <row r="4126" spans="1:15" x14ac:dyDescent="0.35">
      <c r="A4126" s="6" t="s">
        <v>199</v>
      </c>
      <c r="B4126" s="12" t="s">
        <v>10</v>
      </c>
      <c r="C4126" s="12" t="s">
        <v>244</v>
      </c>
      <c r="D4126" s="3">
        <v>269.55</v>
      </c>
      <c r="E4126" s="3">
        <v>8.19</v>
      </c>
      <c r="F4126" s="13">
        <v>32</v>
      </c>
      <c r="G4126" s="3">
        <v>8.4234375000000004</v>
      </c>
      <c r="H4126" s="14">
        <v>2</v>
      </c>
      <c r="I4126" s="3">
        <v>8.51</v>
      </c>
      <c r="J4126" s="3">
        <v>134.77500000000001</v>
      </c>
      <c r="K4126" s="13">
        <v>31</v>
      </c>
      <c r="L4126" s="13">
        <v>7</v>
      </c>
      <c r="M4126" s="13">
        <v>2022</v>
      </c>
      <c r="N4126" s="13">
        <v>8</v>
      </c>
      <c r="O4126" s="13">
        <v>2022</v>
      </c>
    </row>
    <row r="4127" spans="1:15" x14ac:dyDescent="0.35">
      <c r="A4127" s="6" t="s">
        <v>199</v>
      </c>
      <c r="B4127" s="12" t="s">
        <v>10</v>
      </c>
      <c r="C4127" s="12" t="s">
        <v>245</v>
      </c>
      <c r="D4127" s="3">
        <v>23.25</v>
      </c>
      <c r="E4127" s="3">
        <v>0.71</v>
      </c>
      <c r="F4127" s="13">
        <v>3</v>
      </c>
      <c r="G4127" s="3">
        <v>7.75</v>
      </c>
      <c r="H4127" s="14">
        <v>0.5</v>
      </c>
      <c r="I4127" s="3">
        <v>2.13</v>
      </c>
      <c r="J4127" s="3">
        <v>46.5</v>
      </c>
      <c r="K4127" s="13">
        <v>31</v>
      </c>
      <c r="L4127" s="13">
        <v>7</v>
      </c>
      <c r="M4127" s="13">
        <v>2022</v>
      </c>
      <c r="N4127" s="13">
        <v>8</v>
      </c>
      <c r="O4127" s="13">
        <v>2022</v>
      </c>
    </row>
    <row r="4128" spans="1:15" x14ac:dyDescent="0.35">
      <c r="A4128" s="6" t="s">
        <v>199</v>
      </c>
      <c r="B4128" s="12" t="s">
        <v>10</v>
      </c>
      <c r="C4128" s="12" t="s">
        <v>246</v>
      </c>
      <c r="D4128" s="3">
        <v>138.75</v>
      </c>
      <c r="E4128" s="3">
        <v>4.22</v>
      </c>
      <c r="F4128" s="13">
        <v>23</v>
      </c>
      <c r="G4128" s="3">
        <v>6.0326086956521738</v>
      </c>
      <c r="H4128" s="14">
        <v>1</v>
      </c>
      <c r="I4128" s="3">
        <v>4.26</v>
      </c>
      <c r="J4128" s="3">
        <v>138.75</v>
      </c>
      <c r="K4128" s="13">
        <v>31</v>
      </c>
      <c r="L4128" s="13">
        <v>7</v>
      </c>
      <c r="M4128" s="13">
        <v>2022</v>
      </c>
      <c r="N4128" s="13">
        <v>8</v>
      </c>
      <c r="O4128" s="13">
        <v>2022</v>
      </c>
    </row>
    <row r="4129" spans="1:15" x14ac:dyDescent="0.35">
      <c r="A4129" s="6" t="s">
        <v>199</v>
      </c>
      <c r="B4129" s="12" t="s">
        <v>10</v>
      </c>
      <c r="C4129" s="12" t="s">
        <v>247</v>
      </c>
      <c r="D4129" s="3">
        <v>131.91</v>
      </c>
      <c r="E4129" s="3">
        <v>4.01</v>
      </c>
      <c r="F4129" s="13">
        <v>43</v>
      </c>
      <c r="G4129" s="3">
        <v>3.0676744186046512</v>
      </c>
      <c r="H4129" s="14">
        <v>1</v>
      </c>
      <c r="I4129" s="3">
        <v>4.26</v>
      </c>
      <c r="J4129" s="3">
        <v>131.91</v>
      </c>
      <c r="K4129" s="13">
        <v>31</v>
      </c>
      <c r="L4129" s="13">
        <v>7</v>
      </c>
      <c r="M4129" s="13">
        <v>2022</v>
      </c>
      <c r="N4129" s="13">
        <v>8</v>
      </c>
      <c r="O4129" s="13">
        <v>2022</v>
      </c>
    </row>
    <row r="4130" spans="1:15" x14ac:dyDescent="0.35">
      <c r="A4130" s="6" t="s">
        <v>199</v>
      </c>
      <c r="B4130" s="12" t="s">
        <v>10</v>
      </c>
      <c r="C4130" s="12" t="s">
        <v>248</v>
      </c>
      <c r="D4130" s="3">
        <v>109.5</v>
      </c>
      <c r="E4130" s="3">
        <v>3.33</v>
      </c>
      <c r="F4130" s="13">
        <v>18</v>
      </c>
      <c r="G4130" s="3">
        <v>6.083333333333333</v>
      </c>
      <c r="H4130" s="14">
        <v>1</v>
      </c>
      <c r="I4130" s="3">
        <v>4.26</v>
      </c>
      <c r="J4130" s="3">
        <v>109.5</v>
      </c>
      <c r="K4130" s="13">
        <v>31</v>
      </c>
      <c r="L4130" s="13">
        <v>7</v>
      </c>
      <c r="M4130" s="13">
        <v>2022</v>
      </c>
      <c r="N4130" s="13">
        <v>8</v>
      </c>
      <c r="O4130" s="13">
        <v>2022</v>
      </c>
    </row>
    <row r="4131" spans="1:15" x14ac:dyDescent="0.35">
      <c r="A4131" s="6" t="s">
        <v>199</v>
      </c>
      <c r="B4131" s="12" t="s">
        <v>10</v>
      </c>
      <c r="C4131" s="12" t="s">
        <v>249</v>
      </c>
      <c r="D4131" s="3">
        <v>85</v>
      </c>
      <c r="E4131" s="3">
        <v>2.58</v>
      </c>
      <c r="F4131" s="13">
        <v>17</v>
      </c>
      <c r="G4131" s="3">
        <v>5</v>
      </c>
      <c r="H4131" s="14">
        <v>1</v>
      </c>
      <c r="I4131" s="3">
        <v>4.26</v>
      </c>
      <c r="J4131" s="3">
        <v>85</v>
      </c>
      <c r="K4131" s="13">
        <v>31</v>
      </c>
      <c r="L4131" s="13">
        <v>7</v>
      </c>
      <c r="M4131" s="13">
        <v>2022</v>
      </c>
      <c r="N4131" s="13">
        <v>8</v>
      </c>
      <c r="O4131" s="13">
        <v>2022</v>
      </c>
    </row>
    <row r="4132" spans="1:15" x14ac:dyDescent="0.35">
      <c r="A4132" s="6" t="s">
        <v>199</v>
      </c>
      <c r="B4132" s="12" t="s">
        <v>10</v>
      </c>
      <c r="C4132" s="12" t="s">
        <v>250</v>
      </c>
      <c r="D4132" s="3">
        <v>42.75</v>
      </c>
      <c r="E4132" s="3">
        <v>1.3</v>
      </c>
      <c r="F4132" s="13">
        <v>8</v>
      </c>
      <c r="G4132" s="3">
        <v>5.34375</v>
      </c>
      <c r="H4132" s="14">
        <v>0.5</v>
      </c>
      <c r="I4132" s="3">
        <v>2.13</v>
      </c>
      <c r="J4132" s="3">
        <v>85.5</v>
      </c>
      <c r="K4132" s="13">
        <v>31</v>
      </c>
      <c r="L4132" s="13">
        <v>7</v>
      </c>
      <c r="M4132" s="13">
        <v>2022</v>
      </c>
      <c r="N4132" s="13">
        <v>8</v>
      </c>
      <c r="O4132" s="13">
        <v>2022</v>
      </c>
    </row>
    <row r="4133" spans="1:15" x14ac:dyDescent="0.35">
      <c r="A4133" s="6" t="s">
        <v>199</v>
      </c>
      <c r="B4133" s="12" t="s">
        <v>10</v>
      </c>
      <c r="C4133" s="12" t="s">
        <v>251</v>
      </c>
      <c r="D4133" s="3">
        <v>39</v>
      </c>
      <c r="E4133" s="3">
        <v>1.18</v>
      </c>
      <c r="F4133" s="13">
        <v>4</v>
      </c>
      <c r="G4133" s="3">
        <v>9.75</v>
      </c>
      <c r="H4133" s="14">
        <v>0.5</v>
      </c>
      <c r="I4133" s="3">
        <v>2.13</v>
      </c>
      <c r="J4133" s="3">
        <v>78</v>
      </c>
      <c r="K4133" s="13">
        <v>31</v>
      </c>
      <c r="L4133" s="13">
        <v>7</v>
      </c>
      <c r="M4133" s="13">
        <v>2022</v>
      </c>
      <c r="N4133" s="13">
        <v>8</v>
      </c>
      <c r="O4133" s="13">
        <v>2022</v>
      </c>
    </row>
    <row r="4134" spans="1:15" x14ac:dyDescent="0.35">
      <c r="A4134" s="6" t="s">
        <v>199</v>
      </c>
      <c r="B4134" s="12" t="s">
        <v>10</v>
      </c>
      <c r="C4134" s="12" t="s">
        <v>252</v>
      </c>
      <c r="D4134" s="3">
        <v>45</v>
      </c>
      <c r="E4134" s="3">
        <v>1.37</v>
      </c>
      <c r="F4134" s="13">
        <v>22</v>
      </c>
      <c r="G4134" s="3">
        <v>2.0454545454545454</v>
      </c>
      <c r="H4134" s="14">
        <v>0.5</v>
      </c>
      <c r="I4134" s="3">
        <v>2.13</v>
      </c>
      <c r="J4134" s="3">
        <v>90</v>
      </c>
      <c r="K4134" s="13">
        <v>31</v>
      </c>
      <c r="L4134" s="13">
        <v>7</v>
      </c>
      <c r="M4134" s="13">
        <v>2022</v>
      </c>
      <c r="N4134" s="13">
        <v>8</v>
      </c>
      <c r="O4134" s="13">
        <v>2022</v>
      </c>
    </row>
    <row r="4135" spans="1:15" x14ac:dyDescent="0.35">
      <c r="A4135" s="6" t="s">
        <v>199</v>
      </c>
      <c r="B4135" s="12" t="s">
        <v>10</v>
      </c>
      <c r="C4135" s="12" t="s">
        <v>253</v>
      </c>
      <c r="D4135" s="3">
        <v>96.5</v>
      </c>
      <c r="E4135" s="3">
        <v>2.93</v>
      </c>
      <c r="F4135" s="13">
        <v>7</v>
      </c>
      <c r="G4135" s="3">
        <v>13.785714285714286</v>
      </c>
      <c r="H4135" s="14">
        <v>1</v>
      </c>
      <c r="I4135" s="3">
        <v>4.26</v>
      </c>
      <c r="J4135" s="3">
        <v>96.5</v>
      </c>
      <c r="K4135" s="13">
        <v>31</v>
      </c>
      <c r="L4135" s="13">
        <v>7</v>
      </c>
      <c r="M4135" s="13">
        <v>2022</v>
      </c>
      <c r="N4135" s="13">
        <v>8</v>
      </c>
      <c r="O4135" s="13">
        <v>2022</v>
      </c>
    </row>
    <row r="4136" spans="1:15" x14ac:dyDescent="0.35">
      <c r="A4136" s="6" t="s">
        <v>199</v>
      </c>
      <c r="B4136" s="12" t="s">
        <v>26</v>
      </c>
      <c r="C4136" s="12" t="s">
        <v>255</v>
      </c>
      <c r="D4136" s="3">
        <v>1752.41</v>
      </c>
      <c r="E4136" s="3">
        <v>53.24</v>
      </c>
      <c r="F4136" s="13">
        <v>313</v>
      </c>
      <c r="G4136" s="3">
        <v>5.5987539936102237</v>
      </c>
      <c r="H4136" s="14">
        <v>13</v>
      </c>
      <c r="I4136" s="3">
        <v>55.32</v>
      </c>
      <c r="J4136" s="3">
        <v>134.80076923076925</v>
      </c>
      <c r="K4136" s="13">
        <v>31</v>
      </c>
      <c r="L4136" s="13">
        <v>7</v>
      </c>
      <c r="M4136" s="13">
        <v>2022</v>
      </c>
      <c r="N4136" s="13">
        <v>8</v>
      </c>
      <c r="O4136" s="13">
        <v>2022</v>
      </c>
    </row>
    <row r="4137" spans="1:15" x14ac:dyDescent="0.35">
      <c r="A4137" s="6" t="s">
        <v>199</v>
      </c>
      <c r="B4137" s="12" t="s">
        <v>28</v>
      </c>
      <c r="C4137" s="12" t="s">
        <v>256</v>
      </c>
      <c r="D4137" s="3">
        <v>574.15</v>
      </c>
      <c r="E4137" s="3">
        <v>17.440000000000001</v>
      </c>
      <c r="F4137" s="13">
        <v>226</v>
      </c>
      <c r="G4137" s="3">
        <v>2.5404867256637167</v>
      </c>
      <c r="H4137" s="14">
        <v>4</v>
      </c>
      <c r="I4137" s="3">
        <v>17.02</v>
      </c>
      <c r="J4137" s="3">
        <v>143.53749999999999</v>
      </c>
      <c r="K4137" s="13">
        <v>31</v>
      </c>
      <c r="L4137" s="13">
        <v>7</v>
      </c>
      <c r="M4137" s="13">
        <v>2022</v>
      </c>
      <c r="N4137" s="13">
        <v>8</v>
      </c>
      <c r="O4137" s="13">
        <v>2022</v>
      </c>
    </row>
    <row r="4138" spans="1:15" x14ac:dyDescent="0.35">
      <c r="A4138" s="6" t="s">
        <v>199</v>
      </c>
      <c r="B4138" s="12" t="s">
        <v>28</v>
      </c>
      <c r="C4138" s="12" t="s">
        <v>257</v>
      </c>
      <c r="D4138" s="3">
        <v>120.04</v>
      </c>
      <c r="E4138" s="3">
        <v>3.65</v>
      </c>
      <c r="F4138" s="13">
        <v>28</v>
      </c>
      <c r="G4138" s="3">
        <v>4.2871428571428574</v>
      </c>
      <c r="H4138" s="14">
        <v>0.5</v>
      </c>
      <c r="I4138" s="3">
        <v>2.13</v>
      </c>
      <c r="J4138" s="3">
        <v>240.08</v>
      </c>
      <c r="K4138" s="13">
        <v>31</v>
      </c>
      <c r="L4138" s="13">
        <v>7</v>
      </c>
      <c r="M4138" s="13">
        <v>2022</v>
      </c>
      <c r="N4138" s="13">
        <v>8</v>
      </c>
      <c r="O4138" s="13">
        <v>2022</v>
      </c>
    </row>
    <row r="4139" spans="1:15" x14ac:dyDescent="0.35">
      <c r="A4139" s="6" t="s">
        <v>199</v>
      </c>
      <c r="B4139" s="12" t="s">
        <v>28</v>
      </c>
      <c r="C4139" s="12" t="s">
        <v>258</v>
      </c>
      <c r="D4139" s="3">
        <v>346.93</v>
      </c>
      <c r="E4139" s="3">
        <v>10.54</v>
      </c>
      <c r="F4139" s="13">
        <v>234</v>
      </c>
      <c r="G4139" s="3">
        <v>1.4826068376068375</v>
      </c>
      <c r="H4139" s="14">
        <v>2</v>
      </c>
      <c r="I4139" s="3">
        <v>8.51</v>
      </c>
      <c r="J4139" s="3">
        <v>173.465</v>
      </c>
      <c r="K4139" s="13">
        <v>31</v>
      </c>
      <c r="L4139" s="13">
        <v>7</v>
      </c>
      <c r="M4139" s="13">
        <v>2022</v>
      </c>
      <c r="N4139" s="13">
        <v>8</v>
      </c>
      <c r="O4139" s="13">
        <v>2022</v>
      </c>
    </row>
    <row r="4140" spans="1:15" x14ac:dyDescent="0.35">
      <c r="A4140" s="6" t="s">
        <v>199</v>
      </c>
      <c r="B4140" s="12" t="s">
        <v>28</v>
      </c>
      <c r="C4140" s="12" t="s">
        <v>259</v>
      </c>
      <c r="D4140" s="3">
        <v>115.5</v>
      </c>
      <c r="E4140" s="3">
        <v>3.51</v>
      </c>
      <c r="F4140" s="13">
        <v>58</v>
      </c>
      <c r="G4140" s="3">
        <v>1.9913793103448276</v>
      </c>
      <c r="H4140" s="14">
        <v>0.5</v>
      </c>
      <c r="I4140" s="3">
        <v>2.13</v>
      </c>
      <c r="J4140" s="3">
        <v>231</v>
      </c>
      <c r="K4140" s="13">
        <v>31</v>
      </c>
      <c r="L4140" s="13">
        <v>7</v>
      </c>
      <c r="M4140" s="13">
        <v>2022</v>
      </c>
      <c r="N4140" s="13">
        <v>8</v>
      </c>
      <c r="O4140" s="13">
        <v>2022</v>
      </c>
    </row>
    <row r="4141" spans="1:15" x14ac:dyDescent="0.35">
      <c r="A4141" s="6" t="s">
        <v>199</v>
      </c>
      <c r="B4141" s="12" t="s">
        <v>28</v>
      </c>
      <c r="C4141" s="12" t="s">
        <v>260</v>
      </c>
      <c r="D4141" s="3">
        <v>261.67</v>
      </c>
      <c r="E4141" s="3">
        <v>7.95</v>
      </c>
      <c r="F4141" s="13">
        <v>125</v>
      </c>
      <c r="G4141" s="3">
        <v>2.0933600000000001</v>
      </c>
      <c r="H4141" s="14">
        <v>2</v>
      </c>
      <c r="I4141" s="3">
        <v>8.51</v>
      </c>
      <c r="J4141" s="3">
        <v>130.83500000000001</v>
      </c>
      <c r="K4141" s="13">
        <v>31</v>
      </c>
      <c r="L4141" s="13">
        <v>7</v>
      </c>
      <c r="M4141" s="13">
        <v>2022</v>
      </c>
      <c r="N4141" s="13">
        <v>8</v>
      </c>
      <c r="O4141" s="13">
        <v>2022</v>
      </c>
    </row>
    <row r="4142" spans="1:15" x14ac:dyDescent="0.35">
      <c r="A4142" s="6" t="s">
        <v>199</v>
      </c>
      <c r="B4142" s="12" t="s">
        <v>26</v>
      </c>
      <c r="C4142" s="12" t="s">
        <v>261</v>
      </c>
      <c r="D4142" s="3">
        <v>1418.29</v>
      </c>
      <c r="E4142" s="3">
        <v>43.09</v>
      </c>
      <c r="F4142" s="13">
        <v>671</v>
      </c>
      <c r="G4142" s="3">
        <v>2.1136959761549923</v>
      </c>
      <c r="H4142" s="14">
        <v>9</v>
      </c>
      <c r="I4142" s="3">
        <v>38.299999999999997</v>
      </c>
      <c r="J4142" s="3">
        <v>157.58777777777777</v>
      </c>
      <c r="K4142" s="13">
        <v>31</v>
      </c>
      <c r="L4142" s="13">
        <v>7</v>
      </c>
      <c r="M4142" s="13">
        <v>2022</v>
      </c>
      <c r="N4142" s="13">
        <v>8</v>
      </c>
      <c r="O4142" s="13">
        <v>2022</v>
      </c>
    </row>
    <row r="4143" spans="1:15" x14ac:dyDescent="0.35">
      <c r="A4143" s="6" t="s">
        <v>199</v>
      </c>
      <c r="B4143" s="12" t="s">
        <v>26</v>
      </c>
      <c r="C4143" s="12" t="s">
        <v>262</v>
      </c>
      <c r="D4143" s="3">
        <v>3170.7</v>
      </c>
      <c r="E4143" s="3">
        <v>96.34</v>
      </c>
      <c r="F4143" s="13">
        <v>984</v>
      </c>
      <c r="G4143" s="3">
        <v>3.2222560975609755</v>
      </c>
      <c r="H4143" s="14">
        <v>22</v>
      </c>
      <c r="I4143" s="3">
        <v>93.62</v>
      </c>
      <c r="J4143" s="3">
        <v>144.12272727272727</v>
      </c>
      <c r="K4143" s="13">
        <v>31</v>
      </c>
      <c r="L4143" s="13">
        <v>7</v>
      </c>
      <c r="M4143" s="13">
        <v>2022</v>
      </c>
      <c r="N4143" s="13">
        <v>8</v>
      </c>
      <c r="O4143" s="13">
        <v>2022</v>
      </c>
    </row>
    <row r="4144" spans="1:15" x14ac:dyDescent="0.35">
      <c r="A4144" s="6" t="s">
        <v>199</v>
      </c>
      <c r="B4144" s="12" t="s">
        <v>39</v>
      </c>
      <c r="C4144" s="12" t="s">
        <v>263</v>
      </c>
      <c r="D4144" s="3">
        <v>0</v>
      </c>
      <c r="E4144" s="3">
        <v>0</v>
      </c>
      <c r="F4144" s="13">
        <v>0</v>
      </c>
      <c r="G4144" s="3">
        <v>0</v>
      </c>
      <c r="H4144" s="14">
        <v>0</v>
      </c>
      <c r="I4144" s="3">
        <v>0</v>
      </c>
      <c r="J4144" s="3">
        <v>0</v>
      </c>
      <c r="K4144" s="13">
        <v>31</v>
      </c>
      <c r="L4144" s="13">
        <v>7</v>
      </c>
      <c r="M4144" s="13">
        <v>2022</v>
      </c>
      <c r="N4144" s="13">
        <v>8</v>
      </c>
      <c r="O4144" s="13">
        <v>2022</v>
      </c>
    </row>
    <row r="4145" spans="1:15" x14ac:dyDescent="0.35">
      <c r="A4145" s="6" t="s">
        <v>199</v>
      </c>
      <c r="B4145" s="12" t="s">
        <v>39</v>
      </c>
      <c r="C4145" s="12" t="s">
        <v>264</v>
      </c>
      <c r="D4145" s="3">
        <v>37.229999999999997</v>
      </c>
      <c r="E4145" s="3">
        <v>1.1299999999999999</v>
      </c>
      <c r="F4145" s="13">
        <v>37</v>
      </c>
      <c r="G4145" s="3">
        <v>1.006216216216216</v>
      </c>
      <c r="H4145" s="14">
        <v>0.5</v>
      </c>
      <c r="I4145" s="3">
        <v>2.13</v>
      </c>
      <c r="J4145" s="3">
        <v>74.459999999999994</v>
      </c>
      <c r="K4145" s="13">
        <v>31</v>
      </c>
      <c r="L4145" s="13">
        <v>7</v>
      </c>
      <c r="M4145" s="13">
        <v>2022</v>
      </c>
      <c r="N4145" s="13">
        <v>8</v>
      </c>
      <c r="O4145" s="13">
        <v>2022</v>
      </c>
    </row>
    <row r="4146" spans="1:15" x14ac:dyDescent="0.35">
      <c r="A4146" s="6" t="s">
        <v>199</v>
      </c>
      <c r="B4146" s="12" t="s">
        <v>39</v>
      </c>
      <c r="C4146" s="12" t="s">
        <v>265</v>
      </c>
      <c r="D4146" s="3">
        <v>83.31</v>
      </c>
      <c r="E4146" s="3">
        <v>2.5299999999999998</v>
      </c>
      <c r="F4146" s="13">
        <v>29</v>
      </c>
      <c r="G4146" s="3">
        <v>2.8727586206896554</v>
      </c>
      <c r="H4146" s="14">
        <v>1</v>
      </c>
      <c r="I4146" s="3">
        <v>4.26</v>
      </c>
      <c r="J4146" s="3">
        <v>83.31</v>
      </c>
      <c r="K4146" s="13">
        <v>31</v>
      </c>
      <c r="L4146" s="13">
        <v>7</v>
      </c>
      <c r="M4146" s="13">
        <v>2022</v>
      </c>
      <c r="N4146" s="13">
        <v>8</v>
      </c>
      <c r="O4146" s="13">
        <v>2022</v>
      </c>
    </row>
    <row r="4147" spans="1:15" x14ac:dyDescent="0.35">
      <c r="A4147" s="6" t="s">
        <v>199</v>
      </c>
      <c r="B4147" s="12" t="s">
        <v>26</v>
      </c>
      <c r="C4147" s="12" t="s">
        <v>266</v>
      </c>
      <c r="D4147" s="3">
        <v>120.54</v>
      </c>
      <c r="E4147" s="3">
        <v>3.66</v>
      </c>
      <c r="F4147" s="13">
        <v>66</v>
      </c>
      <c r="G4147" s="3">
        <v>1.8263636363636364</v>
      </c>
      <c r="H4147" s="14">
        <v>1.5</v>
      </c>
      <c r="I4147" s="3">
        <v>6.38</v>
      </c>
      <c r="J4147" s="3">
        <v>80.36</v>
      </c>
      <c r="K4147" s="13">
        <v>31</v>
      </c>
      <c r="L4147" s="13">
        <v>7</v>
      </c>
      <c r="M4147" s="13">
        <v>2022</v>
      </c>
      <c r="N4147" s="13">
        <v>8</v>
      </c>
      <c r="O4147" s="13">
        <v>2022</v>
      </c>
    </row>
    <row r="4148" spans="1:15" x14ac:dyDescent="0.35">
      <c r="A4148" s="6" t="s">
        <v>199</v>
      </c>
      <c r="B4148" s="12" t="s">
        <v>26</v>
      </c>
      <c r="C4148" s="12" t="s">
        <v>267</v>
      </c>
      <c r="D4148" s="3">
        <v>3291.24</v>
      </c>
      <c r="E4148" s="3">
        <v>100</v>
      </c>
      <c r="F4148" s="13">
        <v>1050</v>
      </c>
      <c r="G4148" s="3">
        <v>3.1345142857142854</v>
      </c>
      <c r="H4148" s="14">
        <v>23.5</v>
      </c>
      <c r="I4148" s="3">
        <v>100</v>
      </c>
      <c r="J4148" s="3">
        <v>140.05276595744681</v>
      </c>
      <c r="K4148" s="13">
        <v>31</v>
      </c>
      <c r="L4148" s="13">
        <v>7</v>
      </c>
      <c r="M4148" s="13">
        <v>2022</v>
      </c>
      <c r="N4148" s="13">
        <v>8</v>
      </c>
      <c r="O4148" s="13">
        <v>2022</v>
      </c>
    </row>
    <row r="4149" spans="1:15" x14ac:dyDescent="0.35">
      <c r="A4149" s="6" t="s">
        <v>200</v>
      </c>
      <c r="B4149" s="12" t="s">
        <v>10</v>
      </c>
      <c r="C4149" s="12" t="s">
        <v>240</v>
      </c>
      <c r="D4149" s="3">
        <v>592.03</v>
      </c>
      <c r="E4149" s="3">
        <v>15.86</v>
      </c>
      <c r="F4149" s="13">
        <v>116</v>
      </c>
      <c r="G4149" s="3">
        <v>5.1037068965517243</v>
      </c>
      <c r="H4149" s="14">
        <v>2</v>
      </c>
      <c r="I4149" s="3">
        <v>8.51</v>
      </c>
      <c r="J4149" s="3">
        <v>296.01499999999999</v>
      </c>
      <c r="K4149" s="13">
        <v>24</v>
      </c>
      <c r="L4149" s="13">
        <v>7</v>
      </c>
      <c r="M4149" s="13">
        <v>2022</v>
      </c>
      <c r="N4149" s="13">
        <v>7</v>
      </c>
      <c r="O4149" s="13">
        <v>2022</v>
      </c>
    </row>
    <row r="4150" spans="1:15" x14ac:dyDescent="0.35">
      <c r="A4150" s="6" t="s">
        <v>200</v>
      </c>
      <c r="B4150" s="12" t="s">
        <v>10</v>
      </c>
      <c r="C4150" s="12" t="s">
        <v>241</v>
      </c>
      <c r="D4150" s="3">
        <v>36.75</v>
      </c>
      <c r="E4150" s="3">
        <v>0.98</v>
      </c>
      <c r="F4150" s="13">
        <v>6</v>
      </c>
      <c r="G4150" s="3">
        <v>6.125</v>
      </c>
      <c r="H4150" s="14">
        <v>0.5</v>
      </c>
      <c r="I4150" s="3">
        <v>2.13</v>
      </c>
      <c r="J4150" s="3">
        <v>73.5</v>
      </c>
      <c r="K4150" s="13">
        <v>24</v>
      </c>
      <c r="L4150" s="13">
        <v>7</v>
      </c>
      <c r="M4150" s="13">
        <v>2022</v>
      </c>
      <c r="N4150" s="13">
        <v>7</v>
      </c>
      <c r="O4150" s="13">
        <v>2022</v>
      </c>
    </row>
    <row r="4151" spans="1:15" x14ac:dyDescent="0.35">
      <c r="A4151" s="6" t="s">
        <v>200</v>
      </c>
      <c r="B4151" s="12" t="s">
        <v>10</v>
      </c>
      <c r="C4151" s="12" t="s">
        <v>242</v>
      </c>
      <c r="D4151" s="3">
        <v>71.36</v>
      </c>
      <c r="E4151" s="3">
        <v>1.91</v>
      </c>
      <c r="F4151" s="13">
        <v>13</v>
      </c>
      <c r="G4151" s="3">
        <v>5.4892307692307689</v>
      </c>
      <c r="H4151" s="14">
        <v>0.5</v>
      </c>
      <c r="I4151" s="3">
        <v>2.13</v>
      </c>
      <c r="J4151" s="3">
        <v>142.72</v>
      </c>
      <c r="K4151" s="13">
        <v>24</v>
      </c>
      <c r="L4151" s="13">
        <v>7</v>
      </c>
      <c r="M4151" s="13">
        <v>2022</v>
      </c>
      <c r="N4151" s="13">
        <v>7</v>
      </c>
      <c r="O4151" s="13">
        <v>2022</v>
      </c>
    </row>
    <row r="4152" spans="1:15" x14ac:dyDescent="0.35">
      <c r="A4152" s="6" t="s">
        <v>200</v>
      </c>
      <c r="B4152" s="12" t="s">
        <v>10</v>
      </c>
      <c r="C4152" s="12" t="s">
        <v>243</v>
      </c>
      <c r="D4152" s="3">
        <v>199</v>
      </c>
      <c r="E4152" s="3">
        <v>5.33</v>
      </c>
      <c r="F4152" s="13">
        <v>36</v>
      </c>
      <c r="G4152" s="3">
        <v>5.5277777777777777</v>
      </c>
      <c r="H4152" s="14">
        <v>1</v>
      </c>
      <c r="I4152" s="3">
        <v>4.26</v>
      </c>
      <c r="J4152" s="3">
        <v>199</v>
      </c>
      <c r="K4152" s="13">
        <v>24</v>
      </c>
      <c r="L4152" s="13">
        <v>7</v>
      </c>
      <c r="M4152" s="13">
        <v>2022</v>
      </c>
      <c r="N4152" s="13">
        <v>7</v>
      </c>
      <c r="O4152" s="13">
        <v>2022</v>
      </c>
    </row>
    <row r="4153" spans="1:15" x14ac:dyDescent="0.35">
      <c r="A4153" s="6" t="s">
        <v>200</v>
      </c>
      <c r="B4153" s="12" t="s">
        <v>10</v>
      </c>
      <c r="C4153" s="12" t="s">
        <v>244</v>
      </c>
      <c r="D4153" s="3">
        <v>192.15</v>
      </c>
      <c r="E4153" s="3">
        <v>5.15</v>
      </c>
      <c r="F4153" s="13">
        <v>25</v>
      </c>
      <c r="G4153" s="3">
        <v>7.6859999999999999</v>
      </c>
      <c r="H4153" s="14">
        <v>2</v>
      </c>
      <c r="I4153" s="3">
        <v>8.51</v>
      </c>
      <c r="J4153" s="3">
        <v>96.075000000000003</v>
      </c>
      <c r="K4153" s="13">
        <v>24</v>
      </c>
      <c r="L4153" s="13">
        <v>7</v>
      </c>
      <c r="M4153" s="13">
        <v>2022</v>
      </c>
      <c r="N4153" s="13">
        <v>7</v>
      </c>
      <c r="O4153" s="13">
        <v>2022</v>
      </c>
    </row>
    <row r="4154" spans="1:15" x14ac:dyDescent="0.35">
      <c r="A4154" s="6" t="s">
        <v>200</v>
      </c>
      <c r="B4154" s="12" t="s">
        <v>10</v>
      </c>
      <c r="C4154" s="12" t="s">
        <v>245</v>
      </c>
      <c r="D4154" s="3">
        <v>59.7</v>
      </c>
      <c r="E4154" s="3">
        <v>1.6</v>
      </c>
      <c r="F4154" s="13">
        <v>9</v>
      </c>
      <c r="G4154" s="3">
        <v>6.6333333333333337</v>
      </c>
      <c r="H4154" s="14">
        <v>0.5</v>
      </c>
      <c r="I4154" s="3">
        <v>2.13</v>
      </c>
      <c r="J4154" s="3">
        <v>119.4</v>
      </c>
      <c r="K4154" s="13">
        <v>24</v>
      </c>
      <c r="L4154" s="13">
        <v>7</v>
      </c>
      <c r="M4154" s="13">
        <v>2022</v>
      </c>
      <c r="N4154" s="13">
        <v>7</v>
      </c>
      <c r="O4154" s="13">
        <v>2022</v>
      </c>
    </row>
    <row r="4155" spans="1:15" x14ac:dyDescent="0.35">
      <c r="A4155" s="6" t="s">
        <v>200</v>
      </c>
      <c r="B4155" s="12" t="s">
        <v>10</v>
      </c>
      <c r="C4155" s="12" t="s">
        <v>246</v>
      </c>
      <c r="D4155" s="3">
        <v>99.7</v>
      </c>
      <c r="E4155" s="3">
        <v>2.67</v>
      </c>
      <c r="F4155" s="13">
        <v>15</v>
      </c>
      <c r="G4155" s="3">
        <v>6.6466666666666665</v>
      </c>
      <c r="H4155" s="14">
        <v>1</v>
      </c>
      <c r="I4155" s="3">
        <v>4.26</v>
      </c>
      <c r="J4155" s="3">
        <v>99.7</v>
      </c>
      <c r="K4155" s="13">
        <v>24</v>
      </c>
      <c r="L4155" s="13">
        <v>7</v>
      </c>
      <c r="M4155" s="13">
        <v>2022</v>
      </c>
      <c r="N4155" s="13">
        <v>7</v>
      </c>
      <c r="O4155" s="13">
        <v>2022</v>
      </c>
    </row>
    <row r="4156" spans="1:15" x14ac:dyDescent="0.35">
      <c r="A4156" s="6" t="s">
        <v>200</v>
      </c>
      <c r="B4156" s="12" t="s">
        <v>10</v>
      </c>
      <c r="C4156" s="12" t="s">
        <v>247</v>
      </c>
      <c r="D4156" s="3">
        <v>272.2</v>
      </c>
      <c r="E4156" s="3">
        <v>7.29</v>
      </c>
      <c r="F4156" s="13">
        <v>69</v>
      </c>
      <c r="G4156" s="3">
        <v>3.9449275362318841</v>
      </c>
      <c r="H4156" s="14">
        <v>1.5</v>
      </c>
      <c r="I4156" s="3">
        <v>6.38</v>
      </c>
      <c r="J4156" s="3">
        <v>181.46666666666667</v>
      </c>
      <c r="K4156" s="13">
        <v>24</v>
      </c>
      <c r="L4156" s="13">
        <v>7</v>
      </c>
      <c r="M4156" s="13">
        <v>2022</v>
      </c>
      <c r="N4156" s="13">
        <v>7</v>
      </c>
      <c r="O4156" s="13">
        <v>2022</v>
      </c>
    </row>
    <row r="4157" spans="1:15" x14ac:dyDescent="0.35">
      <c r="A4157" s="6" t="s">
        <v>200</v>
      </c>
      <c r="B4157" s="12" t="s">
        <v>10</v>
      </c>
      <c r="C4157" s="12" t="s">
        <v>248</v>
      </c>
      <c r="D4157" s="3">
        <v>204.9</v>
      </c>
      <c r="E4157" s="3">
        <v>5.49</v>
      </c>
      <c r="F4157" s="13">
        <v>35</v>
      </c>
      <c r="G4157" s="3">
        <v>5.8542857142857141</v>
      </c>
      <c r="H4157" s="14">
        <v>1</v>
      </c>
      <c r="I4157" s="3">
        <v>4.26</v>
      </c>
      <c r="J4157" s="3">
        <v>204.9</v>
      </c>
      <c r="K4157" s="13">
        <v>24</v>
      </c>
      <c r="L4157" s="13">
        <v>7</v>
      </c>
      <c r="M4157" s="13">
        <v>2022</v>
      </c>
      <c r="N4157" s="13">
        <v>7</v>
      </c>
      <c r="O4157" s="13">
        <v>2022</v>
      </c>
    </row>
    <row r="4158" spans="1:15" x14ac:dyDescent="0.35">
      <c r="A4158" s="6" t="s">
        <v>200</v>
      </c>
      <c r="B4158" s="12" t="s">
        <v>10</v>
      </c>
      <c r="C4158" s="12" t="s">
        <v>249</v>
      </c>
      <c r="D4158" s="3">
        <v>80.45</v>
      </c>
      <c r="E4158" s="3">
        <v>2.16</v>
      </c>
      <c r="F4158" s="13">
        <v>18</v>
      </c>
      <c r="G4158" s="3">
        <v>4.469444444444445</v>
      </c>
      <c r="H4158" s="14">
        <v>0.5</v>
      </c>
      <c r="I4158" s="3">
        <v>2.13</v>
      </c>
      <c r="J4158" s="3">
        <v>160.9</v>
      </c>
      <c r="K4158" s="13">
        <v>24</v>
      </c>
      <c r="L4158" s="13">
        <v>7</v>
      </c>
      <c r="M4158" s="13">
        <v>2022</v>
      </c>
      <c r="N4158" s="13">
        <v>7</v>
      </c>
      <c r="O4158" s="13">
        <v>2022</v>
      </c>
    </row>
    <row r="4159" spans="1:15" x14ac:dyDescent="0.35">
      <c r="A4159" s="6" t="s">
        <v>200</v>
      </c>
      <c r="B4159" s="12" t="s">
        <v>10</v>
      </c>
      <c r="C4159" s="12" t="s">
        <v>250</v>
      </c>
      <c r="D4159" s="3">
        <v>36</v>
      </c>
      <c r="E4159" s="3">
        <v>0.96</v>
      </c>
      <c r="F4159" s="13">
        <v>8</v>
      </c>
      <c r="G4159" s="3">
        <v>4.5</v>
      </c>
      <c r="H4159" s="14">
        <v>0.5</v>
      </c>
      <c r="I4159" s="3">
        <v>2.13</v>
      </c>
      <c r="J4159" s="3">
        <v>72</v>
      </c>
      <c r="K4159" s="13">
        <v>24</v>
      </c>
      <c r="L4159" s="13">
        <v>7</v>
      </c>
      <c r="M4159" s="13">
        <v>2022</v>
      </c>
      <c r="N4159" s="13">
        <v>7</v>
      </c>
      <c r="O4159" s="13">
        <v>2022</v>
      </c>
    </row>
    <row r="4160" spans="1:15" x14ac:dyDescent="0.35">
      <c r="A4160" s="6" t="s">
        <v>200</v>
      </c>
      <c r="B4160" s="12" t="s">
        <v>10</v>
      </c>
      <c r="C4160" s="12" t="s">
        <v>251</v>
      </c>
      <c r="D4160" s="3">
        <v>49</v>
      </c>
      <c r="E4160" s="3">
        <v>1.31</v>
      </c>
      <c r="F4160" s="13">
        <v>5</v>
      </c>
      <c r="G4160" s="3">
        <v>9.8000000000000007</v>
      </c>
      <c r="H4160" s="14">
        <v>0.5</v>
      </c>
      <c r="I4160" s="3">
        <v>2.13</v>
      </c>
      <c r="J4160" s="3">
        <v>98</v>
      </c>
      <c r="K4160" s="13">
        <v>24</v>
      </c>
      <c r="L4160" s="13">
        <v>7</v>
      </c>
      <c r="M4160" s="13">
        <v>2022</v>
      </c>
      <c r="N4160" s="13">
        <v>7</v>
      </c>
      <c r="O4160" s="13">
        <v>2022</v>
      </c>
    </row>
    <row r="4161" spans="1:15" x14ac:dyDescent="0.35">
      <c r="A4161" s="6" t="s">
        <v>200</v>
      </c>
      <c r="B4161" s="12" t="s">
        <v>10</v>
      </c>
      <c r="C4161" s="12" t="s">
        <v>252</v>
      </c>
      <c r="D4161" s="3">
        <v>65.45</v>
      </c>
      <c r="E4161" s="3">
        <v>1.75</v>
      </c>
      <c r="F4161" s="13">
        <v>26</v>
      </c>
      <c r="G4161" s="3">
        <v>2.5173076923076922</v>
      </c>
      <c r="H4161" s="14">
        <v>0.5</v>
      </c>
      <c r="I4161" s="3">
        <v>2.13</v>
      </c>
      <c r="J4161" s="3">
        <v>130.9</v>
      </c>
      <c r="K4161" s="13">
        <v>24</v>
      </c>
      <c r="L4161" s="13">
        <v>7</v>
      </c>
      <c r="M4161" s="13">
        <v>2022</v>
      </c>
      <c r="N4161" s="13">
        <v>7</v>
      </c>
      <c r="O4161" s="13">
        <v>2022</v>
      </c>
    </row>
    <row r="4162" spans="1:15" x14ac:dyDescent="0.35">
      <c r="A4162" s="6" t="s">
        <v>200</v>
      </c>
      <c r="B4162" s="12" t="s">
        <v>10</v>
      </c>
      <c r="C4162" s="12" t="s">
        <v>253</v>
      </c>
      <c r="D4162" s="3">
        <v>89</v>
      </c>
      <c r="E4162" s="3">
        <v>2.38</v>
      </c>
      <c r="F4162" s="13">
        <v>9</v>
      </c>
      <c r="G4162" s="3">
        <v>9.8888888888888893</v>
      </c>
      <c r="H4162" s="14">
        <v>1</v>
      </c>
      <c r="I4162" s="3">
        <v>4.26</v>
      </c>
      <c r="J4162" s="3">
        <v>89</v>
      </c>
      <c r="K4162" s="13">
        <v>24</v>
      </c>
      <c r="L4162" s="13">
        <v>7</v>
      </c>
      <c r="M4162" s="13">
        <v>2022</v>
      </c>
      <c r="N4162" s="13">
        <v>7</v>
      </c>
      <c r="O4162" s="13">
        <v>2022</v>
      </c>
    </row>
    <row r="4163" spans="1:15" x14ac:dyDescent="0.35">
      <c r="A4163" s="6" t="s">
        <v>200</v>
      </c>
      <c r="B4163" s="12" t="s">
        <v>26</v>
      </c>
      <c r="C4163" s="12" t="s">
        <v>255</v>
      </c>
      <c r="D4163" s="3">
        <v>2047.69</v>
      </c>
      <c r="E4163" s="3">
        <v>54.87</v>
      </c>
      <c r="F4163" s="13">
        <v>390</v>
      </c>
      <c r="G4163" s="3">
        <v>5.2504871794871795</v>
      </c>
      <c r="H4163" s="14">
        <v>13</v>
      </c>
      <c r="I4163" s="3">
        <v>55.32</v>
      </c>
      <c r="J4163" s="3">
        <v>157.51461538461538</v>
      </c>
      <c r="K4163" s="13">
        <v>24</v>
      </c>
      <c r="L4163" s="13">
        <v>7</v>
      </c>
      <c r="M4163" s="13">
        <v>2022</v>
      </c>
      <c r="N4163" s="13">
        <v>7</v>
      </c>
      <c r="O4163" s="13">
        <v>2022</v>
      </c>
    </row>
    <row r="4164" spans="1:15" x14ac:dyDescent="0.35">
      <c r="A4164" s="6" t="s">
        <v>200</v>
      </c>
      <c r="B4164" s="12" t="s">
        <v>28</v>
      </c>
      <c r="C4164" s="12" t="s">
        <v>256</v>
      </c>
      <c r="D4164" s="3">
        <v>757.05</v>
      </c>
      <c r="E4164" s="3">
        <v>20.29</v>
      </c>
      <c r="F4164" s="13">
        <v>261</v>
      </c>
      <c r="G4164" s="3">
        <v>2.9005747126436781</v>
      </c>
      <c r="H4164" s="14">
        <v>4</v>
      </c>
      <c r="I4164" s="3">
        <v>17.02</v>
      </c>
      <c r="J4164" s="3">
        <v>189.26249999999999</v>
      </c>
      <c r="K4164" s="13">
        <v>24</v>
      </c>
      <c r="L4164" s="13">
        <v>7</v>
      </c>
      <c r="M4164" s="13">
        <v>2022</v>
      </c>
      <c r="N4164" s="13">
        <v>7</v>
      </c>
      <c r="O4164" s="13">
        <v>2022</v>
      </c>
    </row>
    <row r="4165" spans="1:15" x14ac:dyDescent="0.35">
      <c r="A4165" s="6" t="s">
        <v>200</v>
      </c>
      <c r="B4165" s="12" t="s">
        <v>28</v>
      </c>
      <c r="C4165" s="12" t="s">
        <v>257</v>
      </c>
      <c r="D4165" s="3">
        <v>98.2</v>
      </c>
      <c r="E4165" s="3">
        <v>2.63</v>
      </c>
      <c r="F4165" s="13">
        <v>21</v>
      </c>
      <c r="G4165" s="3">
        <v>4.6761904761904765</v>
      </c>
      <c r="H4165" s="14">
        <v>0.5</v>
      </c>
      <c r="I4165" s="3">
        <v>2.13</v>
      </c>
      <c r="J4165" s="3">
        <v>196.4</v>
      </c>
      <c r="K4165" s="13">
        <v>24</v>
      </c>
      <c r="L4165" s="13">
        <v>7</v>
      </c>
      <c r="M4165" s="13">
        <v>2022</v>
      </c>
      <c r="N4165" s="13">
        <v>7</v>
      </c>
      <c r="O4165" s="13">
        <v>2022</v>
      </c>
    </row>
    <row r="4166" spans="1:15" x14ac:dyDescent="0.35">
      <c r="A4166" s="6" t="s">
        <v>200</v>
      </c>
      <c r="B4166" s="12" t="s">
        <v>28</v>
      </c>
      <c r="C4166" s="12" t="s">
        <v>258</v>
      </c>
      <c r="D4166" s="3">
        <v>323.5</v>
      </c>
      <c r="E4166" s="3">
        <v>8.67</v>
      </c>
      <c r="F4166" s="13">
        <v>207</v>
      </c>
      <c r="G4166" s="3">
        <v>1.5628019323671498</v>
      </c>
      <c r="H4166" s="14">
        <v>2</v>
      </c>
      <c r="I4166" s="3">
        <v>8.51</v>
      </c>
      <c r="J4166" s="3">
        <v>161.75</v>
      </c>
      <c r="K4166" s="13">
        <v>24</v>
      </c>
      <c r="L4166" s="13">
        <v>7</v>
      </c>
      <c r="M4166" s="13">
        <v>2022</v>
      </c>
      <c r="N4166" s="13">
        <v>7</v>
      </c>
      <c r="O4166" s="13">
        <v>2022</v>
      </c>
    </row>
    <row r="4167" spans="1:15" x14ac:dyDescent="0.35">
      <c r="A4167" s="6" t="s">
        <v>200</v>
      </c>
      <c r="B4167" s="12" t="s">
        <v>28</v>
      </c>
      <c r="C4167" s="12" t="s">
        <v>259</v>
      </c>
      <c r="D4167" s="3">
        <v>74.5</v>
      </c>
      <c r="E4167" s="3">
        <v>2</v>
      </c>
      <c r="F4167" s="13">
        <v>36</v>
      </c>
      <c r="G4167" s="3">
        <v>2.0694444444444446</v>
      </c>
      <c r="H4167" s="14">
        <v>0.5</v>
      </c>
      <c r="I4167" s="3">
        <v>2.13</v>
      </c>
      <c r="J4167" s="3">
        <v>149</v>
      </c>
      <c r="K4167" s="13">
        <v>24</v>
      </c>
      <c r="L4167" s="13">
        <v>7</v>
      </c>
      <c r="M4167" s="13">
        <v>2022</v>
      </c>
      <c r="N4167" s="13">
        <v>7</v>
      </c>
      <c r="O4167" s="13">
        <v>2022</v>
      </c>
    </row>
    <row r="4168" spans="1:15" x14ac:dyDescent="0.35">
      <c r="A4168" s="6" t="s">
        <v>200</v>
      </c>
      <c r="B4168" s="12" t="s">
        <v>28</v>
      </c>
      <c r="C4168" s="12" t="s">
        <v>260</v>
      </c>
      <c r="D4168" s="3">
        <v>250.17</v>
      </c>
      <c r="E4168" s="3">
        <v>6.7</v>
      </c>
      <c r="F4168" s="13">
        <v>137</v>
      </c>
      <c r="G4168" s="3">
        <v>1.8260583941605839</v>
      </c>
      <c r="H4168" s="14">
        <v>2</v>
      </c>
      <c r="I4168" s="3">
        <v>8.51</v>
      </c>
      <c r="J4168" s="3">
        <v>125.08499999999999</v>
      </c>
      <c r="K4168" s="13">
        <v>24</v>
      </c>
      <c r="L4168" s="13">
        <v>7</v>
      </c>
      <c r="M4168" s="13">
        <v>2022</v>
      </c>
      <c r="N4168" s="13">
        <v>7</v>
      </c>
      <c r="O4168" s="13">
        <v>2022</v>
      </c>
    </row>
    <row r="4169" spans="1:15" x14ac:dyDescent="0.35">
      <c r="A4169" s="6" t="s">
        <v>200</v>
      </c>
      <c r="B4169" s="12" t="s">
        <v>26</v>
      </c>
      <c r="C4169" s="12" t="s">
        <v>261</v>
      </c>
      <c r="D4169" s="3">
        <v>1503.42</v>
      </c>
      <c r="E4169" s="3">
        <v>40.28</v>
      </c>
      <c r="F4169" s="13">
        <v>662</v>
      </c>
      <c r="G4169" s="3">
        <v>2.2710271903323265</v>
      </c>
      <c r="H4169" s="14">
        <v>9</v>
      </c>
      <c r="I4169" s="3">
        <v>38.299999999999997</v>
      </c>
      <c r="J4169" s="3">
        <v>167.04666666666668</v>
      </c>
      <c r="K4169" s="13">
        <v>24</v>
      </c>
      <c r="L4169" s="13">
        <v>7</v>
      </c>
      <c r="M4169" s="13">
        <v>2022</v>
      </c>
      <c r="N4169" s="13">
        <v>7</v>
      </c>
      <c r="O4169" s="13">
        <v>2022</v>
      </c>
    </row>
    <row r="4170" spans="1:15" x14ac:dyDescent="0.35">
      <c r="A4170" s="6" t="s">
        <v>200</v>
      </c>
      <c r="B4170" s="12" t="s">
        <v>26</v>
      </c>
      <c r="C4170" s="12" t="s">
        <v>262</v>
      </c>
      <c r="D4170" s="3">
        <v>3551.11</v>
      </c>
      <c r="E4170" s="3">
        <v>95.15</v>
      </c>
      <c r="F4170" s="13">
        <v>1052</v>
      </c>
      <c r="G4170" s="3">
        <v>3.3755798479087455</v>
      </c>
      <c r="H4170" s="14">
        <v>22</v>
      </c>
      <c r="I4170" s="3">
        <v>93.62</v>
      </c>
      <c r="J4170" s="3">
        <v>161.4140909090909</v>
      </c>
      <c r="K4170" s="13">
        <v>24</v>
      </c>
      <c r="L4170" s="13">
        <v>7</v>
      </c>
      <c r="M4170" s="13">
        <v>2022</v>
      </c>
      <c r="N4170" s="13">
        <v>7</v>
      </c>
      <c r="O4170" s="13">
        <v>2022</v>
      </c>
    </row>
    <row r="4171" spans="1:15" x14ac:dyDescent="0.35">
      <c r="A4171" s="6" t="s">
        <v>200</v>
      </c>
      <c r="B4171" s="12" t="s">
        <v>39</v>
      </c>
      <c r="C4171" s="12" t="s">
        <v>263</v>
      </c>
      <c r="D4171" s="3">
        <v>0</v>
      </c>
      <c r="E4171" s="3">
        <v>0</v>
      </c>
      <c r="F4171" s="13">
        <v>0</v>
      </c>
      <c r="G4171" s="3">
        <v>0</v>
      </c>
      <c r="H4171" s="14">
        <v>0</v>
      </c>
      <c r="I4171" s="3">
        <v>0</v>
      </c>
      <c r="J4171" s="3">
        <v>0</v>
      </c>
      <c r="K4171" s="13">
        <v>24</v>
      </c>
      <c r="L4171" s="13">
        <v>7</v>
      </c>
      <c r="M4171" s="13">
        <v>2022</v>
      </c>
      <c r="N4171" s="13">
        <v>7</v>
      </c>
      <c r="O4171" s="13">
        <v>2022</v>
      </c>
    </row>
    <row r="4172" spans="1:15" x14ac:dyDescent="0.35">
      <c r="A4172" s="6" t="s">
        <v>200</v>
      </c>
      <c r="B4172" s="12" t="s">
        <v>39</v>
      </c>
      <c r="C4172" s="12" t="s">
        <v>264</v>
      </c>
      <c r="D4172" s="3">
        <v>52.59</v>
      </c>
      <c r="E4172" s="3">
        <v>1.41</v>
      </c>
      <c r="F4172" s="13">
        <v>51</v>
      </c>
      <c r="G4172" s="3">
        <v>1.0311764705882354</v>
      </c>
      <c r="H4172" s="14">
        <v>0.5</v>
      </c>
      <c r="I4172" s="3">
        <v>2.13</v>
      </c>
      <c r="J4172" s="3">
        <v>105.18</v>
      </c>
      <c r="K4172" s="13">
        <v>24</v>
      </c>
      <c r="L4172" s="13">
        <v>7</v>
      </c>
      <c r="M4172" s="13">
        <v>2022</v>
      </c>
      <c r="N4172" s="13">
        <v>7</v>
      </c>
      <c r="O4172" s="13">
        <v>2022</v>
      </c>
    </row>
    <row r="4173" spans="1:15" x14ac:dyDescent="0.35">
      <c r="A4173" s="6" t="s">
        <v>200</v>
      </c>
      <c r="B4173" s="12" t="s">
        <v>39</v>
      </c>
      <c r="C4173" s="12" t="s">
        <v>265</v>
      </c>
      <c r="D4173" s="3">
        <v>128.34</v>
      </c>
      <c r="E4173" s="3">
        <v>3.44</v>
      </c>
      <c r="F4173" s="13">
        <v>46</v>
      </c>
      <c r="G4173" s="3">
        <v>2.79</v>
      </c>
      <c r="H4173" s="14">
        <v>1</v>
      </c>
      <c r="I4173" s="3">
        <v>4.26</v>
      </c>
      <c r="J4173" s="3">
        <v>128.34</v>
      </c>
      <c r="K4173" s="13">
        <v>24</v>
      </c>
      <c r="L4173" s="13">
        <v>7</v>
      </c>
      <c r="M4173" s="13">
        <v>2022</v>
      </c>
      <c r="N4173" s="13">
        <v>7</v>
      </c>
      <c r="O4173" s="13">
        <v>2022</v>
      </c>
    </row>
    <row r="4174" spans="1:15" x14ac:dyDescent="0.35">
      <c r="A4174" s="6" t="s">
        <v>200</v>
      </c>
      <c r="B4174" s="12" t="s">
        <v>26</v>
      </c>
      <c r="C4174" s="12" t="s">
        <v>266</v>
      </c>
      <c r="D4174" s="3">
        <v>180.93</v>
      </c>
      <c r="E4174" s="3">
        <v>4.8499999999999996</v>
      </c>
      <c r="F4174" s="13">
        <v>97</v>
      </c>
      <c r="G4174" s="3">
        <v>1.8652577319587629</v>
      </c>
      <c r="H4174" s="14">
        <v>1.5</v>
      </c>
      <c r="I4174" s="3">
        <v>6.38</v>
      </c>
      <c r="J4174" s="3">
        <v>120.62</v>
      </c>
      <c r="K4174" s="13">
        <v>24</v>
      </c>
      <c r="L4174" s="13">
        <v>7</v>
      </c>
      <c r="M4174" s="13">
        <v>2022</v>
      </c>
      <c r="N4174" s="13">
        <v>7</v>
      </c>
      <c r="O4174" s="13">
        <v>2022</v>
      </c>
    </row>
    <row r="4175" spans="1:15" x14ac:dyDescent="0.35">
      <c r="A4175" s="6" t="s">
        <v>200</v>
      </c>
      <c r="B4175" s="12" t="s">
        <v>26</v>
      </c>
      <c r="C4175" s="12" t="s">
        <v>267</v>
      </c>
      <c r="D4175" s="3">
        <v>3732.04</v>
      </c>
      <c r="E4175" s="3">
        <v>100</v>
      </c>
      <c r="F4175" s="13">
        <v>1149</v>
      </c>
      <c r="G4175" s="3">
        <v>3.248076588337685</v>
      </c>
      <c r="H4175" s="14">
        <v>23.5</v>
      </c>
      <c r="I4175" s="3">
        <v>100</v>
      </c>
      <c r="J4175" s="3">
        <v>158.81021276595746</v>
      </c>
      <c r="K4175" s="13">
        <v>24</v>
      </c>
      <c r="L4175" s="13">
        <v>7</v>
      </c>
      <c r="M4175" s="13">
        <v>2022</v>
      </c>
      <c r="N4175" s="13">
        <v>7</v>
      </c>
      <c r="O4175" s="13">
        <v>2022</v>
      </c>
    </row>
    <row r="4176" spans="1:15" x14ac:dyDescent="0.35">
      <c r="A4176" s="6" t="s">
        <v>201</v>
      </c>
      <c r="B4176" s="12" t="s">
        <v>10</v>
      </c>
      <c r="C4176" s="12" t="s">
        <v>240</v>
      </c>
      <c r="D4176" s="3">
        <v>471.7</v>
      </c>
      <c r="E4176" s="3">
        <v>14.64</v>
      </c>
      <c r="F4176" s="13">
        <v>88</v>
      </c>
      <c r="G4176" s="3">
        <v>5.3602272727272728</v>
      </c>
      <c r="H4176" s="14">
        <v>2</v>
      </c>
      <c r="I4176" s="3">
        <v>8.51</v>
      </c>
      <c r="J4176" s="3">
        <v>235.85</v>
      </c>
      <c r="K4176" s="13">
        <v>17</v>
      </c>
      <c r="L4176" s="13">
        <v>7</v>
      </c>
      <c r="M4176" s="13">
        <v>2022</v>
      </c>
      <c r="N4176" s="13">
        <v>7</v>
      </c>
      <c r="O4176" s="13">
        <v>2022</v>
      </c>
    </row>
    <row r="4177" spans="1:15" x14ac:dyDescent="0.35">
      <c r="A4177" s="6" t="s">
        <v>201</v>
      </c>
      <c r="B4177" s="12" t="s">
        <v>10</v>
      </c>
      <c r="C4177" s="12" t="s">
        <v>241</v>
      </c>
      <c r="D4177" s="3">
        <v>37</v>
      </c>
      <c r="E4177" s="3">
        <v>1.1499999999999999</v>
      </c>
      <c r="F4177" s="13">
        <v>6</v>
      </c>
      <c r="G4177" s="3">
        <v>6.166666666666667</v>
      </c>
      <c r="H4177" s="14">
        <v>0.5</v>
      </c>
      <c r="I4177" s="3">
        <v>2.13</v>
      </c>
      <c r="J4177" s="3">
        <v>74</v>
      </c>
      <c r="K4177" s="13">
        <v>17</v>
      </c>
      <c r="L4177" s="13">
        <v>7</v>
      </c>
      <c r="M4177" s="13">
        <v>2022</v>
      </c>
      <c r="N4177" s="13">
        <v>7</v>
      </c>
      <c r="O4177" s="13">
        <v>2022</v>
      </c>
    </row>
    <row r="4178" spans="1:15" x14ac:dyDescent="0.35">
      <c r="A4178" s="6" t="s">
        <v>201</v>
      </c>
      <c r="B4178" s="12" t="s">
        <v>10</v>
      </c>
      <c r="C4178" s="12" t="s">
        <v>242</v>
      </c>
      <c r="D4178" s="3">
        <v>67.150000000000006</v>
      </c>
      <c r="E4178" s="3">
        <v>2.08</v>
      </c>
      <c r="F4178" s="13">
        <v>11</v>
      </c>
      <c r="G4178" s="3">
        <v>6.1045454545454554</v>
      </c>
      <c r="H4178" s="14">
        <v>0.5</v>
      </c>
      <c r="I4178" s="3">
        <v>2.13</v>
      </c>
      <c r="J4178" s="3">
        <v>134.30000000000001</v>
      </c>
      <c r="K4178" s="13">
        <v>17</v>
      </c>
      <c r="L4178" s="13">
        <v>7</v>
      </c>
      <c r="M4178" s="13">
        <v>2022</v>
      </c>
      <c r="N4178" s="13">
        <v>7</v>
      </c>
      <c r="O4178" s="13">
        <v>2022</v>
      </c>
    </row>
    <row r="4179" spans="1:15" x14ac:dyDescent="0.35">
      <c r="A4179" s="6" t="s">
        <v>201</v>
      </c>
      <c r="B4179" s="12" t="s">
        <v>10</v>
      </c>
      <c r="C4179" s="12" t="s">
        <v>243</v>
      </c>
      <c r="D4179" s="3">
        <v>144</v>
      </c>
      <c r="E4179" s="3">
        <v>4.47</v>
      </c>
      <c r="F4179" s="13">
        <v>23</v>
      </c>
      <c r="G4179" s="3">
        <v>6.2608695652173916</v>
      </c>
      <c r="H4179" s="14">
        <v>0.5</v>
      </c>
      <c r="I4179" s="3">
        <v>2.13</v>
      </c>
      <c r="J4179" s="3">
        <v>288</v>
      </c>
      <c r="K4179" s="13">
        <v>17</v>
      </c>
      <c r="L4179" s="13">
        <v>7</v>
      </c>
      <c r="M4179" s="13">
        <v>2022</v>
      </c>
      <c r="N4179" s="13">
        <v>7</v>
      </c>
      <c r="O4179" s="13">
        <v>2022</v>
      </c>
    </row>
    <row r="4180" spans="1:15" x14ac:dyDescent="0.35">
      <c r="A4180" s="6" t="s">
        <v>201</v>
      </c>
      <c r="B4180" s="12" t="s">
        <v>10</v>
      </c>
      <c r="C4180" s="12" t="s">
        <v>244</v>
      </c>
      <c r="D4180" s="3">
        <v>291.60000000000002</v>
      </c>
      <c r="E4180" s="3">
        <v>9.0500000000000007</v>
      </c>
      <c r="F4180" s="13">
        <v>32</v>
      </c>
      <c r="G4180" s="3">
        <v>9.1125000000000007</v>
      </c>
      <c r="H4180" s="14">
        <v>2</v>
      </c>
      <c r="I4180" s="3">
        <v>8.51</v>
      </c>
      <c r="J4180" s="3">
        <v>145.80000000000001</v>
      </c>
      <c r="K4180" s="13">
        <v>17</v>
      </c>
      <c r="L4180" s="13">
        <v>7</v>
      </c>
      <c r="M4180" s="13">
        <v>2022</v>
      </c>
      <c r="N4180" s="13">
        <v>7</v>
      </c>
      <c r="O4180" s="13">
        <v>2022</v>
      </c>
    </row>
    <row r="4181" spans="1:15" x14ac:dyDescent="0.35">
      <c r="A4181" s="6" t="s">
        <v>201</v>
      </c>
      <c r="B4181" s="12" t="s">
        <v>10</v>
      </c>
      <c r="C4181" s="12" t="s">
        <v>245</v>
      </c>
      <c r="D4181" s="3">
        <v>56.5</v>
      </c>
      <c r="E4181" s="3">
        <v>1.75</v>
      </c>
      <c r="F4181" s="13">
        <v>6</v>
      </c>
      <c r="G4181" s="3">
        <v>9.4166666666666661</v>
      </c>
      <c r="H4181" s="14">
        <v>0.5</v>
      </c>
      <c r="I4181" s="3">
        <v>2.13</v>
      </c>
      <c r="J4181" s="3">
        <v>113</v>
      </c>
      <c r="K4181" s="13">
        <v>17</v>
      </c>
      <c r="L4181" s="13">
        <v>7</v>
      </c>
      <c r="M4181" s="13">
        <v>2022</v>
      </c>
      <c r="N4181" s="13">
        <v>7</v>
      </c>
      <c r="O4181" s="13">
        <v>2022</v>
      </c>
    </row>
    <row r="4182" spans="1:15" x14ac:dyDescent="0.35">
      <c r="A4182" s="6" t="s">
        <v>201</v>
      </c>
      <c r="B4182" s="12" t="s">
        <v>10</v>
      </c>
      <c r="C4182" s="12" t="s">
        <v>246</v>
      </c>
      <c r="D4182" s="3">
        <v>96.75</v>
      </c>
      <c r="E4182" s="3">
        <v>3</v>
      </c>
      <c r="F4182" s="13">
        <v>13</v>
      </c>
      <c r="G4182" s="3">
        <v>7.4423076923076925</v>
      </c>
      <c r="H4182" s="14">
        <v>1</v>
      </c>
      <c r="I4182" s="3">
        <v>4.26</v>
      </c>
      <c r="J4182" s="3">
        <v>96.75</v>
      </c>
      <c r="K4182" s="13">
        <v>17</v>
      </c>
      <c r="L4182" s="13">
        <v>7</v>
      </c>
      <c r="M4182" s="13">
        <v>2022</v>
      </c>
      <c r="N4182" s="13">
        <v>7</v>
      </c>
      <c r="O4182" s="13">
        <v>2022</v>
      </c>
    </row>
    <row r="4183" spans="1:15" x14ac:dyDescent="0.35">
      <c r="A4183" s="6" t="s">
        <v>201</v>
      </c>
      <c r="B4183" s="12" t="s">
        <v>10</v>
      </c>
      <c r="C4183" s="12" t="s">
        <v>247</v>
      </c>
      <c r="D4183" s="3">
        <v>131.4</v>
      </c>
      <c r="E4183" s="3">
        <v>4.08</v>
      </c>
      <c r="F4183" s="13">
        <v>37</v>
      </c>
      <c r="G4183" s="3">
        <v>3.5513513513513515</v>
      </c>
      <c r="H4183" s="14">
        <v>1.5</v>
      </c>
      <c r="I4183" s="3">
        <v>6.38</v>
      </c>
      <c r="J4183" s="3">
        <v>87.600000000000009</v>
      </c>
      <c r="K4183" s="13">
        <v>17</v>
      </c>
      <c r="L4183" s="13">
        <v>7</v>
      </c>
      <c r="M4183" s="13">
        <v>2022</v>
      </c>
      <c r="N4183" s="13">
        <v>7</v>
      </c>
      <c r="O4183" s="13">
        <v>2022</v>
      </c>
    </row>
    <row r="4184" spans="1:15" x14ac:dyDescent="0.35">
      <c r="A4184" s="6" t="s">
        <v>201</v>
      </c>
      <c r="B4184" s="12" t="s">
        <v>10</v>
      </c>
      <c r="C4184" s="12" t="s">
        <v>248</v>
      </c>
      <c r="D4184" s="3">
        <v>163.19999999999999</v>
      </c>
      <c r="E4184" s="3">
        <v>5.0599999999999996</v>
      </c>
      <c r="F4184" s="13">
        <v>29</v>
      </c>
      <c r="G4184" s="3">
        <v>5.6275862068965514</v>
      </c>
      <c r="H4184" s="14">
        <v>1.5</v>
      </c>
      <c r="I4184" s="3">
        <v>6.38</v>
      </c>
      <c r="J4184" s="3">
        <v>108.8</v>
      </c>
      <c r="K4184" s="13">
        <v>17</v>
      </c>
      <c r="L4184" s="13">
        <v>7</v>
      </c>
      <c r="M4184" s="13">
        <v>2022</v>
      </c>
      <c r="N4184" s="13">
        <v>7</v>
      </c>
      <c r="O4184" s="13">
        <v>2022</v>
      </c>
    </row>
    <row r="4185" spans="1:15" x14ac:dyDescent="0.35">
      <c r="A4185" s="6" t="s">
        <v>201</v>
      </c>
      <c r="B4185" s="12" t="s">
        <v>10</v>
      </c>
      <c r="C4185" s="12" t="s">
        <v>249</v>
      </c>
      <c r="D4185" s="3">
        <v>50.5</v>
      </c>
      <c r="E4185" s="3">
        <v>1.57</v>
      </c>
      <c r="F4185" s="13">
        <v>11</v>
      </c>
      <c r="G4185" s="3">
        <v>4.5909090909090908</v>
      </c>
      <c r="H4185" s="14">
        <v>0.5</v>
      </c>
      <c r="I4185" s="3">
        <v>2.13</v>
      </c>
      <c r="J4185" s="3">
        <v>101</v>
      </c>
      <c r="K4185" s="13">
        <v>17</v>
      </c>
      <c r="L4185" s="13">
        <v>7</v>
      </c>
      <c r="M4185" s="13">
        <v>2022</v>
      </c>
      <c r="N4185" s="13">
        <v>7</v>
      </c>
      <c r="O4185" s="13">
        <v>2022</v>
      </c>
    </row>
    <row r="4186" spans="1:15" x14ac:dyDescent="0.35">
      <c r="A4186" s="6" t="s">
        <v>201</v>
      </c>
      <c r="B4186" s="12" t="s">
        <v>10</v>
      </c>
      <c r="C4186" s="12" t="s">
        <v>250</v>
      </c>
      <c r="D4186" s="3">
        <v>64.25</v>
      </c>
      <c r="E4186" s="3">
        <v>1.99</v>
      </c>
      <c r="F4186" s="13">
        <v>11</v>
      </c>
      <c r="G4186" s="3">
        <v>5.8409090909090908</v>
      </c>
      <c r="H4186" s="14">
        <v>0.5</v>
      </c>
      <c r="I4186" s="3">
        <v>2.13</v>
      </c>
      <c r="J4186" s="3">
        <v>128.5</v>
      </c>
      <c r="K4186" s="13">
        <v>17</v>
      </c>
      <c r="L4186" s="13">
        <v>7</v>
      </c>
      <c r="M4186" s="13">
        <v>2022</v>
      </c>
      <c r="N4186" s="13">
        <v>7</v>
      </c>
      <c r="O4186" s="13">
        <v>2022</v>
      </c>
    </row>
    <row r="4187" spans="1:15" x14ac:dyDescent="0.35">
      <c r="A4187" s="6" t="s">
        <v>201</v>
      </c>
      <c r="B4187" s="12" t="s">
        <v>10</v>
      </c>
      <c r="C4187" s="12" t="s">
        <v>251</v>
      </c>
      <c r="D4187" s="3">
        <v>42.5</v>
      </c>
      <c r="E4187" s="3">
        <v>1.32</v>
      </c>
      <c r="F4187" s="13">
        <v>4</v>
      </c>
      <c r="G4187" s="3">
        <v>10.625</v>
      </c>
      <c r="H4187" s="14">
        <v>0.5</v>
      </c>
      <c r="I4187" s="3">
        <v>2.13</v>
      </c>
      <c r="J4187" s="3">
        <v>85</v>
      </c>
      <c r="K4187" s="13">
        <v>17</v>
      </c>
      <c r="L4187" s="13">
        <v>7</v>
      </c>
      <c r="M4187" s="13">
        <v>2022</v>
      </c>
      <c r="N4187" s="13">
        <v>7</v>
      </c>
      <c r="O4187" s="13">
        <v>2022</v>
      </c>
    </row>
    <row r="4188" spans="1:15" x14ac:dyDescent="0.35">
      <c r="A4188" s="6" t="s">
        <v>201</v>
      </c>
      <c r="B4188" s="12" t="s">
        <v>10</v>
      </c>
      <c r="C4188" s="12" t="s">
        <v>252</v>
      </c>
      <c r="D4188" s="3">
        <v>28.5</v>
      </c>
      <c r="E4188" s="3">
        <v>0.88</v>
      </c>
      <c r="F4188" s="13">
        <v>12</v>
      </c>
      <c r="G4188" s="3">
        <v>2.375</v>
      </c>
      <c r="H4188" s="14">
        <v>0.5</v>
      </c>
      <c r="I4188" s="3">
        <v>2.13</v>
      </c>
      <c r="J4188" s="3">
        <v>57</v>
      </c>
      <c r="K4188" s="13">
        <v>17</v>
      </c>
      <c r="L4188" s="13">
        <v>7</v>
      </c>
      <c r="M4188" s="13">
        <v>2022</v>
      </c>
      <c r="N4188" s="13">
        <v>7</v>
      </c>
      <c r="O4188" s="13">
        <v>2022</v>
      </c>
    </row>
    <row r="4189" spans="1:15" x14ac:dyDescent="0.35">
      <c r="A4189" s="6" t="s">
        <v>201</v>
      </c>
      <c r="B4189" s="12" t="s">
        <v>10</v>
      </c>
      <c r="C4189" s="12" t="s">
        <v>253</v>
      </c>
      <c r="D4189" s="3">
        <v>151.44999999999999</v>
      </c>
      <c r="E4189" s="3">
        <v>4.7</v>
      </c>
      <c r="F4189" s="13">
        <v>11</v>
      </c>
      <c r="G4189" s="3">
        <v>13.768181818181818</v>
      </c>
      <c r="H4189" s="14">
        <v>1</v>
      </c>
      <c r="I4189" s="3">
        <v>4.26</v>
      </c>
      <c r="J4189" s="3">
        <v>151.44999999999999</v>
      </c>
      <c r="K4189" s="13">
        <v>17</v>
      </c>
      <c r="L4189" s="13">
        <v>7</v>
      </c>
      <c r="M4189" s="13">
        <v>2022</v>
      </c>
      <c r="N4189" s="13">
        <v>7</v>
      </c>
      <c r="O4189" s="13">
        <v>2022</v>
      </c>
    </row>
    <row r="4190" spans="1:15" x14ac:dyDescent="0.35">
      <c r="A4190" s="6" t="s">
        <v>201</v>
      </c>
      <c r="B4190" s="12" t="s">
        <v>26</v>
      </c>
      <c r="C4190" s="12" t="s">
        <v>255</v>
      </c>
      <c r="D4190" s="3">
        <v>1796.5</v>
      </c>
      <c r="E4190" s="3">
        <v>55.74</v>
      </c>
      <c r="F4190" s="13">
        <v>294</v>
      </c>
      <c r="G4190" s="3">
        <v>6.1105442176870746</v>
      </c>
      <c r="H4190" s="14">
        <v>13</v>
      </c>
      <c r="I4190" s="3">
        <v>55.32</v>
      </c>
      <c r="J4190" s="3">
        <v>138.19230769230768</v>
      </c>
      <c r="K4190" s="13">
        <v>17</v>
      </c>
      <c r="L4190" s="13">
        <v>7</v>
      </c>
      <c r="M4190" s="13">
        <v>2022</v>
      </c>
      <c r="N4190" s="13">
        <v>7</v>
      </c>
      <c r="O4190" s="13">
        <v>2022</v>
      </c>
    </row>
    <row r="4191" spans="1:15" x14ac:dyDescent="0.35">
      <c r="A4191" s="6" t="s">
        <v>201</v>
      </c>
      <c r="B4191" s="12" t="s">
        <v>28</v>
      </c>
      <c r="C4191" s="12" t="s">
        <v>256</v>
      </c>
      <c r="D4191" s="3">
        <v>403.17</v>
      </c>
      <c r="E4191" s="3">
        <v>12.51</v>
      </c>
      <c r="F4191" s="13">
        <v>162</v>
      </c>
      <c r="G4191" s="3">
        <v>2.4887037037037039</v>
      </c>
      <c r="H4191" s="14">
        <v>4</v>
      </c>
      <c r="I4191" s="3">
        <v>17.02</v>
      </c>
      <c r="J4191" s="3">
        <v>100.7925</v>
      </c>
      <c r="K4191" s="13">
        <v>17</v>
      </c>
      <c r="L4191" s="13">
        <v>7</v>
      </c>
      <c r="M4191" s="13">
        <v>2022</v>
      </c>
      <c r="N4191" s="13">
        <v>7</v>
      </c>
      <c r="O4191" s="13">
        <v>2022</v>
      </c>
    </row>
    <row r="4192" spans="1:15" x14ac:dyDescent="0.35">
      <c r="A4192" s="6" t="s">
        <v>201</v>
      </c>
      <c r="B4192" s="12" t="s">
        <v>28</v>
      </c>
      <c r="C4192" s="12" t="s">
        <v>257</v>
      </c>
      <c r="D4192" s="3">
        <v>58.03</v>
      </c>
      <c r="E4192" s="3">
        <v>1.8</v>
      </c>
      <c r="F4192" s="13">
        <v>23</v>
      </c>
      <c r="G4192" s="3">
        <v>2.5230434782608695</v>
      </c>
      <c r="H4192" s="14">
        <v>0.5</v>
      </c>
      <c r="I4192" s="3">
        <v>2.13</v>
      </c>
      <c r="J4192" s="3">
        <v>116.06</v>
      </c>
      <c r="K4192" s="13">
        <v>17</v>
      </c>
      <c r="L4192" s="13">
        <v>7</v>
      </c>
      <c r="M4192" s="13">
        <v>2022</v>
      </c>
      <c r="N4192" s="13">
        <v>7</v>
      </c>
      <c r="O4192" s="13">
        <v>2022</v>
      </c>
    </row>
    <row r="4193" spans="1:15" x14ac:dyDescent="0.35">
      <c r="A4193" s="6" t="s">
        <v>201</v>
      </c>
      <c r="B4193" s="12" t="s">
        <v>28</v>
      </c>
      <c r="C4193" s="12" t="s">
        <v>258</v>
      </c>
      <c r="D4193" s="3">
        <v>384.63</v>
      </c>
      <c r="E4193" s="3">
        <v>11.93</v>
      </c>
      <c r="F4193" s="13">
        <v>166</v>
      </c>
      <c r="G4193" s="3">
        <v>2.3170481927710842</v>
      </c>
      <c r="H4193" s="14">
        <v>2</v>
      </c>
      <c r="I4193" s="3">
        <v>8.51</v>
      </c>
      <c r="J4193" s="3">
        <v>192.315</v>
      </c>
      <c r="K4193" s="13">
        <v>17</v>
      </c>
      <c r="L4193" s="13">
        <v>7</v>
      </c>
      <c r="M4193" s="13">
        <v>2022</v>
      </c>
      <c r="N4193" s="13">
        <v>7</v>
      </c>
      <c r="O4193" s="13">
        <v>2022</v>
      </c>
    </row>
    <row r="4194" spans="1:15" x14ac:dyDescent="0.35">
      <c r="A4194" s="6" t="s">
        <v>201</v>
      </c>
      <c r="B4194" s="12" t="s">
        <v>28</v>
      </c>
      <c r="C4194" s="12" t="s">
        <v>259</v>
      </c>
      <c r="D4194" s="3">
        <v>74.97</v>
      </c>
      <c r="E4194" s="3">
        <v>2.33</v>
      </c>
      <c r="F4194" s="13">
        <v>32</v>
      </c>
      <c r="G4194" s="3">
        <v>2.3428125</v>
      </c>
      <c r="H4194" s="14">
        <v>0.5</v>
      </c>
      <c r="I4194" s="3">
        <v>2.13</v>
      </c>
      <c r="J4194" s="3">
        <v>149.94</v>
      </c>
      <c r="K4194" s="13">
        <v>17</v>
      </c>
      <c r="L4194" s="13">
        <v>7</v>
      </c>
      <c r="M4194" s="13">
        <v>2022</v>
      </c>
      <c r="N4194" s="13">
        <v>7</v>
      </c>
      <c r="O4194" s="13">
        <v>2022</v>
      </c>
    </row>
    <row r="4195" spans="1:15" x14ac:dyDescent="0.35">
      <c r="A4195" s="6" t="s">
        <v>201</v>
      </c>
      <c r="B4195" s="12" t="s">
        <v>28</v>
      </c>
      <c r="C4195" s="12" t="s">
        <v>260</v>
      </c>
      <c r="D4195" s="3">
        <v>350.3</v>
      </c>
      <c r="E4195" s="3">
        <v>10.87</v>
      </c>
      <c r="F4195" s="13">
        <v>95</v>
      </c>
      <c r="G4195" s="3">
        <v>3.6873684210526316</v>
      </c>
      <c r="H4195" s="14">
        <v>2</v>
      </c>
      <c r="I4195" s="3">
        <v>8.51</v>
      </c>
      <c r="J4195" s="3">
        <v>175.15</v>
      </c>
      <c r="K4195" s="13">
        <v>17</v>
      </c>
      <c r="L4195" s="13">
        <v>7</v>
      </c>
      <c r="M4195" s="13">
        <v>2022</v>
      </c>
      <c r="N4195" s="13">
        <v>7</v>
      </c>
      <c r="O4195" s="13">
        <v>2022</v>
      </c>
    </row>
    <row r="4196" spans="1:15" x14ac:dyDescent="0.35">
      <c r="A4196" s="6" t="s">
        <v>201</v>
      </c>
      <c r="B4196" s="12" t="s">
        <v>26</v>
      </c>
      <c r="C4196" s="12" t="s">
        <v>261</v>
      </c>
      <c r="D4196" s="3">
        <v>1271.0999999999999</v>
      </c>
      <c r="E4196" s="3">
        <v>39.44</v>
      </c>
      <c r="F4196" s="13">
        <v>478</v>
      </c>
      <c r="G4196" s="3">
        <v>2.6592050209205018</v>
      </c>
      <c r="H4196" s="14">
        <v>9</v>
      </c>
      <c r="I4196" s="3">
        <v>38.299999999999997</v>
      </c>
      <c r="J4196" s="3">
        <v>141.23333333333332</v>
      </c>
      <c r="K4196" s="13">
        <v>17</v>
      </c>
      <c r="L4196" s="13">
        <v>7</v>
      </c>
      <c r="M4196" s="13">
        <v>2022</v>
      </c>
      <c r="N4196" s="13">
        <v>7</v>
      </c>
      <c r="O4196" s="13">
        <v>2022</v>
      </c>
    </row>
    <row r="4197" spans="1:15" x14ac:dyDescent="0.35">
      <c r="A4197" s="6" t="s">
        <v>201</v>
      </c>
      <c r="B4197" s="12" t="s">
        <v>26</v>
      </c>
      <c r="C4197" s="12" t="s">
        <v>262</v>
      </c>
      <c r="D4197" s="3">
        <v>3067.6</v>
      </c>
      <c r="E4197" s="3">
        <v>95.18</v>
      </c>
      <c r="F4197" s="13">
        <v>772</v>
      </c>
      <c r="G4197" s="3">
        <v>3.9735751295336788</v>
      </c>
      <c r="H4197" s="14">
        <v>22</v>
      </c>
      <c r="I4197" s="3">
        <v>93.62</v>
      </c>
      <c r="J4197" s="3">
        <v>139.43636363636364</v>
      </c>
      <c r="K4197" s="13">
        <v>17</v>
      </c>
      <c r="L4197" s="13">
        <v>7</v>
      </c>
      <c r="M4197" s="13">
        <v>2022</v>
      </c>
      <c r="N4197" s="13">
        <v>7</v>
      </c>
      <c r="O4197" s="13">
        <v>2022</v>
      </c>
    </row>
    <row r="4198" spans="1:15" x14ac:dyDescent="0.35">
      <c r="A4198" s="6" t="s">
        <v>201</v>
      </c>
      <c r="B4198" s="12" t="s">
        <v>39</v>
      </c>
      <c r="C4198" s="12" t="s">
        <v>263</v>
      </c>
      <c r="D4198" s="3">
        <v>0</v>
      </c>
      <c r="E4198" s="3">
        <v>0</v>
      </c>
      <c r="F4198" s="13">
        <v>0</v>
      </c>
      <c r="G4198" s="3">
        <v>0</v>
      </c>
      <c r="H4198" s="14">
        <v>0</v>
      </c>
      <c r="I4198" s="3">
        <v>0</v>
      </c>
      <c r="J4198" s="3">
        <v>0</v>
      </c>
      <c r="K4198" s="13">
        <v>17</v>
      </c>
      <c r="L4198" s="13">
        <v>7</v>
      </c>
      <c r="M4198" s="13">
        <v>2022</v>
      </c>
      <c r="N4198" s="13">
        <v>7</v>
      </c>
      <c r="O4198" s="13">
        <v>2022</v>
      </c>
    </row>
    <row r="4199" spans="1:15" x14ac:dyDescent="0.35">
      <c r="A4199" s="6" t="s">
        <v>201</v>
      </c>
      <c r="B4199" s="12" t="s">
        <v>39</v>
      </c>
      <c r="C4199" s="12" t="s">
        <v>264</v>
      </c>
      <c r="D4199" s="3">
        <v>87.45</v>
      </c>
      <c r="E4199" s="3">
        <v>2.71</v>
      </c>
      <c r="F4199" s="13">
        <v>85</v>
      </c>
      <c r="G4199" s="3">
        <v>1.0288235294117647</v>
      </c>
      <c r="H4199" s="14">
        <v>0.5</v>
      </c>
      <c r="I4199" s="3">
        <v>2.13</v>
      </c>
      <c r="J4199" s="3">
        <v>174.9</v>
      </c>
      <c r="K4199" s="13">
        <v>17</v>
      </c>
      <c r="L4199" s="13">
        <v>7</v>
      </c>
      <c r="M4199" s="13">
        <v>2022</v>
      </c>
      <c r="N4199" s="13">
        <v>7</v>
      </c>
      <c r="O4199" s="13">
        <v>2022</v>
      </c>
    </row>
    <row r="4200" spans="1:15" x14ac:dyDescent="0.35">
      <c r="A4200" s="6" t="s">
        <v>201</v>
      </c>
      <c r="B4200" s="12" t="s">
        <v>39</v>
      </c>
      <c r="C4200" s="12" t="s">
        <v>265</v>
      </c>
      <c r="D4200" s="3">
        <v>67.81</v>
      </c>
      <c r="E4200" s="3">
        <v>2.1</v>
      </c>
      <c r="F4200" s="13">
        <v>19</v>
      </c>
      <c r="G4200" s="3">
        <v>3.5689473684210529</v>
      </c>
      <c r="H4200" s="14">
        <v>1</v>
      </c>
      <c r="I4200" s="3">
        <v>4.26</v>
      </c>
      <c r="J4200" s="3">
        <v>67.81</v>
      </c>
      <c r="K4200" s="13">
        <v>17</v>
      </c>
      <c r="L4200" s="13">
        <v>7</v>
      </c>
      <c r="M4200" s="13">
        <v>2022</v>
      </c>
      <c r="N4200" s="13">
        <v>7</v>
      </c>
      <c r="O4200" s="13">
        <v>2022</v>
      </c>
    </row>
    <row r="4201" spans="1:15" x14ac:dyDescent="0.35">
      <c r="A4201" s="6" t="s">
        <v>201</v>
      </c>
      <c r="B4201" s="12" t="s">
        <v>26</v>
      </c>
      <c r="C4201" s="12" t="s">
        <v>266</v>
      </c>
      <c r="D4201" s="3">
        <v>155.26</v>
      </c>
      <c r="E4201" s="3">
        <v>4.82</v>
      </c>
      <c r="F4201" s="13">
        <v>104</v>
      </c>
      <c r="G4201" s="3">
        <v>1.4928846153846154</v>
      </c>
      <c r="H4201" s="14">
        <v>1.5</v>
      </c>
      <c r="I4201" s="3">
        <v>6.38</v>
      </c>
      <c r="J4201" s="3">
        <v>103.50666666666666</v>
      </c>
      <c r="K4201" s="13">
        <v>17</v>
      </c>
      <c r="L4201" s="13">
        <v>7</v>
      </c>
      <c r="M4201" s="13">
        <v>2022</v>
      </c>
      <c r="N4201" s="13">
        <v>7</v>
      </c>
      <c r="O4201" s="13">
        <v>2022</v>
      </c>
    </row>
    <row r="4202" spans="1:15" x14ac:dyDescent="0.35">
      <c r="A4202" s="6" t="s">
        <v>201</v>
      </c>
      <c r="B4202" s="12" t="s">
        <v>26</v>
      </c>
      <c r="C4202" s="12" t="s">
        <v>267</v>
      </c>
      <c r="D4202" s="3">
        <v>3222.86</v>
      </c>
      <c r="E4202" s="3">
        <v>100</v>
      </c>
      <c r="F4202" s="13">
        <v>876</v>
      </c>
      <c r="G4202" s="3">
        <v>3.6790639269406396</v>
      </c>
      <c r="H4202" s="14">
        <v>23.5</v>
      </c>
      <c r="I4202" s="3">
        <v>100</v>
      </c>
      <c r="J4202" s="3">
        <v>137.14297872340427</v>
      </c>
      <c r="K4202" s="13">
        <v>17</v>
      </c>
      <c r="L4202" s="13">
        <v>7</v>
      </c>
      <c r="M4202" s="13">
        <v>2022</v>
      </c>
      <c r="N4202" s="13">
        <v>7</v>
      </c>
      <c r="O4202" s="13">
        <v>2022</v>
      </c>
    </row>
    <row r="4203" spans="1:15" x14ac:dyDescent="0.35">
      <c r="A4203" s="6" t="s">
        <v>202</v>
      </c>
      <c r="B4203" s="12" t="s">
        <v>10</v>
      </c>
      <c r="C4203" s="12" t="s">
        <v>240</v>
      </c>
      <c r="D4203" s="3">
        <v>443.5</v>
      </c>
      <c r="E4203" s="3">
        <v>12.39</v>
      </c>
      <c r="F4203" s="13">
        <v>81</v>
      </c>
      <c r="G4203" s="3">
        <v>5.4753086419753085</v>
      </c>
      <c r="H4203" s="14">
        <v>2</v>
      </c>
      <c r="I4203" s="3">
        <v>8.51</v>
      </c>
      <c r="J4203" s="3">
        <v>221.75</v>
      </c>
      <c r="K4203" s="13">
        <v>10</v>
      </c>
      <c r="L4203" s="13">
        <v>7</v>
      </c>
      <c r="M4203" s="13">
        <v>2022</v>
      </c>
      <c r="N4203" s="13">
        <v>7</v>
      </c>
      <c r="O4203" s="13">
        <v>2022</v>
      </c>
    </row>
    <row r="4204" spans="1:15" x14ac:dyDescent="0.35">
      <c r="A4204" s="6" t="s">
        <v>202</v>
      </c>
      <c r="B4204" s="12" t="s">
        <v>10</v>
      </c>
      <c r="C4204" s="12" t="s">
        <v>241</v>
      </c>
      <c r="D4204" s="3">
        <v>46.25</v>
      </c>
      <c r="E4204" s="3">
        <v>1.29</v>
      </c>
      <c r="F4204" s="13">
        <v>8</v>
      </c>
      <c r="G4204" s="3">
        <v>5.78125</v>
      </c>
      <c r="H4204" s="14">
        <v>0.5</v>
      </c>
      <c r="I4204" s="3">
        <v>2.13</v>
      </c>
      <c r="J4204" s="3">
        <v>92.5</v>
      </c>
      <c r="K4204" s="13">
        <v>10</v>
      </c>
      <c r="L4204" s="13">
        <v>7</v>
      </c>
      <c r="M4204" s="13">
        <v>2022</v>
      </c>
      <c r="N4204" s="13">
        <v>7</v>
      </c>
      <c r="O4204" s="13">
        <v>2022</v>
      </c>
    </row>
    <row r="4205" spans="1:15" x14ac:dyDescent="0.35">
      <c r="A4205" s="6" t="s">
        <v>202</v>
      </c>
      <c r="B4205" s="12" t="s">
        <v>10</v>
      </c>
      <c r="C4205" s="12" t="s">
        <v>242</v>
      </c>
      <c r="D4205" s="3">
        <v>101.4</v>
      </c>
      <c r="E4205" s="3">
        <v>2.83</v>
      </c>
      <c r="F4205" s="13">
        <v>19</v>
      </c>
      <c r="G4205" s="3">
        <v>5.3368421052631581</v>
      </c>
      <c r="H4205" s="14">
        <v>0.5</v>
      </c>
      <c r="I4205" s="3">
        <v>2.13</v>
      </c>
      <c r="J4205" s="3">
        <v>202.8</v>
      </c>
      <c r="K4205" s="13">
        <v>10</v>
      </c>
      <c r="L4205" s="13">
        <v>7</v>
      </c>
      <c r="M4205" s="13">
        <v>2022</v>
      </c>
      <c r="N4205" s="13">
        <v>7</v>
      </c>
      <c r="O4205" s="13">
        <v>2022</v>
      </c>
    </row>
    <row r="4206" spans="1:15" x14ac:dyDescent="0.35">
      <c r="A4206" s="6" t="s">
        <v>202</v>
      </c>
      <c r="B4206" s="12" t="s">
        <v>10</v>
      </c>
      <c r="C4206" s="12" t="s">
        <v>243</v>
      </c>
      <c r="D4206" s="3">
        <v>189.95</v>
      </c>
      <c r="E4206" s="3">
        <v>5.31</v>
      </c>
      <c r="F4206" s="13">
        <v>32</v>
      </c>
      <c r="G4206" s="3">
        <v>5.9359374999999996</v>
      </c>
      <c r="H4206" s="14">
        <v>0.5</v>
      </c>
      <c r="I4206" s="3">
        <v>2.13</v>
      </c>
      <c r="J4206" s="3">
        <v>379.9</v>
      </c>
      <c r="K4206" s="13">
        <v>10</v>
      </c>
      <c r="L4206" s="13">
        <v>7</v>
      </c>
      <c r="M4206" s="13">
        <v>2022</v>
      </c>
      <c r="N4206" s="13">
        <v>7</v>
      </c>
      <c r="O4206" s="13">
        <v>2022</v>
      </c>
    </row>
    <row r="4207" spans="1:15" x14ac:dyDescent="0.35">
      <c r="A4207" s="6" t="s">
        <v>202</v>
      </c>
      <c r="B4207" s="12" t="s">
        <v>10</v>
      </c>
      <c r="C4207" s="12" t="s">
        <v>244</v>
      </c>
      <c r="D4207" s="3">
        <v>314.5</v>
      </c>
      <c r="E4207" s="3">
        <v>8.7899999999999991</v>
      </c>
      <c r="F4207" s="13">
        <v>37</v>
      </c>
      <c r="G4207" s="3">
        <v>8.5</v>
      </c>
      <c r="H4207" s="14">
        <v>2</v>
      </c>
      <c r="I4207" s="3">
        <v>8.51</v>
      </c>
      <c r="J4207" s="3">
        <v>157.25</v>
      </c>
      <c r="K4207" s="13">
        <v>10</v>
      </c>
      <c r="L4207" s="13">
        <v>7</v>
      </c>
      <c r="M4207" s="13">
        <v>2022</v>
      </c>
      <c r="N4207" s="13">
        <v>7</v>
      </c>
      <c r="O4207" s="13">
        <v>2022</v>
      </c>
    </row>
    <row r="4208" spans="1:15" x14ac:dyDescent="0.35">
      <c r="A4208" s="6" t="s">
        <v>202</v>
      </c>
      <c r="B4208" s="12" t="s">
        <v>10</v>
      </c>
      <c r="C4208" s="12" t="s">
        <v>245</v>
      </c>
      <c r="D4208" s="3">
        <v>56.75</v>
      </c>
      <c r="E4208" s="3">
        <v>1.59</v>
      </c>
      <c r="F4208" s="13">
        <v>6</v>
      </c>
      <c r="G4208" s="3">
        <v>9.4583333333333339</v>
      </c>
      <c r="H4208" s="14">
        <v>0.5</v>
      </c>
      <c r="I4208" s="3">
        <v>2.13</v>
      </c>
      <c r="J4208" s="3">
        <v>113.5</v>
      </c>
      <c r="K4208" s="13">
        <v>10</v>
      </c>
      <c r="L4208" s="13">
        <v>7</v>
      </c>
      <c r="M4208" s="13">
        <v>2022</v>
      </c>
      <c r="N4208" s="13">
        <v>7</v>
      </c>
      <c r="O4208" s="13">
        <v>2022</v>
      </c>
    </row>
    <row r="4209" spans="1:15" x14ac:dyDescent="0.35">
      <c r="A4209" s="6" t="s">
        <v>202</v>
      </c>
      <c r="B4209" s="12" t="s">
        <v>10</v>
      </c>
      <c r="C4209" s="12" t="s">
        <v>246</v>
      </c>
      <c r="D4209" s="3">
        <v>60</v>
      </c>
      <c r="E4209" s="3">
        <v>1.68</v>
      </c>
      <c r="F4209" s="13">
        <v>12</v>
      </c>
      <c r="G4209" s="3">
        <v>5</v>
      </c>
      <c r="H4209" s="14">
        <v>1</v>
      </c>
      <c r="I4209" s="3">
        <v>4.26</v>
      </c>
      <c r="J4209" s="3">
        <v>60</v>
      </c>
      <c r="K4209" s="13">
        <v>10</v>
      </c>
      <c r="L4209" s="13">
        <v>7</v>
      </c>
      <c r="M4209" s="13">
        <v>2022</v>
      </c>
      <c r="N4209" s="13">
        <v>7</v>
      </c>
      <c r="O4209" s="13">
        <v>2022</v>
      </c>
    </row>
    <row r="4210" spans="1:15" x14ac:dyDescent="0.35">
      <c r="A4210" s="6" t="s">
        <v>202</v>
      </c>
      <c r="B4210" s="12" t="s">
        <v>10</v>
      </c>
      <c r="C4210" s="12" t="s">
        <v>247</v>
      </c>
      <c r="D4210" s="3">
        <v>185.95</v>
      </c>
      <c r="E4210" s="3">
        <v>5.2</v>
      </c>
      <c r="F4210" s="13">
        <v>57</v>
      </c>
      <c r="G4210" s="3">
        <v>3.2622807017543858</v>
      </c>
      <c r="H4210" s="14">
        <v>1.5</v>
      </c>
      <c r="I4210" s="3">
        <v>6.38</v>
      </c>
      <c r="J4210" s="3">
        <v>123.96666666666665</v>
      </c>
      <c r="K4210" s="13">
        <v>10</v>
      </c>
      <c r="L4210" s="13">
        <v>7</v>
      </c>
      <c r="M4210" s="13">
        <v>2022</v>
      </c>
      <c r="N4210" s="13">
        <v>7</v>
      </c>
      <c r="O4210" s="13">
        <v>2022</v>
      </c>
    </row>
    <row r="4211" spans="1:15" x14ac:dyDescent="0.35">
      <c r="A4211" s="6" t="s">
        <v>202</v>
      </c>
      <c r="B4211" s="12" t="s">
        <v>10</v>
      </c>
      <c r="C4211" s="12" t="s">
        <v>248</v>
      </c>
      <c r="D4211" s="3">
        <v>345.8</v>
      </c>
      <c r="E4211" s="3">
        <v>9.66</v>
      </c>
      <c r="F4211" s="13">
        <v>53</v>
      </c>
      <c r="G4211" s="3">
        <v>6.524528301886793</v>
      </c>
      <c r="H4211" s="14">
        <v>1.5</v>
      </c>
      <c r="I4211" s="3">
        <v>6.38</v>
      </c>
      <c r="J4211" s="3">
        <v>230.53333333333333</v>
      </c>
      <c r="K4211" s="13">
        <v>10</v>
      </c>
      <c r="L4211" s="13">
        <v>7</v>
      </c>
      <c r="M4211" s="13">
        <v>2022</v>
      </c>
      <c r="N4211" s="13">
        <v>7</v>
      </c>
      <c r="O4211" s="13">
        <v>2022</v>
      </c>
    </row>
    <row r="4212" spans="1:15" x14ac:dyDescent="0.35">
      <c r="A4212" s="6" t="s">
        <v>202</v>
      </c>
      <c r="B4212" s="12" t="s">
        <v>10</v>
      </c>
      <c r="C4212" s="12" t="s">
        <v>249</v>
      </c>
      <c r="D4212" s="3">
        <v>117.95</v>
      </c>
      <c r="E4212" s="3">
        <v>3.3</v>
      </c>
      <c r="F4212" s="13">
        <v>23</v>
      </c>
      <c r="G4212" s="3">
        <v>5.1282608695652172</v>
      </c>
      <c r="H4212" s="14">
        <v>0.5</v>
      </c>
      <c r="I4212" s="3">
        <v>2.13</v>
      </c>
      <c r="J4212" s="3">
        <v>235.9</v>
      </c>
      <c r="K4212" s="13">
        <v>10</v>
      </c>
      <c r="L4212" s="13">
        <v>7</v>
      </c>
      <c r="M4212" s="13">
        <v>2022</v>
      </c>
      <c r="N4212" s="13">
        <v>7</v>
      </c>
      <c r="O4212" s="13">
        <v>2022</v>
      </c>
    </row>
    <row r="4213" spans="1:15" x14ac:dyDescent="0.35">
      <c r="A4213" s="6" t="s">
        <v>202</v>
      </c>
      <c r="B4213" s="12" t="s">
        <v>10</v>
      </c>
      <c r="C4213" s="12" t="s">
        <v>250</v>
      </c>
      <c r="D4213" s="3">
        <v>93.56</v>
      </c>
      <c r="E4213" s="3">
        <v>2.61</v>
      </c>
      <c r="F4213" s="13">
        <v>18</v>
      </c>
      <c r="G4213" s="3">
        <v>5.1977777777777776</v>
      </c>
      <c r="H4213" s="14">
        <v>0.5</v>
      </c>
      <c r="I4213" s="3">
        <v>2.13</v>
      </c>
      <c r="J4213" s="3">
        <v>187.12</v>
      </c>
      <c r="K4213" s="13">
        <v>10</v>
      </c>
      <c r="L4213" s="13">
        <v>7</v>
      </c>
      <c r="M4213" s="13">
        <v>2022</v>
      </c>
      <c r="N4213" s="13">
        <v>7</v>
      </c>
      <c r="O4213" s="13">
        <v>2022</v>
      </c>
    </row>
    <row r="4214" spans="1:15" x14ac:dyDescent="0.35">
      <c r="A4214" s="6" t="s">
        <v>202</v>
      </c>
      <c r="B4214" s="12" t="s">
        <v>10</v>
      </c>
      <c r="C4214" s="12" t="s">
        <v>251</v>
      </c>
      <c r="D4214" s="3">
        <v>25</v>
      </c>
      <c r="E4214" s="3">
        <v>0.7</v>
      </c>
      <c r="F4214" s="13">
        <v>2</v>
      </c>
      <c r="G4214" s="3">
        <v>12.5</v>
      </c>
      <c r="H4214" s="14">
        <v>0.5</v>
      </c>
      <c r="I4214" s="3">
        <v>2.13</v>
      </c>
      <c r="J4214" s="3">
        <v>50</v>
      </c>
      <c r="K4214" s="13">
        <v>10</v>
      </c>
      <c r="L4214" s="13">
        <v>7</v>
      </c>
      <c r="M4214" s="13">
        <v>2022</v>
      </c>
      <c r="N4214" s="13">
        <v>7</v>
      </c>
      <c r="O4214" s="13">
        <v>2022</v>
      </c>
    </row>
    <row r="4215" spans="1:15" x14ac:dyDescent="0.35">
      <c r="A4215" s="6" t="s">
        <v>202</v>
      </c>
      <c r="B4215" s="12" t="s">
        <v>10</v>
      </c>
      <c r="C4215" s="12" t="s">
        <v>252</v>
      </c>
      <c r="D4215" s="3">
        <v>54.25</v>
      </c>
      <c r="E4215" s="3">
        <v>1.52</v>
      </c>
      <c r="F4215" s="13">
        <v>21</v>
      </c>
      <c r="G4215" s="3">
        <v>2.5833333333333335</v>
      </c>
      <c r="H4215" s="14">
        <v>0.5</v>
      </c>
      <c r="I4215" s="3">
        <v>2.13</v>
      </c>
      <c r="J4215" s="3">
        <v>108.5</v>
      </c>
      <c r="K4215" s="13">
        <v>10</v>
      </c>
      <c r="L4215" s="13">
        <v>7</v>
      </c>
      <c r="M4215" s="13">
        <v>2022</v>
      </c>
      <c r="N4215" s="13">
        <v>7</v>
      </c>
      <c r="O4215" s="13">
        <v>2022</v>
      </c>
    </row>
    <row r="4216" spans="1:15" x14ac:dyDescent="0.35">
      <c r="A4216" s="6" t="s">
        <v>202</v>
      </c>
      <c r="B4216" s="12" t="s">
        <v>10</v>
      </c>
      <c r="C4216" s="12" t="s">
        <v>253</v>
      </c>
      <c r="D4216" s="3">
        <v>193.5</v>
      </c>
      <c r="E4216" s="3">
        <v>5.41</v>
      </c>
      <c r="F4216" s="13">
        <v>14</v>
      </c>
      <c r="G4216" s="3">
        <v>13.821428571428571</v>
      </c>
      <c r="H4216" s="14">
        <v>1</v>
      </c>
      <c r="I4216" s="3">
        <v>4.26</v>
      </c>
      <c r="J4216" s="3">
        <v>193.5</v>
      </c>
      <c r="K4216" s="13">
        <v>10</v>
      </c>
      <c r="L4216" s="13">
        <v>7</v>
      </c>
      <c r="M4216" s="13">
        <v>2022</v>
      </c>
      <c r="N4216" s="13">
        <v>7</v>
      </c>
      <c r="O4216" s="13">
        <v>2022</v>
      </c>
    </row>
    <row r="4217" spans="1:15" x14ac:dyDescent="0.35">
      <c r="A4217" s="6" t="s">
        <v>202</v>
      </c>
      <c r="B4217" s="12" t="s">
        <v>26</v>
      </c>
      <c r="C4217" s="12" t="s">
        <v>255</v>
      </c>
      <c r="D4217" s="3">
        <v>2228.36</v>
      </c>
      <c r="E4217" s="3">
        <v>62.26</v>
      </c>
      <c r="F4217" s="13">
        <v>383</v>
      </c>
      <c r="G4217" s="3">
        <v>5.8181723237597911</v>
      </c>
      <c r="H4217" s="14">
        <v>13</v>
      </c>
      <c r="I4217" s="3">
        <v>55.32</v>
      </c>
      <c r="J4217" s="3">
        <v>171.41230769230771</v>
      </c>
      <c r="K4217" s="13">
        <v>10</v>
      </c>
      <c r="L4217" s="13">
        <v>7</v>
      </c>
      <c r="M4217" s="13">
        <v>2022</v>
      </c>
      <c r="N4217" s="13">
        <v>7</v>
      </c>
      <c r="O4217" s="13">
        <v>2022</v>
      </c>
    </row>
    <row r="4218" spans="1:15" x14ac:dyDescent="0.35">
      <c r="A4218" s="6" t="s">
        <v>202</v>
      </c>
      <c r="B4218" s="12" t="s">
        <v>28</v>
      </c>
      <c r="C4218" s="12" t="s">
        <v>256</v>
      </c>
      <c r="D4218" s="3">
        <v>549.96</v>
      </c>
      <c r="E4218" s="3">
        <v>15.37</v>
      </c>
      <c r="F4218" s="13">
        <v>179</v>
      </c>
      <c r="G4218" s="3">
        <v>3.0724022346368716</v>
      </c>
      <c r="H4218" s="14">
        <v>4</v>
      </c>
      <c r="I4218" s="3">
        <v>17.02</v>
      </c>
      <c r="J4218" s="3">
        <v>137.49</v>
      </c>
      <c r="K4218" s="13">
        <v>10</v>
      </c>
      <c r="L4218" s="13">
        <v>7</v>
      </c>
      <c r="M4218" s="13">
        <v>2022</v>
      </c>
      <c r="N4218" s="13">
        <v>7</v>
      </c>
      <c r="O4218" s="13">
        <v>2022</v>
      </c>
    </row>
    <row r="4219" spans="1:15" x14ac:dyDescent="0.35">
      <c r="A4219" s="6" t="s">
        <v>202</v>
      </c>
      <c r="B4219" s="12" t="s">
        <v>28</v>
      </c>
      <c r="C4219" s="12" t="s">
        <v>257</v>
      </c>
      <c r="D4219" s="3">
        <v>78.73</v>
      </c>
      <c r="E4219" s="3">
        <v>2.2000000000000002</v>
      </c>
      <c r="F4219" s="13">
        <v>37</v>
      </c>
      <c r="G4219" s="3">
        <v>2.1278378378378378</v>
      </c>
      <c r="H4219" s="14">
        <v>0.5</v>
      </c>
      <c r="I4219" s="3">
        <v>2.13</v>
      </c>
      <c r="J4219" s="3">
        <v>157.46</v>
      </c>
      <c r="K4219" s="13">
        <v>10</v>
      </c>
      <c r="L4219" s="13">
        <v>7</v>
      </c>
      <c r="M4219" s="13">
        <v>2022</v>
      </c>
      <c r="N4219" s="13">
        <v>7</v>
      </c>
      <c r="O4219" s="13">
        <v>2022</v>
      </c>
    </row>
    <row r="4220" spans="1:15" x14ac:dyDescent="0.35">
      <c r="A4220" s="6" t="s">
        <v>202</v>
      </c>
      <c r="B4220" s="12" t="s">
        <v>28</v>
      </c>
      <c r="C4220" s="12" t="s">
        <v>258</v>
      </c>
      <c r="D4220" s="3">
        <v>266.99</v>
      </c>
      <c r="E4220" s="3">
        <v>7.46</v>
      </c>
      <c r="F4220" s="13">
        <v>173</v>
      </c>
      <c r="G4220" s="3">
        <v>1.5432947976878613</v>
      </c>
      <c r="H4220" s="14">
        <v>2</v>
      </c>
      <c r="I4220" s="3">
        <v>8.51</v>
      </c>
      <c r="J4220" s="3">
        <v>133.495</v>
      </c>
      <c r="K4220" s="13">
        <v>10</v>
      </c>
      <c r="L4220" s="13">
        <v>7</v>
      </c>
      <c r="M4220" s="13">
        <v>2022</v>
      </c>
      <c r="N4220" s="13">
        <v>7</v>
      </c>
      <c r="O4220" s="13">
        <v>2022</v>
      </c>
    </row>
    <row r="4221" spans="1:15" x14ac:dyDescent="0.35">
      <c r="A4221" s="6" t="s">
        <v>202</v>
      </c>
      <c r="B4221" s="12" t="s">
        <v>28</v>
      </c>
      <c r="C4221" s="12" t="s">
        <v>259</v>
      </c>
      <c r="D4221" s="3">
        <v>71.5</v>
      </c>
      <c r="E4221" s="3">
        <v>2</v>
      </c>
      <c r="F4221" s="13">
        <v>31</v>
      </c>
      <c r="G4221" s="3">
        <v>2.306451612903226</v>
      </c>
      <c r="H4221" s="14">
        <v>0.5</v>
      </c>
      <c r="I4221" s="3">
        <v>2.13</v>
      </c>
      <c r="J4221" s="3">
        <v>143</v>
      </c>
      <c r="K4221" s="13">
        <v>10</v>
      </c>
      <c r="L4221" s="13">
        <v>7</v>
      </c>
      <c r="M4221" s="13">
        <v>2022</v>
      </c>
      <c r="N4221" s="13">
        <v>7</v>
      </c>
      <c r="O4221" s="13">
        <v>2022</v>
      </c>
    </row>
    <row r="4222" spans="1:15" x14ac:dyDescent="0.35">
      <c r="A4222" s="6" t="s">
        <v>202</v>
      </c>
      <c r="B4222" s="12" t="s">
        <v>28</v>
      </c>
      <c r="C4222" s="12" t="s">
        <v>260</v>
      </c>
      <c r="D4222" s="3">
        <v>238.62</v>
      </c>
      <c r="E4222" s="3">
        <v>6.67</v>
      </c>
      <c r="F4222" s="13">
        <v>129</v>
      </c>
      <c r="G4222" s="3">
        <v>1.849767441860465</v>
      </c>
      <c r="H4222" s="14">
        <v>2</v>
      </c>
      <c r="I4222" s="3">
        <v>8.51</v>
      </c>
      <c r="J4222" s="3">
        <v>119.31</v>
      </c>
      <c r="K4222" s="13">
        <v>10</v>
      </c>
      <c r="L4222" s="13">
        <v>7</v>
      </c>
      <c r="M4222" s="13">
        <v>2022</v>
      </c>
      <c r="N4222" s="13">
        <v>7</v>
      </c>
      <c r="O4222" s="13">
        <v>2022</v>
      </c>
    </row>
    <row r="4223" spans="1:15" x14ac:dyDescent="0.35">
      <c r="A4223" s="6" t="s">
        <v>202</v>
      </c>
      <c r="B4223" s="12" t="s">
        <v>26</v>
      </c>
      <c r="C4223" s="12" t="s">
        <v>261</v>
      </c>
      <c r="D4223" s="3">
        <v>1205.8</v>
      </c>
      <c r="E4223" s="3">
        <v>33.69</v>
      </c>
      <c r="F4223" s="13">
        <v>549</v>
      </c>
      <c r="G4223" s="3">
        <v>2.1963570127504553</v>
      </c>
      <c r="H4223" s="14">
        <v>9</v>
      </c>
      <c r="I4223" s="3">
        <v>38.299999999999997</v>
      </c>
      <c r="J4223" s="3">
        <v>133.97777777777776</v>
      </c>
      <c r="K4223" s="13">
        <v>10</v>
      </c>
      <c r="L4223" s="13">
        <v>7</v>
      </c>
      <c r="M4223" s="13">
        <v>2022</v>
      </c>
      <c r="N4223" s="13">
        <v>7</v>
      </c>
      <c r="O4223" s="13">
        <v>2022</v>
      </c>
    </row>
    <row r="4224" spans="1:15" x14ac:dyDescent="0.35">
      <c r="A4224" s="6" t="s">
        <v>202</v>
      </c>
      <c r="B4224" s="12" t="s">
        <v>26</v>
      </c>
      <c r="C4224" s="12" t="s">
        <v>262</v>
      </c>
      <c r="D4224" s="3">
        <v>3434.16</v>
      </c>
      <c r="E4224" s="3">
        <v>95.95</v>
      </c>
      <c r="F4224" s="13">
        <v>932</v>
      </c>
      <c r="G4224" s="3">
        <v>3.6847210300429185</v>
      </c>
      <c r="H4224" s="14">
        <v>22</v>
      </c>
      <c r="I4224" s="3">
        <v>93.62</v>
      </c>
      <c r="J4224" s="3">
        <v>156.09818181818181</v>
      </c>
      <c r="K4224" s="13">
        <v>10</v>
      </c>
      <c r="L4224" s="13">
        <v>7</v>
      </c>
      <c r="M4224" s="13">
        <v>2022</v>
      </c>
      <c r="N4224" s="13">
        <v>7</v>
      </c>
      <c r="O4224" s="13">
        <v>2022</v>
      </c>
    </row>
    <row r="4225" spans="1:15" x14ac:dyDescent="0.35">
      <c r="A4225" s="6" t="s">
        <v>202</v>
      </c>
      <c r="B4225" s="12" t="s">
        <v>39</v>
      </c>
      <c r="C4225" s="12" t="s">
        <v>263</v>
      </c>
      <c r="D4225" s="3">
        <v>0</v>
      </c>
      <c r="E4225" s="3">
        <v>0</v>
      </c>
      <c r="F4225" s="13">
        <v>0</v>
      </c>
      <c r="G4225" s="3">
        <v>0</v>
      </c>
      <c r="H4225" s="14">
        <v>0</v>
      </c>
      <c r="I4225" s="3">
        <v>0</v>
      </c>
      <c r="J4225" s="3">
        <v>0</v>
      </c>
      <c r="K4225" s="13">
        <v>10</v>
      </c>
      <c r="L4225" s="13">
        <v>7</v>
      </c>
      <c r="M4225" s="13">
        <v>2022</v>
      </c>
      <c r="N4225" s="13">
        <v>7</v>
      </c>
      <c r="O4225" s="13">
        <v>2022</v>
      </c>
    </row>
    <row r="4226" spans="1:15" x14ac:dyDescent="0.35">
      <c r="A4226" s="6" t="s">
        <v>202</v>
      </c>
      <c r="B4226" s="12" t="s">
        <v>39</v>
      </c>
      <c r="C4226" s="12" t="s">
        <v>264</v>
      </c>
      <c r="D4226" s="3">
        <v>36.840000000000003</v>
      </c>
      <c r="E4226" s="3">
        <v>1.03</v>
      </c>
      <c r="F4226" s="13">
        <v>36</v>
      </c>
      <c r="G4226" s="3">
        <v>1.0233333333333334</v>
      </c>
      <c r="H4226" s="14">
        <v>0.5</v>
      </c>
      <c r="I4226" s="3">
        <v>2.13</v>
      </c>
      <c r="J4226" s="3">
        <v>73.680000000000007</v>
      </c>
      <c r="K4226" s="13">
        <v>10</v>
      </c>
      <c r="L4226" s="13">
        <v>7</v>
      </c>
      <c r="M4226" s="13">
        <v>2022</v>
      </c>
      <c r="N4226" s="13">
        <v>7</v>
      </c>
      <c r="O4226" s="13">
        <v>2022</v>
      </c>
    </row>
    <row r="4227" spans="1:15" x14ac:dyDescent="0.35">
      <c r="A4227" s="6" t="s">
        <v>202</v>
      </c>
      <c r="B4227" s="12" t="s">
        <v>39</v>
      </c>
      <c r="C4227" s="12" t="s">
        <v>265</v>
      </c>
      <c r="D4227" s="3">
        <v>108.03</v>
      </c>
      <c r="E4227" s="3">
        <v>3.02</v>
      </c>
      <c r="F4227" s="13">
        <v>27</v>
      </c>
      <c r="G4227" s="3">
        <v>4.0011111111111113</v>
      </c>
      <c r="H4227" s="14">
        <v>1</v>
      </c>
      <c r="I4227" s="3">
        <v>4.26</v>
      </c>
      <c r="J4227" s="3">
        <v>108.03</v>
      </c>
      <c r="K4227" s="13">
        <v>10</v>
      </c>
      <c r="L4227" s="13">
        <v>7</v>
      </c>
      <c r="M4227" s="13">
        <v>2022</v>
      </c>
      <c r="N4227" s="13">
        <v>7</v>
      </c>
      <c r="O4227" s="13">
        <v>2022</v>
      </c>
    </row>
    <row r="4228" spans="1:15" x14ac:dyDescent="0.35">
      <c r="A4228" s="6" t="s">
        <v>202</v>
      </c>
      <c r="B4228" s="12" t="s">
        <v>26</v>
      </c>
      <c r="C4228" s="12" t="s">
        <v>266</v>
      </c>
      <c r="D4228" s="3">
        <v>144.87</v>
      </c>
      <c r="E4228" s="3">
        <v>4.05</v>
      </c>
      <c r="F4228" s="13">
        <v>63</v>
      </c>
      <c r="G4228" s="3">
        <v>2.2995238095238095</v>
      </c>
      <c r="H4228" s="14">
        <v>1.5</v>
      </c>
      <c r="I4228" s="3">
        <v>6.38</v>
      </c>
      <c r="J4228" s="3">
        <v>96.58</v>
      </c>
      <c r="K4228" s="13">
        <v>10</v>
      </c>
      <c r="L4228" s="13">
        <v>7</v>
      </c>
      <c r="M4228" s="13">
        <v>2022</v>
      </c>
      <c r="N4228" s="13">
        <v>7</v>
      </c>
      <c r="O4228" s="13">
        <v>2022</v>
      </c>
    </row>
    <row r="4229" spans="1:15" x14ac:dyDescent="0.35">
      <c r="A4229" s="6" t="s">
        <v>202</v>
      </c>
      <c r="B4229" s="12" t="s">
        <v>26</v>
      </c>
      <c r="C4229" s="12" t="s">
        <v>267</v>
      </c>
      <c r="D4229" s="3">
        <v>3579.03</v>
      </c>
      <c r="E4229" s="3">
        <v>100</v>
      </c>
      <c r="F4229" s="13">
        <v>995</v>
      </c>
      <c r="G4229" s="3">
        <v>3.5970150753768846</v>
      </c>
      <c r="H4229" s="14">
        <v>23.5</v>
      </c>
      <c r="I4229" s="3">
        <v>100</v>
      </c>
      <c r="J4229" s="3">
        <v>152.29914893617021</v>
      </c>
      <c r="K4229" s="13">
        <v>10</v>
      </c>
      <c r="L4229" s="13">
        <v>7</v>
      </c>
      <c r="M4229" s="13">
        <v>2022</v>
      </c>
      <c r="N4229" s="13">
        <v>7</v>
      </c>
      <c r="O4229" s="13">
        <v>2022</v>
      </c>
    </row>
    <row r="4230" spans="1:15" x14ac:dyDescent="0.35">
      <c r="A4230" s="6" t="s">
        <v>203</v>
      </c>
      <c r="B4230" s="12" t="s">
        <v>10</v>
      </c>
      <c r="C4230" s="12" t="s">
        <v>240</v>
      </c>
      <c r="D4230" s="3">
        <v>679.1</v>
      </c>
      <c r="E4230" s="3">
        <v>18.66</v>
      </c>
      <c r="F4230" s="13">
        <v>128</v>
      </c>
      <c r="G4230" s="3">
        <v>5.3054687500000002</v>
      </c>
      <c r="H4230" s="14">
        <v>2</v>
      </c>
      <c r="I4230" s="3">
        <v>8.33</v>
      </c>
      <c r="J4230" s="3">
        <v>339.55</v>
      </c>
      <c r="K4230" s="13">
        <v>3</v>
      </c>
      <c r="L4230" s="13">
        <v>7</v>
      </c>
      <c r="M4230" s="13">
        <v>2022</v>
      </c>
      <c r="N4230" s="13">
        <v>7</v>
      </c>
      <c r="O4230" s="13">
        <v>2022</v>
      </c>
    </row>
    <row r="4231" spans="1:15" x14ac:dyDescent="0.35">
      <c r="A4231" s="6" t="s">
        <v>203</v>
      </c>
      <c r="B4231" s="12" t="s">
        <v>10</v>
      </c>
      <c r="C4231" s="12" t="s">
        <v>241</v>
      </c>
      <c r="D4231" s="3">
        <v>18.75</v>
      </c>
      <c r="E4231" s="3">
        <v>0.52</v>
      </c>
      <c r="F4231" s="13">
        <v>4</v>
      </c>
      <c r="G4231" s="3">
        <v>4.6875</v>
      </c>
      <c r="H4231" s="14">
        <v>0.5</v>
      </c>
      <c r="I4231" s="3">
        <v>2.08</v>
      </c>
      <c r="J4231" s="3">
        <v>37.5</v>
      </c>
      <c r="K4231" s="13">
        <v>3</v>
      </c>
      <c r="L4231" s="13">
        <v>7</v>
      </c>
      <c r="M4231" s="13">
        <v>2022</v>
      </c>
      <c r="N4231" s="13">
        <v>7</v>
      </c>
      <c r="O4231" s="13">
        <v>2022</v>
      </c>
    </row>
    <row r="4232" spans="1:15" x14ac:dyDescent="0.35">
      <c r="A4232" s="6" t="s">
        <v>203</v>
      </c>
      <c r="B4232" s="12" t="s">
        <v>10</v>
      </c>
      <c r="C4232" s="12" t="s">
        <v>242</v>
      </c>
      <c r="D4232" s="3">
        <v>50</v>
      </c>
      <c r="E4232" s="3">
        <v>1.37</v>
      </c>
      <c r="F4232" s="13">
        <v>7</v>
      </c>
      <c r="G4232" s="3">
        <v>7.1428571428571432</v>
      </c>
      <c r="H4232" s="14">
        <v>0.5</v>
      </c>
      <c r="I4232" s="3">
        <v>2.08</v>
      </c>
      <c r="J4232" s="3">
        <v>100</v>
      </c>
      <c r="K4232" s="13">
        <v>3</v>
      </c>
      <c r="L4232" s="13">
        <v>7</v>
      </c>
      <c r="M4232" s="13">
        <v>2022</v>
      </c>
      <c r="N4232" s="13">
        <v>7</v>
      </c>
      <c r="O4232" s="13">
        <v>2022</v>
      </c>
    </row>
    <row r="4233" spans="1:15" x14ac:dyDescent="0.35">
      <c r="A4233" s="6" t="s">
        <v>203</v>
      </c>
      <c r="B4233" s="12" t="s">
        <v>10</v>
      </c>
      <c r="C4233" s="12" t="s">
        <v>243</v>
      </c>
      <c r="D4233" s="3">
        <v>230.58</v>
      </c>
      <c r="E4233" s="3">
        <v>6.34</v>
      </c>
      <c r="F4233" s="13">
        <v>39</v>
      </c>
      <c r="G4233" s="3">
        <v>5.9123076923076923</v>
      </c>
      <c r="H4233" s="14">
        <v>0.5</v>
      </c>
      <c r="I4233" s="3">
        <v>2.08</v>
      </c>
      <c r="J4233" s="3">
        <v>461.16</v>
      </c>
      <c r="K4233" s="13">
        <v>3</v>
      </c>
      <c r="L4233" s="13">
        <v>7</v>
      </c>
      <c r="M4233" s="13">
        <v>2022</v>
      </c>
      <c r="N4233" s="13">
        <v>7</v>
      </c>
      <c r="O4233" s="13">
        <v>2022</v>
      </c>
    </row>
    <row r="4234" spans="1:15" x14ac:dyDescent="0.35">
      <c r="A4234" s="6" t="s">
        <v>203</v>
      </c>
      <c r="B4234" s="12" t="s">
        <v>10</v>
      </c>
      <c r="C4234" s="12" t="s">
        <v>244</v>
      </c>
      <c r="D4234" s="3">
        <v>301.89999999999998</v>
      </c>
      <c r="E4234" s="3">
        <v>8.2899999999999991</v>
      </c>
      <c r="F4234" s="13">
        <v>35</v>
      </c>
      <c r="G4234" s="3">
        <v>8.6257142857142846</v>
      </c>
      <c r="H4234" s="14">
        <v>2</v>
      </c>
      <c r="I4234" s="3">
        <v>8.33</v>
      </c>
      <c r="J4234" s="3">
        <v>150.94999999999999</v>
      </c>
      <c r="K4234" s="13">
        <v>3</v>
      </c>
      <c r="L4234" s="13">
        <v>7</v>
      </c>
      <c r="M4234" s="13">
        <v>2022</v>
      </c>
      <c r="N4234" s="13">
        <v>7</v>
      </c>
      <c r="O4234" s="13">
        <v>2022</v>
      </c>
    </row>
    <row r="4235" spans="1:15" x14ac:dyDescent="0.35">
      <c r="A4235" s="6" t="s">
        <v>203</v>
      </c>
      <c r="B4235" s="12" t="s">
        <v>10</v>
      </c>
      <c r="C4235" s="12" t="s">
        <v>245</v>
      </c>
      <c r="D4235" s="3">
        <v>82.25</v>
      </c>
      <c r="E4235" s="3">
        <v>2.2599999999999998</v>
      </c>
      <c r="F4235" s="13">
        <v>10</v>
      </c>
      <c r="G4235" s="3">
        <v>8.2249999999999996</v>
      </c>
      <c r="H4235" s="14">
        <v>0.5</v>
      </c>
      <c r="I4235" s="3">
        <v>2.08</v>
      </c>
      <c r="J4235" s="3">
        <v>164.5</v>
      </c>
      <c r="K4235" s="13">
        <v>3</v>
      </c>
      <c r="L4235" s="13">
        <v>7</v>
      </c>
      <c r="M4235" s="13">
        <v>2022</v>
      </c>
      <c r="N4235" s="13">
        <v>7</v>
      </c>
      <c r="O4235" s="13">
        <v>2022</v>
      </c>
    </row>
    <row r="4236" spans="1:15" x14ac:dyDescent="0.35">
      <c r="A4236" s="6" t="s">
        <v>203</v>
      </c>
      <c r="B4236" s="12" t="s">
        <v>10</v>
      </c>
      <c r="C4236" s="12" t="s">
        <v>246</v>
      </c>
      <c r="D4236" s="3">
        <v>73</v>
      </c>
      <c r="E4236" s="3">
        <v>2.0099999999999998</v>
      </c>
      <c r="F4236" s="13">
        <v>11</v>
      </c>
      <c r="G4236" s="3">
        <v>6.6363636363636367</v>
      </c>
      <c r="H4236" s="14">
        <v>1.5</v>
      </c>
      <c r="I4236" s="3">
        <v>6.25</v>
      </c>
      <c r="J4236" s="3">
        <v>48.666666666666664</v>
      </c>
      <c r="K4236" s="13">
        <v>3</v>
      </c>
      <c r="L4236" s="13">
        <v>7</v>
      </c>
      <c r="M4236" s="13">
        <v>2022</v>
      </c>
      <c r="N4236" s="13">
        <v>7</v>
      </c>
      <c r="O4236" s="13">
        <v>2022</v>
      </c>
    </row>
    <row r="4237" spans="1:15" x14ac:dyDescent="0.35">
      <c r="A4237" s="6" t="s">
        <v>203</v>
      </c>
      <c r="B4237" s="12" t="s">
        <v>10</v>
      </c>
      <c r="C4237" s="12" t="s">
        <v>247</v>
      </c>
      <c r="D4237" s="3">
        <v>168.98</v>
      </c>
      <c r="E4237" s="3">
        <v>4.6399999999999997</v>
      </c>
      <c r="F4237" s="13">
        <v>52</v>
      </c>
      <c r="G4237" s="3">
        <v>3.2496153846153844</v>
      </c>
      <c r="H4237" s="14">
        <v>1.5</v>
      </c>
      <c r="I4237" s="3">
        <v>6.25</v>
      </c>
      <c r="J4237" s="3">
        <v>112.65333333333332</v>
      </c>
      <c r="K4237" s="13">
        <v>3</v>
      </c>
      <c r="L4237" s="13">
        <v>7</v>
      </c>
      <c r="M4237" s="13">
        <v>2022</v>
      </c>
      <c r="N4237" s="13">
        <v>7</v>
      </c>
      <c r="O4237" s="13">
        <v>2022</v>
      </c>
    </row>
    <row r="4238" spans="1:15" x14ac:dyDescent="0.35">
      <c r="A4238" s="6" t="s">
        <v>203</v>
      </c>
      <c r="B4238" s="12" t="s">
        <v>10</v>
      </c>
      <c r="C4238" s="12" t="s">
        <v>248</v>
      </c>
      <c r="D4238" s="3">
        <v>238.75</v>
      </c>
      <c r="E4238" s="3">
        <v>6.56</v>
      </c>
      <c r="F4238" s="13">
        <v>41</v>
      </c>
      <c r="G4238" s="3">
        <v>5.8231707317073171</v>
      </c>
      <c r="H4238" s="14">
        <v>1</v>
      </c>
      <c r="I4238" s="3">
        <v>4.17</v>
      </c>
      <c r="J4238" s="3">
        <v>238.75</v>
      </c>
      <c r="K4238" s="13">
        <v>3</v>
      </c>
      <c r="L4238" s="13">
        <v>7</v>
      </c>
      <c r="M4238" s="13">
        <v>2022</v>
      </c>
      <c r="N4238" s="13">
        <v>7</v>
      </c>
      <c r="O4238" s="13">
        <v>2022</v>
      </c>
    </row>
    <row r="4239" spans="1:15" x14ac:dyDescent="0.35">
      <c r="A4239" s="6" t="s">
        <v>203</v>
      </c>
      <c r="B4239" s="12" t="s">
        <v>10</v>
      </c>
      <c r="C4239" s="12" t="s">
        <v>249</v>
      </c>
      <c r="D4239" s="3">
        <v>55.25</v>
      </c>
      <c r="E4239" s="3">
        <v>1.52</v>
      </c>
      <c r="F4239" s="13">
        <v>10</v>
      </c>
      <c r="G4239" s="3">
        <v>5.5250000000000004</v>
      </c>
      <c r="H4239" s="14">
        <v>0.5</v>
      </c>
      <c r="I4239" s="3">
        <v>2.08</v>
      </c>
      <c r="J4239" s="3">
        <v>110.5</v>
      </c>
      <c r="K4239" s="13">
        <v>3</v>
      </c>
      <c r="L4239" s="13">
        <v>7</v>
      </c>
      <c r="M4239" s="13">
        <v>2022</v>
      </c>
      <c r="N4239" s="13">
        <v>7</v>
      </c>
      <c r="O4239" s="13">
        <v>2022</v>
      </c>
    </row>
    <row r="4240" spans="1:15" x14ac:dyDescent="0.35">
      <c r="A4240" s="6" t="s">
        <v>203</v>
      </c>
      <c r="B4240" s="12" t="s">
        <v>10</v>
      </c>
      <c r="C4240" s="12" t="s">
        <v>250</v>
      </c>
      <c r="D4240" s="3">
        <v>110.5</v>
      </c>
      <c r="E4240" s="3">
        <v>3.04</v>
      </c>
      <c r="F4240" s="13">
        <v>15</v>
      </c>
      <c r="G4240" s="3">
        <v>7.3666666666666663</v>
      </c>
      <c r="H4240" s="14">
        <v>0.5</v>
      </c>
      <c r="I4240" s="3">
        <v>2.08</v>
      </c>
      <c r="J4240" s="3">
        <v>221</v>
      </c>
      <c r="K4240" s="13">
        <v>3</v>
      </c>
      <c r="L4240" s="13">
        <v>7</v>
      </c>
      <c r="M4240" s="13">
        <v>2022</v>
      </c>
      <c r="N4240" s="13">
        <v>7</v>
      </c>
      <c r="O4240" s="13">
        <v>2022</v>
      </c>
    </row>
    <row r="4241" spans="1:15" x14ac:dyDescent="0.35">
      <c r="A4241" s="6" t="s">
        <v>203</v>
      </c>
      <c r="B4241" s="12" t="s">
        <v>10</v>
      </c>
      <c r="C4241" s="12" t="s">
        <v>251</v>
      </c>
      <c r="D4241" s="3">
        <v>69.38</v>
      </c>
      <c r="E4241" s="3">
        <v>1.91</v>
      </c>
      <c r="F4241" s="13">
        <v>9</v>
      </c>
      <c r="G4241" s="3">
        <v>7.7088888888888887</v>
      </c>
      <c r="H4241" s="14">
        <v>0.5</v>
      </c>
      <c r="I4241" s="3">
        <v>2.08</v>
      </c>
      <c r="J4241" s="3">
        <v>138.76</v>
      </c>
      <c r="K4241" s="13">
        <v>3</v>
      </c>
      <c r="L4241" s="13">
        <v>7</v>
      </c>
      <c r="M4241" s="13">
        <v>2022</v>
      </c>
      <c r="N4241" s="13">
        <v>7</v>
      </c>
      <c r="O4241" s="13">
        <v>2022</v>
      </c>
    </row>
    <row r="4242" spans="1:15" x14ac:dyDescent="0.35">
      <c r="A4242" s="6" t="s">
        <v>203</v>
      </c>
      <c r="B4242" s="12" t="s">
        <v>10</v>
      </c>
      <c r="C4242" s="12" t="s">
        <v>252</v>
      </c>
      <c r="D4242" s="3">
        <v>64</v>
      </c>
      <c r="E4242" s="3">
        <v>1.76</v>
      </c>
      <c r="F4242" s="13">
        <v>28</v>
      </c>
      <c r="G4242" s="3">
        <v>2.2857142857142856</v>
      </c>
      <c r="H4242" s="14">
        <v>1</v>
      </c>
      <c r="I4242" s="3">
        <v>4.17</v>
      </c>
      <c r="J4242" s="3">
        <v>64</v>
      </c>
      <c r="K4242" s="13">
        <v>3</v>
      </c>
      <c r="L4242" s="13">
        <v>7</v>
      </c>
      <c r="M4242" s="13">
        <v>2022</v>
      </c>
      <c r="N4242" s="13">
        <v>7</v>
      </c>
      <c r="O4242" s="13">
        <v>2022</v>
      </c>
    </row>
    <row r="4243" spans="1:15" x14ac:dyDescent="0.35">
      <c r="A4243" s="6" t="s">
        <v>203</v>
      </c>
      <c r="B4243" s="12" t="s">
        <v>10</v>
      </c>
      <c r="C4243" s="12" t="s">
        <v>253</v>
      </c>
      <c r="D4243" s="3">
        <v>79.150000000000006</v>
      </c>
      <c r="E4243" s="3">
        <v>2.17</v>
      </c>
      <c r="F4243" s="13">
        <v>3</v>
      </c>
      <c r="G4243" s="3">
        <v>26.383333333333336</v>
      </c>
      <c r="H4243" s="14">
        <v>1</v>
      </c>
      <c r="I4243" s="3">
        <v>4.17</v>
      </c>
      <c r="J4243" s="3">
        <v>79.150000000000006</v>
      </c>
      <c r="K4243" s="13">
        <v>3</v>
      </c>
      <c r="L4243" s="13">
        <v>7</v>
      </c>
      <c r="M4243" s="13">
        <v>2022</v>
      </c>
      <c r="N4243" s="13">
        <v>7</v>
      </c>
      <c r="O4243" s="13">
        <v>2022</v>
      </c>
    </row>
    <row r="4244" spans="1:15" x14ac:dyDescent="0.35">
      <c r="A4244" s="6" t="s">
        <v>203</v>
      </c>
      <c r="B4244" s="12" t="s">
        <v>26</v>
      </c>
      <c r="C4244" s="12" t="s">
        <v>255</v>
      </c>
      <c r="D4244" s="3">
        <v>2221.59</v>
      </c>
      <c r="E4244" s="3">
        <v>61.04</v>
      </c>
      <c r="F4244" s="13">
        <v>392</v>
      </c>
      <c r="G4244" s="3">
        <v>5.6673214285714293</v>
      </c>
      <c r="H4244" s="14">
        <v>13.5</v>
      </c>
      <c r="I4244" s="3">
        <v>56.25</v>
      </c>
      <c r="J4244" s="3">
        <v>164.56222222222223</v>
      </c>
      <c r="K4244" s="13">
        <v>3</v>
      </c>
      <c r="L4244" s="13">
        <v>7</v>
      </c>
      <c r="M4244" s="13">
        <v>2022</v>
      </c>
      <c r="N4244" s="13">
        <v>7</v>
      </c>
      <c r="O4244" s="13">
        <v>2022</v>
      </c>
    </row>
    <row r="4245" spans="1:15" x14ac:dyDescent="0.35">
      <c r="A4245" s="6" t="s">
        <v>203</v>
      </c>
      <c r="B4245" s="12" t="s">
        <v>28</v>
      </c>
      <c r="C4245" s="12" t="s">
        <v>256</v>
      </c>
      <c r="D4245" s="3">
        <v>571.6</v>
      </c>
      <c r="E4245" s="3">
        <v>15.7</v>
      </c>
      <c r="F4245" s="13">
        <v>234</v>
      </c>
      <c r="G4245" s="3">
        <v>2.4427350427350429</v>
      </c>
      <c r="H4245" s="14">
        <v>4</v>
      </c>
      <c r="I4245" s="3">
        <v>16.670000000000002</v>
      </c>
      <c r="J4245" s="3">
        <v>142.9</v>
      </c>
      <c r="K4245" s="13">
        <v>3</v>
      </c>
      <c r="L4245" s="13">
        <v>7</v>
      </c>
      <c r="M4245" s="13">
        <v>2022</v>
      </c>
      <c r="N4245" s="13">
        <v>7</v>
      </c>
      <c r="O4245" s="13">
        <v>2022</v>
      </c>
    </row>
    <row r="4246" spans="1:15" x14ac:dyDescent="0.35">
      <c r="A4246" s="6" t="s">
        <v>203</v>
      </c>
      <c r="B4246" s="12" t="s">
        <v>28</v>
      </c>
      <c r="C4246" s="12" t="s">
        <v>257</v>
      </c>
      <c r="D4246" s="3">
        <v>115.1</v>
      </c>
      <c r="E4246" s="3">
        <v>3.16</v>
      </c>
      <c r="F4246" s="13">
        <v>33</v>
      </c>
      <c r="G4246" s="3">
        <v>3.4878787878787878</v>
      </c>
      <c r="H4246" s="14">
        <v>0.5</v>
      </c>
      <c r="I4246" s="3">
        <v>2.08</v>
      </c>
      <c r="J4246" s="3">
        <v>230.2</v>
      </c>
      <c r="K4246" s="13">
        <v>3</v>
      </c>
      <c r="L4246" s="13">
        <v>7</v>
      </c>
      <c r="M4246" s="13">
        <v>2022</v>
      </c>
      <c r="N4246" s="13">
        <v>7</v>
      </c>
      <c r="O4246" s="13">
        <v>2022</v>
      </c>
    </row>
    <row r="4247" spans="1:15" x14ac:dyDescent="0.35">
      <c r="A4247" s="6" t="s">
        <v>203</v>
      </c>
      <c r="B4247" s="12" t="s">
        <v>28</v>
      </c>
      <c r="C4247" s="12" t="s">
        <v>258</v>
      </c>
      <c r="D4247" s="3">
        <v>191</v>
      </c>
      <c r="E4247" s="3">
        <v>5.25</v>
      </c>
      <c r="F4247" s="13">
        <v>151</v>
      </c>
      <c r="G4247" s="3">
        <v>1.2649006622516556</v>
      </c>
      <c r="H4247" s="14">
        <v>2</v>
      </c>
      <c r="I4247" s="3">
        <v>8.33</v>
      </c>
      <c r="J4247" s="3">
        <v>95.5</v>
      </c>
      <c r="K4247" s="13">
        <v>3</v>
      </c>
      <c r="L4247" s="13">
        <v>7</v>
      </c>
      <c r="M4247" s="13">
        <v>2022</v>
      </c>
      <c r="N4247" s="13">
        <v>7</v>
      </c>
      <c r="O4247" s="13">
        <v>2022</v>
      </c>
    </row>
    <row r="4248" spans="1:15" x14ac:dyDescent="0.35">
      <c r="A4248" s="6" t="s">
        <v>203</v>
      </c>
      <c r="B4248" s="12" t="s">
        <v>28</v>
      </c>
      <c r="C4248" s="12" t="s">
        <v>259</v>
      </c>
      <c r="D4248" s="3">
        <v>86</v>
      </c>
      <c r="E4248" s="3">
        <v>2.36</v>
      </c>
      <c r="F4248" s="13">
        <v>36</v>
      </c>
      <c r="G4248" s="3">
        <v>2.3888888888888888</v>
      </c>
      <c r="H4248" s="14">
        <v>0.5</v>
      </c>
      <c r="I4248" s="3">
        <v>2.08</v>
      </c>
      <c r="J4248" s="3">
        <v>172</v>
      </c>
      <c r="K4248" s="13">
        <v>3</v>
      </c>
      <c r="L4248" s="13">
        <v>7</v>
      </c>
      <c r="M4248" s="13">
        <v>2022</v>
      </c>
      <c r="N4248" s="13">
        <v>7</v>
      </c>
      <c r="O4248" s="13">
        <v>2022</v>
      </c>
    </row>
    <row r="4249" spans="1:15" x14ac:dyDescent="0.35">
      <c r="A4249" s="6" t="s">
        <v>203</v>
      </c>
      <c r="B4249" s="12" t="s">
        <v>28</v>
      </c>
      <c r="C4249" s="12" t="s">
        <v>260</v>
      </c>
      <c r="D4249" s="3">
        <v>238.36</v>
      </c>
      <c r="E4249" s="3">
        <v>6.55</v>
      </c>
      <c r="F4249" s="13">
        <v>110</v>
      </c>
      <c r="G4249" s="3">
        <v>2.1669090909090909</v>
      </c>
      <c r="H4249" s="14">
        <v>2</v>
      </c>
      <c r="I4249" s="3">
        <v>8.33</v>
      </c>
      <c r="J4249" s="3">
        <v>119.18</v>
      </c>
      <c r="K4249" s="13">
        <v>3</v>
      </c>
      <c r="L4249" s="13">
        <v>7</v>
      </c>
      <c r="M4249" s="13">
        <v>2022</v>
      </c>
      <c r="N4249" s="13">
        <v>7</v>
      </c>
      <c r="O4249" s="13">
        <v>2022</v>
      </c>
    </row>
    <row r="4250" spans="1:15" x14ac:dyDescent="0.35">
      <c r="A4250" s="6" t="s">
        <v>203</v>
      </c>
      <c r="B4250" s="12" t="s">
        <v>26</v>
      </c>
      <c r="C4250" s="12" t="s">
        <v>261</v>
      </c>
      <c r="D4250" s="3">
        <v>1202.06</v>
      </c>
      <c r="E4250" s="3">
        <v>33.03</v>
      </c>
      <c r="F4250" s="13">
        <v>564</v>
      </c>
      <c r="G4250" s="3">
        <v>2.1313120567375887</v>
      </c>
      <c r="H4250" s="14">
        <v>9</v>
      </c>
      <c r="I4250" s="3">
        <v>37.5</v>
      </c>
      <c r="J4250" s="3">
        <v>133.5622222222222</v>
      </c>
      <c r="K4250" s="13">
        <v>3</v>
      </c>
      <c r="L4250" s="13">
        <v>7</v>
      </c>
      <c r="M4250" s="13">
        <v>2022</v>
      </c>
      <c r="N4250" s="13">
        <v>7</v>
      </c>
      <c r="O4250" s="13">
        <v>2022</v>
      </c>
    </row>
    <row r="4251" spans="1:15" x14ac:dyDescent="0.35">
      <c r="A4251" s="6" t="s">
        <v>203</v>
      </c>
      <c r="B4251" s="12" t="s">
        <v>26</v>
      </c>
      <c r="C4251" s="12" t="s">
        <v>262</v>
      </c>
      <c r="D4251" s="3">
        <v>3423.65</v>
      </c>
      <c r="E4251" s="3">
        <v>94.06</v>
      </c>
      <c r="F4251" s="13">
        <v>956</v>
      </c>
      <c r="G4251" s="3">
        <v>3.5812238493723849</v>
      </c>
      <c r="H4251" s="14">
        <v>22.5</v>
      </c>
      <c r="I4251" s="3">
        <v>93.75</v>
      </c>
      <c r="J4251" s="3">
        <v>152.16222222222223</v>
      </c>
      <c r="K4251" s="13">
        <v>3</v>
      </c>
      <c r="L4251" s="13">
        <v>7</v>
      </c>
      <c r="M4251" s="13">
        <v>2022</v>
      </c>
      <c r="N4251" s="13">
        <v>7</v>
      </c>
      <c r="O4251" s="13">
        <v>2022</v>
      </c>
    </row>
    <row r="4252" spans="1:15" x14ac:dyDescent="0.35">
      <c r="A4252" s="6" t="s">
        <v>203</v>
      </c>
      <c r="B4252" s="12" t="s">
        <v>39</v>
      </c>
      <c r="C4252" s="12" t="s">
        <v>263</v>
      </c>
      <c r="D4252" s="3">
        <v>0</v>
      </c>
      <c r="E4252" s="3">
        <v>0</v>
      </c>
      <c r="F4252" s="13">
        <v>0</v>
      </c>
      <c r="G4252" s="3">
        <v>0</v>
      </c>
      <c r="H4252" s="14">
        <v>0</v>
      </c>
      <c r="I4252" s="3">
        <v>0</v>
      </c>
      <c r="J4252" s="3">
        <v>0</v>
      </c>
      <c r="K4252" s="13">
        <v>3</v>
      </c>
      <c r="L4252" s="13">
        <v>7</v>
      </c>
      <c r="M4252" s="13">
        <v>2022</v>
      </c>
      <c r="N4252" s="13">
        <v>7</v>
      </c>
      <c r="O4252" s="13">
        <v>2022</v>
      </c>
    </row>
    <row r="4253" spans="1:15" x14ac:dyDescent="0.35">
      <c r="A4253" s="6" t="s">
        <v>203</v>
      </c>
      <c r="B4253" s="12" t="s">
        <v>39</v>
      </c>
      <c r="C4253" s="12" t="s">
        <v>264</v>
      </c>
      <c r="D4253" s="3">
        <v>122.49</v>
      </c>
      <c r="E4253" s="3">
        <v>3.37</v>
      </c>
      <c r="F4253" s="13">
        <v>121</v>
      </c>
      <c r="G4253" s="3">
        <v>1.0123140495867768</v>
      </c>
      <c r="H4253" s="14">
        <v>0.5</v>
      </c>
      <c r="I4253" s="3">
        <v>2.08</v>
      </c>
      <c r="J4253" s="3">
        <v>244.98</v>
      </c>
      <c r="K4253" s="13">
        <v>3</v>
      </c>
      <c r="L4253" s="13">
        <v>7</v>
      </c>
      <c r="M4253" s="13">
        <v>2022</v>
      </c>
      <c r="N4253" s="13">
        <v>7</v>
      </c>
      <c r="O4253" s="13">
        <v>2022</v>
      </c>
    </row>
    <row r="4254" spans="1:15" x14ac:dyDescent="0.35">
      <c r="A4254" s="6" t="s">
        <v>203</v>
      </c>
      <c r="B4254" s="12" t="s">
        <v>39</v>
      </c>
      <c r="C4254" s="12" t="s">
        <v>265</v>
      </c>
      <c r="D4254" s="3">
        <v>93.55</v>
      </c>
      <c r="E4254" s="3">
        <v>2.57</v>
      </c>
      <c r="F4254" s="13">
        <v>25</v>
      </c>
      <c r="G4254" s="3">
        <v>3.742</v>
      </c>
      <c r="H4254" s="14">
        <v>1</v>
      </c>
      <c r="I4254" s="3">
        <v>4.17</v>
      </c>
      <c r="J4254" s="3">
        <v>93.55</v>
      </c>
      <c r="K4254" s="13">
        <v>3</v>
      </c>
      <c r="L4254" s="13">
        <v>7</v>
      </c>
      <c r="M4254" s="13">
        <v>2022</v>
      </c>
      <c r="N4254" s="13">
        <v>7</v>
      </c>
      <c r="O4254" s="13">
        <v>2022</v>
      </c>
    </row>
    <row r="4255" spans="1:15" x14ac:dyDescent="0.35">
      <c r="A4255" s="6" t="s">
        <v>203</v>
      </c>
      <c r="B4255" s="12" t="s">
        <v>26</v>
      </c>
      <c r="C4255" s="12" t="s">
        <v>266</v>
      </c>
      <c r="D4255" s="3">
        <v>216.04</v>
      </c>
      <c r="E4255" s="3">
        <v>5.94</v>
      </c>
      <c r="F4255" s="13">
        <v>146</v>
      </c>
      <c r="G4255" s="3">
        <v>1.4797260273972601</v>
      </c>
      <c r="H4255" s="14">
        <v>1.5</v>
      </c>
      <c r="I4255" s="3">
        <v>6.25</v>
      </c>
      <c r="J4255" s="3">
        <v>144.02666666666667</v>
      </c>
      <c r="K4255" s="13">
        <v>3</v>
      </c>
      <c r="L4255" s="13">
        <v>7</v>
      </c>
      <c r="M4255" s="13">
        <v>2022</v>
      </c>
      <c r="N4255" s="13">
        <v>7</v>
      </c>
      <c r="O4255" s="13">
        <v>2022</v>
      </c>
    </row>
    <row r="4256" spans="1:15" x14ac:dyDescent="0.35">
      <c r="A4256" s="6" t="s">
        <v>203</v>
      </c>
      <c r="B4256" s="12" t="s">
        <v>26</v>
      </c>
      <c r="C4256" s="12" t="s">
        <v>267</v>
      </c>
      <c r="D4256" s="3">
        <v>3639.69</v>
      </c>
      <c r="E4256" s="3">
        <v>100</v>
      </c>
      <c r="F4256" s="13">
        <v>1102</v>
      </c>
      <c r="G4256" s="3">
        <v>3.302803992740472</v>
      </c>
      <c r="H4256" s="14">
        <v>24</v>
      </c>
      <c r="I4256" s="3">
        <v>100</v>
      </c>
      <c r="J4256" s="3">
        <v>151.65375</v>
      </c>
      <c r="K4256" s="13">
        <v>3</v>
      </c>
      <c r="L4256" s="13">
        <v>7</v>
      </c>
      <c r="M4256" s="13">
        <v>2022</v>
      </c>
      <c r="N4256" s="13">
        <v>7</v>
      </c>
      <c r="O4256" s="13">
        <v>2022</v>
      </c>
    </row>
    <row r="4257" spans="1:15" x14ac:dyDescent="0.35">
      <c r="A4257" s="6" t="s">
        <v>204</v>
      </c>
      <c r="B4257" s="12" t="s">
        <v>10</v>
      </c>
      <c r="C4257" s="12" t="s">
        <v>240</v>
      </c>
      <c r="D4257" s="3">
        <v>532.01</v>
      </c>
      <c r="E4257" s="3">
        <v>13.7</v>
      </c>
      <c r="F4257" s="13">
        <v>106</v>
      </c>
      <c r="G4257" s="3">
        <v>5.018962264150943</v>
      </c>
      <c r="H4257" s="14">
        <v>2</v>
      </c>
      <c r="I4257" s="3">
        <v>8</v>
      </c>
      <c r="J4257" s="3">
        <v>266.005</v>
      </c>
      <c r="K4257" s="13">
        <v>26</v>
      </c>
      <c r="L4257" s="13">
        <v>6</v>
      </c>
      <c r="M4257" s="13">
        <v>2022</v>
      </c>
      <c r="N4257" s="13">
        <v>6</v>
      </c>
      <c r="O4257" s="13">
        <v>2022</v>
      </c>
    </row>
    <row r="4258" spans="1:15" x14ac:dyDescent="0.35">
      <c r="A4258" s="6" t="s">
        <v>204</v>
      </c>
      <c r="B4258" s="12" t="s">
        <v>10</v>
      </c>
      <c r="C4258" s="12" t="s">
        <v>241</v>
      </c>
      <c r="D4258" s="3">
        <v>75.7</v>
      </c>
      <c r="E4258" s="3">
        <v>1.95</v>
      </c>
      <c r="F4258" s="13">
        <v>14</v>
      </c>
      <c r="G4258" s="3">
        <v>5.4071428571428575</v>
      </c>
      <c r="H4258" s="14">
        <v>0.5</v>
      </c>
      <c r="I4258" s="3">
        <v>2</v>
      </c>
      <c r="J4258" s="3">
        <v>151.4</v>
      </c>
      <c r="K4258" s="13">
        <v>26</v>
      </c>
      <c r="L4258" s="13">
        <v>6</v>
      </c>
      <c r="M4258" s="13">
        <v>2022</v>
      </c>
      <c r="N4258" s="13">
        <v>6</v>
      </c>
      <c r="O4258" s="13">
        <v>2022</v>
      </c>
    </row>
    <row r="4259" spans="1:15" x14ac:dyDescent="0.35">
      <c r="A4259" s="6" t="s">
        <v>204</v>
      </c>
      <c r="B4259" s="12" t="s">
        <v>10</v>
      </c>
      <c r="C4259" s="12" t="s">
        <v>242</v>
      </c>
      <c r="D4259" s="3">
        <v>27.45</v>
      </c>
      <c r="E4259" s="3">
        <v>0.71</v>
      </c>
      <c r="F4259" s="13">
        <v>6</v>
      </c>
      <c r="G4259" s="3">
        <v>4.5750000000000002</v>
      </c>
      <c r="H4259" s="14">
        <v>0.5</v>
      </c>
      <c r="I4259" s="3">
        <v>2</v>
      </c>
      <c r="J4259" s="3">
        <v>54.9</v>
      </c>
      <c r="K4259" s="13">
        <v>26</v>
      </c>
      <c r="L4259" s="13">
        <v>6</v>
      </c>
      <c r="M4259" s="13">
        <v>2022</v>
      </c>
      <c r="N4259" s="13">
        <v>6</v>
      </c>
      <c r="O4259" s="13">
        <v>2022</v>
      </c>
    </row>
    <row r="4260" spans="1:15" x14ac:dyDescent="0.35">
      <c r="A4260" s="6" t="s">
        <v>204</v>
      </c>
      <c r="B4260" s="12" t="s">
        <v>10</v>
      </c>
      <c r="C4260" s="12" t="s">
        <v>243</v>
      </c>
      <c r="D4260" s="3">
        <v>183.05</v>
      </c>
      <c r="E4260" s="3">
        <v>4.71</v>
      </c>
      <c r="F4260" s="13">
        <v>32</v>
      </c>
      <c r="G4260" s="3">
        <v>5.7203125000000004</v>
      </c>
      <c r="H4260" s="14">
        <v>0.5</v>
      </c>
      <c r="I4260" s="3">
        <v>2</v>
      </c>
      <c r="J4260" s="3">
        <v>366.1</v>
      </c>
      <c r="K4260" s="13">
        <v>26</v>
      </c>
      <c r="L4260" s="13">
        <v>6</v>
      </c>
      <c r="M4260" s="13">
        <v>2022</v>
      </c>
      <c r="N4260" s="13">
        <v>6</v>
      </c>
      <c r="O4260" s="13">
        <v>2022</v>
      </c>
    </row>
    <row r="4261" spans="1:15" x14ac:dyDescent="0.35">
      <c r="A4261" s="6" t="s">
        <v>204</v>
      </c>
      <c r="B4261" s="12" t="s">
        <v>10</v>
      </c>
      <c r="C4261" s="12" t="s">
        <v>244</v>
      </c>
      <c r="D4261" s="3">
        <v>345.98</v>
      </c>
      <c r="E4261" s="3">
        <v>8.91</v>
      </c>
      <c r="F4261" s="13">
        <v>41</v>
      </c>
      <c r="G4261" s="3">
        <v>8.4385365853658545</v>
      </c>
      <c r="H4261" s="14">
        <v>2</v>
      </c>
      <c r="I4261" s="3">
        <v>8</v>
      </c>
      <c r="J4261" s="3">
        <v>172.99</v>
      </c>
      <c r="K4261" s="13">
        <v>26</v>
      </c>
      <c r="L4261" s="13">
        <v>6</v>
      </c>
      <c r="M4261" s="13">
        <v>2022</v>
      </c>
      <c r="N4261" s="13">
        <v>6</v>
      </c>
      <c r="O4261" s="13">
        <v>2022</v>
      </c>
    </row>
    <row r="4262" spans="1:15" x14ac:dyDescent="0.35">
      <c r="A4262" s="6" t="s">
        <v>204</v>
      </c>
      <c r="B4262" s="12" t="s">
        <v>10</v>
      </c>
      <c r="C4262" s="12" t="s">
        <v>245</v>
      </c>
      <c r="D4262" s="3">
        <v>33.5</v>
      </c>
      <c r="E4262" s="3">
        <v>0.86</v>
      </c>
      <c r="F4262" s="13">
        <v>4</v>
      </c>
      <c r="G4262" s="3">
        <v>8.375</v>
      </c>
      <c r="H4262" s="14">
        <v>0.5</v>
      </c>
      <c r="I4262" s="3">
        <v>2</v>
      </c>
      <c r="J4262" s="3">
        <v>67</v>
      </c>
      <c r="K4262" s="13">
        <v>26</v>
      </c>
      <c r="L4262" s="13">
        <v>6</v>
      </c>
      <c r="M4262" s="13">
        <v>2022</v>
      </c>
      <c r="N4262" s="13">
        <v>6</v>
      </c>
      <c r="O4262" s="13">
        <v>2022</v>
      </c>
    </row>
    <row r="4263" spans="1:15" x14ac:dyDescent="0.35">
      <c r="A4263" s="6" t="s">
        <v>204</v>
      </c>
      <c r="B4263" s="12" t="s">
        <v>10</v>
      </c>
      <c r="C4263" s="12" t="s">
        <v>246</v>
      </c>
      <c r="D4263" s="3">
        <v>60.5</v>
      </c>
      <c r="E4263" s="3">
        <v>1.56</v>
      </c>
      <c r="F4263" s="13">
        <v>11</v>
      </c>
      <c r="G4263" s="3">
        <v>5.5</v>
      </c>
      <c r="H4263" s="14">
        <v>1</v>
      </c>
      <c r="I4263" s="3">
        <v>4</v>
      </c>
      <c r="J4263" s="3">
        <v>60.5</v>
      </c>
      <c r="K4263" s="13">
        <v>26</v>
      </c>
      <c r="L4263" s="13">
        <v>6</v>
      </c>
      <c r="M4263" s="13">
        <v>2022</v>
      </c>
      <c r="N4263" s="13">
        <v>6</v>
      </c>
      <c r="O4263" s="13">
        <v>2022</v>
      </c>
    </row>
    <row r="4264" spans="1:15" x14ac:dyDescent="0.35">
      <c r="A4264" s="6" t="s">
        <v>204</v>
      </c>
      <c r="B4264" s="12" t="s">
        <v>10</v>
      </c>
      <c r="C4264" s="12" t="s">
        <v>247</v>
      </c>
      <c r="D4264" s="3">
        <v>181.2</v>
      </c>
      <c r="E4264" s="3">
        <v>4.67</v>
      </c>
      <c r="F4264" s="13">
        <v>41</v>
      </c>
      <c r="G4264" s="3">
        <v>4.4195121951219507</v>
      </c>
      <c r="H4264" s="14">
        <v>1.5</v>
      </c>
      <c r="I4264" s="3">
        <v>6</v>
      </c>
      <c r="J4264" s="3">
        <v>120.8</v>
      </c>
      <c r="K4264" s="13">
        <v>26</v>
      </c>
      <c r="L4264" s="13">
        <v>6</v>
      </c>
      <c r="M4264" s="13">
        <v>2022</v>
      </c>
      <c r="N4264" s="13">
        <v>6</v>
      </c>
      <c r="O4264" s="13">
        <v>2022</v>
      </c>
    </row>
    <row r="4265" spans="1:15" x14ac:dyDescent="0.35">
      <c r="A4265" s="6" t="s">
        <v>204</v>
      </c>
      <c r="B4265" s="12" t="s">
        <v>10</v>
      </c>
      <c r="C4265" s="12" t="s">
        <v>248</v>
      </c>
      <c r="D4265" s="3">
        <v>343.97</v>
      </c>
      <c r="E4265" s="3">
        <v>8.86</v>
      </c>
      <c r="F4265" s="13">
        <v>57</v>
      </c>
      <c r="G4265" s="3">
        <v>6.0345614035087722</v>
      </c>
      <c r="H4265" s="14">
        <v>2</v>
      </c>
      <c r="I4265" s="3">
        <v>8</v>
      </c>
      <c r="J4265" s="3">
        <v>171.98500000000001</v>
      </c>
      <c r="K4265" s="13">
        <v>26</v>
      </c>
      <c r="L4265" s="13">
        <v>6</v>
      </c>
      <c r="M4265" s="13">
        <v>2022</v>
      </c>
      <c r="N4265" s="13">
        <v>6</v>
      </c>
      <c r="O4265" s="13">
        <v>2022</v>
      </c>
    </row>
    <row r="4266" spans="1:15" x14ac:dyDescent="0.35">
      <c r="A4266" s="6" t="s">
        <v>204</v>
      </c>
      <c r="B4266" s="12" t="s">
        <v>10</v>
      </c>
      <c r="C4266" s="12" t="s">
        <v>249</v>
      </c>
      <c r="D4266" s="3">
        <v>106.89</v>
      </c>
      <c r="E4266" s="3">
        <v>2.75</v>
      </c>
      <c r="F4266" s="13">
        <v>19</v>
      </c>
      <c r="G4266" s="3">
        <v>5.6257894736842102</v>
      </c>
      <c r="H4266" s="14">
        <v>0.5</v>
      </c>
      <c r="I4266" s="3">
        <v>2</v>
      </c>
      <c r="J4266" s="3">
        <v>213.78</v>
      </c>
      <c r="K4266" s="13">
        <v>26</v>
      </c>
      <c r="L4266" s="13">
        <v>6</v>
      </c>
      <c r="M4266" s="13">
        <v>2022</v>
      </c>
      <c r="N4266" s="13">
        <v>6</v>
      </c>
      <c r="O4266" s="13">
        <v>2022</v>
      </c>
    </row>
    <row r="4267" spans="1:15" x14ac:dyDescent="0.35">
      <c r="A4267" s="6" t="s">
        <v>204</v>
      </c>
      <c r="B4267" s="12" t="s">
        <v>10</v>
      </c>
      <c r="C4267" s="12" t="s">
        <v>250</v>
      </c>
      <c r="D4267" s="3">
        <v>74.09</v>
      </c>
      <c r="E4267" s="3">
        <v>1.91</v>
      </c>
      <c r="F4267" s="13">
        <v>15</v>
      </c>
      <c r="G4267" s="3">
        <v>4.9393333333333338</v>
      </c>
      <c r="H4267" s="14">
        <v>0.5</v>
      </c>
      <c r="I4267" s="3">
        <v>2</v>
      </c>
      <c r="J4267" s="3">
        <v>148.18</v>
      </c>
      <c r="K4267" s="13">
        <v>26</v>
      </c>
      <c r="L4267" s="13">
        <v>6</v>
      </c>
      <c r="M4267" s="13">
        <v>2022</v>
      </c>
      <c r="N4267" s="13">
        <v>6</v>
      </c>
      <c r="O4267" s="13">
        <v>2022</v>
      </c>
    </row>
    <row r="4268" spans="1:15" x14ac:dyDescent="0.35">
      <c r="A4268" s="6" t="s">
        <v>204</v>
      </c>
      <c r="B4268" s="12" t="s">
        <v>10</v>
      </c>
      <c r="C4268" s="12" t="s">
        <v>251</v>
      </c>
      <c r="D4268" s="3">
        <v>19.68</v>
      </c>
      <c r="E4268" s="3">
        <v>0.51</v>
      </c>
      <c r="F4268" s="13">
        <v>3</v>
      </c>
      <c r="G4268" s="3">
        <v>6.56</v>
      </c>
      <c r="H4268" s="14">
        <v>0.5</v>
      </c>
      <c r="I4268" s="3">
        <v>2</v>
      </c>
      <c r="J4268" s="3">
        <v>39.36</v>
      </c>
      <c r="K4268" s="13">
        <v>26</v>
      </c>
      <c r="L4268" s="13">
        <v>6</v>
      </c>
      <c r="M4268" s="13">
        <v>2022</v>
      </c>
      <c r="N4268" s="13">
        <v>6</v>
      </c>
      <c r="O4268" s="13">
        <v>2022</v>
      </c>
    </row>
    <row r="4269" spans="1:15" x14ac:dyDescent="0.35">
      <c r="A4269" s="6" t="s">
        <v>204</v>
      </c>
      <c r="B4269" s="12" t="s">
        <v>10</v>
      </c>
      <c r="C4269" s="12" t="s">
        <v>252</v>
      </c>
      <c r="D4269" s="3">
        <v>78.150000000000006</v>
      </c>
      <c r="E4269" s="3">
        <v>2.0099999999999998</v>
      </c>
      <c r="F4269" s="13">
        <v>32</v>
      </c>
      <c r="G4269" s="3">
        <v>2.4421875000000002</v>
      </c>
      <c r="H4269" s="14">
        <v>1</v>
      </c>
      <c r="I4269" s="3">
        <v>4</v>
      </c>
      <c r="J4269" s="3">
        <v>78.150000000000006</v>
      </c>
      <c r="K4269" s="13">
        <v>26</v>
      </c>
      <c r="L4269" s="13">
        <v>6</v>
      </c>
      <c r="M4269" s="13">
        <v>2022</v>
      </c>
      <c r="N4269" s="13">
        <v>6</v>
      </c>
      <c r="O4269" s="13">
        <v>2022</v>
      </c>
    </row>
    <row r="4270" spans="1:15" x14ac:dyDescent="0.35">
      <c r="A4270" s="6" t="s">
        <v>204</v>
      </c>
      <c r="B4270" s="12" t="s">
        <v>10</v>
      </c>
      <c r="C4270" s="12" t="s">
        <v>253</v>
      </c>
      <c r="D4270" s="3">
        <v>163</v>
      </c>
      <c r="E4270" s="3">
        <v>4.2</v>
      </c>
      <c r="F4270" s="13">
        <v>11</v>
      </c>
      <c r="G4270" s="3">
        <v>14.818181818181818</v>
      </c>
      <c r="H4270" s="14">
        <v>1</v>
      </c>
      <c r="I4270" s="3">
        <v>4</v>
      </c>
      <c r="J4270" s="3">
        <v>163</v>
      </c>
      <c r="K4270" s="13">
        <v>26</v>
      </c>
      <c r="L4270" s="13">
        <v>6</v>
      </c>
      <c r="M4270" s="13">
        <v>2022</v>
      </c>
      <c r="N4270" s="13">
        <v>6</v>
      </c>
      <c r="O4270" s="13">
        <v>2022</v>
      </c>
    </row>
    <row r="4271" spans="1:15" x14ac:dyDescent="0.35">
      <c r="A4271" s="6" t="s">
        <v>204</v>
      </c>
      <c r="B4271" s="12" t="s">
        <v>26</v>
      </c>
      <c r="C4271" s="12" t="s">
        <v>255</v>
      </c>
      <c r="D4271" s="3">
        <v>2225.17</v>
      </c>
      <c r="E4271" s="3">
        <v>57.31</v>
      </c>
      <c r="F4271" s="13">
        <v>392</v>
      </c>
      <c r="G4271" s="3">
        <v>5.6764540816326532</v>
      </c>
      <c r="H4271" s="14">
        <v>14</v>
      </c>
      <c r="I4271" s="3">
        <v>56</v>
      </c>
      <c r="J4271" s="3">
        <v>158.94071428571428</v>
      </c>
      <c r="K4271" s="13">
        <v>26</v>
      </c>
      <c r="L4271" s="13">
        <v>6</v>
      </c>
      <c r="M4271" s="13">
        <v>2022</v>
      </c>
      <c r="N4271" s="13">
        <v>6</v>
      </c>
      <c r="O4271" s="13">
        <v>2022</v>
      </c>
    </row>
    <row r="4272" spans="1:15" x14ac:dyDescent="0.35">
      <c r="A4272" s="6" t="s">
        <v>204</v>
      </c>
      <c r="B4272" s="12" t="s">
        <v>28</v>
      </c>
      <c r="C4272" s="12" t="s">
        <v>256</v>
      </c>
      <c r="D4272" s="3">
        <v>562.6</v>
      </c>
      <c r="E4272" s="3">
        <v>14.49</v>
      </c>
      <c r="F4272" s="13">
        <v>205</v>
      </c>
      <c r="G4272" s="3">
        <v>2.7443902439024392</v>
      </c>
      <c r="H4272" s="14">
        <v>4</v>
      </c>
      <c r="I4272" s="3">
        <v>16</v>
      </c>
      <c r="J4272" s="3">
        <v>140.65</v>
      </c>
      <c r="K4272" s="13">
        <v>26</v>
      </c>
      <c r="L4272" s="13">
        <v>6</v>
      </c>
      <c r="M4272" s="13">
        <v>2022</v>
      </c>
      <c r="N4272" s="13">
        <v>6</v>
      </c>
      <c r="O4272" s="13">
        <v>2022</v>
      </c>
    </row>
    <row r="4273" spans="1:15" x14ac:dyDescent="0.35">
      <c r="A4273" s="6" t="s">
        <v>204</v>
      </c>
      <c r="B4273" s="12" t="s">
        <v>28</v>
      </c>
      <c r="C4273" s="12" t="s">
        <v>257</v>
      </c>
      <c r="D4273" s="3">
        <v>220.65</v>
      </c>
      <c r="E4273" s="3">
        <v>5.68</v>
      </c>
      <c r="F4273" s="13">
        <v>30</v>
      </c>
      <c r="G4273" s="3">
        <v>7.3550000000000004</v>
      </c>
      <c r="H4273" s="14">
        <v>0.5</v>
      </c>
      <c r="I4273" s="3">
        <v>2</v>
      </c>
      <c r="J4273" s="3">
        <v>441.3</v>
      </c>
      <c r="K4273" s="13">
        <v>26</v>
      </c>
      <c r="L4273" s="13">
        <v>6</v>
      </c>
      <c r="M4273" s="13">
        <v>2022</v>
      </c>
      <c r="N4273" s="13">
        <v>6</v>
      </c>
      <c r="O4273" s="13">
        <v>2022</v>
      </c>
    </row>
    <row r="4274" spans="1:15" x14ac:dyDescent="0.35">
      <c r="A4274" s="6" t="s">
        <v>204</v>
      </c>
      <c r="B4274" s="12" t="s">
        <v>28</v>
      </c>
      <c r="C4274" s="12" t="s">
        <v>258</v>
      </c>
      <c r="D4274" s="3">
        <v>324.75</v>
      </c>
      <c r="E4274" s="3">
        <v>8.36</v>
      </c>
      <c r="F4274" s="13">
        <v>238</v>
      </c>
      <c r="G4274" s="3">
        <v>1.3644957983193278</v>
      </c>
      <c r="H4274" s="14">
        <v>2</v>
      </c>
      <c r="I4274" s="3">
        <v>8</v>
      </c>
      <c r="J4274" s="3">
        <v>162.375</v>
      </c>
      <c r="K4274" s="13">
        <v>26</v>
      </c>
      <c r="L4274" s="13">
        <v>6</v>
      </c>
      <c r="M4274" s="13">
        <v>2022</v>
      </c>
      <c r="N4274" s="13">
        <v>6</v>
      </c>
      <c r="O4274" s="13">
        <v>2022</v>
      </c>
    </row>
    <row r="4275" spans="1:15" x14ac:dyDescent="0.35">
      <c r="A4275" s="6" t="s">
        <v>204</v>
      </c>
      <c r="B4275" s="12" t="s">
        <v>28</v>
      </c>
      <c r="C4275" s="12" t="s">
        <v>259</v>
      </c>
      <c r="D4275" s="3">
        <v>106.73</v>
      </c>
      <c r="E4275" s="3">
        <v>2.75</v>
      </c>
      <c r="F4275" s="13">
        <v>48</v>
      </c>
      <c r="G4275" s="3">
        <v>2.2235416666666667</v>
      </c>
      <c r="H4275" s="14">
        <v>1</v>
      </c>
      <c r="I4275" s="3">
        <v>4</v>
      </c>
      <c r="J4275" s="3">
        <v>106.73</v>
      </c>
      <c r="K4275" s="13">
        <v>26</v>
      </c>
      <c r="L4275" s="13">
        <v>6</v>
      </c>
      <c r="M4275" s="13">
        <v>2022</v>
      </c>
      <c r="N4275" s="13">
        <v>6</v>
      </c>
      <c r="O4275" s="13">
        <v>2022</v>
      </c>
    </row>
    <row r="4276" spans="1:15" x14ac:dyDescent="0.35">
      <c r="A4276" s="6" t="s">
        <v>204</v>
      </c>
      <c r="B4276" s="12" t="s">
        <v>28</v>
      </c>
      <c r="C4276" s="12" t="s">
        <v>260</v>
      </c>
      <c r="D4276" s="3">
        <v>250.79</v>
      </c>
      <c r="E4276" s="3">
        <v>6.46</v>
      </c>
      <c r="F4276" s="13">
        <v>139</v>
      </c>
      <c r="G4276" s="3">
        <v>1.8042446043165468</v>
      </c>
      <c r="H4276" s="14">
        <v>2</v>
      </c>
      <c r="I4276" s="3">
        <v>8</v>
      </c>
      <c r="J4276" s="3">
        <v>125.395</v>
      </c>
      <c r="K4276" s="13">
        <v>26</v>
      </c>
      <c r="L4276" s="13">
        <v>6</v>
      </c>
      <c r="M4276" s="13">
        <v>2022</v>
      </c>
      <c r="N4276" s="13">
        <v>6</v>
      </c>
      <c r="O4276" s="13">
        <v>2022</v>
      </c>
    </row>
    <row r="4277" spans="1:15" x14ac:dyDescent="0.35">
      <c r="A4277" s="6" t="s">
        <v>204</v>
      </c>
      <c r="B4277" s="12" t="s">
        <v>26</v>
      </c>
      <c r="C4277" s="12" t="s">
        <v>261</v>
      </c>
      <c r="D4277" s="3">
        <v>1465.52</v>
      </c>
      <c r="E4277" s="3">
        <v>37.75</v>
      </c>
      <c r="F4277" s="13">
        <v>660</v>
      </c>
      <c r="G4277" s="3">
        <v>2.2204848484848485</v>
      </c>
      <c r="H4277" s="14">
        <v>9.5</v>
      </c>
      <c r="I4277" s="3">
        <v>38</v>
      </c>
      <c r="J4277" s="3">
        <v>154.26526315789474</v>
      </c>
      <c r="K4277" s="13">
        <v>26</v>
      </c>
      <c r="L4277" s="13">
        <v>6</v>
      </c>
      <c r="M4277" s="13">
        <v>2022</v>
      </c>
      <c r="N4277" s="13">
        <v>6</v>
      </c>
      <c r="O4277" s="13">
        <v>2022</v>
      </c>
    </row>
    <row r="4278" spans="1:15" x14ac:dyDescent="0.35">
      <c r="A4278" s="6" t="s">
        <v>204</v>
      </c>
      <c r="B4278" s="12" t="s">
        <v>26</v>
      </c>
      <c r="C4278" s="12" t="s">
        <v>262</v>
      </c>
      <c r="D4278" s="3">
        <v>3690.69</v>
      </c>
      <c r="E4278" s="3">
        <v>95.06</v>
      </c>
      <c r="F4278" s="13">
        <v>1052</v>
      </c>
      <c r="G4278" s="3">
        <v>3.5082604562737645</v>
      </c>
      <c r="H4278" s="14">
        <v>23.5</v>
      </c>
      <c r="I4278" s="3">
        <v>94</v>
      </c>
      <c r="J4278" s="3">
        <v>157.05063829787235</v>
      </c>
      <c r="K4278" s="13">
        <v>26</v>
      </c>
      <c r="L4278" s="13">
        <v>6</v>
      </c>
      <c r="M4278" s="13">
        <v>2022</v>
      </c>
      <c r="N4278" s="13">
        <v>6</v>
      </c>
      <c r="O4278" s="13">
        <v>2022</v>
      </c>
    </row>
    <row r="4279" spans="1:15" x14ac:dyDescent="0.35">
      <c r="A4279" s="6" t="s">
        <v>204</v>
      </c>
      <c r="B4279" s="12" t="s">
        <v>39</v>
      </c>
      <c r="C4279" s="12" t="s">
        <v>263</v>
      </c>
      <c r="D4279" s="3">
        <v>0</v>
      </c>
      <c r="E4279" s="3">
        <v>0</v>
      </c>
      <c r="F4279" s="13">
        <v>0</v>
      </c>
      <c r="G4279" s="3">
        <v>0</v>
      </c>
      <c r="H4279" s="14">
        <v>0</v>
      </c>
      <c r="I4279" s="3">
        <v>0</v>
      </c>
      <c r="J4279" s="3">
        <v>0</v>
      </c>
      <c r="K4279" s="13">
        <v>26</v>
      </c>
      <c r="L4279" s="13">
        <v>6</v>
      </c>
      <c r="M4279" s="13">
        <v>2022</v>
      </c>
      <c r="N4279" s="13">
        <v>6</v>
      </c>
      <c r="O4279" s="13">
        <v>2022</v>
      </c>
    </row>
    <row r="4280" spans="1:15" x14ac:dyDescent="0.35">
      <c r="A4280" s="6" t="s">
        <v>204</v>
      </c>
      <c r="B4280" s="12" t="s">
        <v>39</v>
      </c>
      <c r="C4280" s="12" t="s">
        <v>264</v>
      </c>
      <c r="D4280" s="3">
        <v>100.41</v>
      </c>
      <c r="E4280" s="3">
        <v>2.59</v>
      </c>
      <c r="F4280" s="13">
        <v>99</v>
      </c>
      <c r="G4280" s="3">
        <v>1.0142424242424242</v>
      </c>
      <c r="H4280" s="14">
        <v>0.5</v>
      </c>
      <c r="I4280" s="3">
        <v>2</v>
      </c>
      <c r="J4280" s="3">
        <v>200.82</v>
      </c>
      <c r="K4280" s="13">
        <v>26</v>
      </c>
      <c r="L4280" s="13">
        <v>6</v>
      </c>
      <c r="M4280" s="13">
        <v>2022</v>
      </c>
      <c r="N4280" s="13">
        <v>6</v>
      </c>
      <c r="O4280" s="13">
        <v>2022</v>
      </c>
    </row>
    <row r="4281" spans="1:15" x14ac:dyDescent="0.35">
      <c r="A4281" s="6" t="s">
        <v>204</v>
      </c>
      <c r="B4281" s="12" t="s">
        <v>39</v>
      </c>
      <c r="C4281" s="12" t="s">
        <v>265</v>
      </c>
      <c r="D4281" s="3">
        <v>91.44</v>
      </c>
      <c r="E4281" s="3">
        <v>2.36</v>
      </c>
      <c r="F4281" s="13">
        <v>26</v>
      </c>
      <c r="G4281" s="3">
        <v>3.516923076923077</v>
      </c>
      <c r="H4281" s="14">
        <v>1</v>
      </c>
      <c r="I4281" s="3">
        <v>4</v>
      </c>
      <c r="J4281" s="3">
        <v>91.44</v>
      </c>
      <c r="K4281" s="13">
        <v>26</v>
      </c>
      <c r="L4281" s="13">
        <v>6</v>
      </c>
      <c r="M4281" s="13">
        <v>2022</v>
      </c>
      <c r="N4281" s="13">
        <v>6</v>
      </c>
      <c r="O4281" s="13">
        <v>2022</v>
      </c>
    </row>
    <row r="4282" spans="1:15" x14ac:dyDescent="0.35">
      <c r="A4282" s="6" t="s">
        <v>204</v>
      </c>
      <c r="B4282" s="12" t="s">
        <v>26</v>
      </c>
      <c r="C4282" s="12" t="s">
        <v>266</v>
      </c>
      <c r="D4282" s="3">
        <v>191.85</v>
      </c>
      <c r="E4282" s="3">
        <v>4.9400000000000004</v>
      </c>
      <c r="F4282" s="13">
        <v>125</v>
      </c>
      <c r="G4282" s="3">
        <v>1.5347999999999999</v>
      </c>
      <c r="H4282" s="14">
        <v>1.5</v>
      </c>
      <c r="I4282" s="3">
        <v>6</v>
      </c>
      <c r="J4282" s="3">
        <v>127.89999999999999</v>
      </c>
      <c r="K4282" s="13">
        <v>26</v>
      </c>
      <c r="L4282" s="13">
        <v>6</v>
      </c>
      <c r="M4282" s="13">
        <v>2022</v>
      </c>
      <c r="N4282" s="13">
        <v>6</v>
      </c>
      <c r="O4282" s="13">
        <v>2022</v>
      </c>
    </row>
    <row r="4283" spans="1:15" x14ac:dyDescent="0.35">
      <c r="A4283" s="6" t="s">
        <v>204</v>
      </c>
      <c r="B4283" s="12" t="s">
        <v>26</v>
      </c>
      <c r="C4283" s="12" t="s">
        <v>267</v>
      </c>
      <c r="D4283" s="3">
        <v>3882.54</v>
      </c>
      <c r="E4283" s="3">
        <v>100</v>
      </c>
      <c r="F4283" s="13">
        <v>1177</v>
      </c>
      <c r="G4283" s="3">
        <v>3.2986745964316055</v>
      </c>
      <c r="H4283" s="14">
        <v>25</v>
      </c>
      <c r="I4283" s="3">
        <v>100</v>
      </c>
      <c r="J4283" s="3">
        <v>155.30160000000001</v>
      </c>
      <c r="K4283" s="13">
        <v>26</v>
      </c>
      <c r="L4283" s="13">
        <v>6</v>
      </c>
      <c r="M4283" s="13">
        <v>2022</v>
      </c>
      <c r="N4283" s="13">
        <v>6</v>
      </c>
      <c r="O4283" s="13">
        <v>2022</v>
      </c>
    </row>
    <row r="4284" spans="1:15" x14ac:dyDescent="0.35">
      <c r="A4284" s="6" t="s">
        <v>205</v>
      </c>
      <c r="B4284" s="12" t="s">
        <v>10</v>
      </c>
      <c r="C4284" s="12" t="s">
        <v>240</v>
      </c>
      <c r="D4284" s="3">
        <v>547.5</v>
      </c>
      <c r="E4284" s="3">
        <v>14.62</v>
      </c>
      <c r="F4284" s="13">
        <v>98</v>
      </c>
      <c r="G4284" s="3">
        <v>5.5867346938775508</v>
      </c>
      <c r="H4284" s="14">
        <v>2</v>
      </c>
      <c r="I4284" s="3">
        <v>8.33</v>
      </c>
      <c r="J4284" s="3">
        <v>273.75</v>
      </c>
      <c r="K4284" s="13">
        <v>19</v>
      </c>
      <c r="L4284" s="13">
        <v>6</v>
      </c>
      <c r="M4284" s="13">
        <v>2022</v>
      </c>
      <c r="N4284" s="13">
        <v>6</v>
      </c>
      <c r="O4284" s="13">
        <v>2022</v>
      </c>
    </row>
    <row r="4285" spans="1:15" x14ac:dyDescent="0.35">
      <c r="A4285" s="6" t="s">
        <v>205</v>
      </c>
      <c r="B4285" s="12" t="s">
        <v>10</v>
      </c>
      <c r="C4285" s="12" t="s">
        <v>241</v>
      </c>
      <c r="D4285" s="3">
        <v>45</v>
      </c>
      <c r="E4285" s="3">
        <v>1.2</v>
      </c>
      <c r="F4285" s="13">
        <v>8</v>
      </c>
      <c r="G4285" s="3">
        <v>5.625</v>
      </c>
      <c r="H4285" s="14">
        <v>0.5</v>
      </c>
      <c r="I4285" s="3">
        <v>2.08</v>
      </c>
      <c r="J4285" s="3">
        <v>90</v>
      </c>
      <c r="K4285" s="13">
        <v>19</v>
      </c>
      <c r="L4285" s="13">
        <v>6</v>
      </c>
      <c r="M4285" s="13">
        <v>2022</v>
      </c>
      <c r="N4285" s="13">
        <v>6</v>
      </c>
      <c r="O4285" s="13">
        <v>2022</v>
      </c>
    </row>
    <row r="4286" spans="1:15" x14ac:dyDescent="0.35">
      <c r="A4286" s="6" t="s">
        <v>205</v>
      </c>
      <c r="B4286" s="12" t="s">
        <v>10</v>
      </c>
      <c r="C4286" s="12" t="s">
        <v>242</v>
      </c>
      <c r="D4286" s="3">
        <v>126.4</v>
      </c>
      <c r="E4286" s="3">
        <v>3.38</v>
      </c>
      <c r="F4286" s="13">
        <v>23</v>
      </c>
      <c r="G4286" s="3">
        <v>5.4956521739130437</v>
      </c>
      <c r="H4286" s="14">
        <v>0.5</v>
      </c>
      <c r="I4286" s="3">
        <v>2.08</v>
      </c>
      <c r="J4286" s="3">
        <v>252.8</v>
      </c>
      <c r="K4286" s="13">
        <v>19</v>
      </c>
      <c r="L4286" s="13">
        <v>6</v>
      </c>
      <c r="M4286" s="13">
        <v>2022</v>
      </c>
      <c r="N4286" s="13">
        <v>6</v>
      </c>
      <c r="O4286" s="13">
        <v>2022</v>
      </c>
    </row>
    <row r="4287" spans="1:15" x14ac:dyDescent="0.35">
      <c r="A4287" s="6" t="s">
        <v>205</v>
      </c>
      <c r="B4287" s="12" t="s">
        <v>10</v>
      </c>
      <c r="C4287" s="12" t="s">
        <v>243</v>
      </c>
      <c r="D4287" s="3">
        <v>213.04</v>
      </c>
      <c r="E4287" s="3">
        <v>5.69</v>
      </c>
      <c r="F4287" s="13">
        <v>36</v>
      </c>
      <c r="G4287" s="3">
        <v>5.9177777777777774</v>
      </c>
      <c r="H4287" s="14">
        <v>0.5</v>
      </c>
      <c r="I4287" s="3">
        <v>2.08</v>
      </c>
      <c r="J4287" s="3">
        <v>426.08</v>
      </c>
      <c r="K4287" s="13">
        <v>19</v>
      </c>
      <c r="L4287" s="13">
        <v>6</v>
      </c>
      <c r="M4287" s="13">
        <v>2022</v>
      </c>
      <c r="N4287" s="13">
        <v>6</v>
      </c>
      <c r="O4287" s="13">
        <v>2022</v>
      </c>
    </row>
    <row r="4288" spans="1:15" x14ac:dyDescent="0.35">
      <c r="A4288" s="6" t="s">
        <v>205</v>
      </c>
      <c r="B4288" s="12" t="s">
        <v>10</v>
      </c>
      <c r="C4288" s="12" t="s">
        <v>244</v>
      </c>
      <c r="D4288" s="3">
        <v>186.25</v>
      </c>
      <c r="E4288" s="3">
        <v>4.97</v>
      </c>
      <c r="F4288" s="13">
        <v>24</v>
      </c>
      <c r="G4288" s="3">
        <v>7.760416666666667</v>
      </c>
      <c r="H4288" s="14">
        <v>2</v>
      </c>
      <c r="I4288" s="3">
        <v>8.33</v>
      </c>
      <c r="J4288" s="3">
        <v>93.125</v>
      </c>
      <c r="K4288" s="13">
        <v>19</v>
      </c>
      <c r="L4288" s="13">
        <v>6</v>
      </c>
      <c r="M4288" s="13">
        <v>2022</v>
      </c>
      <c r="N4288" s="13">
        <v>6</v>
      </c>
      <c r="O4288" s="13">
        <v>2022</v>
      </c>
    </row>
    <row r="4289" spans="1:15" x14ac:dyDescent="0.35">
      <c r="A4289" s="6" t="s">
        <v>205</v>
      </c>
      <c r="B4289" s="12" t="s">
        <v>10</v>
      </c>
      <c r="C4289" s="12" t="s">
        <v>245</v>
      </c>
      <c r="D4289" s="3">
        <v>68.5</v>
      </c>
      <c r="E4289" s="3">
        <v>1.83</v>
      </c>
      <c r="F4289" s="13">
        <v>8</v>
      </c>
      <c r="G4289" s="3">
        <v>8.5625</v>
      </c>
      <c r="H4289" s="14">
        <v>0.5</v>
      </c>
      <c r="I4289" s="3">
        <v>2.08</v>
      </c>
      <c r="J4289" s="3">
        <v>137</v>
      </c>
      <c r="K4289" s="13">
        <v>19</v>
      </c>
      <c r="L4289" s="13">
        <v>6</v>
      </c>
      <c r="M4289" s="13">
        <v>2022</v>
      </c>
      <c r="N4289" s="13">
        <v>6</v>
      </c>
      <c r="O4289" s="13">
        <v>2022</v>
      </c>
    </row>
    <row r="4290" spans="1:15" x14ac:dyDescent="0.35">
      <c r="A4290" s="6" t="s">
        <v>205</v>
      </c>
      <c r="B4290" s="12" t="s">
        <v>10</v>
      </c>
      <c r="C4290" s="12" t="s">
        <v>246</v>
      </c>
      <c r="D4290" s="3">
        <v>113.9</v>
      </c>
      <c r="E4290" s="3">
        <v>3.04</v>
      </c>
      <c r="F4290" s="13">
        <v>19</v>
      </c>
      <c r="G4290" s="3">
        <v>5.9947368421052634</v>
      </c>
      <c r="H4290" s="14">
        <v>1.5</v>
      </c>
      <c r="I4290" s="3">
        <v>6.25</v>
      </c>
      <c r="J4290" s="3">
        <v>75.933333333333337</v>
      </c>
      <c r="K4290" s="13">
        <v>19</v>
      </c>
      <c r="L4290" s="13">
        <v>6</v>
      </c>
      <c r="M4290" s="13">
        <v>2022</v>
      </c>
      <c r="N4290" s="13">
        <v>6</v>
      </c>
      <c r="O4290" s="13">
        <v>2022</v>
      </c>
    </row>
    <row r="4291" spans="1:15" x14ac:dyDescent="0.35">
      <c r="A4291" s="6" t="s">
        <v>205</v>
      </c>
      <c r="B4291" s="12" t="s">
        <v>10</v>
      </c>
      <c r="C4291" s="12" t="s">
        <v>247</v>
      </c>
      <c r="D4291" s="3">
        <v>224.8</v>
      </c>
      <c r="E4291" s="3">
        <v>6</v>
      </c>
      <c r="F4291" s="13">
        <v>49</v>
      </c>
      <c r="G4291" s="3">
        <v>4.5877551020408163</v>
      </c>
      <c r="H4291" s="14">
        <v>1.5</v>
      </c>
      <c r="I4291" s="3">
        <v>6.25</v>
      </c>
      <c r="J4291" s="3">
        <v>149.86666666666667</v>
      </c>
      <c r="K4291" s="13">
        <v>19</v>
      </c>
      <c r="L4291" s="13">
        <v>6</v>
      </c>
      <c r="M4291" s="13">
        <v>2022</v>
      </c>
      <c r="N4291" s="13">
        <v>6</v>
      </c>
      <c r="O4291" s="13">
        <v>2022</v>
      </c>
    </row>
    <row r="4292" spans="1:15" x14ac:dyDescent="0.35">
      <c r="A4292" s="6" t="s">
        <v>205</v>
      </c>
      <c r="B4292" s="12" t="s">
        <v>10</v>
      </c>
      <c r="C4292" s="12" t="s">
        <v>248</v>
      </c>
      <c r="D4292" s="3">
        <v>298.10000000000002</v>
      </c>
      <c r="E4292" s="3">
        <v>7.96</v>
      </c>
      <c r="F4292" s="13">
        <v>55</v>
      </c>
      <c r="G4292" s="3">
        <v>5.4200000000000008</v>
      </c>
      <c r="H4292" s="14">
        <v>1</v>
      </c>
      <c r="I4292" s="3">
        <v>4.17</v>
      </c>
      <c r="J4292" s="3">
        <v>298.10000000000002</v>
      </c>
      <c r="K4292" s="13">
        <v>19</v>
      </c>
      <c r="L4292" s="13">
        <v>6</v>
      </c>
      <c r="M4292" s="13">
        <v>2022</v>
      </c>
      <c r="N4292" s="13">
        <v>6</v>
      </c>
      <c r="O4292" s="13">
        <v>2022</v>
      </c>
    </row>
    <row r="4293" spans="1:15" x14ac:dyDescent="0.35">
      <c r="A4293" s="6" t="s">
        <v>205</v>
      </c>
      <c r="B4293" s="12" t="s">
        <v>10</v>
      </c>
      <c r="C4293" s="12" t="s">
        <v>249</v>
      </c>
      <c r="D4293" s="3">
        <v>90.65</v>
      </c>
      <c r="E4293" s="3">
        <v>2.42</v>
      </c>
      <c r="F4293" s="13">
        <v>22</v>
      </c>
      <c r="G4293" s="3">
        <v>4.120454545454546</v>
      </c>
      <c r="H4293" s="14">
        <v>0.5</v>
      </c>
      <c r="I4293" s="3">
        <v>2.08</v>
      </c>
      <c r="J4293" s="3">
        <v>181.3</v>
      </c>
      <c r="K4293" s="13">
        <v>19</v>
      </c>
      <c r="L4293" s="13">
        <v>6</v>
      </c>
      <c r="M4293" s="13">
        <v>2022</v>
      </c>
      <c r="N4293" s="13">
        <v>6</v>
      </c>
      <c r="O4293" s="13">
        <v>2022</v>
      </c>
    </row>
    <row r="4294" spans="1:15" x14ac:dyDescent="0.35">
      <c r="A4294" s="6" t="s">
        <v>205</v>
      </c>
      <c r="B4294" s="12" t="s">
        <v>10</v>
      </c>
      <c r="C4294" s="12" t="s">
        <v>250</v>
      </c>
      <c r="D4294" s="3">
        <v>109.75</v>
      </c>
      <c r="E4294" s="3">
        <v>2.93</v>
      </c>
      <c r="F4294" s="13">
        <v>19</v>
      </c>
      <c r="G4294" s="3">
        <v>5.7763157894736841</v>
      </c>
      <c r="H4294" s="14">
        <v>0.5</v>
      </c>
      <c r="I4294" s="3">
        <v>2.08</v>
      </c>
      <c r="J4294" s="3">
        <v>219.5</v>
      </c>
      <c r="K4294" s="13">
        <v>19</v>
      </c>
      <c r="L4294" s="13">
        <v>6</v>
      </c>
      <c r="M4294" s="13">
        <v>2022</v>
      </c>
      <c r="N4294" s="13">
        <v>6</v>
      </c>
      <c r="O4294" s="13">
        <v>2022</v>
      </c>
    </row>
    <row r="4295" spans="1:15" x14ac:dyDescent="0.35">
      <c r="A4295" s="6" t="s">
        <v>205</v>
      </c>
      <c r="B4295" s="12" t="s">
        <v>10</v>
      </c>
      <c r="C4295" s="12" t="s">
        <v>251</v>
      </c>
      <c r="D4295" s="3">
        <v>39.75</v>
      </c>
      <c r="E4295" s="3">
        <v>1.06</v>
      </c>
      <c r="F4295" s="13">
        <v>5</v>
      </c>
      <c r="G4295" s="3">
        <v>7.95</v>
      </c>
      <c r="H4295" s="14">
        <v>0.5</v>
      </c>
      <c r="I4295" s="3">
        <v>2.08</v>
      </c>
      <c r="J4295" s="3">
        <v>79.5</v>
      </c>
      <c r="K4295" s="13">
        <v>19</v>
      </c>
      <c r="L4295" s="13">
        <v>6</v>
      </c>
      <c r="M4295" s="13">
        <v>2022</v>
      </c>
      <c r="N4295" s="13">
        <v>6</v>
      </c>
      <c r="O4295" s="13">
        <v>2022</v>
      </c>
    </row>
    <row r="4296" spans="1:15" x14ac:dyDescent="0.35">
      <c r="A4296" s="6" t="s">
        <v>205</v>
      </c>
      <c r="B4296" s="12" t="s">
        <v>10</v>
      </c>
      <c r="C4296" s="12" t="s">
        <v>252</v>
      </c>
      <c r="D4296" s="3">
        <v>82.69</v>
      </c>
      <c r="E4296" s="3">
        <v>2.21</v>
      </c>
      <c r="F4296" s="13">
        <v>35</v>
      </c>
      <c r="G4296" s="3">
        <v>2.3625714285714285</v>
      </c>
      <c r="H4296" s="14">
        <v>1</v>
      </c>
      <c r="I4296" s="3">
        <v>4.17</v>
      </c>
      <c r="J4296" s="3">
        <v>82.69</v>
      </c>
      <c r="K4296" s="13">
        <v>19</v>
      </c>
      <c r="L4296" s="13">
        <v>6</v>
      </c>
      <c r="M4296" s="13">
        <v>2022</v>
      </c>
      <c r="N4296" s="13">
        <v>6</v>
      </c>
      <c r="O4296" s="13">
        <v>2022</v>
      </c>
    </row>
    <row r="4297" spans="1:15" x14ac:dyDescent="0.35">
      <c r="A4297" s="6" t="s">
        <v>205</v>
      </c>
      <c r="B4297" s="12" t="s">
        <v>10</v>
      </c>
      <c r="C4297" s="12" t="s">
        <v>253</v>
      </c>
      <c r="D4297" s="3">
        <v>105</v>
      </c>
      <c r="E4297" s="3">
        <v>2.8</v>
      </c>
      <c r="F4297" s="13">
        <v>9</v>
      </c>
      <c r="G4297" s="3">
        <v>11.666666666666666</v>
      </c>
      <c r="H4297" s="14">
        <v>1</v>
      </c>
      <c r="I4297" s="3">
        <v>4.17</v>
      </c>
      <c r="J4297" s="3">
        <v>105</v>
      </c>
      <c r="K4297" s="13">
        <v>19</v>
      </c>
      <c r="L4297" s="13">
        <v>6</v>
      </c>
      <c r="M4297" s="13">
        <v>2022</v>
      </c>
      <c r="N4297" s="13">
        <v>6</v>
      </c>
      <c r="O4297" s="13">
        <v>2022</v>
      </c>
    </row>
    <row r="4298" spans="1:15" x14ac:dyDescent="0.35">
      <c r="A4298" s="6" t="s">
        <v>205</v>
      </c>
      <c r="B4298" s="12" t="s">
        <v>26</v>
      </c>
      <c r="C4298" s="12" t="s">
        <v>255</v>
      </c>
      <c r="D4298" s="3">
        <v>2251.33</v>
      </c>
      <c r="E4298" s="3">
        <v>60.13</v>
      </c>
      <c r="F4298" s="13">
        <v>410</v>
      </c>
      <c r="G4298" s="3">
        <v>5.4910487804878043</v>
      </c>
      <c r="H4298" s="14">
        <v>13.5</v>
      </c>
      <c r="I4298" s="3">
        <v>56.25</v>
      </c>
      <c r="J4298" s="3">
        <v>166.76518518518517</v>
      </c>
      <c r="K4298" s="13">
        <v>19</v>
      </c>
      <c r="L4298" s="13">
        <v>6</v>
      </c>
      <c r="M4298" s="13">
        <v>2022</v>
      </c>
      <c r="N4298" s="13">
        <v>6</v>
      </c>
      <c r="O4298" s="13">
        <v>2022</v>
      </c>
    </row>
    <row r="4299" spans="1:15" x14ac:dyDescent="0.35">
      <c r="A4299" s="6" t="s">
        <v>205</v>
      </c>
      <c r="B4299" s="12" t="s">
        <v>28</v>
      </c>
      <c r="C4299" s="12" t="s">
        <v>256</v>
      </c>
      <c r="D4299" s="3">
        <v>631.61</v>
      </c>
      <c r="E4299" s="3">
        <v>16.87</v>
      </c>
      <c r="F4299" s="13">
        <v>249</v>
      </c>
      <c r="G4299" s="3">
        <v>2.5365863453815263</v>
      </c>
      <c r="H4299" s="14">
        <v>4</v>
      </c>
      <c r="I4299" s="3">
        <v>16.670000000000002</v>
      </c>
      <c r="J4299" s="3">
        <v>157.9025</v>
      </c>
      <c r="K4299" s="13">
        <v>19</v>
      </c>
      <c r="L4299" s="13">
        <v>6</v>
      </c>
      <c r="M4299" s="13">
        <v>2022</v>
      </c>
      <c r="N4299" s="13">
        <v>6</v>
      </c>
      <c r="O4299" s="13">
        <v>2022</v>
      </c>
    </row>
    <row r="4300" spans="1:15" x14ac:dyDescent="0.35">
      <c r="A4300" s="6" t="s">
        <v>205</v>
      </c>
      <c r="B4300" s="12" t="s">
        <v>28</v>
      </c>
      <c r="C4300" s="12" t="s">
        <v>257</v>
      </c>
      <c r="D4300" s="3">
        <v>79.25</v>
      </c>
      <c r="E4300" s="3">
        <v>2.12</v>
      </c>
      <c r="F4300" s="13">
        <v>23</v>
      </c>
      <c r="G4300" s="3">
        <v>3.4456521739130435</v>
      </c>
      <c r="H4300" s="14">
        <v>0.5</v>
      </c>
      <c r="I4300" s="3">
        <v>2.08</v>
      </c>
      <c r="J4300" s="3">
        <v>158.5</v>
      </c>
      <c r="K4300" s="13">
        <v>19</v>
      </c>
      <c r="L4300" s="13">
        <v>6</v>
      </c>
      <c r="M4300" s="13">
        <v>2022</v>
      </c>
      <c r="N4300" s="13">
        <v>6</v>
      </c>
      <c r="O4300" s="13">
        <v>2022</v>
      </c>
    </row>
    <row r="4301" spans="1:15" x14ac:dyDescent="0.35">
      <c r="A4301" s="6" t="s">
        <v>205</v>
      </c>
      <c r="B4301" s="12" t="s">
        <v>28</v>
      </c>
      <c r="C4301" s="12" t="s">
        <v>258</v>
      </c>
      <c r="D4301" s="3">
        <v>226.3</v>
      </c>
      <c r="E4301" s="3">
        <v>6.04</v>
      </c>
      <c r="F4301" s="13">
        <v>178</v>
      </c>
      <c r="G4301" s="3">
        <v>1.2713483146067417</v>
      </c>
      <c r="H4301" s="14">
        <v>2</v>
      </c>
      <c r="I4301" s="3">
        <v>8.33</v>
      </c>
      <c r="J4301" s="3">
        <v>113.15</v>
      </c>
      <c r="K4301" s="13">
        <v>19</v>
      </c>
      <c r="L4301" s="13">
        <v>6</v>
      </c>
      <c r="M4301" s="13">
        <v>2022</v>
      </c>
      <c r="N4301" s="13">
        <v>6</v>
      </c>
      <c r="O4301" s="13">
        <v>2022</v>
      </c>
    </row>
    <row r="4302" spans="1:15" x14ac:dyDescent="0.35">
      <c r="A4302" s="6" t="s">
        <v>205</v>
      </c>
      <c r="B4302" s="12" t="s">
        <v>28</v>
      </c>
      <c r="C4302" s="12" t="s">
        <v>259</v>
      </c>
      <c r="D4302" s="3">
        <v>120</v>
      </c>
      <c r="E4302" s="3">
        <v>3.21</v>
      </c>
      <c r="F4302" s="13">
        <v>68</v>
      </c>
      <c r="G4302" s="3">
        <v>1.7647058823529411</v>
      </c>
      <c r="H4302" s="14">
        <v>0.5</v>
      </c>
      <c r="I4302" s="3">
        <v>2.08</v>
      </c>
      <c r="J4302" s="3">
        <v>240</v>
      </c>
      <c r="K4302" s="13">
        <v>19</v>
      </c>
      <c r="L4302" s="13">
        <v>6</v>
      </c>
      <c r="M4302" s="13">
        <v>2022</v>
      </c>
      <c r="N4302" s="13">
        <v>6</v>
      </c>
      <c r="O4302" s="13">
        <v>2022</v>
      </c>
    </row>
    <row r="4303" spans="1:15" x14ac:dyDescent="0.35">
      <c r="A4303" s="6" t="s">
        <v>205</v>
      </c>
      <c r="B4303" s="12" t="s">
        <v>28</v>
      </c>
      <c r="C4303" s="12" t="s">
        <v>260</v>
      </c>
      <c r="D4303" s="3">
        <v>244.81</v>
      </c>
      <c r="E4303" s="3">
        <v>6.54</v>
      </c>
      <c r="F4303" s="13">
        <v>122</v>
      </c>
      <c r="G4303" s="3">
        <v>2.006639344262295</v>
      </c>
      <c r="H4303" s="14">
        <v>2</v>
      </c>
      <c r="I4303" s="3">
        <v>8.33</v>
      </c>
      <c r="J4303" s="3">
        <v>122.405</v>
      </c>
      <c r="K4303" s="13">
        <v>19</v>
      </c>
      <c r="L4303" s="13">
        <v>6</v>
      </c>
      <c r="M4303" s="13">
        <v>2022</v>
      </c>
      <c r="N4303" s="13">
        <v>6</v>
      </c>
      <c r="O4303" s="13">
        <v>2022</v>
      </c>
    </row>
    <row r="4304" spans="1:15" x14ac:dyDescent="0.35">
      <c r="A4304" s="6" t="s">
        <v>205</v>
      </c>
      <c r="B4304" s="12" t="s">
        <v>26</v>
      </c>
      <c r="C4304" s="12" t="s">
        <v>261</v>
      </c>
      <c r="D4304" s="3">
        <v>1301.97</v>
      </c>
      <c r="E4304" s="3">
        <v>34.78</v>
      </c>
      <c r="F4304" s="13">
        <v>640</v>
      </c>
      <c r="G4304" s="3">
        <v>2.034328125</v>
      </c>
      <c r="H4304" s="14">
        <v>9</v>
      </c>
      <c r="I4304" s="3">
        <v>37.5</v>
      </c>
      <c r="J4304" s="3">
        <v>144.66333333333333</v>
      </c>
      <c r="K4304" s="13">
        <v>19</v>
      </c>
      <c r="L4304" s="13">
        <v>6</v>
      </c>
      <c r="M4304" s="13">
        <v>2022</v>
      </c>
      <c r="N4304" s="13">
        <v>6</v>
      </c>
      <c r="O4304" s="13">
        <v>2022</v>
      </c>
    </row>
    <row r="4305" spans="1:15" x14ac:dyDescent="0.35">
      <c r="A4305" s="6" t="s">
        <v>205</v>
      </c>
      <c r="B4305" s="12" t="s">
        <v>26</v>
      </c>
      <c r="C4305" s="12" t="s">
        <v>262</v>
      </c>
      <c r="D4305" s="3">
        <v>3553.3</v>
      </c>
      <c r="E4305" s="3">
        <v>94.91</v>
      </c>
      <c r="F4305" s="13">
        <v>1050</v>
      </c>
      <c r="G4305" s="3">
        <v>3.3840952380952385</v>
      </c>
      <c r="H4305" s="14">
        <v>22.5</v>
      </c>
      <c r="I4305" s="3">
        <v>93.75</v>
      </c>
      <c r="J4305" s="3">
        <v>157.92444444444445</v>
      </c>
      <c r="K4305" s="13">
        <v>19</v>
      </c>
      <c r="L4305" s="13">
        <v>6</v>
      </c>
      <c r="M4305" s="13">
        <v>2022</v>
      </c>
      <c r="N4305" s="13">
        <v>6</v>
      </c>
      <c r="O4305" s="13">
        <v>2022</v>
      </c>
    </row>
    <row r="4306" spans="1:15" x14ac:dyDescent="0.35">
      <c r="A4306" s="6" t="s">
        <v>205</v>
      </c>
      <c r="B4306" s="12" t="s">
        <v>39</v>
      </c>
      <c r="C4306" s="12" t="s">
        <v>263</v>
      </c>
      <c r="D4306" s="3">
        <v>0</v>
      </c>
      <c r="E4306" s="3">
        <v>0</v>
      </c>
      <c r="F4306" s="13">
        <v>0</v>
      </c>
      <c r="G4306" s="3">
        <v>0</v>
      </c>
      <c r="H4306" s="14">
        <v>0</v>
      </c>
      <c r="I4306" s="3">
        <v>0</v>
      </c>
      <c r="J4306" s="3">
        <v>0</v>
      </c>
      <c r="K4306" s="13">
        <v>19</v>
      </c>
      <c r="L4306" s="13">
        <v>6</v>
      </c>
      <c r="M4306" s="13">
        <v>2022</v>
      </c>
      <c r="N4306" s="13">
        <v>6</v>
      </c>
      <c r="O4306" s="13">
        <v>2022</v>
      </c>
    </row>
    <row r="4307" spans="1:15" x14ac:dyDescent="0.35">
      <c r="A4307" s="6" t="s">
        <v>205</v>
      </c>
      <c r="B4307" s="12" t="s">
        <v>39</v>
      </c>
      <c r="C4307" s="12" t="s">
        <v>264</v>
      </c>
      <c r="D4307" s="3">
        <v>92.86</v>
      </c>
      <c r="E4307" s="3">
        <v>2.48</v>
      </c>
      <c r="F4307" s="13">
        <v>94</v>
      </c>
      <c r="G4307" s="3">
        <v>0.98787234042553196</v>
      </c>
      <c r="H4307" s="14">
        <v>0.5</v>
      </c>
      <c r="I4307" s="3">
        <v>2.08</v>
      </c>
      <c r="J4307" s="3">
        <v>185.72</v>
      </c>
      <c r="K4307" s="13">
        <v>19</v>
      </c>
      <c r="L4307" s="13">
        <v>6</v>
      </c>
      <c r="M4307" s="13">
        <v>2022</v>
      </c>
      <c r="N4307" s="13">
        <v>6</v>
      </c>
      <c r="O4307" s="13">
        <v>2022</v>
      </c>
    </row>
    <row r="4308" spans="1:15" x14ac:dyDescent="0.35">
      <c r="A4308" s="6" t="s">
        <v>205</v>
      </c>
      <c r="B4308" s="12" t="s">
        <v>39</v>
      </c>
      <c r="C4308" s="12" t="s">
        <v>265</v>
      </c>
      <c r="D4308" s="3">
        <v>97.68</v>
      </c>
      <c r="E4308" s="3">
        <v>2.61</v>
      </c>
      <c r="F4308" s="13">
        <v>22</v>
      </c>
      <c r="G4308" s="3">
        <v>4.4400000000000004</v>
      </c>
      <c r="H4308" s="14">
        <v>1</v>
      </c>
      <c r="I4308" s="3">
        <v>4.17</v>
      </c>
      <c r="J4308" s="3">
        <v>97.68</v>
      </c>
      <c r="K4308" s="13">
        <v>19</v>
      </c>
      <c r="L4308" s="13">
        <v>6</v>
      </c>
      <c r="M4308" s="13">
        <v>2022</v>
      </c>
      <c r="N4308" s="13">
        <v>6</v>
      </c>
      <c r="O4308" s="13">
        <v>2022</v>
      </c>
    </row>
    <row r="4309" spans="1:15" x14ac:dyDescent="0.35">
      <c r="A4309" s="6" t="s">
        <v>205</v>
      </c>
      <c r="B4309" s="12" t="s">
        <v>26</v>
      </c>
      <c r="C4309" s="12" t="s">
        <v>266</v>
      </c>
      <c r="D4309" s="3">
        <v>190.54</v>
      </c>
      <c r="E4309" s="3">
        <v>5.09</v>
      </c>
      <c r="F4309" s="13">
        <v>116</v>
      </c>
      <c r="G4309" s="3">
        <v>1.6425862068965515</v>
      </c>
      <c r="H4309" s="14">
        <v>1.5</v>
      </c>
      <c r="I4309" s="3">
        <v>6.25</v>
      </c>
      <c r="J4309" s="3">
        <v>127.02666666666666</v>
      </c>
      <c r="K4309" s="13">
        <v>19</v>
      </c>
      <c r="L4309" s="13">
        <v>6</v>
      </c>
      <c r="M4309" s="13">
        <v>2022</v>
      </c>
      <c r="N4309" s="13">
        <v>6</v>
      </c>
      <c r="O4309" s="13">
        <v>2022</v>
      </c>
    </row>
    <row r="4310" spans="1:15" x14ac:dyDescent="0.35">
      <c r="A4310" s="6" t="s">
        <v>205</v>
      </c>
      <c r="B4310" s="12" t="s">
        <v>26</v>
      </c>
      <c r="C4310" s="12" t="s">
        <v>267</v>
      </c>
      <c r="D4310" s="3">
        <v>3743.84</v>
      </c>
      <c r="E4310" s="3">
        <v>100</v>
      </c>
      <c r="F4310" s="13">
        <v>1166</v>
      </c>
      <c r="G4310" s="3">
        <v>3.2108404802744426</v>
      </c>
      <c r="H4310" s="14">
        <v>24</v>
      </c>
      <c r="I4310" s="3">
        <v>100</v>
      </c>
      <c r="J4310" s="3">
        <v>155.99333333333334</v>
      </c>
      <c r="K4310" s="13">
        <v>19</v>
      </c>
      <c r="L4310" s="13">
        <v>6</v>
      </c>
      <c r="M4310" s="13">
        <v>2022</v>
      </c>
      <c r="N4310" s="13">
        <v>6</v>
      </c>
      <c r="O4310" s="13">
        <v>2022</v>
      </c>
    </row>
    <row r="4311" spans="1:15" x14ac:dyDescent="0.35">
      <c r="A4311" s="6" t="s">
        <v>206</v>
      </c>
      <c r="B4311" s="12" t="s">
        <v>10</v>
      </c>
      <c r="C4311" s="12" t="s">
        <v>240</v>
      </c>
      <c r="D4311" s="3">
        <v>428.21</v>
      </c>
      <c r="E4311" s="3">
        <v>12.77</v>
      </c>
      <c r="F4311" s="13">
        <v>87</v>
      </c>
      <c r="G4311" s="3">
        <v>4.9219540229885057</v>
      </c>
      <c r="H4311" s="14">
        <v>2.5</v>
      </c>
      <c r="I4311" s="3">
        <v>10.199999999999999</v>
      </c>
      <c r="J4311" s="3">
        <v>171.28399999999999</v>
      </c>
      <c r="K4311" s="13">
        <v>12</v>
      </c>
      <c r="L4311" s="13">
        <v>6</v>
      </c>
      <c r="M4311" s="13">
        <v>2022</v>
      </c>
      <c r="N4311" s="13">
        <v>6</v>
      </c>
      <c r="O4311" s="13">
        <v>2022</v>
      </c>
    </row>
    <row r="4312" spans="1:15" x14ac:dyDescent="0.35">
      <c r="A4312" s="6" t="s">
        <v>206</v>
      </c>
      <c r="B4312" s="12" t="s">
        <v>10</v>
      </c>
      <c r="C4312" s="12" t="s">
        <v>241</v>
      </c>
      <c r="D4312" s="3">
        <v>15.65</v>
      </c>
      <c r="E4312" s="3">
        <v>0.47</v>
      </c>
      <c r="F4312" s="13">
        <v>3</v>
      </c>
      <c r="G4312" s="3">
        <v>5.2166666666666668</v>
      </c>
      <c r="H4312" s="14">
        <v>0.5</v>
      </c>
      <c r="I4312" s="3">
        <v>2.04</v>
      </c>
      <c r="J4312" s="3">
        <v>31.3</v>
      </c>
      <c r="K4312" s="13">
        <v>12</v>
      </c>
      <c r="L4312" s="13">
        <v>6</v>
      </c>
      <c r="M4312" s="13">
        <v>2022</v>
      </c>
      <c r="N4312" s="13">
        <v>6</v>
      </c>
      <c r="O4312" s="13">
        <v>2022</v>
      </c>
    </row>
    <row r="4313" spans="1:15" x14ac:dyDescent="0.35">
      <c r="A4313" s="6" t="s">
        <v>206</v>
      </c>
      <c r="B4313" s="12" t="s">
        <v>10</v>
      </c>
      <c r="C4313" s="12" t="s">
        <v>242</v>
      </c>
      <c r="D4313" s="3">
        <v>68.7</v>
      </c>
      <c r="E4313" s="3">
        <v>2.0499999999999998</v>
      </c>
      <c r="F4313" s="13">
        <v>13</v>
      </c>
      <c r="G4313" s="3">
        <v>5.2846153846153845</v>
      </c>
      <c r="H4313" s="14">
        <v>0.5</v>
      </c>
      <c r="I4313" s="3">
        <v>2.04</v>
      </c>
      <c r="J4313" s="3">
        <v>137.4</v>
      </c>
      <c r="K4313" s="13">
        <v>12</v>
      </c>
      <c r="L4313" s="13">
        <v>6</v>
      </c>
      <c r="M4313" s="13">
        <v>2022</v>
      </c>
      <c r="N4313" s="13">
        <v>6</v>
      </c>
      <c r="O4313" s="13">
        <v>2022</v>
      </c>
    </row>
    <row r="4314" spans="1:15" x14ac:dyDescent="0.35">
      <c r="A4314" s="6" t="s">
        <v>206</v>
      </c>
      <c r="B4314" s="12" t="s">
        <v>10</v>
      </c>
      <c r="C4314" s="12" t="s">
        <v>243</v>
      </c>
      <c r="D4314" s="3">
        <v>161.15</v>
      </c>
      <c r="E4314" s="3">
        <v>4.8099999999999996</v>
      </c>
      <c r="F4314" s="13">
        <v>27</v>
      </c>
      <c r="G4314" s="3">
        <v>5.9685185185185183</v>
      </c>
      <c r="H4314" s="14">
        <v>1</v>
      </c>
      <c r="I4314" s="3">
        <v>4.08</v>
      </c>
      <c r="J4314" s="3">
        <v>161.15</v>
      </c>
      <c r="K4314" s="13">
        <v>12</v>
      </c>
      <c r="L4314" s="13">
        <v>6</v>
      </c>
      <c r="M4314" s="13">
        <v>2022</v>
      </c>
      <c r="N4314" s="13">
        <v>6</v>
      </c>
      <c r="O4314" s="13">
        <v>2022</v>
      </c>
    </row>
    <row r="4315" spans="1:15" x14ac:dyDescent="0.35">
      <c r="A4315" s="6" t="s">
        <v>206</v>
      </c>
      <c r="B4315" s="12" t="s">
        <v>10</v>
      </c>
      <c r="C4315" s="12" t="s">
        <v>244</v>
      </c>
      <c r="D4315" s="3">
        <v>270.01</v>
      </c>
      <c r="E4315" s="3">
        <v>8.0500000000000007</v>
      </c>
      <c r="F4315" s="13">
        <v>31</v>
      </c>
      <c r="G4315" s="3">
        <v>8.7099999999999991</v>
      </c>
      <c r="H4315" s="14">
        <v>2</v>
      </c>
      <c r="I4315" s="3">
        <v>8.16</v>
      </c>
      <c r="J4315" s="3">
        <v>135.005</v>
      </c>
      <c r="K4315" s="13">
        <v>12</v>
      </c>
      <c r="L4315" s="13">
        <v>6</v>
      </c>
      <c r="M4315" s="13">
        <v>2022</v>
      </c>
      <c r="N4315" s="13">
        <v>6</v>
      </c>
      <c r="O4315" s="13">
        <v>2022</v>
      </c>
    </row>
    <row r="4316" spans="1:15" x14ac:dyDescent="0.35">
      <c r="A4316" s="6" t="s">
        <v>206</v>
      </c>
      <c r="B4316" s="12" t="s">
        <v>10</v>
      </c>
      <c r="C4316" s="12" t="s">
        <v>245</v>
      </c>
      <c r="D4316" s="3">
        <v>56.9</v>
      </c>
      <c r="E4316" s="3">
        <v>1.7</v>
      </c>
      <c r="F4316" s="13">
        <v>6</v>
      </c>
      <c r="G4316" s="3">
        <v>9.4833333333333325</v>
      </c>
      <c r="H4316" s="14">
        <v>0.5</v>
      </c>
      <c r="I4316" s="3">
        <v>2.04</v>
      </c>
      <c r="J4316" s="3">
        <v>113.8</v>
      </c>
      <c r="K4316" s="13">
        <v>12</v>
      </c>
      <c r="L4316" s="13">
        <v>6</v>
      </c>
      <c r="M4316" s="13">
        <v>2022</v>
      </c>
      <c r="N4316" s="13">
        <v>6</v>
      </c>
      <c r="O4316" s="13">
        <v>2022</v>
      </c>
    </row>
    <row r="4317" spans="1:15" x14ac:dyDescent="0.35">
      <c r="A4317" s="6" t="s">
        <v>206</v>
      </c>
      <c r="B4317" s="12" t="s">
        <v>10</v>
      </c>
      <c r="C4317" s="12" t="s">
        <v>246</v>
      </c>
      <c r="D4317" s="3">
        <v>69.75</v>
      </c>
      <c r="E4317" s="3">
        <v>2.08</v>
      </c>
      <c r="F4317" s="13">
        <v>6</v>
      </c>
      <c r="G4317" s="3">
        <v>11.625</v>
      </c>
      <c r="H4317" s="14">
        <v>1</v>
      </c>
      <c r="I4317" s="3">
        <v>4.08</v>
      </c>
      <c r="J4317" s="3">
        <v>69.75</v>
      </c>
      <c r="K4317" s="13">
        <v>12</v>
      </c>
      <c r="L4317" s="13">
        <v>6</v>
      </c>
      <c r="M4317" s="13">
        <v>2022</v>
      </c>
      <c r="N4317" s="13">
        <v>6</v>
      </c>
      <c r="O4317" s="13">
        <v>2022</v>
      </c>
    </row>
    <row r="4318" spans="1:15" x14ac:dyDescent="0.35">
      <c r="A4318" s="6" t="s">
        <v>206</v>
      </c>
      <c r="B4318" s="12" t="s">
        <v>10</v>
      </c>
      <c r="C4318" s="12" t="s">
        <v>247</v>
      </c>
      <c r="D4318" s="3">
        <v>212.2</v>
      </c>
      <c r="E4318" s="3">
        <v>6.33</v>
      </c>
      <c r="F4318" s="13">
        <v>52</v>
      </c>
      <c r="G4318" s="3">
        <v>4.0807692307692305</v>
      </c>
      <c r="H4318" s="14">
        <v>1.5</v>
      </c>
      <c r="I4318" s="3">
        <v>6.12</v>
      </c>
      <c r="J4318" s="3">
        <v>141.46666666666667</v>
      </c>
      <c r="K4318" s="13">
        <v>12</v>
      </c>
      <c r="L4318" s="13">
        <v>6</v>
      </c>
      <c r="M4318" s="13">
        <v>2022</v>
      </c>
      <c r="N4318" s="13">
        <v>6</v>
      </c>
      <c r="O4318" s="13">
        <v>2022</v>
      </c>
    </row>
    <row r="4319" spans="1:15" x14ac:dyDescent="0.35">
      <c r="A4319" s="6" t="s">
        <v>206</v>
      </c>
      <c r="B4319" s="12" t="s">
        <v>10</v>
      </c>
      <c r="C4319" s="12" t="s">
        <v>248</v>
      </c>
      <c r="D4319" s="3">
        <v>232.05</v>
      </c>
      <c r="E4319" s="3">
        <v>6.92</v>
      </c>
      <c r="F4319" s="13">
        <v>43</v>
      </c>
      <c r="G4319" s="3">
        <v>5.3965116279069774</v>
      </c>
      <c r="H4319" s="14">
        <v>1</v>
      </c>
      <c r="I4319" s="3">
        <v>4.08</v>
      </c>
      <c r="J4319" s="3">
        <v>232.05</v>
      </c>
      <c r="K4319" s="13">
        <v>12</v>
      </c>
      <c r="L4319" s="13">
        <v>6</v>
      </c>
      <c r="M4319" s="13">
        <v>2022</v>
      </c>
      <c r="N4319" s="13">
        <v>6</v>
      </c>
      <c r="O4319" s="13">
        <v>2022</v>
      </c>
    </row>
    <row r="4320" spans="1:15" x14ac:dyDescent="0.35">
      <c r="A4320" s="6" t="s">
        <v>206</v>
      </c>
      <c r="B4320" s="12" t="s">
        <v>10</v>
      </c>
      <c r="C4320" s="12" t="s">
        <v>249</v>
      </c>
      <c r="D4320" s="3">
        <v>55</v>
      </c>
      <c r="E4320" s="3">
        <v>1.64</v>
      </c>
      <c r="F4320" s="13">
        <v>10</v>
      </c>
      <c r="G4320" s="3">
        <v>5.5</v>
      </c>
      <c r="H4320" s="14">
        <v>0.5</v>
      </c>
      <c r="I4320" s="3">
        <v>2.04</v>
      </c>
      <c r="J4320" s="3">
        <v>110</v>
      </c>
      <c r="K4320" s="13">
        <v>12</v>
      </c>
      <c r="L4320" s="13">
        <v>6</v>
      </c>
      <c r="M4320" s="13">
        <v>2022</v>
      </c>
      <c r="N4320" s="13">
        <v>6</v>
      </c>
      <c r="O4320" s="13">
        <v>2022</v>
      </c>
    </row>
    <row r="4321" spans="1:15" x14ac:dyDescent="0.35">
      <c r="A4321" s="6" t="s">
        <v>206</v>
      </c>
      <c r="B4321" s="12" t="s">
        <v>10</v>
      </c>
      <c r="C4321" s="12" t="s">
        <v>250</v>
      </c>
      <c r="D4321" s="3">
        <v>56.75</v>
      </c>
      <c r="E4321" s="3">
        <v>1.69</v>
      </c>
      <c r="F4321" s="13">
        <v>10</v>
      </c>
      <c r="G4321" s="3">
        <v>5.6749999999999998</v>
      </c>
      <c r="H4321" s="14">
        <v>0.5</v>
      </c>
      <c r="I4321" s="3">
        <v>2.04</v>
      </c>
      <c r="J4321" s="3">
        <v>113.5</v>
      </c>
      <c r="K4321" s="13">
        <v>12</v>
      </c>
      <c r="L4321" s="13">
        <v>6</v>
      </c>
      <c r="M4321" s="13">
        <v>2022</v>
      </c>
      <c r="N4321" s="13">
        <v>6</v>
      </c>
      <c r="O4321" s="13">
        <v>2022</v>
      </c>
    </row>
    <row r="4322" spans="1:15" x14ac:dyDescent="0.35">
      <c r="A4322" s="6" t="s">
        <v>206</v>
      </c>
      <c r="B4322" s="12" t="s">
        <v>10</v>
      </c>
      <c r="C4322" s="12" t="s">
        <v>251</v>
      </c>
      <c r="D4322" s="3">
        <v>68.95</v>
      </c>
      <c r="E4322" s="3">
        <v>2.06</v>
      </c>
      <c r="F4322" s="13">
        <v>6</v>
      </c>
      <c r="G4322" s="3">
        <v>11.491666666666667</v>
      </c>
      <c r="H4322" s="14">
        <v>0.5</v>
      </c>
      <c r="I4322" s="3">
        <v>2.04</v>
      </c>
      <c r="J4322" s="3">
        <v>137.9</v>
      </c>
      <c r="K4322" s="13">
        <v>12</v>
      </c>
      <c r="L4322" s="13">
        <v>6</v>
      </c>
      <c r="M4322" s="13">
        <v>2022</v>
      </c>
      <c r="N4322" s="13">
        <v>6</v>
      </c>
      <c r="O4322" s="13">
        <v>2022</v>
      </c>
    </row>
    <row r="4323" spans="1:15" x14ac:dyDescent="0.35">
      <c r="A4323" s="6" t="s">
        <v>206</v>
      </c>
      <c r="B4323" s="12" t="s">
        <v>10</v>
      </c>
      <c r="C4323" s="12" t="s">
        <v>252</v>
      </c>
      <c r="D4323" s="3">
        <v>77.2</v>
      </c>
      <c r="E4323" s="3">
        <v>2.2999999999999998</v>
      </c>
      <c r="F4323" s="13">
        <v>32</v>
      </c>
      <c r="G4323" s="3">
        <v>2.4125000000000001</v>
      </c>
      <c r="H4323" s="14">
        <v>1</v>
      </c>
      <c r="I4323" s="3">
        <v>4.08</v>
      </c>
      <c r="J4323" s="3">
        <v>77.2</v>
      </c>
      <c r="K4323" s="13">
        <v>12</v>
      </c>
      <c r="L4323" s="13">
        <v>6</v>
      </c>
      <c r="M4323" s="13">
        <v>2022</v>
      </c>
      <c r="N4323" s="13">
        <v>6</v>
      </c>
      <c r="O4323" s="13">
        <v>2022</v>
      </c>
    </row>
    <row r="4324" spans="1:15" x14ac:dyDescent="0.35">
      <c r="A4324" s="6" t="s">
        <v>206</v>
      </c>
      <c r="B4324" s="12" t="s">
        <v>10</v>
      </c>
      <c r="C4324" s="12" t="s">
        <v>253</v>
      </c>
      <c r="D4324" s="3">
        <v>176</v>
      </c>
      <c r="E4324" s="3">
        <v>5.25</v>
      </c>
      <c r="F4324" s="13">
        <v>10</v>
      </c>
      <c r="G4324" s="3">
        <v>17.600000000000001</v>
      </c>
      <c r="H4324" s="14">
        <v>1</v>
      </c>
      <c r="I4324" s="3">
        <v>4.08</v>
      </c>
      <c r="J4324" s="3">
        <v>176</v>
      </c>
      <c r="K4324" s="13">
        <v>12</v>
      </c>
      <c r="L4324" s="13">
        <v>6</v>
      </c>
      <c r="M4324" s="13">
        <v>2022</v>
      </c>
      <c r="N4324" s="13">
        <v>6</v>
      </c>
      <c r="O4324" s="13">
        <v>2022</v>
      </c>
    </row>
    <row r="4325" spans="1:15" x14ac:dyDescent="0.35">
      <c r="A4325" s="6" t="s">
        <v>206</v>
      </c>
      <c r="B4325" s="12" t="s">
        <v>26</v>
      </c>
      <c r="C4325" s="12" t="s">
        <v>255</v>
      </c>
      <c r="D4325" s="3">
        <v>1948.52</v>
      </c>
      <c r="E4325" s="3">
        <v>58.12</v>
      </c>
      <c r="F4325" s="13">
        <v>336</v>
      </c>
      <c r="G4325" s="3">
        <v>5.7991666666666664</v>
      </c>
      <c r="H4325" s="14">
        <v>14</v>
      </c>
      <c r="I4325" s="3">
        <v>57.14</v>
      </c>
      <c r="J4325" s="3">
        <v>139.18</v>
      </c>
      <c r="K4325" s="13">
        <v>12</v>
      </c>
      <c r="L4325" s="13">
        <v>6</v>
      </c>
      <c r="M4325" s="13">
        <v>2022</v>
      </c>
      <c r="N4325" s="13">
        <v>6</v>
      </c>
      <c r="O4325" s="13">
        <v>2022</v>
      </c>
    </row>
    <row r="4326" spans="1:15" x14ac:dyDescent="0.35">
      <c r="A4326" s="6" t="s">
        <v>206</v>
      </c>
      <c r="B4326" s="12" t="s">
        <v>28</v>
      </c>
      <c r="C4326" s="12" t="s">
        <v>256</v>
      </c>
      <c r="D4326" s="3">
        <v>564.86</v>
      </c>
      <c r="E4326" s="3">
        <v>16.850000000000001</v>
      </c>
      <c r="F4326" s="13">
        <v>203</v>
      </c>
      <c r="G4326" s="3">
        <v>2.7825615763546798</v>
      </c>
      <c r="H4326" s="14">
        <v>4</v>
      </c>
      <c r="I4326" s="3">
        <v>16.329999999999998</v>
      </c>
      <c r="J4326" s="3">
        <v>141.215</v>
      </c>
      <c r="K4326" s="13">
        <v>12</v>
      </c>
      <c r="L4326" s="13">
        <v>6</v>
      </c>
      <c r="M4326" s="13">
        <v>2022</v>
      </c>
      <c r="N4326" s="13">
        <v>6</v>
      </c>
      <c r="O4326" s="13">
        <v>2022</v>
      </c>
    </row>
    <row r="4327" spans="1:15" x14ac:dyDescent="0.35">
      <c r="A4327" s="6" t="s">
        <v>206</v>
      </c>
      <c r="B4327" s="12" t="s">
        <v>28</v>
      </c>
      <c r="C4327" s="12" t="s">
        <v>257</v>
      </c>
      <c r="D4327" s="3">
        <v>116.95</v>
      </c>
      <c r="E4327" s="3">
        <v>3.49</v>
      </c>
      <c r="F4327" s="13">
        <v>18</v>
      </c>
      <c r="G4327" s="3">
        <v>6.4972222222222227</v>
      </c>
      <c r="H4327" s="14">
        <v>0.5</v>
      </c>
      <c r="I4327" s="3">
        <v>2.04</v>
      </c>
      <c r="J4327" s="3">
        <v>233.9</v>
      </c>
      <c r="K4327" s="13">
        <v>12</v>
      </c>
      <c r="L4327" s="13">
        <v>6</v>
      </c>
      <c r="M4327" s="13">
        <v>2022</v>
      </c>
      <c r="N4327" s="13">
        <v>6</v>
      </c>
      <c r="O4327" s="13">
        <v>2022</v>
      </c>
    </row>
    <row r="4328" spans="1:15" x14ac:dyDescent="0.35">
      <c r="A4328" s="6" t="s">
        <v>206</v>
      </c>
      <c r="B4328" s="12" t="s">
        <v>28</v>
      </c>
      <c r="C4328" s="12" t="s">
        <v>258</v>
      </c>
      <c r="D4328" s="3">
        <v>224.75</v>
      </c>
      <c r="E4328" s="3">
        <v>6.7</v>
      </c>
      <c r="F4328" s="13">
        <v>182</v>
      </c>
      <c r="G4328" s="3">
        <v>1.2348901098901099</v>
      </c>
      <c r="H4328" s="14">
        <v>2</v>
      </c>
      <c r="I4328" s="3">
        <v>8.16</v>
      </c>
      <c r="J4328" s="3">
        <v>112.375</v>
      </c>
      <c r="K4328" s="13">
        <v>12</v>
      </c>
      <c r="L4328" s="13">
        <v>6</v>
      </c>
      <c r="M4328" s="13">
        <v>2022</v>
      </c>
      <c r="N4328" s="13">
        <v>6</v>
      </c>
      <c r="O4328" s="13">
        <v>2022</v>
      </c>
    </row>
    <row r="4329" spans="1:15" x14ac:dyDescent="0.35">
      <c r="A4329" s="6" t="s">
        <v>206</v>
      </c>
      <c r="B4329" s="12" t="s">
        <v>28</v>
      </c>
      <c r="C4329" s="12" t="s">
        <v>259</v>
      </c>
      <c r="D4329" s="3">
        <v>130</v>
      </c>
      <c r="E4329" s="3">
        <v>3.88</v>
      </c>
      <c r="F4329" s="13">
        <v>56</v>
      </c>
      <c r="G4329" s="3">
        <v>2.3214285714285716</v>
      </c>
      <c r="H4329" s="14">
        <v>0.5</v>
      </c>
      <c r="I4329" s="3">
        <v>2.04</v>
      </c>
      <c r="J4329" s="3">
        <v>260</v>
      </c>
      <c r="K4329" s="13">
        <v>12</v>
      </c>
      <c r="L4329" s="13">
        <v>6</v>
      </c>
      <c r="M4329" s="13">
        <v>2022</v>
      </c>
      <c r="N4329" s="13">
        <v>6</v>
      </c>
      <c r="O4329" s="13">
        <v>2022</v>
      </c>
    </row>
    <row r="4330" spans="1:15" x14ac:dyDescent="0.35">
      <c r="A4330" s="6" t="s">
        <v>206</v>
      </c>
      <c r="B4330" s="12" t="s">
        <v>28</v>
      </c>
      <c r="C4330" s="12" t="s">
        <v>260</v>
      </c>
      <c r="D4330" s="3">
        <v>258.89</v>
      </c>
      <c r="E4330" s="3">
        <v>7.72</v>
      </c>
      <c r="F4330" s="13">
        <v>135</v>
      </c>
      <c r="G4330" s="3">
        <v>1.9177037037037037</v>
      </c>
      <c r="H4330" s="14">
        <v>2</v>
      </c>
      <c r="I4330" s="3">
        <v>8.16</v>
      </c>
      <c r="J4330" s="3">
        <v>129.44499999999999</v>
      </c>
      <c r="K4330" s="13">
        <v>12</v>
      </c>
      <c r="L4330" s="13">
        <v>6</v>
      </c>
      <c r="M4330" s="13">
        <v>2022</v>
      </c>
      <c r="N4330" s="13">
        <v>6</v>
      </c>
      <c r="O4330" s="13">
        <v>2022</v>
      </c>
    </row>
    <row r="4331" spans="1:15" x14ac:dyDescent="0.35">
      <c r="A4331" s="6" t="s">
        <v>206</v>
      </c>
      <c r="B4331" s="12" t="s">
        <v>26</v>
      </c>
      <c r="C4331" s="12" t="s">
        <v>261</v>
      </c>
      <c r="D4331" s="3">
        <v>1295.45</v>
      </c>
      <c r="E4331" s="3">
        <v>38.64</v>
      </c>
      <c r="F4331" s="13">
        <v>594</v>
      </c>
      <c r="G4331" s="3">
        <v>2.1808922558922559</v>
      </c>
      <c r="H4331" s="14">
        <v>9</v>
      </c>
      <c r="I4331" s="3">
        <v>36.729999999999997</v>
      </c>
      <c r="J4331" s="3">
        <v>143.9388888888889</v>
      </c>
      <c r="K4331" s="13">
        <v>12</v>
      </c>
      <c r="L4331" s="13">
        <v>6</v>
      </c>
      <c r="M4331" s="13">
        <v>2022</v>
      </c>
      <c r="N4331" s="13">
        <v>6</v>
      </c>
      <c r="O4331" s="13">
        <v>2022</v>
      </c>
    </row>
    <row r="4332" spans="1:15" x14ac:dyDescent="0.35">
      <c r="A4332" s="6" t="s">
        <v>206</v>
      </c>
      <c r="B4332" s="12" t="s">
        <v>26</v>
      </c>
      <c r="C4332" s="12" t="s">
        <v>262</v>
      </c>
      <c r="D4332" s="3">
        <v>3243.97</v>
      </c>
      <c r="E4332" s="3">
        <v>96.76</v>
      </c>
      <c r="F4332" s="13">
        <v>930</v>
      </c>
      <c r="G4332" s="3">
        <v>3.4881397849462363</v>
      </c>
      <c r="H4332" s="14">
        <v>23</v>
      </c>
      <c r="I4332" s="3">
        <v>93.88</v>
      </c>
      <c r="J4332" s="3">
        <v>141.04217391304346</v>
      </c>
      <c r="K4332" s="13">
        <v>12</v>
      </c>
      <c r="L4332" s="13">
        <v>6</v>
      </c>
      <c r="M4332" s="13">
        <v>2022</v>
      </c>
      <c r="N4332" s="13">
        <v>6</v>
      </c>
      <c r="O4332" s="13">
        <v>2022</v>
      </c>
    </row>
    <row r="4333" spans="1:15" x14ac:dyDescent="0.35">
      <c r="A4333" s="6" t="s">
        <v>206</v>
      </c>
      <c r="B4333" s="12" t="s">
        <v>39</v>
      </c>
      <c r="C4333" s="12" t="s">
        <v>263</v>
      </c>
      <c r="D4333" s="3">
        <v>0</v>
      </c>
      <c r="E4333" s="3">
        <v>0</v>
      </c>
      <c r="F4333" s="13">
        <v>0</v>
      </c>
      <c r="G4333" s="3">
        <v>0</v>
      </c>
      <c r="H4333" s="14">
        <v>0</v>
      </c>
      <c r="I4333" s="3">
        <v>0</v>
      </c>
      <c r="J4333" s="3">
        <v>0</v>
      </c>
      <c r="K4333" s="13">
        <v>12</v>
      </c>
      <c r="L4333" s="13">
        <v>6</v>
      </c>
      <c r="M4333" s="13">
        <v>2022</v>
      </c>
      <c r="N4333" s="13">
        <v>6</v>
      </c>
      <c r="O4333" s="13">
        <v>2022</v>
      </c>
    </row>
    <row r="4334" spans="1:15" x14ac:dyDescent="0.35">
      <c r="A4334" s="6" t="s">
        <v>206</v>
      </c>
      <c r="B4334" s="12" t="s">
        <v>39</v>
      </c>
      <c r="C4334" s="12" t="s">
        <v>264</v>
      </c>
      <c r="D4334" s="3">
        <v>23.66</v>
      </c>
      <c r="E4334" s="3">
        <v>0.71</v>
      </c>
      <c r="F4334" s="13">
        <v>24</v>
      </c>
      <c r="G4334" s="3">
        <v>0.98583333333333334</v>
      </c>
      <c r="H4334" s="14">
        <v>0.5</v>
      </c>
      <c r="I4334" s="3">
        <v>2.04</v>
      </c>
      <c r="J4334" s="3">
        <v>47.32</v>
      </c>
      <c r="K4334" s="13">
        <v>12</v>
      </c>
      <c r="L4334" s="13">
        <v>6</v>
      </c>
      <c r="M4334" s="13">
        <v>2022</v>
      </c>
      <c r="N4334" s="13">
        <v>6</v>
      </c>
      <c r="O4334" s="13">
        <v>2022</v>
      </c>
    </row>
    <row r="4335" spans="1:15" x14ac:dyDescent="0.35">
      <c r="A4335" s="6" t="s">
        <v>206</v>
      </c>
      <c r="B4335" s="12" t="s">
        <v>39</v>
      </c>
      <c r="C4335" s="12" t="s">
        <v>265</v>
      </c>
      <c r="D4335" s="3">
        <v>84.87</v>
      </c>
      <c r="E4335" s="3">
        <v>2.5299999999999998</v>
      </c>
      <c r="F4335" s="13">
        <v>23</v>
      </c>
      <c r="G4335" s="3">
        <v>3.6900000000000004</v>
      </c>
      <c r="H4335" s="14">
        <v>1</v>
      </c>
      <c r="I4335" s="3">
        <v>4.08</v>
      </c>
      <c r="J4335" s="3">
        <v>84.87</v>
      </c>
      <c r="K4335" s="13">
        <v>12</v>
      </c>
      <c r="L4335" s="13">
        <v>6</v>
      </c>
      <c r="M4335" s="13">
        <v>2022</v>
      </c>
      <c r="N4335" s="13">
        <v>6</v>
      </c>
      <c r="O4335" s="13">
        <v>2022</v>
      </c>
    </row>
    <row r="4336" spans="1:15" x14ac:dyDescent="0.35">
      <c r="A4336" s="6" t="s">
        <v>206</v>
      </c>
      <c r="B4336" s="12" t="s">
        <v>26</v>
      </c>
      <c r="C4336" s="12" t="s">
        <v>266</v>
      </c>
      <c r="D4336" s="3">
        <v>108.53</v>
      </c>
      <c r="E4336" s="3">
        <v>3.24</v>
      </c>
      <c r="F4336" s="13">
        <v>47</v>
      </c>
      <c r="G4336" s="3">
        <v>2.3091489361702129</v>
      </c>
      <c r="H4336" s="14">
        <v>1.5</v>
      </c>
      <c r="I4336" s="3">
        <v>6.12</v>
      </c>
      <c r="J4336" s="3">
        <v>72.353333333333339</v>
      </c>
      <c r="K4336" s="13">
        <v>12</v>
      </c>
      <c r="L4336" s="13">
        <v>6</v>
      </c>
      <c r="M4336" s="13">
        <v>2022</v>
      </c>
      <c r="N4336" s="13">
        <v>6</v>
      </c>
      <c r="O4336" s="13">
        <v>2022</v>
      </c>
    </row>
    <row r="4337" spans="1:15" x14ac:dyDescent="0.35">
      <c r="A4337" s="6" t="s">
        <v>206</v>
      </c>
      <c r="B4337" s="12" t="s">
        <v>26</v>
      </c>
      <c r="C4337" s="12" t="s">
        <v>267</v>
      </c>
      <c r="D4337" s="3">
        <v>3352.5</v>
      </c>
      <c r="E4337" s="3">
        <v>100</v>
      </c>
      <c r="F4337" s="13">
        <v>977</v>
      </c>
      <c r="G4337" s="3">
        <v>3.4314227226202663</v>
      </c>
      <c r="H4337" s="14">
        <v>24.5</v>
      </c>
      <c r="I4337" s="3">
        <v>100</v>
      </c>
      <c r="J4337" s="3">
        <v>136.83673469387756</v>
      </c>
      <c r="K4337" s="13">
        <v>12</v>
      </c>
      <c r="L4337" s="13">
        <v>6</v>
      </c>
      <c r="M4337" s="13">
        <v>2022</v>
      </c>
      <c r="N4337" s="13">
        <v>6</v>
      </c>
      <c r="O4337" s="13">
        <v>2022</v>
      </c>
    </row>
    <row r="4338" spans="1:15" x14ac:dyDescent="0.35">
      <c r="A4338" s="6" t="s">
        <v>207</v>
      </c>
      <c r="B4338" s="12" t="s">
        <v>10</v>
      </c>
      <c r="C4338" s="12" t="s">
        <v>240</v>
      </c>
      <c r="D4338" s="3">
        <v>477.97</v>
      </c>
      <c r="E4338" s="3">
        <v>14.8</v>
      </c>
      <c r="F4338" s="13">
        <v>93</v>
      </c>
      <c r="G4338" s="3">
        <v>5.139462365591398</v>
      </c>
      <c r="H4338" s="14">
        <v>2</v>
      </c>
      <c r="I4338" s="3">
        <v>8.51</v>
      </c>
      <c r="J4338" s="3">
        <v>238.98500000000001</v>
      </c>
      <c r="K4338" s="13">
        <v>5</v>
      </c>
      <c r="L4338" s="13">
        <v>6</v>
      </c>
      <c r="M4338" s="13">
        <v>2022</v>
      </c>
      <c r="N4338" s="13">
        <v>6</v>
      </c>
      <c r="O4338" s="13">
        <v>2022</v>
      </c>
    </row>
    <row r="4339" spans="1:15" x14ac:dyDescent="0.35">
      <c r="A4339" s="6" t="s">
        <v>207</v>
      </c>
      <c r="B4339" s="12" t="s">
        <v>10</v>
      </c>
      <c r="C4339" s="12" t="s">
        <v>241</v>
      </c>
      <c r="D4339" s="3">
        <v>58.2</v>
      </c>
      <c r="E4339" s="3">
        <v>1.8</v>
      </c>
      <c r="F4339" s="13">
        <v>10</v>
      </c>
      <c r="G4339" s="3">
        <v>5.82</v>
      </c>
      <c r="H4339" s="14">
        <v>0.5</v>
      </c>
      <c r="I4339" s="3">
        <v>2.13</v>
      </c>
      <c r="J4339" s="3">
        <v>116.4</v>
      </c>
      <c r="K4339" s="13">
        <v>5</v>
      </c>
      <c r="L4339" s="13">
        <v>6</v>
      </c>
      <c r="M4339" s="13">
        <v>2022</v>
      </c>
      <c r="N4339" s="13">
        <v>6</v>
      </c>
      <c r="O4339" s="13">
        <v>2022</v>
      </c>
    </row>
    <row r="4340" spans="1:15" x14ac:dyDescent="0.35">
      <c r="A4340" s="6" t="s">
        <v>207</v>
      </c>
      <c r="B4340" s="12" t="s">
        <v>10</v>
      </c>
      <c r="C4340" s="12" t="s">
        <v>242</v>
      </c>
      <c r="D4340" s="3">
        <v>28</v>
      </c>
      <c r="E4340" s="3">
        <v>0.87</v>
      </c>
      <c r="F4340" s="13">
        <v>6</v>
      </c>
      <c r="G4340" s="3">
        <v>4.666666666666667</v>
      </c>
      <c r="H4340" s="14">
        <v>0.5</v>
      </c>
      <c r="I4340" s="3">
        <v>2.13</v>
      </c>
      <c r="J4340" s="3">
        <v>56</v>
      </c>
      <c r="K4340" s="13">
        <v>5</v>
      </c>
      <c r="L4340" s="13">
        <v>6</v>
      </c>
      <c r="M4340" s="13">
        <v>2022</v>
      </c>
      <c r="N4340" s="13">
        <v>6</v>
      </c>
      <c r="O4340" s="13">
        <v>2022</v>
      </c>
    </row>
    <row r="4341" spans="1:15" x14ac:dyDescent="0.35">
      <c r="A4341" s="6" t="s">
        <v>207</v>
      </c>
      <c r="B4341" s="12" t="s">
        <v>10</v>
      </c>
      <c r="C4341" s="12" t="s">
        <v>243</v>
      </c>
      <c r="D4341" s="3">
        <v>96.02</v>
      </c>
      <c r="E4341" s="3">
        <v>2.97</v>
      </c>
      <c r="F4341" s="13">
        <v>19</v>
      </c>
      <c r="G4341" s="3">
        <v>5.053684210526316</v>
      </c>
      <c r="H4341" s="14">
        <v>0.5</v>
      </c>
      <c r="I4341" s="3">
        <v>2.13</v>
      </c>
      <c r="J4341" s="3">
        <v>192.04</v>
      </c>
      <c r="K4341" s="13">
        <v>5</v>
      </c>
      <c r="L4341" s="13">
        <v>6</v>
      </c>
      <c r="M4341" s="13">
        <v>2022</v>
      </c>
      <c r="N4341" s="13">
        <v>6</v>
      </c>
      <c r="O4341" s="13">
        <v>2022</v>
      </c>
    </row>
    <row r="4342" spans="1:15" x14ac:dyDescent="0.35">
      <c r="A4342" s="6" t="s">
        <v>207</v>
      </c>
      <c r="B4342" s="12" t="s">
        <v>10</v>
      </c>
      <c r="C4342" s="12" t="s">
        <v>244</v>
      </c>
      <c r="D4342" s="3">
        <v>255.1</v>
      </c>
      <c r="E4342" s="3">
        <v>7.9</v>
      </c>
      <c r="F4342" s="13">
        <v>29</v>
      </c>
      <c r="G4342" s="3">
        <v>8.796551724137931</v>
      </c>
      <c r="H4342" s="14">
        <v>2</v>
      </c>
      <c r="I4342" s="3">
        <v>8.51</v>
      </c>
      <c r="J4342" s="3">
        <v>127.55</v>
      </c>
      <c r="K4342" s="13">
        <v>5</v>
      </c>
      <c r="L4342" s="13">
        <v>6</v>
      </c>
      <c r="M4342" s="13">
        <v>2022</v>
      </c>
      <c r="N4342" s="13">
        <v>6</v>
      </c>
      <c r="O4342" s="13">
        <v>2022</v>
      </c>
    </row>
    <row r="4343" spans="1:15" x14ac:dyDescent="0.35">
      <c r="A4343" s="6" t="s">
        <v>207</v>
      </c>
      <c r="B4343" s="12" t="s">
        <v>10</v>
      </c>
      <c r="C4343" s="12" t="s">
        <v>245</v>
      </c>
      <c r="D4343" s="3">
        <v>63.63</v>
      </c>
      <c r="E4343" s="3">
        <v>1.97</v>
      </c>
      <c r="F4343" s="13">
        <v>8</v>
      </c>
      <c r="G4343" s="3">
        <v>7.9537500000000003</v>
      </c>
      <c r="H4343" s="14">
        <v>0.5</v>
      </c>
      <c r="I4343" s="3">
        <v>2.13</v>
      </c>
      <c r="J4343" s="3">
        <v>127.26</v>
      </c>
      <c r="K4343" s="13">
        <v>5</v>
      </c>
      <c r="L4343" s="13">
        <v>6</v>
      </c>
      <c r="M4343" s="13">
        <v>2022</v>
      </c>
      <c r="N4343" s="13">
        <v>6</v>
      </c>
      <c r="O4343" s="13">
        <v>2022</v>
      </c>
    </row>
    <row r="4344" spans="1:15" x14ac:dyDescent="0.35">
      <c r="A4344" s="6" t="s">
        <v>207</v>
      </c>
      <c r="B4344" s="12" t="s">
        <v>10</v>
      </c>
      <c r="C4344" s="12" t="s">
        <v>246</v>
      </c>
      <c r="D4344" s="3">
        <v>21.25</v>
      </c>
      <c r="E4344" s="3">
        <v>0.66</v>
      </c>
      <c r="F4344" s="13">
        <v>4</v>
      </c>
      <c r="G4344" s="3">
        <v>5.3125</v>
      </c>
      <c r="H4344" s="14">
        <v>1</v>
      </c>
      <c r="I4344" s="3">
        <v>4.26</v>
      </c>
      <c r="J4344" s="3">
        <v>21.25</v>
      </c>
      <c r="K4344" s="13">
        <v>5</v>
      </c>
      <c r="L4344" s="13">
        <v>6</v>
      </c>
      <c r="M4344" s="13">
        <v>2022</v>
      </c>
      <c r="N4344" s="13">
        <v>6</v>
      </c>
      <c r="O4344" s="13">
        <v>2022</v>
      </c>
    </row>
    <row r="4345" spans="1:15" x14ac:dyDescent="0.35">
      <c r="A4345" s="6" t="s">
        <v>207</v>
      </c>
      <c r="B4345" s="12" t="s">
        <v>10</v>
      </c>
      <c r="C4345" s="12" t="s">
        <v>247</v>
      </c>
      <c r="D4345" s="3">
        <v>246.38</v>
      </c>
      <c r="E4345" s="3">
        <v>7.63</v>
      </c>
      <c r="F4345" s="13">
        <v>64</v>
      </c>
      <c r="G4345" s="3">
        <v>3.8496874999999999</v>
      </c>
      <c r="H4345" s="14">
        <v>1.5</v>
      </c>
      <c r="I4345" s="3">
        <v>6.38</v>
      </c>
      <c r="J4345" s="3">
        <v>164.25333333333333</v>
      </c>
      <c r="K4345" s="13">
        <v>5</v>
      </c>
      <c r="L4345" s="13">
        <v>6</v>
      </c>
      <c r="M4345" s="13">
        <v>2022</v>
      </c>
      <c r="N4345" s="13">
        <v>6</v>
      </c>
      <c r="O4345" s="13">
        <v>2022</v>
      </c>
    </row>
    <row r="4346" spans="1:15" x14ac:dyDescent="0.35">
      <c r="A4346" s="6" t="s">
        <v>207</v>
      </c>
      <c r="B4346" s="12" t="s">
        <v>10</v>
      </c>
      <c r="C4346" s="12" t="s">
        <v>248</v>
      </c>
      <c r="D4346" s="3">
        <v>150.1</v>
      </c>
      <c r="E4346" s="3">
        <v>4.6500000000000004</v>
      </c>
      <c r="F4346" s="13">
        <v>27</v>
      </c>
      <c r="G4346" s="3">
        <v>5.5592592592592593</v>
      </c>
      <c r="H4346" s="14">
        <v>1</v>
      </c>
      <c r="I4346" s="3">
        <v>4.26</v>
      </c>
      <c r="J4346" s="3">
        <v>150.1</v>
      </c>
      <c r="K4346" s="13">
        <v>5</v>
      </c>
      <c r="L4346" s="13">
        <v>6</v>
      </c>
      <c r="M4346" s="13">
        <v>2022</v>
      </c>
      <c r="N4346" s="13">
        <v>6</v>
      </c>
      <c r="O4346" s="13">
        <v>2022</v>
      </c>
    </row>
    <row r="4347" spans="1:15" x14ac:dyDescent="0.35">
      <c r="A4347" s="6" t="s">
        <v>207</v>
      </c>
      <c r="B4347" s="12" t="s">
        <v>10</v>
      </c>
      <c r="C4347" s="12" t="s">
        <v>249</v>
      </c>
      <c r="D4347" s="3">
        <v>39</v>
      </c>
      <c r="E4347" s="3">
        <v>1.21</v>
      </c>
      <c r="F4347" s="13">
        <v>10</v>
      </c>
      <c r="G4347" s="3">
        <v>3.9</v>
      </c>
      <c r="H4347" s="14">
        <v>0.5</v>
      </c>
      <c r="I4347" s="3">
        <v>2.13</v>
      </c>
      <c r="J4347" s="3">
        <v>78</v>
      </c>
      <c r="K4347" s="13">
        <v>5</v>
      </c>
      <c r="L4347" s="13">
        <v>6</v>
      </c>
      <c r="M4347" s="13">
        <v>2022</v>
      </c>
      <c r="N4347" s="13">
        <v>6</v>
      </c>
      <c r="O4347" s="13">
        <v>2022</v>
      </c>
    </row>
    <row r="4348" spans="1:15" x14ac:dyDescent="0.35">
      <c r="A4348" s="6" t="s">
        <v>207</v>
      </c>
      <c r="B4348" s="12" t="s">
        <v>10</v>
      </c>
      <c r="C4348" s="12" t="s">
        <v>250</v>
      </c>
      <c r="D4348" s="3">
        <v>40.950000000000003</v>
      </c>
      <c r="E4348" s="3">
        <v>1.27</v>
      </c>
      <c r="F4348" s="13">
        <v>6</v>
      </c>
      <c r="G4348" s="3">
        <v>6.8250000000000002</v>
      </c>
      <c r="H4348" s="14">
        <v>0.5</v>
      </c>
      <c r="I4348" s="3">
        <v>2.13</v>
      </c>
      <c r="J4348" s="3">
        <v>81.900000000000006</v>
      </c>
      <c r="K4348" s="13">
        <v>5</v>
      </c>
      <c r="L4348" s="13">
        <v>6</v>
      </c>
      <c r="M4348" s="13">
        <v>2022</v>
      </c>
      <c r="N4348" s="13">
        <v>6</v>
      </c>
      <c r="O4348" s="13">
        <v>2022</v>
      </c>
    </row>
    <row r="4349" spans="1:15" x14ac:dyDescent="0.35">
      <c r="A4349" s="6" t="s">
        <v>207</v>
      </c>
      <c r="B4349" s="12" t="s">
        <v>10</v>
      </c>
      <c r="C4349" s="12" t="s">
        <v>251</v>
      </c>
      <c r="D4349" s="3">
        <v>50.25</v>
      </c>
      <c r="E4349" s="3">
        <v>1.56</v>
      </c>
      <c r="F4349" s="13">
        <v>5</v>
      </c>
      <c r="G4349" s="3">
        <v>10.050000000000001</v>
      </c>
      <c r="H4349" s="14">
        <v>0.5</v>
      </c>
      <c r="I4349" s="3">
        <v>2.13</v>
      </c>
      <c r="J4349" s="3">
        <v>100.5</v>
      </c>
      <c r="K4349" s="13">
        <v>5</v>
      </c>
      <c r="L4349" s="13">
        <v>6</v>
      </c>
      <c r="M4349" s="13">
        <v>2022</v>
      </c>
      <c r="N4349" s="13">
        <v>6</v>
      </c>
      <c r="O4349" s="13">
        <v>2022</v>
      </c>
    </row>
    <row r="4350" spans="1:15" x14ac:dyDescent="0.35">
      <c r="A4350" s="6" t="s">
        <v>207</v>
      </c>
      <c r="B4350" s="12" t="s">
        <v>10</v>
      </c>
      <c r="C4350" s="12" t="s">
        <v>252</v>
      </c>
      <c r="D4350" s="3">
        <v>58.7</v>
      </c>
      <c r="E4350" s="3">
        <v>1.82</v>
      </c>
      <c r="F4350" s="13">
        <v>26</v>
      </c>
      <c r="G4350" s="3">
        <v>2.2576923076923077</v>
      </c>
      <c r="H4350" s="14">
        <v>1</v>
      </c>
      <c r="I4350" s="3">
        <v>4.26</v>
      </c>
      <c r="J4350" s="3">
        <v>58.7</v>
      </c>
      <c r="K4350" s="13">
        <v>5</v>
      </c>
      <c r="L4350" s="13">
        <v>6</v>
      </c>
      <c r="M4350" s="13">
        <v>2022</v>
      </c>
      <c r="N4350" s="13">
        <v>6</v>
      </c>
      <c r="O4350" s="13">
        <v>2022</v>
      </c>
    </row>
    <row r="4351" spans="1:15" x14ac:dyDescent="0.35">
      <c r="A4351" s="6" t="s">
        <v>207</v>
      </c>
      <c r="B4351" s="12" t="s">
        <v>10</v>
      </c>
      <c r="C4351" s="12" t="s">
        <v>253</v>
      </c>
      <c r="D4351" s="3">
        <v>117</v>
      </c>
      <c r="E4351" s="3">
        <v>3.62</v>
      </c>
      <c r="F4351" s="13">
        <v>9</v>
      </c>
      <c r="G4351" s="3">
        <v>13</v>
      </c>
      <c r="H4351" s="14">
        <v>1</v>
      </c>
      <c r="I4351" s="3">
        <v>4.26</v>
      </c>
      <c r="J4351" s="3">
        <v>117</v>
      </c>
      <c r="K4351" s="13">
        <v>5</v>
      </c>
      <c r="L4351" s="13">
        <v>6</v>
      </c>
      <c r="M4351" s="13">
        <v>2022</v>
      </c>
      <c r="N4351" s="13">
        <v>6</v>
      </c>
      <c r="O4351" s="13">
        <v>2022</v>
      </c>
    </row>
    <row r="4352" spans="1:15" x14ac:dyDescent="0.35">
      <c r="A4352" s="6" t="s">
        <v>207</v>
      </c>
      <c r="B4352" s="12" t="s">
        <v>26</v>
      </c>
      <c r="C4352" s="12" t="s">
        <v>255</v>
      </c>
      <c r="D4352" s="3">
        <v>1702.55</v>
      </c>
      <c r="E4352" s="3">
        <v>52.72</v>
      </c>
      <c r="F4352" s="13">
        <v>316</v>
      </c>
      <c r="G4352" s="3">
        <v>5.3878164556962025</v>
      </c>
      <c r="H4352" s="14">
        <v>13</v>
      </c>
      <c r="I4352" s="3">
        <v>55.32</v>
      </c>
      <c r="J4352" s="3">
        <v>130.96538461538461</v>
      </c>
      <c r="K4352" s="13">
        <v>5</v>
      </c>
      <c r="L4352" s="13">
        <v>6</v>
      </c>
      <c r="M4352" s="13">
        <v>2022</v>
      </c>
      <c r="N4352" s="13">
        <v>6</v>
      </c>
      <c r="O4352" s="13">
        <v>2022</v>
      </c>
    </row>
    <row r="4353" spans="1:15" x14ac:dyDescent="0.35">
      <c r="A4353" s="6" t="s">
        <v>207</v>
      </c>
      <c r="B4353" s="12" t="s">
        <v>28</v>
      </c>
      <c r="C4353" s="12" t="s">
        <v>256</v>
      </c>
      <c r="D4353" s="3">
        <v>682.22</v>
      </c>
      <c r="E4353" s="3">
        <v>21.13</v>
      </c>
      <c r="F4353" s="13">
        <v>276</v>
      </c>
      <c r="G4353" s="3">
        <v>2.4718115942028986</v>
      </c>
      <c r="H4353" s="14">
        <v>4</v>
      </c>
      <c r="I4353" s="3">
        <v>17.02</v>
      </c>
      <c r="J4353" s="3">
        <v>170.55500000000001</v>
      </c>
      <c r="K4353" s="13">
        <v>5</v>
      </c>
      <c r="L4353" s="13">
        <v>6</v>
      </c>
      <c r="M4353" s="13">
        <v>2022</v>
      </c>
      <c r="N4353" s="13">
        <v>6</v>
      </c>
      <c r="O4353" s="13">
        <v>2022</v>
      </c>
    </row>
    <row r="4354" spans="1:15" x14ac:dyDescent="0.35">
      <c r="A4354" s="6" t="s">
        <v>207</v>
      </c>
      <c r="B4354" s="12" t="s">
        <v>28</v>
      </c>
      <c r="C4354" s="12" t="s">
        <v>257</v>
      </c>
      <c r="D4354" s="3">
        <v>55</v>
      </c>
      <c r="E4354" s="3">
        <v>1.7</v>
      </c>
      <c r="F4354" s="13">
        <v>24</v>
      </c>
      <c r="G4354" s="3">
        <v>2.2916666666666665</v>
      </c>
      <c r="H4354" s="14">
        <v>0.5</v>
      </c>
      <c r="I4354" s="3">
        <v>2.13</v>
      </c>
      <c r="J4354" s="3">
        <v>110</v>
      </c>
      <c r="K4354" s="13">
        <v>5</v>
      </c>
      <c r="L4354" s="13">
        <v>6</v>
      </c>
      <c r="M4354" s="13">
        <v>2022</v>
      </c>
      <c r="N4354" s="13">
        <v>6</v>
      </c>
      <c r="O4354" s="13">
        <v>2022</v>
      </c>
    </row>
    <row r="4355" spans="1:15" x14ac:dyDescent="0.35">
      <c r="A4355" s="6" t="s">
        <v>207</v>
      </c>
      <c r="B4355" s="12" t="s">
        <v>28</v>
      </c>
      <c r="C4355" s="12" t="s">
        <v>258</v>
      </c>
      <c r="D4355" s="3">
        <v>282.83999999999997</v>
      </c>
      <c r="E4355" s="3">
        <v>8.76</v>
      </c>
      <c r="F4355" s="13">
        <v>218</v>
      </c>
      <c r="G4355" s="3">
        <v>1.2974311926605504</v>
      </c>
      <c r="H4355" s="14">
        <v>2</v>
      </c>
      <c r="I4355" s="3">
        <v>8.51</v>
      </c>
      <c r="J4355" s="3">
        <v>141.41999999999999</v>
      </c>
      <c r="K4355" s="13">
        <v>5</v>
      </c>
      <c r="L4355" s="13">
        <v>6</v>
      </c>
      <c r="M4355" s="13">
        <v>2022</v>
      </c>
      <c r="N4355" s="13">
        <v>6</v>
      </c>
      <c r="O4355" s="13">
        <v>2022</v>
      </c>
    </row>
    <row r="4356" spans="1:15" x14ac:dyDescent="0.35">
      <c r="A4356" s="6" t="s">
        <v>207</v>
      </c>
      <c r="B4356" s="12" t="s">
        <v>28</v>
      </c>
      <c r="C4356" s="12" t="s">
        <v>259</v>
      </c>
      <c r="D4356" s="3">
        <v>95.25</v>
      </c>
      <c r="E4356" s="3">
        <v>2.95</v>
      </c>
      <c r="F4356" s="13">
        <v>44</v>
      </c>
      <c r="G4356" s="3">
        <v>2.1647727272727271</v>
      </c>
      <c r="H4356" s="14">
        <v>0.5</v>
      </c>
      <c r="I4356" s="3">
        <v>2.13</v>
      </c>
      <c r="J4356" s="3">
        <v>190.5</v>
      </c>
      <c r="K4356" s="13">
        <v>5</v>
      </c>
      <c r="L4356" s="13">
        <v>6</v>
      </c>
      <c r="M4356" s="13">
        <v>2022</v>
      </c>
      <c r="N4356" s="13">
        <v>6</v>
      </c>
      <c r="O4356" s="13">
        <v>2022</v>
      </c>
    </row>
    <row r="4357" spans="1:15" x14ac:dyDescent="0.35">
      <c r="A4357" s="6" t="s">
        <v>207</v>
      </c>
      <c r="B4357" s="12" t="s">
        <v>28</v>
      </c>
      <c r="C4357" s="12" t="s">
        <v>260</v>
      </c>
      <c r="D4357" s="3">
        <v>250.39</v>
      </c>
      <c r="E4357" s="3">
        <v>7.75</v>
      </c>
      <c r="F4357" s="13">
        <v>136</v>
      </c>
      <c r="G4357" s="3">
        <v>1.8411029411764706</v>
      </c>
      <c r="H4357" s="14">
        <v>2</v>
      </c>
      <c r="I4357" s="3">
        <v>8.51</v>
      </c>
      <c r="J4357" s="3">
        <v>125.19499999999999</v>
      </c>
      <c r="K4357" s="13">
        <v>5</v>
      </c>
      <c r="L4357" s="13">
        <v>6</v>
      </c>
      <c r="M4357" s="13">
        <v>2022</v>
      </c>
      <c r="N4357" s="13">
        <v>6</v>
      </c>
      <c r="O4357" s="13">
        <v>2022</v>
      </c>
    </row>
    <row r="4358" spans="1:15" x14ac:dyDescent="0.35">
      <c r="A4358" s="6" t="s">
        <v>207</v>
      </c>
      <c r="B4358" s="12" t="s">
        <v>26</v>
      </c>
      <c r="C4358" s="12" t="s">
        <v>261</v>
      </c>
      <c r="D4358" s="3">
        <v>1365.7</v>
      </c>
      <c r="E4358" s="3">
        <v>42.29</v>
      </c>
      <c r="F4358" s="13">
        <v>698</v>
      </c>
      <c r="G4358" s="3">
        <v>1.9565902578796561</v>
      </c>
      <c r="H4358" s="14">
        <v>9</v>
      </c>
      <c r="I4358" s="3">
        <v>38.299999999999997</v>
      </c>
      <c r="J4358" s="3">
        <v>151.74444444444444</v>
      </c>
      <c r="K4358" s="13">
        <v>5</v>
      </c>
      <c r="L4358" s="13">
        <v>6</v>
      </c>
      <c r="M4358" s="13">
        <v>2022</v>
      </c>
      <c r="N4358" s="13">
        <v>6</v>
      </c>
      <c r="O4358" s="13">
        <v>2022</v>
      </c>
    </row>
    <row r="4359" spans="1:15" x14ac:dyDescent="0.35">
      <c r="A4359" s="6" t="s">
        <v>207</v>
      </c>
      <c r="B4359" s="12" t="s">
        <v>26</v>
      </c>
      <c r="C4359" s="12" t="s">
        <v>262</v>
      </c>
      <c r="D4359" s="3">
        <v>3068.25</v>
      </c>
      <c r="E4359" s="3">
        <v>95.02</v>
      </c>
      <c r="F4359" s="13">
        <v>1014</v>
      </c>
      <c r="G4359" s="3">
        <v>3.0258875739644973</v>
      </c>
      <c r="H4359" s="14">
        <v>22</v>
      </c>
      <c r="I4359" s="3">
        <v>93.62</v>
      </c>
      <c r="J4359" s="3">
        <v>139.46590909090909</v>
      </c>
      <c r="K4359" s="13">
        <v>5</v>
      </c>
      <c r="L4359" s="13">
        <v>6</v>
      </c>
      <c r="M4359" s="13">
        <v>2022</v>
      </c>
      <c r="N4359" s="13">
        <v>6</v>
      </c>
      <c r="O4359" s="13">
        <v>2022</v>
      </c>
    </row>
    <row r="4360" spans="1:15" x14ac:dyDescent="0.35">
      <c r="A4360" s="6" t="s">
        <v>207</v>
      </c>
      <c r="B4360" s="12" t="s">
        <v>39</v>
      </c>
      <c r="C4360" s="12" t="s">
        <v>263</v>
      </c>
      <c r="D4360" s="3">
        <v>0</v>
      </c>
      <c r="E4360" s="3">
        <v>0</v>
      </c>
      <c r="F4360" s="13">
        <v>0</v>
      </c>
      <c r="G4360" s="3">
        <v>0</v>
      </c>
      <c r="H4360" s="14">
        <v>0</v>
      </c>
      <c r="I4360" s="3">
        <v>0</v>
      </c>
      <c r="J4360" s="3">
        <v>0</v>
      </c>
      <c r="K4360" s="13">
        <v>5</v>
      </c>
      <c r="L4360" s="13">
        <v>6</v>
      </c>
      <c r="M4360" s="13">
        <v>2022</v>
      </c>
      <c r="N4360" s="13">
        <v>6</v>
      </c>
      <c r="O4360" s="13">
        <v>2022</v>
      </c>
    </row>
    <row r="4361" spans="1:15" x14ac:dyDescent="0.35">
      <c r="A4361" s="6" t="s">
        <v>207</v>
      </c>
      <c r="B4361" s="12" t="s">
        <v>39</v>
      </c>
      <c r="C4361" s="12" t="s">
        <v>264</v>
      </c>
      <c r="D4361" s="3">
        <v>23.55</v>
      </c>
      <c r="E4361" s="3">
        <v>0.73</v>
      </c>
      <c r="F4361" s="13">
        <v>25</v>
      </c>
      <c r="G4361" s="3">
        <v>0.94200000000000006</v>
      </c>
      <c r="H4361" s="14">
        <v>0.5</v>
      </c>
      <c r="I4361" s="3">
        <v>2.13</v>
      </c>
      <c r="J4361" s="3">
        <v>47.1</v>
      </c>
      <c r="K4361" s="13">
        <v>5</v>
      </c>
      <c r="L4361" s="13">
        <v>6</v>
      </c>
      <c r="M4361" s="13">
        <v>2022</v>
      </c>
      <c r="N4361" s="13">
        <v>6</v>
      </c>
      <c r="O4361" s="13">
        <v>2022</v>
      </c>
    </row>
    <row r="4362" spans="1:15" x14ac:dyDescent="0.35">
      <c r="A4362" s="6" t="s">
        <v>207</v>
      </c>
      <c r="B4362" s="12" t="s">
        <v>39</v>
      </c>
      <c r="C4362" s="12" t="s">
        <v>265</v>
      </c>
      <c r="D4362" s="3">
        <v>137.32</v>
      </c>
      <c r="E4362" s="3">
        <v>4.25</v>
      </c>
      <c r="F4362" s="13">
        <v>38</v>
      </c>
      <c r="G4362" s="3">
        <v>3.6136842105263156</v>
      </c>
      <c r="H4362" s="14">
        <v>1</v>
      </c>
      <c r="I4362" s="3">
        <v>4.26</v>
      </c>
      <c r="J4362" s="3">
        <v>137.32</v>
      </c>
      <c r="K4362" s="13">
        <v>5</v>
      </c>
      <c r="L4362" s="13">
        <v>6</v>
      </c>
      <c r="M4362" s="13">
        <v>2022</v>
      </c>
      <c r="N4362" s="13">
        <v>6</v>
      </c>
      <c r="O4362" s="13">
        <v>2022</v>
      </c>
    </row>
    <row r="4363" spans="1:15" x14ac:dyDescent="0.35">
      <c r="A4363" s="6" t="s">
        <v>207</v>
      </c>
      <c r="B4363" s="12" t="s">
        <v>26</v>
      </c>
      <c r="C4363" s="12" t="s">
        <v>266</v>
      </c>
      <c r="D4363" s="3">
        <v>160.87</v>
      </c>
      <c r="E4363" s="3">
        <v>4.9800000000000004</v>
      </c>
      <c r="F4363" s="13">
        <v>63</v>
      </c>
      <c r="G4363" s="3">
        <v>2.5534920634920635</v>
      </c>
      <c r="H4363" s="14">
        <v>1.5</v>
      </c>
      <c r="I4363" s="3">
        <v>6.38</v>
      </c>
      <c r="J4363" s="3">
        <v>107.24666666666667</v>
      </c>
      <c r="K4363" s="13">
        <v>5</v>
      </c>
      <c r="L4363" s="13">
        <v>6</v>
      </c>
      <c r="M4363" s="13">
        <v>2022</v>
      </c>
      <c r="N4363" s="13">
        <v>6</v>
      </c>
      <c r="O4363" s="13">
        <v>2022</v>
      </c>
    </row>
    <row r="4364" spans="1:15" x14ac:dyDescent="0.35">
      <c r="A4364" s="6" t="s">
        <v>207</v>
      </c>
      <c r="B4364" s="12" t="s">
        <v>26</v>
      </c>
      <c r="C4364" s="12" t="s">
        <v>267</v>
      </c>
      <c r="D4364" s="3">
        <v>3229.12</v>
      </c>
      <c r="E4364" s="3">
        <v>100</v>
      </c>
      <c r="F4364" s="13">
        <v>1077</v>
      </c>
      <c r="G4364" s="3">
        <v>2.998254410399257</v>
      </c>
      <c r="H4364" s="14">
        <v>23.5</v>
      </c>
      <c r="I4364" s="3">
        <v>100</v>
      </c>
      <c r="J4364" s="3">
        <v>137.40936170212765</v>
      </c>
      <c r="K4364" s="13">
        <v>5</v>
      </c>
      <c r="L4364" s="13">
        <v>6</v>
      </c>
      <c r="M4364" s="13">
        <v>2022</v>
      </c>
      <c r="N4364" s="13">
        <v>6</v>
      </c>
      <c r="O4364" s="13">
        <v>2022</v>
      </c>
    </row>
    <row r="4365" spans="1:15" x14ac:dyDescent="0.35">
      <c r="A4365" s="6" t="s">
        <v>208</v>
      </c>
      <c r="B4365" s="12" t="s">
        <v>10</v>
      </c>
      <c r="C4365" s="12" t="s">
        <v>240</v>
      </c>
      <c r="D4365" s="3">
        <v>406.43</v>
      </c>
      <c r="E4365" s="3">
        <v>12.06</v>
      </c>
      <c r="F4365" s="13">
        <v>87</v>
      </c>
      <c r="G4365" s="3">
        <v>4.6716091954022989</v>
      </c>
      <c r="H4365" s="14">
        <v>2</v>
      </c>
      <c r="I4365" s="3">
        <v>8.51</v>
      </c>
      <c r="J4365" s="3">
        <v>203.215</v>
      </c>
      <c r="K4365" s="13">
        <v>29</v>
      </c>
      <c r="L4365" s="13">
        <v>5</v>
      </c>
      <c r="M4365" s="13">
        <v>2022</v>
      </c>
      <c r="N4365" s="13">
        <v>6</v>
      </c>
      <c r="O4365" s="13">
        <v>2022</v>
      </c>
    </row>
    <row r="4366" spans="1:15" x14ac:dyDescent="0.35">
      <c r="A4366" s="6" t="s">
        <v>208</v>
      </c>
      <c r="B4366" s="12" t="s">
        <v>10</v>
      </c>
      <c r="C4366" s="12" t="s">
        <v>241</v>
      </c>
      <c r="D4366" s="3">
        <v>67.45</v>
      </c>
      <c r="E4366" s="3">
        <v>2</v>
      </c>
      <c r="F4366" s="13">
        <v>12</v>
      </c>
      <c r="G4366" s="3">
        <v>5.6208333333333336</v>
      </c>
      <c r="H4366" s="14">
        <v>0.5</v>
      </c>
      <c r="I4366" s="3">
        <v>2.13</v>
      </c>
      <c r="J4366" s="3">
        <v>134.9</v>
      </c>
      <c r="K4366" s="13">
        <v>29</v>
      </c>
      <c r="L4366" s="13">
        <v>5</v>
      </c>
      <c r="M4366" s="13">
        <v>2022</v>
      </c>
      <c r="N4366" s="13">
        <v>6</v>
      </c>
      <c r="O4366" s="13">
        <v>2022</v>
      </c>
    </row>
    <row r="4367" spans="1:15" x14ac:dyDescent="0.35">
      <c r="A4367" s="6" t="s">
        <v>208</v>
      </c>
      <c r="B4367" s="12" t="s">
        <v>10</v>
      </c>
      <c r="C4367" s="12" t="s">
        <v>242</v>
      </c>
      <c r="D4367" s="3">
        <v>41.25</v>
      </c>
      <c r="E4367" s="3">
        <v>1.22</v>
      </c>
      <c r="F4367" s="13">
        <v>7</v>
      </c>
      <c r="G4367" s="3">
        <v>5.8928571428571432</v>
      </c>
      <c r="H4367" s="14">
        <v>0.5</v>
      </c>
      <c r="I4367" s="3">
        <v>2.13</v>
      </c>
      <c r="J4367" s="3">
        <v>82.5</v>
      </c>
      <c r="K4367" s="13">
        <v>29</v>
      </c>
      <c r="L4367" s="13">
        <v>5</v>
      </c>
      <c r="M4367" s="13">
        <v>2022</v>
      </c>
      <c r="N4367" s="13">
        <v>6</v>
      </c>
      <c r="O4367" s="13">
        <v>2022</v>
      </c>
    </row>
    <row r="4368" spans="1:15" x14ac:dyDescent="0.35">
      <c r="A4368" s="6" t="s">
        <v>208</v>
      </c>
      <c r="B4368" s="12" t="s">
        <v>10</v>
      </c>
      <c r="C4368" s="12" t="s">
        <v>243</v>
      </c>
      <c r="D4368" s="3">
        <v>120.21</v>
      </c>
      <c r="E4368" s="3">
        <v>3.57</v>
      </c>
      <c r="F4368" s="13">
        <v>19</v>
      </c>
      <c r="G4368" s="3">
        <v>6.3268421052631574</v>
      </c>
      <c r="H4368" s="14">
        <v>0.5</v>
      </c>
      <c r="I4368" s="3">
        <v>2.13</v>
      </c>
      <c r="J4368" s="3">
        <v>240.42</v>
      </c>
      <c r="K4368" s="13">
        <v>29</v>
      </c>
      <c r="L4368" s="13">
        <v>5</v>
      </c>
      <c r="M4368" s="13">
        <v>2022</v>
      </c>
      <c r="N4368" s="13">
        <v>6</v>
      </c>
      <c r="O4368" s="13">
        <v>2022</v>
      </c>
    </row>
    <row r="4369" spans="1:15" x14ac:dyDescent="0.35">
      <c r="A4369" s="6" t="s">
        <v>208</v>
      </c>
      <c r="B4369" s="12" t="s">
        <v>10</v>
      </c>
      <c r="C4369" s="12" t="s">
        <v>244</v>
      </c>
      <c r="D4369" s="3">
        <v>249.7</v>
      </c>
      <c r="E4369" s="3">
        <v>7.41</v>
      </c>
      <c r="F4369" s="13">
        <v>29</v>
      </c>
      <c r="G4369" s="3">
        <v>8.6103448275862071</v>
      </c>
      <c r="H4369" s="14">
        <v>2</v>
      </c>
      <c r="I4369" s="3">
        <v>8.51</v>
      </c>
      <c r="J4369" s="3">
        <v>124.85</v>
      </c>
      <c r="K4369" s="13">
        <v>29</v>
      </c>
      <c r="L4369" s="13">
        <v>5</v>
      </c>
      <c r="M4369" s="13">
        <v>2022</v>
      </c>
      <c r="N4369" s="13">
        <v>6</v>
      </c>
      <c r="O4369" s="13">
        <v>2022</v>
      </c>
    </row>
    <row r="4370" spans="1:15" x14ac:dyDescent="0.35">
      <c r="A4370" s="6" t="s">
        <v>208</v>
      </c>
      <c r="B4370" s="12" t="s">
        <v>10</v>
      </c>
      <c r="C4370" s="12" t="s">
        <v>245</v>
      </c>
      <c r="D4370" s="3">
        <v>142.09</v>
      </c>
      <c r="E4370" s="3">
        <v>4.22</v>
      </c>
      <c r="F4370" s="13">
        <v>17</v>
      </c>
      <c r="G4370" s="3">
        <v>8.3582352941176481</v>
      </c>
      <c r="H4370" s="14">
        <v>0.5</v>
      </c>
      <c r="I4370" s="3">
        <v>2.13</v>
      </c>
      <c r="J4370" s="3">
        <v>284.18</v>
      </c>
      <c r="K4370" s="13">
        <v>29</v>
      </c>
      <c r="L4370" s="13">
        <v>5</v>
      </c>
      <c r="M4370" s="13">
        <v>2022</v>
      </c>
      <c r="N4370" s="13">
        <v>6</v>
      </c>
      <c r="O4370" s="13">
        <v>2022</v>
      </c>
    </row>
    <row r="4371" spans="1:15" x14ac:dyDescent="0.35">
      <c r="A4371" s="6" t="s">
        <v>208</v>
      </c>
      <c r="B4371" s="12" t="s">
        <v>10</v>
      </c>
      <c r="C4371" s="12" t="s">
        <v>246</v>
      </c>
      <c r="D4371" s="3">
        <v>58.95</v>
      </c>
      <c r="E4371" s="3">
        <v>1.75</v>
      </c>
      <c r="F4371" s="13">
        <v>10</v>
      </c>
      <c r="G4371" s="3">
        <v>5.8950000000000005</v>
      </c>
      <c r="H4371" s="14">
        <v>1</v>
      </c>
      <c r="I4371" s="3">
        <v>4.26</v>
      </c>
      <c r="J4371" s="3">
        <v>58.95</v>
      </c>
      <c r="K4371" s="13">
        <v>29</v>
      </c>
      <c r="L4371" s="13">
        <v>5</v>
      </c>
      <c r="M4371" s="13">
        <v>2022</v>
      </c>
      <c r="N4371" s="13">
        <v>6</v>
      </c>
      <c r="O4371" s="13">
        <v>2022</v>
      </c>
    </row>
    <row r="4372" spans="1:15" x14ac:dyDescent="0.35">
      <c r="A4372" s="6" t="s">
        <v>208</v>
      </c>
      <c r="B4372" s="12" t="s">
        <v>10</v>
      </c>
      <c r="C4372" s="12" t="s">
        <v>247</v>
      </c>
      <c r="D4372" s="3">
        <v>256.54000000000002</v>
      </c>
      <c r="E4372" s="3">
        <v>7.61</v>
      </c>
      <c r="F4372" s="13">
        <v>54</v>
      </c>
      <c r="G4372" s="3">
        <v>4.7507407407407412</v>
      </c>
      <c r="H4372" s="14">
        <v>1.5</v>
      </c>
      <c r="I4372" s="3">
        <v>6.38</v>
      </c>
      <c r="J4372" s="3">
        <v>171.02666666666667</v>
      </c>
      <c r="K4372" s="13">
        <v>29</v>
      </c>
      <c r="L4372" s="13">
        <v>5</v>
      </c>
      <c r="M4372" s="13">
        <v>2022</v>
      </c>
      <c r="N4372" s="13">
        <v>6</v>
      </c>
      <c r="O4372" s="13">
        <v>2022</v>
      </c>
    </row>
    <row r="4373" spans="1:15" x14ac:dyDescent="0.35">
      <c r="A4373" s="6" t="s">
        <v>208</v>
      </c>
      <c r="B4373" s="12" t="s">
        <v>10</v>
      </c>
      <c r="C4373" s="12" t="s">
        <v>248</v>
      </c>
      <c r="D4373" s="3">
        <v>172.8</v>
      </c>
      <c r="E4373" s="3">
        <v>5.13</v>
      </c>
      <c r="F4373" s="13">
        <v>27</v>
      </c>
      <c r="G4373" s="3">
        <v>6.4</v>
      </c>
      <c r="H4373" s="14">
        <v>1</v>
      </c>
      <c r="I4373" s="3">
        <v>4.26</v>
      </c>
      <c r="J4373" s="3">
        <v>172.8</v>
      </c>
      <c r="K4373" s="13">
        <v>29</v>
      </c>
      <c r="L4373" s="13">
        <v>5</v>
      </c>
      <c r="M4373" s="13">
        <v>2022</v>
      </c>
      <c r="N4373" s="13">
        <v>6</v>
      </c>
      <c r="O4373" s="13">
        <v>2022</v>
      </c>
    </row>
    <row r="4374" spans="1:15" x14ac:dyDescent="0.35">
      <c r="A4374" s="6" t="s">
        <v>208</v>
      </c>
      <c r="B4374" s="12" t="s">
        <v>10</v>
      </c>
      <c r="C4374" s="12" t="s">
        <v>249</v>
      </c>
      <c r="D4374" s="3">
        <v>63.88</v>
      </c>
      <c r="E4374" s="3">
        <v>1.9</v>
      </c>
      <c r="F4374" s="13">
        <v>11</v>
      </c>
      <c r="G4374" s="3">
        <v>5.8072727272727276</v>
      </c>
      <c r="H4374" s="14">
        <v>0.5</v>
      </c>
      <c r="I4374" s="3">
        <v>2.13</v>
      </c>
      <c r="J4374" s="3">
        <v>127.76</v>
      </c>
      <c r="K4374" s="13">
        <v>29</v>
      </c>
      <c r="L4374" s="13">
        <v>5</v>
      </c>
      <c r="M4374" s="13">
        <v>2022</v>
      </c>
      <c r="N4374" s="13">
        <v>6</v>
      </c>
      <c r="O4374" s="13">
        <v>2022</v>
      </c>
    </row>
    <row r="4375" spans="1:15" x14ac:dyDescent="0.35">
      <c r="A4375" s="6" t="s">
        <v>208</v>
      </c>
      <c r="B4375" s="12" t="s">
        <v>10</v>
      </c>
      <c r="C4375" s="12" t="s">
        <v>250</v>
      </c>
      <c r="D4375" s="3">
        <v>62.38</v>
      </c>
      <c r="E4375" s="3">
        <v>1.85</v>
      </c>
      <c r="F4375" s="13">
        <v>10</v>
      </c>
      <c r="G4375" s="3">
        <v>6.2380000000000004</v>
      </c>
      <c r="H4375" s="14">
        <v>0.5</v>
      </c>
      <c r="I4375" s="3">
        <v>2.13</v>
      </c>
      <c r="J4375" s="3">
        <v>124.76</v>
      </c>
      <c r="K4375" s="13">
        <v>29</v>
      </c>
      <c r="L4375" s="13">
        <v>5</v>
      </c>
      <c r="M4375" s="13">
        <v>2022</v>
      </c>
      <c r="N4375" s="13">
        <v>6</v>
      </c>
      <c r="O4375" s="13">
        <v>2022</v>
      </c>
    </row>
    <row r="4376" spans="1:15" x14ac:dyDescent="0.35">
      <c r="A4376" s="6" t="s">
        <v>208</v>
      </c>
      <c r="B4376" s="12" t="s">
        <v>10</v>
      </c>
      <c r="C4376" s="12" t="s">
        <v>251</v>
      </c>
      <c r="D4376" s="3">
        <v>81</v>
      </c>
      <c r="E4376" s="3">
        <v>2.4</v>
      </c>
      <c r="F4376" s="13">
        <v>8</v>
      </c>
      <c r="G4376" s="3">
        <v>10.125</v>
      </c>
      <c r="H4376" s="14">
        <v>0.5</v>
      </c>
      <c r="I4376" s="3">
        <v>2.13</v>
      </c>
      <c r="J4376" s="3">
        <v>162</v>
      </c>
      <c r="K4376" s="13">
        <v>29</v>
      </c>
      <c r="L4376" s="13">
        <v>5</v>
      </c>
      <c r="M4376" s="13">
        <v>2022</v>
      </c>
      <c r="N4376" s="13">
        <v>6</v>
      </c>
      <c r="O4376" s="13">
        <v>2022</v>
      </c>
    </row>
    <row r="4377" spans="1:15" x14ac:dyDescent="0.35">
      <c r="A4377" s="6" t="s">
        <v>208</v>
      </c>
      <c r="B4377" s="12" t="s">
        <v>10</v>
      </c>
      <c r="C4377" s="12" t="s">
        <v>252</v>
      </c>
      <c r="D4377" s="3">
        <v>75.14</v>
      </c>
      <c r="E4377" s="3">
        <v>2.23</v>
      </c>
      <c r="F4377" s="13">
        <v>32</v>
      </c>
      <c r="G4377" s="3">
        <v>2.348125</v>
      </c>
      <c r="H4377" s="14">
        <v>1</v>
      </c>
      <c r="I4377" s="3">
        <v>4.26</v>
      </c>
      <c r="J4377" s="3">
        <v>75.14</v>
      </c>
      <c r="K4377" s="13">
        <v>29</v>
      </c>
      <c r="L4377" s="13">
        <v>5</v>
      </c>
      <c r="M4377" s="13">
        <v>2022</v>
      </c>
      <c r="N4377" s="13">
        <v>6</v>
      </c>
      <c r="O4377" s="13">
        <v>2022</v>
      </c>
    </row>
    <row r="4378" spans="1:15" x14ac:dyDescent="0.35">
      <c r="A4378" s="6" t="s">
        <v>208</v>
      </c>
      <c r="B4378" s="12" t="s">
        <v>10</v>
      </c>
      <c r="C4378" s="12" t="s">
        <v>253</v>
      </c>
      <c r="D4378" s="3">
        <v>120.5</v>
      </c>
      <c r="E4378" s="3">
        <v>3.58</v>
      </c>
      <c r="F4378" s="13">
        <v>10</v>
      </c>
      <c r="G4378" s="3">
        <v>12.05</v>
      </c>
      <c r="H4378" s="14">
        <v>1</v>
      </c>
      <c r="I4378" s="3">
        <v>4.26</v>
      </c>
      <c r="J4378" s="3">
        <v>120.5</v>
      </c>
      <c r="K4378" s="13">
        <v>29</v>
      </c>
      <c r="L4378" s="13">
        <v>5</v>
      </c>
      <c r="M4378" s="13">
        <v>2022</v>
      </c>
      <c r="N4378" s="13">
        <v>6</v>
      </c>
      <c r="O4378" s="13">
        <v>2022</v>
      </c>
    </row>
    <row r="4379" spans="1:15" x14ac:dyDescent="0.35">
      <c r="A4379" s="6" t="s">
        <v>208</v>
      </c>
      <c r="B4379" s="12" t="s">
        <v>26</v>
      </c>
      <c r="C4379" s="12" t="s">
        <v>255</v>
      </c>
      <c r="D4379" s="3">
        <v>1918.32</v>
      </c>
      <c r="E4379" s="3">
        <v>56.92</v>
      </c>
      <c r="F4379" s="13">
        <v>333</v>
      </c>
      <c r="G4379" s="3">
        <v>5.7607207207207205</v>
      </c>
      <c r="H4379" s="14">
        <v>13</v>
      </c>
      <c r="I4379" s="3">
        <v>55.32</v>
      </c>
      <c r="J4379" s="3">
        <v>147.56307692307692</v>
      </c>
      <c r="K4379" s="13">
        <v>29</v>
      </c>
      <c r="L4379" s="13">
        <v>5</v>
      </c>
      <c r="M4379" s="13">
        <v>2022</v>
      </c>
      <c r="N4379" s="13">
        <v>6</v>
      </c>
      <c r="O4379" s="13">
        <v>2022</v>
      </c>
    </row>
    <row r="4380" spans="1:15" x14ac:dyDescent="0.35">
      <c r="A4380" s="6" t="s">
        <v>208</v>
      </c>
      <c r="B4380" s="12" t="s">
        <v>28</v>
      </c>
      <c r="C4380" s="12" t="s">
        <v>256</v>
      </c>
      <c r="D4380" s="3">
        <v>624.45000000000005</v>
      </c>
      <c r="E4380" s="3">
        <v>18.53</v>
      </c>
      <c r="F4380" s="13">
        <v>200</v>
      </c>
      <c r="G4380" s="3">
        <v>3.1222500000000002</v>
      </c>
      <c r="H4380" s="14">
        <v>4</v>
      </c>
      <c r="I4380" s="3">
        <v>17.02</v>
      </c>
      <c r="J4380" s="3">
        <v>156.11250000000001</v>
      </c>
      <c r="K4380" s="13">
        <v>29</v>
      </c>
      <c r="L4380" s="13">
        <v>5</v>
      </c>
      <c r="M4380" s="13">
        <v>2022</v>
      </c>
      <c r="N4380" s="13">
        <v>6</v>
      </c>
      <c r="O4380" s="13">
        <v>2022</v>
      </c>
    </row>
    <row r="4381" spans="1:15" x14ac:dyDescent="0.35">
      <c r="A4381" s="6" t="s">
        <v>208</v>
      </c>
      <c r="B4381" s="12" t="s">
        <v>28</v>
      </c>
      <c r="C4381" s="12" t="s">
        <v>257</v>
      </c>
      <c r="D4381" s="3">
        <v>105.2</v>
      </c>
      <c r="E4381" s="3">
        <v>3.12</v>
      </c>
      <c r="F4381" s="13">
        <v>32</v>
      </c>
      <c r="G4381" s="3">
        <v>3.2875000000000001</v>
      </c>
      <c r="H4381" s="14">
        <v>0.5</v>
      </c>
      <c r="I4381" s="3">
        <v>2.13</v>
      </c>
      <c r="J4381" s="3">
        <v>210.4</v>
      </c>
      <c r="K4381" s="13">
        <v>29</v>
      </c>
      <c r="L4381" s="13">
        <v>5</v>
      </c>
      <c r="M4381" s="13">
        <v>2022</v>
      </c>
      <c r="N4381" s="13">
        <v>6</v>
      </c>
      <c r="O4381" s="13">
        <v>2022</v>
      </c>
    </row>
    <row r="4382" spans="1:15" x14ac:dyDescent="0.35">
      <c r="A4382" s="6" t="s">
        <v>208</v>
      </c>
      <c r="B4382" s="12" t="s">
        <v>28</v>
      </c>
      <c r="C4382" s="12" t="s">
        <v>258</v>
      </c>
      <c r="D4382" s="3">
        <v>188.85</v>
      </c>
      <c r="E4382" s="3">
        <v>5.6</v>
      </c>
      <c r="F4382" s="13">
        <v>154</v>
      </c>
      <c r="G4382" s="3">
        <v>1.2262987012987012</v>
      </c>
      <c r="H4382" s="14">
        <v>2</v>
      </c>
      <c r="I4382" s="3">
        <v>8.51</v>
      </c>
      <c r="J4382" s="3">
        <v>94.424999999999997</v>
      </c>
      <c r="K4382" s="13">
        <v>29</v>
      </c>
      <c r="L4382" s="13">
        <v>5</v>
      </c>
      <c r="M4382" s="13">
        <v>2022</v>
      </c>
      <c r="N4382" s="13">
        <v>6</v>
      </c>
      <c r="O4382" s="13">
        <v>2022</v>
      </c>
    </row>
    <row r="4383" spans="1:15" x14ac:dyDescent="0.35">
      <c r="A4383" s="6" t="s">
        <v>208</v>
      </c>
      <c r="B4383" s="12" t="s">
        <v>28</v>
      </c>
      <c r="C4383" s="12" t="s">
        <v>259</v>
      </c>
      <c r="D4383" s="3">
        <v>114</v>
      </c>
      <c r="E4383" s="3">
        <v>3.38</v>
      </c>
      <c r="F4383" s="13">
        <v>57</v>
      </c>
      <c r="G4383" s="3">
        <v>2</v>
      </c>
      <c r="H4383" s="14">
        <v>0.5</v>
      </c>
      <c r="I4383" s="3">
        <v>2.13</v>
      </c>
      <c r="J4383" s="3">
        <v>228</v>
      </c>
      <c r="K4383" s="13">
        <v>29</v>
      </c>
      <c r="L4383" s="13">
        <v>5</v>
      </c>
      <c r="M4383" s="13">
        <v>2022</v>
      </c>
      <c r="N4383" s="13">
        <v>6</v>
      </c>
      <c r="O4383" s="13">
        <v>2022</v>
      </c>
    </row>
    <row r="4384" spans="1:15" x14ac:dyDescent="0.35">
      <c r="A4384" s="6" t="s">
        <v>208</v>
      </c>
      <c r="B4384" s="12" t="s">
        <v>28</v>
      </c>
      <c r="C4384" s="12" t="s">
        <v>260</v>
      </c>
      <c r="D4384" s="3">
        <v>237.53</v>
      </c>
      <c r="E4384" s="3">
        <v>7.05</v>
      </c>
      <c r="F4384" s="13">
        <v>124</v>
      </c>
      <c r="G4384" s="3">
        <v>1.9155645161290322</v>
      </c>
      <c r="H4384" s="14">
        <v>2</v>
      </c>
      <c r="I4384" s="3">
        <v>8.51</v>
      </c>
      <c r="J4384" s="3">
        <v>118.765</v>
      </c>
      <c r="K4384" s="13">
        <v>29</v>
      </c>
      <c r="L4384" s="13">
        <v>5</v>
      </c>
      <c r="M4384" s="13">
        <v>2022</v>
      </c>
      <c r="N4384" s="13">
        <v>6</v>
      </c>
      <c r="O4384" s="13">
        <v>2022</v>
      </c>
    </row>
    <row r="4385" spans="1:15" x14ac:dyDescent="0.35">
      <c r="A4385" s="6" t="s">
        <v>208</v>
      </c>
      <c r="B4385" s="12" t="s">
        <v>26</v>
      </c>
      <c r="C4385" s="12" t="s">
        <v>261</v>
      </c>
      <c r="D4385" s="3">
        <v>1270.03</v>
      </c>
      <c r="E4385" s="3">
        <v>37.69</v>
      </c>
      <c r="F4385" s="13">
        <v>567</v>
      </c>
      <c r="G4385" s="3">
        <v>2.2399118165784833</v>
      </c>
      <c r="H4385" s="14">
        <v>9</v>
      </c>
      <c r="I4385" s="3">
        <v>38.299999999999997</v>
      </c>
      <c r="J4385" s="3">
        <v>141.11444444444444</v>
      </c>
      <c r="K4385" s="13">
        <v>29</v>
      </c>
      <c r="L4385" s="13">
        <v>5</v>
      </c>
      <c r="M4385" s="13">
        <v>2022</v>
      </c>
      <c r="N4385" s="13">
        <v>6</v>
      </c>
      <c r="O4385" s="13">
        <v>2022</v>
      </c>
    </row>
    <row r="4386" spans="1:15" x14ac:dyDescent="0.35">
      <c r="A4386" s="6" t="s">
        <v>208</v>
      </c>
      <c r="B4386" s="12" t="s">
        <v>26</v>
      </c>
      <c r="C4386" s="12" t="s">
        <v>262</v>
      </c>
      <c r="D4386" s="3">
        <v>3188.35</v>
      </c>
      <c r="E4386" s="3">
        <v>94.61</v>
      </c>
      <c r="F4386" s="13">
        <v>900</v>
      </c>
      <c r="G4386" s="3">
        <v>3.5426111111111109</v>
      </c>
      <c r="H4386" s="14">
        <v>22</v>
      </c>
      <c r="I4386" s="3">
        <v>93.62</v>
      </c>
      <c r="J4386" s="3">
        <v>144.92499999999998</v>
      </c>
      <c r="K4386" s="13">
        <v>29</v>
      </c>
      <c r="L4386" s="13">
        <v>5</v>
      </c>
      <c r="M4386" s="13">
        <v>2022</v>
      </c>
      <c r="N4386" s="13">
        <v>6</v>
      </c>
      <c r="O4386" s="13">
        <v>2022</v>
      </c>
    </row>
    <row r="4387" spans="1:15" x14ac:dyDescent="0.35">
      <c r="A4387" s="6" t="s">
        <v>208</v>
      </c>
      <c r="B4387" s="12" t="s">
        <v>39</v>
      </c>
      <c r="C4387" s="12" t="s">
        <v>263</v>
      </c>
      <c r="D4387" s="3">
        <v>0</v>
      </c>
      <c r="E4387" s="3">
        <v>0</v>
      </c>
      <c r="F4387" s="13">
        <v>0</v>
      </c>
      <c r="G4387" s="3">
        <v>0</v>
      </c>
      <c r="H4387" s="14">
        <v>0</v>
      </c>
      <c r="I4387" s="3">
        <v>0</v>
      </c>
      <c r="J4387" s="3">
        <v>0</v>
      </c>
      <c r="K4387" s="13">
        <v>29</v>
      </c>
      <c r="L4387" s="13">
        <v>5</v>
      </c>
      <c r="M4387" s="13">
        <v>2022</v>
      </c>
      <c r="N4387" s="13">
        <v>6</v>
      </c>
      <c r="O4387" s="13">
        <v>2022</v>
      </c>
    </row>
    <row r="4388" spans="1:15" x14ac:dyDescent="0.35">
      <c r="A4388" s="6" t="s">
        <v>208</v>
      </c>
      <c r="B4388" s="12" t="s">
        <v>39</v>
      </c>
      <c r="C4388" s="12" t="s">
        <v>264</v>
      </c>
      <c r="D4388" s="3">
        <v>22.68</v>
      </c>
      <c r="E4388" s="3">
        <v>0.67</v>
      </c>
      <c r="F4388" s="13">
        <v>22</v>
      </c>
      <c r="G4388" s="3">
        <v>1.030909090909091</v>
      </c>
      <c r="H4388" s="14">
        <v>0.5</v>
      </c>
      <c r="I4388" s="3">
        <v>2.13</v>
      </c>
      <c r="J4388" s="3">
        <v>45.36</v>
      </c>
      <c r="K4388" s="13">
        <v>29</v>
      </c>
      <c r="L4388" s="13">
        <v>5</v>
      </c>
      <c r="M4388" s="13">
        <v>2022</v>
      </c>
      <c r="N4388" s="13">
        <v>6</v>
      </c>
      <c r="O4388" s="13">
        <v>2022</v>
      </c>
    </row>
    <row r="4389" spans="1:15" x14ac:dyDescent="0.35">
      <c r="A4389" s="6" t="s">
        <v>208</v>
      </c>
      <c r="B4389" s="12" t="s">
        <v>39</v>
      </c>
      <c r="C4389" s="12" t="s">
        <v>265</v>
      </c>
      <c r="D4389" s="3">
        <v>158.88999999999999</v>
      </c>
      <c r="E4389" s="3">
        <v>4.71</v>
      </c>
      <c r="F4389" s="13">
        <v>53</v>
      </c>
      <c r="G4389" s="3">
        <v>2.9979245283018865</v>
      </c>
      <c r="H4389" s="14">
        <v>1</v>
      </c>
      <c r="I4389" s="3">
        <v>4.26</v>
      </c>
      <c r="J4389" s="3">
        <v>158.88999999999999</v>
      </c>
      <c r="K4389" s="13">
        <v>29</v>
      </c>
      <c r="L4389" s="13">
        <v>5</v>
      </c>
      <c r="M4389" s="13">
        <v>2022</v>
      </c>
      <c r="N4389" s="13">
        <v>6</v>
      </c>
      <c r="O4389" s="13">
        <v>2022</v>
      </c>
    </row>
    <row r="4390" spans="1:15" x14ac:dyDescent="0.35">
      <c r="A4390" s="6" t="s">
        <v>208</v>
      </c>
      <c r="B4390" s="12" t="s">
        <v>26</v>
      </c>
      <c r="C4390" s="12" t="s">
        <v>266</v>
      </c>
      <c r="D4390" s="3">
        <v>181.57</v>
      </c>
      <c r="E4390" s="3">
        <v>5.39</v>
      </c>
      <c r="F4390" s="13">
        <v>75</v>
      </c>
      <c r="G4390" s="3">
        <v>2.4209333333333332</v>
      </c>
      <c r="H4390" s="14">
        <v>1.5</v>
      </c>
      <c r="I4390" s="3">
        <v>6.38</v>
      </c>
      <c r="J4390" s="3">
        <v>121.04666666666667</v>
      </c>
      <c r="K4390" s="13">
        <v>29</v>
      </c>
      <c r="L4390" s="13">
        <v>5</v>
      </c>
      <c r="M4390" s="13">
        <v>2022</v>
      </c>
      <c r="N4390" s="13">
        <v>6</v>
      </c>
      <c r="O4390" s="13">
        <v>2022</v>
      </c>
    </row>
    <row r="4391" spans="1:15" x14ac:dyDescent="0.35">
      <c r="A4391" s="6" t="s">
        <v>208</v>
      </c>
      <c r="B4391" s="12" t="s">
        <v>26</v>
      </c>
      <c r="C4391" s="12" t="s">
        <v>267</v>
      </c>
      <c r="D4391" s="3">
        <v>3369.92</v>
      </c>
      <c r="E4391" s="3">
        <v>100</v>
      </c>
      <c r="F4391" s="13">
        <v>975</v>
      </c>
      <c r="G4391" s="3">
        <v>3.4563282051282052</v>
      </c>
      <c r="H4391" s="14">
        <v>23.5</v>
      </c>
      <c r="I4391" s="3">
        <v>100</v>
      </c>
      <c r="J4391" s="3">
        <v>143.40085106382978</v>
      </c>
      <c r="K4391" s="13">
        <v>29</v>
      </c>
      <c r="L4391" s="13">
        <v>5</v>
      </c>
      <c r="M4391" s="13">
        <v>2022</v>
      </c>
      <c r="N4391" s="13">
        <v>6</v>
      </c>
      <c r="O4391" s="13">
        <v>2022</v>
      </c>
    </row>
    <row r="4392" spans="1:15" x14ac:dyDescent="0.35">
      <c r="A4392" s="6" t="s">
        <v>209</v>
      </c>
      <c r="B4392" s="12" t="s">
        <v>10</v>
      </c>
      <c r="C4392" s="12" t="s">
        <v>240</v>
      </c>
      <c r="D4392" s="3">
        <v>549.49</v>
      </c>
      <c r="E4392" s="3">
        <v>14.67</v>
      </c>
      <c r="F4392" s="13">
        <v>106</v>
      </c>
      <c r="G4392" s="3">
        <v>5.1838679245283021</v>
      </c>
      <c r="H4392" s="14">
        <v>2</v>
      </c>
      <c r="I4392" s="3">
        <v>8.33</v>
      </c>
      <c r="J4392" s="3">
        <v>274.745</v>
      </c>
      <c r="K4392" s="13">
        <v>22</v>
      </c>
      <c r="L4392" s="13">
        <v>5</v>
      </c>
      <c r="M4392" s="13">
        <v>2022</v>
      </c>
      <c r="N4392" s="13">
        <v>5</v>
      </c>
      <c r="O4392" s="13">
        <v>2022</v>
      </c>
    </row>
    <row r="4393" spans="1:15" x14ac:dyDescent="0.35">
      <c r="A4393" s="6" t="s">
        <v>209</v>
      </c>
      <c r="B4393" s="12" t="s">
        <v>10</v>
      </c>
      <c r="C4393" s="12" t="s">
        <v>241</v>
      </c>
      <c r="D4393" s="3">
        <v>62.15</v>
      </c>
      <c r="E4393" s="3">
        <v>1.66</v>
      </c>
      <c r="F4393" s="13">
        <v>11</v>
      </c>
      <c r="G4393" s="3">
        <v>5.6499999999999995</v>
      </c>
      <c r="H4393" s="14">
        <v>0.5</v>
      </c>
      <c r="I4393" s="3">
        <v>2.08</v>
      </c>
      <c r="J4393" s="3">
        <v>124.3</v>
      </c>
      <c r="K4393" s="13">
        <v>22</v>
      </c>
      <c r="L4393" s="13">
        <v>5</v>
      </c>
      <c r="M4393" s="13">
        <v>2022</v>
      </c>
      <c r="N4393" s="13">
        <v>5</v>
      </c>
      <c r="O4393" s="13">
        <v>2022</v>
      </c>
    </row>
    <row r="4394" spans="1:15" x14ac:dyDescent="0.35">
      <c r="A4394" s="6" t="s">
        <v>209</v>
      </c>
      <c r="B4394" s="12" t="s">
        <v>10</v>
      </c>
      <c r="C4394" s="12" t="s">
        <v>242</v>
      </c>
      <c r="D4394" s="3">
        <v>69.63</v>
      </c>
      <c r="E4394" s="3">
        <v>1.86</v>
      </c>
      <c r="F4394" s="13">
        <v>13</v>
      </c>
      <c r="G4394" s="3">
        <v>5.3561538461538456</v>
      </c>
      <c r="H4394" s="14">
        <v>0.5</v>
      </c>
      <c r="I4394" s="3">
        <v>2.08</v>
      </c>
      <c r="J4394" s="3">
        <v>139.26</v>
      </c>
      <c r="K4394" s="13">
        <v>22</v>
      </c>
      <c r="L4394" s="13">
        <v>5</v>
      </c>
      <c r="M4394" s="13">
        <v>2022</v>
      </c>
      <c r="N4394" s="13">
        <v>5</v>
      </c>
      <c r="O4394" s="13">
        <v>2022</v>
      </c>
    </row>
    <row r="4395" spans="1:15" x14ac:dyDescent="0.35">
      <c r="A4395" s="6" t="s">
        <v>209</v>
      </c>
      <c r="B4395" s="12" t="s">
        <v>10</v>
      </c>
      <c r="C4395" s="12" t="s">
        <v>243</v>
      </c>
      <c r="D4395" s="3">
        <v>97.51</v>
      </c>
      <c r="E4395" s="3">
        <v>2.6</v>
      </c>
      <c r="F4395" s="13">
        <v>18</v>
      </c>
      <c r="G4395" s="3">
        <v>5.4172222222222226</v>
      </c>
      <c r="H4395" s="14">
        <v>0.5</v>
      </c>
      <c r="I4395" s="3">
        <v>2.08</v>
      </c>
      <c r="J4395" s="3">
        <v>195.02</v>
      </c>
      <c r="K4395" s="13">
        <v>22</v>
      </c>
      <c r="L4395" s="13">
        <v>5</v>
      </c>
      <c r="M4395" s="13">
        <v>2022</v>
      </c>
      <c r="N4395" s="13">
        <v>5</v>
      </c>
      <c r="O4395" s="13">
        <v>2022</v>
      </c>
    </row>
    <row r="4396" spans="1:15" x14ac:dyDescent="0.35">
      <c r="A4396" s="6" t="s">
        <v>209</v>
      </c>
      <c r="B4396" s="12" t="s">
        <v>10</v>
      </c>
      <c r="C4396" s="12" t="s">
        <v>244</v>
      </c>
      <c r="D4396" s="3">
        <v>291.13</v>
      </c>
      <c r="E4396" s="3">
        <v>7.77</v>
      </c>
      <c r="F4396" s="13">
        <v>36</v>
      </c>
      <c r="G4396" s="3">
        <v>8.0869444444444447</v>
      </c>
      <c r="H4396" s="14">
        <v>2</v>
      </c>
      <c r="I4396" s="3">
        <v>8.33</v>
      </c>
      <c r="J4396" s="3">
        <v>145.565</v>
      </c>
      <c r="K4396" s="13">
        <v>22</v>
      </c>
      <c r="L4396" s="13">
        <v>5</v>
      </c>
      <c r="M4396" s="13">
        <v>2022</v>
      </c>
      <c r="N4396" s="13">
        <v>5</v>
      </c>
      <c r="O4396" s="13">
        <v>2022</v>
      </c>
    </row>
    <row r="4397" spans="1:15" x14ac:dyDescent="0.35">
      <c r="A4397" s="6" t="s">
        <v>209</v>
      </c>
      <c r="B4397" s="12" t="s">
        <v>10</v>
      </c>
      <c r="C4397" s="12" t="s">
        <v>245</v>
      </c>
      <c r="D4397" s="3">
        <v>102.95</v>
      </c>
      <c r="E4397" s="3">
        <v>2.75</v>
      </c>
      <c r="F4397" s="13">
        <v>8</v>
      </c>
      <c r="G4397" s="3">
        <v>12.86875</v>
      </c>
      <c r="H4397" s="14">
        <v>0.5</v>
      </c>
      <c r="I4397" s="3">
        <v>2.08</v>
      </c>
      <c r="J4397" s="3">
        <v>205.9</v>
      </c>
      <c r="K4397" s="13">
        <v>22</v>
      </c>
      <c r="L4397" s="13">
        <v>5</v>
      </c>
      <c r="M4397" s="13">
        <v>2022</v>
      </c>
      <c r="N4397" s="13">
        <v>5</v>
      </c>
      <c r="O4397" s="13">
        <v>2022</v>
      </c>
    </row>
    <row r="4398" spans="1:15" x14ac:dyDescent="0.35">
      <c r="A4398" s="6" t="s">
        <v>209</v>
      </c>
      <c r="B4398" s="12" t="s">
        <v>10</v>
      </c>
      <c r="C4398" s="12" t="s">
        <v>246</v>
      </c>
      <c r="D4398" s="3">
        <v>60.25</v>
      </c>
      <c r="E4398" s="3">
        <v>1.61</v>
      </c>
      <c r="F4398" s="13">
        <v>11</v>
      </c>
      <c r="G4398" s="3">
        <v>5.4772727272727275</v>
      </c>
      <c r="H4398" s="14">
        <v>1</v>
      </c>
      <c r="I4398" s="3">
        <v>4.17</v>
      </c>
      <c r="J4398" s="3">
        <v>60.25</v>
      </c>
      <c r="K4398" s="13">
        <v>22</v>
      </c>
      <c r="L4398" s="13">
        <v>5</v>
      </c>
      <c r="M4398" s="13">
        <v>2022</v>
      </c>
      <c r="N4398" s="13">
        <v>5</v>
      </c>
      <c r="O4398" s="13">
        <v>2022</v>
      </c>
    </row>
    <row r="4399" spans="1:15" x14ac:dyDescent="0.35">
      <c r="A4399" s="6" t="s">
        <v>209</v>
      </c>
      <c r="B4399" s="12" t="s">
        <v>10</v>
      </c>
      <c r="C4399" s="12" t="s">
        <v>247</v>
      </c>
      <c r="D4399" s="3">
        <v>210.88</v>
      </c>
      <c r="E4399" s="3">
        <v>5.63</v>
      </c>
      <c r="F4399" s="13">
        <v>48</v>
      </c>
      <c r="G4399" s="3">
        <v>4.3933333333333335</v>
      </c>
      <c r="H4399" s="14">
        <v>1.5</v>
      </c>
      <c r="I4399" s="3">
        <v>6.25</v>
      </c>
      <c r="J4399" s="3">
        <v>140.58666666666667</v>
      </c>
      <c r="K4399" s="13">
        <v>22</v>
      </c>
      <c r="L4399" s="13">
        <v>5</v>
      </c>
      <c r="M4399" s="13">
        <v>2022</v>
      </c>
      <c r="N4399" s="13">
        <v>5</v>
      </c>
      <c r="O4399" s="13">
        <v>2022</v>
      </c>
    </row>
    <row r="4400" spans="1:15" x14ac:dyDescent="0.35">
      <c r="A4400" s="6" t="s">
        <v>209</v>
      </c>
      <c r="B4400" s="12" t="s">
        <v>10</v>
      </c>
      <c r="C4400" s="12" t="s">
        <v>248</v>
      </c>
      <c r="D4400" s="3">
        <v>186.46</v>
      </c>
      <c r="E4400" s="3">
        <v>4.9800000000000004</v>
      </c>
      <c r="F4400" s="13">
        <v>33</v>
      </c>
      <c r="G4400" s="3">
        <v>5.6503030303030304</v>
      </c>
      <c r="H4400" s="14">
        <v>1</v>
      </c>
      <c r="I4400" s="3">
        <v>4.17</v>
      </c>
      <c r="J4400" s="3">
        <v>186.46</v>
      </c>
      <c r="K4400" s="13">
        <v>22</v>
      </c>
      <c r="L4400" s="13">
        <v>5</v>
      </c>
      <c r="M4400" s="13">
        <v>2022</v>
      </c>
      <c r="N4400" s="13">
        <v>5</v>
      </c>
      <c r="O4400" s="13">
        <v>2022</v>
      </c>
    </row>
    <row r="4401" spans="1:15" x14ac:dyDescent="0.35">
      <c r="A4401" s="6" t="s">
        <v>209</v>
      </c>
      <c r="B4401" s="12" t="s">
        <v>10</v>
      </c>
      <c r="C4401" s="12" t="s">
        <v>249</v>
      </c>
      <c r="D4401" s="3">
        <v>94.99</v>
      </c>
      <c r="E4401" s="3">
        <v>2.54</v>
      </c>
      <c r="F4401" s="13">
        <v>22</v>
      </c>
      <c r="G4401" s="3">
        <v>4.3177272727272724</v>
      </c>
      <c r="H4401" s="14">
        <v>0.5</v>
      </c>
      <c r="I4401" s="3">
        <v>2.08</v>
      </c>
      <c r="J4401" s="3">
        <v>189.98</v>
      </c>
      <c r="K4401" s="13">
        <v>22</v>
      </c>
      <c r="L4401" s="13">
        <v>5</v>
      </c>
      <c r="M4401" s="13">
        <v>2022</v>
      </c>
      <c r="N4401" s="13">
        <v>5</v>
      </c>
      <c r="O4401" s="13">
        <v>2022</v>
      </c>
    </row>
    <row r="4402" spans="1:15" x14ac:dyDescent="0.35">
      <c r="A4402" s="6" t="s">
        <v>209</v>
      </c>
      <c r="B4402" s="12" t="s">
        <v>10</v>
      </c>
      <c r="C4402" s="12" t="s">
        <v>250</v>
      </c>
      <c r="D4402" s="3">
        <v>79.900000000000006</v>
      </c>
      <c r="E4402" s="3">
        <v>2.13</v>
      </c>
      <c r="F4402" s="13">
        <v>13</v>
      </c>
      <c r="G4402" s="3">
        <v>6.1461538461538465</v>
      </c>
      <c r="H4402" s="14">
        <v>0.5</v>
      </c>
      <c r="I4402" s="3">
        <v>2.08</v>
      </c>
      <c r="J4402" s="3">
        <v>159.80000000000001</v>
      </c>
      <c r="K4402" s="13">
        <v>22</v>
      </c>
      <c r="L4402" s="13">
        <v>5</v>
      </c>
      <c r="M4402" s="13">
        <v>2022</v>
      </c>
      <c r="N4402" s="13">
        <v>5</v>
      </c>
      <c r="O4402" s="13">
        <v>2022</v>
      </c>
    </row>
    <row r="4403" spans="1:15" x14ac:dyDescent="0.35">
      <c r="A4403" s="6" t="s">
        <v>209</v>
      </c>
      <c r="B4403" s="12" t="s">
        <v>10</v>
      </c>
      <c r="C4403" s="12" t="s">
        <v>251</v>
      </c>
      <c r="D4403" s="3">
        <v>76.45</v>
      </c>
      <c r="E4403" s="3">
        <v>2.04</v>
      </c>
      <c r="F4403" s="13">
        <v>9</v>
      </c>
      <c r="G4403" s="3">
        <v>8.4944444444444454</v>
      </c>
      <c r="H4403" s="14">
        <v>0.5</v>
      </c>
      <c r="I4403" s="3">
        <v>2.08</v>
      </c>
      <c r="J4403" s="3">
        <v>152.9</v>
      </c>
      <c r="K4403" s="13">
        <v>22</v>
      </c>
      <c r="L4403" s="13">
        <v>5</v>
      </c>
      <c r="M4403" s="13">
        <v>2022</v>
      </c>
      <c r="N4403" s="13">
        <v>5</v>
      </c>
      <c r="O4403" s="13">
        <v>2022</v>
      </c>
    </row>
    <row r="4404" spans="1:15" x14ac:dyDescent="0.35">
      <c r="A4404" s="6" t="s">
        <v>209</v>
      </c>
      <c r="B4404" s="12" t="s">
        <v>10</v>
      </c>
      <c r="C4404" s="12" t="s">
        <v>252</v>
      </c>
      <c r="D4404" s="3">
        <v>74.98</v>
      </c>
      <c r="E4404" s="3">
        <v>2</v>
      </c>
      <c r="F4404" s="13">
        <v>32</v>
      </c>
      <c r="G4404" s="3">
        <v>2.3431250000000001</v>
      </c>
      <c r="H4404" s="14">
        <v>1</v>
      </c>
      <c r="I4404" s="3">
        <v>4.17</v>
      </c>
      <c r="J4404" s="3">
        <v>74.98</v>
      </c>
      <c r="K4404" s="13">
        <v>22</v>
      </c>
      <c r="L4404" s="13">
        <v>5</v>
      </c>
      <c r="M4404" s="13">
        <v>2022</v>
      </c>
      <c r="N4404" s="13">
        <v>5</v>
      </c>
      <c r="O4404" s="13">
        <v>2022</v>
      </c>
    </row>
    <row r="4405" spans="1:15" x14ac:dyDescent="0.35">
      <c r="A4405" s="6" t="s">
        <v>209</v>
      </c>
      <c r="B4405" s="12" t="s">
        <v>10</v>
      </c>
      <c r="C4405" s="12" t="s">
        <v>253</v>
      </c>
      <c r="D4405" s="3">
        <v>32.5</v>
      </c>
      <c r="E4405" s="3">
        <v>0.87</v>
      </c>
      <c r="F4405" s="13">
        <v>4</v>
      </c>
      <c r="G4405" s="3">
        <v>8.125</v>
      </c>
      <c r="H4405" s="14">
        <v>1</v>
      </c>
      <c r="I4405" s="3">
        <v>4.17</v>
      </c>
      <c r="J4405" s="3">
        <v>32.5</v>
      </c>
      <c r="K4405" s="13">
        <v>22</v>
      </c>
      <c r="L4405" s="13">
        <v>5</v>
      </c>
      <c r="M4405" s="13">
        <v>2022</v>
      </c>
      <c r="N4405" s="13">
        <v>5</v>
      </c>
      <c r="O4405" s="13">
        <v>2022</v>
      </c>
    </row>
    <row r="4406" spans="1:15" x14ac:dyDescent="0.35">
      <c r="A4406" s="6" t="s">
        <v>209</v>
      </c>
      <c r="B4406" s="12" t="s">
        <v>26</v>
      </c>
      <c r="C4406" s="12" t="s">
        <v>255</v>
      </c>
      <c r="D4406" s="3">
        <v>1989.27</v>
      </c>
      <c r="E4406" s="3">
        <v>53.1</v>
      </c>
      <c r="F4406" s="13">
        <v>364</v>
      </c>
      <c r="G4406" s="3">
        <v>5.4650274725274723</v>
      </c>
      <c r="H4406" s="14">
        <v>13</v>
      </c>
      <c r="I4406" s="3">
        <v>54.17</v>
      </c>
      <c r="J4406" s="3">
        <v>153.02076923076922</v>
      </c>
      <c r="K4406" s="13">
        <v>22</v>
      </c>
      <c r="L4406" s="13">
        <v>5</v>
      </c>
      <c r="M4406" s="13">
        <v>2022</v>
      </c>
      <c r="N4406" s="13">
        <v>5</v>
      </c>
      <c r="O4406" s="13">
        <v>2022</v>
      </c>
    </row>
    <row r="4407" spans="1:15" x14ac:dyDescent="0.35">
      <c r="A4407" s="6" t="s">
        <v>209</v>
      </c>
      <c r="B4407" s="12" t="s">
        <v>28</v>
      </c>
      <c r="C4407" s="12" t="s">
        <v>256</v>
      </c>
      <c r="D4407" s="3">
        <v>667.27</v>
      </c>
      <c r="E4407" s="3">
        <v>17.809999999999999</v>
      </c>
      <c r="F4407" s="13">
        <v>228</v>
      </c>
      <c r="G4407" s="3">
        <v>2.926622807017544</v>
      </c>
      <c r="H4407" s="14">
        <v>4</v>
      </c>
      <c r="I4407" s="3">
        <v>16.670000000000002</v>
      </c>
      <c r="J4407" s="3">
        <v>166.8175</v>
      </c>
      <c r="K4407" s="13">
        <v>22</v>
      </c>
      <c r="L4407" s="13">
        <v>5</v>
      </c>
      <c r="M4407" s="13">
        <v>2022</v>
      </c>
      <c r="N4407" s="13">
        <v>5</v>
      </c>
      <c r="O4407" s="13">
        <v>2022</v>
      </c>
    </row>
    <row r="4408" spans="1:15" x14ac:dyDescent="0.35">
      <c r="A4408" s="6" t="s">
        <v>209</v>
      </c>
      <c r="B4408" s="12" t="s">
        <v>28</v>
      </c>
      <c r="C4408" s="12" t="s">
        <v>257</v>
      </c>
      <c r="D4408" s="3">
        <v>306.63</v>
      </c>
      <c r="E4408" s="3">
        <v>8.18</v>
      </c>
      <c r="F4408" s="13">
        <v>34</v>
      </c>
      <c r="G4408" s="3">
        <v>9.018529411764705</v>
      </c>
      <c r="H4408" s="14">
        <v>1</v>
      </c>
      <c r="I4408" s="3">
        <v>4.17</v>
      </c>
      <c r="J4408" s="3">
        <v>306.63</v>
      </c>
      <c r="K4408" s="13">
        <v>22</v>
      </c>
      <c r="L4408" s="13">
        <v>5</v>
      </c>
      <c r="M4408" s="13">
        <v>2022</v>
      </c>
      <c r="N4408" s="13">
        <v>5</v>
      </c>
      <c r="O4408" s="13">
        <v>2022</v>
      </c>
    </row>
    <row r="4409" spans="1:15" x14ac:dyDescent="0.35">
      <c r="A4409" s="6" t="s">
        <v>209</v>
      </c>
      <c r="B4409" s="12" t="s">
        <v>28</v>
      </c>
      <c r="C4409" s="12" t="s">
        <v>258</v>
      </c>
      <c r="D4409" s="3">
        <v>232.97</v>
      </c>
      <c r="E4409" s="3">
        <v>6.22</v>
      </c>
      <c r="F4409" s="13">
        <v>201</v>
      </c>
      <c r="G4409" s="3">
        <v>1.1590547263681592</v>
      </c>
      <c r="H4409" s="14">
        <v>2</v>
      </c>
      <c r="I4409" s="3">
        <v>8.33</v>
      </c>
      <c r="J4409" s="3">
        <v>116.485</v>
      </c>
      <c r="K4409" s="13">
        <v>22</v>
      </c>
      <c r="L4409" s="13">
        <v>5</v>
      </c>
      <c r="M4409" s="13">
        <v>2022</v>
      </c>
      <c r="N4409" s="13">
        <v>5</v>
      </c>
      <c r="O4409" s="13">
        <v>2022</v>
      </c>
    </row>
    <row r="4410" spans="1:15" x14ac:dyDescent="0.35">
      <c r="A4410" s="6" t="s">
        <v>209</v>
      </c>
      <c r="B4410" s="12" t="s">
        <v>28</v>
      </c>
      <c r="C4410" s="12" t="s">
        <v>259</v>
      </c>
      <c r="D4410" s="3">
        <v>73</v>
      </c>
      <c r="E4410" s="3">
        <v>1.95</v>
      </c>
      <c r="F4410" s="13">
        <v>39</v>
      </c>
      <c r="G4410" s="3">
        <v>1.8717948717948718</v>
      </c>
      <c r="H4410" s="14">
        <v>0.5</v>
      </c>
      <c r="I4410" s="3">
        <v>2.08</v>
      </c>
      <c r="J4410" s="3">
        <v>146</v>
      </c>
      <c r="K4410" s="13">
        <v>22</v>
      </c>
      <c r="L4410" s="13">
        <v>5</v>
      </c>
      <c r="M4410" s="13">
        <v>2022</v>
      </c>
      <c r="N4410" s="13">
        <v>5</v>
      </c>
      <c r="O4410" s="13">
        <v>2022</v>
      </c>
    </row>
    <row r="4411" spans="1:15" x14ac:dyDescent="0.35">
      <c r="A4411" s="6" t="s">
        <v>209</v>
      </c>
      <c r="B4411" s="12" t="s">
        <v>28</v>
      </c>
      <c r="C4411" s="12" t="s">
        <v>260</v>
      </c>
      <c r="D4411" s="3">
        <v>307.06</v>
      </c>
      <c r="E4411" s="3">
        <v>8.1999999999999993</v>
      </c>
      <c r="F4411" s="13">
        <v>129</v>
      </c>
      <c r="G4411" s="3">
        <v>2.38031007751938</v>
      </c>
      <c r="H4411" s="14">
        <v>2</v>
      </c>
      <c r="I4411" s="3">
        <v>8.33</v>
      </c>
      <c r="J4411" s="3">
        <v>153.53</v>
      </c>
      <c r="K4411" s="13">
        <v>22</v>
      </c>
      <c r="L4411" s="13">
        <v>5</v>
      </c>
      <c r="M4411" s="13">
        <v>2022</v>
      </c>
      <c r="N4411" s="13">
        <v>5</v>
      </c>
      <c r="O4411" s="13">
        <v>2022</v>
      </c>
    </row>
    <row r="4412" spans="1:15" x14ac:dyDescent="0.35">
      <c r="A4412" s="6" t="s">
        <v>209</v>
      </c>
      <c r="B4412" s="12" t="s">
        <v>26</v>
      </c>
      <c r="C4412" s="12" t="s">
        <v>261</v>
      </c>
      <c r="D4412" s="3">
        <v>1586.93</v>
      </c>
      <c r="E4412" s="3">
        <v>42.36</v>
      </c>
      <c r="F4412" s="13">
        <v>631</v>
      </c>
      <c r="G4412" s="3">
        <v>2.5149445324881143</v>
      </c>
      <c r="H4412" s="14">
        <v>9.5</v>
      </c>
      <c r="I4412" s="3">
        <v>39.58</v>
      </c>
      <c r="J4412" s="3">
        <v>167.04526315789474</v>
      </c>
      <c r="K4412" s="13">
        <v>22</v>
      </c>
      <c r="L4412" s="13">
        <v>5</v>
      </c>
      <c r="M4412" s="13">
        <v>2022</v>
      </c>
      <c r="N4412" s="13">
        <v>5</v>
      </c>
      <c r="O4412" s="13">
        <v>2022</v>
      </c>
    </row>
    <row r="4413" spans="1:15" x14ac:dyDescent="0.35">
      <c r="A4413" s="6" t="s">
        <v>209</v>
      </c>
      <c r="B4413" s="12" t="s">
        <v>26</v>
      </c>
      <c r="C4413" s="12" t="s">
        <v>262</v>
      </c>
      <c r="D4413" s="3">
        <v>3576.2</v>
      </c>
      <c r="E4413" s="3">
        <v>95.45</v>
      </c>
      <c r="F4413" s="13">
        <v>995</v>
      </c>
      <c r="G4413" s="3">
        <v>3.5941708542713564</v>
      </c>
      <c r="H4413" s="14">
        <v>22.5</v>
      </c>
      <c r="I4413" s="3">
        <v>93.75</v>
      </c>
      <c r="J4413" s="3">
        <v>158.94222222222223</v>
      </c>
      <c r="K4413" s="13">
        <v>22</v>
      </c>
      <c r="L4413" s="13">
        <v>5</v>
      </c>
      <c r="M4413" s="13">
        <v>2022</v>
      </c>
      <c r="N4413" s="13">
        <v>5</v>
      </c>
      <c r="O4413" s="13">
        <v>2022</v>
      </c>
    </row>
    <row r="4414" spans="1:15" x14ac:dyDescent="0.35">
      <c r="A4414" s="6" t="s">
        <v>209</v>
      </c>
      <c r="B4414" s="12" t="s">
        <v>39</v>
      </c>
      <c r="C4414" s="12" t="s">
        <v>263</v>
      </c>
      <c r="D4414" s="3">
        <v>0</v>
      </c>
      <c r="E4414" s="3">
        <v>0</v>
      </c>
      <c r="F4414" s="13">
        <v>0</v>
      </c>
      <c r="G4414" s="3">
        <v>0</v>
      </c>
      <c r="H4414" s="14">
        <v>0</v>
      </c>
      <c r="I4414" s="3">
        <v>0</v>
      </c>
      <c r="J4414" s="3">
        <v>0</v>
      </c>
      <c r="K4414" s="13">
        <v>22</v>
      </c>
      <c r="L4414" s="13">
        <v>5</v>
      </c>
      <c r="M4414" s="13">
        <v>2022</v>
      </c>
      <c r="N4414" s="13">
        <v>5</v>
      </c>
      <c r="O4414" s="13">
        <v>2022</v>
      </c>
    </row>
    <row r="4415" spans="1:15" x14ac:dyDescent="0.35">
      <c r="A4415" s="6" t="s">
        <v>209</v>
      </c>
      <c r="B4415" s="12" t="s">
        <v>39</v>
      </c>
      <c r="C4415" s="12" t="s">
        <v>264</v>
      </c>
      <c r="D4415" s="3">
        <v>32.18</v>
      </c>
      <c r="E4415" s="3">
        <v>0.86</v>
      </c>
      <c r="F4415" s="13">
        <v>32</v>
      </c>
      <c r="G4415" s="3">
        <v>1.005625</v>
      </c>
      <c r="H4415" s="14">
        <v>0.5</v>
      </c>
      <c r="I4415" s="3">
        <v>2.08</v>
      </c>
      <c r="J4415" s="3">
        <v>64.36</v>
      </c>
      <c r="K4415" s="13">
        <v>22</v>
      </c>
      <c r="L4415" s="13">
        <v>5</v>
      </c>
      <c r="M4415" s="13">
        <v>2022</v>
      </c>
      <c r="N4415" s="13">
        <v>5</v>
      </c>
      <c r="O4415" s="13">
        <v>2022</v>
      </c>
    </row>
    <row r="4416" spans="1:15" x14ac:dyDescent="0.35">
      <c r="A4416" s="6" t="s">
        <v>209</v>
      </c>
      <c r="B4416" s="12" t="s">
        <v>39</v>
      </c>
      <c r="C4416" s="12" t="s">
        <v>265</v>
      </c>
      <c r="D4416" s="3">
        <v>138.22</v>
      </c>
      <c r="E4416" s="3">
        <v>3.69</v>
      </c>
      <c r="F4416" s="13">
        <v>38</v>
      </c>
      <c r="G4416" s="3">
        <v>3.6373684210526314</v>
      </c>
      <c r="H4416" s="14">
        <v>1</v>
      </c>
      <c r="I4416" s="3">
        <v>4.17</v>
      </c>
      <c r="J4416" s="3">
        <v>138.22</v>
      </c>
      <c r="K4416" s="13">
        <v>22</v>
      </c>
      <c r="L4416" s="13">
        <v>5</v>
      </c>
      <c r="M4416" s="13">
        <v>2022</v>
      </c>
      <c r="N4416" s="13">
        <v>5</v>
      </c>
      <c r="O4416" s="13">
        <v>2022</v>
      </c>
    </row>
    <row r="4417" spans="1:15" x14ac:dyDescent="0.35">
      <c r="A4417" s="6" t="s">
        <v>209</v>
      </c>
      <c r="B4417" s="12" t="s">
        <v>26</v>
      </c>
      <c r="C4417" s="12" t="s">
        <v>266</v>
      </c>
      <c r="D4417" s="3">
        <v>170.4</v>
      </c>
      <c r="E4417" s="3">
        <v>4.55</v>
      </c>
      <c r="F4417" s="13">
        <v>70</v>
      </c>
      <c r="G4417" s="3">
        <v>2.4342857142857142</v>
      </c>
      <c r="H4417" s="14">
        <v>1.5</v>
      </c>
      <c r="I4417" s="3">
        <v>6.25</v>
      </c>
      <c r="J4417" s="3">
        <v>113.60000000000001</v>
      </c>
      <c r="K4417" s="13">
        <v>22</v>
      </c>
      <c r="L4417" s="13">
        <v>5</v>
      </c>
      <c r="M4417" s="13">
        <v>2022</v>
      </c>
      <c r="N4417" s="13">
        <v>5</v>
      </c>
      <c r="O4417" s="13">
        <v>2022</v>
      </c>
    </row>
    <row r="4418" spans="1:15" x14ac:dyDescent="0.35">
      <c r="A4418" s="6" t="s">
        <v>209</v>
      </c>
      <c r="B4418" s="12" t="s">
        <v>26</v>
      </c>
      <c r="C4418" s="12" t="s">
        <v>267</v>
      </c>
      <c r="D4418" s="3">
        <v>3746.6</v>
      </c>
      <c r="E4418" s="3">
        <v>100</v>
      </c>
      <c r="F4418" s="13">
        <v>1065</v>
      </c>
      <c r="G4418" s="3">
        <v>3.5179342723004692</v>
      </c>
      <c r="H4418" s="14">
        <v>24</v>
      </c>
      <c r="I4418" s="3">
        <v>100</v>
      </c>
      <c r="J4418" s="3">
        <v>156.10833333333332</v>
      </c>
      <c r="K4418" s="13">
        <v>22</v>
      </c>
      <c r="L4418" s="13">
        <v>5</v>
      </c>
      <c r="M4418" s="13">
        <v>2022</v>
      </c>
      <c r="N4418" s="13">
        <v>5</v>
      </c>
      <c r="O4418" s="13">
        <v>2022</v>
      </c>
    </row>
    <row r="4419" spans="1:15" x14ac:dyDescent="0.35">
      <c r="A4419" s="6" t="s">
        <v>210</v>
      </c>
      <c r="B4419" s="12" t="s">
        <v>10</v>
      </c>
      <c r="C4419" s="12" t="s">
        <v>240</v>
      </c>
      <c r="D4419" s="3">
        <v>373.48</v>
      </c>
      <c r="E4419" s="3">
        <v>10.83</v>
      </c>
      <c r="F4419" s="13">
        <v>75</v>
      </c>
      <c r="G4419" s="3">
        <v>4.9797333333333338</v>
      </c>
      <c r="H4419" s="14">
        <v>2</v>
      </c>
      <c r="I4419" s="3">
        <v>8.16</v>
      </c>
      <c r="J4419" s="3">
        <v>186.74</v>
      </c>
      <c r="K4419" s="13">
        <v>15</v>
      </c>
      <c r="L4419" s="13">
        <v>5</v>
      </c>
      <c r="M4419" s="13">
        <v>2022</v>
      </c>
      <c r="N4419" s="13">
        <v>5</v>
      </c>
      <c r="O4419" s="13">
        <v>2022</v>
      </c>
    </row>
    <row r="4420" spans="1:15" x14ac:dyDescent="0.35">
      <c r="A4420" s="6" t="s">
        <v>210</v>
      </c>
      <c r="B4420" s="12" t="s">
        <v>10</v>
      </c>
      <c r="C4420" s="12" t="s">
        <v>241</v>
      </c>
      <c r="D4420" s="3">
        <v>21.2</v>
      </c>
      <c r="E4420" s="3">
        <v>0.62</v>
      </c>
      <c r="F4420" s="13">
        <v>4</v>
      </c>
      <c r="G4420" s="3">
        <v>5.3</v>
      </c>
      <c r="H4420" s="14">
        <v>0.5</v>
      </c>
      <c r="I4420" s="3">
        <v>2.04</v>
      </c>
      <c r="J4420" s="3">
        <v>42.4</v>
      </c>
      <c r="K4420" s="13">
        <v>15</v>
      </c>
      <c r="L4420" s="13">
        <v>5</v>
      </c>
      <c r="M4420" s="13">
        <v>2022</v>
      </c>
      <c r="N4420" s="13">
        <v>5</v>
      </c>
      <c r="O4420" s="13">
        <v>2022</v>
      </c>
    </row>
    <row r="4421" spans="1:15" x14ac:dyDescent="0.35">
      <c r="A4421" s="6" t="s">
        <v>210</v>
      </c>
      <c r="B4421" s="12" t="s">
        <v>10</v>
      </c>
      <c r="C4421" s="12" t="s">
        <v>242</v>
      </c>
      <c r="D4421" s="3">
        <v>63.45</v>
      </c>
      <c r="E4421" s="3">
        <v>1.84</v>
      </c>
      <c r="F4421" s="13">
        <v>13</v>
      </c>
      <c r="G4421" s="3">
        <v>4.8807692307692312</v>
      </c>
      <c r="H4421" s="14">
        <v>0.5</v>
      </c>
      <c r="I4421" s="3">
        <v>2.04</v>
      </c>
      <c r="J4421" s="3">
        <v>126.9</v>
      </c>
      <c r="K4421" s="13">
        <v>15</v>
      </c>
      <c r="L4421" s="13">
        <v>5</v>
      </c>
      <c r="M4421" s="13">
        <v>2022</v>
      </c>
      <c r="N4421" s="13">
        <v>5</v>
      </c>
      <c r="O4421" s="13">
        <v>2022</v>
      </c>
    </row>
    <row r="4422" spans="1:15" x14ac:dyDescent="0.35">
      <c r="A4422" s="6" t="s">
        <v>210</v>
      </c>
      <c r="B4422" s="12" t="s">
        <v>10</v>
      </c>
      <c r="C4422" s="12" t="s">
        <v>243</v>
      </c>
      <c r="D4422" s="3">
        <v>133.65</v>
      </c>
      <c r="E4422" s="3">
        <v>3.88</v>
      </c>
      <c r="F4422" s="13">
        <v>23</v>
      </c>
      <c r="G4422" s="3">
        <v>5.8108695652173914</v>
      </c>
      <c r="H4422" s="14">
        <v>0.5</v>
      </c>
      <c r="I4422" s="3">
        <v>2.04</v>
      </c>
      <c r="J4422" s="3">
        <v>267.3</v>
      </c>
      <c r="K4422" s="13">
        <v>15</v>
      </c>
      <c r="L4422" s="13">
        <v>5</v>
      </c>
      <c r="M4422" s="13">
        <v>2022</v>
      </c>
      <c r="N4422" s="13">
        <v>5</v>
      </c>
      <c r="O4422" s="13">
        <v>2022</v>
      </c>
    </row>
    <row r="4423" spans="1:15" x14ac:dyDescent="0.35">
      <c r="A4423" s="6" t="s">
        <v>210</v>
      </c>
      <c r="B4423" s="12" t="s">
        <v>10</v>
      </c>
      <c r="C4423" s="12" t="s">
        <v>244</v>
      </c>
      <c r="D4423" s="3">
        <v>218.58</v>
      </c>
      <c r="E4423" s="3">
        <v>6.34</v>
      </c>
      <c r="F4423" s="13">
        <v>28</v>
      </c>
      <c r="G4423" s="3">
        <v>7.8064285714285715</v>
      </c>
      <c r="H4423" s="14">
        <v>2</v>
      </c>
      <c r="I4423" s="3">
        <v>8.16</v>
      </c>
      <c r="J4423" s="3">
        <v>109.29</v>
      </c>
      <c r="K4423" s="13">
        <v>15</v>
      </c>
      <c r="L4423" s="13">
        <v>5</v>
      </c>
      <c r="M4423" s="13">
        <v>2022</v>
      </c>
      <c r="N4423" s="13">
        <v>5</v>
      </c>
      <c r="O4423" s="13">
        <v>2022</v>
      </c>
    </row>
    <row r="4424" spans="1:15" x14ac:dyDescent="0.35">
      <c r="A4424" s="6" t="s">
        <v>210</v>
      </c>
      <c r="B4424" s="12" t="s">
        <v>10</v>
      </c>
      <c r="C4424" s="12" t="s">
        <v>245</v>
      </c>
      <c r="D4424" s="3">
        <v>67</v>
      </c>
      <c r="E4424" s="3">
        <v>1.94</v>
      </c>
      <c r="F4424" s="13">
        <v>8</v>
      </c>
      <c r="G4424" s="3">
        <v>8.375</v>
      </c>
      <c r="H4424" s="14">
        <v>0.5</v>
      </c>
      <c r="I4424" s="3">
        <v>2.04</v>
      </c>
      <c r="J4424" s="3">
        <v>134</v>
      </c>
      <c r="K4424" s="13">
        <v>15</v>
      </c>
      <c r="L4424" s="13">
        <v>5</v>
      </c>
      <c r="M4424" s="13">
        <v>2022</v>
      </c>
      <c r="N4424" s="13">
        <v>5</v>
      </c>
      <c r="O4424" s="13">
        <v>2022</v>
      </c>
    </row>
    <row r="4425" spans="1:15" x14ac:dyDescent="0.35">
      <c r="A4425" s="6" t="s">
        <v>210</v>
      </c>
      <c r="B4425" s="12" t="s">
        <v>10</v>
      </c>
      <c r="C4425" s="12" t="s">
        <v>246</v>
      </c>
      <c r="D4425" s="3">
        <v>111.25</v>
      </c>
      <c r="E4425" s="3">
        <v>3.23</v>
      </c>
      <c r="F4425" s="13">
        <v>13</v>
      </c>
      <c r="G4425" s="3">
        <v>8.5576923076923084</v>
      </c>
      <c r="H4425" s="14">
        <v>1.5</v>
      </c>
      <c r="I4425" s="3">
        <v>6.12</v>
      </c>
      <c r="J4425" s="3">
        <v>74.166666666666671</v>
      </c>
      <c r="K4425" s="13">
        <v>15</v>
      </c>
      <c r="L4425" s="13">
        <v>5</v>
      </c>
      <c r="M4425" s="13">
        <v>2022</v>
      </c>
      <c r="N4425" s="13">
        <v>5</v>
      </c>
      <c r="O4425" s="13">
        <v>2022</v>
      </c>
    </row>
    <row r="4426" spans="1:15" x14ac:dyDescent="0.35">
      <c r="A4426" s="6" t="s">
        <v>210</v>
      </c>
      <c r="B4426" s="12" t="s">
        <v>10</v>
      </c>
      <c r="C4426" s="12" t="s">
        <v>247</v>
      </c>
      <c r="D4426" s="3">
        <v>208.84</v>
      </c>
      <c r="E4426" s="3">
        <v>6.06</v>
      </c>
      <c r="F4426" s="13">
        <v>60</v>
      </c>
      <c r="G4426" s="3">
        <v>3.4806666666666666</v>
      </c>
      <c r="H4426" s="14">
        <v>1</v>
      </c>
      <c r="I4426" s="3">
        <v>4.08</v>
      </c>
      <c r="J4426" s="3">
        <v>208.84</v>
      </c>
      <c r="K4426" s="13">
        <v>15</v>
      </c>
      <c r="L4426" s="13">
        <v>5</v>
      </c>
      <c r="M4426" s="13">
        <v>2022</v>
      </c>
      <c r="N4426" s="13">
        <v>5</v>
      </c>
      <c r="O4426" s="13">
        <v>2022</v>
      </c>
    </row>
    <row r="4427" spans="1:15" x14ac:dyDescent="0.35">
      <c r="A4427" s="6" t="s">
        <v>210</v>
      </c>
      <c r="B4427" s="12" t="s">
        <v>10</v>
      </c>
      <c r="C4427" s="12" t="s">
        <v>248</v>
      </c>
      <c r="D4427" s="3">
        <v>253.01</v>
      </c>
      <c r="E4427" s="3">
        <v>7.34</v>
      </c>
      <c r="F4427" s="13">
        <v>38</v>
      </c>
      <c r="G4427" s="3">
        <v>6.6581578947368421</v>
      </c>
      <c r="H4427" s="14">
        <v>1.5</v>
      </c>
      <c r="I4427" s="3">
        <v>6.12</v>
      </c>
      <c r="J4427" s="3">
        <v>168.67333333333332</v>
      </c>
      <c r="K4427" s="13">
        <v>15</v>
      </c>
      <c r="L4427" s="13">
        <v>5</v>
      </c>
      <c r="M4427" s="13">
        <v>2022</v>
      </c>
      <c r="N4427" s="13">
        <v>5</v>
      </c>
      <c r="O4427" s="13">
        <v>2022</v>
      </c>
    </row>
    <row r="4428" spans="1:15" x14ac:dyDescent="0.35">
      <c r="A4428" s="6" t="s">
        <v>210</v>
      </c>
      <c r="B4428" s="12" t="s">
        <v>10</v>
      </c>
      <c r="C4428" s="12" t="s">
        <v>249</v>
      </c>
      <c r="D4428" s="3">
        <v>124.4</v>
      </c>
      <c r="E4428" s="3">
        <v>3.61</v>
      </c>
      <c r="F4428" s="13">
        <v>22</v>
      </c>
      <c r="G4428" s="3">
        <v>5.6545454545454552</v>
      </c>
      <c r="H4428" s="14">
        <v>0.5</v>
      </c>
      <c r="I4428" s="3">
        <v>2.04</v>
      </c>
      <c r="J4428" s="3">
        <v>248.8</v>
      </c>
      <c r="K4428" s="13">
        <v>15</v>
      </c>
      <c r="L4428" s="13">
        <v>5</v>
      </c>
      <c r="M4428" s="13">
        <v>2022</v>
      </c>
      <c r="N4428" s="13">
        <v>5</v>
      </c>
      <c r="O4428" s="13">
        <v>2022</v>
      </c>
    </row>
    <row r="4429" spans="1:15" x14ac:dyDescent="0.35">
      <c r="A4429" s="6" t="s">
        <v>210</v>
      </c>
      <c r="B4429" s="12" t="s">
        <v>10</v>
      </c>
      <c r="C4429" s="12" t="s">
        <v>250</v>
      </c>
      <c r="D4429" s="3">
        <v>84.05</v>
      </c>
      <c r="E4429" s="3">
        <v>2.44</v>
      </c>
      <c r="F4429" s="13">
        <v>12</v>
      </c>
      <c r="G4429" s="3">
        <v>7.0041666666666664</v>
      </c>
      <c r="H4429" s="14">
        <v>0.5</v>
      </c>
      <c r="I4429" s="3">
        <v>2.04</v>
      </c>
      <c r="J4429" s="3">
        <v>168.1</v>
      </c>
      <c r="K4429" s="13">
        <v>15</v>
      </c>
      <c r="L4429" s="13">
        <v>5</v>
      </c>
      <c r="M4429" s="13">
        <v>2022</v>
      </c>
      <c r="N4429" s="13">
        <v>5</v>
      </c>
      <c r="O4429" s="13">
        <v>2022</v>
      </c>
    </row>
    <row r="4430" spans="1:15" x14ac:dyDescent="0.35">
      <c r="A4430" s="6" t="s">
        <v>210</v>
      </c>
      <c r="B4430" s="12" t="s">
        <v>10</v>
      </c>
      <c r="C4430" s="12" t="s">
        <v>251</v>
      </c>
      <c r="D4430" s="3">
        <v>70.5</v>
      </c>
      <c r="E4430" s="3">
        <v>2.0499999999999998</v>
      </c>
      <c r="F4430" s="13">
        <v>7</v>
      </c>
      <c r="G4430" s="3">
        <v>10.071428571428571</v>
      </c>
      <c r="H4430" s="14">
        <v>0.5</v>
      </c>
      <c r="I4430" s="3">
        <v>2.04</v>
      </c>
      <c r="J4430" s="3">
        <v>141</v>
      </c>
      <c r="K4430" s="13">
        <v>15</v>
      </c>
      <c r="L4430" s="13">
        <v>5</v>
      </c>
      <c r="M4430" s="13">
        <v>2022</v>
      </c>
      <c r="N4430" s="13">
        <v>5</v>
      </c>
      <c r="O4430" s="13">
        <v>2022</v>
      </c>
    </row>
    <row r="4431" spans="1:15" x14ac:dyDescent="0.35">
      <c r="A4431" s="6" t="s">
        <v>210</v>
      </c>
      <c r="B4431" s="12" t="s">
        <v>10</v>
      </c>
      <c r="C4431" s="12" t="s">
        <v>252</v>
      </c>
      <c r="D4431" s="3">
        <v>106.45</v>
      </c>
      <c r="E4431" s="3">
        <v>3.09</v>
      </c>
      <c r="F4431" s="13">
        <v>47</v>
      </c>
      <c r="G4431" s="3">
        <v>2.2648936170212766</v>
      </c>
      <c r="H4431" s="14">
        <v>1</v>
      </c>
      <c r="I4431" s="3">
        <v>4.08</v>
      </c>
      <c r="J4431" s="3">
        <v>106.45</v>
      </c>
      <c r="K4431" s="13">
        <v>15</v>
      </c>
      <c r="L4431" s="13">
        <v>5</v>
      </c>
      <c r="M4431" s="13">
        <v>2022</v>
      </c>
      <c r="N4431" s="13">
        <v>5</v>
      </c>
      <c r="O4431" s="13">
        <v>2022</v>
      </c>
    </row>
    <row r="4432" spans="1:15" x14ac:dyDescent="0.35">
      <c r="A4432" s="6" t="s">
        <v>210</v>
      </c>
      <c r="B4432" s="12" t="s">
        <v>10</v>
      </c>
      <c r="C4432" s="12" t="s">
        <v>253</v>
      </c>
      <c r="D4432" s="3">
        <v>29.5</v>
      </c>
      <c r="E4432" s="3">
        <v>0.86</v>
      </c>
      <c r="F4432" s="13">
        <v>3</v>
      </c>
      <c r="G4432" s="3">
        <v>9.8333333333333339</v>
      </c>
      <c r="H4432" s="14">
        <v>0.5</v>
      </c>
      <c r="I4432" s="3">
        <v>2.04</v>
      </c>
      <c r="J4432" s="3">
        <v>59</v>
      </c>
      <c r="K4432" s="13">
        <v>15</v>
      </c>
      <c r="L4432" s="13">
        <v>5</v>
      </c>
      <c r="M4432" s="13">
        <v>2022</v>
      </c>
      <c r="N4432" s="13">
        <v>5</v>
      </c>
      <c r="O4432" s="13">
        <v>2022</v>
      </c>
    </row>
    <row r="4433" spans="1:15" x14ac:dyDescent="0.35">
      <c r="A4433" s="6" t="s">
        <v>210</v>
      </c>
      <c r="B4433" s="12" t="s">
        <v>26</v>
      </c>
      <c r="C4433" s="12" t="s">
        <v>255</v>
      </c>
      <c r="D4433" s="3">
        <v>1865.36</v>
      </c>
      <c r="E4433" s="3">
        <v>54.12</v>
      </c>
      <c r="F4433" s="13">
        <v>353</v>
      </c>
      <c r="G4433" s="3">
        <v>5.2843059490084983</v>
      </c>
      <c r="H4433" s="14">
        <v>13</v>
      </c>
      <c r="I4433" s="3">
        <v>53.06</v>
      </c>
      <c r="J4433" s="3">
        <v>143.48923076923077</v>
      </c>
      <c r="K4433" s="13">
        <v>15</v>
      </c>
      <c r="L4433" s="13">
        <v>5</v>
      </c>
      <c r="M4433" s="13">
        <v>2022</v>
      </c>
      <c r="N4433" s="13">
        <v>5</v>
      </c>
      <c r="O4433" s="13">
        <v>2022</v>
      </c>
    </row>
    <row r="4434" spans="1:15" x14ac:dyDescent="0.35">
      <c r="A4434" s="6" t="s">
        <v>210</v>
      </c>
      <c r="B4434" s="12" t="s">
        <v>28</v>
      </c>
      <c r="C4434" s="12" t="s">
        <v>256</v>
      </c>
      <c r="D4434" s="3">
        <v>634.44000000000005</v>
      </c>
      <c r="E4434" s="3">
        <v>18.41</v>
      </c>
      <c r="F4434" s="13">
        <v>212</v>
      </c>
      <c r="G4434" s="3">
        <v>2.9926415094339625</v>
      </c>
      <c r="H4434" s="14">
        <v>4</v>
      </c>
      <c r="I4434" s="3">
        <v>16.329999999999998</v>
      </c>
      <c r="J4434" s="3">
        <v>158.61000000000001</v>
      </c>
      <c r="K4434" s="13">
        <v>15</v>
      </c>
      <c r="L4434" s="13">
        <v>5</v>
      </c>
      <c r="M4434" s="13">
        <v>2022</v>
      </c>
      <c r="N4434" s="13">
        <v>5</v>
      </c>
      <c r="O4434" s="13">
        <v>2022</v>
      </c>
    </row>
    <row r="4435" spans="1:15" x14ac:dyDescent="0.35">
      <c r="A4435" s="6" t="s">
        <v>210</v>
      </c>
      <c r="B4435" s="12" t="s">
        <v>28</v>
      </c>
      <c r="C4435" s="12" t="s">
        <v>257</v>
      </c>
      <c r="D4435" s="3">
        <v>185.07</v>
      </c>
      <c r="E4435" s="3">
        <v>5.37</v>
      </c>
      <c r="F4435" s="13">
        <v>22</v>
      </c>
      <c r="G4435" s="3">
        <v>8.4122727272727271</v>
      </c>
      <c r="H4435" s="14">
        <v>1</v>
      </c>
      <c r="I4435" s="3">
        <v>4.08</v>
      </c>
      <c r="J4435" s="3">
        <v>185.07</v>
      </c>
      <c r="K4435" s="13">
        <v>15</v>
      </c>
      <c r="L4435" s="13">
        <v>5</v>
      </c>
      <c r="M4435" s="13">
        <v>2022</v>
      </c>
      <c r="N4435" s="13">
        <v>5</v>
      </c>
      <c r="O4435" s="13">
        <v>2022</v>
      </c>
    </row>
    <row r="4436" spans="1:15" x14ac:dyDescent="0.35">
      <c r="A4436" s="6" t="s">
        <v>210</v>
      </c>
      <c r="B4436" s="12" t="s">
        <v>28</v>
      </c>
      <c r="C4436" s="12" t="s">
        <v>258</v>
      </c>
      <c r="D4436" s="3">
        <v>296.5</v>
      </c>
      <c r="E4436" s="3">
        <v>8.6</v>
      </c>
      <c r="F4436" s="13">
        <v>217</v>
      </c>
      <c r="G4436" s="3">
        <v>1.3663594470046083</v>
      </c>
      <c r="H4436" s="14">
        <v>2</v>
      </c>
      <c r="I4436" s="3">
        <v>8.16</v>
      </c>
      <c r="J4436" s="3">
        <v>148.25</v>
      </c>
      <c r="K4436" s="13">
        <v>15</v>
      </c>
      <c r="L4436" s="13">
        <v>5</v>
      </c>
      <c r="M4436" s="13">
        <v>2022</v>
      </c>
      <c r="N4436" s="13">
        <v>5</v>
      </c>
      <c r="O4436" s="13">
        <v>2022</v>
      </c>
    </row>
    <row r="4437" spans="1:15" x14ac:dyDescent="0.35">
      <c r="A4437" s="6" t="s">
        <v>210</v>
      </c>
      <c r="B4437" s="12" t="s">
        <v>28</v>
      </c>
      <c r="C4437" s="12" t="s">
        <v>259</v>
      </c>
      <c r="D4437" s="3">
        <v>141</v>
      </c>
      <c r="E4437" s="3">
        <v>4.09</v>
      </c>
      <c r="F4437" s="13">
        <v>44</v>
      </c>
      <c r="G4437" s="3">
        <v>3.2045454545454546</v>
      </c>
      <c r="H4437" s="14">
        <v>1</v>
      </c>
      <c r="I4437" s="3">
        <v>4.08</v>
      </c>
      <c r="J4437" s="3">
        <v>141</v>
      </c>
      <c r="K4437" s="13">
        <v>15</v>
      </c>
      <c r="L4437" s="13">
        <v>5</v>
      </c>
      <c r="M4437" s="13">
        <v>2022</v>
      </c>
      <c r="N4437" s="13">
        <v>5</v>
      </c>
      <c r="O4437" s="13">
        <v>2022</v>
      </c>
    </row>
    <row r="4438" spans="1:15" x14ac:dyDescent="0.35">
      <c r="A4438" s="6" t="s">
        <v>210</v>
      </c>
      <c r="B4438" s="12" t="s">
        <v>28</v>
      </c>
      <c r="C4438" s="12" t="s">
        <v>260</v>
      </c>
      <c r="D4438" s="3">
        <v>205.13</v>
      </c>
      <c r="E4438" s="3">
        <v>5.95</v>
      </c>
      <c r="F4438" s="13">
        <v>116</v>
      </c>
      <c r="G4438" s="3">
        <v>1.7683620689655173</v>
      </c>
      <c r="H4438" s="14">
        <v>2</v>
      </c>
      <c r="I4438" s="3">
        <v>8.16</v>
      </c>
      <c r="J4438" s="3">
        <v>102.565</v>
      </c>
      <c r="K4438" s="13">
        <v>15</v>
      </c>
      <c r="L4438" s="13">
        <v>5</v>
      </c>
      <c r="M4438" s="13">
        <v>2022</v>
      </c>
      <c r="N4438" s="13">
        <v>5</v>
      </c>
      <c r="O4438" s="13">
        <v>2022</v>
      </c>
    </row>
    <row r="4439" spans="1:15" x14ac:dyDescent="0.35">
      <c r="A4439" s="6" t="s">
        <v>210</v>
      </c>
      <c r="B4439" s="12" t="s">
        <v>26</v>
      </c>
      <c r="C4439" s="12" t="s">
        <v>261</v>
      </c>
      <c r="D4439" s="3">
        <v>1462.14</v>
      </c>
      <c r="E4439" s="3">
        <v>42.42</v>
      </c>
      <c r="F4439" s="13">
        <v>611</v>
      </c>
      <c r="G4439" s="3">
        <v>2.3930278232405895</v>
      </c>
      <c r="H4439" s="14">
        <v>10</v>
      </c>
      <c r="I4439" s="3">
        <v>40.82</v>
      </c>
      <c r="J4439" s="3">
        <v>146.214</v>
      </c>
      <c r="K4439" s="13">
        <v>15</v>
      </c>
      <c r="L4439" s="13">
        <v>5</v>
      </c>
      <c r="M4439" s="13">
        <v>2022</v>
      </c>
      <c r="N4439" s="13">
        <v>5</v>
      </c>
      <c r="O4439" s="13">
        <v>2022</v>
      </c>
    </row>
    <row r="4440" spans="1:15" x14ac:dyDescent="0.35">
      <c r="A4440" s="6" t="s">
        <v>210</v>
      </c>
      <c r="B4440" s="12" t="s">
        <v>26</v>
      </c>
      <c r="C4440" s="12" t="s">
        <v>262</v>
      </c>
      <c r="D4440" s="3">
        <v>3327.5</v>
      </c>
      <c r="E4440" s="3">
        <v>96.53</v>
      </c>
      <c r="F4440" s="13">
        <v>964</v>
      </c>
      <c r="G4440" s="3">
        <v>3.4517634854771786</v>
      </c>
      <c r="H4440" s="14">
        <v>23</v>
      </c>
      <c r="I4440" s="3">
        <v>93.88</v>
      </c>
      <c r="J4440" s="3">
        <v>144.67391304347825</v>
      </c>
      <c r="K4440" s="13">
        <v>15</v>
      </c>
      <c r="L4440" s="13">
        <v>5</v>
      </c>
      <c r="M4440" s="13">
        <v>2022</v>
      </c>
      <c r="N4440" s="13">
        <v>5</v>
      </c>
      <c r="O4440" s="13">
        <v>2022</v>
      </c>
    </row>
    <row r="4441" spans="1:15" x14ac:dyDescent="0.35">
      <c r="A4441" s="6" t="s">
        <v>210</v>
      </c>
      <c r="B4441" s="12" t="s">
        <v>39</v>
      </c>
      <c r="C4441" s="12" t="s">
        <v>263</v>
      </c>
      <c r="D4441" s="3">
        <v>0</v>
      </c>
      <c r="E4441" s="3">
        <v>0</v>
      </c>
      <c r="F4441" s="13">
        <v>0</v>
      </c>
      <c r="G4441" s="3">
        <v>0</v>
      </c>
      <c r="H4441" s="14">
        <v>0</v>
      </c>
      <c r="I4441" s="3">
        <v>0</v>
      </c>
      <c r="J4441" s="3">
        <v>0</v>
      </c>
      <c r="K4441" s="13">
        <v>15</v>
      </c>
      <c r="L4441" s="13">
        <v>5</v>
      </c>
      <c r="M4441" s="13">
        <v>2022</v>
      </c>
      <c r="N4441" s="13">
        <v>5</v>
      </c>
      <c r="O4441" s="13">
        <v>2022</v>
      </c>
    </row>
    <row r="4442" spans="1:15" x14ac:dyDescent="0.35">
      <c r="A4442" s="6" t="s">
        <v>210</v>
      </c>
      <c r="B4442" s="12" t="s">
        <v>39</v>
      </c>
      <c r="C4442" s="12" t="s">
        <v>264</v>
      </c>
      <c r="D4442" s="3">
        <v>15.84</v>
      </c>
      <c r="E4442" s="3">
        <v>0.46</v>
      </c>
      <c r="F4442" s="13">
        <v>16</v>
      </c>
      <c r="G4442" s="3">
        <v>0.99</v>
      </c>
      <c r="H4442" s="14">
        <v>0.5</v>
      </c>
      <c r="I4442" s="3">
        <v>2.04</v>
      </c>
      <c r="J4442" s="3">
        <v>31.68</v>
      </c>
      <c r="K4442" s="13">
        <v>15</v>
      </c>
      <c r="L4442" s="13">
        <v>5</v>
      </c>
      <c r="M4442" s="13">
        <v>2022</v>
      </c>
      <c r="N4442" s="13">
        <v>5</v>
      </c>
      <c r="O4442" s="13">
        <v>2022</v>
      </c>
    </row>
    <row r="4443" spans="1:15" x14ac:dyDescent="0.35">
      <c r="A4443" s="6" t="s">
        <v>210</v>
      </c>
      <c r="B4443" s="12" t="s">
        <v>39</v>
      </c>
      <c r="C4443" s="12" t="s">
        <v>265</v>
      </c>
      <c r="D4443" s="3">
        <v>103.67</v>
      </c>
      <c r="E4443" s="3">
        <v>3.01</v>
      </c>
      <c r="F4443" s="13">
        <v>63</v>
      </c>
      <c r="G4443" s="3">
        <v>1.6455555555555557</v>
      </c>
      <c r="H4443" s="14">
        <v>1</v>
      </c>
      <c r="I4443" s="3">
        <v>4.08</v>
      </c>
      <c r="J4443" s="3">
        <v>103.67</v>
      </c>
      <c r="K4443" s="13">
        <v>15</v>
      </c>
      <c r="L4443" s="13">
        <v>5</v>
      </c>
      <c r="M4443" s="13">
        <v>2022</v>
      </c>
      <c r="N4443" s="13">
        <v>5</v>
      </c>
      <c r="O4443" s="13">
        <v>2022</v>
      </c>
    </row>
    <row r="4444" spans="1:15" x14ac:dyDescent="0.35">
      <c r="A4444" s="6" t="s">
        <v>210</v>
      </c>
      <c r="B4444" s="12" t="s">
        <v>26</v>
      </c>
      <c r="C4444" s="12" t="s">
        <v>266</v>
      </c>
      <c r="D4444" s="3">
        <v>119.51</v>
      </c>
      <c r="E4444" s="3">
        <v>3.47</v>
      </c>
      <c r="F4444" s="13">
        <v>79</v>
      </c>
      <c r="G4444" s="3">
        <v>1.5127848101265824</v>
      </c>
      <c r="H4444" s="14">
        <v>1.5</v>
      </c>
      <c r="I4444" s="3">
        <v>6.12</v>
      </c>
      <c r="J4444" s="3">
        <v>79.673333333333332</v>
      </c>
      <c r="K4444" s="13">
        <v>15</v>
      </c>
      <c r="L4444" s="13">
        <v>5</v>
      </c>
      <c r="M4444" s="13">
        <v>2022</v>
      </c>
      <c r="N4444" s="13">
        <v>5</v>
      </c>
      <c r="O4444" s="13">
        <v>2022</v>
      </c>
    </row>
    <row r="4445" spans="1:15" x14ac:dyDescent="0.35">
      <c r="A4445" s="6" t="s">
        <v>210</v>
      </c>
      <c r="B4445" s="12" t="s">
        <v>26</v>
      </c>
      <c r="C4445" s="12" t="s">
        <v>267</v>
      </c>
      <c r="D4445" s="3">
        <v>3447.01</v>
      </c>
      <c r="E4445" s="3">
        <v>100</v>
      </c>
      <c r="F4445" s="13">
        <v>1043</v>
      </c>
      <c r="G4445" s="3">
        <v>3.3048993288590607</v>
      </c>
      <c r="H4445" s="14">
        <v>24.5</v>
      </c>
      <c r="I4445" s="3">
        <v>100</v>
      </c>
      <c r="J4445" s="3">
        <v>140.69428571428571</v>
      </c>
      <c r="K4445" s="13">
        <v>15</v>
      </c>
      <c r="L4445" s="13">
        <v>5</v>
      </c>
      <c r="M4445" s="13">
        <v>2022</v>
      </c>
      <c r="N4445" s="13">
        <v>5</v>
      </c>
      <c r="O4445" s="13">
        <v>2022</v>
      </c>
    </row>
    <row r="4446" spans="1:15" x14ac:dyDescent="0.35">
      <c r="A4446" s="6" t="s">
        <v>211</v>
      </c>
      <c r="B4446" s="12" t="s">
        <v>10</v>
      </c>
      <c r="C4446" s="12" t="s">
        <v>240</v>
      </c>
      <c r="D4446" s="3">
        <v>486.24</v>
      </c>
      <c r="E4446" s="3">
        <v>13.36</v>
      </c>
      <c r="F4446" s="13">
        <v>95</v>
      </c>
      <c r="G4446" s="3">
        <v>5.1183157894736846</v>
      </c>
      <c r="H4446" s="14">
        <v>2</v>
      </c>
      <c r="I4446" s="3">
        <v>8.33</v>
      </c>
      <c r="J4446" s="3">
        <v>243.12</v>
      </c>
      <c r="K4446" s="13">
        <v>8</v>
      </c>
      <c r="L4446" s="13">
        <v>5</v>
      </c>
      <c r="M4446" s="13">
        <v>2022</v>
      </c>
      <c r="N4446" s="13">
        <v>5</v>
      </c>
      <c r="O4446" s="13">
        <v>2022</v>
      </c>
    </row>
    <row r="4447" spans="1:15" x14ac:dyDescent="0.35">
      <c r="A4447" s="6" t="s">
        <v>211</v>
      </c>
      <c r="B4447" s="12" t="s">
        <v>10</v>
      </c>
      <c r="C4447" s="12" t="s">
        <v>241</v>
      </c>
      <c r="D4447" s="3">
        <v>90.7</v>
      </c>
      <c r="E4447" s="3">
        <v>2.4900000000000002</v>
      </c>
      <c r="F4447" s="13">
        <v>14</v>
      </c>
      <c r="G4447" s="3">
        <v>6.4785714285714286</v>
      </c>
      <c r="H4447" s="14">
        <v>0.5</v>
      </c>
      <c r="I4447" s="3">
        <v>2.08</v>
      </c>
      <c r="J4447" s="3">
        <v>181.4</v>
      </c>
      <c r="K4447" s="13">
        <v>8</v>
      </c>
      <c r="L4447" s="13">
        <v>5</v>
      </c>
      <c r="M4447" s="13">
        <v>2022</v>
      </c>
      <c r="N4447" s="13">
        <v>5</v>
      </c>
      <c r="O4447" s="13">
        <v>2022</v>
      </c>
    </row>
    <row r="4448" spans="1:15" x14ac:dyDescent="0.35">
      <c r="A4448" s="6" t="s">
        <v>211</v>
      </c>
      <c r="B4448" s="12" t="s">
        <v>10</v>
      </c>
      <c r="C4448" s="12" t="s">
        <v>242</v>
      </c>
      <c r="D4448" s="3">
        <v>76.150000000000006</v>
      </c>
      <c r="E4448" s="3">
        <v>2.09</v>
      </c>
      <c r="F4448" s="13">
        <v>13</v>
      </c>
      <c r="G4448" s="3">
        <v>5.8576923076923082</v>
      </c>
      <c r="H4448" s="14">
        <v>0.5</v>
      </c>
      <c r="I4448" s="3">
        <v>2.08</v>
      </c>
      <c r="J4448" s="3">
        <v>152.30000000000001</v>
      </c>
      <c r="K4448" s="13">
        <v>8</v>
      </c>
      <c r="L4448" s="13">
        <v>5</v>
      </c>
      <c r="M4448" s="13">
        <v>2022</v>
      </c>
      <c r="N4448" s="13">
        <v>5</v>
      </c>
      <c r="O4448" s="13">
        <v>2022</v>
      </c>
    </row>
    <row r="4449" spans="1:15" x14ac:dyDescent="0.35">
      <c r="A4449" s="6" t="s">
        <v>211</v>
      </c>
      <c r="B4449" s="12" t="s">
        <v>10</v>
      </c>
      <c r="C4449" s="12" t="s">
        <v>243</v>
      </c>
      <c r="D4449" s="3">
        <v>204.25</v>
      </c>
      <c r="E4449" s="3">
        <v>5.61</v>
      </c>
      <c r="F4449" s="13">
        <v>38</v>
      </c>
      <c r="G4449" s="3">
        <v>5.375</v>
      </c>
      <c r="H4449" s="14">
        <v>0.5</v>
      </c>
      <c r="I4449" s="3">
        <v>2.08</v>
      </c>
      <c r="J4449" s="3">
        <v>408.5</v>
      </c>
      <c r="K4449" s="13">
        <v>8</v>
      </c>
      <c r="L4449" s="13">
        <v>5</v>
      </c>
      <c r="M4449" s="13">
        <v>2022</v>
      </c>
      <c r="N4449" s="13">
        <v>5</v>
      </c>
      <c r="O4449" s="13">
        <v>2022</v>
      </c>
    </row>
    <row r="4450" spans="1:15" x14ac:dyDescent="0.35">
      <c r="A4450" s="6" t="s">
        <v>211</v>
      </c>
      <c r="B4450" s="12" t="s">
        <v>10</v>
      </c>
      <c r="C4450" s="12" t="s">
        <v>244</v>
      </c>
      <c r="D4450" s="3">
        <v>243.52</v>
      </c>
      <c r="E4450" s="3">
        <v>6.69</v>
      </c>
      <c r="F4450" s="13">
        <v>33</v>
      </c>
      <c r="G4450" s="3">
        <v>7.3793939393939398</v>
      </c>
      <c r="H4450" s="14">
        <v>2</v>
      </c>
      <c r="I4450" s="3">
        <v>8.33</v>
      </c>
      <c r="J4450" s="3">
        <v>121.76</v>
      </c>
      <c r="K4450" s="13">
        <v>8</v>
      </c>
      <c r="L4450" s="13">
        <v>5</v>
      </c>
      <c r="M4450" s="13">
        <v>2022</v>
      </c>
      <c r="N4450" s="13">
        <v>5</v>
      </c>
      <c r="O4450" s="13">
        <v>2022</v>
      </c>
    </row>
    <row r="4451" spans="1:15" x14ac:dyDescent="0.35">
      <c r="A4451" s="6" t="s">
        <v>211</v>
      </c>
      <c r="B4451" s="12" t="s">
        <v>10</v>
      </c>
      <c r="C4451" s="12" t="s">
        <v>245</v>
      </c>
      <c r="D4451" s="3">
        <v>48.83</v>
      </c>
      <c r="E4451" s="3">
        <v>1.34</v>
      </c>
      <c r="F4451" s="13">
        <v>6</v>
      </c>
      <c r="G4451" s="3">
        <v>8.1383333333333336</v>
      </c>
      <c r="H4451" s="14">
        <v>0.5</v>
      </c>
      <c r="I4451" s="3">
        <v>2.08</v>
      </c>
      <c r="J4451" s="3">
        <v>97.66</v>
      </c>
      <c r="K4451" s="13">
        <v>8</v>
      </c>
      <c r="L4451" s="13">
        <v>5</v>
      </c>
      <c r="M4451" s="13">
        <v>2022</v>
      </c>
      <c r="N4451" s="13">
        <v>5</v>
      </c>
      <c r="O4451" s="13">
        <v>2022</v>
      </c>
    </row>
    <row r="4452" spans="1:15" x14ac:dyDescent="0.35">
      <c r="A4452" s="6" t="s">
        <v>211</v>
      </c>
      <c r="B4452" s="12" t="s">
        <v>10</v>
      </c>
      <c r="C4452" s="12" t="s">
        <v>246</v>
      </c>
      <c r="D4452" s="3">
        <v>144</v>
      </c>
      <c r="E4452" s="3">
        <v>3.96</v>
      </c>
      <c r="F4452" s="13">
        <v>20</v>
      </c>
      <c r="G4452" s="3">
        <v>7.2</v>
      </c>
      <c r="H4452" s="14">
        <v>1</v>
      </c>
      <c r="I4452" s="3">
        <v>4.17</v>
      </c>
      <c r="J4452" s="3">
        <v>144</v>
      </c>
      <c r="K4452" s="13">
        <v>8</v>
      </c>
      <c r="L4452" s="13">
        <v>5</v>
      </c>
      <c r="M4452" s="13">
        <v>2022</v>
      </c>
      <c r="N4452" s="13">
        <v>5</v>
      </c>
      <c r="O4452" s="13">
        <v>2022</v>
      </c>
    </row>
    <row r="4453" spans="1:15" x14ac:dyDescent="0.35">
      <c r="A4453" s="6" t="s">
        <v>211</v>
      </c>
      <c r="B4453" s="12" t="s">
        <v>10</v>
      </c>
      <c r="C4453" s="12" t="s">
        <v>247</v>
      </c>
      <c r="D4453" s="3">
        <v>143.66999999999999</v>
      </c>
      <c r="E4453" s="3">
        <v>3.95</v>
      </c>
      <c r="F4453" s="13">
        <v>44</v>
      </c>
      <c r="G4453" s="3">
        <v>3.2652272727272726</v>
      </c>
      <c r="H4453" s="14">
        <v>1.5</v>
      </c>
      <c r="I4453" s="3">
        <v>6.25</v>
      </c>
      <c r="J4453" s="3">
        <v>95.779999999999987</v>
      </c>
      <c r="K4453" s="13">
        <v>8</v>
      </c>
      <c r="L4453" s="13">
        <v>5</v>
      </c>
      <c r="M4453" s="13">
        <v>2022</v>
      </c>
      <c r="N4453" s="13">
        <v>5</v>
      </c>
      <c r="O4453" s="13">
        <v>2022</v>
      </c>
    </row>
    <row r="4454" spans="1:15" x14ac:dyDescent="0.35">
      <c r="A4454" s="6" t="s">
        <v>211</v>
      </c>
      <c r="B4454" s="12" t="s">
        <v>10</v>
      </c>
      <c r="C4454" s="12" t="s">
        <v>248</v>
      </c>
      <c r="D4454" s="3">
        <v>191.9</v>
      </c>
      <c r="E4454" s="3">
        <v>5.27</v>
      </c>
      <c r="F4454" s="13">
        <v>34</v>
      </c>
      <c r="G4454" s="3">
        <v>5.6441176470588239</v>
      </c>
      <c r="H4454" s="14">
        <v>1</v>
      </c>
      <c r="I4454" s="3">
        <v>4.17</v>
      </c>
      <c r="J4454" s="3">
        <v>191.9</v>
      </c>
      <c r="K4454" s="13">
        <v>8</v>
      </c>
      <c r="L4454" s="13">
        <v>5</v>
      </c>
      <c r="M4454" s="13">
        <v>2022</v>
      </c>
      <c r="N4454" s="13">
        <v>5</v>
      </c>
      <c r="O4454" s="13">
        <v>2022</v>
      </c>
    </row>
    <row r="4455" spans="1:15" x14ac:dyDescent="0.35">
      <c r="A4455" s="6" t="s">
        <v>211</v>
      </c>
      <c r="B4455" s="12" t="s">
        <v>10</v>
      </c>
      <c r="C4455" s="12" t="s">
        <v>249</v>
      </c>
      <c r="D4455" s="3">
        <v>89.75</v>
      </c>
      <c r="E4455" s="3">
        <v>2.4700000000000002</v>
      </c>
      <c r="F4455" s="13">
        <v>10</v>
      </c>
      <c r="G4455" s="3">
        <v>8.9749999999999996</v>
      </c>
      <c r="H4455" s="14">
        <v>0.5</v>
      </c>
      <c r="I4455" s="3">
        <v>2.08</v>
      </c>
      <c r="J4455" s="3">
        <v>179.5</v>
      </c>
      <c r="K4455" s="13">
        <v>8</v>
      </c>
      <c r="L4455" s="13">
        <v>5</v>
      </c>
      <c r="M4455" s="13">
        <v>2022</v>
      </c>
      <c r="N4455" s="13">
        <v>5</v>
      </c>
      <c r="O4455" s="13">
        <v>2022</v>
      </c>
    </row>
    <row r="4456" spans="1:15" x14ac:dyDescent="0.35">
      <c r="A4456" s="6" t="s">
        <v>211</v>
      </c>
      <c r="B4456" s="12" t="s">
        <v>10</v>
      </c>
      <c r="C4456" s="12" t="s">
        <v>250</v>
      </c>
      <c r="D4456" s="3">
        <v>88</v>
      </c>
      <c r="E4456" s="3">
        <v>2.42</v>
      </c>
      <c r="F4456" s="13">
        <v>15</v>
      </c>
      <c r="G4456" s="3">
        <v>5.8666666666666663</v>
      </c>
      <c r="H4456" s="14">
        <v>0.5</v>
      </c>
      <c r="I4456" s="3">
        <v>2.08</v>
      </c>
      <c r="J4456" s="3">
        <v>176</v>
      </c>
      <c r="K4456" s="13">
        <v>8</v>
      </c>
      <c r="L4456" s="13">
        <v>5</v>
      </c>
      <c r="M4456" s="13">
        <v>2022</v>
      </c>
      <c r="N4456" s="13">
        <v>5</v>
      </c>
      <c r="O4456" s="13">
        <v>2022</v>
      </c>
    </row>
    <row r="4457" spans="1:15" x14ac:dyDescent="0.35">
      <c r="A4457" s="6" t="s">
        <v>211</v>
      </c>
      <c r="B4457" s="12" t="s">
        <v>10</v>
      </c>
      <c r="C4457" s="12" t="s">
        <v>251</v>
      </c>
      <c r="D4457" s="3">
        <v>92.95</v>
      </c>
      <c r="E4457" s="3">
        <v>2.5499999999999998</v>
      </c>
      <c r="F4457" s="13">
        <v>9</v>
      </c>
      <c r="G4457" s="3">
        <v>10.327777777777778</v>
      </c>
      <c r="H4457" s="14">
        <v>0.5</v>
      </c>
      <c r="I4457" s="3">
        <v>2.08</v>
      </c>
      <c r="J4457" s="3">
        <v>185.9</v>
      </c>
      <c r="K4457" s="13">
        <v>8</v>
      </c>
      <c r="L4457" s="13">
        <v>5</v>
      </c>
      <c r="M4457" s="13">
        <v>2022</v>
      </c>
      <c r="N4457" s="13">
        <v>5</v>
      </c>
      <c r="O4457" s="13">
        <v>2022</v>
      </c>
    </row>
    <row r="4458" spans="1:15" x14ac:dyDescent="0.35">
      <c r="A4458" s="6" t="s">
        <v>211</v>
      </c>
      <c r="B4458" s="12" t="s">
        <v>10</v>
      </c>
      <c r="C4458" s="12" t="s">
        <v>252</v>
      </c>
      <c r="D4458" s="3">
        <v>129.07</v>
      </c>
      <c r="E4458" s="3">
        <v>3.55</v>
      </c>
      <c r="F4458" s="13">
        <v>54</v>
      </c>
      <c r="G4458" s="3">
        <v>2.3901851851851852</v>
      </c>
      <c r="H4458" s="14">
        <v>1</v>
      </c>
      <c r="I4458" s="3">
        <v>4.17</v>
      </c>
      <c r="J4458" s="3">
        <v>129.07</v>
      </c>
      <c r="K4458" s="13">
        <v>8</v>
      </c>
      <c r="L4458" s="13">
        <v>5</v>
      </c>
      <c r="M4458" s="13">
        <v>2022</v>
      </c>
      <c r="N4458" s="13">
        <v>5</v>
      </c>
      <c r="O4458" s="13">
        <v>2022</v>
      </c>
    </row>
    <row r="4459" spans="1:15" x14ac:dyDescent="0.35">
      <c r="A4459" s="6" t="s">
        <v>211</v>
      </c>
      <c r="B4459" s="12" t="s">
        <v>10</v>
      </c>
      <c r="C4459" s="12" t="s">
        <v>253</v>
      </c>
      <c r="D4459" s="3">
        <v>127.5</v>
      </c>
      <c r="E4459" s="3">
        <v>3.5</v>
      </c>
      <c r="F4459" s="13">
        <v>8</v>
      </c>
      <c r="G4459" s="3">
        <v>15.9375</v>
      </c>
      <c r="H4459" s="14">
        <v>1</v>
      </c>
      <c r="I4459" s="3">
        <v>4.17</v>
      </c>
      <c r="J4459" s="3">
        <v>127.5</v>
      </c>
      <c r="K4459" s="13">
        <v>8</v>
      </c>
      <c r="L4459" s="13">
        <v>5</v>
      </c>
      <c r="M4459" s="13">
        <v>2022</v>
      </c>
      <c r="N4459" s="13">
        <v>5</v>
      </c>
      <c r="O4459" s="13">
        <v>2022</v>
      </c>
    </row>
    <row r="4460" spans="1:15" x14ac:dyDescent="0.35">
      <c r="A4460" s="6" t="s">
        <v>211</v>
      </c>
      <c r="B4460" s="12" t="s">
        <v>26</v>
      </c>
      <c r="C4460" s="12" t="s">
        <v>255</v>
      </c>
      <c r="D4460" s="3">
        <v>2156.5300000000002</v>
      </c>
      <c r="E4460" s="3">
        <v>59.26</v>
      </c>
      <c r="F4460" s="13">
        <v>393</v>
      </c>
      <c r="G4460" s="3">
        <v>5.4873536895674304</v>
      </c>
      <c r="H4460" s="14">
        <v>13</v>
      </c>
      <c r="I4460" s="3">
        <v>54.17</v>
      </c>
      <c r="J4460" s="3">
        <v>165.8869230769231</v>
      </c>
      <c r="K4460" s="13">
        <v>8</v>
      </c>
      <c r="L4460" s="13">
        <v>5</v>
      </c>
      <c r="M4460" s="13">
        <v>2022</v>
      </c>
      <c r="N4460" s="13">
        <v>5</v>
      </c>
      <c r="O4460" s="13">
        <v>2022</v>
      </c>
    </row>
    <row r="4461" spans="1:15" x14ac:dyDescent="0.35">
      <c r="A4461" s="6" t="s">
        <v>211</v>
      </c>
      <c r="B4461" s="12" t="s">
        <v>28</v>
      </c>
      <c r="C4461" s="12" t="s">
        <v>256</v>
      </c>
      <c r="D4461" s="3">
        <v>516.32000000000005</v>
      </c>
      <c r="E4461" s="3">
        <v>14.19</v>
      </c>
      <c r="F4461" s="13">
        <v>208</v>
      </c>
      <c r="G4461" s="3">
        <v>2.4823076923076925</v>
      </c>
      <c r="H4461" s="14">
        <v>4</v>
      </c>
      <c r="I4461" s="3">
        <v>16.670000000000002</v>
      </c>
      <c r="J4461" s="3">
        <v>129.08000000000001</v>
      </c>
      <c r="K4461" s="13">
        <v>8</v>
      </c>
      <c r="L4461" s="13">
        <v>5</v>
      </c>
      <c r="M4461" s="13">
        <v>2022</v>
      </c>
      <c r="N4461" s="13">
        <v>5</v>
      </c>
      <c r="O4461" s="13">
        <v>2022</v>
      </c>
    </row>
    <row r="4462" spans="1:15" x14ac:dyDescent="0.35">
      <c r="A4462" s="6" t="s">
        <v>211</v>
      </c>
      <c r="B4462" s="12" t="s">
        <v>28</v>
      </c>
      <c r="C4462" s="12" t="s">
        <v>257</v>
      </c>
      <c r="D4462" s="3">
        <v>208.58</v>
      </c>
      <c r="E4462" s="3">
        <v>5.73</v>
      </c>
      <c r="F4462" s="13">
        <v>39</v>
      </c>
      <c r="G4462" s="3">
        <v>5.3482051282051284</v>
      </c>
      <c r="H4462" s="14">
        <v>0.5</v>
      </c>
      <c r="I4462" s="3">
        <v>2.08</v>
      </c>
      <c r="J4462" s="3">
        <v>417.16</v>
      </c>
      <c r="K4462" s="13">
        <v>8</v>
      </c>
      <c r="L4462" s="13">
        <v>5</v>
      </c>
      <c r="M4462" s="13">
        <v>2022</v>
      </c>
      <c r="N4462" s="13">
        <v>5</v>
      </c>
      <c r="O4462" s="13">
        <v>2022</v>
      </c>
    </row>
    <row r="4463" spans="1:15" x14ac:dyDescent="0.35">
      <c r="A4463" s="6" t="s">
        <v>211</v>
      </c>
      <c r="B4463" s="12" t="s">
        <v>28</v>
      </c>
      <c r="C4463" s="12" t="s">
        <v>258</v>
      </c>
      <c r="D4463" s="3">
        <v>262.25</v>
      </c>
      <c r="E4463" s="3">
        <v>7.21</v>
      </c>
      <c r="F4463" s="13">
        <v>177</v>
      </c>
      <c r="G4463" s="3">
        <v>1.481638418079096</v>
      </c>
      <c r="H4463" s="14">
        <v>2</v>
      </c>
      <c r="I4463" s="3">
        <v>8.33</v>
      </c>
      <c r="J4463" s="3">
        <v>131.125</v>
      </c>
      <c r="K4463" s="13">
        <v>8</v>
      </c>
      <c r="L4463" s="13">
        <v>5</v>
      </c>
      <c r="M4463" s="13">
        <v>2022</v>
      </c>
      <c r="N4463" s="13">
        <v>5</v>
      </c>
      <c r="O4463" s="13">
        <v>2022</v>
      </c>
    </row>
    <row r="4464" spans="1:15" x14ac:dyDescent="0.35">
      <c r="A4464" s="6" t="s">
        <v>211</v>
      </c>
      <c r="B4464" s="12" t="s">
        <v>28</v>
      </c>
      <c r="C4464" s="12" t="s">
        <v>259</v>
      </c>
      <c r="D4464" s="3">
        <v>77.5</v>
      </c>
      <c r="E4464" s="3">
        <v>2.13</v>
      </c>
      <c r="F4464" s="13">
        <v>36</v>
      </c>
      <c r="G4464" s="3">
        <v>2.1527777777777777</v>
      </c>
      <c r="H4464" s="14">
        <v>0.5</v>
      </c>
      <c r="I4464" s="3">
        <v>2.08</v>
      </c>
      <c r="J4464" s="3">
        <v>155</v>
      </c>
      <c r="K4464" s="13">
        <v>8</v>
      </c>
      <c r="L4464" s="13">
        <v>5</v>
      </c>
      <c r="M4464" s="13">
        <v>2022</v>
      </c>
      <c r="N4464" s="13">
        <v>5</v>
      </c>
      <c r="O4464" s="13">
        <v>2022</v>
      </c>
    </row>
    <row r="4465" spans="1:15" x14ac:dyDescent="0.35">
      <c r="A4465" s="6" t="s">
        <v>211</v>
      </c>
      <c r="B4465" s="12" t="s">
        <v>28</v>
      </c>
      <c r="C4465" s="12" t="s">
        <v>260</v>
      </c>
      <c r="D4465" s="3">
        <v>196.77</v>
      </c>
      <c r="E4465" s="3">
        <v>5.41</v>
      </c>
      <c r="F4465" s="13">
        <v>95</v>
      </c>
      <c r="G4465" s="3">
        <v>2.0712631578947369</v>
      </c>
      <c r="H4465" s="14">
        <v>2</v>
      </c>
      <c r="I4465" s="3">
        <v>8.33</v>
      </c>
      <c r="J4465" s="3">
        <v>98.385000000000005</v>
      </c>
      <c r="K4465" s="13">
        <v>8</v>
      </c>
      <c r="L4465" s="13">
        <v>5</v>
      </c>
      <c r="M4465" s="13">
        <v>2022</v>
      </c>
      <c r="N4465" s="13">
        <v>5</v>
      </c>
      <c r="O4465" s="13">
        <v>2022</v>
      </c>
    </row>
    <row r="4466" spans="1:15" x14ac:dyDescent="0.35">
      <c r="A4466" s="6" t="s">
        <v>211</v>
      </c>
      <c r="B4466" s="12" t="s">
        <v>26</v>
      </c>
      <c r="C4466" s="12" t="s">
        <v>261</v>
      </c>
      <c r="D4466" s="3">
        <v>1261.42</v>
      </c>
      <c r="E4466" s="3">
        <v>34.659999999999997</v>
      </c>
      <c r="F4466" s="13">
        <v>555</v>
      </c>
      <c r="G4466" s="3">
        <v>2.2728288288288288</v>
      </c>
      <c r="H4466" s="14">
        <v>9</v>
      </c>
      <c r="I4466" s="3">
        <v>37.5</v>
      </c>
      <c r="J4466" s="3">
        <v>140.1577777777778</v>
      </c>
      <c r="K4466" s="13">
        <v>8</v>
      </c>
      <c r="L4466" s="13">
        <v>5</v>
      </c>
      <c r="M4466" s="13">
        <v>2022</v>
      </c>
      <c r="N4466" s="13">
        <v>5</v>
      </c>
      <c r="O4466" s="13">
        <v>2022</v>
      </c>
    </row>
    <row r="4467" spans="1:15" x14ac:dyDescent="0.35">
      <c r="A4467" s="6" t="s">
        <v>211</v>
      </c>
      <c r="B4467" s="12" t="s">
        <v>26</v>
      </c>
      <c r="C4467" s="12" t="s">
        <v>262</v>
      </c>
      <c r="D4467" s="3">
        <v>3417.95</v>
      </c>
      <c r="E4467" s="3">
        <v>93.93</v>
      </c>
      <c r="F4467" s="13">
        <v>948</v>
      </c>
      <c r="G4467" s="3">
        <v>3.6054324894514767</v>
      </c>
      <c r="H4467" s="14">
        <v>22</v>
      </c>
      <c r="I4467" s="3">
        <v>91.67</v>
      </c>
      <c r="J4467" s="3">
        <v>155.36136363636362</v>
      </c>
      <c r="K4467" s="13">
        <v>8</v>
      </c>
      <c r="L4467" s="13">
        <v>5</v>
      </c>
      <c r="M4467" s="13">
        <v>2022</v>
      </c>
      <c r="N4467" s="13">
        <v>5</v>
      </c>
      <c r="O4467" s="13">
        <v>2022</v>
      </c>
    </row>
    <row r="4468" spans="1:15" x14ac:dyDescent="0.35">
      <c r="A4468" s="6" t="s">
        <v>211</v>
      </c>
      <c r="B4468" s="12" t="s">
        <v>39</v>
      </c>
      <c r="C4468" s="12" t="s">
        <v>263</v>
      </c>
      <c r="D4468" s="3">
        <v>1.98</v>
      </c>
      <c r="E4468" s="3">
        <v>0.05</v>
      </c>
      <c r="F4468" s="13">
        <v>2</v>
      </c>
      <c r="G4468" s="3">
        <v>0.99</v>
      </c>
      <c r="H4468" s="14">
        <v>0.5</v>
      </c>
      <c r="I4468" s="3">
        <v>2.08</v>
      </c>
      <c r="J4468" s="3">
        <v>3.96</v>
      </c>
      <c r="K4468" s="13">
        <v>8</v>
      </c>
      <c r="L4468" s="13">
        <v>5</v>
      </c>
      <c r="M4468" s="13">
        <v>2022</v>
      </c>
      <c r="N4468" s="13">
        <v>5</v>
      </c>
      <c r="O4468" s="13">
        <v>2022</v>
      </c>
    </row>
    <row r="4469" spans="1:15" x14ac:dyDescent="0.35">
      <c r="A4469" s="6" t="s">
        <v>211</v>
      </c>
      <c r="B4469" s="12" t="s">
        <v>39</v>
      </c>
      <c r="C4469" s="12" t="s">
        <v>264</v>
      </c>
      <c r="D4469" s="3">
        <v>35.94</v>
      </c>
      <c r="E4469" s="3">
        <v>0.99</v>
      </c>
      <c r="F4469" s="13">
        <v>36</v>
      </c>
      <c r="G4469" s="3">
        <v>0.99833333333333329</v>
      </c>
      <c r="H4469" s="14">
        <v>0.5</v>
      </c>
      <c r="I4469" s="3">
        <v>2.08</v>
      </c>
      <c r="J4469" s="3">
        <v>71.88</v>
      </c>
      <c r="K4469" s="13">
        <v>8</v>
      </c>
      <c r="L4469" s="13">
        <v>5</v>
      </c>
      <c r="M4469" s="13">
        <v>2022</v>
      </c>
      <c r="N4469" s="13">
        <v>5</v>
      </c>
      <c r="O4469" s="13">
        <v>2022</v>
      </c>
    </row>
    <row r="4470" spans="1:15" x14ac:dyDescent="0.35">
      <c r="A4470" s="6" t="s">
        <v>211</v>
      </c>
      <c r="B4470" s="12" t="s">
        <v>39</v>
      </c>
      <c r="C4470" s="12" t="s">
        <v>265</v>
      </c>
      <c r="D4470" s="3">
        <v>183.1</v>
      </c>
      <c r="E4470" s="3">
        <v>5.03</v>
      </c>
      <c r="F4470" s="13">
        <v>80</v>
      </c>
      <c r="G4470" s="3">
        <v>2.2887499999999998</v>
      </c>
      <c r="H4470" s="14">
        <v>1</v>
      </c>
      <c r="I4470" s="3">
        <v>4.17</v>
      </c>
      <c r="J4470" s="3">
        <v>183.1</v>
      </c>
      <c r="K4470" s="13">
        <v>8</v>
      </c>
      <c r="L4470" s="13">
        <v>5</v>
      </c>
      <c r="M4470" s="13">
        <v>2022</v>
      </c>
      <c r="N4470" s="13">
        <v>5</v>
      </c>
      <c r="O4470" s="13">
        <v>2022</v>
      </c>
    </row>
    <row r="4471" spans="1:15" x14ac:dyDescent="0.35">
      <c r="A4471" s="6" t="s">
        <v>211</v>
      </c>
      <c r="B4471" s="12" t="s">
        <v>26</v>
      </c>
      <c r="C4471" s="12" t="s">
        <v>266</v>
      </c>
      <c r="D4471" s="3">
        <v>221.02</v>
      </c>
      <c r="E4471" s="3">
        <v>6.07</v>
      </c>
      <c r="F4471" s="13">
        <v>118</v>
      </c>
      <c r="G4471" s="3">
        <v>1.8730508474576273</v>
      </c>
      <c r="H4471" s="14">
        <v>2</v>
      </c>
      <c r="I4471" s="3">
        <v>8.33</v>
      </c>
      <c r="J4471" s="3">
        <v>110.51</v>
      </c>
      <c r="K4471" s="13">
        <v>8</v>
      </c>
      <c r="L4471" s="13">
        <v>5</v>
      </c>
      <c r="M4471" s="13">
        <v>2022</v>
      </c>
      <c r="N4471" s="13">
        <v>5</v>
      </c>
      <c r="O4471" s="13">
        <v>2022</v>
      </c>
    </row>
    <row r="4472" spans="1:15" x14ac:dyDescent="0.35">
      <c r="A4472" s="6" t="s">
        <v>211</v>
      </c>
      <c r="B4472" s="12" t="s">
        <v>26</v>
      </c>
      <c r="C4472" s="12" t="s">
        <v>267</v>
      </c>
      <c r="D4472" s="3">
        <v>3638.97</v>
      </c>
      <c r="E4472" s="3">
        <v>100</v>
      </c>
      <c r="F4472" s="13">
        <v>1066</v>
      </c>
      <c r="G4472" s="3">
        <v>3.413667917448405</v>
      </c>
      <c r="H4472" s="14">
        <v>24</v>
      </c>
      <c r="I4472" s="3">
        <v>100</v>
      </c>
      <c r="J4472" s="3">
        <v>151.62375</v>
      </c>
      <c r="K4472" s="13">
        <v>8</v>
      </c>
      <c r="L4472" s="13">
        <v>5</v>
      </c>
      <c r="M4472" s="13">
        <v>2022</v>
      </c>
      <c r="N4472" s="13">
        <v>5</v>
      </c>
      <c r="O4472" s="13">
        <v>2022</v>
      </c>
    </row>
    <row r="4473" spans="1:15" x14ac:dyDescent="0.35">
      <c r="A4473" s="6" t="s">
        <v>212</v>
      </c>
      <c r="B4473" s="12" t="s">
        <v>10</v>
      </c>
      <c r="C4473" s="12" t="s">
        <v>240</v>
      </c>
      <c r="D4473" s="3">
        <v>353.31</v>
      </c>
      <c r="E4473" s="3">
        <v>11.59</v>
      </c>
      <c r="F4473" s="13">
        <v>79</v>
      </c>
      <c r="G4473" s="3">
        <v>4.4722784810126583</v>
      </c>
      <c r="H4473" s="14">
        <v>2</v>
      </c>
      <c r="I4473" s="3">
        <v>8.51</v>
      </c>
      <c r="J4473" s="3">
        <v>176.655</v>
      </c>
      <c r="K4473" s="13">
        <v>1</v>
      </c>
      <c r="L4473" s="13">
        <v>5</v>
      </c>
      <c r="M4473" s="13">
        <v>2022</v>
      </c>
      <c r="N4473" s="13">
        <v>5</v>
      </c>
      <c r="O4473" s="13">
        <v>2022</v>
      </c>
    </row>
    <row r="4474" spans="1:15" x14ac:dyDescent="0.35">
      <c r="A4474" s="6" t="s">
        <v>212</v>
      </c>
      <c r="B4474" s="12" t="s">
        <v>10</v>
      </c>
      <c r="C4474" s="12" t="s">
        <v>241</v>
      </c>
      <c r="D4474" s="3">
        <v>83.4</v>
      </c>
      <c r="E4474" s="3">
        <v>2.74</v>
      </c>
      <c r="F4474" s="13">
        <v>13</v>
      </c>
      <c r="G4474" s="3">
        <v>6.4153846153846157</v>
      </c>
      <c r="H4474" s="14">
        <v>0.5</v>
      </c>
      <c r="I4474" s="3">
        <v>2.13</v>
      </c>
      <c r="J4474" s="3">
        <v>166.8</v>
      </c>
      <c r="K4474" s="13">
        <v>1</v>
      </c>
      <c r="L4474" s="13">
        <v>5</v>
      </c>
      <c r="M4474" s="13">
        <v>2022</v>
      </c>
      <c r="N4474" s="13">
        <v>5</v>
      </c>
      <c r="O4474" s="13">
        <v>2022</v>
      </c>
    </row>
    <row r="4475" spans="1:15" x14ac:dyDescent="0.35">
      <c r="A4475" s="6" t="s">
        <v>212</v>
      </c>
      <c r="B4475" s="12" t="s">
        <v>10</v>
      </c>
      <c r="C4475" s="12" t="s">
        <v>242</v>
      </c>
      <c r="D4475" s="3">
        <v>55.2</v>
      </c>
      <c r="E4475" s="3">
        <v>1.81</v>
      </c>
      <c r="F4475" s="13">
        <v>10</v>
      </c>
      <c r="G4475" s="3">
        <v>5.5200000000000005</v>
      </c>
      <c r="H4475" s="14">
        <v>0.5</v>
      </c>
      <c r="I4475" s="3">
        <v>2.13</v>
      </c>
      <c r="J4475" s="3">
        <v>110.4</v>
      </c>
      <c r="K4475" s="13">
        <v>1</v>
      </c>
      <c r="L4475" s="13">
        <v>5</v>
      </c>
      <c r="M4475" s="13">
        <v>2022</v>
      </c>
      <c r="N4475" s="13">
        <v>5</v>
      </c>
      <c r="O4475" s="13">
        <v>2022</v>
      </c>
    </row>
    <row r="4476" spans="1:15" x14ac:dyDescent="0.35">
      <c r="A4476" s="6" t="s">
        <v>212</v>
      </c>
      <c r="B4476" s="12" t="s">
        <v>10</v>
      </c>
      <c r="C4476" s="12" t="s">
        <v>243</v>
      </c>
      <c r="D4476" s="3">
        <v>99.09</v>
      </c>
      <c r="E4476" s="3">
        <v>3.25</v>
      </c>
      <c r="F4476" s="13">
        <v>15</v>
      </c>
      <c r="G4476" s="3">
        <v>6.6059999999999999</v>
      </c>
      <c r="H4476" s="14">
        <v>0.5</v>
      </c>
      <c r="I4476" s="3">
        <v>2.13</v>
      </c>
      <c r="J4476" s="3">
        <v>198.18</v>
      </c>
      <c r="K4476" s="13">
        <v>1</v>
      </c>
      <c r="L4476" s="13">
        <v>5</v>
      </c>
      <c r="M4476" s="13">
        <v>2022</v>
      </c>
      <c r="N4476" s="13">
        <v>5</v>
      </c>
      <c r="O4476" s="13">
        <v>2022</v>
      </c>
    </row>
    <row r="4477" spans="1:15" x14ac:dyDescent="0.35">
      <c r="A4477" s="6" t="s">
        <v>212</v>
      </c>
      <c r="B4477" s="12" t="s">
        <v>10</v>
      </c>
      <c r="C4477" s="12" t="s">
        <v>244</v>
      </c>
      <c r="D4477" s="3">
        <v>210.1</v>
      </c>
      <c r="E4477" s="3">
        <v>6.89</v>
      </c>
      <c r="F4477" s="13">
        <v>25</v>
      </c>
      <c r="G4477" s="3">
        <v>8.4039999999999999</v>
      </c>
      <c r="H4477" s="14">
        <v>2</v>
      </c>
      <c r="I4477" s="3">
        <v>8.51</v>
      </c>
      <c r="J4477" s="3">
        <v>105.05</v>
      </c>
      <c r="K4477" s="13">
        <v>1</v>
      </c>
      <c r="L4477" s="13">
        <v>5</v>
      </c>
      <c r="M4477" s="13">
        <v>2022</v>
      </c>
      <c r="N4477" s="13">
        <v>5</v>
      </c>
      <c r="O4477" s="13">
        <v>2022</v>
      </c>
    </row>
    <row r="4478" spans="1:15" x14ac:dyDescent="0.35">
      <c r="A4478" s="6" t="s">
        <v>212</v>
      </c>
      <c r="B4478" s="12" t="s">
        <v>10</v>
      </c>
      <c r="C4478" s="12" t="s">
        <v>245</v>
      </c>
      <c r="D4478" s="3">
        <v>61</v>
      </c>
      <c r="E4478" s="3">
        <v>2</v>
      </c>
      <c r="F4478" s="13">
        <v>6</v>
      </c>
      <c r="G4478" s="3">
        <v>10.166666666666666</v>
      </c>
      <c r="H4478" s="14">
        <v>0.5</v>
      </c>
      <c r="I4478" s="3">
        <v>2.13</v>
      </c>
      <c r="J4478" s="3">
        <v>122</v>
      </c>
      <c r="K4478" s="13">
        <v>1</v>
      </c>
      <c r="L4478" s="13">
        <v>5</v>
      </c>
      <c r="M4478" s="13">
        <v>2022</v>
      </c>
      <c r="N4478" s="13">
        <v>5</v>
      </c>
      <c r="O4478" s="13">
        <v>2022</v>
      </c>
    </row>
    <row r="4479" spans="1:15" x14ac:dyDescent="0.35">
      <c r="A4479" s="6" t="s">
        <v>212</v>
      </c>
      <c r="B4479" s="12" t="s">
        <v>10</v>
      </c>
      <c r="C4479" s="12" t="s">
        <v>246</v>
      </c>
      <c r="D4479" s="3">
        <v>31.95</v>
      </c>
      <c r="E4479" s="3">
        <v>1.05</v>
      </c>
      <c r="F4479" s="13">
        <v>8</v>
      </c>
      <c r="G4479" s="3">
        <v>3.9937499999999999</v>
      </c>
      <c r="H4479" s="14">
        <v>1</v>
      </c>
      <c r="I4479" s="3">
        <v>4.26</v>
      </c>
      <c r="J4479" s="3">
        <v>31.95</v>
      </c>
      <c r="K4479" s="13">
        <v>1</v>
      </c>
      <c r="L4479" s="13">
        <v>5</v>
      </c>
      <c r="M4479" s="13">
        <v>2022</v>
      </c>
      <c r="N4479" s="13">
        <v>5</v>
      </c>
      <c r="O4479" s="13">
        <v>2022</v>
      </c>
    </row>
    <row r="4480" spans="1:15" x14ac:dyDescent="0.35">
      <c r="A4480" s="6" t="s">
        <v>212</v>
      </c>
      <c r="B4480" s="12" t="s">
        <v>10</v>
      </c>
      <c r="C4480" s="12" t="s">
        <v>247</v>
      </c>
      <c r="D4480" s="3">
        <v>213.02</v>
      </c>
      <c r="E4480" s="3">
        <v>6.99</v>
      </c>
      <c r="F4480" s="13">
        <v>58</v>
      </c>
      <c r="G4480" s="3">
        <v>3.6727586206896552</v>
      </c>
      <c r="H4480" s="14">
        <v>1.5</v>
      </c>
      <c r="I4480" s="3">
        <v>6.38</v>
      </c>
      <c r="J4480" s="3">
        <v>142.01333333333335</v>
      </c>
      <c r="K4480" s="13">
        <v>1</v>
      </c>
      <c r="L4480" s="13">
        <v>5</v>
      </c>
      <c r="M4480" s="13">
        <v>2022</v>
      </c>
      <c r="N4480" s="13">
        <v>5</v>
      </c>
      <c r="O4480" s="13">
        <v>2022</v>
      </c>
    </row>
    <row r="4481" spans="1:15" x14ac:dyDescent="0.35">
      <c r="A4481" s="6" t="s">
        <v>212</v>
      </c>
      <c r="B4481" s="12" t="s">
        <v>10</v>
      </c>
      <c r="C4481" s="12" t="s">
        <v>248</v>
      </c>
      <c r="D4481" s="3">
        <v>253.75</v>
      </c>
      <c r="E4481" s="3">
        <v>8.32</v>
      </c>
      <c r="F4481" s="13">
        <v>41</v>
      </c>
      <c r="G4481" s="3">
        <v>6.1890243902439028</v>
      </c>
      <c r="H4481" s="14">
        <v>1</v>
      </c>
      <c r="I4481" s="3">
        <v>4.26</v>
      </c>
      <c r="J4481" s="3">
        <v>253.75</v>
      </c>
      <c r="K4481" s="13">
        <v>1</v>
      </c>
      <c r="L4481" s="13">
        <v>5</v>
      </c>
      <c r="M4481" s="13">
        <v>2022</v>
      </c>
      <c r="N4481" s="13">
        <v>5</v>
      </c>
      <c r="O4481" s="13">
        <v>2022</v>
      </c>
    </row>
    <row r="4482" spans="1:15" x14ac:dyDescent="0.35">
      <c r="A4482" s="6" t="s">
        <v>212</v>
      </c>
      <c r="B4482" s="12" t="s">
        <v>10</v>
      </c>
      <c r="C4482" s="12" t="s">
        <v>249</v>
      </c>
      <c r="D4482" s="3">
        <v>78.5</v>
      </c>
      <c r="E4482" s="3">
        <v>2.58</v>
      </c>
      <c r="F4482" s="13">
        <v>7</v>
      </c>
      <c r="G4482" s="3">
        <v>11.214285714285714</v>
      </c>
      <c r="H4482" s="14">
        <v>0.5</v>
      </c>
      <c r="I4482" s="3">
        <v>2.13</v>
      </c>
      <c r="J4482" s="3">
        <v>157</v>
      </c>
      <c r="K4482" s="13">
        <v>1</v>
      </c>
      <c r="L4482" s="13">
        <v>5</v>
      </c>
      <c r="M4482" s="13">
        <v>2022</v>
      </c>
      <c r="N4482" s="13">
        <v>5</v>
      </c>
      <c r="O4482" s="13">
        <v>2022</v>
      </c>
    </row>
    <row r="4483" spans="1:15" x14ac:dyDescent="0.35">
      <c r="A4483" s="6" t="s">
        <v>212</v>
      </c>
      <c r="B4483" s="12" t="s">
        <v>10</v>
      </c>
      <c r="C4483" s="12" t="s">
        <v>250</v>
      </c>
      <c r="D4483" s="3">
        <v>108.25</v>
      </c>
      <c r="E4483" s="3">
        <v>3.55</v>
      </c>
      <c r="F4483" s="13">
        <v>16</v>
      </c>
      <c r="G4483" s="3">
        <v>6.765625</v>
      </c>
      <c r="H4483" s="14">
        <v>0.5</v>
      </c>
      <c r="I4483" s="3">
        <v>2.13</v>
      </c>
      <c r="J4483" s="3">
        <v>216.5</v>
      </c>
      <c r="K4483" s="13">
        <v>1</v>
      </c>
      <c r="L4483" s="13">
        <v>5</v>
      </c>
      <c r="M4483" s="13">
        <v>2022</v>
      </c>
      <c r="N4483" s="13">
        <v>5</v>
      </c>
      <c r="O4483" s="13">
        <v>2022</v>
      </c>
    </row>
    <row r="4484" spans="1:15" x14ac:dyDescent="0.35">
      <c r="A4484" s="6" t="s">
        <v>212</v>
      </c>
      <c r="B4484" s="12" t="s">
        <v>10</v>
      </c>
      <c r="C4484" s="12" t="s">
        <v>251</v>
      </c>
      <c r="D4484" s="3">
        <v>14.38</v>
      </c>
      <c r="E4484" s="3">
        <v>0.47</v>
      </c>
      <c r="F4484" s="13">
        <v>2</v>
      </c>
      <c r="G4484" s="3">
        <v>7.19</v>
      </c>
      <c r="H4484" s="14">
        <v>0.5</v>
      </c>
      <c r="I4484" s="3">
        <v>2.13</v>
      </c>
      <c r="J4484" s="3">
        <v>28.76</v>
      </c>
      <c r="K4484" s="13">
        <v>1</v>
      </c>
      <c r="L4484" s="13">
        <v>5</v>
      </c>
      <c r="M4484" s="13">
        <v>2022</v>
      </c>
      <c r="N4484" s="13">
        <v>5</v>
      </c>
      <c r="O4484" s="13">
        <v>2022</v>
      </c>
    </row>
    <row r="4485" spans="1:15" x14ac:dyDescent="0.35">
      <c r="A4485" s="6" t="s">
        <v>212</v>
      </c>
      <c r="B4485" s="12" t="s">
        <v>10</v>
      </c>
      <c r="C4485" s="12" t="s">
        <v>252</v>
      </c>
      <c r="D4485" s="3">
        <v>75.150000000000006</v>
      </c>
      <c r="E4485" s="3">
        <v>2.4700000000000002</v>
      </c>
      <c r="F4485" s="13">
        <v>29</v>
      </c>
      <c r="G4485" s="3">
        <v>2.5913793103448279</v>
      </c>
      <c r="H4485" s="14">
        <v>1</v>
      </c>
      <c r="I4485" s="3">
        <v>4.26</v>
      </c>
      <c r="J4485" s="3">
        <v>75.150000000000006</v>
      </c>
      <c r="K4485" s="13">
        <v>1</v>
      </c>
      <c r="L4485" s="13">
        <v>5</v>
      </c>
      <c r="M4485" s="13">
        <v>2022</v>
      </c>
      <c r="N4485" s="13">
        <v>5</v>
      </c>
      <c r="O4485" s="13">
        <v>2022</v>
      </c>
    </row>
    <row r="4486" spans="1:15" x14ac:dyDescent="0.35">
      <c r="A4486" s="6" t="s">
        <v>212</v>
      </c>
      <c r="B4486" s="12" t="s">
        <v>10</v>
      </c>
      <c r="C4486" s="12" t="s">
        <v>253</v>
      </c>
      <c r="D4486" s="3">
        <v>193</v>
      </c>
      <c r="E4486" s="3">
        <v>6.33</v>
      </c>
      <c r="F4486" s="13">
        <v>9</v>
      </c>
      <c r="G4486" s="3">
        <v>21.444444444444443</v>
      </c>
      <c r="H4486" s="14">
        <v>1</v>
      </c>
      <c r="I4486" s="3">
        <v>4.26</v>
      </c>
      <c r="J4486" s="3">
        <v>193</v>
      </c>
      <c r="K4486" s="13">
        <v>1</v>
      </c>
      <c r="L4486" s="13">
        <v>5</v>
      </c>
      <c r="M4486" s="13">
        <v>2022</v>
      </c>
      <c r="N4486" s="13">
        <v>5</v>
      </c>
      <c r="O4486" s="13">
        <v>2022</v>
      </c>
    </row>
    <row r="4487" spans="1:15" x14ac:dyDescent="0.35">
      <c r="A4487" s="6" t="s">
        <v>212</v>
      </c>
      <c r="B4487" s="12" t="s">
        <v>26</v>
      </c>
      <c r="C4487" s="12" t="s">
        <v>255</v>
      </c>
      <c r="D4487" s="3">
        <v>1830.1</v>
      </c>
      <c r="E4487" s="3">
        <v>60.04</v>
      </c>
      <c r="F4487" s="13">
        <v>318</v>
      </c>
      <c r="G4487" s="3">
        <v>5.7550314465408805</v>
      </c>
      <c r="H4487" s="14">
        <v>13</v>
      </c>
      <c r="I4487" s="3">
        <v>55.32</v>
      </c>
      <c r="J4487" s="3">
        <v>140.77692307692308</v>
      </c>
      <c r="K4487" s="13">
        <v>1</v>
      </c>
      <c r="L4487" s="13">
        <v>5</v>
      </c>
      <c r="M4487" s="13">
        <v>2022</v>
      </c>
      <c r="N4487" s="13">
        <v>5</v>
      </c>
      <c r="O4487" s="13">
        <v>2022</v>
      </c>
    </row>
    <row r="4488" spans="1:15" x14ac:dyDescent="0.35">
      <c r="A4488" s="6" t="s">
        <v>212</v>
      </c>
      <c r="B4488" s="12" t="s">
        <v>28</v>
      </c>
      <c r="C4488" s="12" t="s">
        <v>256</v>
      </c>
      <c r="D4488" s="3">
        <v>472.53</v>
      </c>
      <c r="E4488" s="3">
        <v>15.5</v>
      </c>
      <c r="F4488" s="13">
        <v>176</v>
      </c>
      <c r="G4488" s="3">
        <v>2.6848295454545452</v>
      </c>
      <c r="H4488" s="14">
        <v>4</v>
      </c>
      <c r="I4488" s="3">
        <v>17.02</v>
      </c>
      <c r="J4488" s="3">
        <v>118.13249999999999</v>
      </c>
      <c r="K4488" s="13">
        <v>1</v>
      </c>
      <c r="L4488" s="13">
        <v>5</v>
      </c>
      <c r="M4488" s="13">
        <v>2022</v>
      </c>
      <c r="N4488" s="13">
        <v>5</v>
      </c>
      <c r="O4488" s="13">
        <v>2022</v>
      </c>
    </row>
    <row r="4489" spans="1:15" x14ac:dyDescent="0.35">
      <c r="A4489" s="6" t="s">
        <v>212</v>
      </c>
      <c r="B4489" s="12" t="s">
        <v>28</v>
      </c>
      <c r="C4489" s="12" t="s">
        <v>257</v>
      </c>
      <c r="D4489" s="3">
        <v>81.73</v>
      </c>
      <c r="E4489" s="3">
        <v>2.68</v>
      </c>
      <c r="F4489" s="13">
        <v>34</v>
      </c>
      <c r="G4489" s="3">
        <v>2.4038235294117647</v>
      </c>
      <c r="H4489" s="14">
        <v>0.5</v>
      </c>
      <c r="I4489" s="3">
        <v>2.13</v>
      </c>
      <c r="J4489" s="3">
        <v>163.46</v>
      </c>
      <c r="K4489" s="13">
        <v>1</v>
      </c>
      <c r="L4489" s="13">
        <v>5</v>
      </c>
      <c r="M4489" s="13">
        <v>2022</v>
      </c>
      <c r="N4489" s="13">
        <v>5</v>
      </c>
      <c r="O4489" s="13">
        <v>2022</v>
      </c>
    </row>
    <row r="4490" spans="1:15" x14ac:dyDescent="0.35">
      <c r="A4490" s="6" t="s">
        <v>212</v>
      </c>
      <c r="B4490" s="12" t="s">
        <v>28</v>
      </c>
      <c r="C4490" s="12" t="s">
        <v>258</v>
      </c>
      <c r="D4490" s="3">
        <v>264.25</v>
      </c>
      <c r="E4490" s="3">
        <v>8.67</v>
      </c>
      <c r="F4490" s="13">
        <v>193</v>
      </c>
      <c r="G4490" s="3">
        <v>1.3691709844559585</v>
      </c>
      <c r="H4490" s="14">
        <v>2</v>
      </c>
      <c r="I4490" s="3">
        <v>8.51</v>
      </c>
      <c r="J4490" s="3">
        <v>132.125</v>
      </c>
      <c r="K4490" s="13">
        <v>1</v>
      </c>
      <c r="L4490" s="13">
        <v>5</v>
      </c>
      <c r="M4490" s="13">
        <v>2022</v>
      </c>
      <c r="N4490" s="13">
        <v>5</v>
      </c>
      <c r="O4490" s="13">
        <v>2022</v>
      </c>
    </row>
    <row r="4491" spans="1:15" x14ac:dyDescent="0.35">
      <c r="A4491" s="6" t="s">
        <v>212</v>
      </c>
      <c r="B4491" s="12" t="s">
        <v>28</v>
      </c>
      <c r="C4491" s="12" t="s">
        <v>259</v>
      </c>
      <c r="D4491" s="3">
        <v>75</v>
      </c>
      <c r="E4491" s="3">
        <v>2.46</v>
      </c>
      <c r="F4491" s="13">
        <v>37</v>
      </c>
      <c r="G4491" s="3">
        <v>2.0270270270270272</v>
      </c>
      <c r="H4491" s="14">
        <v>0.5</v>
      </c>
      <c r="I4491" s="3">
        <v>2.13</v>
      </c>
      <c r="J4491" s="3">
        <v>150</v>
      </c>
      <c r="K4491" s="13">
        <v>1</v>
      </c>
      <c r="L4491" s="13">
        <v>5</v>
      </c>
      <c r="M4491" s="13">
        <v>2022</v>
      </c>
      <c r="N4491" s="13">
        <v>5</v>
      </c>
      <c r="O4491" s="13">
        <v>2022</v>
      </c>
    </row>
    <row r="4492" spans="1:15" x14ac:dyDescent="0.35">
      <c r="A4492" s="6" t="s">
        <v>212</v>
      </c>
      <c r="B4492" s="12" t="s">
        <v>28</v>
      </c>
      <c r="C4492" s="12" t="s">
        <v>260</v>
      </c>
      <c r="D4492" s="3">
        <v>200.66</v>
      </c>
      <c r="E4492" s="3">
        <v>6.58</v>
      </c>
      <c r="F4492" s="13">
        <v>108</v>
      </c>
      <c r="G4492" s="3">
        <v>1.857962962962963</v>
      </c>
      <c r="H4492" s="14">
        <v>2</v>
      </c>
      <c r="I4492" s="3">
        <v>8.51</v>
      </c>
      <c r="J4492" s="3">
        <v>100.33</v>
      </c>
      <c r="K4492" s="13">
        <v>1</v>
      </c>
      <c r="L4492" s="13">
        <v>5</v>
      </c>
      <c r="M4492" s="13">
        <v>2022</v>
      </c>
      <c r="N4492" s="13">
        <v>5</v>
      </c>
      <c r="O4492" s="13">
        <v>2022</v>
      </c>
    </row>
    <row r="4493" spans="1:15" x14ac:dyDescent="0.35">
      <c r="A4493" s="6" t="s">
        <v>212</v>
      </c>
      <c r="B4493" s="12" t="s">
        <v>26</v>
      </c>
      <c r="C4493" s="12" t="s">
        <v>261</v>
      </c>
      <c r="D4493" s="3">
        <v>1094.17</v>
      </c>
      <c r="E4493" s="3">
        <v>35.9</v>
      </c>
      <c r="F4493" s="13">
        <v>548</v>
      </c>
      <c r="G4493" s="3">
        <v>1.9966605839416061</v>
      </c>
      <c r="H4493" s="14">
        <v>9</v>
      </c>
      <c r="I4493" s="3">
        <v>38.299999999999997</v>
      </c>
      <c r="J4493" s="3">
        <v>121.57444444444445</v>
      </c>
      <c r="K4493" s="13">
        <v>1</v>
      </c>
      <c r="L4493" s="13">
        <v>5</v>
      </c>
      <c r="M4493" s="13">
        <v>2022</v>
      </c>
      <c r="N4493" s="13">
        <v>5</v>
      </c>
      <c r="O4493" s="13">
        <v>2022</v>
      </c>
    </row>
    <row r="4494" spans="1:15" x14ac:dyDescent="0.35">
      <c r="A4494" s="6" t="s">
        <v>212</v>
      </c>
      <c r="B4494" s="12" t="s">
        <v>26</v>
      </c>
      <c r="C4494" s="12" t="s">
        <v>262</v>
      </c>
      <c r="D4494" s="3">
        <v>2924.27</v>
      </c>
      <c r="E4494" s="3">
        <v>95.93</v>
      </c>
      <c r="F4494" s="13">
        <v>866</v>
      </c>
      <c r="G4494" s="3">
        <v>3.3767551963048499</v>
      </c>
      <c r="H4494" s="14">
        <v>22</v>
      </c>
      <c r="I4494" s="3">
        <v>93.62</v>
      </c>
      <c r="J4494" s="3">
        <v>132.92136363636362</v>
      </c>
      <c r="K4494" s="13">
        <v>1</v>
      </c>
      <c r="L4494" s="13">
        <v>5</v>
      </c>
      <c r="M4494" s="13">
        <v>2022</v>
      </c>
      <c r="N4494" s="13">
        <v>5</v>
      </c>
      <c r="O4494" s="13">
        <v>2022</v>
      </c>
    </row>
    <row r="4495" spans="1:15" x14ac:dyDescent="0.35">
      <c r="A4495" s="6" t="s">
        <v>212</v>
      </c>
      <c r="B4495" s="12" t="s">
        <v>39</v>
      </c>
      <c r="C4495" s="12" t="s">
        <v>263</v>
      </c>
      <c r="D4495" s="3">
        <v>0</v>
      </c>
      <c r="E4495" s="3">
        <v>0</v>
      </c>
      <c r="F4495" s="13">
        <v>0</v>
      </c>
      <c r="G4495" s="3">
        <v>0</v>
      </c>
      <c r="H4495" s="14">
        <v>0</v>
      </c>
      <c r="I4495" s="3">
        <v>0</v>
      </c>
      <c r="J4495" s="3">
        <v>0</v>
      </c>
      <c r="K4495" s="13">
        <v>1</v>
      </c>
      <c r="L4495" s="13">
        <v>5</v>
      </c>
      <c r="M4495" s="13">
        <v>2022</v>
      </c>
      <c r="N4495" s="13">
        <v>5</v>
      </c>
      <c r="O4495" s="13">
        <v>2022</v>
      </c>
    </row>
    <row r="4496" spans="1:15" x14ac:dyDescent="0.35">
      <c r="A4496" s="6" t="s">
        <v>212</v>
      </c>
      <c r="B4496" s="12" t="s">
        <v>39</v>
      </c>
      <c r="C4496" s="12" t="s">
        <v>264</v>
      </c>
      <c r="D4496" s="3">
        <v>53.28</v>
      </c>
      <c r="E4496" s="3">
        <v>1.75</v>
      </c>
      <c r="F4496" s="13">
        <v>57</v>
      </c>
      <c r="G4496" s="3">
        <v>0.9347368421052632</v>
      </c>
      <c r="H4496" s="14">
        <v>0.5</v>
      </c>
      <c r="I4496" s="3">
        <v>2.13</v>
      </c>
      <c r="J4496" s="3">
        <v>106.56</v>
      </c>
      <c r="K4496" s="13">
        <v>1</v>
      </c>
      <c r="L4496" s="13">
        <v>5</v>
      </c>
      <c r="M4496" s="13">
        <v>2022</v>
      </c>
      <c r="N4496" s="13">
        <v>5</v>
      </c>
      <c r="O4496" s="13">
        <v>2022</v>
      </c>
    </row>
    <row r="4497" spans="1:15" x14ac:dyDescent="0.35">
      <c r="A4497" s="6" t="s">
        <v>212</v>
      </c>
      <c r="B4497" s="12" t="s">
        <v>39</v>
      </c>
      <c r="C4497" s="12" t="s">
        <v>265</v>
      </c>
      <c r="D4497" s="3">
        <v>70.63</v>
      </c>
      <c r="E4497" s="3">
        <v>2.3199999999999998</v>
      </c>
      <c r="F4497" s="13">
        <v>27</v>
      </c>
      <c r="G4497" s="3">
        <v>2.6159259259259255</v>
      </c>
      <c r="H4497" s="14">
        <v>1</v>
      </c>
      <c r="I4497" s="3">
        <v>4.26</v>
      </c>
      <c r="J4497" s="3">
        <v>70.63</v>
      </c>
      <c r="K4497" s="13">
        <v>1</v>
      </c>
      <c r="L4497" s="13">
        <v>5</v>
      </c>
      <c r="M4497" s="13">
        <v>2022</v>
      </c>
      <c r="N4497" s="13">
        <v>5</v>
      </c>
      <c r="O4497" s="13">
        <v>2022</v>
      </c>
    </row>
    <row r="4498" spans="1:15" x14ac:dyDescent="0.35">
      <c r="A4498" s="6" t="s">
        <v>212</v>
      </c>
      <c r="B4498" s="12" t="s">
        <v>26</v>
      </c>
      <c r="C4498" s="12" t="s">
        <v>266</v>
      </c>
      <c r="D4498" s="3">
        <v>123.91</v>
      </c>
      <c r="E4498" s="3">
        <v>4.07</v>
      </c>
      <c r="F4498" s="13">
        <v>84</v>
      </c>
      <c r="G4498" s="3">
        <v>1.4751190476190477</v>
      </c>
      <c r="H4498" s="14">
        <v>1.5</v>
      </c>
      <c r="I4498" s="3">
        <v>6.38</v>
      </c>
      <c r="J4498" s="3">
        <v>82.606666666666669</v>
      </c>
      <c r="K4498" s="13">
        <v>1</v>
      </c>
      <c r="L4498" s="13">
        <v>5</v>
      </c>
      <c r="M4498" s="13">
        <v>2022</v>
      </c>
      <c r="N4498" s="13">
        <v>5</v>
      </c>
      <c r="O4498" s="13">
        <v>2022</v>
      </c>
    </row>
    <row r="4499" spans="1:15" x14ac:dyDescent="0.35">
      <c r="A4499" s="6" t="s">
        <v>212</v>
      </c>
      <c r="B4499" s="12" t="s">
        <v>26</v>
      </c>
      <c r="C4499" s="12" t="s">
        <v>267</v>
      </c>
      <c r="D4499" s="3">
        <v>3048.18</v>
      </c>
      <c r="E4499" s="3">
        <v>100</v>
      </c>
      <c r="F4499" s="13">
        <v>950</v>
      </c>
      <c r="G4499" s="3">
        <v>3.2086105263157894</v>
      </c>
      <c r="H4499" s="14">
        <v>23.5</v>
      </c>
      <c r="I4499" s="3">
        <v>100</v>
      </c>
      <c r="J4499" s="3">
        <v>129.70978723404255</v>
      </c>
      <c r="K4499" s="13">
        <v>1</v>
      </c>
      <c r="L4499" s="13">
        <v>5</v>
      </c>
      <c r="M4499" s="13">
        <v>2022</v>
      </c>
      <c r="N4499" s="13">
        <v>5</v>
      </c>
      <c r="O4499" s="13">
        <v>2022</v>
      </c>
    </row>
    <row r="4500" spans="1:15" x14ac:dyDescent="0.35">
      <c r="A4500" s="6" t="s">
        <v>213</v>
      </c>
      <c r="B4500" s="12" t="s">
        <v>10</v>
      </c>
      <c r="C4500" s="12" t="s">
        <v>240</v>
      </c>
      <c r="D4500" s="3">
        <v>511.1</v>
      </c>
      <c r="E4500" s="3">
        <v>13.81</v>
      </c>
      <c r="F4500" s="13">
        <v>100</v>
      </c>
      <c r="G4500" s="3">
        <v>5.1110000000000007</v>
      </c>
      <c r="H4500" s="14">
        <v>2</v>
      </c>
      <c r="I4500" s="3">
        <v>8.51</v>
      </c>
      <c r="J4500" s="3">
        <v>255.55</v>
      </c>
      <c r="K4500" s="13">
        <v>24</v>
      </c>
      <c r="L4500" s="13">
        <v>4</v>
      </c>
      <c r="M4500" s="13">
        <v>2022</v>
      </c>
      <c r="N4500" s="13">
        <v>4</v>
      </c>
      <c r="O4500" s="13">
        <v>2022</v>
      </c>
    </row>
    <row r="4501" spans="1:15" x14ac:dyDescent="0.35">
      <c r="A4501" s="6" t="s">
        <v>213</v>
      </c>
      <c r="B4501" s="12" t="s">
        <v>10</v>
      </c>
      <c r="C4501" s="12" t="s">
        <v>241</v>
      </c>
      <c r="D4501" s="3">
        <v>81.8</v>
      </c>
      <c r="E4501" s="3">
        <v>2.21</v>
      </c>
      <c r="F4501" s="13">
        <v>13</v>
      </c>
      <c r="G4501" s="3">
        <v>6.2923076923076922</v>
      </c>
      <c r="H4501" s="14">
        <v>0.5</v>
      </c>
      <c r="I4501" s="3">
        <v>2.13</v>
      </c>
      <c r="J4501" s="3">
        <v>163.6</v>
      </c>
      <c r="K4501" s="13">
        <v>24</v>
      </c>
      <c r="L4501" s="13">
        <v>4</v>
      </c>
      <c r="M4501" s="13">
        <v>2022</v>
      </c>
      <c r="N4501" s="13">
        <v>4</v>
      </c>
      <c r="O4501" s="13">
        <v>2022</v>
      </c>
    </row>
    <row r="4502" spans="1:15" x14ac:dyDescent="0.35">
      <c r="A4502" s="6" t="s">
        <v>213</v>
      </c>
      <c r="B4502" s="12" t="s">
        <v>10</v>
      </c>
      <c r="C4502" s="12" t="s">
        <v>242</v>
      </c>
      <c r="D4502" s="3">
        <v>47.7</v>
      </c>
      <c r="E4502" s="3">
        <v>1.29</v>
      </c>
      <c r="F4502" s="13">
        <v>9</v>
      </c>
      <c r="G4502" s="3">
        <v>5.3000000000000007</v>
      </c>
      <c r="H4502" s="14">
        <v>0.5</v>
      </c>
      <c r="I4502" s="3">
        <v>2.13</v>
      </c>
      <c r="J4502" s="3">
        <v>95.4</v>
      </c>
      <c r="K4502" s="13">
        <v>24</v>
      </c>
      <c r="L4502" s="13">
        <v>4</v>
      </c>
      <c r="M4502" s="13">
        <v>2022</v>
      </c>
      <c r="N4502" s="13">
        <v>4</v>
      </c>
      <c r="O4502" s="13">
        <v>2022</v>
      </c>
    </row>
    <row r="4503" spans="1:15" x14ac:dyDescent="0.35">
      <c r="A4503" s="6" t="s">
        <v>213</v>
      </c>
      <c r="B4503" s="12" t="s">
        <v>10</v>
      </c>
      <c r="C4503" s="12" t="s">
        <v>243</v>
      </c>
      <c r="D4503" s="3">
        <v>111.99</v>
      </c>
      <c r="E4503" s="3">
        <v>3.03</v>
      </c>
      <c r="F4503" s="13">
        <v>20</v>
      </c>
      <c r="G4503" s="3">
        <v>5.5994999999999999</v>
      </c>
      <c r="H4503" s="14">
        <v>0.5</v>
      </c>
      <c r="I4503" s="3">
        <v>2.13</v>
      </c>
      <c r="J4503" s="3">
        <v>223.98</v>
      </c>
      <c r="K4503" s="13">
        <v>24</v>
      </c>
      <c r="L4503" s="13">
        <v>4</v>
      </c>
      <c r="M4503" s="13">
        <v>2022</v>
      </c>
      <c r="N4503" s="13">
        <v>4</v>
      </c>
      <c r="O4503" s="13">
        <v>2022</v>
      </c>
    </row>
    <row r="4504" spans="1:15" x14ac:dyDescent="0.35">
      <c r="A4504" s="6" t="s">
        <v>213</v>
      </c>
      <c r="B4504" s="12" t="s">
        <v>10</v>
      </c>
      <c r="C4504" s="12" t="s">
        <v>244</v>
      </c>
      <c r="D4504" s="3">
        <v>280.3</v>
      </c>
      <c r="E4504" s="3">
        <v>7.57</v>
      </c>
      <c r="F4504" s="13">
        <v>35</v>
      </c>
      <c r="G4504" s="3">
        <v>8.0085714285714289</v>
      </c>
      <c r="H4504" s="14">
        <v>2</v>
      </c>
      <c r="I4504" s="3">
        <v>8.51</v>
      </c>
      <c r="J4504" s="3">
        <v>140.15</v>
      </c>
      <c r="K4504" s="13">
        <v>24</v>
      </c>
      <c r="L4504" s="13">
        <v>4</v>
      </c>
      <c r="M4504" s="13">
        <v>2022</v>
      </c>
      <c r="N4504" s="13">
        <v>4</v>
      </c>
      <c r="O4504" s="13">
        <v>2022</v>
      </c>
    </row>
    <row r="4505" spans="1:15" x14ac:dyDescent="0.35">
      <c r="A4505" s="6" t="s">
        <v>213</v>
      </c>
      <c r="B4505" s="12" t="s">
        <v>10</v>
      </c>
      <c r="C4505" s="12" t="s">
        <v>245</v>
      </c>
      <c r="D4505" s="3">
        <v>72</v>
      </c>
      <c r="E4505" s="3">
        <v>1.95</v>
      </c>
      <c r="F4505" s="13">
        <v>9</v>
      </c>
      <c r="G4505" s="3">
        <v>8</v>
      </c>
      <c r="H4505" s="14">
        <v>0.5</v>
      </c>
      <c r="I4505" s="3">
        <v>2.13</v>
      </c>
      <c r="J4505" s="3">
        <v>144</v>
      </c>
      <c r="K4505" s="13">
        <v>24</v>
      </c>
      <c r="L4505" s="13">
        <v>4</v>
      </c>
      <c r="M4505" s="13">
        <v>2022</v>
      </c>
      <c r="N4505" s="13">
        <v>4</v>
      </c>
      <c r="O4505" s="13">
        <v>2022</v>
      </c>
    </row>
    <row r="4506" spans="1:15" x14ac:dyDescent="0.35">
      <c r="A4506" s="6" t="s">
        <v>213</v>
      </c>
      <c r="B4506" s="12" t="s">
        <v>10</v>
      </c>
      <c r="C4506" s="12" t="s">
        <v>246</v>
      </c>
      <c r="D4506" s="3">
        <v>112.4</v>
      </c>
      <c r="E4506" s="3">
        <v>3.04</v>
      </c>
      <c r="F4506" s="13">
        <v>14</v>
      </c>
      <c r="G4506" s="3">
        <v>8.0285714285714285</v>
      </c>
      <c r="H4506" s="14">
        <v>1</v>
      </c>
      <c r="I4506" s="3">
        <v>4.26</v>
      </c>
      <c r="J4506" s="3">
        <v>112.4</v>
      </c>
      <c r="K4506" s="13">
        <v>24</v>
      </c>
      <c r="L4506" s="13">
        <v>4</v>
      </c>
      <c r="M4506" s="13">
        <v>2022</v>
      </c>
      <c r="N4506" s="13">
        <v>4</v>
      </c>
      <c r="O4506" s="13">
        <v>2022</v>
      </c>
    </row>
    <row r="4507" spans="1:15" x14ac:dyDescent="0.35">
      <c r="A4507" s="6" t="s">
        <v>213</v>
      </c>
      <c r="B4507" s="12" t="s">
        <v>10</v>
      </c>
      <c r="C4507" s="12" t="s">
        <v>247</v>
      </c>
      <c r="D4507" s="3">
        <v>206.4</v>
      </c>
      <c r="E4507" s="3">
        <v>5.58</v>
      </c>
      <c r="F4507" s="13">
        <v>51</v>
      </c>
      <c r="G4507" s="3">
        <v>4.0470588235294116</v>
      </c>
      <c r="H4507" s="14">
        <v>1.5</v>
      </c>
      <c r="I4507" s="3">
        <v>6.38</v>
      </c>
      <c r="J4507" s="3">
        <v>137.6</v>
      </c>
      <c r="K4507" s="13">
        <v>24</v>
      </c>
      <c r="L4507" s="13">
        <v>4</v>
      </c>
      <c r="M4507" s="13">
        <v>2022</v>
      </c>
      <c r="N4507" s="13">
        <v>4</v>
      </c>
      <c r="O4507" s="13">
        <v>2022</v>
      </c>
    </row>
    <row r="4508" spans="1:15" x14ac:dyDescent="0.35">
      <c r="A4508" s="6" t="s">
        <v>213</v>
      </c>
      <c r="B4508" s="12" t="s">
        <v>10</v>
      </c>
      <c r="C4508" s="12" t="s">
        <v>248</v>
      </c>
      <c r="D4508" s="3">
        <v>193.1</v>
      </c>
      <c r="E4508" s="3">
        <v>5.22</v>
      </c>
      <c r="F4508" s="13">
        <v>32</v>
      </c>
      <c r="G4508" s="3">
        <v>6.0343749999999998</v>
      </c>
      <c r="H4508" s="14">
        <v>1</v>
      </c>
      <c r="I4508" s="3">
        <v>4.26</v>
      </c>
      <c r="J4508" s="3">
        <v>193.1</v>
      </c>
      <c r="K4508" s="13">
        <v>24</v>
      </c>
      <c r="L4508" s="13">
        <v>4</v>
      </c>
      <c r="M4508" s="13">
        <v>2022</v>
      </c>
      <c r="N4508" s="13">
        <v>4</v>
      </c>
      <c r="O4508" s="13">
        <v>2022</v>
      </c>
    </row>
    <row r="4509" spans="1:15" x14ac:dyDescent="0.35">
      <c r="A4509" s="6" t="s">
        <v>213</v>
      </c>
      <c r="B4509" s="12" t="s">
        <v>10</v>
      </c>
      <c r="C4509" s="12" t="s">
        <v>249</v>
      </c>
      <c r="D4509" s="3">
        <v>57.5</v>
      </c>
      <c r="E4509" s="3">
        <v>1.55</v>
      </c>
      <c r="F4509" s="13">
        <v>10</v>
      </c>
      <c r="G4509" s="3">
        <v>5.75</v>
      </c>
      <c r="H4509" s="14">
        <v>0.5</v>
      </c>
      <c r="I4509" s="3">
        <v>2.13</v>
      </c>
      <c r="J4509" s="3">
        <v>115</v>
      </c>
      <c r="K4509" s="13">
        <v>24</v>
      </c>
      <c r="L4509" s="13">
        <v>4</v>
      </c>
      <c r="M4509" s="13">
        <v>2022</v>
      </c>
      <c r="N4509" s="13">
        <v>4</v>
      </c>
      <c r="O4509" s="13">
        <v>2022</v>
      </c>
    </row>
    <row r="4510" spans="1:15" x14ac:dyDescent="0.35">
      <c r="A4510" s="6" t="s">
        <v>213</v>
      </c>
      <c r="B4510" s="12" t="s">
        <v>10</v>
      </c>
      <c r="C4510" s="12" t="s">
        <v>250</v>
      </c>
      <c r="D4510" s="3">
        <v>67.7</v>
      </c>
      <c r="E4510" s="3">
        <v>1.83</v>
      </c>
      <c r="F4510" s="13">
        <v>10</v>
      </c>
      <c r="G4510" s="3">
        <v>6.7700000000000005</v>
      </c>
      <c r="H4510" s="14">
        <v>0.5</v>
      </c>
      <c r="I4510" s="3">
        <v>2.13</v>
      </c>
      <c r="J4510" s="3">
        <v>135.4</v>
      </c>
      <c r="K4510" s="13">
        <v>24</v>
      </c>
      <c r="L4510" s="13">
        <v>4</v>
      </c>
      <c r="M4510" s="13">
        <v>2022</v>
      </c>
      <c r="N4510" s="13">
        <v>4</v>
      </c>
      <c r="O4510" s="13">
        <v>2022</v>
      </c>
    </row>
    <row r="4511" spans="1:15" x14ac:dyDescent="0.35">
      <c r="A4511" s="6" t="s">
        <v>213</v>
      </c>
      <c r="B4511" s="12" t="s">
        <v>10</v>
      </c>
      <c r="C4511" s="12" t="s">
        <v>251</v>
      </c>
      <c r="D4511" s="3">
        <v>31</v>
      </c>
      <c r="E4511" s="3">
        <v>0.84</v>
      </c>
      <c r="F4511" s="13">
        <v>4</v>
      </c>
      <c r="G4511" s="3">
        <v>7.75</v>
      </c>
      <c r="H4511" s="14">
        <v>0.5</v>
      </c>
      <c r="I4511" s="3">
        <v>2.13</v>
      </c>
      <c r="J4511" s="3">
        <v>62</v>
      </c>
      <c r="K4511" s="13">
        <v>24</v>
      </c>
      <c r="L4511" s="13">
        <v>4</v>
      </c>
      <c r="M4511" s="13">
        <v>2022</v>
      </c>
      <c r="N4511" s="13">
        <v>4</v>
      </c>
      <c r="O4511" s="13">
        <v>2022</v>
      </c>
    </row>
    <row r="4512" spans="1:15" x14ac:dyDescent="0.35">
      <c r="A4512" s="6" t="s">
        <v>213</v>
      </c>
      <c r="B4512" s="12" t="s">
        <v>10</v>
      </c>
      <c r="C4512" s="12" t="s">
        <v>252</v>
      </c>
      <c r="D4512" s="3">
        <v>111.03</v>
      </c>
      <c r="E4512" s="3">
        <v>3</v>
      </c>
      <c r="F4512" s="13">
        <v>46</v>
      </c>
      <c r="G4512" s="3">
        <v>2.4136956521739132</v>
      </c>
      <c r="H4512" s="14">
        <v>1</v>
      </c>
      <c r="I4512" s="3">
        <v>4.26</v>
      </c>
      <c r="J4512" s="3">
        <v>111.03</v>
      </c>
      <c r="K4512" s="13">
        <v>24</v>
      </c>
      <c r="L4512" s="13">
        <v>4</v>
      </c>
      <c r="M4512" s="13">
        <v>2022</v>
      </c>
      <c r="N4512" s="13">
        <v>4</v>
      </c>
      <c r="O4512" s="13">
        <v>2022</v>
      </c>
    </row>
    <row r="4513" spans="1:15" x14ac:dyDescent="0.35">
      <c r="A4513" s="6" t="s">
        <v>213</v>
      </c>
      <c r="B4513" s="12" t="s">
        <v>10</v>
      </c>
      <c r="C4513" s="12" t="s">
        <v>253</v>
      </c>
      <c r="D4513" s="3">
        <v>199.5</v>
      </c>
      <c r="E4513" s="3">
        <v>5.39</v>
      </c>
      <c r="F4513" s="13">
        <v>16</v>
      </c>
      <c r="G4513" s="3">
        <v>12.46875</v>
      </c>
      <c r="H4513" s="14">
        <v>1</v>
      </c>
      <c r="I4513" s="3">
        <v>4.26</v>
      </c>
      <c r="J4513" s="3">
        <v>199.5</v>
      </c>
      <c r="K4513" s="13">
        <v>24</v>
      </c>
      <c r="L4513" s="13">
        <v>4</v>
      </c>
      <c r="M4513" s="13">
        <v>2022</v>
      </c>
      <c r="N4513" s="13">
        <v>4</v>
      </c>
      <c r="O4513" s="13">
        <v>2022</v>
      </c>
    </row>
    <row r="4514" spans="1:15" x14ac:dyDescent="0.35">
      <c r="A4514" s="6" t="s">
        <v>213</v>
      </c>
      <c r="B4514" s="12" t="s">
        <v>26</v>
      </c>
      <c r="C4514" s="12" t="s">
        <v>255</v>
      </c>
      <c r="D4514" s="3">
        <v>2083.52</v>
      </c>
      <c r="E4514" s="3">
        <v>56.3</v>
      </c>
      <c r="F4514" s="13">
        <v>369</v>
      </c>
      <c r="G4514" s="3">
        <v>5.6463956639566399</v>
      </c>
      <c r="H4514" s="14">
        <v>13</v>
      </c>
      <c r="I4514" s="3">
        <v>55.32</v>
      </c>
      <c r="J4514" s="3">
        <v>160.27076923076922</v>
      </c>
      <c r="K4514" s="13">
        <v>24</v>
      </c>
      <c r="L4514" s="13">
        <v>4</v>
      </c>
      <c r="M4514" s="13">
        <v>2022</v>
      </c>
      <c r="N4514" s="13">
        <v>4</v>
      </c>
      <c r="O4514" s="13">
        <v>2022</v>
      </c>
    </row>
    <row r="4515" spans="1:15" x14ac:dyDescent="0.35">
      <c r="A4515" s="6" t="s">
        <v>213</v>
      </c>
      <c r="B4515" s="12" t="s">
        <v>28</v>
      </c>
      <c r="C4515" s="12" t="s">
        <v>256</v>
      </c>
      <c r="D4515" s="3">
        <v>603.33000000000004</v>
      </c>
      <c r="E4515" s="3">
        <v>16.3</v>
      </c>
      <c r="F4515" s="13">
        <v>205</v>
      </c>
      <c r="G4515" s="3">
        <v>2.9430731707317075</v>
      </c>
      <c r="H4515" s="14">
        <v>4</v>
      </c>
      <c r="I4515" s="3">
        <v>17.02</v>
      </c>
      <c r="J4515" s="3">
        <v>150.83250000000001</v>
      </c>
      <c r="K4515" s="13">
        <v>24</v>
      </c>
      <c r="L4515" s="13">
        <v>4</v>
      </c>
      <c r="M4515" s="13">
        <v>2022</v>
      </c>
      <c r="N4515" s="13">
        <v>4</v>
      </c>
      <c r="O4515" s="13">
        <v>2022</v>
      </c>
    </row>
    <row r="4516" spans="1:15" x14ac:dyDescent="0.35">
      <c r="A4516" s="6" t="s">
        <v>213</v>
      </c>
      <c r="B4516" s="12" t="s">
        <v>28</v>
      </c>
      <c r="C4516" s="12" t="s">
        <v>257</v>
      </c>
      <c r="D4516" s="3">
        <v>132.6</v>
      </c>
      <c r="E4516" s="3">
        <v>3.58</v>
      </c>
      <c r="F4516" s="13">
        <v>23</v>
      </c>
      <c r="G4516" s="3">
        <v>5.7652173913043478</v>
      </c>
      <c r="H4516" s="14">
        <v>0.5</v>
      </c>
      <c r="I4516" s="3">
        <v>2.13</v>
      </c>
      <c r="J4516" s="3">
        <v>265.2</v>
      </c>
      <c r="K4516" s="13">
        <v>24</v>
      </c>
      <c r="L4516" s="13">
        <v>4</v>
      </c>
      <c r="M4516" s="13">
        <v>2022</v>
      </c>
      <c r="N4516" s="13">
        <v>4</v>
      </c>
      <c r="O4516" s="13">
        <v>2022</v>
      </c>
    </row>
    <row r="4517" spans="1:15" x14ac:dyDescent="0.35">
      <c r="A4517" s="6" t="s">
        <v>213</v>
      </c>
      <c r="B4517" s="12" t="s">
        <v>28</v>
      </c>
      <c r="C4517" s="12" t="s">
        <v>258</v>
      </c>
      <c r="D4517" s="3">
        <v>358.38</v>
      </c>
      <c r="E4517" s="3">
        <v>9.68</v>
      </c>
      <c r="F4517" s="13">
        <v>226</v>
      </c>
      <c r="G4517" s="3">
        <v>1.5857522123893806</v>
      </c>
      <c r="H4517" s="14">
        <v>2</v>
      </c>
      <c r="I4517" s="3">
        <v>8.51</v>
      </c>
      <c r="J4517" s="3">
        <v>179.19</v>
      </c>
      <c r="K4517" s="13">
        <v>24</v>
      </c>
      <c r="L4517" s="13">
        <v>4</v>
      </c>
      <c r="M4517" s="13">
        <v>2022</v>
      </c>
      <c r="N4517" s="13">
        <v>4</v>
      </c>
      <c r="O4517" s="13">
        <v>2022</v>
      </c>
    </row>
    <row r="4518" spans="1:15" x14ac:dyDescent="0.35">
      <c r="A4518" s="6" t="s">
        <v>213</v>
      </c>
      <c r="B4518" s="12" t="s">
        <v>28</v>
      </c>
      <c r="C4518" s="12" t="s">
        <v>259</v>
      </c>
      <c r="D4518" s="3">
        <v>109.5</v>
      </c>
      <c r="E4518" s="3">
        <v>2.96</v>
      </c>
      <c r="F4518" s="13">
        <v>53</v>
      </c>
      <c r="G4518" s="3">
        <v>2.0660377358490565</v>
      </c>
      <c r="H4518" s="14">
        <v>0.5</v>
      </c>
      <c r="I4518" s="3">
        <v>2.13</v>
      </c>
      <c r="J4518" s="3">
        <v>219</v>
      </c>
      <c r="K4518" s="13">
        <v>24</v>
      </c>
      <c r="L4518" s="13">
        <v>4</v>
      </c>
      <c r="M4518" s="13">
        <v>2022</v>
      </c>
      <c r="N4518" s="13">
        <v>4</v>
      </c>
      <c r="O4518" s="13">
        <v>2022</v>
      </c>
    </row>
    <row r="4519" spans="1:15" x14ac:dyDescent="0.35">
      <c r="A4519" s="6" t="s">
        <v>213</v>
      </c>
      <c r="B4519" s="12" t="s">
        <v>28</v>
      </c>
      <c r="C4519" s="12" t="s">
        <v>260</v>
      </c>
      <c r="D4519" s="3">
        <v>265.64999999999998</v>
      </c>
      <c r="E4519" s="3">
        <v>7.18</v>
      </c>
      <c r="F4519" s="13">
        <v>126</v>
      </c>
      <c r="G4519" s="3">
        <v>2.1083333333333329</v>
      </c>
      <c r="H4519" s="14">
        <v>2</v>
      </c>
      <c r="I4519" s="3">
        <v>8.51</v>
      </c>
      <c r="J4519" s="3">
        <v>132.82499999999999</v>
      </c>
      <c r="K4519" s="13">
        <v>24</v>
      </c>
      <c r="L4519" s="13">
        <v>4</v>
      </c>
      <c r="M4519" s="13">
        <v>2022</v>
      </c>
      <c r="N4519" s="13">
        <v>4</v>
      </c>
      <c r="O4519" s="13">
        <v>2022</v>
      </c>
    </row>
    <row r="4520" spans="1:15" x14ac:dyDescent="0.35">
      <c r="A4520" s="6" t="s">
        <v>213</v>
      </c>
      <c r="B4520" s="12" t="s">
        <v>26</v>
      </c>
      <c r="C4520" s="12" t="s">
        <v>261</v>
      </c>
      <c r="D4520" s="3">
        <v>1469.46</v>
      </c>
      <c r="E4520" s="3">
        <v>39.700000000000003</v>
      </c>
      <c r="F4520" s="13">
        <v>633</v>
      </c>
      <c r="G4520" s="3">
        <v>2.3214218009478675</v>
      </c>
      <c r="H4520" s="14">
        <v>9</v>
      </c>
      <c r="I4520" s="3">
        <v>38.299999999999997</v>
      </c>
      <c r="J4520" s="3">
        <v>163.27333333333334</v>
      </c>
      <c r="K4520" s="13">
        <v>24</v>
      </c>
      <c r="L4520" s="13">
        <v>4</v>
      </c>
      <c r="M4520" s="13">
        <v>2022</v>
      </c>
      <c r="N4520" s="13">
        <v>4</v>
      </c>
      <c r="O4520" s="13">
        <v>2022</v>
      </c>
    </row>
    <row r="4521" spans="1:15" x14ac:dyDescent="0.35">
      <c r="A4521" s="6" t="s">
        <v>213</v>
      </c>
      <c r="B4521" s="12" t="s">
        <v>26</v>
      </c>
      <c r="C4521" s="12" t="s">
        <v>262</v>
      </c>
      <c r="D4521" s="3">
        <v>3552.98</v>
      </c>
      <c r="E4521" s="3">
        <v>96</v>
      </c>
      <c r="F4521" s="13">
        <v>1002</v>
      </c>
      <c r="G4521" s="3">
        <v>3.5458882235528941</v>
      </c>
      <c r="H4521" s="14">
        <v>22</v>
      </c>
      <c r="I4521" s="3">
        <v>93.62</v>
      </c>
      <c r="J4521" s="3">
        <v>161.49909090909091</v>
      </c>
      <c r="K4521" s="13">
        <v>24</v>
      </c>
      <c r="L4521" s="13">
        <v>4</v>
      </c>
      <c r="M4521" s="13">
        <v>2022</v>
      </c>
      <c r="N4521" s="13">
        <v>4</v>
      </c>
      <c r="O4521" s="13">
        <v>2022</v>
      </c>
    </row>
    <row r="4522" spans="1:15" x14ac:dyDescent="0.35">
      <c r="A4522" s="6" t="s">
        <v>213</v>
      </c>
      <c r="B4522" s="12" t="s">
        <v>39</v>
      </c>
      <c r="C4522" s="12" t="s">
        <v>263</v>
      </c>
      <c r="D4522" s="3">
        <v>0</v>
      </c>
      <c r="E4522" s="3">
        <v>0</v>
      </c>
      <c r="F4522" s="13">
        <v>0</v>
      </c>
      <c r="G4522" s="3">
        <v>0</v>
      </c>
      <c r="H4522" s="14">
        <v>0</v>
      </c>
      <c r="I4522" s="3">
        <v>0</v>
      </c>
      <c r="J4522" s="3">
        <v>0</v>
      </c>
      <c r="K4522" s="13">
        <v>24</v>
      </c>
      <c r="L4522" s="13">
        <v>4</v>
      </c>
      <c r="M4522" s="13">
        <v>2022</v>
      </c>
      <c r="N4522" s="13">
        <v>4</v>
      </c>
      <c r="O4522" s="13">
        <v>2022</v>
      </c>
    </row>
    <row r="4523" spans="1:15" x14ac:dyDescent="0.35">
      <c r="A4523" s="6" t="s">
        <v>213</v>
      </c>
      <c r="B4523" s="12" t="s">
        <v>39</v>
      </c>
      <c r="C4523" s="12" t="s">
        <v>264</v>
      </c>
      <c r="D4523" s="3">
        <v>56.71</v>
      </c>
      <c r="E4523" s="3">
        <v>1.53</v>
      </c>
      <c r="F4523" s="13">
        <v>59</v>
      </c>
      <c r="G4523" s="3">
        <v>0.9611864406779661</v>
      </c>
      <c r="H4523" s="14">
        <v>0.5</v>
      </c>
      <c r="I4523" s="3">
        <v>2.13</v>
      </c>
      <c r="J4523" s="3">
        <v>113.42</v>
      </c>
      <c r="K4523" s="13">
        <v>24</v>
      </c>
      <c r="L4523" s="13">
        <v>4</v>
      </c>
      <c r="M4523" s="13">
        <v>2022</v>
      </c>
      <c r="N4523" s="13">
        <v>4</v>
      </c>
      <c r="O4523" s="13">
        <v>2022</v>
      </c>
    </row>
    <row r="4524" spans="1:15" x14ac:dyDescent="0.35">
      <c r="A4524" s="6" t="s">
        <v>213</v>
      </c>
      <c r="B4524" s="12" t="s">
        <v>39</v>
      </c>
      <c r="C4524" s="12" t="s">
        <v>265</v>
      </c>
      <c r="D4524" s="3">
        <v>91.32</v>
      </c>
      <c r="E4524" s="3">
        <v>2.4700000000000002</v>
      </c>
      <c r="F4524" s="13">
        <v>18</v>
      </c>
      <c r="G4524" s="3">
        <v>5.0733333333333333</v>
      </c>
      <c r="H4524" s="14">
        <v>1</v>
      </c>
      <c r="I4524" s="3">
        <v>4.26</v>
      </c>
      <c r="J4524" s="3">
        <v>91.32</v>
      </c>
      <c r="K4524" s="13">
        <v>24</v>
      </c>
      <c r="L4524" s="13">
        <v>4</v>
      </c>
      <c r="M4524" s="13">
        <v>2022</v>
      </c>
      <c r="N4524" s="13">
        <v>4</v>
      </c>
      <c r="O4524" s="13">
        <v>2022</v>
      </c>
    </row>
    <row r="4525" spans="1:15" x14ac:dyDescent="0.35">
      <c r="A4525" s="6" t="s">
        <v>213</v>
      </c>
      <c r="B4525" s="12" t="s">
        <v>26</v>
      </c>
      <c r="C4525" s="12" t="s">
        <v>266</v>
      </c>
      <c r="D4525" s="3">
        <v>148.03</v>
      </c>
      <c r="E4525" s="3">
        <v>4</v>
      </c>
      <c r="F4525" s="13">
        <v>77</v>
      </c>
      <c r="G4525" s="3">
        <v>1.9224675324675324</v>
      </c>
      <c r="H4525" s="14">
        <v>1.5</v>
      </c>
      <c r="I4525" s="3">
        <v>6.38</v>
      </c>
      <c r="J4525" s="3">
        <v>98.686666666666667</v>
      </c>
      <c r="K4525" s="13">
        <v>24</v>
      </c>
      <c r="L4525" s="13">
        <v>4</v>
      </c>
      <c r="M4525" s="13">
        <v>2022</v>
      </c>
      <c r="N4525" s="13">
        <v>4</v>
      </c>
      <c r="O4525" s="13">
        <v>2022</v>
      </c>
    </row>
    <row r="4526" spans="1:15" x14ac:dyDescent="0.35">
      <c r="A4526" s="6" t="s">
        <v>213</v>
      </c>
      <c r="B4526" s="12" t="s">
        <v>26</v>
      </c>
      <c r="C4526" s="12" t="s">
        <v>267</v>
      </c>
      <c r="D4526" s="3">
        <v>3701.01</v>
      </c>
      <c r="E4526" s="3">
        <v>100</v>
      </c>
      <c r="F4526" s="13">
        <v>1079</v>
      </c>
      <c r="G4526" s="3">
        <v>3.4300370713623729</v>
      </c>
      <c r="H4526" s="14">
        <v>23.5</v>
      </c>
      <c r="I4526" s="3">
        <v>100</v>
      </c>
      <c r="J4526" s="3">
        <v>157.48978723404255</v>
      </c>
      <c r="K4526" s="13">
        <v>24</v>
      </c>
      <c r="L4526" s="13">
        <v>4</v>
      </c>
      <c r="M4526" s="13">
        <v>2022</v>
      </c>
      <c r="N4526" s="13">
        <v>4</v>
      </c>
      <c r="O4526" s="13">
        <v>2022</v>
      </c>
    </row>
    <row r="4527" spans="1:15" x14ac:dyDescent="0.35">
      <c r="A4527" s="6" t="s">
        <v>214</v>
      </c>
      <c r="B4527" s="12" t="s">
        <v>10</v>
      </c>
      <c r="C4527" s="12" t="s">
        <v>240</v>
      </c>
      <c r="D4527" s="3">
        <v>474.1</v>
      </c>
      <c r="E4527" s="3">
        <v>15.69</v>
      </c>
      <c r="F4527" s="13">
        <v>95</v>
      </c>
      <c r="G4527" s="3">
        <v>4.9905263157894737</v>
      </c>
      <c r="H4527" s="14">
        <v>2</v>
      </c>
      <c r="I4527" s="3">
        <v>8.51</v>
      </c>
      <c r="J4527" s="3">
        <v>237.05</v>
      </c>
      <c r="K4527" s="13">
        <v>17</v>
      </c>
      <c r="L4527" s="13">
        <v>4</v>
      </c>
      <c r="M4527" s="13">
        <v>2022</v>
      </c>
      <c r="N4527" s="13">
        <v>4</v>
      </c>
      <c r="O4527" s="13">
        <v>2022</v>
      </c>
    </row>
    <row r="4528" spans="1:15" x14ac:dyDescent="0.35">
      <c r="A4528" s="6" t="s">
        <v>214</v>
      </c>
      <c r="B4528" s="12" t="s">
        <v>10</v>
      </c>
      <c r="C4528" s="12" t="s">
        <v>241</v>
      </c>
      <c r="D4528" s="3">
        <v>92.7</v>
      </c>
      <c r="E4528" s="3">
        <v>3.07</v>
      </c>
      <c r="F4528" s="13">
        <v>16</v>
      </c>
      <c r="G4528" s="3">
        <v>5.7937500000000002</v>
      </c>
      <c r="H4528" s="14">
        <v>0.5</v>
      </c>
      <c r="I4528" s="3">
        <v>2.13</v>
      </c>
      <c r="J4528" s="3">
        <v>185.4</v>
      </c>
      <c r="K4528" s="13">
        <v>17</v>
      </c>
      <c r="L4528" s="13">
        <v>4</v>
      </c>
      <c r="M4528" s="13">
        <v>2022</v>
      </c>
      <c r="N4528" s="13">
        <v>4</v>
      </c>
      <c r="O4528" s="13">
        <v>2022</v>
      </c>
    </row>
    <row r="4529" spans="1:15" x14ac:dyDescent="0.35">
      <c r="A4529" s="6" t="s">
        <v>214</v>
      </c>
      <c r="B4529" s="12" t="s">
        <v>10</v>
      </c>
      <c r="C4529" s="12" t="s">
        <v>242</v>
      </c>
      <c r="D4529" s="3">
        <v>64.78</v>
      </c>
      <c r="E4529" s="3">
        <v>2.14</v>
      </c>
      <c r="F4529" s="13">
        <v>11</v>
      </c>
      <c r="G4529" s="3">
        <v>5.8890909090909096</v>
      </c>
      <c r="H4529" s="14">
        <v>0.5</v>
      </c>
      <c r="I4529" s="3">
        <v>2.13</v>
      </c>
      <c r="J4529" s="3">
        <v>129.56</v>
      </c>
      <c r="K4529" s="13">
        <v>17</v>
      </c>
      <c r="L4529" s="13">
        <v>4</v>
      </c>
      <c r="M4529" s="13">
        <v>2022</v>
      </c>
      <c r="N4529" s="13">
        <v>4</v>
      </c>
      <c r="O4529" s="13">
        <v>2022</v>
      </c>
    </row>
    <row r="4530" spans="1:15" x14ac:dyDescent="0.35">
      <c r="A4530" s="6" t="s">
        <v>214</v>
      </c>
      <c r="B4530" s="12" t="s">
        <v>10</v>
      </c>
      <c r="C4530" s="12" t="s">
        <v>243</v>
      </c>
      <c r="D4530" s="3">
        <v>119.83</v>
      </c>
      <c r="E4530" s="3">
        <v>3.97</v>
      </c>
      <c r="F4530" s="13">
        <v>24</v>
      </c>
      <c r="G4530" s="3">
        <v>4.9929166666666669</v>
      </c>
      <c r="H4530" s="14">
        <v>0.5</v>
      </c>
      <c r="I4530" s="3">
        <v>2.13</v>
      </c>
      <c r="J4530" s="3">
        <v>239.66</v>
      </c>
      <c r="K4530" s="13">
        <v>17</v>
      </c>
      <c r="L4530" s="13">
        <v>4</v>
      </c>
      <c r="M4530" s="13">
        <v>2022</v>
      </c>
      <c r="N4530" s="13">
        <v>4</v>
      </c>
      <c r="O4530" s="13">
        <v>2022</v>
      </c>
    </row>
    <row r="4531" spans="1:15" x14ac:dyDescent="0.35">
      <c r="A4531" s="6" t="s">
        <v>214</v>
      </c>
      <c r="B4531" s="12" t="s">
        <v>10</v>
      </c>
      <c r="C4531" s="12" t="s">
        <v>244</v>
      </c>
      <c r="D4531" s="3">
        <v>90.26</v>
      </c>
      <c r="E4531" s="3">
        <v>2.99</v>
      </c>
      <c r="F4531" s="13">
        <v>13</v>
      </c>
      <c r="G4531" s="3">
        <v>6.9430769230769238</v>
      </c>
      <c r="H4531" s="14">
        <v>2</v>
      </c>
      <c r="I4531" s="3">
        <v>8.51</v>
      </c>
      <c r="J4531" s="3">
        <v>45.13</v>
      </c>
      <c r="K4531" s="13">
        <v>17</v>
      </c>
      <c r="L4531" s="13">
        <v>4</v>
      </c>
      <c r="M4531" s="13">
        <v>2022</v>
      </c>
      <c r="N4531" s="13">
        <v>4</v>
      </c>
      <c r="O4531" s="13">
        <v>2022</v>
      </c>
    </row>
    <row r="4532" spans="1:15" x14ac:dyDescent="0.35">
      <c r="A4532" s="6" t="s">
        <v>214</v>
      </c>
      <c r="B4532" s="12" t="s">
        <v>10</v>
      </c>
      <c r="C4532" s="12" t="s">
        <v>245</v>
      </c>
      <c r="D4532" s="3">
        <v>30.5</v>
      </c>
      <c r="E4532" s="3">
        <v>1.01</v>
      </c>
      <c r="F4532" s="13">
        <v>6</v>
      </c>
      <c r="G4532" s="3">
        <v>5.083333333333333</v>
      </c>
      <c r="H4532" s="14">
        <v>0.5</v>
      </c>
      <c r="I4532" s="3">
        <v>2.13</v>
      </c>
      <c r="J4532" s="3">
        <v>61</v>
      </c>
      <c r="K4532" s="13">
        <v>17</v>
      </c>
      <c r="L4532" s="13">
        <v>4</v>
      </c>
      <c r="M4532" s="13">
        <v>2022</v>
      </c>
      <c r="N4532" s="13">
        <v>4</v>
      </c>
      <c r="O4532" s="13">
        <v>2022</v>
      </c>
    </row>
    <row r="4533" spans="1:15" x14ac:dyDescent="0.35">
      <c r="A4533" s="6" t="s">
        <v>214</v>
      </c>
      <c r="B4533" s="12" t="s">
        <v>10</v>
      </c>
      <c r="C4533" s="12" t="s">
        <v>246</v>
      </c>
      <c r="D4533" s="3">
        <v>39.950000000000003</v>
      </c>
      <c r="E4533" s="3">
        <v>1.32</v>
      </c>
      <c r="F4533" s="13">
        <v>7</v>
      </c>
      <c r="G4533" s="3">
        <v>5.7071428571428573</v>
      </c>
      <c r="H4533" s="14">
        <v>1</v>
      </c>
      <c r="I4533" s="3">
        <v>4.26</v>
      </c>
      <c r="J4533" s="3">
        <v>39.950000000000003</v>
      </c>
      <c r="K4533" s="13">
        <v>17</v>
      </c>
      <c r="L4533" s="13">
        <v>4</v>
      </c>
      <c r="M4533" s="13">
        <v>2022</v>
      </c>
      <c r="N4533" s="13">
        <v>4</v>
      </c>
      <c r="O4533" s="13">
        <v>2022</v>
      </c>
    </row>
    <row r="4534" spans="1:15" x14ac:dyDescent="0.35">
      <c r="A4534" s="6" t="s">
        <v>214</v>
      </c>
      <c r="B4534" s="12" t="s">
        <v>10</v>
      </c>
      <c r="C4534" s="12" t="s">
        <v>247</v>
      </c>
      <c r="D4534" s="3">
        <v>122.62</v>
      </c>
      <c r="E4534" s="3">
        <v>4.0599999999999996</v>
      </c>
      <c r="F4534" s="13">
        <v>33</v>
      </c>
      <c r="G4534" s="3">
        <v>3.7157575757575758</v>
      </c>
      <c r="H4534" s="14">
        <v>1.5</v>
      </c>
      <c r="I4534" s="3">
        <v>6.38</v>
      </c>
      <c r="J4534" s="3">
        <v>81.74666666666667</v>
      </c>
      <c r="K4534" s="13">
        <v>17</v>
      </c>
      <c r="L4534" s="13">
        <v>4</v>
      </c>
      <c r="M4534" s="13">
        <v>2022</v>
      </c>
      <c r="N4534" s="13">
        <v>4</v>
      </c>
      <c r="O4534" s="13">
        <v>2022</v>
      </c>
    </row>
    <row r="4535" spans="1:15" x14ac:dyDescent="0.35">
      <c r="A4535" s="6" t="s">
        <v>214</v>
      </c>
      <c r="B4535" s="12" t="s">
        <v>10</v>
      </c>
      <c r="C4535" s="12" t="s">
        <v>248</v>
      </c>
      <c r="D4535" s="3">
        <v>215.65</v>
      </c>
      <c r="E4535" s="3">
        <v>7.14</v>
      </c>
      <c r="F4535" s="13">
        <v>35</v>
      </c>
      <c r="G4535" s="3">
        <v>6.1614285714285719</v>
      </c>
      <c r="H4535" s="14">
        <v>1</v>
      </c>
      <c r="I4535" s="3">
        <v>4.26</v>
      </c>
      <c r="J4535" s="3">
        <v>215.65</v>
      </c>
      <c r="K4535" s="13">
        <v>17</v>
      </c>
      <c r="L4535" s="13">
        <v>4</v>
      </c>
      <c r="M4535" s="13">
        <v>2022</v>
      </c>
      <c r="N4535" s="13">
        <v>4</v>
      </c>
      <c r="O4535" s="13">
        <v>2022</v>
      </c>
    </row>
    <row r="4536" spans="1:15" x14ac:dyDescent="0.35">
      <c r="A4536" s="6" t="s">
        <v>214</v>
      </c>
      <c r="B4536" s="12" t="s">
        <v>10</v>
      </c>
      <c r="C4536" s="12" t="s">
        <v>249</v>
      </c>
      <c r="D4536" s="3">
        <v>82.08</v>
      </c>
      <c r="E4536" s="3">
        <v>2.72</v>
      </c>
      <c r="F4536" s="13">
        <v>15</v>
      </c>
      <c r="G4536" s="3">
        <v>5.4719999999999995</v>
      </c>
      <c r="H4536" s="14">
        <v>0.5</v>
      </c>
      <c r="I4536" s="3">
        <v>2.13</v>
      </c>
      <c r="J4536" s="3">
        <v>164.16</v>
      </c>
      <c r="K4536" s="13">
        <v>17</v>
      </c>
      <c r="L4536" s="13">
        <v>4</v>
      </c>
      <c r="M4536" s="13">
        <v>2022</v>
      </c>
      <c r="N4536" s="13">
        <v>4</v>
      </c>
      <c r="O4536" s="13">
        <v>2022</v>
      </c>
    </row>
    <row r="4537" spans="1:15" x14ac:dyDescent="0.35">
      <c r="A4537" s="6" t="s">
        <v>214</v>
      </c>
      <c r="B4537" s="12" t="s">
        <v>10</v>
      </c>
      <c r="C4537" s="12" t="s">
        <v>250</v>
      </c>
      <c r="D4537" s="3">
        <v>85.95</v>
      </c>
      <c r="E4537" s="3">
        <v>2.84</v>
      </c>
      <c r="F4537" s="13">
        <v>12</v>
      </c>
      <c r="G4537" s="3">
        <v>7.1625000000000005</v>
      </c>
      <c r="H4537" s="14">
        <v>0.5</v>
      </c>
      <c r="I4537" s="3">
        <v>2.13</v>
      </c>
      <c r="J4537" s="3">
        <v>171.9</v>
      </c>
      <c r="K4537" s="13">
        <v>17</v>
      </c>
      <c r="L4537" s="13">
        <v>4</v>
      </c>
      <c r="M4537" s="13">
        <v>2022</v>
      </c>
      <c r="N4537" s="13">
        <v>4</v>
      </c>
      <c r="O4537" s="13">
        <v>2022</v>
      </c>
    </row>
    <row r="4538" spans="1:15" x14ac:dyDescent="0.35">
      <c r="A4538" s="6" t="s">
        <v>214</v>
      </c>
      <c r="B4538" s="12" t="s">
        <v>10</v>
      </c>
      <c r="C4538" s="12" t="s">
        <v>251</v>
      </c>
      <c r="D4538" s="3">
        <v>51.83</v>
      </c>
      <c r="E4538" s="3">
        <v>1.72</v>
      </c>
      <c r="F4538" s="13">
        <v>6</v>
      </c>
      <c r="G4538" s="3">
        <v>8.6383333333333336</v>
      </c>
      <c r="H4538" s="14">
        <v>0.5</v>
      </c>
      <c r="I4538" s="3">
        <v>2.13</v>
      </c>
      <c r="J4538" s="3">
        <v>103.66</v>
      </c>
      <c r="K4538" s="13">
        <v>17</v>
      </c>
      <c r="L4538" s="13">
        <v>4</v>
      </c>
      <c r="M4538" s="13">
        <v>2022</v>
      </c>
      <c r="N4538" s="13">
        <v>4</v>
      </c>
      <c r="O4538" s="13">
        <v>2022</v>
      </c>
    </row>
    <row r="4539" spans="1:15" x14ac:dyDescent="0.35">
      <c r="A4539" s="6" t="s">
        <v>214</v>
      </c>
      <c r="B4539" s="12" t="s">
        <v>10</v>
      </c>
      <c r="C4539" s="12" t="s">
        <v>252</v>
      </c>
      <c r="D4539" s="3">
        <v>120.12</v>
      </c>
      <c r="E4539" s="3">
        <v>3.98</v>
      </c>
      <c r="F4539" s="13">
        <v>50</v>
      </c>
      <c r="G4539" s="3">
        <v>2.4024000000000001</v>
      </c>
      <c r="H4539" s="14">
        <v>1</v>
      </c>
      <c r="I4539" s="3">
        <v>4.26</v>
      </c>
      <c r="J4539" s="3">
        <v>120.12</v>
      </c>
      <c r="K4539" s="13">
        <v>17</v>
      </c>
      <c r="L4539" s="13">
        <v>4</v>
      </c>
      <c r="M4539" s="13">
        <v>2022</v>
      </c>
      <c r="N4539" s="13">
        <v>4</v>
      </c>
      <c r="O4539" s="13">
        <v>2022</v>
      </c>
    </row>
    <row r="4540" spans="1:15" x14ac:dyDescent="0.35">
      <c r="A4540" s="6" t="s">
        <v>214</v>
      </c>
      <c r="B4540" s="12" t="s">
        <v>10</v>
      </c>
      <c r="C4540" s="12" t="s">
        <v>253</v>
      </c>
      <c r="D4540" s="3">
        <v>216.5</v>
      </c>
      <c r="E4540" s="3">
        <v>7.17</v>
      </c>
      <c r="F4540" s="13">
        <v>16</v>
      </c>
      <c r="G4540" s="3">
        <v>13.53125</v>
      </c>
      <c r="H4540" s="14">
        <v>1</v>
      </c>
      <c r="I4540" s="3">
        <v>4.26</v>
      </c>
      <c r="J4540" s="3">
        <v>216.5</v>
      </c>
      <c r="K4540" s="13">
        <v>17</v>
      </c>
      <c r="L4540" s="13">
        <v>4</v>
      </c>
      <c r="M4540" s="13">
        <v>2022</v>
      </c>
      <c r="N4540" s="13">
        <v>4</v>
      </c>
      <c r="O4540" s="13">
        <v>2022</v>
      </c>
    </row>
    <row r="4541" spans="1:15" x14ac:dyDescent="0.35">
      <c r="A4541" s="6" t="s">
        <v>214</v>
      </c>
      <c r="B4541" s="12" t="s">
        <v>26</v>
      </c>
      <c r="C4541" s="12" t="s">
        <v>255</v>
      </c>
      <c r="D4541" s="3">
        <v>1806.87</v>
      </c>
      <c r="E4541" s="3">
        <v>59.8</v>
      </c>
      <c r="F4541" s="13">
        <v>339</v>
      </c>
      <c r="G4541" s="3">
        <v>5.33</v>
      </c>
      <c r="H4541" s="14">
        <v>13</v>
      </c>
      <c r="I4541" s="3">
        <v>55.32</v>
      </c>
      <c r="J4541" s="3">
        <v>138.98999999999998</v>
      </c>
      <c r="K4541" s="13">
        <v>17</v>
      </c>
      <c r="L4541" s="13">
        <v>4</v>
      </c>
      <c r="M4541" s="13">
        <v>2022</v>
      </c>
      <c r="N4541" s="13">
        <v>4</v>
      </c>
      <c r="O4541" s="13">
        <v>2022</v>
      </c>
    </row>
    <row r="4542" spans="1:15" x14ac:dyDescent="0.35">
      <c r="A4542" s="6" t="s">
        <v>214</v>
      </c>
      <c r="B4542" s="12" t="s">
        <v>28</v>
      </c>
      <c r="C4542" s="12" t="s">
        <v>256</v>
      </c>
      <c r="D4542" s="3">
        <v>495.66</v>
      </c>
      <c r="E4542" s="3">
        <v>16.399999999999999</v>
      </c>
      <c r="F4542" s="13">
        <v>168</v>
      </c>
      <c r="G4542" s="3">
        <v>2.9503571428571429</v>
      </c>
      <c r="H4542" s="14">
        <v>4</v>
      </c>
      <c r="I4542" s="3">
        <v>17.02</v>
      </c>
      <c r="J4542" s="3">
        <v>123.91500000000001</v>
      </c>
      <c r="K4542" s="13">
        <v>17</v>
      </c>
      <c r="L4542" s="13">
        <v>4</v>
      </c>
      <c r="M4542" s="13">
        <v>2022</v>
      </c>
      <c r="N4542" s="13">
        <v>4</v>
      </c>
      <c r="O4542" s="13">
        <v>2022</v>
      </c>
    </row>
    <row r="4543" spans="1:15" x14ac:dyDescent="0.35">
      <c r="A4543" s="6" t="s">
        <v>214</v>
      </c>
      <c r="B4543" s="12" t="s">
        <v>28</v>
      </c>
      <c r="C4543" s="12" t="s">
        <v>257</v>
      </c>
      <c r="D4543" s="3">
        <v>74</v>
      </c>
      <c r="E4543" s="3">
        <v>2.4500000000000002</v>
      </c>
      <c r="F4543" s="13">
        <v>31</v>
      </c>
      <c r="G4543" s="3">
        <v>2.3870967741935485</v>
      </c>
      <c r="H4543" s="14">
        <v>0.5</v>
      </c>
      <c r="I4543" s="3">
        <v>2.13</v>
      </c>
      <c r="J4543" s="3">
        <v>148</v>
      </c>
      <c r="K4543" s="13">
        <v>17</v>
      </c>
      <c r="L4543" s="13">
        <v>4</v>
      </c>
      <c r="M4543" s="13">
        <v>2022</v>
      </c>
      <c r="N4543" s="13">
        <v>4</v>
      </c>
      <c r="O4543" s="13">
        <v>2022</v>
      </c>
    </row>
    <row r="4544" spans="1:15" x14ac:dyDescent="0.35">
      <c r="A4544" s="6" t="s">
        <v>214</v>
      </c>
      <c r="B4544" s="12" t="s">
        <v>28</v>
      </c>
      <c r="C4544" s="12" t="s">
        <v>258</v>
      </c>
      <c r="D4544" s="3">
        <v>210.63</v>
      </c>
      <c r="E4544" s="3">
        <v>6.97</v>
      </c>
      <c r="F4544" s="13">
        <v>155</v>
      </c>
      <c r="G4544" s="3">
        <v>1.3589032258064515</v>
      </c>
      <c r="H4544" s="14">
        <v>2</v>
      </c>
      <c r="I4544" s="3">
        <v>8.51</v>
      </c>
      <c r="J4544" s="3">
        <v>105.315</v>
      </c>
      <c r="K4544" s="13">
        <v>17</v>
      </c>
      <c r="L4544" s="13">
        <v>4</v>
      </c>
      <c r="M4544" s="13">
        <v>2022</v>
      </c>
      <c r="N4544" s="13">
        <v>4</v>
      </c>
      <c r="O4544" s="13">
        <v>2022</v>
      </c>
    </row>
    <row r="4545" spans="1:15" x14ac:dyDescent="0.35">
      <c r="A4545" s="6" t="s">
        <v>214</v>
      </c>
      <c r="B4545" s="12" t="s">
        <v>28</v>
      </c>
      <c r="C4545" s="12" t="s">
        <v>259</v>
      </c>
      <c r="D4545" s="3">
        <v>97.75</v>
      </c>
      <c r="E4545" s="3">
        <v>3.24</v>
      </c>
      <c r="F4545" s="13">
        <v>50</v>
      </c>
      <c r="G4545" s="3">
        <v>1.9550000000000001</v>
      </c>
      <c r="H4545" s="14">
        <v>0.5</v>
      </c>
      <c r="I4545" s="3">
        <v>2.13</v>
      </c>
      <c r="J4545" s="3">
        <v>195.5</v>
      </c>
      <c r="K4545" s="13">
        <v>17</v>
      </c>
      <c r="L4545" s="13">
        <v>4</v>
      </c>
      <c r="M4545" s="13">
        <v>2022</v>
      </c>
      <c r="N4545" s="13">
        <v>4</v>
      </c>
      <c r="O4545" s="13">
        <v>2022</v>
      </c>
    </row>
    <row r="4546" spans="1:15" x14ac:dyDescent="0.35">
      <c r="A4546" s="6" t="s">
        <v>214</v>
      </c>
      <c r="B4546" s="12" t="s">
        <v>28</v>
      </c>
      <c r="C4546" s="12" t="s">
        <v>260</v>
      </c>
      <c r="D4546" s="3">
        <v>182.9</v>
      </c>
      <c r="E4546" s="3">
        <v>6.05</v>
      </c>
      <c r="F4546" s="13">
        <v>98</v>
      </c>
      <c r="G4546" s="3">
        <v>1.866326530612245</v>
      </c>
      <c r="H4546" s="14">
        <v>2</v>
      </c>
      <c r="I4546" s="3">
        <v>8.51</v>
      </c>
      <c r="J4546" s="3">
        <v>91.45</v>
      </c>
      <c r="K4546" s="13">
        <v>17</v>
      </c>
      <c r="L4546" s="13">
        <v>4</v>
      </c>
      <c r="M4546" s="13">
        <v>2022</v>
      </c>
      <c r="N4546" s="13">
        <v>4</v>
      </c>
      <c r="O4546" s="13">
        <v>2022</v>
      </c>
    </row>
    <row r="4547" spans="1:15" x14ac:dyDescent="0.35">
      <c r="A4547" s="6" t="s">
        <v>214</v>
      </c>
      <c r="B4547" s="12" t="s">
        <v>26</v>
      </c>
      <c r="C4547" s="12" t="s">
        <v>261</v>
      </c>
      <c r="D4547" s="3">
        <v>1060.94</v>
      </c>
      <c r="E4547" s="3">
        <v>35.11</v>
      </c>
      <c r="F4547" s="13">
        <v>502</v>
      </c>
      <c r="G4547" s="3">
        <v>2.1134262948207172</v>
      </c>
      <c r="H4547" s="14">
        <v>9</v>
      </c>
      <c r="I4547" s="3">
        <v>38.299999999999997</v>
      </c>
      <c r="J4547" s="3">
        <v>117.88222222222223</v>
      </c>
      <c r="K4547" s="13">
        <v>17</v>
      </c>
      <c r="L4547" s="13">
        <v>4</v>
      </c>
      <c r="M4547" s="13">
        <v>2022</v>
      </c>
      <c r="N4547" s="13">
        <v>4</v>
      </c>
      <c r="O4547" s="13">
        <v>2022</v>
      </c>
    </row>
    <row r="4548" spans="1:15" x14ac:dyDescent="0.35">
      <c r="A4548" s="6" t="s">
        <v>214</v>
      </c>
      <c r="B4548" s="12" t="s">
        <v>26</v>
      </c>
      <c r="C4548" s="12" t="s">
        <v>262</v>
      </c>
      <c r="D4548" s="3">
        <v>2867.81</v>
      </c>
      <c r="E4548" s="3">
        <v>94.91</v>
      </c>
      <c r="F4548" s="13">
        <v>841</v>
      </c>
      <c r="G4548" s="3">
        <v>3.41</v>
      </c>
      <c r="H4548" s="14">
        <v>22</v>
      </c>
      <c r="I4548" s="3">
        <v>93.62</v>
      </c>
      <c r="J4548" s="3">
        <v>130.35499999999999</v>
      </c>
      <c r="K4548" s="13">
        <v>17</v>
      </c>
      <c r="L4548" s="13">
        <v>4</v>
      </c>
      <c r="M4548" s="13">
        <v>2022</v>
      </c>
      <c r="N4548" s="13">
        <v>4</v>
      </c>
      <c r="O4548" s="13">
        <v>2022</v>
      </c>
    </row>
    <row r="4549" spans="1:15" x14ac:dyDescent="0.35">
      <c r="A4549" s="6" t="s">
        <v>214</v>
      </c>
      <c r="B4549" s="12" t="s">
        <v>39</v>
      </c>
      <c r="C4549" s="12" t="s">
        <v>263</v>
      </c>
      <c r="D4549" s="3">
        <v>0</v>
      </c>
      <c r="E4549" s="3">
        <v>0</v>
      </c>
      <c r="F4549" s="13">
        <v>0</v>
      </c>
      <c r="G4549" s="3">
        <v>0</v>
      </c>
      <c r="H4549" s="14">
        <v>0</v>
      </c>
      <c r="I4549" s="3">
        <v>0</v>
      </c>
      <c r="J4549" s="3">
        <v>0</v>
      </c>
      <c r="K4549" s="13">
        <v>17</v>
      </c>
      <c r="L4549" s="13">
        <v>4</v>
      </c>
      <c r="M4549" s="13">
        <v>2022</v>
      </c>
      <c r="N4549" s="13">
        <v>4</v>
      </c>
      <c r="O4549" s="13">
        <v>2022</v>
      </c>
    </row>
    <row r="4550" spans="1:15" x14ac:dyDescent="0.35">
      <c r="A4550" s="6" t="s">
        <v>214</v>
      </c>
      <c r="B4550" s="12" t="s">
        <v>39</v>
      </c>
      <c r="C4550" s="12" t="s">
        <v>264</v>
      </c>
      <c r="D4550" s="3">
        <v>58.91</v>
      </c>
      <c r="E4550" s="3">
        <v>1.95</v>
      </c>
      <c r="F4550" s="13">
        <v>59</v>
      </c>
      <c r="G4550" s="3">
        <v>0.99847457627118641</v>
      </c>
      <c r="H4550" s="14">
        <v>0.5</v>
      </c>
      <c r="I4550" s="3">
        <v>2.13</v>
      </c>
      <c r="J4550" s="3">
        <v>117.82</v>
      </c>
      <c r="K4550" s="13">
        <v>17</v>
      </c>
      <c r="L4550" s="13">
        <v>4</v>
      </c>
      <c r="M4550" s="13">
        <v>2022</v>
      </c>
      <c r="N4550" s="13">
        <v>4</v>
      </c>
      <c r="O4550" s="13">
        <v>2022</v>
      </c>
    </row>
    <row r="4551" spans="1:15" x14ac:dyDescent="0.35">
      <c r="A4551" s="6" t="s">
        <v>214</v>
      </c>
      <c r="B4551" s="12" t="s">
        <v>39</v>
      </c>
      <c r="C4551" s="12" t="s">
        <v>265</v>
      </c>
      <c r="D4551" s="3">
        <v>94.74</v>
      </c>
      <c r="E4551" s="3">
        <v>3.14</v>
      </c>
      <c r="F4551" s="13">
        <v>26</v>
      </c>
      <c r="G4551" s="3">
        <v>3.6438461538461535</v>
      </c>
      <c r="H4551" s="14">
        <v>1</v>
      </c>
      <c r="I4551" s="3">
        <v>4.26</v>
      </c>
      <c r="J4551" s="3">
        <v>94.74</v>
      </c>
      <c r="K4551" s="13">
        <v>17</v>
      </c>
      <c r="L4551" s="13">
        <v>4</v>
      </c>
      <c r="M4551" s="13">
        <v>2022</v>
      </c>
      <c r="N4551" s="13">
        <v>4</v>
      </c>
      <c r="O4551" s="13">
        <v>2022</v>
      </c>
    </row>
    <row r="4552" spans="1:15" x14ac:dyDescent="0.35">
      <c r="A4552" s="6" t="s">
        <v>214</v>
      </c>
      <c r="B4552" s="12" t="s">
        <v>26</v>
      </c>
      <c r="C4552" s="12" t="s">
        <v>266</v>
      </c>
      <c r="D4552" s="3">
        <v>153.65</v>
      </c>
      <c r="E4552" s="3">
        <v>5.09</v>
      </c>
      <c r="F4552" s="13">
        <v>85</v>
      </c>
      <c r="G4552" s="3">
        <v>1.8076470588235294</v>
      </c>
      <c r="H4552" s="14">
        <v>1.5</v>
      </c>
      <c r="I4552" s="3">
        <v>6.38</v>
      </c>
      <c r="J4552" s="3">
        <v>102.43333333333334</v>
      </c>
      <c r="K4552" s="13">
        <v>17</v>
      </c>
      <c r="L4552" s="13">
        <v>4</v>
      </c>
      <c r="M4552" s="13">
        <v>2022</v>
      </c>
      <c r="N4552" s="13">
        <v>4</v>
      </c>
      <c r="O4552" s="13">
        <v>2022</v>
      </c>
    </row>
    <row r="4553" spans="1:15" x14ac:dyDescent="0.35">
      <c r="A4553" s="6" t="s">
        <v>214</v>
      </c>
      <c r="B4553" s="12" t="s">
        <v>26</v>
      </c>
      <c r="C4553" s="12" t="s">
        <v>267</v>
      </c>
      <c r="D4553" s="3">
        <v>3021.46</v>
      </c>
      <c r="E4553" s="3">
        <v>100</v>
      </c>
      <c r="F4553" s="13">
        <v>926</v>
      </c>
      <c r="G4553" s="3">
        <v>3.262915766738661</v>
      </c>
      <c r="H4553" s="14">
        <v>23.5</v>
      </c>
      <c r="I4553" s="3">
        <v>100</v>
      </c>
      <c r="J4553" s="3">
        <v>128.57276595744682</v>
      </c>
      <c r="K4553" s="13">
        <v>17</v>
      </c>
      <c r="L4553" s="13">
        <v>4</v>
      </c>
      <c r="M4553" s="13">
        <v>2022</v>
      </c>
      <c r="N4553" s="13">
        <v>4</v>
      </c>
      <c r="O4553" s="13">
        <v>2022</v>
      </c>
    </row>
    <row r="4554" spans="1:15" x14ac:dyDescent="0.35">
      <c r="A4554" s="6" t="s">
        <v>215</v>
      </c>
      <c r="B4554" s="12" t="s">
        <v>10</v>
      </c>
      <c r="C4554" s="12" t="s">
        <v>240</v>
      </c>
      <c r="D4554" s="3">
        <v>415.77</v>
      </c>
      <c r="E4554" s="3">
        <v>13.07</v>
      </c>
      <c r="F4554" s="13">
        <v>81</v>
      </c>
      <c r="G4554" s="3">
        <v>5.1329629629629627</v>
      </c>
      <c r="H4554" s="14">
        <v>2</v>
      </c>
      <c r="I4554" s="3">
        <v>8.89</v>
      </c>
      <c r="J4554" s="3">
        <v>207.88499999999999</v>
      </c>
      <c r="K4554" s="13">
        <v>10</v>
      </c>
      <c r="L4554" s="13">
        <v>4</v>
      </c>
      <c r="M4554" s="13">
        <v>2022</v>
      </c>
      <c r="N4554" s="13">
        <v>4</v>
      </c>
      <c r="O4554" s="13">
        <v>2022</v>
      </c>
    </row>
    <row r="4555" spans="1:15" x14ac:dyDescent="0.35">
      <c r="A4555" s="6" t="s">
        <v>215</v>
      </c>
      <c r="B4555" s="12" t="s">
        <v>10</v>
      </c>
      <c r="C4555" s="12" t="s">
        <v>241</v>
      </c>
      <c r="D4555" s="3">
        <v>89.95</v>
      </c>
      <c r="E4555" s="3">
        <v>2.83</v>
      </c>
      <c r="F4555" s="13">
        <v>15</v>
      </c>
      <c r="G4555" s="3">
        <v>5.996666666666667</v>
      </c>
      <c r="H4555" s="14">
        <v>0.5</v>
      </c>
      <c r="I4555" s="3">
        <v>2.2200000000000002</v>
      </c>
      <c r="J4555" s="3">
        <v>179.9</v>
      </c>
      <c r="K4555" s="13">
        <v>10</v>
      </c>
      <c r="L4555" s="13">
        <v>4</v>
      </c>
      <c r="M4555" s="13">
        <v>2022</v>
      </c>
      <c r="N4555" s="13">
        <v>4</v>
      </c>
      <c r="O4555" s="13">
        <v>2022</v>
      </c>
    </row>
    <row r="4556" spans="1:15" x14ac:dyDescent="0.35">
      <c r="A4556" s="6" t="s">
        <v>215</v>
      </c>
      <c r="B4556" s="12" t="s">
        <v>10</v>
      </c>
      <c r="C4556" s="12" t="s">
        <v>242</v>
      </c>
      <c r="D4556" s="3">
        <v>95.73</v>
      </c>
      <c r="E4556" s="3">
        <v>3.01</v>
      </c>
      <c r="F4556" s="13">
        <v>16</v>
      </c>
      <c r="G4556" s="3">
        <v>5.9831250000000002</v>
      </c>
      <c r="H4556" s="14">
        <v>0.5</v>
      </c>
      <c r="I4556" s="3">
        <v>2.2200000000000002</v>
      </c>
      <c r="J4556" s="3">
        <v>191.46</v>
      </c>
      <c r="K4556" s="13">
        <v>10</v>
      </c>
      <c r="L4556" s="13">
        <v>4</v>
      </c>
      <c r="M4556" s="13">
        <v>2022</v>
      </c>
      <c r="N4556" s="13">
        <v>4</v>
      </c>
      <c r="O4556" s="13">
        <v>2022</v>
      </c>
    </row>
    <row r="4557" spans="1:15" x14ac:dyDescent="0.35">
      <c r="A4557" s="6" t="s">
        <v>215</v>
      </c>
      <c r="B4557" s="12" t="s">
        <v>10</v>
      </c>
      <c r="C4557" s="12" t="s">
        <v>243</v>
      </c>
      <c r="D4557" s="3">
        <v>108</v>
      </c>
      <c r="E4557" s="3">
        <v>3.4</v>
      </c>
      <c r="F4557" s="13">
        <v>20</v>
      </c>
      <c r="G4557" s="3">
        <v>5.4</v>
      </c>
      <c r="H4557" s="14">
        <v>0.5</v>
      </c>
      <c r="I4557" s="3">
        <v>2.2200000000000002</v>
      </c>
      <c r="J4557" s="3">
        <v>216</v>
      </c>
      <c r="K4557" s="13">
        <v>10</v>
      </c>
      <c r="L4557" s="13">
        <v>4</v>
      </c>
      <c r="M4557" s="13">
        <v>2022</v>
      </c>
      <c r="N4557" s="13">
        <v>4</v>
      </c>
      <c r="O4557" s="13">
        <v>2022</v>
      </c>
    </row>
    <row r="4558" spans="1:15" x14ac:dyDescent="0.35">
      <c r="A4558" s="6" t="s">
        <v>215</v>
      </c>
      <c r="B4558" s="12" t="s">
        <v>10</v>
      </c>
      <c r="C4558" s="12" t="s">
        <v>244</v>
      </c>
      <c r="D4558" s="3">
        <v>256.66000000000003</v>
      </c>
      <c r="E4558" s="3">
        <v>8.07</v>
      </c>
      <c r="F4558" s="13">
        <v>30</v>
      </c>
      <c r="G4558" s="3">
        <v>8.5553333333333335</v>
      </c>
      <c r="H4558" s="14">
        <v>2</v>
      </c>
      <c r="I4558" s="3">
        <v>8.89</v>
      </c>
      <c r="J4558" s="3">
        <v>128.33000000000001</v>
      </c>
      <c r="K4558" s="13">
        <v>10</v>
      </c>
      <c r="L4558" s="13">
        <v>4</v>
      </c>
      <c r="M4558" s="13">
        <v>2022</v>
      </c>
      <c r="N4558" s="13">
        <v>4</v>
      </c>
      <c r="O4558" s="13">
        <v>2022</v>
      </c>
    </row>
    <row r="4559" spans="1:15" x14ac:dyDescent="0.35">
      <c r="A4559" s="6" t="s">
        <v>215</v>
      </c>
      <c r="B4559" s="12" t="s">
        <v>10</v>
      </c>
      <c r="C4559" s="12" t="s">
        <v>245</v>
      </c>
      <c r="D4559" s="3">
        <v>106.5</v>
      </c>
      <c r="E4559" s="3">
        <v>3.35</v>
      </c>
      <c r="F4559" s="13">
        <v>11</v>
      </c>
      <c r="G4559" s="3">
        <v>9.6818181818181817</v>
      </c>
      <c r="H4559" s="14">
        <v>0.5</v>
      </c>
      <c r="I4559" s="3">
        <v>2.2200000000000002</v>
      </c>
      <c r="J4559" s="3">
        <v>213</v>
      </c>
      <c r="K4559" s="13">
        <v>10</v>
      </c>
      <c r="L4559" s="13">
        <v>4</v>
      </c>
      <c r="M4559" s="13">
        <v>2022</v>
      </c>
      <c r="N4559" s="13">
        <v>4</v>
      </c>
      <c r="O4559" s="13">
        <v>2022</v>
      </c>
    </row>
    <row r="4560" spans="1:15" x14ac:dyDescent="0.35">
      <c r="A4560" s="6" t="s">
        <v>215</v>
      </c>
      <c r="B4560" s="12" t="s">
        <v>10</v>
      </c>
      <c r="C4560" s="12" t="s">
        <v>246</v>
      </c>
      <c r="D4560" s="3">
        <v>19.5</v>
      </c>
      <c r="E4560" s="3">
        <v>0.61</v>
      </c>
      <c r="F4560" s="13">
        <v>4</v>
      </c>
      <c r="G4560" s="3">
        <v>4.875</v>
      </c>
      <c r="H4560" s="14">
        <v>0.5</v>
      </c>
      <c r="I4560" s="3">
        <v>2.2200000000000002</v>
      </c>
      <c r="J4560" s="3">
        <v>39</v>
      </c>
      <c r="K4560" s="13">
        <v>10</v>
      </c>
      <c r="L4560" s="13">
        <v>4</v>
      </c>
      <c r="M4560" s="13">
        <v>2022</v>
      </c>
      <c r="N4560" s="13">
        <v>4</v>
      </c>
      <c r="O4560" s="13">
        <v>2022</v>
      </c>
    </row>
    <row r="4561" spans="1:15" x14ac:dyDescent="0.35">
      <c r="A4561" s="6" t="s">
        <v>215</v>
      </c>
      <c r="B4561" s="12" t="s">
        <v>10</v>
      </c>
      <c r="C4561" s="12" t="s">
        <v>247</v>
      </c>
      <c r="D4561" s="3">
        <v>111.05</v>
      </c>
      <c r="E4561" s="3">
        <v>3.49</v>
      </c>
      <c r="F4561" s="13">
        <v>34</v>
      </c>
      <c r="G4561" s="3">
        <v>3.2661764705882352</v>
      </c>
      <c r="H4561" s="14">
        <v>1</v>
      </c>
      <c r="I4561" s="3">
        <v>4.4400000000000004</v>
      </c>
      <c r="J4561" s="3">
        <v>111.05</v>
      </c>
      <c r="K4561" s="13">
        <v>10</v>
      </c>
      <c r="L4561" s="13">
        <v>4</v>
      </c>
      <c r="M4561" s="13">
        <v>2022</v>
      </c>
      <c r="N4561" s="13">
        <v>4</v>
      </c>
      <c r="O4561" s="13">
        <v>2022</v>
      </c>
    </row>
    <row r="4562" spans="1:15" x14ac:dyDescent="0.35">
      <c r="A4562" s="6" t="s">
        <v>215</v>
      </c>
      <c r="B4562" s="12" t="s">
        <v>10</v>
      </c>
      <c r="C4562" s="12" t="s">
        <v>248</v>
      </c>
      <c r="D4562" s="3">
        <v>186.94</v>
      </c>
      <c r="E4562" s="3">
        <v>5.88</v>
      </c>
      <c r="F4562" s="13">
        <v>31</v>
      </c>
      <c r="G4562" s="3">
        <v>6.0303225806451612</v>
      </c>
      <c r="H4562" s="14">
        <v>1</v>
      </c>
      <c r="I4562" s="3">
        <v>4.4400000000000004</v>
      </c>
      <c r="J4562" s="3">
        <v>186.94</v>
      </c>
      <c r="K4562" s="13">
        <v>10</v>
      </c>
      <c r="L4562" s="13">
        <v>4</v>
      </c>
      <c r="M4562" s="13">
        <v>2022</v>
      </c>
      <c r="N4562" s="13">
        <v>4</v>
      </c>
      <c r="O4562" s="13">
        <v>2022</v>
      </c>
    </row>
    <row r="4563" spans="1:15" x14ac:dyDescent="0.35">
      <c r="A4563" s="6" t="s">
        <v>215</v>
      </c>
      <c r="B4563" s="12" t="s">
        <v>10</v>
      </c>
      <c r="C4563" s="12" t="s">
        <v>249</v>
      </c>
      <c r="D4563" s="3">
        <v>95</v>
      </c>
      <c r="E4563" s="3">
        <v>2.99</v>
      </c>
      <c r="F4563" s="13">
        <v>14</v>
      </c>
      <c r="G4563" s="3">
        <v>6.7857142857142856</v>
      </c>
      <c r="H4563" s="14">
        <v>0.5</v>
      </c>
      <c r="I4563" s="3">
        <v>2.2200000000000002</v>
      </c>
      <c r="J4563" s="3">
        <v>190</v>
      </c>
      <c r="K4563" s="13">
        <v>10</v>
      </c>
      <c r="L4563" s="13">
        <v>4</v>
      </c>
      <c r="M4563" s="13">
        <v>2022</v>
      </c>
      <c r="N4563" s="13">
        <v>4</v>
      </c>
      <c r="O4563" s="13">
        <v>2022</v>
      </c>
    </row>
    <row r="4564" spans="1:15" x14ac:dyDescent="0.35">
      <c r="A4564" s="6" t="s">
        <v>215</v>
      </c>
      <c r="B4564" s="12" t="s">
        <v>10</v>
      </c>
      <c r="C4564" s="12" t="s">
        <v>250</v>
      </c>
      <c r="D4564" s="3">
        <v>38.200000000000003</v>
      </c>
      <c r="E4564" s="3">
        <v>1.2</v>
      </c>
      <c r="F4564" s="13">
        <v>7</v>
      </c>
      <c r="G4564" s="3">
        <v>5.4571428571428573</v>
      </c>
      <c r="H4564" s="14">
        <v>0.5</v>
      </c>
      <c r="I4564" s="3">
        <v>2.2200000000000002</v>
      </c>
      <c r="J4564" s="3">
        <v>76.400000000000006</v>
      </c>
      <c r="K4564" s="13">
        <v>10</v>
      </c>
      <c r="L4564" s="13">
        <v>4</v>
      </c>
      <c r="M4564" s="13">
        <v>2022</v>
      </c>
      <c r="N4564" s="13">
        <v>4</v>
      </c>
      <c r="O4564" s="13">
        <v>2022</v>
      </c>
    </row>
    <row r="4565" spans="1:15" x14ac:dyDescent="0.35">
      <c r="A4565" s="6" t="s">
        <v>215</v>
      </c>
      <c r="B4565" s="12" t="s">
        <v>10</v>
      </c>
      <c r="C4565" s="12" t="s">
        <v>251</v>
      </c>
      <c r="D4565" s="3">
        <v>43.95</v>
      </c>
      <c r="E4565" s="3">
        <v>1.38</v>
      </c>
      <c r="F4565" s="13">
        <v>5</v>
      </c>
      <c r="G4565" s="3">
        <v>8.7900000000000009</v>
      </c>
      <c r="H4565" s="14">
        <v>0.5</v>
      </c>
      <c r="I4565" s="3">
        <v>2.2200000000000002</v>
      </c>
      <c r="J4565" s="3">
        <v>87.9</v>
      </c>
      <c r="K4565" s="13">
        <v>10</v>
      </c>
      <c r="L4565" s="13">
        <v>4</v>
      </c>
      <c r="M4565" s="13">
        <v>2022</v>
      </c>
      <c r="N4565" s="13">
        <v>4</v>
      </c>
      <c r="O4565" s="13">
        <v>2022</v>
      </c>
    </row>
    <row r="4566" spans="1:15" x14ac:dyDescent="0.35">
      <c r="A4566" s="6" t="s">
        <v>215</v>
      </c>
      <c r="B4566" s="12" t="s">
        <v>10</v>
      </c>
      <c r="C4566" s="12" t="s">
        <v>252</v>
      </c>
      <c r="D4566" s="3">
        <v>137.82</v>
      </c>
      <c r="E4566" s="3">
        <v>4.33</v>
      </c>
      <c r="F4566" s="13">
        <v>55</v>
      </c>
      <c r="G4566" s="3">
        <v>2.5058181818181815</v>
      </c>
      <c r="H4566" s="14">
        <v>1</v>
      </c>
      <c r="I4566" s="3">
        <v>4.4400000000000004</v>
      </c>
      <c r="J4566" s="3">
        <v>137.82</v>
      </c>
      <c r="K4566" s="13">
        <v>10</v>
      </c>
      <c r="L4566" s="13">
        <v>4</v>
      </c>
      <c r="M4566" s="13">
        <v>2022</v>
      </c>
      <c r="N4566" s="13">
        <v>4</v>
      </c>
      <c r="O4566" s="13">
        <v>2022</v>
      </c>
    </row>
    <row r="4567" spans="1:15" x14ac:dyDescent="0.35">
      <c r="A4567" s="6" t="s">
        <v>215</v>
      </c>
      <c r="B4567" s="12" t="s">
        <v>10</v>
      </c>
      <c r="C4567" s="12" t="s">
        <v>253</v>
      </c>
      <c r="D4567" s="3">
        <v>37.880000000000003</v>
      </c>
      <c r="E4567" s="3">
        <v>1.19</v>
      </c>
      <c r="F4567" s="13">
        <v>3</v>
      </c>
      <c r="G4567" s="3">
        <v>12.626666666666667</v>
      </c>
      <c r="H4567" s="14">
        <v>1</v>
      </c>
      <c r="I4567" s="3">
        <v>4.4400000000000004</v>
      </c>
      <c r="J4567" s="3">
        <v>37.880000000000003</v>
      </c>
      <c r="K4567" s="13">
        <v>10</v>
      </c>
      <c r="L4567" s="13">
        <v>4</v>
      </c>
      <c r="M4567" s="13">
        <v>2022</v>
      </c>
      <c r="N4567" s="13">
        <v>4</v>
      </c>
      <c r="O4567" s="13">
        <v>2022</v>
      </c>
    </row>
    <row r="4568" spans="1:15" x14ac:dyDescent="0.35">
      <c r="A4568" s="6" t="s">
        <v>215</v>
      </c>
      <c r="B4568" s="12" t="s">
        <v>26</v>
      </c>
      <c r="C4568" s="12" t="s">
        <v>255</v>
      </c>
      <c r="D4568" s="3">
        <v>1742.95</v>
      </c>
      <c r="E4568" s="3">
        <v>54.8</v>
      </c>
      <c r="F4568" s="13">
        <v>326</v>
      </c>
      <c r="G4568" s="3">
        <v>5.3464723926380371</v>
      </c>
      <c r="H4568" s="14">
        <v>12</v>
      </c>
      <c r="I4568" s="3">
        <v>53.33</v>
      </c>
      <c r="J4568" s="3">
        <v>145.24583333333334</v>
      </c>
      <c r="K4568" s="13">
        <v>10</v>
      </c>
      <c r="L4568" s="13">
        <v>4</v>
      </c>
      <c r="M4568" s="13">
        <v>2022</v>
      </c>
      <c r="N4568" s="13">
        <v>4</v>
      </c>
      <c r="O4568" s="13">
        <v>2022</v>
      </c>
    </row>
    <row r="4569" spans="1:15" x14ac:dyDescent="0.35">
      <c r="A4569" s="6" t="s">
        <v>215</v>
      </c>
      <c r="B4569" s="12" t="s">
        <v>28</v>
      </c>
      <c r="C4569" s="12" t="s">
        <v>256</v>
      </c>
      <c r="D4569" s="3">
        <v>600.04999999999995</v>
      </c>
      <c r="E4569" s="3">
        <v>18.86</v>
      </c>
      <c r="F4569" s="13">
        <v>215</v>
      </c>
      <c r="G4569" s="3">
        <v>2.7909302325581393</v>
      </c>
      <c r="H4569" s="14">
        <v>4</v>
      </c>
      <c r="I4569" s="3">
        <v>17.78</v>
      </c>
      <c r="J4569" s="3">
        <v>150.01249999999999</v>
      </c>
      <c r="K4569" s="13">
        <v>10</v>
      </c>
      <c r="L4569" s="13">
        <v>4</v>
      </c>
      <c r="M4569" s="13">
        <v>2022</v>
      </c>
      <c r="N4569" s="13">
        <v>4</v>
      </c>
      <c r="O4569" s="13">
        <v>2022</v>
      </c>
    </row>
    <row r="4570" spans="1:15" x14ac:dyDescent="0.35">
      <c r="A4570" s="6" t="s">
        <v>215</v>
      </c>
      <c r="B4570" s="12" t="s">
        <v>28</v>
      </c>
      <c r="C4570" s="12" t="s">
        <v>257</v>
      </c>
      <c r="D4570" s="3">
        <v>127.34</v>
      </c>
      <c r="E4570" s="3">
        <v>4</v>
      </c>
      <c r="F4570" s="13">
        <v>29</v>
      </c>
      <c r="G4570" s="3">
        <v>4.391034482758621</v>
      </c>
      <c r="H4570" s="14">
        <v>0.5</v>
      </c>
      <c r="I4570" s="3">
        <v>2.2200000000000002</v>
      </c>
      <c r="J4570" s="3">
        <v>254.68</v>
      </c>
      <c r="K4570" s="13">
        <v>10</v>
      </c>
      <c r="L4570" s="13">
        <v>4</v>
      </c>
      <c r="M4570" s="13">
        <v>2022</v>
      </c>
      <c r="N4570" s="13">
        <v>4</v>
      </c>
      <c r="O4570" s="13">
        <v>2022</v>
      </c>
    </row>
    <row r="4571" spans="1:15" x14ac:dyDescent="0.35">
      <c r="A4571" s="6" t="s">
        <v>215</v>
      </c>
      <c r="B4571" s="12" t="s">
        <v>28</v>
      </c>
      <c r="C4571" s="12" t="s">
        <v>258</v>
      </c>
      <c r="D4571" s="3">
        <v>187.75</v>
      </c>
      <c r="E4571" s="3">
        <v>5.9</v>
      </c>
      <c r="F4571" s="13">
        <v>148</v>
      </c>
      <c r="G4571" s="3">
        <v>1.2685810810810811</v>
      </c>
      <c r="H4571" s="14">
        <v>2</v>
      </c>
      <c r="I4571" s="3">
        <v>8.89</v>
      </c>
      <c r="J4571" s="3">
        <v>93.875</v>
      </c>
      <c r="K4571" s="13">
        <v>10</v>
      </c>
      <c r="L4571" s="13">
        <v>4</v>
      </c>
      <c r="M4571" s="13">
        <v>2022</v>
      </c>
      <c r="N4571" s="13">
        <v>4</v>
      </c>
      <c r="O4571" s="13">
        <v>2022</v>
      </c>
    </row>
    <row r="4572" spans="1:15" x14ac:dyDescent="0.35">
      <c r="A4572" s="6" t="s">
        <v>215</v>
      </c>
      <c r="B4572" s="12" t="s">
        <v>28</v>
      </c>
      <c r="C4572" s="12" t="s">
        <v>259</v>
      </c>
      <c r="D4572" s="3">
        <v>178</v>
      </c>
      <c r="E4572" s="3">
        <v>5.6</v>
      </c>
      <c r="F4572" s="13">
        <v>85</v>
      </c>
      <c r="G4572" s="3">
        <v>2.0941176470588236</v>
      </c>
      <c r="H4572" s="14">
        <v>0.5</v>
      </c>
      <c r="I4572" s="3">
        <v>2.2200000000000002</v>
      </c>
      <c r="J4572" s="3">
        <v>356</v>
      </c>
      <c r="K4572" s="13">
        <v>10</v>
      </c>
      <c r="L4572" s="13">
        <v>4</v>
      </c>
      <c r="M4572" s="13">
        <v>2022</v>
      </c>
      <c r="N4572" s="13">
        <v>4</v>
      </c>
      <c r="O4572" s="13">
        <v>2022</v>
      </c>
    </row>
    <row r="4573" spans="1:15" x14ac:dyDescent="0.35">
      <c r="A4573" s="6" t="s">
        <v>215</v>
      </c>
      <c r="B4573" s="12" t="s">
        <v>28</v>
      </c>
      <c r="C4573" s="12" t="s">
        <v>260</v>
      </c>
      <c r="D4573" s="3">
        <v>204.59</v>
      </c>
      <c r="E4573" s="3">
        <v>6.43</v>
      </c>
      <c r="F4573" s="13">
        <v>109</v>
      </c>
      <c r="G4573" s="3">
        <v>1.8769724770642202</v>
      </c>
      <c r="H4573" s="14">
        <v>2</v>
      </c>
      <c r="I4573" s="3">
        <v>8.89</v>
      </c>
      <c r="J4573" s="3">
        <v>102.295</v>
      </c>
      <c r="K4573" s="13">
        <v>10</v>
      </c>
      <c r="L4573" s="13">
        <v>4</v>
      </c>
      <c r="M4573" s="13">
        <v>2022</v>
      </c>
      <c r="N4573" s="13">
        <v>4</v>
      </c>
      <c r="O4573" s="13">
        <v>2022</v>
      </c>
    </row>
    <row r="4574" spans="1:15" x14ac:dyDescent="0.35">
      <c r="A4574" s="6" t="s">
        <v>215</v>
      </c>
      <c r="B4574" s="12" t="s">
        <v>26</v>
      </c>
      <c r="C4574" s="12" t="s">
        <v>261</v>
      </c>
      <c r="D4574" s="3">
        <v>1297.73</v>
      </c>
      <c r="E4574" s="3">
        <v>40.799999999999997</v>
      </c>
      <c r="F4574" s="13">
        <v>586</v>
      </c>
      <c r="G4574" s="3">
        <v>2.2145563139931741</v>
      </c>
      <c r="H4574" s="14">
        <v>9</v>
      </c>
      <c r="I4574" s="3">
        <v>40</v>
      </c>
      <c r="J4574" s="3">
        <v>144.19222222222223</v>
      </c>
      <c r="K4574" s="13">
        <v>10</v>
      </c>
      <c r="L4574" s="13">
        <v>4</v>
      </c>
      <c r="M4574" s="13">
        <v>2022</v>
      </c>
      <c r="N4574" s="13">
        <v>4</v>
      </c>
      <c r="O4574" s="13">
        <v>2022</v>
      </c>
    </row>
    <row r="4575" spans="1:15" x14ac:dyDescent="0.35">
      <c r="A4575" s="6" t="s">
        <v>215</v>
      </c>
      <c r="B4575" s="12" t="s">
        <v>26</v>
      </c>
      <c r="C4575" s="12" t="s">
        <v>262</v>
      </c>
      <c r="D4575" s="3">
        <v>3040.68</v>
      </c>
      <c r="E4575" s="3">
        <v>95.6</v>
      </c>
      <c r="F4575" s="13">
        <v>912</v>
      </c>
      <c r="G4575" s="3">
        <v>3.3340789473684209</v>
      </c>
      <c r="H4575" s="14">
        <v>21</v>
      </c>
      <c r="I4575" s="3">
        <v>93.33</v>
      </c>
      <c r="J4575" s="3">
        <v>144.79428571428571</v>
      </c>
      <c r="K4575" s="13">
        <v>10</v>
      </c>
      <c r="L4575" s="13">
        <v>4</v>
      </c>
      <c r="M4575" s="13">
        <v>2022</v>
      </c>
      <c r="N4575" s="13">
        <v>4</v>
      </c>
      <c r="O4575" s="13">
        <v>2022</v>
      </c>
    </row>
    <row r="4576" spans="1:15" x14ac:dyDescent="0.35">
      <c r="A4576" s="6" t="s">
        <v>215</v>
      </c>
      <c r="B4576" s="12" t="s">
        <v>39</v>
      </c>
      <c r="C4576" s="12" t="s">
        <v>263</v>
      </c>
      <c r="D4576" s="3">
        <v>0</v>
      </c>
      <c r="E4576" s="3">
        <v>0</v>
      </c>
      <c r="F4576" s="13">
        <v>0</v>
      </c>
      <c r="G4576" s="3">
        <v>0</v>
      </c>
      <c r="H4576" s="14">
        <v>0</v>
      </c>
      <c r="I4576" s="3">
        <v>0</v>
      </c>
      <c r="J4576" s="3">
        <v>0</v>
      </c>
      <c r="K4576" s="13">
        <v>10</v>
      </c>
      <c r="L4576" s="13">
        <v>4</v>
      </c>
      <c r="M4576" s="13">
        <v>2022</v>
      </c>
      <c r="N4576" s="13">
        <v>4</v>
      </c>
      <c r="O4576" s="13">
        <v>2022</v>
      </c>
    </row>
    <row r="4577" spans="1:15" x14ac:dyDescent="0.35">
      <c r="A4577" s="6" t="s">
        <v>215</v>
      </c>
      <c r="B4577" s="12" t="s">
        <v>39</v>
      </c>
      <c r="C4577" s="12" t="s">
        <v>264</v>
      </c>
      <c r="D4577" s="3">
        <v>92.78</v>
      </c>
      <c r="E4577" s="3">
        <v>2.92</v>
      </c>
      <c r="F4577" s="13">
        <v>92</v>
      </c>
      <c r="G4577" s="3">
        <v>1.0084782608695653</v>
      </c>
      <c r="H4577" s="14">
        <v>0.5</v>
      </c>
      <c r="I4577" s="3">
        <v>2.2200000000000002</v>
      </c>
      <c r="J4577" s="3">
        <v>185.56</v>
      </c>
      <c r="K4577" s="13">
        <v>10</v>
      </c>
      <c r="L4577" s="13">
        <v>4</v>
      </c>
      <c r="M4577" s="13">
        <v>2022</v>
      </c>
      <c r="N4577" s="13">
        <v>4</v>
      </c>
      <c r="O4577" s="13">
        <v>2022</v>
      </c>
    </row>
    <row r="4578" spans="1:15" x14ac:dyDescent="0.35">
      <c r="A4578" s="6" t="s">
        <v>215</v>
      </c>
      <c r="B4578" s="12" t="s">
        <v>39</v>
      </c>
      <c r="C4578" s="12" t="s">
        <v>265</v>
      </c>
      <c r="D4578" s="3">
        <v>47.31</v>
      </c>
      <c r="E4578" s="3">
        <v>1.49</v>
      </c>
      <c r="F4578" s="13">
        <v>19</v>
      </c>
      <c r="G4578" s="3">
        <v>2.4900000000000002</v>
      </c>
      <c r="H4578" s="14">
        <v>1</v>
      </c>
      <c r="I4578" s="3">
        <v>4.4400000000000004</v>
      </c>
      <c r="J4578" s="3">
        <v>47.31</v>
      </c>
      <c r="K4578" s="13">
        <v>10</v>
      </c>
      <c r="L4578" s="13">
        <v>4</v>
      </c>
      <c r="M4578" s="13">
        <v>2022</v>
      </c>
      <c r="N4578" s="13">
        <v>4</v>
      </c>
      <c r="O4578" s="13">
        <v>2022</v>
      </c>
    </row>
    <row r="4579" spans="1:15" x14ac:dyDescent="0.35">
      <c r="A4579" s="6" t="s">
        <v>215</v>
      </c>
      <c r="B4579" s="12" t="s">
        <v>26</v>
      </c>
      <c r="C4579" s="12" t="s">
        <v>266</v>
      </c>
      <c r="D4579" s="3">
        <v>140.09</v>
      </c>
      <c r="E4579" s="3">
        <v>4.4000000000000004</v>
      </c>
      <c r="F4579" s="13">
        <v>111</v>
      </c>
      <c r="G4579" s="3">
        <v>1.2620720720720722</v>
      </c>
      <c r="H4579" s="14">
        <v>1.5</v>
      </c>
      <c r="I4579" s="3">
        <v>6.67</v>
      </c>
      <c r="J4579" s="3">
        <v>93.393333333333331</v>
      </c>
      <c r="K4579" s="13">
        <v>10</v>
      </c>
      <c r="L4579" s="13">
        <v>4</v>
      </c>
      <c r="M4579" s="13">
        <v>2022</v>
      </c>
      <c r="N4579" s="13">
        <v>4</v>
      </c>
      <c r="O4579" s="13">
        <v>2022</v>
      </c>
    </row>
    <row r="4580" spans="1:15" x14ac:dyDescent="0.35">
      <c r="A4580" s="6" t="s">
        <v>215</v>
      </c>
      <c r="B4580" s="12" t="s">
        <v>26</v>
      </c>
      <c r="C4580" s="12" t="s">
        <v>267</v>
      </c>
      <c r="D4580" s="3">
        <v>3180.77</v>
      </c>
      <c r="E4580" s="3">
        <v>100</v>
      </c>
      <c r="F4580" s="13">
        <v>1023</v>
      </c>
      <c r="G4580" s="3">
        <v>3.1092570869990226</v>
      </c>
      <c r="H4580" s="14">
        <v>22.5</v>
      </c>
      <c r="I4580" s="3">
        <v>100</v>
      </c>
      <c r="J4580" s="3">
        <v>141.36755555555555</v>
      </c>
      <c r="K4580" s="13">
        <v>10</v>
      </c>
      <c r="L4580" s="13">
        <v>4</v>
      </c>
      <c r="M4580" s="13">
        <v>2022</v>
      </c>
      <c r="N4580" s="13">
        <v>4</v>
      </c>
      <c r="O4580" s="13">
        <v>2022</v>
      </c>
    </row>
    <row r="4581" spans="1:15" x14ac:dyDescent="0.35">
      <c r="A4581" s="6" t="s">
        <v>216</v>
      </c>
      <c r="B4581" s="12" t="s">
        <v>10</v>
      </c>
      <c r="C4581" s="12" t="s">
        <v>240</v>
      </c>
      <c r="D4581" s="3">
        <v>441.28</v>
      </c>
      <c r="E4581" s="3">
        <v>13.87</v>
      </c>
      <c r="F4581" s="13">
        <v>82</v>
      </c>
      <c r="G4581" s="3">
        <v>5.3814634146341458</v>
      </c>
      <c r="H4581" s="14">
        <v>2</v>
      </c>
      <c r="I4581" s="3">
        <v>8.89</v>
      </c>
      <c r="J4581" s="3">
        <v>220.64</v>
      </c>
      <c r="K4581" s="13">
        <v>3</v>
      </c>
      <c r="L4581" s="13">
        <v>4</v>
      </c>
      <c r="M4581" s="13">
        <v>2022</v>
      </c>
      <c r="N4581" s="13">
        <v>4</v>
      </c>
      <c r="O4581" s="13">
        <v>2022</v>
      </c>
    </row>
    <row r="4582" spans="1:15" x14ac:dyDescent="0.35">
      <c r="A4582" s="6" t="s">
        <v>216</v>
      </c>
      <c r="B4582" s="12" t="s">
        <v>10</v>
      </c>
      <c r="C4582" s="12" t="s">
        <v>241</v>
      </c>
      <c r="D4582" s="3">
        <v>47.5</v>
      </c>
      <c r="E4582" s="3">
        <v>1.49</v>
      </c>
      <c r="F4582" s="13">
        <v>9</v>
      </c>
      <c r="G4582" s="3">
        <v>5.2777777777777777</v>
      </c>
      <c r="H4582" s="14">
        <v>0.5</v>
      </c>
      <c r="I4582" s="3">
        <v>2.2200000000000002</v>
      </c>
      <c r="J4582" s="3">
        <v>95</v>
      </c>
      <c r="K4582" s="13">
        <v>3</v>
      </c>
      <c r="L4582" s="13">
        <v>4</v>
      </c>
      <c r="M4582" s="13">
        <v>2022</v>
      </c>
      <c r="N4582" s="13">
        <v>4</v>
      </c>
      <c r="O4582" s="13">
        <v>2022</v>
      </c>
    </row>
    <row r="4583" spans="1:15" x14ac:dyDescent="0.35">
      <c r="A4583" s="6" t="s">
        <v>216</v>
      </c>
      <c r="B4583" s="12" t="s">
        <v>10</v>
      </c>
      <c r="C4583" s="12" t="s">
        <v>242</v>
      </c>
      <c r="D4583" s="3">
        <v>69.7</v>
      </c>
      <c r="E4583" s="3">
        <v>2.19</v>
      </c>
      <c r="F4583" s="13">
        <v>12</v>
      </c>
      <c r="G4583" s="3">
        <v>5.8083333333333336</v>
      </c>
      <c r="H4583" s="14">
        <v>0.5</v>
      </c>
      <c r="I4583" s="3">
        <v>2.2200000000000002</v>
      </c>
      <c r="J4583" s="3">
        <v>139.4</v>
      </c>
      <c r="K4583" s="13">
        <v>3</v>
      </c>
      <c r="L4583" s="13">
        <v>4</v>
      </c>
      <c r="M4583" s="13">
        <v>2022</v>
      </c>
      <c r="N4583" s="13">
        <v>4</v>
      </c>
      <c r="O4583" s="13">
        <v>2022</v>
      </c>
    </row>
    <row r="4584" spans="1:15" x14ac:dyDescent="0.35">
      <c r="A4584" s="6" t="s">
        <v>216</v>
      </c>
      <c r="B4584" s="12" t="s">
        <v>10</v>
      </c>
      <c r="C4584" s="12" t="s">
        <v>243</v>
      </c>
      <c r="D4584" s="3">
        <v>68.75</v>
      </c>
      <c r="E4584" s="3">
        <v>2.16</v>
      </c>
      <c r="F4584" s="13">
        <v>14</v>
      </c>
      <c r="G4584" s="3">
        <v>4.9107142857142856</v>
      </c>
      <c r="H4584" s="14">
        <v>0.5</v>
      </c>
      <c r="I4584" s="3">
        <v>2.2200000000000002</v>
      </c>
      <c r="J4584" s="3">
        <v>137.5</v>
      </c>
      <c r="K4584" s="13">
        <v>3</v>
      </c>
      <c r="L4584" s="13">
        <v>4</v>
      </c>
      <c r="M4584" s="13">
        <v>2022</v>
      </c>
      <c r="N4584" s="13">
        <v>4</v>
      </c>
      <c r="O4584" s="13">
        <v>2022</v>
      </c>
    </row>
    <row r="4585" spans="1:15" x14ac:dyDescent="0.35">
      <c r="A4585" s="6" t="s">
        <v>216</v>
      </c>
      <c r="B4585" s="12" t="s">
        <v>10</v>
      </c>
      <c r="C4585" s="12" t="s">
        <v>244</v>
      </c>
      <c r="D4585" s="3">
        <v>317.07</v>
      </c>
      <c r="E4585" s="3">
        <v>9.9600000000000009</v>
      </c>
      <c r="F4585" s="13">
        <v>33</v>
      </c>
      <c r="G4585" s="3">
        <v>9.6081818181818175</v>
      </c>
      <c r="H4585" s="14">
        <v>2</v>
      </c>
      <c r="I4585" s="3">
        <v>8.89</v>
      </c>
      <c r="J4585" s="3">
        <v>158.535</v>
      </c>
      <c r="K4585" s="13">
        <v>3</v>
      </c>
      <c r="L4585" s="13">
        <v>4</v>
      </c>
      <c r="M4585" s="13">
        <v>2022</v>
      </c>
      <c r="N4585" s="13">
        <v>4</v>
      </c>
      <c r="O4585" s="13">
        <v>2022</v>
      </c>
    </row>
    <row r="4586" spans="1:15" x14ac:dyDescent="0.35">
      <c r="A4586" s="6" t="s">
        <v>216</v>
      </c>
      <c r="B4586" s="12" t="s">
        <v>10</v>
      </c>
      <c r="C4586" s="12" t="s">
        <v>245</v>
      </c>
      <c r="D4586" s="3">
        <v>75.5</v>
      </c>
      <c r="E4586" s="3">
        <v>2.37</v>
      </c>
      <c r="F4586" s="13">
        <v>8</v>
      </c>
      <c r="G4586" s="3">
        <v>9.4375</v>
      </c>
      <c r="H4586" s="14">
        <v>0.5</v>
      </c>
      <c r="I4586" s="3">
        <v>2.2200000000000002</v>
      </c>
      <c r="J4586" s="3">
        <v>151</v>
      </c>
      <c r="K4586" s="13">
        <v>3</v>
      </c>
      <c r="L4586" s="13">
        <v>4</v>
      </c>
      <c r="M4586" s="13">
        <v>2022</v>
      </c>
      <c r="N4586" s="13">
        <v>4</v>
      </c>
      <c r="O4586" s="13">
        <v>2022</v>
      </c>
    </row>
    <row r="4587" spans="1:15" x14ac:dyDescent="0.35">
      <c r="A4587" s="6" t="s">
        <v>216</v>
      </c>
      <c r="B4587" s="12" t="s">
        <v>10</v>
      </c>
      <c r="C4587" s="12" t="s">
        <v>246</v>
      </c>
      <c r="D4587" s="3">
        <v>63.75</v>
      </c>
      <c r="E4587" s="3">
        <v>2</v>
      </c>
      <c r="F4587" s="13">
        <v>10</v>
      </c>
      <c r="G4587" s="3">
        <v>6.375</v>
      </c>
      <c r="H4587" s="14">
        <v>1</v>
      </c>
      <c r="I4587" s="3">
        <v>4.4400000000000004</v>
      </c>
      <c r="J4587" s="3">
        <v>63.75</v>
      </c>
      <c r="K4587" s="13">
        <v>3</v>
      </c>
      <c r="L4587" s="13">
        <v>4</v>
      </c>
      <c r="M4587" s="13">
        <v>2022</v>
      </c>
      <c r="N4587" s="13">
        <v>4</v>
      </c>
      <c r="O4587" s="13">
        <v>2022</v>
      </c>
    </row>
    <row r="4588" spans="1:15" x14ac:dyDescent="0.35">
      <c r="A4588" s="6" t="s">
        <v>216</v>
      </c>
      <c r="B4588" s="12" t="s">
        <v>10</v>
      </c>
      <c r="C4588" s="12" t="s">
        <v>247</v>
      </c>
      <c r="D4588" s="3">
        <v>192.28</v>
      </c>
      <c r="E4588" s="3">
        <v>6.04</v>
      </c>
      <c r="F4588" s="13">
        <v>49</v>
      </c>
      <c r="G4588" s="3">
        <v>3.9240816326530612</v>
      </c>
      <c r="H4588" s="14">
        <v>1.5</v>
      </c>
      <c r="I4588" s="3">
        <v>6.67</v>
      </c>
      <c r="J4588" s="3">
        <v>128.18666666666667</v>
      </c>
      <c r="K4588" s="13">
        <v>3</v>
      </c>
      <c r="L4588" s="13">
        <v>4</v>
      </c>
      <c r="M4588" s="13">
        <v>2022</v>
      </c>
      <c r="N4588" s="13">
        <v>4</v>
      </c>
      <c r="O4588" s="13">
        <v>2022</v>
      </c>
    </row>
    <row r="4589" spans="1:15" x14ac:dyDescent="0.35">
      <c r="A4589" s="6" t="s">
        <v>216</v>
      </c>
      <c r="B4589" s="12" t="s">
        <v>10</v>
      </c>
      <c r="C4589" s="12" t="s">
        <v>248</v>
      </c>
      <c r="D4589" s="3">
        <v>113.28</v>
      </c>
      <c r="E4589" s="3">
        <v>3.56</v>
      </c>
      <c r="F4589" s="13">
        <v>20</v>
      </c>
      <c r="G4589" s="3">
        <v>5.6639999999999997</v>
      </c>
      <c r="H4589" s="14">
        <v>0.5</v>
      </c>
      <c r="I4589" s="3">
        <v>2.2200000000000002</v>
      </c>
      <c r="J4589" s="3">
        <v>226.56</v>
      </c>
      <c r="K4589" s="13">
        <v>3</v>
      </c>
      <c r="L4589" s="13">
        <v>4</v>
      </c>
      <c r="M4589" s="13">
        <v>2022</v>
      </c>
      <c r="N4589" s="13">
        <v>4</v>
      </c>
      <c r="O4589" s="13">
        <v>2022</v>
      </c>
    </row>
    <row r="4590" spans="1:15" x14ac:dyDescent="0.35">
      <c r="A4590" s="6" t="s">
        <v>216</v>
      </c>
      <c r="B4590" s="12" t="s">
        <v>10</v>
      </c>
      <c r="C4590" s="12" t="s">
        <v>249</v>
      </c>
      <c r="D4590" s="3">
        <v>35</v>
      </c>
      <c r="E4590" s="3">
        <v>1.1000000000000001</v>
      </c>
      <c r="F4590" s="13">
        <v>10</v>
      </c>
      <c r="G4590" s="3">
        <v>3.5</v>
      </c>
      <c r="H4590" s="14">
        <v>0.5</v>
      </c>
      <c r="I4590" s="3">
        <v>2.2200000000000002</v>
      </c>
      <c r="J4590" s="3">
        <v>70</v>
      </c>
      <c r="K4590" s="13">
        <v>3</v>
      </c>
      <c r="L4590" s="13">
        <v>4</v>
      </c>
      <c r="M4590" s="13">
        <v>2022</v>
      </c>
      <c r="N4590" s="13">
        <v>4</v>
      </c>
      <c r="O4590" s="13">
        <v>2022</v>
      </c>
    </row>
    <row r="4591" spans="1:15" x14ac:dyDescent="0.35">
      <c r="A4591" s="6" t="s">
        <v>216</v>
      </c>
      <c r="B4591" s="12" t="s">
        <v>10</v>
      </c>
      <c r="C4591" s="12" t="s">
        <v>250</v>
      </c>
      <c r="D4591" s="3">
        <v>43.37</v>
      </c>
      <c r="E4591" s="3">
        <v>1.36</v>
      </c>
      <c r="F4591" s="13">
        <v>7</v>
      </c>
      <c r="G4591" s="3">
        <v>6.1957142857142857</v>
      </c>
      <c r="H4591" s="14">
        <v>0.5</v>
      </c>
      <c r="I4591" s="3">
        <v>2.2200000000000002</v>
      </c>
      <c r="J4591" s="3">
        <v>86.74</v>
      </c>
      <c r="K4591" s="13">
        <v>3</v>
      </c>
      <c r="L4591" s="13">
        <v>4</v>
      </c>
      <c r="M4591" s="13">
        <v>2022</v>
      </c>
      <c r="N4591" s="13">
        <v>4</v>
      </c>
      <c r="O4591" s="13">
        <v>2022</v>
      </c>
    </row>
    <row r="4592" spans="1:15" x14ac:dyDescent="0.35">
      <c r="A4592" s="6" t="s">
        <v>216</v>
      </c>
      <c r="B4592" s="12" t="s">
        <v>10</v>
      </c>
      <c r="C4592" s="12" t="s">
        <v>251</v>
      </c>
      <c r="D4592" s="3">
        <v>56.5</v>
      </c>
      <c r="E4592" s="3">
        <v>1.78</v>
      </c>
      <c r="F4592" s="13">
        <v>6</v>
      </c>
      <c r="G4592" s="3">
        <v>9.4166666666666661</v>
      </c>
      <c r="H4592" s="14">
        <v>0.5</v>
      </c>
      <c r="I4592" s="3">
        <v>2.2200000000000002</v>
      </c>
      <c r="J4592" s="3">
        <v>113</v>
      </c>
      <c r="K4592" s="13">
        <v>3</v>
      </c>
      <c r="L4592" s="13">
        <v>4</v>
      </c>
      <c r="M4592" s="13">
        <v>2022</v>
      </c>
      <c r="N4592" s="13">
        <v>4</v>
      </c>
      <c r="O4592" s="13">
        <v>2022</v>
      </c>
    </row>
    <row r="4593" spans="1:15" x14ac:dyDescent="0.35">
      <c r="A4593" s="6" t="s">
        <v>216</v>
      </c>
      <c r="B4593" s="12" t="s">
        <v>10</v>
      </c>
      <c r="C4593" s="12" t="s">
        <v>252</v>
      </c>
      <c r="D4593" s="3">
        <v>138.68</v>
      </c>
      <c r="E4593" s="3">
        <v>4.3600000000000003</v>
      </c>
      <c r="F4593" s="13">
        <v>56</v>
      </c>
      <c r="G4593" s="3">
        <v>2.4764285714285714</v>
      </c>
      <c r="H4593" s="14">
        <v>1</v>
      </c>
      <c r="I4593" s="3">
        <v>4.4400000000000004</v>
      </c>
      <c r="J4593" s="3">
        <v>138.68</v>
      </c>
      <c r="K4593" s="13">
        <v>3</v>
      </c>
      <c r="L4593" s="13">
        <v>4</v>
      </c>
      <c r="M4593" s="13">
        <v>2022</v>
      </c>
      <c r="N4593" s="13">
        <v>4</v>
      </c>
      <c r="O4593" s="13">
        <v>2022</v>
      </c>
    </row>
    <row r="4594" spans="1:15" x14ac:dyDescent="0.35">
      <c r="A4594" s="6" t="s">
        <v>216</v>
      </c>
      <c r="B4594" s="12" t="s">
        <v>10</v>
      </c>
      <c r="C4594" s="12" t="s">
        <v>253</v>
      </c>
      <c r="D4594" s="3">
        <v>2.5</v>
      </c>
      <c r="E4594" s="3">
        <v>0.08</v>
      </c>
      <c r="F4594" s="13">
        <v>1</v>
      </c>
      <c r="G4594" s="3">
        <v>2.5</v>
      </c>
      <c r="H4594" s="14">
        <v>0.5</v>
      </c>
      <c r="I4594" s="3">
        <v>2.2200000000000002</v>
      </c>
      <c r="J4594" s="3">
        <v>5</v>
      </c>
      <c r="K4594" s="13">
        <v>3</v>
      </c>
      <c r="L4594" s="13">
        <v>4</v>
      </c>
      <c r="M4594" s="13">
        <v>2022</v>
      </c>
      <c r="N4594" s="13">
        <v>4</v>
      </c>
      <c r="O4594" s="13">
        <v>2022</v>
      </c>
    </row>
    <row r="4595" spans="1:15" x14ac:dyDescent="0.35">
      <c r="A4595" s="6" t="s">
        <v>216</v>
      </c>
      <c r="B4595" s="12" t="s">
        <v>26</v>
      </c>
      <c r="C4595" s="12" t="s">
        <v>255</v>
      </c>
      <c r="D4595" s="3">
        <v>1665.16</v>
      </c>
      <c r="E4595" s="3">
        <v>52.33</v>
      </c>
      <c r="F4595" s="13">
        <v>317</v>
      </c>
      <c r="G4595" s="3">
        <v>5.2528706624605679</v>
      </c>
      <c r="H4595" s="14">
        <v>12</v>
      </c>
      <c r="I4595" s="3">
        <v>53.33</v>
      </c>
      <c r="J4595" s="3">
        <v>138.76333333333335</v>
      </c>
      <c r="K4595" s="13">
        <v>3</v>
      </c>
      <c r="L4595" s="13">
        <v>4</v>
      </c>
      <c r="M4595" s="13">
        <v>2022</v>
      </c>
      <c r="N4595" s="13">
        <v>4</v>
      </c>
      <c r="O4595" s="13">
        <v>2022</v>
      </c>
    </row>
    <row r="4596" spans="1:15" x14ac:dyDescent="0.35">
      <c r="A4596" s="6" t="s">
        <v>216</v>
      </c>
      <c r="B4596" s="12" t="s">
        <v>28</v>
      </c>
      <c r="C4596" s="12" t="s">
        <v>256</v>
      </c>
      <c r="D4596" s="3">
        <v>691.96</v>
      </c>
      <c r="E4596" s="3">
        <v>21.75</v>
      </c>
      <c r="F4596" s="13">
        <v>198</v>
      </c>
      <c r="G4596" s="3">
        <v>3.4947474747474749</v>
      </c>
      <c r="H4596" s="14">
        <v>4</v>
      </c>
      <c r="I4596" s="3">
        <v>17.78</v>
      </c>
      <c r="J4596" s="3">
        <v>172.99</v>
      </c>
      <c r="K4596" s="13">
        <v>3</v>
      </c>
      <c r="L4596" s="13">
        <v>4</v>
      </c>
      <c r="M4596" s="13">
        <v>2022</v>
      </c>
      <c r="N4596" s="13">
        <v>4</v>
      </c>
      <c r="O4596" s="13">
        <v>2022</v>
      </c>
    </row>
    <row r="4597" spans="1:15" x14ac:dyDescent="0.35">
      <c r="A4597" s="6" t="s">
        <v>216</v>
      </c>
      <c r="B4597" s="12" t="s">
        <v>28</v>
      </c>
      <c r="C4597" s="12" t="s">
        <v>257</v>
      </c>
      <c r="D4597" s="3">
        <v>82.45</v>
      </c>
      <c r="E4597" s="3">
        <v>2.59</v>
      </c>
      <c r="F4597" s="13">
        <v>23</v>
      </c>
      <c r="G4597" s="3">
        <v>3.5847826086956522</v>
      </c>
      <c r="H4597" s="14">
        <v>0.5</v>
      </c>
      <c r="I4597" s="3">
        <v>2.2200000000000002</v>
      </c>
      <c r="J4597" s="3">
        <v>164.9</v>
      </c>
      <c r="K4597" s="13">
        <v>3</v>
      </c>
      <c r="L4597" s="13">
        <v>4</v>
      </c>
      <c r="M4597" s="13">
        <v>2022</v>
      </c>
      <c r="N4597" s="13">
        <v>4</v>
      </c>
      <c r="O4597" s="13">
        <v>2022</v>
      </c>
    </row>
    <row r="4598" spans="1:15" x14ac:dyDescent="0.35">
      <c r="A4598" s="6" t="s">
        <v>216</v>
      </c>
      <c r="B4598" s="12" t="s">
        <v>28</v>
      </c>
      <c r="C4598" s="12" t="s">
        <v>258</v>
      </c>
      <c r="D4598" s="3">
        <v>189.5</v>
      </c>
      <c r="E4598" s="3">
        <v>5.96</v>
      </c>
      <c r="F4598" s="13">
        <v>170</v>
      </c>
      <c r="G4598" s="3">
        <v>1.1147058823529412</v>
      </c>
      <c r="H4598" s="14">
        <v>2</v>
      </c>
      <c r="I4598" s="3">
        <v>8.89</v>
      </c>
      <c r="J4598" s="3">
        <v>94.75</v>
      </c>
      <c r="K4598" s="13">
        <v>3</v>
      </c>
      <c r="L4598" s="13">
        <v>4</v>
      </c>
      <c r="M4598" s="13">
        <v>2022</v>
      </c>
      <c r="N4598" s="13">
        <v>4</v>
      </c>
      <c r="O4598" s="13">
        <v>2022</v>
      </c>
    </row>
    <row r="4599" spans="1:15" x14ac:dyDescent="0.35">
      <c r="A4599" s="6" t="s">
        <v>216</v>
      </c>
      <c r="B4599" s="12" t="s">
        <v>28</v>
      </c>
      <c r="C4599" s="12" t="s">
        <v>259</v>
      </c>
      <c r="D4599" s="3">
        <v>77</v>
      </c>
      <c r="E4599" s="3">
        <v>2.42</v>
      </c>
      <c r="F4599" s="13">
        <v>31</v>
      </c>
      <c r="G4599" s="3">
        <v>2.4838709677419355</v>
      </c>
      <c r="H4599" s="14">
        <v>0.5</v>
      </c>
      <c r="I4599" s="3">
        <v>2.2200000000000002</v>
      </c>
      <c r="J4599" s="3">
        <v>154</v>
      </c>
      <c r="K4599" s="13">
        <v>3</v>
      </c>
      <c r="L4599" s="13">
        <v>4</v>
      </c>
      <c r="M4599" s="13">
        <v>2022</v>
      </c>
      <c r="N4599" s="13">
        <v>4</v>
      </c>
      <c r="O4599" s="13">
        <v>2022</v>
      </c>
    </row>
    <row r="4600" spans="1:15" x14ac:dyDescent="0.35">
      <c r="A4600" s="6" t="s">
        <v>216</v>
      </c>
      <c r="B4600" s="12" t="s">
        <v>28</v>
      </c>
      <c r="C4600" s="12" t="s">
        <v>260</v>
      </c>
      <c r="D4600" s="3">
        <v>268.63</v>
      </c>
      <c r="E4600" s="3">
        <v>8.44</v>
      </c>
      <c r="F4600" s="13">
        <v>113</v>
      </c>
      <c r="G4600" s="3">
        <v>2.3772566371681414</v>
      </c>
      <c r="H4600" s="14">
        <v>2</v>
      </c>
      <c r="I4600" s="3">
        <v>8.89</v>
      </c>
      <c r="J4600" s="3">
        <v>134.315</v>
      </c>
      <c r="K4600" s="13">
        <v>3</v>
      </c>
      <c r="L4600" s="13">
        <v>4</v>
      </c>
      <c r="M4600" s="13">
        <v>2022</v>
      </c>
      <c r="N4600" s="13">
        <v>4</v>
      </c>
      <c r="O4600" s="13">
        <v>2022</v>
      </c>
    </row>
    <row r="4601" spans="1:15" x14ac:dyDescent="0.35">
      <c r="A4601" s="6" t="s">
        <v>216</v>
      </c>
      <c r="B4601" s="12" t="s">
        <v>26</v>
      </c>
      <c r="C4601" s="12" t="s">
        <v>261</v>
      </c>
      <c r="D4601" s="3">
        <v>1309.54</v>
      </c>
      <c r="E4601" s="3">
        <v>41.16</v>
      </c>
      <c r="F4601" s="13">
        <v>535</v>
      </c>
      <c r="G4601" s="3">
        <v>2.4477383177570093</v>
      </c>
      <c r="H4601" s="14">
        <v>9</v>
      </c>
      <c r="I4601" s="3">
        <v>40</v>
      </c>
      <c r="J4601" s="3">
        <v>145.50444444444443</v>
      </c>
      <c r="K4601" s="13">
        <v>3</v>
      </c>
      <c r="L4601" s="13">
        <v>4</v>
      </c>
      <c r="M4601" s="13">
        <v>2022</v>
      </c>
      <c r="N4601" s="13">
        <v>4</v>
      </c>
      <c r="O4601" s="13">
        <v>2022</v>
      </c>
    </row>
    <row r="4602" spans="1:15" x14ac:dyDescent="0.35">
      <c r="A4602" s="6" t="s">
        <v>216</v>
      </c>
      <c r="B4602" s="12" t="s">
        <v>26</v>
      </c>
      <c r="C4602" s="12" t="s">
        <v>262</v>
      </c>
      <c r="D4602" s="3">
        <v>2974.7</v>
      </c>
      <c r="E4602" s="3">
        <v>93.49</v>
      </c>
      <c r="F4602" s="13">
        <v>852</v>
      </c>
      <c r="G4602" s="3">
        <v>3.4914319248826291</v>
      </c>
      <c r="H4602" s="14">
        <v>21</v>
      </c>
      <c r="I4602" s="3">
        <v>93.33</v>
      </c>
      <c r="J4602" s="3">
        <v>141.65238095238095</v>
      </c>
      <c r="K4602" s="13">
        <v>3</v>
      </c>
      <c r="L4602" s="13">
        <v>4</v>
      </c>
      <c r="M4602" s="13">
        <v>2022</v>
      </c>
      <c r="N4602" s="13">
        <v>4</v>
      </c>
      <c r="O4602" s="13">
        <v>2022</v>
      </c>
    </row>
    <row r="4603" spans="1:15" x14ac:dyDescent="0.35">
      <c r="A4603" s="6" t="s">
        <v>216</v>
      </c>
      <c r="B4603" s="12" t="s">
        <v>39</v>
      </c>
      <c r="C4603" s="12" t="s">
        <v>263</v>
      </c>
      <c r="D4603" s="3">
        <v>0</v>
      </c>
      <c r="E4603" s="3">
        <v>0</v>
      </c>
      <c r="F4603" s="13">
        <v>0</v>
      </c>
      <c r="G4603" s="3">
        <v>0</v>
      </c>
      <c r="H4603" s="14">
        <v>0</v>
      </c>
      <c r="I4603" s="3">
        <v>0</v>
      </c>
      <c r="J4603" s="3">
        <v>0</v>
      </c>
      <c r="K4603" s="13">
        <v>3</v>
      </c>
      <c r="L4603" s="13">
        <v>4</v>
      </c>
      <c r="M4603" s="13">
        <v>2022</v>
      </c>
      <c r="N4603" s="13">
        <v>4</v>
      </c>
      <c r="O4603" s="13">
        <v>2022</v>
      </c>
    </row>
    <row r="4604" spans="1:15" x14ac:dyDescent="0.35">
      <c r="A4604" s="6" t="s">
        <v>216</v>
      </c>
      <c r="B4604" s="12" t="s">
        <v>39</v>
      </c>
      <c r="C4604" s="12" t="s">
        <v>264</v>
      </c>
      <c r="D4604" s="3">
        <v>133.49</v>
      </c>
      <c r="E4604" s="3">
        <v>4.2</v>
      </c>
      <c r="F4604" s="13">
        <v>131</v>
      </c>
      <c r="G4604" s="3">
        <v>1.0190076335877862</v>
      </c>
      <c r="H4604" s="14">
        <v>0.5</v>
      </c>
      <c r="I4604" s="3">
        <v>2.2200000000000002</v>
      </c>
      <c r="J4604" s="3">
        <v>266.98</v>
      </c>
      <c r="K4604" s="13">
        <v>3</v>
      </c>
      <c r="L4604" s="13">
        <v>4</v>
      </c>
      <c r="M4604" s="13">
        <v>2022</v>
      </c>
      <c r="N4604" s="13">
        <v>4</v>
      </c>
      <c r="O4604" s="13">
        <v>2022</v>
      </c>
    </row>
    <row r="4605" spans="1:15" x14ac:dyDescent="0.35">
      <c r="A4605" s="6" t="s">
        <v>216</v>
      </c>
      <c r="B4605" s="12" t="s">
        <v>39</v>
      </c>
      <c r="C4605" s="12" t="s">
        <v>265</v>
      </c>
      <c r="D4605" s="3">
        <v>73.739999999999995</v>
      </c>
      <c r="E4605" s="3">
        <v>2.3199999999999998</v>
      </c>
      <c r="F4605" s="13">
        <v>26</v>
      </c>
      <c r="G4605" s="3">
        <v>2.836153846153846</v>
      </c>
      <c r="H4605" s="14">
        <v>1</v>
      </c>
      <c r="I4605" s="3">
        <v>4.4400000000000004</v>
      </c>
      <c r="J4605" s="3">
        <v>73.739999999999995</v>
      </c>
      <c r="K4605" s="13">
        <v>3</v>
      </c>
      <c r="L4605" s="13">
        <v>4</v>
      </c>
      <c r="M4605" s="13">
        <v>2022</v>
      </c>
      <c r="N4605" s="13">
        <v>4</v>
      </c>
      <c r="O4605" s="13">
        <v>2022</v>
      </c>
    </row>
    <row r="4606" spans="1:15" x14ac:dyDescent="0.35">
      <c r="A4606" s="6" t="s">
        <v>216</v>
      </c>
      <c r="B4606" s="12" t="s">
        <v>26</v>
      </c>
      <c r="C4606" s="12" t="s">
        <v>266</v>
      </c>
      <c r="D4606" s="3">
        <v>207.23</v>
      </c>
      <c r="E4606" s="3">
        <v>6.51</v>
      </c>
      <c r="F4606" s="13">
        <v>157</v>
      </c>
      <c r="G4606" s="3">
        <v>1.319936305732484</v>
      </c>
      <c r="H4606" s="14">
        <v>1.5</v>
      </c>
      <c r="I4606" s="3">
        <v>6.67</v>
      </c>
      <c r="J4606" s="3">
        <v>138.15333333333334</v>
      </c>
      <c r="K4606" s="13">
        <v>3</v>
      </c>
      <c r="L4606" s="13">
        <v>4</v>
      </c>
      <c r="M4606" s="13">
        <v>2022</v>
      </c>
      <c r="N4606" s="13">
        <v>4</v>
      </c>
      <c r="O4606" s="13">
        <v>2022</v>
      </c>
    </row>
    <row r="4607" spans="1:15" x14ac:dyDescent="0.35">
      <c r="A4607" s="6" t="s">
        <v>216</v>
      </c>
      <c r="B4607" s="12" t="s">
        <v>26</v>
      </c>
      <c r="C4607" s="12" t="s">
        <v>267</v>
      </c>
      <c r="D4607" s="3">
        <v>3181.93</v>
      </c>
      <c r="E4607" s="3">
        <v>100</v>
      </c>
      <c r="F4607" s="13">
        <v>1009</v>
      </c>
      <c r="G4607" s="3">
        <v>3.1535480673934586</v>
      </c>
      <c r="H4607" s="14">
        <v>22.5</v>
      </c>
      <c r="I4607" s="3">
        <v>100</v>
      </c>
      <c r="J4607" s="3">
        <v>141.41911111111111</v>
      </c>
      <c r="K4607" s="13">
        <v>3</v>
      </c>
      <c r="L4607" s="13">
        <v>4</v>
      </c>
      <c r="M4607" s="13">
        <v>2022</v>
      </c>
      <c r="N4607" s="13">
        <v>4</v>
      </c>
      <c r="O4607" s="13">
        <v>2022</v>
      </c>
    </row>
    <row r="4608" spans="1:15" x14ac:dyDescent="0.35">
      <c r="A4608" s="6" t="s">
        <v>217</v>
      </c>
      <c r="B4608" s="12" t="s">
        <v>10</v>
      </c>
      <c r="C4608" s="12" t="s">
        <v>240</v>
      </c>
      <c r="D4608" s="3">
        <v>420.85</v>
      </c>
      <c r="E4608" s="3">
        <v>13.44</v>
      </c>
      <c r="F4608" s="13">
        <v>80</v>
      </c>
      <c r="G4608" s="3">
        <v>5.2606250000000001</v>
      </c>
      <c r="H4608" s="14">
        <v>2</v>
      </c>
      <c r="I4608" s="3">
        <v>9.3000000000000007</v>
      </c>
      <c r="J4608" s="3">
        <v>210.42500000000001</v>
      </c>
      <c r="K4608" s="13">
        <v>27</v>
      </c>
      <c r="L4608" s="13">
        <v>3</v>
      </c>
      <c r="M4608" s="13">
        <v>2022</v>
      </c>
      <c r="N4608" s="13">
        <v>3</v>
      </c>
      <c r="O4608" s="13">
        <v>2022</v>
      </c>
    </row>
    <row r="4609" spans="1:15" x14ac:dyDescent="0.35">
      <c r="A4609" s="6" t="s">
        <v>217</v>
      </c>
      <c r="B4609" s="12" t="s">
        <v>10</v>
      </c>
      <c r="C4609" s="12" t="s">
        <v>241</v>
      </c>
      <c r="D4609" s="3">
        <v>-1.5</v>
      </c>
      <c r="E4609" s="3">
        <v>-0.05</v>
      </c>
      <c r="F4609" s="13">
        <v>2</v>
      </c>
      <c r="G4609" s="3">
        <v>0</v>
      </c>
      <c r="H4609" s="14">
        <v>0.5</v>
      </c>
      <c r="I4609" s="3">
        <v>2.33</v>
      </c>
      <c r="J4609" s="3">
        <v>-3</v>
      </c>
      <c r="K4609" s="13">
        <v>27</v>
      </c>
      <c r="L4609" s="13">
        <v>3</v>
      </c>
      <c r="M4609" s="13">
        <v>2022</v>
      </c>
      <c r="N4609" s="13">
        <v>3</v>
      </c>
      <c r="O4609" s="13">
        <v>2022</v>
      </c>
    </row>
    <row r="4610" spans="1:15" x14ac:dyDescent="0.35">
      <c r="A4610" s="6" t="s">
        <v>217</v>
      </c>
      <c r="B4610" s="12" t="s">
        <v>10</v>
      </c>
      <c r="C4610" s="12" t="s">
        <v>242</v>
      </c>
      <c r="D4610" s="3">
        <v>54.94</v>
      </c>
      <c r="E4610" s="3">
        <v>1.75</v>
      </c>
      <c r="F4610" s="13">
        <v>11</v>
      </c>
      <c r="G4610" s="3">
        <v>4.9945454545454542</v>
      </c>
      <c r="H4610" s="14">
        <v>0.5</v>
      </c>
      <c r="I4610" s="3">
        <v>2.33</v>
      </c>
      <c r="J4610" s="3">
        <v>109.88</v>
      </c>
      <c r="K4610" s="13">
        <v>27</v>
      </c>
      <c r="L4610" s="13">
        <v>3</v>
      </c>
      <c r="M4610" s="13">
        <v>2022</v>
      </c>
      <c r="N4610" s="13">
        <v>3</v>
      </c>
      <c r="O4610" s="13">
        <v>2022</v>
      </c>
    </row>
    <row r="4611" spans="1:15" x14ac:dyDescent="0.35">
      <c r="A4611" s="6" t="s">
        <v>217</v>
      </c>
      <c r="B4611" s="12" t="s">
        <v>10</v>
      </c>
      <c r="C4611" s="12" t="s">
        <v>243</v>
      </c>
      <c r="D4611" s="3">
        <v>79.459999999999994</v>
      </c>
      <c r="E4611" s="3">
        <v>2.54</v>
      </c>
      <c r="F4611" s="13">
        <v>18</v>
      </c>
      <c r="G4611" s="3">
        <v>4.4144444444444444</v>
      </c>
      <c r="H4611" s="14">
        <v>0.5</v>
      </c>
      <c r="I4611" s="3">
        <v>2.33</v>
      </c>
      <c r="J4611" s="3">
        <v>158.91999999999999</v>
      </c>
      <c r="K4611" s="13">
        <v>27</v>
      </c>
      <c r="L4611" s="13">
        <v>3</v>
      </c>
      <c r="M4611" s="13">
        <v>2022</v>
      </c>
      <c r="N4611" s="13">
        <v>3</v>
      </c>
      <c r="O4611" s="13">
        <v>2022</v>
      </c>
    </row>
    <row r="4612" spans="1:15" x14ac:dyDescent="0.35">
      <c r="A4612" s="6" t="s">
        <v>217</v>
      </c>
      <c r="B4612" s="12" t="s">
        <v>10</v>
      </c>
      <c r="C4612" s="12" t="s">
        <v>244</v>
      </c>
      <c r="D4612" s="3">
        <v>233.9</v>
      </c>
      <c r="E4612" s="3">
        <v>7.47</v>
      </c>
      <c r="F4612" s="13">
        <v>28</v>
      </c>
      <c r="G4612" s="3">
        <v>8.3535714285714295</v>
      </c>
      <c r="H4612" s="14">
        <v>2</v>
      </c>
      <c r="I4612" s="3">
        <v>9.3000000000000007</v>
      </c>
      <c r="J4612" s="3">
        <v>116.95</v>
      </c>
      <c r="K4612" s="13">
        <v>27</v>
      </c>
      <c r="L4612" s="13">
        <v>3</v>
      </c>
      <c r="M4612" s="13">
        <v>2022</v>
      </c>
      <c r="N4612" s="13">
        <v>3</v>
      </c>
      <c r="O4612" s="13">
        <v>2022</v>
      </c>
    </row>
    <row r="4613" spans="1:15" x14ac:dyDescent="0.35">
      <c r="A4613" s="6" t="s">
        <v>217</v>
      </c>
      <c r="B4613" s="12" t="s">
        <v>10</v>
      </c>
      <c r="C4613" s="12" t="s">
        <v>245</v>
      </c>
      <c r="D4613" s="3">
        <v>68.5</v>
      </c>
      <c r="E4613" s="3">
        <v>2.19</v>
      </c>
      <c r="F4613" s="13">
        <v>8</v>
      </c>
      <c r="G4613" s="3">
        <v>8.5625</v>
      </c>
      <c r="H4613" s="14">
        <v>0.5</v>
      </c>
      <c r="I4613" s="3">
        <v>2.33</v>
      </c>
      <c r="J4613" s="3">
        <v>137</v>
      </c>
      <c r="K4613" s="13">
        <v>27</v>
      </c>
      <c r="L4613" s="13">
        <v>3</v>
      </c>
      <c r="M4613" s="13">
        <v>2022</v>
      </c>
      <c r="N4613" s="13">
        <v>3</v>
      </c>
      <c r="O4613" s="13">
        <v>2022</v>
      </c>
    </row>
    <row r="4614" spans="1:15" x14ac:dyDescent="0.35">
      <c r="A4614" s="6" t="s">
        <v>217</v>
      </c>
      <c r="B4614" s="12" t="s">
        <v>10</v>
      </c>
      <c r="C4614" s="12" t="s">
        <v>246</v>
      </c>
      <c r="D4614" s="3">
        <v>68.5</v>
      </c>
      <c r="E4614" s="3">
        <v>2.19</v>
      </c>
      <c r="F4614" s="13">
        <v>10</v>
      </c>
      <c r="G4614" s="3">
        <v>6.85</v>
      </c>
      <c r="H4614" s="14">
        <v>1</v>
      </c>
      <c r="I4614" s="3">
        <v>4.6500000000000004</v>
      </c>
      <c r="J4614" s="3">
        <v>68.5</v>
      </c>
      <c r="K4614" s="13">
        <v>27</v>
      </c>
      <c r="L4614" s="13">
        <v>3</v>
      </c>
      <c r="M4614" s="13">
        <v>2022</v>
      </c>
      <c r="N4614" s="13">
        <v>3</v>
      </c>
      <c r="O4614" s="13">
        <v>2022</v>
      </c>
    </row>
    <row r="4615" spans="1:15" x14ac:dyDescent="0.35">
      <c r="A4615" s="6" t="s">
        <v>217</v>
      </c>
      <c r="B4615" s="12" t="s">
        <v>10</v>
      </c>
      <c r="C4615" s="12" t="s">
        <v>247</v>
      </c>
      <c r="D4615" s="3">
        <v>196.25</v>
      </c>
      <c r="E4615" s="3">
        <v>6.27</v>
      </c>
      <c r="F4615" s="13">
        <v>53</v>
      </c>
      <c r="G4615" s="3">
        <v>3.7028301886792452</v>
      </c>
      <c r="H4615" s="14">
        <v>1.5</v>
      </c>
      <c r="I4615" s="3">
        <v>6.98</v>
      </c>
      <c r="J4615" s="3">
        <v>130.83333333333334</v>
      </c>
      <c r="K4615" s="13">
        <v>27</v>
      </c>
      <c r="L4615" s="13">
        <v>3</v>
      </c>
      <c r="M4615" s="13">
        <v>2022</v>
      </c>
      <c r="N4615" s="13">
        <v>3</v>
      </c>
      <c r="O4615" s="13">
        <v>2022</v>
      </c>
    </row>
    <row r="4616" spans="1:15" x14ac:dyDescent="0.35">
      <c r="A4616" s="6" t="s">
        <v>217</v>
      </c>
      <c r="B4616" s="12" t="s">
        <v>10</v>
      </c>
      <c r="C4616" s="12" t="s">
        <v>248</v>
      </c>
      <c r="D4616" s="3">
        <v>289.83999999999997</v>
      </c>
      <c r="E4616" s="3">
        <v>9.25</v>
      </c>
      <c r="F4616" s="13">
        <v>50</v>
      </c>
      <c r="G4616" s="3">
        <v>5.7967999999999993</v>
      </c>
      <c r="H4616" s="14">
        <v>0.5</v>
      </c>
      <c r="I4616" s="3">
        <v>2.33</v>
      </c>
      <c r="J4616" s="3">
        <v>579.67999999999995</v>
      </c>
      <c r="K4616" s="13">
        <v>27</v>
      </c>
      <c r="L4616" s="13">
        <v>3</v>
      </c>
      <c r="M4616" s="13">
        <v>2022</v>
      </c>
      <c r="N4616" s="13">
        <v>3</v>
      </c>
      <c r="O4616" s="13">
        <v>2022</v>
      </c>
    </row>
    <row r="4617" spans="1:15" x14ac:dyDescent="0.35">
      <c r="A4617" s="6" t="s">
        <v>217</v>
      </c>
      <c r="B4617" s="12" t="s">
        <v>10</v>
      </c>
      <c r="C4617" s="12" t="s">
        <v>249</v>
      </c>
      <c r="D4617" s="3">
        <v>27.75</v>
      </c>
      <c r="E4617" s="3">
        <v>0.89</v>
      </c>
      <c r="F4617" s="13">
        <v>10</v>
      </c>
      <c r="G4617" s="3">
        <v>2.7749999999999999</v>
      </c>
      <c r="H4617" s="14">
        <v>0.5</v>
      </c>
      <c r="I4617" s="3">
        <v>2.33</v>
      </c>
      <c r="J4617" s="3">
        <v>55.5</v>
      </c>
      <c r="K4617" s="13">
        <v>27</v>
      </c>
      <c r="L4617" s="13">
        <v>3</v>
      </c>
      <c r="M4617" s="13">
        <v>2022</v>
      </c>
      <c r="N4617" s="13">
        <v>3</v>
      </c>
      <c r="O4617" s="13">
        <v>2022</v>
      </c>
    </row>
    <row r="4618" spans="1:15" x14ac:dyDescent="0.35">
      <c r="A4618" s="6" t="s">
        <v>217</v>
      </c>
      <c r="B4618" s="12" t="s">
        <v>10</v>
      </c>
      <c r="C4618" s="12" t="s">
        <v>250</v>
      </c>
      <c r="D4618" s="3">
        <v>72.55</v>
      </c>
      <c r="E4618" s="3">
        <v>2.3199999999999998</v>
      </c>
      <c r="F4618" s="13">
        <v>12</v>
      </c>
      <c r="G4618" s="3">
        <v>6.0458333333333334</v>
      </c>
      <c r="H4618" s="14">
        <v>0.5</v>
      </c>
      <c r="I4618" s="3">
        <v>2.33</v>
      </c>
      <c r="J4618" s="3">
        <v>145.1</v>
      </c>
      <c r="K4618" s="13">
        <v>27</v>
      </c>
      <c r="L4618" s="13">
        <v>3</v>
      </c>
      <c r="M4618" s="13">
        <v>2022</v>
      </c>
      <c r="N4618" s="13">
        <v>3</v>
      </c>
      <c r="O4618" s="13">
        <v>2022</v>
      </c>
    </row>
    <row r="4619" spans="1:15" x14ac:dyDescent="0.35">
      <c r="A4619" s="6" t="s">
        <v>217</v>
      </c>
      <c r="B4619" s="12" t="s">
        <v>10</v>
      </c>
      <c r="C4619" s="12" t="s">
        <v>251</v>
      </c>
      <c r="D4619" s="3">
        <v>39.5</v>
      </c>
      <c r="E4619" s="3">
        <v>1.26</v>
      </c>
      <c r="F4619" s="13">
        <v>4</v>
      </c>
      <c r="G4619" s="3">
        <v>9.875</v>
      </c>
      <c r="H4619" s="14">
        <v>0.5</v>
      </c>
      <c r="I4619" s="3">
        <v>2.33</v>
      </c>
      <c r="J4619" s="3">
        <v>79</v>
      </c>
      <c r="K4619" s="13">
        <v>27</v>
      </c>
      <c r="L4619" s="13">
        <v>3</v>
      </c>
      <c r="M4619" s="13">
        <v>2022</v>
      </c>
      <c r="N4619" s="13">
        <v>3</v>
      </c>
      <c r="O4619" s="13">
        <v>2022</v>
      </c>
    </row>
    <row r="4620" spans="1:15" x14ac:dyDescent="0.35">
      <c r="A4620" s="6" t="s">
        <v>217</v>
      </c>
      <c r="B4620" s="12" t="s">
        <v>10</v>
      </c>
      <c r="C4620" s="12" t="s">
        <v>252</v>
      </c>
      <c r="D4620" s="3">
        <v>120.4</v>
      </c>
      <c r="E4620" s="3">
        <v>3.84</v>
      </c>
      <c r="F4620" s="13">
        <v>46</v>
      </c>
      <c r="G4620" s="3">
        <v>2.6173913043478261</v>
      </c>
      <c r="H4620" s="14">
        <v>1</v>
      </c>
      <c r="I4620" s="3">
        <v>4.6500000000000004</v>
      </c>
      <c r="J4620" s="3">
        <v>120.4</v>
      </c>
      <c r="K4620" s="13">
        <v>27</v>
      </c>
      <c r="L4620" s="13">
        <v>3</v>
      </c>
      <c r="M4620" s="13">
        <v>2022</v>
      </c>
      <c r="N4620" s="13">
        <v>3</v>
      </c>
      <c r="O4620" s="13">
        <v>2022</v>
      </c>
    </row>
    <row r="4621" spans="1:15" x14ac:dyDescent="0.35">
      <c r="A4621" s="6" t="s">
        <v>217</v>
      </c>
      <c r="B4621" s="12" t="s">
        <v>10</v>
      </c>
      <c r="C4621" s="12" t="s">
        <v>253</v>
      </c>
      <c r="D4621" s="3">
        <v>0</v>
      </c>
      <c r="E4621" s="3">
        <v>0</v>
      </c>
      <c r="F4621" s="13">
        <v>0</v>
      </c>
      <c r="G4621" s="3">
        <v>0</v>
      </c>
      <c r="H4621" s="14">
        <v>0</v>
      </c>
      <c r="I4621" s="3">
        <v>0</v>
      </c>
      <c r="J4621" s="3">
        <v>0</v>
      </c>
      <c r="K4621" s="13">
        <v>27</v>
      </c>
      <c r="L4621" s="13">
        <v>3</v>
      </c>
      <c r="M4621" s="13">
        <v>2022</v>
      </c>
      <c r="N4621" s="13">
        <v>3</v>
      </c>
      <c r="O4621" s="13">
        <v>2022</v>
      </c>
    </row>
    <row r="4622" spans="1:15" x14ac:dyDescent="0.35">
      <c r="A4622" s="6" t="s">
        <v>217</v>
      </c>
      <c r="B4622" s="12" t="s">
        <v>26</v>
      </c>
      <c r="C4622" s="12" t="s">
        <v>255</v>
      </c>
      <c r="D4622" s="3">
        <v>1670.94</v>
      </c>
      <c r="E4622" s="3">
        <v>53.35</v>
      </c>
      <c r="F4622" s="13">
        <v>332</v>
      </c>
      <c r="G4622" s="3">
        <v>5.0329518072289154</v>
      </c>
      <c r="H4622" s="14">
        <v>11.5</v>
      </c>
      <c r="I4622" s="3">
        <v>53.49</v>
      </c>
      <c r="J4622" s="3">
        <v>145.29913043478263</v>
      </c>
      <c r="K4622" s="13">
        <v>27</v>
      </c>
      <c r="L4622" s="13">
        <v>3</v>
      </c>
      <c r="M4622" s="13">
        <v>2022</v>
      </c>
      <c r="N4622" s="13">
        <v>3</v>
      </c>
      <c r="O4622" s="13">
        <v>2022</v>
      </c>
    </row>
    <row r="4623" spans="1:15" x14ac:dyDescent="0.35">
      <c r="A4623" s="6" t="s">
        <v>217</v>
      </c>
      <c r="B4623" s="12" t="s">
        <v>28</v>
      </c>
      <c r="C4623" s="12" t="s">
        <v>256</v>
      </c>
      <c r="D4623" s="3">
        <v>646.70000000000005</v>
      </c>
      <c r="E4623" s="3">
        <v>20.65</v>
      </c>
      <c r="F4623" s="13">
        <v>176</v>
      </c>
      <c r="G4623" s="3">
        <v>3.6744318181818185</v>
      </c>
      <c r="H4623" s="14">
        <v>4</v>
      </c>
      <c r="I4623" s="3">
        <v>18.600000000000001</v>
      </c>
      <c r="J4623" s="3">
        <v>161.67500000000001</v>
      </c>
      <c r="K4623" s="13">
        <v>27</v>
      </c>
      <c r="L4623" s="13">
        <v>3</v>
      </c>
      <c r="M4623" s="13">
        <v>2022</v>
      </c>
      <c r="N4623" s="13">
        <v>3</v>
      </c>
      <c r="O4623" s="13">
        <v>2022</v>
      </c>
    </row>
    <row r="4624" spans="1:15" x14ac:dyDescent="0.35">
      <c r="A4624" s="6" t="s">
        <v>217</v>
      </c>
      <c r="B4624" s="12" t="s">
        <v>28</v>
      </c>
      <c r="C4624" s="12" t="s">
        <v>257</v>
      </c>
      <c r="D4624" s="3">
        <v>48.65</v>
      </c>
      <c r="E4624" s="3">
        <v>1.55</v>
      </c>
      <c r="F4624" s="13">
        <v>15</v>
      </c>
      <c r="G4624" s="3">
        <v>3.2433333333333332</v>
      </c>
      <c r="H4624" s="14">
        <v>0.5</v>
      </c>
      <c r="I4624" s="3">
        <v>2.33</v>
      </c>
      <c r="J4624" s="3">
        <v>97.3</v>
      </c>
      <c r="K4624" s="13">
        <v>27</v>
      </c>
      <c r="L4624" s="13">
        <v>3</v>
      </c>
      <c r="M4624" s="13">
        <v>2022</v>
      </c>
      <c r="N4624" s="13">
        <v>3</v>
      </c>
      <c r="O4624" s="13">
        <v>2022</v>
      </c>
    </row>
    <row r="4625" spans="1:15" x14ac:dyDescent="0.35">
      <c r="A4625" s="6" t="s">
        <v>217</v>
      </c>
      <c r="B4625" s="12" t="s">
        <v>28</v>
      </c>
      <c r="C4625" s="12" t="s">
        <v>258</v>
      </c>
      <c r="D4625" s="3">
        <v>300.33999999999997</v>
      </c>
      <c r="E4625" s="3">
        <v>9.59</v>
      </c>
      <c r="F4625" s="13">
        <v>172</v>
      </c>
      <c r="G4625" s="3">
        <v>1.7461627906976742</v>
      </c>
      <c r="H4625" s="14">
        <v>2</v>
      </c>
      <c r="I4625" s="3">
        <v>9.3000000000000007</v>
      </c>
      <c r="J4625" s="3">
        <v>150.16999999999999</v>
      </c>
      <c r="K4625" s="13">
        <v>27</v>
      </c>
      <c r="L4625" s="13">
        <v>3</v>
      </c>
      <c r="M4625" s="13">
        <v>2022</v>
      </c>
      <c r="N4625" s="13">
        <v>3</v>
      </c>
      <c r="O4625" s="13">
        <v>2022</v>
      </c>
    </row>
    <row r="4626" spans="1:15" x14ac:dyDescent="0.35">
      <c r="A4626" s="6" t="s">
        <v>217</v>
      </c>
      <c r="B4626" s="12" t="s">
        <v>28</v>
      </c>
      <c r="C4626" s="12" t="s">
        <v>259</v>
      </c>
      <c r="D4626" s="3">
        <v>72</v>
      </c>
      <c r="E4626" s="3">
        <v>2.2999999999999998</v>
      </c>
      <c r="F4626" s="13">
        <v>34</v>
      </c>
      <c r="G4626" s="3">
        <v>2.1176470588235294</v>
      </c>
      <c r="H4626" s="14">
        <v>0.5</v>
      </c>
      <c r="I4626" s="3">
        <v>2.33</v>
      </c>
      <c r="J4626" s="3">
        <v>144</v>
      </c>
      <c r="K4626" s="13">
        <v>27</v>
      </c>
      <c r="L4626" s="13">
        <v>3</v>
      </c>
      <c r="M4626" s="13">
        <v>2022</v>
      </c>
      <c r="N4626" s="13">
        <v>3</v>
      </c>
      <c r="O4626" s="13">
        <v>2022</v>
      </c>
    </row>
    <row r="4627" spans="1:15" x14ac:dyDescent="0.35">
      <c r="A4627" s="6" t="s">
        <v>217</v>
      </c>
      <c r="B4627" s="12" t="s">
        <v>28</v>
      </c>
      <c r="C4627" s="12" t="s">
        <v>260</v>
      </c>
      <c r="D4627" s="3">
        <v>243.15</v>
      </c>
      <c r="E4627" s="3">
        <v>7.76</v>
      </c>
      <c r="F4627" s="13">
        <v>123</v>
      </c>
      <c r="G4627" s="3">
        <v>1.9768292682926829</v>
      </c>
      <c r="H4627" s="14">
        <v>2</v>
      </c>
      <c r="I4627" s="3">
        <v>9.3000000000000007</v>
      </c>
      <c r="J4627" s="3">
        <v>121.575</v>
      </c>
      <c r="K4627" s="13">
        <v>27</v>
      </c>
      <c r="L4627" s="13">
        <v>3</v>
      </c>
      <c r="M4627" s="13">
        <v>2022</v>
      </c>
      <c r="N4627" s="13">
        <v>3</v>
      </c>
      <c r="O4627" s="13">
        <v>2022</v>
      </c>
    </row>
    <row r="4628" spans="1:15" x14ac:dyDescent="0.35">
      <c r="A4628" s="6" t="s">
        <v>217</v>
      </c>
      <c r="B4628" s="12" t="s">
        <v>26</v>
      </c>
      <c r="C4628" s="12" t="s">
        <v>261</v>
      </c>
      <c r="D4628" s="3">
        <v>1310.84</v>
      </c>
      <c r="E4628" s="3">
        <v>41.85</v>
      </c>
      <c r="F4628" s="13">
        <v>520</v>
      </c>
      <c r="G4628" s="3">
        <v>2.5208461538461537</v>
      </c>
      <c r="H4628" s="14">
        <v>9</v>
      </c>
      <c r="I4628" s="3">
        <v>41.86</v>
      </c>
      <c r="J4628" s="3">
        <v>145.64888888888888</v>
      </c>
      <c r="K4628" s="13">
        <v>27</v>
      </c>
      <c r="L4628" s="13">
        <v>3</v>
      </c>
      <c r="M4628" s="13">
        <v>2022</v>
      </c>
      <c r="N4628" s="13">
        <v>3</v>
      </c>
      <c r="O4628" s="13">
        <v>2022</v>
      </c>
    </row>
    <row r="4629" spans="1:15" x14ac:dyDescent="0.35">
      <c r="A4629" s="6" t="s">
        <v>217</v>
      </c>
      <c r="B4629" s="12" t="s">
        <v>26</v>
      </c>
      <c r="C4629" s="12" t="s">
        <v>262</v>
      </c>
      <c r="D4629" s="3">
        <v>2981.78</v>
      </c>
      <c r="E4629" s="3">
        <v>95.2</v>
      </c>
      <c r="F4629" s="13">
        <v>852</v>
      </c>
      <c r="G4629" s="3">
        <v>3.4997417840375591</v>
      </c>
      <c r="H4629" s="14">
        <v>20.5</v>
      </c>
      <c r="I4629" s="3">
        <v>95.35</v>
      </c>
      <c r="J4629" s="3">
        <v>145.45268292682928</v>
      </c>
      <c r="K4629" s="13">
        <v>27</v>
      </c>
      <c r="L4629" s="13">
        <v>3</v>
      </c>
      <c r="M4629" s="13">
        <v>2022</v>
      </c>
      <c r="N4629" s="13">
        <v>3</v>
      </c>
      <c r="O4629" s="13">
        <v>2022</v>
      </c>
    </row>
    <row r="4630" spans="1:15" x14ac:dyDescent="0.35">
      <c r="A4630" s="6" t="s">
        <v>217</v>
      </c>
      <c r="B4630" s="12" t="s">
        <v>39</v>
      </c>
      <c r="C4630" s="12" t="s">
        <v>263</v>
      </c>
      <c r="D4630" s="3">
        <v>0</v>
      </c>
      <c r="E4630" s="3">
        <v>0</v>
      </c>
      <c r="F4630" s="13">
        <v>0</v>
      </c>
      <c r="G4630" s="3">
        <v>0</v>
      </c>
      <c r="H4630" s="14">
        <v>0</v>
      </c>
      <c r="I4630" s="3">
        <v>0</v>
      </c>
      <c r="J4630" s="3">
        <v>0</v>
      </c>
      <c r="K4630" s="13">
        <v>27</v>
      </c>
      <c r="L4630" s="13">
        <v>3</v>
      </c>
      <c r="M4630" s="13">
        <v>2022</v>
      </c>
      <c r="N4630" s="13">
        <v>3</v>
      </c>
      <c r="O4630" s="13">
        <v>2022</v>
      </c>
    </row>
    <row r="4631" spans="1:15" x14ac:dyDescent="0.35">
      <c r="A4631" s="6" t="s">
        <v>217</v>
      </c>
      <c r="B4631" s="12" t="s">
        <v>39</v>
      </c>
      <c r="C4631" s="12" t="s">
        <v>264</v>
      </c>
      <c r="D4631" s="3">
        <v>104.17</v>
      </c>
      <c r="E4631" s="3">
        <v>3.33</v>
      </c>
      <c r="F4631" s="13">
        <v>99</v>
      </c>
      <c r="G4631" s="3">
        <v>1.0522222222222222</v>
      </c>
      <c r="H4631" s="14">
        <v>0.5</v>
      </c>
      <c r="I4631" s="3">
        <v>2.33</v>
      </c>
      <c r="J4631" s="3">
        <v>208.34</v>
      </c>
      <c r="K4631" s="13">
        <v>27</v>
      </c>
      <c r="L4631" s="13">
        <v>3</v>
      </c>
      <c r="M4631" s="13">
        <v>2022</v>
      </c>
      <c r="N4631" s="13">
        <v>3</v>
      </c>
      <c r="O4631" s="13">
        <v>2022</v>
      </c>
    </row>
    <row r="4632" spans="1:15" x14ac:dyDescent="0.35">
      <c r="A4632" s="6" t="s">
        <v>217</v>
      </c>
      <c r="B4632" s="12" t="s">
        <v>39</v>
      </c>
      <c r="C4632" s="12" t="s">
        <v>265</v>
      </c>
      <c r="D4632" s="3">
        <v>46.14</v>
      </c>
      <c r="E4632" s="3">
        <v>1.47</v>
      </c>
      <c r="F4632" s="13">
        <v>16</v>
      </c>
      <c r="G4632" s="3">
        <v>2.88375</v>
      </c>
      <c r="H4632" s="14">
        <v>0.5</v>
      </c>
      <c r="I4632" s="3">
        <v>2.33</v>
      </c>
      <c r="J4632" s="3">
        <v>92.28</v>
      </c>
      <c r="K4632" s="13">
        <v>27</v>
      </c>
      <c r="L4632" s="13">
        <v>3</v>
      </c>
      <c r="M4632" s="13">
        <v>2022</v>
      </c>
      <c r="N4632" s="13">
        <v>3</v>
      </c>
      <c r="O4632" s="13">
        <v>2022</v>
      </c>
    </row>
    <row r="4633" spans="1:15" x14ac:dyDescent="0.35">
      <c r="A4633" s="6" t="s">
        <v>217</v>
      </c>
      <c r="B4633" s="12" t="s">
        <v>26</v>
      </c>
      <c r="C4633" s="12" t="s">
        <v>266</v>
      </c>
      <c r="D4633" s="3">
        <v>150.31</v>
      </c>
      <c r="E4633" s="3">
        <v>4.8</v>
      </c>
      <c r="F4633" s="13">
        <v>115</v>
      </c>
      <c r="G4633" s="3">
        <v>1.3070434782608695</v>
      </c>
      <c r="H4633" s="14">
        <v>1</v>
      </c>
      <c r="I4633" s="3">
        <v>4.6500000000000004</v>
      </c>
      <c r="J4633" s="3">
        <v>150.31</v>
      </c>
      <c r="K4633" s="13">
        <v>27</v>
      </c>
      <c r="L4633" s="13">
        <v>3</v>
      </c>
      <c r="M4633" s="13">
        <v>2022</v>
      </c>
      <c r="N4633" s="13">
        <v>3</v>
      </c>
      <c r="O4633" s="13">
        <v>2022</v>
      </c>
    </row>
    <row r="4634" spans="1:15" x14ac:dyDescent="0.35">
      <c r="A4634" s="6" t="s">
        <v>217</v>
      </c>
      <c r="B4634" s="12" t="s">
        <v>26</v>
      </c>
      <c r="C4634" s="12" t="s">
        <v>267</v>
      </c>
      <c r="D4634" s="3">
        <v>3132.09</v>
      </c>
      <c r="E4634" s="3">
        <v>100</v>
      </c>
      <c r="F4634" s="13">
        <v>967</v>
      </c>
      <c r="G4634" s="3">
        <v>3.238976215098242</v>
      </c>
      <c r="H4634" s="14">
        <v>21.5</v>
      </c>
      <c r="I4634" s="3">
        <v>100</v>
      </c>
      <c r="J4634" s="3">
        <v>145.6786046511628</v>
      </c>
      <c r="K4634" s="13">
        <v>27</v>
      </c>
      <c r="L4634" s="13">
        <v>3</v>
      </c>
      <c r="M4634" s="13">
        <v>2022</v>
      </c>
      <c r="N4634" s="13">
        <v>3</v>
      </c>
      <c r="O4634" s="13">
        <v>2022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BEEA-3207-45B8-B01D-63183397F23D}">
  <dimension ref="A1:H1167"/>
  <sheetViews>
    <sheetView workbookViewId="0">
      <selection activeCell="C5" sqref="C5"/>
    </sheetView>
  </sheetViews>
  <sheetFormatPr defaultRowHeight="14.5" x14ac:dyDescent="0.35"/>
  <cols>
    <col min="1" max="1" width="25.26953125" bestFit="1" customWidth="1"/>
    <col min="2" max="2" width="19.54296875" bestFit="1" customWidth="1"/>
    <col min="3" max="3" width="10.90625" bestFit="1" customWidth="1"/>
    <col min="4" max="4" width="11.36328125" bestFit="1" customWidth="1"/>
    <col min="5" max="5" width="19.54296875" bestFit="1" customWidth="1"/>
    <col min="6" max="7" width="22.26953125" bestFit="1" customWidth="1"/>
    <col min="8" max="8" width="18.54296875" bestFit="1" customWidth="1"/>
  </cols>
  <sheetData>
    <row r="1" spans="1:8" x14ac:dyDescent="0.35">
      <c r="A1" s="1" t="s">
        <v>0</v>
      </c>
      <c r="B1" s="1" t="s">
        <v>218</v>
      </c>
      <c r="C1" s="1" t="s">
        <v>2</v>
      </c>
      <c r="D1" s="1" t="s">
        <v>3</v>
      </c>
      <c r="E1" s="1" t="s">
        <v>219</v>
      </c>
      <c r="F1" s="1" t="s">
        <v>220</v>
      </c>
      <c r="G1" s="1" t="s">
        <v>221</v>
      </c>
      <c r="H1" s="1" t="s">
        <v>222</v>
      </c>
    </row>
    <row r="2" spans="1:8" x14ac:dyDescent="0.35">
      <c r="A2" s="2" t="s">
        <v>9</v>
      </c>
      <c r="B2" t="s">
        <v>230</v>
      </c>
      <c r="C2">
        <v>1739.73</v>
      </c>
      <c r="D2">
        <v>51.8</v>
      </c>
      <c r="E2">
        <v>282</v>
      </c>
      <c r="F2">
        <v>6.17</v>
      </c>
      <c r="G2">
        <v>503</v>
      </c>
      <c r="H2">
        <v>56.06</v>
      </c>
    </row>
    <row r="3" spans="1:8" x14ac:dyDescent="0.35">
      <c r="A3" s="2" t="s">
        <v>9</v>
      </c>
      <c r="B3" t="s">
        <v>231</v>
      </c>
      <c r="C3">
        <v>1618.87</v>
      </c>
      <c r="D3">
        <v>48.2</v>
      </c>
      <c r="E3">
        <v>668</v>
      </c>
      <c r="F3">
        <v>2.42</v>
      </c>
      <c r="G3">
        <v>911</v>
      </c>
      <c r="H3">
        <v>73.33</v>
      </c>
    </row>
    <row r="4" spans="1:8" x14ac:dyDescent="0.35">
      <c r="A4" s="2" t="s">
        <v>9</v>
      </c>
      <c r="B4" t="s">
        <v>223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5">
      <c r="A5" s="2" t="s">
        <v>9</v>
      </c>
      <c r="B5" t="s">
        <v>224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35">
      <c r="A6" s="2" t="s">
        <v>9</v>
      </c>
      <c r="B6" t="s">
        <v>225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35">
      <c r="A7" s="2" t="s">
        <v>9</v>
      </c>
      <c r="B7" t="s">
        <v>226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35">
      <c r="A8" s="2" t="s">
        <v>9</v>
      </c>
      <c r="B8" t="s">
        <v>227</v>
      </c>
      <c r="C8">
        <v>1739.73</v>
      </c>
      <c r="D8">
        <v>51.8</v>
      </c>
      <c r="E8">
        <v>282</v>
      </c>
      <c r="F8">
        <v>6.17</v>
      </c>
      <c r="G8">
        <v>503</v>
      </c>
      <c r="H8">
        <v>56.06</v>
      </c>
    </row>
    <row r="9" spans="1:8" x14ac:dyDescent="0.35">
      <c r="A9" s="2" t="s">
        <v>9</v>
      </c>
      <c r="B9" t="s">
        <v>228</v>
      </c>
      <c r="C9">
        <v>1618.87</v>
      </c>
      <c r="D9">
        <v>48.2</v>
      </c>
      <c r="E9">
        <v>668</v>
      </c>
      <c r="F9">
        <v>2.42</v>
      </c>
      <c r="G9">
        <v>911</v>
      </c>
      <c r="H9">
        <v>73.33</v>
      </c>
    </row>
    <row r="10" spans="1:8" x14ac:dyDescent="0.35">
      <c r="A10" s="2" t="s">
        <v>9</v>
      </c>
      <c r="B10" t="s">
        <v>38</v>
      </c>
      <c r="C10">
        <v>3358.6</v>
      </c>
      <c r="D10">
        <v>100</v>
      </c>
      <c r="E10">
        <v>950</v>
      </c>
      <c r="F10">
        <v>3.54</v>
      </c>
      <c r="G10">
        <v>1414</v>
      </c>
      <c r="H10">
        <v>67.19</v>
      </c>
    </row>
    <row r="11" spans="1:8" x14ac:dyDescent="0.35">
      <c r="A11" s="2" t="s">
        <v>9</v>
      </c>
      <c r="B11" t="s">
        <v>229</v>
      </c>
      <c r="C11">
        <v>3358.6</v>
      </c>
      <c r="D11">
        <v>100</v>
      </c>
      <c r="E11">
        <v>950</v>
      </c>
      <c r="F11">
        <v>3.54</v>
      </c>
      <c r="G11">
        <v>1414</v>
      </c>
      <c r="H11">
        <v>67.19</v>
      </c>
    </row>
    <row r="12" spans="1:8" x14ac:dyDescent="0.35">
      <c r="A12" s="2" t="s">
        <v>45</v>
      </c>
      <c r="B12" t="s">
        <v>230</v>
      </c>
      <c r="C12">
        <v>2062.83</v>
      </c>
      <c r="D12">
        <v>56.8</v>
      </c>
      <c r="E12">
        <v>308</v>
      </c>
      <c r="F12">
        <v>6.7</v>
      </c>
      <c r="G12">
        <v>551</v>
      </c>
      <c r="H12">
        <v>55.9</v>
      </c>
    </row>
    <row r="13" spans="1:8" x14ac:dyDescent="0.35">
      <c r="A13" s="2" t="s">
        <v>45</v>
      </c>
      <c r="B13" t="s">
        <v>231</v>
      </c>
      <c r="C13">
        <v>1568.87</v>
      </c>
      <c r="D13">
        <v>43.2</v>
      </c>
      <c r="E13">
        <v>651</v>
      </c>
      <c r="F13">
        <v>2.41</v>
      </c>
      <c r="G13">
        <v>773</v>
      </c>
      <c r="H13">
        <v>84.22</v>
      </c>
    </row>
    <row r="14" spans="1:8" x14ac:dyDescent="0.35">
      <c r="A14" s="2" t="s">
        <v>45</v>
      </c>
      <c r="B14" t="s">
        <v>223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35">
      <c r="A15" s="2" t="s">
        <v>45</v>
      </c>
      <c r="B15" t="s">
        <v>224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35">
      <c r="A16" s="2" t="s">
        <v>45</v>
      </c>
      <c r="B16" t="s">
        <v>225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5">
      <c r="A17" s="2" t="s">
        <v>45</v>
      </c>
      <c r="B17" t="s">
        <v>226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35">
      <c r="A18" s="2" t="s">
        <v>45</v>
      </c>
      <c r="B18" t="s">
        <v>227</v>
      </c>
      <c r="C18">
        <v>2062.83</v>
      </c>
      <c r="D18">
        <v>56.8</v>
      </c>
      <c r="E18">
        <v>308</v>
      </c>
      <c r="F18">
        <v>6.7</v>
      </c>
      <c r="G18">
        <v>551</v>
      </c>
      <c r="H18">
        <v>55.9</v>
      </c>
    </row>
    <row r="19" spans="1:8" x14ac:dyDescent="0.35">
      <c r="A19" s="2" t="s">
        <v>45</v>
      </c>
      <c r="B19" t="s">
        <v>228</v>
      </c>
      <c r="C19">
        <v>1568.87</v>
      </c>
      <c r="D19">
        <v>43.2</v>
      </c>
      <c r="E19">
        <v>651</v>
      </c>
      <c r="F19">
        <v>2.41</v>
      </c>
      <c r="G19">
        <v>773</v>
      </c>
      <c r="H19">
        <v>84.22</v>
      </c>
    </row>
    <row r="20" spans="1:8" x14ac:dyDescent="0.35">
      <c r="A20" s="2" t="s">
        <v>45</v>
      </c>
      <c r="B20" t="s">
        <v>38</v>
      </c>
      <c r="C20">
        <v>3631.7</v>
      </c>
      <c r="D20">
        <v>100</v>
      </c>
      <c r="E20">
        <v>959</v>
      </c>
      <c r="F20">
        <v>3.79</v>
      </c>
      <c r="G20">
        <v>1324</v>
      </c>
      <c r="H20">
        <v>72.430000000000007</v>
      </c>
    </row>
    <row r="21" spans="1:8" x14ac:dyDescent="0.35">
      <c r="A21" s="2" t="s">
        <v>45</v>
      </c>
      <c r="B21" t="s">
        <v>229</v>
      </c>
      <c r="C21">
        <v>3631.7</v>
      </c>
      <c r="D21">
        <v>100</v>
      </c>
      <c r="E21">
        <v>959</v>
      </c>
      <c r="F21">
        <v>3.79</v>
      </c>
      <c r="G21">
        <v>1324</v>
      </c>
      <c r="H21">
        <v>72.430000000000007</v>
      </c>
    </row>
    <row r="22" spans="1:8" x14ac:dyDescent="0.35">
      <c r="A22" s="2" t="s">
        <v>46</v>
      </c>
      <c r="B22" t="s">
        <v>230</v>
      </c>
      <c r="C22">
        <v>1973.33</v>
      </c>
      <c r="D22">
        <v>54.86</v>
      </c>
      <c r="E22">
        <v>310</v>
      </c>
      <c r="F22">
        <v>6.37</v>
      </c>
      <c r="G22">
        <v>483</v>
      </c>
      <c r="H22">
        <v>64.180000000000007</v>
      </c>
    </row>
    <row r="23" spans="1:8" x14ac:dyDescent="0.35">
      <c r="A23" s="2" t="s">
        <v>46</v>
      </c>
      <c r="B23" t="s">
        <v>231</v>
      </c>
      <c r="C23">
        <v>1623.59</v>
      </c>
      <c r="D23">
        <v>45.14</v>
      </c>
      <c r="E23">
        <v>585</v>
      </c>
      <c r="F23">
        <v>2.78</v>
      </c>
      <c r="G23">
        <v>855</v>
      </c>
      <c r="H23">
        <v>68.42</v>
      </c>
    </row>
    <row r="24" spans="1:8" x14ac:dyDescent="0.35">
      <c r="A24" s="2" t="s">
        <v>46</v>
      </c>
      <c r="B24" t="s">
        <v>223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5">
      <c r="A25" s="2" t="s">
        <v>46</v>
      </c>
      <c r="B25" t="s">
        <v>224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35">
      <c r="A26" s="2" t="s">
        <v>46</v>
      </c>
      <c r="B26" t="s">
        <v>225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35">
      <c r="A27" s="2" t="s">
        <v>46</v>
      </c>
      <c r="B27" t="s">
        <v>226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35">
      <c r="A28" s="2" t="s">
        <v>46</v>
      </c>
      <c r="B28" t="s">
        <v>227</v>
      </c>
      <c r="C28">
        <v>1973.33</v>
      </c>
      <c r="D28">
        <v>54.86</v>
      </c>
      <c r="E28">
        <v>310</v>
      </c>
      <c r="F28">
        <v>6.37</v>
      </c>
      <c r="G28">
        <v>483</v>
      </c>
      <c r="H28">
        <v>64.180000000000007</v>
      </c>
    </row>
    <row r="29" spans="1:8" x14ac:dyDescent="0.35">
      <c r="A29" s="2" t="s">
        <v>46</v>
      </c>
      <c r="B29" t="s">
        <v>228</v>
      </c>
      <c r="C29">
        <v>1623.59</v>
      </c>
      <c r="D29">
        <v>45.14</v>
      </c>
      <c r="E29">
        <v>585</v>
      </c>
      <c r="F29">
        <v>2.78</v>
      </c>
      <c r="G29">
        <v>855</v>
      </c>
      <c r="H29">
        <v>68.42</v>
      </c>
    </row>
    <row r="30" spans="1:8" x14ac:dyDescent="0.35">
      <c r="A30" s="2" t="s">
        <v>46</v>
      </c>
      <c r="B30" t="s">
        <v>38</v>
      </c>
      <c r="C30">
        <v>3596.92</v>
      </c>
      <c r="D30">
        <v>100</v>
      </c>
      <c r="E30">
        <v>895</v>
      </c>
      <c r="F30">
        <v>4.0199999999999996</v>
      </c>
      <c r="G30">
        <v>1338</v>
      </c>
      <c r="H30">
        <v>66.89</v>
      </c>
    </row>
    <row r="31" spans="1:8" x14ac:dyDescent="0.35">
      <c r="A31" s="2" t="s">
        <v>46</v>
      </c>
      <c r="B31" t="s">
        <v>229</v>
      </c>
      <c r="C31">
        <v>3596.92</v>
      </c>
      <c r="D31">
        <v>100</v>
      </c>
      <c r="E31">
        <v>895</v>
      </c>
      <c r="F31">
        <v>4.0199999999999996</v>
      </c>
      <c r="G31">
        <v>1338</v>
      </c>
      <c r="H31">
        <v>66.89</v>
      </c>
    </row>
    <row r="32" spans="1:8" x14ac:dyDescent="0.35">
      <c r="A32" s="2" t="s">
        <v>47</v>
      </c>
      <c r="B32" t="s">
        <v>230</v>
      </c>
      <c r="C32">
        <v>1972.06</v>
      </c>
      <c r="D32">
        <v>62.7</v>
      </c>
      <c r="E32">
        <v>311</v>
      </c>
      <c r="F32">
        <v>6.34</v>
      </c>
      <c r="G32">
        <v>396</v>
      </c>
      <c r="H32">
        <v>78.540000000000006</v>
      </c>
    </row>
    <row r="33" spans="1:8" x14ac:dyDescent="0.35">
      <c r="A33" s="2" t="s">
        <v>47</v>
      </c>
      <c r="B33" t="s">
        <v>231</v>
      </c>
      <c r="C33">
        <v>1173.02</v>
      </c>
      <c r="D33">
        <v>37.299999999999997</v>
      </c>
      <c r="E33">
        <v>497</v>
      </c>
      <c r="F33">
        <v>2.36</v>
      </c>
      <c r="G33">
        <v>705</v>
      </c>
      <c r="H33">
        <v>70.5</v>
      </c>
    </row>
    <row r="34" spans="1:8" x14ac:dyDescent="0.35">
      <c r="A34" s="2" t="s">
        <v>47</v>
      </c>
      <c r="B34" t="s">
        <v>223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35">
      <c r="A35" s="2" t="s">
        <v>47</v>
      </c>
      <c r="B35" t="s">
        <v>224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35">
      <c r="A36" s="2" t="s">
        <v>47</v>
      </c>
      <c r="B36" t="s">
        <v>225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5">
      <c r="A37" s="2" t="s">
        <v>47</v>
      </c>
      <c r="B37" t="s">
        <v>226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35">
      <c r="A38" s="2" t="s">
        <v>47</v>
      </c>
      <c r="B38" t="s">
        <v>227</v>
      </c>
      <c r="C38">
        <v>1972.06</v>
      </c>
      <c r="D38">
        <v>62.7</v>
      </c>
      <c r="E38">
        <v>311</v>
      </c>
      <c r="F38">
        <v>6.34</v>
      </c>
      <c r="G38">
        <v>396</v>
      </c>
      <c r="H38">
        <v>78.540000000000006</v>
      </c>
    </row>
    <row r="39" spans="1:8" x14ac:dyDescent="0.35">
      <c r="A39" s="2" t="s">
        <v>47</v>
      </c>
      <c r="B39" t="s">
        <v>228</v>
      </c>
      <c r="C39">
        <v>1173.02</v>
      </c>
      <c r="D39">
        <v>37.299999999999997</v>
      </c>
      <c r="E39">
        <v>497</v>
      </c>
      <c r="F39">
        <v>2.36</v>
      </c>
      <c r="G39">
        <v>705</v>
      </c>
      <c r="H39">
        <v>70.5</v>
      </c>
    </row>
    <row r="40" spans="1:8" x14ac:dyDescent="0.35">
      <c r="A40" s="2" t="s">
        <v>47</v>
      </c>
      <c r="B40" t="s">
        <v>38</v>
      </c>
      <c r="C40">
        <v>3145.08</v>
      </c>
      <c r="D40">
        <v>100</v>
      </c>
      <c r="E40">
        <v>808</v>
      </c>
      <c r="F40">
        <v>3.89</v>
      </c>
      <c r="G40">
        <v>1101</v>
      </c>
      <c r="H40">
        <v>73.39</v>
      </c>
    </row>
    <row r="41" spans="1:8" x14ac:dyDescent="0.35">
      <c r="A41" s="2" t="s">
        <v>47</v>
      </c>
      <c r="B41" t="s">
        <v>229</v>
      </c>
      <c r="C41">
        <v>3145.08</v>
      </c>
      <c r="D41">
        <v>100</v>
      </c>
      <c r="E41">
        <v>808</v>
      </c>
      <c r="F41">
        <v>3.89</v>
      </c>
      <c r="G41">
        <v>1101</v>
      </c>
      <c r="H41">
        <v>73.39</v>
      </c>
    </row>
    <row r="42" spans="1:8" x14ac:dyDescent="0.35">
      <c r="A42" s="2" t="s">
        <v>48</v>
      </c>
      <c r="B42" t="s">
        <v>230</v>
      </c>
      <c r="C42">
        <v>1797.24</v>
      </c>
      <c r="D42">
        <v>65.400000000000006</v>
      </c>
      <c r="E42">
        <v>283</v>
      </c>
      <c r="F42">
        <v>6.35</v>
      </c>
      <c r="G42">
        <v>566</v>
      </c>
      <c r="H42">
        <v>50</v>
      </c>
    </row>
    <row r="43" spans="1:8" x14ac:dyDescent="0.35">
      <c r="A43" s="2" t="s">
        <v>48</v>
      </c>
      <c r="B43" t="s">
        <v>231</v>
      </c>
      <c r="C43">
        <v>950.87</v>
      </c>
      <c r="D43">
        <v>34.6</v>
      </c>
      <c r="E43">
        <v>424</v>
      </c>
      <c r="F43">
        <v>2.2400000000000002</v>
      </c>
      <c r="G43">
        <v>706</v>
      </c>
      <c r="H43">
        <v>60.06</v>
      </c>
    </row>
    <row r="44" spans="1:8" x14ac:dyDescent="0.35">
      <c r="A44" s="2" t="s">
        <v>48</v>
      </c>
      <c r="B44" t="s">
        <v>223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5">
      <c r="A45" s="2" t="s">
        <v>48</v>
      </c>
      <c r="B45" t="s">
        <v>224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35">
      <c r="A46" s="2" t="s">
        <v>48</v>
      </c>
      <c r="B46" t="s">
        <v>225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35">
      <c r="A47" s="2" t="s">
        <v>48</v>
      </c>
      <c r="B47" t="s">
        <v>226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35">
      <c r="A48" s="2" t="s">
        <v>48</v>
      </c>
      <c r="B48" t="s">
        <v>227</v>
      </c>
      <c r="C48">
        <v>1797.24</v>
      </c>
      <c r="D48">
        <v>65.400000000000006</v>
      </c>
      <c r="E48">
        <v>283</v>
      </c>
      <c r="F48">
        <v>6.35</v>
      </c>
      <c r="G48">
        <v>566</v>
      </c>
      <c r="H48">
        <v>50</v>
      </c>
    </row>
    <row r="49" spans="1:8" x14ac:dyDescent="0.35">
      <c r="A49" s="2" t="s">
        <v>48</v>
      </c>
      <c r="B49" t="s">
        <v>228</v>
      </c>
      <c r="C49">
        <v>950.87</v>
      </c>
      <c r="D49">
        <v>34.6</v>
      </c>
      <c r="E49">
        <v>424</v>
      </c>
      <c r="F49">
        <v>2.2400000000000002</v>
      </c>
      <c r="G49">
        <v>706</v>
      </c>
      <c r="H49">
        <v>60.06</v>
      </c>
    </row>
    <row r="50" spans="1:8" x14ac:dyDescent="0.35">
      <c r="A50" s="2" t="s">
        <v>48</v>
      </c>
      <c r="B50" t="s">
        <v>38</v>
      </c>
      <c r="C50">
        <v>2748.11</v>
      </c>
      <c r="D50">
        <v>100</v>
      </c>
      <c r="E50">
        <v>707</v>
      </c>
      <c r="F50">
        <v>3.89</v>
      </c>
      <c r="G50">
        <v>1272</v>
      </c>
      <c r="H50">
        <v>55.58</v>
      </c>
    </row>
    <row r="51" spans="1:8" x14ac:dyDescent="0.35">
      <c r="A51" s="2" t="s">
        <v>48</v>
      </c>
      <c r="B51" t="s">
        <v>229</v>
      </c>
      <c r="C51">
        <v>2748.11</v>
      </c>
      <c r="D51">
        <v>100</v>
      </c>
      <c r="E51">
        <v>707</v>
      </c>
      <c r="F51">
        <v>3.89</v>
      </c>
      <c r="G51">
        <v>1272</v>
      </c>
      <c r="H51">
        <v>55.58</v>
      </c>
    </row>
    <row r="52" spans="1:8" x14ac:dyDescent="0.35">
      <c r="A52" s="2" t="s">
        <v>49</v>
      </c>
      <c r="B52" t="s">
        <v>230</v>
      </c>
      <c r="C52">
        <v>2258.9299999999998</v>
      </c>
      <c r="D52">
        <v>62.45</v>
      </c>
      <c r="E52">
        <v>348</v>
      </c>
      <c r="F52">
        <v>6.49</v>
      </c>
      <c r="G52">
        <v>566</v>
      </c>
      <c r="H52">
        <v>61.48</v>
      </c>
    </row>
    <row r="53" spans="1:8" x14ac:dyDescent="0.35">
      <c r="A53" s="2" t="s">
        <v>49</v>
      </c>
      <c r="B53" t="s">
        <v>231</v>
      </c>
      <c r="C53">
        <v>1358.05</v>
      </c>
      <c r="D53">
        <v>37.549999999999997</v>
      </c>
      <c r="E53">
        <v>490</v>
      </c>
      <c r="F53">
        <v>2.77</v>
      </c>
      <c r="G53">
        <v>760</v>
      </c>
      <c r="H53">
        <v>64.47</v>
      </c>
    </row>
    <row r="54" spans="1:8" x14ac:dyDescent="0.35">
      <c r="A54" s="2" t="s">
        <v>49</v>
      </c>
      <c r="B54" t="s">
        <v>223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5">
      <c r="A55" s="2" t="s">
        <v>49</v>
      </c>
      <c r="B55" t="s">
        <v>224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35">
      <c r="A56" s="2" t="s">
        <v>49</v>
      </c>
      <c r="B56" t="s">
        <v>225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5">
      <c r="A57" s="2" t="s">
        <v>49</v>
      </c>
      <c r="B57" t="s">
        <v>226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35">
      <c r="A58" s="2" t="s">
        <v>49</v>
      </c>
      <c r="B58" t="s">
        <v>227</v>
      </c>
      <c r="C58">
        <v>2258.9299999999998</v>
      </c>
      <c r="D58">
        <v>62.45</v>
      </c>
      <c r="E58">
        <v>348</v>
      </c>
      <c r="F58">
        <v>6.49</v>
      </c>
      <c r="G58">
        <v>566</v>
      </c>
      <c r="H58">
        <v>61.48</v>
      </c>
    </row>
    <row r="59" spans="1:8" x14ac:dyDescent="0.35">
      <c r="A59" s="2" t="s">
        <v>49</v>
      </c>
      <c r="B59" t="s">
        <v>228</v>
      </c>
      <c r="C59">
        <v>1358.05</v>
      </c>
      <c r="D59">
        <v>37.549999999999997</v>
      </c>
      <c r="E59">
        <v>490</v>
      </c>
      <c r="F59">
        <v>2.77</v>
      </c>
      <c r="G59">
        <v>760</v>
      </c>
      <c r="H59">
        <v>64.47</v>
      </c>
    </row>
    <row r="60" spans="1:8" x14ac:dyDescent="0.35">
      <c r="A60" s="2" t="s">
        <v>49</v>
      </c>
      <c r="B60" t="s">
        <v>38</v>
      </c>
      <c r="C60">
        <v>3616.98</v>
      </c>
      <c r="D60">
        <v>100</v>
      </c>
      <c r="E60">
        <v>838</v>
      </c>
      <c r="F60">
        <v>4.32</v>
      </c>
      <c r="G60">
        <v>1326</v>
      </c>
      <c r="H60">
        <v>63.2</v>
      </c>
    </row>
    <row r="61" spans="1:8" x14ac:dyDescent="0.35">
      <c r="A61" s="2" t="s">
        <v>49</v>
      </c>
      <c r="B61" t="s">
        <v>229</v>
      </c>
      <c r="C61">
        <v>3616.98</v>
      </c>
      <c r="D61">
        <v>100</v>
      </c>
      <c r="E61">
        <v>838</v>
      </c>
      <c r="F61">
        <v>4.32</v>
      </c>
      <c r="G61">
        <v>1326</v>
      </c>
      <c r="H61">
        <v>63.2</v>
      </c>
    </row>
    <row r="62" spans="1:8" x14ac:dyDescent="0.35">
      <c r="A62" s="2" t="s">
        <v>50</v>
      </c>
      <c r="B62" t="s">
        <v>230</v>
      </c>
      <c r="C62">
        <v>1604.74</v>
      </c>
      <c r="D62">
        <v>54.19</v>
      </c>
      <c r="E62">
        <v>269</v>
      </c>
      <c r="F62">
        <v>5.97</v>
      </c>
      <c r="G62">
        <v>433</v>
      </c>
      <c r="H62">
        <v>62.12</v>
      </c>
    </row>
    <row r="63" spans="1:8" x14ac:dyDescent="0.35">
      <c r="A63" s="2" t="s">
        <v>50</v>
      </c>
      <c r="B63" t="s">
        <v>231</v>
      </c>
      <c r="C63">
        <v>1356.56</v>
      </c>
      <c r="D63">
        <v>45.81</v>
      </c>
      <c r="E63">
        <v>489</v>
      </c>
      <c r="F63">
        <v>2.77</v>
      </c>
      <c r="G63">
        <v>776</v>
      </c>
      <c r="H63">
        <v>63.02</v>
      </c>
    </row>
    <row r="64" spans="1:8" x14ac:dyDescent="0.35">
      <c r="A64" s="2" t="s">
        <v>50</v>
      </c>
      <c r="B64" t="s">
        <v>223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5">
      <c r="A65" s="2" t="s">
        <v>50</v>
      </c>
      <c r="B65" t="s">
        <v>224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35">
      <c r="A66" s="2" t="s">
        <v>50</v>
      </c>
      <c r="B66" t="s">
        <v>225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35">
      <c r="A67" s="2" t="s">
        <v>50</v>
      </c>
      <c r="B67" t="s">
        <v>226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35">
      <c r="A68" s="2" t="s">
        <v>50</v>
      </c>
      <c r="B68" t="s">
        <v>227</v>
      </c>
      <c r="C68">
        <v>1604.74</v>
      </c>
      <c r="D68">
        <v>54.19</v>
      </c>
      <c r="E68">
        <v>269</v>
      </c>
      <c r="F68">
        <v>5.97</v>
      </c>
      <c r="G68">
        <v>433</v>
      </c>
      <c r="H68">
        <v>62.12</v>
      </c>
    </row>
    <row r="69" spans="1:8" x14ac:dyDescent="0.35">
      <c r="A69" s="2" t="s">
        <v>50</v>
      </c>
      <c r="B69" t="s">
        <v>228</v>
      </c>
      <c r="C69">
        <v>1356.56</v>
      </c>
      <c r="D69">
        <v>45.81</v>
      </c>
      <c r="E69">
        <v>489</v>
      </c>
      <c r="F69">
        <v>2.77</v>
      </c>
      <c r="G69">
        <v>776</v>
      </c>
      <c r="H69">
        <v>63.02</v>
      </c>
    </row>
    <row r="70" spans="1:8" x14ac:dyDescent="0.35">
      <c r="A70" s="2" t="s">
        <v>50</v>
      </c>
      <c r="B70" t="s">
        <v>38</v>
      </c>
      <c r="C70">
        <v>2961.3</v>
      </c>
      <c r="D70">
        <v>100</v>
      </c>
      <c r="E70">
        <v>758</v>
      </c>
      <c r="F70">
        <v>3.91</v>
      </c>
      <c r="G70">
        <v>1209</v>
      </c>
      <c r="H70">
        <v>62.7</v>
      </c>
    </row>
    <row r="71" spans="1:8" x14ac:dyDescent="0.35">
      <c r="A71" s="2" t="s">
        <v>50</v>
      </c>
      <c r="B71" t="s">
        <v>229</v>
      </c>
      <c r="C71">
        <v>2961.3</v>
      </c>
      <c r="D71">
        <v>100</v>
      </c>
      <c r="E71">
        <v>758</v>
      </c>
      <c r="F71">
        <v>3.91</v>
      </c>
      <c r="G71">
        <v>1209</v>
      </c>
      <c r="H71">
        <v>62.7</v>
      </c>
    </row>
    <row r="72" spans="1:8" x14ac:dyDescent="0.35">
      <c r="A72" s="2" t="s">
        <v>51</v>
      </c>
      <c r="B72" t="s">
        <v>230</v>
      </c>
      <c r="C72">
        <v>1702.93</v>
      </c>
      <c r="D72">
        <v>53.71</v>
      </c>
      <c r="E72">
        <v>258</v>
      </c>
      <c r="F72">
        <v>6.6</v>
      </c>
      <c r="G72">
        <v>528</v>
      </c>
      <c r="H72">
        <v>48.86</v>
      </c>
    </row>
    <row r="73" spans="1:8" x14ac:dyDescent="0.35">
      <c r="A73" s="2" t="s">
        <v>51</v>
      </c>
      <c r="B73" t="s">
        <v>231</v>
      </c>
      <c r="C73">
        <v>1467.62</v>
      </c>
      <c r="D73">
        <v>46.29</v>
      </c>
      <c r="E73">
        <v>592</v>
      </c>
      <c r="F73">
        <v>2.48</v>
      </c>
      <c r="G73">
        <v>866</v>
      </c>
      <c r="H73">
        <v>68.36</v>
      </c>
    </row>
    <row r="74" spans="1:8" x14ac:dyDescent="0.35">
      <c r="A74" s="2" t="s">
        <v>51</v>
      </c>
      <c r="B74" t="s">
        <v>223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35">
      <c r="A75" s="2" t="s">
        <v>51</v>
      </c>
      <c r="B75" t="s">
        <v>224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35">
      <c r="A76" s="2" t="s">
        <v>51</v>
      </c>
      <c r="B76" t="s">
        <v>225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5">
      <c r="A77" s="2" t="s">
        <v>51</v>
      </c>
      <c r="B77" t="s">
        <v>226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35">
      <c r="A78" s="2" t="s">
        <v>51</v>
      </c>
      <c r="B78" t="s">
        <v>227</v>
      </c>
      <c r="C78">
        <v>1702.93</v>
      </c>
      <c r="D78">
        <v>53.71</v>
      </c>
      <c r="E78">
        <v>258</v>
      </c>
      <c r="F78">
        <v>6.6</v>
      </c>
      <c r="G78">
        <v>528</v>
      </c>
      <c r="H78">
        <v>48.86</v>
      </c>
    </row>
    <row r="79" spans="1:8" x14ac:dyDescent="0.35">
      <c r="A79" s="2" t="s">
        <v>51</v>
      </c>
      <c r="B79" t="s">
        <v>228</v>
      </c>
      <c r="C79">
        <v>1467.62</v>
      </c>
      <c r="D79">
        <v>46.29</v>
      </c>
      <c r="E79">
        <v>592</v>
      </c>
      <c r="F79">
        <v>2.48</v>
      </c>
      <c r="G79">
        <v>866</v>
      </c>
      <c r="H79">
        <v>68.36</v>
      </c>
    </row>
    <row r="80" spans="1:8" x14ac:dyDescent="0.35">
      <c r="A80" s="2" t="s">
        <v>51</v>
      </c>
      <c r="B80" t="s">
        <v>38</v>
      </c>
      <c r="C80">
        <v>3170.55</v>
      </c>
      <c r="D80">
        <v>100</v>
      </c>
      <c r="E80">
        <v>850</v>
      </c>
      <c r="F80">
        <v>3.73</v>
      </c>
      <c r="G80">
        <v>1394</v>
      </c>
      <c r="H80">
        <v>60.98</v>
      </c>
    </row>
    <row r="81" spans="1:8" x14ac:dyDescent="0.35">
      <c r="A81" s="2" t="s">
        <v>51</v>
      </c>
      <c r="B81" t="s">
        <v>229</v>
      </c>
      <c r="C81">
        <v>3170.55</v>
      </c>
      <c r="D81">
        <v>100</v>
      </c>
      <c r="E81">
        <v>850</v>
      </c>
      <c r="F81">
        <v>3.73</v>
      </c>
      <c r="G81">
        <v>1394</v>
      </c>
      <c r="H81">
        <v>60.98</v>
      </c>
    </row>
    <row r="82" spans="1:8" x14ac:dyDescent="0.35">
      <c r="A82" s="2" t="s">
        <v>52</v>
      </c>
      <c r="B82" t="s">
        <v>230</v>
      </c>
      <c r="C82">
        <v>2014.04</v>
      </c>
      <c r="D82">
        <v>56.2</v>
      </c>
      <c r="E82">
        <v>313</v>
      </c>
      <c r="F82">
        <v>6.43</v>
      </c>
      <c r="G82">
        <v>374</v>
      </c>
      <c r="H82">
        <v>83.69</v>
      </c>
    </row>
    <row r="83" spans="1:8" x14ac:dyDescent="0.35">
      <c r="A83" s="2" t="s">
        <v>52</v>
      </c>
      <c r="B83" t="s">
        <v>231</v>
      </c>
      <c r="C83">
        <v>1569.49</v>
      </c>
      <c r="D83">
        <v>43.8</v>
      </c>
      <c r="E83">
        <v>668</v>
      </c>
      <c r="F83">
        <v>2.35</v>
      </c>
      <c r="G83">
        <v>987</v>
      </c>
      <c r="H83">
        <v>67.680000000000007</v>
      </c>
    </row>
    <row r="84" spans="1:8" x14ac:dyDescent="0.35">
      <c r="A84" s="2" t="s">
        <v>52</v>
      </c>
      <c r="B84" t="s">
        <v>223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5">
      <c r="A85" s="2" t="s">
        <v>52</v>
      </c>
      <c r="B85" t="s">
        <v>224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35">
      <c r="A86" s="2" t="s">
        <v>52</v>
      </c>
      <c r="B86" t="s">
        <v>225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35">
      <c r="A87" s="2" t="s">
        <v>52</v>
      </c>
      <c r="B87" t="s">
        <v>226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35">
      <c r="A88" s="2" t="s">
        <v>52</v>
      </c>
      <c r="B88" t="s">
        <v>227</v>
      </c>
      <c r="C88">
        <v>2014.04</v>
      </c>
      <c r="D88">
        <v>56.2</v>
      </c>
      <c r="E88">
        <v>313</v>
      </c>
      <c r="F88">
        <v>6.43</v>
      </c>
      <c r="G88">
        <v>374</v>
      </c>
      <c r="H88">
        <v>83.69</v>
      </c>
    </row>
    <row r="89" spans="1:8" x14ac:dyDescent="0.35">
      <c r="A89" s="2" t="s">
        <v>52</v>
      </c>
      <c r="B89" t="s">
        <v>228</v>
      </c>
      <c r="C89">
        <v>1569.49</v>
      </c>
      <c r="D89">
        <v>43.8</v>
      </c>
      <c r="E89">
        <v>668</v>
      </c>
      <c r="F89">
        <v>2.35</v>
      </c>
      <c r="G89">
        <v>987</v>
      </c>
      <c r="H89">
        <v>67.680000000000007</v>
      </c>
    </row>
    <row r="90" spans="1:8" x14ac:dyDescent="0.35">
      <c r="A90" s="2" t="s">
        <v>52</v>
      </c>
      <c r="B90" t="s">
        <v>38</v>
      </c>
      <c r="C90">
        <v>3583.53</v>
      </c>
      <c r="D90">
        <v>100</v>
      </c>
      <c r="E90">
        <v>981</v>
      </c>
      <c r="F90">
        <v>3.65</v>
      </c>
      <c r="G90">
        <v>1361</v>
      </c>
      <c r="H90">
        <v>72.08</v>
      </c>
    </row>
    <row r="91" spans="1:8" x14ac:dyDescent="0.35">
      <c r="A91" s="2" t="s">
        <v>52</v>
      </c>
      <c r="B91" t="s">
        <v>229</v>
      </c>
      <c r="C91">
        <v>3583.53</v>
      </c>
      <c r="D91">
        <v>100</v>
      </c>
      <c r="E91">
        <v>981</v>
      </c>
      <c r="F91">
        <v>3.65</v>
      </c>
      <c r="G91">
        <v>1361</v>
      </c>
      <c r="H91">
        <v>72.08</v>
      </c>
    </row>
    <row r="92" spans="1:8" x14ac:dyDescent="0.35">
      <c r="A92" s="2" t="s">
        <v>53</v>
      </c>
      <c r="B92" t="s">
        <v>230</v>
      </c>
      <c r="C92">
        <v>1732.71</v>
      </c>
      <c r="D92">
        <v>52.03</v>
      </c>
      <c r="E92">
        <v>271</v>
      </c>
      <c r="F92">
        <v>6.39</v>
      </c>
      <c r="G92">
        <v>560</v>
      </c>
      <c r="H92">
        <v>48.39</v>
      </c>
    </row>
    <row r="93" spans="1:8" x14ac:dyDescent="0.35">
      <c r="A93" s="2" t="s">
        <v>53</v>
      </c>
      <c r="B93" t="s">
        <v>231</v>
      </c>
      <c r="C93">
        <v>1602.38</v>
      </c>
      <c r="D93">
        <v>48.12</v>
      </c>
      <c r="E93">
        <v>571</v>
      </c>
      <c r="F93">
        <v>2.81</v>
      </c>
      <c r="G93">
        <v>871</v>
      </c>
      <c r="H93">
        <v>65.56</v>
      </c>
    </row>
    <row r="94" spans="1:8" x14ac:dyDescent="0.35">
      <c r="A94" s="2" t="s">
        <v>53</v>
      </c>
      <c r="B94" t="s">
        <v>223</v>
      </c>
      <c r="C94">
        <v>-4.95</v>
      </c>
      <c r="D94">
        <v>-0.15</v>
      </c>
      <c r="E94">
        <v>-1</v>
      </c>
      <c r="F94">
        <v>4.95</v>
      </c>
      <c r="G94">
        <v>0</v>
      </c>
      <c r="H94">
        <v>0</v>
      </c>
    </row>
    <row r="95" spans="1:8" x14ac:dyDescent="0.35">
      <c r="A95" s="2" t="s">
        <v>53</v>
      </c>
      <c r="B95" t="s">
        <v>224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35">
      <c r="A96" s="2" t="s">
        <v>53</v>
      </c>
      <c r="B96" t="s">
        <v>225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5">
      <c r="A97" s="2" t="s">
        <v>53</v>
      </c>
      <c r="B97" t="s">
        <v>226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35">
      <c r="A98" s="2" t="s">
        <v>53</v>
      </c>
      <c r="B98" t="s">
        <v>227</v>
      </c>
      <c r="C98">
        <v>1727.76</v>
      </c>
      <c r="D98">
        <v>51.88</v>
      </c>
      <c r="E98">
        <v>270</v>
      </c>
      <c r="F98">
        <v>6.4</v>
      </c>
      <c r="G98">
        <v>560</v>
      </c>
      <c r="H98">
        <v>48.21</v>
      </c>
    </row>
    <row r="99" spans="1:8" x14ac:dyDescent="0.35">
      <c r="A99" s="2" t="s">
        <v>53</v>
      </c>
      <c r="B99" t="s">
        <v>228</v>
      </c>
      <c r="C99">
        <v>1602.38</v>
      </c>
      <c r="D99">
        <v>48.12</v>
      </c>
      <c r="E99">
        <v>571</v>
      </c>
      <c r="F99">
        <v>2.81</v>
      </c>
      <c r="G99">
        <v>871</v>
      </c>
      <c r="H99">
        <v>65.56</v>
      </c>
    </row>
    <row r="100" spans="1:8" x14ac:dyDescent="0.35">
      <c r="A100" s="2" t="s">
        <v>53</v>
      </c>
      <c r="B100" t="s">
        <v>38</v>
      </c>
      <c r="C100">
        <v>3330.14</v>
      </c>
      <c r="D100">
        <v>100</v>
      </c>
      <c r="E100">
        <v>841</v>
      </c>
      <c r="F100">
        <v>3.96</v>
      </c>
      <c r="G100">
        <v>1431</v>
      </c>
      <c r="H100">
        <v>58.77</v>
      </c>
    </row>
    <row r="101" spans="1:8" x14ac:dyDescent="0.35">
      <c r="A101" s="2" t="s">
        <v>53</v>
      </c>
      <c r="B101" t="s">
        <v>229</v>
      </c>
      <c r="C101">
        <v>3330.14</v>
      </c>
      <c r="D101">
        <v>100</v>
      </c>
      <c r="E101">
        <v>841</v>
      </c>
      <c r="F101">
        <v>3.96</v>
      </c>
      <c r="G101">
        <v>1431</v>
      </c>
      <c r="H101">
        <v>58.77</v>
      </c>
    </row>
    <row r="102" spans="1:8" x14ac:dyDescent="0.35">
      <c r="A102" s="2" t="s">
        <v>54</v>
      </c>
      <c r="B102" t="s">
        <v>230</v>
      </c>
      <c r="C102">
        <v>2074.38</v>
      </c>
      <c r="D102">
        <v>62.37</v>
      </c>
      <c r="E102">
        <v>302</v>
      </c>
      <c r="F102">
        <v>6.87</v>
      </c>
      <c r="G102">
        <v>563</v>
      </c>
      <c r="H102">
        <v>53.64</v>
      </c>
    </row>
    <row r="103" spans="1:8" x14ac:dyDescent="0.35">
      <c r="A103" s="2" t="s">
        <v>54</v>
      </c>
      <c r="B103" t="s">
        <v>231</v>
      </c>
      <c r="C103">
        <v>1251.45</v>
      </c>
      <c r="D103">
        <v>37.630000000000003</v>
      </c>
      <c r="E103">
        <v>549</v>
      </c>
      <c r="F103">
        <v>2.2799999999999998</v>
      </c>
      <c r="G103">
        <v>767</v>
      </c>
      <c r="H103">
        <v>71.58</v>
      </c>
    </row>
    <row r="104" spans="1:8" x14ac:dyDescent="0.35">
      <c r="A104" s="2" t="s">
        <v>54</v>
      </c>
      <c r="B104" t="s">
        <v>223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5">
      <c r="A105" s="2" t="s">
        <v>54</v>
      </c>
      <c r="B105" t="s">
        <v>224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35">
      <c r="A106" s="2" t="s">
        <v>54</v>
      </c>
      <c r="B106" t="s">
        <v>225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35">
      <c r="A107" s="2" t="s">
        <v>54</v>
      </c>
      <c r="B107" t="s">
        <v>226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35">
      <c r="A108" s="2" t="s">
        <v>54</v>
      </c>
      <c r="B108" t="s">
        <v>227</v>
      </c>
      <c r="C108">
        <v>2074.38</v>
      </c>
      <c r="D108">
        <v>62.37</v>
      </c>
      <c r="E108">
        <v>302</v>
      </c>
      <c r="F108">
        <v>6.87</v>
      </c>
      <c r="G108">
        <v>563</v>
      </c>
      <c r="H108">
        <v>53.64</v>
      </c>
    </row>
    <row r="109" spans="1:8" x14ac:dyDescent="0.35">
      <c r="A109" s="2" t="s">
        <v>54</v>
      </c>
      <c r="B109" t="s">
        <v>228</v>
      </c>
      <c r="C109">
        <v>1251.45</v>
      </c>
      <c r="D109">
        <v>37.630000000000003</v>
      </c>
      <c r="E109">
        <v>549</v>
      </c>
      <c r="F109">
        <v>2.2799999999999998</v>
      </c>
      <c r="G109">
        <v>767</v>
      </c>
      <c r="H109">
        <v>71.58</v>
      </c>
    </row>
    <row r="110" spans="1:8" x14ac:dyDescent="0.35">
      <c r="A110" s="2" t="s">
        <v>54</v>
      </c>
      <c r="B110" t="s">
        <v>38</v>
      </c>
      <c r="C110">
        <v>3325.83</v>
      </c>
      <c r="D110">
        <v>100</v>
      </c>
      <c r="E110">
        <v>851</v>
      </c>
      <c r="F110">
        <v>3.91</v>
      </c>
      <c r="G110">
        <v>1330</v>
      </c>
      <c r="H110">
        <v>63.98</v>
      </c>
    </row>
    <row r="111" spans="1:8" x14ac:dyDescent="0.35">
      <c r="A111" s="2" t="s">
        <v>54</v>
      </c>
      <c r="B111" t="s">
        <v>229</v>
      </c>
      <c r="C111">
        <v>3325.83</v>
      </c>
      <c r="D111">
        <v>100</v>
      </c>
      <c r="E111">
        <v>851</v>
      </c>
      <c r="F111">
        <v>3.91</v>
      </c>
      <c r="G111">
        <v>1330</v>
      </c>
      <c r="H111">
        <v>63.98</v>
      </c>
    </row>
    <row r="112" spans="1:8" x14ac:dyDescent="0.35">
      <c r="A112" s="2" t="s">
        <v>55</v>
      </c>
      <c r="B112" t="s">
        <v>230</v>
      </c>
      <c r="C112">
        <v>2102.65</v>
      </c>
      <c r="D112">
        <v>59.5</v>
      </c>
      <c r="E112">
        <v>306</v>
      </c>
      <c r="F112">
        <v>6.87</v>
      </c>
      <c r="G112">
        <v>510</v>
      </c>
      <c r="H112">
        <v>60</v>
      </c>
    </row>
    <row r="113" spans="1:8" x14ac:dyDescent="0.35">
      <c r="A113" s="2" t="s">
        <v>55</v>
      </c>
      <c r="B113" t="s">
        <v>231</v>
      </c>
      <c r="C113">
        <v>1431.47</v>
      </c>
      <c r="D113">
        <v>40.5</v>
      </c>
      <c r="E113">
        <v>632</v>
      </c>
      <c r="F113">
        <v>2.2599999999999998</v>
      </c>
      <c r="G113">
        <v>787</v>
      </c>
      <c r="H113">
        <v>80.3</v>
      </c>
    </row>
    <row r="114" spans="1:8" x14ac:dyDescent="0.35">
      <c r="A114" s="2" t="s">
        <v>55</v>
      </c>
      <c r="B114" t="s">
        <v>223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35">
      <c r="A115" s="2" t="s">
        <v>55</v>
      </c>
      <c r="B115" t="s">
        <v>224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35">
      <c r="A116" s="2" t="s">
        <v>55</v>
      </c>
      <c r="B116" t="s">
        <v>225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5">
      <c r="A117" s="2" t="s">
        <v>55</v>
      </c>
      <c r="B117" t="s">
        <v>226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35">
      <c r="A118" s="2" t="s">
        <v>55</v>
      </c>
      <c r="B118" t="s">
        <v>227</v>
      </c>
      <c r="C118">
        <v>2102.65</v>
      </c>
      <c r="D118">
        <v>59.5</v>
      </c>
      <c r="E118">
        <v>306</v>
      </c>
      <c r="F118">
        <v>6.87</v>
      </c>
      <c r="G118">
        <v>510</v>
      </c>
      <c r="H118">
        <v>60</v>
      </c>
    </row>
    <row r="119" spans="1:8" x14ac:dyDescent="0.35">
      <c r="A119" s="2" t="s">
        <v>55</v>
      </c>
      <c r="B119" t="s">
        <v>228</v>
      </c>
      <c r="C119">
        <v>1431.47</v>
      </c>
      <c r="D119">
        <v>40.5</v>
      </c>
      <c r="E119">
        <v>632</v>
      </c>
      <c r="F119">
        <v>2.2599999999999998</v>
      </c>
      <c r="G119">
        <v>787</v>
      </c>
      <c r="H119">
        <v>80.3</v>
      </c>
    </row>
    <row r="120" spans="1:8" x14ac:dyDescent="0.35">
      <c r="A120" s="2" t="s">
        <v>55</v>
      </c>
      <c r="B120" t="s">
        <v>38</v>
      </c>
      <c r="C120">
        <v>3534.12</v>
      </c>
      <c r="D120">
        <v>100</v>
      </c>
      <c r="E120">
        <v>938</v>
      </c>
      <c r="F120">
        <v>3.77</v>
      </c>
      <c r="G120">
        <v>1297</v>
      </c>
      <c r="H120">
        <v>72.319999999999993</v>
      </c>
    </row>
    <row r="121" spans="1:8" x14ac:dyDescent="0.35">
      <c r="A121" s="2" t="s">
        <v>55</v>
      </c>
      <c r="B121" t="s">
        <v>229</v>
      </c>
      <c r="C121">
        <v>3534.12</v>
      </c>
      <c r="D121">
        <v>100</v>
      </c>
      <c r="E121">
        <v>938</v>
      </c>
      <c r="F121">
        <v>3.77</v>
      </c>
      <c r="G121">
        <v>1297</v>
      </c>
      <c r="H121">
        <v>72.319999999999993</v>
      </c>
    </row>
    <row r="122" spans="1:8" x14ac:dyDescent="0.35">
      <c r="A122" s="2" t="s">
        <v>56</v>
      </c>
      <c r="B122" t="s">
        <v>230</v>
      </c>
      <c r="C122">
        <v>2284.6799999999998</v>
      </c>
      <c r="D122">
        <v>61.68</v>
      </c>
      <c r="E122">
        <v>344</v>
      </c>
      <c r="F122">
        <v>6.64</v>
      </c>
      <c r="G122">
        <v>496</v>
      </c>
      <c r="H122">
        <v>69.349999999999994</v>
      </c>
    </row>
    <row r="123" spans="1:8" x14ac:dyDescent="0.35">
      <c r="A123" s="2" t="s">
        <v>56</v>
      </c>
      <c r="B123" t="s">
        <v>231</v>
      </c>
      <c r="C123">
        <v>1419.51</v>
      </c>
      <c r="D123">
        <v>38.32</v>
      </c>
      <c r="E123">
        <v>634</v>
      </c>
      <c r="F123">
        <v>2.2400000000000002</v>
      </c>
      <c r="G123">
        <v>890</v>
      </c>
      <c r="H123">
        <v>71.239999999999995</v>
      </c>
    </row>
    <row r="124" spans="1:8" x14ac:dyDescent="0.35">
      <c r="A124" s="2" t="s">
        <v>56</v>
      </c>
      <c r="B124" t="s">
        <v>223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5">
      <c r="A125" s="2" t="s">
        <v>56</v>
      </c>
      <c r="B125" t="s">
        <v>224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35">
      <c r="A126" s="2" t="s">
        <v>56</v>
      </c>
      <c r="B126" t="s">
        <v>225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35">
      <c r="A127" s="2" t="s">
        <v>56</v>
      </c>
      <c r="B127" t="s">
        <v>226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35">
      <c r="A128" s="2" t="s">
        <v>56</v>
      </c>
      <c r="B128" t="s">
        <v>227</v>
      </c>
      <c r="C128">
        <v>2284.6799999999998</v>
      </c>
      <c r="D128">
        <v>61.68</v>
      </c>
      <c r="E128">
        <v>344</v>
      </c>
      <c r="F128">
        <v>6.64</v>
      </c>
      <c r="G128">
        <v>496</v>
      </c>
      <c r="H128">
        <v>69.349999999999994</v>
      </c>
    </row>
    <row r="129" spans="1:8" x14ac:dyDescent="0.35">
      <c r="A129" s="2" t="s">
        <v>56</v>
      </c>
      <c r="B129" t="s">
        <v>228</v>
      </c>
      <c r="C129">
        <v>1419.51</v>
      </c>
      <c r="D129">
        <v>38.32</v>
      </c>
      <c r="E129">
        <v>634</v>
      </c>
      <c r="F129">
        <v>2.2400000000000002</v>
      </c>
      <c r="G129">
        <v>890</v>
      </c>
      <c r="H129">
        <v>71.239999999999995</v>
      </c>
    </row>
    <row r="130" spans="1:8" x14ac:dyDescent="0.35">
      <c r="A130" s="2" t="s">
        <v>56</v>
      </c>
      <c r="B130" t="s">
        <v>38</v>
      </c>
      <c r="C130">
        <v>3704.19</v>
      </c>
      <c r="D130">
        <v>100</v>
      </c>
      <c r="E130">
        <v>978</v>
      </c>
      <c r="F130">
        <v>3.79</v>
      </c>
      <c r="G130">
        <v>1386</v>
      </c>
      <c r="H130">
        <v>70.56</v>
      </c>
    </row>
    <row r="131" spans="1:8" x14ac:dyDescent="0.35">
      <c r="A131" s="2" t="s">
        <v>56</v>
      </c>
      <c r="B131" t="s">
        <v>229</v>
      </c>
      <c r="C131">
        <v>3704.19</v>
      </c>
      <c r="D131">
        <v>100</v>
      </c>
      <c r="E131">
        <v>978</v>
      </c>
      <c r="F131">
        <v>3.79</v>
      </c>
      <c r="G131">
        <v>1386</v>
      </c>
      <c r="H131">
        <v>70.56</v>
      </c>
    </row>
    <row r="132" spans="1:8" x14ac:dyDescent="0.35">
      <c r="A132" s="2" t="s">
        <v>57</v>
      </c>
      <c r="B132" t="s">
        <v>230</v>
      </c>
      <c r="C132">
        <v>1733.88</v>
      </c>
      <c r="D132">
        <v>52.27</v>
      </c>
      <c r="E132">
        <v>272</v>
      </c>
      <c r="F132">
        <v>6.37</v>
      </c>
      <c r="G132">
        <v>432</v>
      </c>
      <c r="H132">
        <v>62.96</v>
      </c>
    </row>
    <row r="133" spans="1:8" x14ac:dyDescent="0.35">
      <c r="A133" s="2" t="s">
        <v>57</v>
      </c>
      <c r="B133" t="s">
        <v>231</v>
      </c>
      <c r="C133">
        <v>1583.21</v>
      </c>
      <c r="D133">
        <v>47.73</v>
      </c>
      <c r="E133">
        <v>561</v>
      </c>
      <c r="F133">
        <v>2.82</v>
      </c>
      <c r="G133">
        <v>878</v>
      </c>
      <c r="H133">
        <v>63.9</v>
      </c>
    </row>
    <row r="134" spans="1:8" x14ac:dyDescent="0.35">
      <c r="A134" s="2" t="s">
        <v>57</v>
      </c>
      <c r="B134" t="s">
        <v>223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35">
      <c r="A135" s="2" t="s">
        <v>57</v>
      </c>
      <c r="B135" t="s">
        <v>224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35">
      <c r="A136" s="2" t="s">
        <v>57</v>
      </c>
      <c r="B136" t="s">
        <v>225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5">
      <c r="A137" s="2" t="s">
        <v>57</v>
      </c>
      <c r="B137" t="s">
        <v>226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35">
      <c r="A138" s="2" t="s">
        <v>57</v>
      </c>
      <c r="B138" t="s">
        <v>227</v>
      </c>
      <c r="C138">
        <v>1733.88</v>
      </c>
      <c r="D138">
        <v>52.27</v>
      </c>
      <c r="E138">
        <v>272</v>
      </c>
      <c r="F138">
        <v>6.37</v>
      </c>
      <c r="G138">
        <v>432</v>
      </c>
      <c r="H138">
        <v>62.96</v>
      </c>
    </row>
    <row r="139" spans="1:8" x14ac:dyDescent="0.35">
      <c r="A139" s="2" t="s">
        <v>57</v>
      </c>
      <c r="B139" t="s">
        <v>228</v>
      </c>
      <c r="C139">
        <v>1583.21</v>
      </c>
      <c r="D139">
        <v>47.73</v>
      </c>
      <c r="E139">
        <v>561</v>
      </c>
      <c r="F139">
        <v>2.82</v>
      </c>
      <c r="G139">
        <v>878</v>
      </c>
      <c r="H139">
        <v>63.9</v>
      </c>
    </row>
    <row r="140" spans="1:8" x14ac:dyDescent="0.35">
      <c r="A140" s="2" t="s">
        <v>57</v>
      </c>
      <c r="B140" t="s">
        <v>38</v>
      </c>
      <c r="C140">
        <v>3317.09</v>
      </c>
      <c r="D140">
        <v>100</v>
      </c>
      <c r="E140">
        <v>833</v>
      </c>
      <c r="F140">
        <v>3.98</v>
      </c>
      <c r="G140">
        <v>1310</v>
      </c>
      <c r="H140">
        <v>63.59</v>
      </c>
    </row>
    <row r="141" spans="1:8" x14ac:dyDescent="0.35">
      <c r="A141" s="2" t="s">
        <v>57</v>
      </c>
      <c r="B141" t="s">
        <v>229</v>
      </c>
      <c r="C141">
        <v>3317.09</v>
      </c>
      <c r="D141">
        <v>100</v>
      </c>
      <c r="E141">
        <v>833</v>
      </c>
      <c r="F141">
        <v>3.98</v>
      </c>
      <c r="G141">
        <v>1310</v>
      </c>
      <c r="H141">
        <v>63.59</v>
      </c>
    </row>
    <row r="142" spans="1:8" x14ac:dyDescent="0.35">
      <c r="A142" s="2" t="s">
        <v>58</v>
      </c>
      <c r="B142" t="s">
        <v>230</v>
      </c>
      <c r="C142">
        <v>2305.27</v>
      </c>
      <c r="D142">
        <v>60.81</v>
      </c>
      <c r="E142">
        <v>343</v>
      </c>
      <c r="F142">
        <v>6.72</v>
      </c>
      <c r="G142">
        <v>565</v>
      </c>
      <c r="H142">
        <v>60.71</v>
      </c>
    </row>
    <row r="143" spans="1:8" x14ac:dyDescent="0.35">
      <c r="A143" s="2" t="s">
        <v>58</v>
      </c>
      <c r="B143" t="s">
        <v>231</v>
      </c>
      <c r="C143">
        <v>1485.91</v>
      </c>
      <c r="D143">
        <v>39.19</v>
      </c>
      <c r="E143">
        <v>672</v>
      </c>
      <c r="F143">
        <v>2.21</v>
      </c>
      <c r="G143">
        <v>989</v>
      </c>
      <c r="H143">
        <v>67.95</v>
      </c>
    </row>
    <row r="144" spans="1:8" x14ac:dyDescent="0.35">
      <c r="A144" s="2" t="s">
        <v>58</v>
      </c>
      <c r="B144" t="s">
        <v>223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5">
      <c r="A145" s="2" t="s">
        <v>58</v>
      </c>
      <c r="B145" t="s">
        <v>224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5">
      <c r="A146" s="2" t="s">
        <v>58</v>
      </c>
      <c r="B146" t="s">
        <v>225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35">
      <c r="A147" s="2" t="s">
        <v>58</v>
      </c>
      <c r="B147" t="s">
        <v>226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35">
      <c r="A148" s="2" t="s">
        <v>58</v>
      </c>
      <c r="B148" t="s">
        <v>227</v>
      </c>
      <c r="C148">
        <v>2305.27</v>
      </c>
      <c r="D148">
        <v>60.81</v>
      </c>
      <c r="E148">
        <v>343</v>
      </c>
      <c r="F148">
        <v>6.72</v>
      </c>
      <c r="G148">
        <v>565</v>
      </c>
      <c r="H148">
        <v>60.71</v>
      </c>
    </row>
    <row r="149" spans="1:8" x14ac:dyDescent="0.35">
      <c r="A149" s="2" t="s">
        <v>58</v>
      </c>
      <c r="B149" t="s">
        <v>228</v>
      </c>
      <c r="C149">
        <v>1485.91</v>
      </c>
      <c r="D149">
        <v>39.19</v>
      </c>
      <c r="E149">
        <v>672</v>
      </c>
      <c r="F149">
        <v>2.21</v>
      </c>
      <c r="G149">
        <v>989</v>
      </c>
      <c r="H149">
        <v>67.95</v>
      </c>
    </row>
    <row r="150" spans="1:8" x14ac:dyDescent="0.35">
      <c r="A150" s="2" t="s">
        <v>58</v>
      </c>
      <c r="B150" t="s">
        <v>38</v>
      </c>
      <c r="C150">
        <v>3791.18</v>
      </c>
      <c r="D150">
        <v>100</v>
      </c>
      <c r="E150">
        <v>1015</v>
      </c>
      <c r="F150">
        <v>3.74</v>
      </c>
      <c r="G150">
        <v>1554</v>
      </c>
      <c r="H150">
        <v>65.319999999999993</v>
      </c>
    </row>
    <row r="151" spans="1:8" x14ac:dyDescent="0.35">
      <c r="A151" s="2" t="s">
        <v>58</v>
      </c>
      <c r="B151" t="s">
        <v>229</v>
      </c>
      <c r="C151">
        <v>3791.18</v>
      </c>
      <c r="D151">
        <v>100</v>
      </c>
      <c r="E151">
        <v>1015</v>
      </c>
      <c r="F151">
        <v>3.74</v>
      </c>
      <c r="G151">
        <v>1554</v>
      </c>
      <c r="H151">
        <v>65.319999999999993</v>
      </c>
    </row>
    <row r="152" spans="1:8" x14ac:dyDescent="0.35">
      <c r="A152" s="2" t="s">
        <v>59</v>
      </c>
      <c r="B152" t="s">
        <v>230</v>
      </c>
      <c r="C152">
        <v>2001.21</v>
      </c>
      <c r="D152">
        <v>53.56</v>
      </c>
      <c r="E152">
        <v>308</v>
      </c>
      <c r="F152">
        <v>6.5</v>
      </c>
      <c r="G152">
        <v>482</v>
      </c>
      <c r="H152">
        <v>63.9</v>
      </c>
    </row>
    <row r="153" spans="1:8" x14ac:dyDescent="0.35">
      <c r="A153" s="2" t="s">
        <v>59</v>
      </c>
      <c r="B153" t="s">
        <v>231</v>
      </c>
      <c r="C153">
        <v>1735.51</v>
      </c>
      <c r="D153">
        <v>46.44</v>
      </c>
      <c r="E153">
        <v>695</v>
      </c>
      <c r="F153">
        <v>2.5</v>
      </c>
      <c r="G153">
        <v>808</v>
      </c>
      <c r="H153">
        <v>86.01</v>
      </c>
    </row>
    <row r="154" spans="1:8" x14ac:dyDescent="0.35">
      <c r="A154" s="2" t="s">
        <v>59</v>
      </c>
      <c r="B154" t="s">
        <v>223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35">
      <c r="A155" s="2" t="s">
        <v>59</v>
      </c>
      <c r="B155" t="s">
        <v>224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35">
      <c r="A156" s="2" t="s">
        <v>59</v>
      </c>
      <c r="B156" t="s">
        <v>225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5">
      <c r="A157" s="2" t="s">
        <v>59</v>
      </c>
      <c r="B157" t="s">
        <v>226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35">
      <c r="A158" s="2" t="s">
        <v>59</v>
      </c>
      <c r="B158" t="s">
        <v>227</v>
      </c>
      <c r="C158">
        <v>2001.21</v>
      </c>
      <c r="D158">
        <v>53.56</v>
      </c>
      <c r="E158">
        <v>308</v>
      </c>
      <c r="F158">
        <v>6.5</v>
      </c>
      <c r="G158">
        <v>482</v>
      </c>
      <c r="H158">
        <v>63.9</v>
      </c>
    </row>
    <row r="159" spans="1:8" x14ac:dyDescent="0.35">
      <c r="A159" s="2" t="s">
        <v>59</v>
      </c>
      <c r="B159" t="s">
        <v>228</v>
      </c>
      <c r="C159">
        <v>1735.51</v>
      </c>
      <c r="D159">
        <v>46.44</v>
      </c>
      <c r="E159">
        <v>695</v>
      </c>
      <c r="F159">
        <v>2.5</v>
      </c>
      <c r="G159">
        <v>808</v>
      </c>
      <c r="H159">
        <v>86.01</v>
      </c>
    </row>
    <row r="160" spans="1:8" x14ac:dyDescent="0.35">
      <c r="A160" s="2" t="s">
        <v>59</v>
      </c>
      <c r="B160" t="s">
        <v>38</v>
      </c>
      <c r="C160">
        <v>3736.72</v>
      </c>
      <c r="D160">
        <v>100</v>
      </c>
      <c r="E160">
        <v>1003</v>
      </c>
      <c r="F160">
        <v>3.73</v>
      </c>
      <c r="G160">
        <v>1290</v>
      </c>
      <c r="H160">
        <v>77.75</v>
      </c>
    </row>
    <row r="161" spans="1:8" x14ac:dyDescent="0.35">
      <c r="A161" s="2" t="s">
        <v>59</v>
      </c>
      <c r="B161" t="s">
        <v>229</v>
      </c>
      <c r="C161">
        <v>3736.72</v>
      </c>
      <c r="D161">
        <v>100</v>
      </c>
      <c r="E161">
        <v>1003</v>
      </c>
      <c r="F161">
        <v>3.73</v>
      </c>
      <c r="G161">
        <v>1290</v>
      </c>
      <c r="H161">
        <v>77.75</v>
      </c>
    </row>
    <row r="162" spans="1:8" x14ac:dyDescent="0.35">
      <c r="A162" s="2" t="s">
        <v>60</v>
      </c>
      <c r="B162" t="s">
        <v>230</v>
      </c>
      <c r="C162">
        <v>1818.23</v>
      </c>
      <c r="D162">
        <v>57.18</v>
      </c>
      <c r="E162">
        <v>273</v>
      </c>
      <c r="F162">
        <v>6.66</v>
      </c>
      <c r="G162">
        <v>554</v>
      </c>
      <c r="H162">
        <v>49.28</v>
      </c>
    </row>
    <row r="163" spans="1:8" x14ac:dyDescent="0.35">
      <c r="A163" s="2" t="s">
        <v>60</v>
      </c>
      <c r="B163" t="s">
        <v>231</v>
      </c>
      <c r="C163">
        <v>1361.88</v>
      </c>
      <c r="D163">
        <v>42.82</v>
      </c>
      <c r="E163">
        <v>589</v>
      </c>
      <c r="F163">
        <v>2.31</v>
      </c>
      <c r="G163">
        <v>899</v>
      </c>
      <c r="H163">
        <v>65.52</v>
      </c>
    </row>
    <row r="164" spans="1:8" x14ac:dyDescent="0.35">
      <c r="A164" s="2" t="s">
        <v>60</v>
      </c>
      <c r="B164" t="s">
        <v>223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5">
      <c r="A165" s="2" t="s">
        <v>60</v>
      </c>
      <c r="B165" t="s">
        <v>224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35">
      <c r="A166" s="2" t="s">
        <v>60</v>
      </c>
      <c r="B166" t="s">
        <v>225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35">
      <c r="A167" s="2" t="s">
        <v>60</v>
      </c>
      <c r="B167" t="s">
        <v>226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35">
      <c r="A168" s="2" t="s">
        <v>60</v>
      </c>
      <c r="B168" t="s">
        <v>227</v>
      </c>
      <c r="C168">
        <v>1818.23</v>
      </c>
      <c r="D168">
        <v>57.18</v>
      </c>
      <c r="E168">
        <v>273</v>
      </c>
      <c r="F168">
        <v>6.66</v>
      </c>
      <c r="G168">
        <v>554</v>
      </c>
      <c r="H168">
        <v>49.28</v>
      </c>
    </row>
    <row r="169" spans="1:8" x14ac:dyDescent="0.35">
      <c r="A169" s="2" t="s">
        <v>60</v>
      </c>
      <c r="B169" t="s">
        <v>228</v>
      </c>
      <c r="C169">
        <v>1361.88</v>
      </c>
      <c r="D169">
        <v>42.82</v>
      </c>
      <c r="E169">
        <v>589</v>
      </c>
      <c r="F169">
        <v>2.31</v>
      </c>
      <c r="G169">
        <v>899</v>
      </c>
      <c r="H169">
        <v>65.52</v>
      </c>
    </row>
    <row r="170" spans="1:8" x14ac:dyDescent="0.35">
      <c r="A170" s="2" t="s">
        <v>60</v>
      </c>
      <c r="B170" t="s">
        <v>38</v>
      </c>
      <c r="C170">
        <v>3180.11</v>
      </c>
      <c r="D170">
        <v>100</v>
      </c>
      <c r="E170">
        <v>862</v>
      </c>
      <c r="F170">
        <v>3.69</v>
      </c>
      <c r="G170">
        <v>1453</v>
      </c>
      <c r="H170">
        <v>59.33</v>
      </c>
    </row>
    <row r="171" spans="1:8" x14ac:dyDescent="0.35">
      <c r="A171" s="2" t="s">
        <v>60</v>
      </c>
      <c r="B171" t="s">
        <v>229</v>
      </c>
      <c r="C171">
        <v>3180.11</v>
      </c>
      <c r="D171">
        <v>100</v>
      </c>
      <c r="E171">
        <v>862</v>
      </c>
      <c r="F171">
        <v>3.69</v>
      </c>
      <c r="G171">
        <v>1453</v>
      </c>
      <c r="H171">
        <v>59.33</v>
      </c>
    </row>
    <row r="172" spans="1:8" x14ac:dyDescent="0.35">
      <c r="A172" s="2" t="s">
        <v>61</v>
      </c>
      <c r="B172" t="s">
        <v>230</v>
      </c>
      <c r="C172">
        <v>1762.38</v>
      </c>
      <c r="D172">
        <v>51.99</v>
      </c>
      <c r="E172">
        <v>274</v>
      </c>
      <c r="F172">
        <v>6.43</v>
      </c>
      <c r="G172">
        <v>293</v>
      </c>
      <c r="H172">
        <v>93.52</v>
      </c>
    </row>
    <row r="173" spans="1:8" x14ac:dyDescent="0.35">
      <c r="A173" s="2" t="s">
        <v>61</v>
      </c>
      <c r="B173" t="s">
        <v>231</v>
      </c>
      <c r="C173">
        <v>1627.44</v>
      </c>
      <c r="D173">
        <v>48.01</v>
      </c>
      <c r="E173">
        <v>681</v>
      </c>
      <c r="F173">
        <v>2.39</v>
      </c>
      <c r="G173">
        <v>899</v>
      </c>
      <c r="H173">
        <v>75.75</v>
      </c>
    </row>
    <row r="174" spans="1:8" x14ac:dyDescent="0.35">
      <c r="A174" s="2" t="s">
        <v>61</v>
      </c>
      <c r="B174" t="s">
        <v>223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35">
      <c r="A175" s="2" t="s">
        <v>61</v>
      </c>
      <c r="B175" t="s">
        <v>224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35">
      <c r="A176" s="2" t="s">
        <v>61</v>
      </c>
      <c r="B176" t="s">
        <v>225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5">
      <c r="A177" s="2" t="s">
        <v>61</v>
      </c>
      <c r="B177" t="s">
        <v>226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35">
      <c r="A178" s="2" t="s">
        <v>61</v>
      </c>
      <c r="B178" t="s">
        <v>227</v>
      </c>
      <c r="C178">
        <v>1762.38</v>
      </c>
      <c r="D178">
        <v>51.99</v>
      </c>
      <c r="E178">
        <v>274</v>
      </c>
      <c r="F178">
        <v>6.43</v>
      </c>
      <c r="G178">
        <v>293</v>
      </c>
      <c r="H178">
        <v>93.52</v>
      </c>
    </row>
    <row r="179" spans="1:8" x14ac:dyDescent="0.35">
      <c r="A179" s="2" t="s">
        <v>61</v>
      </c>
      <c r="B179" t="s">
        <v>228</v>
      </c>
      <c r="C179">
        <v>1627.44</v>
      </c>
      <c r="D179">
        <v>48.01</v>
      </c>
      <c r="E179">
        <v>681</v>
      </c>
      <c r="F179">
        <v>2.39</v>
      </c>
      <c r="G179">
        <v>899</v>
      </c>
      <c r="H179">
        <v>75.75</v>
      </c>
    </row>
    <row r="180" spans="1:8" x14ac:dyDescent="0.35">
      <c r="A180" s="2" t="s">
        <v>61</v>
      </c>
      <c r="B180" t="s">
        <v>38</v>
      </c>
      <c r="C180">
        <v>3389.82</v>
      </c>
      <c r="D180">
        <v>100</v>
      </c>
      <c r="E180">
        <v>955</v>
      </c>
      <c r="F180">
        <v>3.55</v>
      </c>
      <c r="G180">
        <v>1192</v>
      </c>
      <c r="H180">
        <v>80.12</v>
      </c>
    </row>
    <row r="181" spans="1:8" x14ac:dyDescent="0.35">
      <c r="A181" s="2" t="s">
        <v>61</v>
      </c>
      <c r="B181" t="s">
        <v>229</v>
      </c>
      <c r="C181">
        <v>3389.82</v>
      </c>
      <c r="D181">
        <v>100</v>
      </c>
      <c r="E181">
        <v>955</v>
      </c>
      <c r="F181">
        <v>3.55</v>
      </c>
      <c r="G181">
        <v>1192</v>
      </c>
      <c r="H181">
        <v>80.12</v>
      </c>
    </row>
    <row r="182" spans="1:8" x14ac:dyDescent="0.35">
      <c r="A182" s="2" t="s">
        <v>62</v>
      </c>
      <c r="B182" t="s">
        <v>230</v>
      </c>
      <c r="C182">
        <v>1737.72</v>
      </c>
      <c r="D182">
        <v>54.68</v>
      </c>
      <c r="E182">
        <v>270</v>
      </c>
      <c r="F182">
        <v>6.44</v>
      </c>
      <c r="G182">
        <v>566</v>
      </c>
      <c r="H182">
        <v>47.7</v>
      </c>
    </row>
    <row r="183" spans="1:8" x14ac:dyDescent="0.35">
      <c r="A183" s="2" t="s">
        <v>62</v>
      </c>
      <c r="B183" t="s">
        <v>231</v>
      </c>
      <c r="C183">
        <v>1440.07</v>
      </c>
      <c r="D183">
        <v>45.32</v>
      </c>
      <c r="E183">
        <v>651</v>
      </c>
      <c r="F183">
        <v>2.21</v>
      </c>
      <c r="G183">
        <v>989</v>
      </c>
      <c r="H183">
        <v>65.819999999999993</v>
      </c>
    </row>
    <row r="184" spans="1:8" x14ac:dyDescent="0.35">
      <c r="A184" s="2" t="s">
        <v>62</v>
      </c>
      <c r="B184" t="s">
        <v>223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5">
      <c r="A185" s="2" t="s">
        <v>62</v>
      </c>
      <c r="B185" t="s">
        <v>224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35">
      <c r="A186" s="2" t="s">
        <v>62</v>
      </c>
      <c r="B186" t="s">
        <v>225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35">
      <c r="A187" s="2" t="s">
        <v>62</v>
      </c>
      <c r="B187" t="s">
        <v>226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35">
      <c r="A188" s="2" t="s">
        <v>62</v>
      </c>
      <c r="B188" t="s">
        <v>227</v>
      </c>
      <c r="C188">
        <v>1737.72</v>
      </c>
      <c r="D188">
        <v>54.68</v>
      </c>
      <c r="E188">
        <v>270</v>
      </c>
      <c r="F188">
        <v>6.44</v>
      </c>
      <c r="G188">
        <v>566</v>
      </c>
      <c r="H188">
        <v>47.7</v>
      </c>
    </row>
    <row r="189" spans="1:8" x14ac:dyDescent="0.35">
      <c r="A189" s="2" t="s">
        <v>62</v>
      </c>
      <c r="B189" t="s">
        <v>228</v>
      </c>
      <c r="C189">
        <v>1440.07</v>
      </c>
      <c r="D189">
        <v>45.32</v>
      </c>
      <c r="E189">
        <v>651</v>
      </c>
      <c r="F189">
        <v>2.21</v>
      </c>
      <c r="G189">
        <v>989</v>
      </c>
      <c r="H189">
        <v>65.819999999999993</v>
      </c>
    </row>
    <row r="190" spans="1:8" x14ac:dyDescent="0.35">
      <c r="A190" s="2" t="s">
        <v>62</v>
      </c>
      <c r="B190" t="s">
        <v>38</v>
      </c>
      <c r="C190">
        <v>3177.79</v>
      </c>
      <c r="D190">
        <v>100</v>
      </c>
      <c r="E190">
        <v>921</v>
      </c>
      <c r="F190">
        <v>3.45</v>
      </c>
      <c r="G190">
        <v>1555</v>
      </c>
      <c r="H190">
        <v>59.23</v>
      </c>
    </row>
    <row r="191" spans="1:8" x14ac:dyDescent="0.35">
      <c r="A191" s="2" t="s">
        <v>62</v>
      </c>
      <c r="B191" t="s">
        <v>229</v>
      </c>
      <c r="C191">
        <v>3177.79</v>
      </c>
      <c r="D191">
        <v>100</v>
      </c>
      <c r="E191">
        <v>921</v>
      </c>
      <c r="F191">
        <v>3.45</v>
      </c>
      <c r="G191">
        <v>1555</v>
      </c>
      <c r="H191">
        <v>59.23</v>
      </c>
    </row>
    <row r="192" spans="1:8" x14ac:dyDescent="0.35">
      <c r="A192" s="2" t="s">
        <v>63</v>
      </c>
      <c r="B192" t="s">
        <v>230</v>
      </c>
      <c r="C192">
        <v>1581.93</v>
      </c>
      <c r="D192">
        <v>47.58</v>
      </c>
      <c r="E192">
        <v>259</v>
      </c>
      <c r="F192">
        <v>6.11</v>
      </c>
      <c r="G192">
        <v>463</v>
      </c>
      <c r="H192">
        <v>55.94</v>
      </c>
    </row>
    <row r="193" spans="1:8" x14ac:dyDescent="0.35">
      <c r="A193" s="2" t="s">
        <v>63</v>
      </c>
      <c r="B193" t="s">
        <v>231</v>
      </c>
      <c r="C193">
        <v>1743.09</v>
      </c>
      <c r="D193">
        <v>52.42</v>
      </c>
      <c r="E193">
        <v>659</v>
      </c>
      <c r="F193">
        <v>2.65</v>
      </c>
      <c r="G193">
        <v>862</v>
      </c>
      <c r="H193">
        <v>76.45</v>
      </c>
    </row>
    <row r="194" spans="1:8" x14ac:dyDescent="0.35">
      <c r="A194" s="2" t="s">
        <v>63</v>
      </c>
      <c r="B194" t="s">
        <v>223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35">
      <c r="A195" s="2" t="s">
        <v>63</v>
      </c>
      <c r="B195" t="s">
        <v>224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35">
      <c r="A196" s="2" t="s">
        <v>63</v>
      </c>
      <c r="B196" t="s">
        <v>227</v>
      </c>
      <c r="C196">
        <v>1581.93</v>
      </c>
      <c r="D196">
        <v>47.58</v>
      </c>
      <c r="E196">
        <v>259</v>
      </c>
      <c r="F196">
        <v>6.11</v>
      </c>
      <c r="G196">
        <v>463</v>
      </c>
      <c r="H196">
        <v>55.94</v>
      </c>
    </row>
    <row r="197" spans="1:8" x14ac:dyDescent="0.35">
      <c r="A197" s="2" t="s">
        <v>63</v>
      </c>
      <c r="B197" t="s">
        <v>228</v>
      </c>
      <c r="C197">
        <v>1743.09</v>
      </c>
      <c r="D197">
        <v>52.42</v>
      </c>
      <c r="E197">
        <v>659</v>
      </c>
      <c r="F197">
        <v>2.65</v>
      </c>
      <c r="G197">
        <v>862</v>
      </c>
      <c r="H197">
        <v>76.45</v>
      </c>
    </row>
    <row r="198" spans="1:8" x14ac:dyDescent="0.35">
      <c r="A198" s="2" t="s">
        <v>63</v>
      </c>
      <c r="B198" t="s">
        <v>38</v>
      </c>
      <c r="C198">
        <v>3325.02</v>
      </c>
      <c r="D198">
        <v>100</v>
      </c>
      <c r="E198">
        <v>918</v>
      </c>
      <c r="F198">
        <v>3.62</v>
      </c>
      <c r="G198">
        <v>1325</v>
      </c>
      <c r="H198">
        <v>69.28</v>
      </c>
    </row>
    <row r="199" spans="1:8" x14ac:dyDescent="0.35">
      <c r="A199" s="2" t="s">
        <v>63</v>
      </c>
      <c r="B199" t="s">
        <v>229</v>
      </c>
      <c r="C199">
        <v>3325.02</v>
      </c>
      <c r="D199">
        <v>100</v>
      </c>
      <c r="E199">
        <v>918</v>
      </c>
      <c r="F199">
        <v>3.62</v>
      </c>
      <c r="G199">
        <v>1325</v>
      </c>
      <c r="H199">
        <v>69.28</v>
      </c>
    </row>
    <row r="200" spans="1:8" x14ac:dyDescent="0.35">
      <c r="A200" s="2" t="s">
        <v>64</v>
      </c>
      <c r="B200" t="s">
        <v>230</v>
      </c>
      <c r="C200">
        <v>1921.16</v>
      </c>
      <c r="D200">
        <v>54.15</v>
      </c>
      <c r="E200">
        <v>284</v>
      </c>
      <c r="F200">
        <v>6.76</v>
      </c>
      <c r="G200">
        <v>486</v>
      </c>
      <c r="H200">
        <v>58.44</v>
      </c>
    </row>
    <row r="201" spans="1:8" x14ac:dyDescent="0.35">
      <c r="A201" s="2" t="s">
        <v>64</v>
      </c>
      <c r="B201" t="s">
        <v>231</v>
      </c>
      <c r="C201">
        <v>1626.69</v>
      </c>
      <c r="D201">
        <v>45.85</v>
      </c>
      <c r="E201">
        <v>641</v>
      </c>
      <c r="F201">
        <v>2.54</v>
      </c>
      <c r="G201">
        <v>980</v>
      </c>
      <c r="H201">
        <v>65.41</v>
      </c>
    </row>
    <row r="202" spans="1:8" x14ac:dyDescent="0.35">
      <c r="A202" s="2" t="s">
        <v>64</v>
      </c>
      <c r="B202" t="s">
        <v>223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35">
      <c r="A203" s="2" t="s">
        <v>64</v>
      </c>
      <c r="B203" t="s">
        <v>224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35">
      <c r="A204" s="2" t="s">
        <v>64</v>
      </c>
      <c r="B204" t="s">
        <v>227</v>
      </c>
      <c r="C204">
        <v>1921.16</v>
      </c>
      <c r="D204">
        <v>54.15</v>
      </c>
      <c r="E204">
        <v>284</v>
      </c>
      <c r="F204">
        <v>6.76</v>
      </c>
      <c r="G204">
        <v>486</v>
      </c>
      <c r="H204">
        <v>58.44</v>
      </c>
    </row>
    <row r="205" spans="1:8" x14ac:dyDescent="0.35">
      <c r="A205" s="2" t="s">
        <v>64</v>
      </c>
      <c r="B205" t="s">
        <v>228</v>
      </c>
      <c r="C205">
        <v>1626.69</v>
      </c>
      <c r="D205">
        <v>45.85</v>
      </c>
      <c r="E205">
        <v>641</v>
      </c>
      <c r="F205">
        <v>2.54</v>
      </c>
      <c r="G205">
        <v>980</v>
      </c>
      <c r="H205">
        <v>65.41</v>
      </c>
    </row>
    <row r="206" spans="1:8" x14ac:dyDescent="0.35">
      <c r="A206" s="2" t="s">
        <v>64</v>
      </c>
      <c r="B206" t="s">
        <v>38</v>
      </c>
      <c r="C206">
        <v>3547.85</v>
      </c>
      <c r="D206">
        <v>100</v>
      </c>
      <c r="E206">
        <v>925</v>
      </c>
      <c r="F206">
        <v>3.84</v>
      </c>
      <c r="G206">
        <v>1466</v>
      </c>
      <c r="H206">
        <v>63.1</v>
      </c>
    </row>
    <row r="207" spans="1:8" x14ac:dyDescent="0.35">
      <c r="A207" s="2" t="s">
        <v>64</v>
      </c>
      <c r="B207" t="s">
        <v>229</v>
      </c>
      <c r="C207">
        <v>3547.85</v>
      </c>
      <c r="D207">
        <v>100</v>
      </c>
      <c r="E207">
        <v>925</v>
      </c>
      <c r="F207">
        <v>3.84</v>
      </c>
      <c r="G207">
        <v>1466</v>
      </c>
      <c r="H207">
        <v>63.1</v>
      </c>
    </row>
    <row r="208" spans="1:8" x14ac:dyDescent="0.35">
      <c r="A208" s="2" t="s">
        <v>65</v>
      </c>
      <c r="B208" t="s">
        <v>230</v>
      </c>
      <c r="C208">
        <v>1424.61</v>
      </c>
      <c r="D208">
        <v>56.55</v>
      </c>
      <c r="E208">
        <v>201</v>
      </c>
      <c r="F208">
        <v>7.09</v>
      </c>
      <c r="G208">
        <v>561</v>
      </c>
      <c r="H208">
        <v>35.83</v>
      </c>
    </row>
    <row r="209" spans="1:8" x14ac:dyDescent="0.35">
      <c r="A209" s="2" t="s">
        <v>65</v>
      </c>
      <c r="B209" t="s">
        <v>231</v>
      </c>
      <c r="C209">
        <v>1094.48</v>
      </c>
      <c r="D209">
        <v>43.45</v>
      </c>
      <c r="E209">
        <v>507</v>
      </c>
      <c r="F209">
        <v>2.16</v>
      </c>
      <c r="G209">
        <v>955</v>
      </c>
      <c r="H209">
        <v>53.09</v>
      </c>
    </row>
    <row r="210" spans="1:8" x14ac:dyDescent="0.35">
      <c r="A210" s="2" t="s">
        <v>65</v>
      </c>
      <c r="B210" t="s">
        <v>223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35">
      <c r="A211" s="2" t="s">
        <v>65</v>
      </c>
      <c r="B211" t="s">
        <v>224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35">
      <c r="A212" s="2" t="s">
        <v>65</v>
      </c>
      <c r="B212" t="s">
        <v>227</v>
      </c>
      <c r="C212">
        <v>1424.61</v>
      </c>
      <c r="D212">
        <v>56.55</v>
      </c>
      <c r="E212">
        <v>201</v>
      </c>
      <c r="F212">
        <v>7.09</v>
      </c>
      <c r="G212">
        <v>561</v>
      </c>
      <c r="H212">
        <v>35.83</v>
      </c>
    </row>
    <row r="213" spans="1:8" x14ac:dyDescent="0.35">
      <c r="A213" s="2" t="s">
        <v>65</v>
      </c>
      <c r="B213" t="s">
        <v>228</v>
      </c>
      <c r="C213">
        <v>1094.48</v>
      </c>
      <c r="D213">
        <v>43.45</v>
      </c>
      <c r="E213">
        <v>507</v>
      </c>
      <c r="F213">
        <v>2.16</v>
      </c>
      <c r="G213">
        <v>955</v>
      </c>
      <c r="H213">
        <v>53.09</v>
      </c>
    </row>
    <row r="214" spans="1:8" x14ac:dyDescent="0.35">
      <c r="A214" s="2" t="s">
        <v>65</v>
      </c>
      <c r="B214" t="s">
        <v>38</v>
      </c>
      <c r="C214">
        <v>2519.09</v>
      </c>
      <c r="D214">
        <v>100</v>
      </c>
      <c r="E214">
        <v>708</v>
      </c>
      <c r="F214">
        <v>3.56</v>
      </c>
      <c r="G214">
        <v>1516</v>
      </c>
      <c r="H214">
        <v>46.7</v>
      </c>
    </row>
    <row r="215" spans="1:8" x14ac:dyDescent="0.35">
      <c r="A215" s="2" t="s">
        <v>65</v>
      </c>
      <c r="B215" t="s">
        <v>229</v>
      </c>
      <c r="C215">
        <v>2519.09</v>
      </c>
      <c r="D215">
        <v>100</v>
      </c>
      <c r="E215">
        <v>708</v>
      </c>
      <c r="F215">
        <v>3.56</v>
      </c>
      <c r="G215">
        <v>1516</v>
      </c>
      <c r="H215">
        <v>46.7</v>
      </c>
    </row>
    <row r="216" spans="1:8" x14ac:dyDescent="0.35">
      <c r="A216" s="2" t="s">
        <v>66</v>
      </c>
      <c r="B216" t="s">
        <v>230</v>
      </c>
      <c r="C216">
        <v>1611.92</v>
      </c>
      <c r="D216">
        <v>49.91</v>
      </c>
      <c r="E216">
        <v>251</v>
      </c>
      <c r="F216">
        <v>6.42</v>
      </c>
      <c r="G216">
        <v>434</v>
      </c>
      <c r="H216">
        <v>57.83</v>
      </c>
    </row>
    <row r="217" spans="1:8" x14ac:dyDescent="0.35">
      <c r="A217" s="2" t="s">
        <v>66</v>
      </c>
      <c r="B217" t="s">
        <v>231</v>
      </c>
      <c r="C217">
        <v>1617.7</v>
      </c>
      <c r="D217">
        <v>50.09</v>
      </c>
      <c r="E217">
        <v>711</v>
      </c>
      <c r="F217">
        <v>2.2799999999999998</v>
      </c>
      <c r="G217">
        <v>989</v>
      </c>
      <c r="H217">
        <v>71.89</v>
      </c>
    </row>
    <row r="218" spans="1:8" x14ac:dyDescent="0.35">
      <c r="A218" s="2" t="s">
        <v>66</v>
      </c>
      <c r="B218" t="s">
        <v>223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35">
      <c r="A219" s="2" t="s">
        <v>66</v>
      </c>
      <c r="B219" t="s">
        <v>224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35">
      <c r="A220" s="2" t="s">
        <v>66</v>
      </c>
      <c r="B220" t="s">
        <v>227</v>
      </c>
      <c r="C220">
        <v>1611.92</v>
      </c>
      <c r="D220">
        <v>49.91</v>
      </c>
      <c r="E220">
        <v>251</v>
      </c>
      <c r="F220">
        <v>6.42</v>
      </c>
      <c r="G220">
        <v>434</v>
      </c>
      <c r="H220">
        <v>57.83</v>
      </c>
    </row>
    <row r="221" spans="1:8" x14ac:dyDescent="0.35">
      <c r="A221" s="2" t="s">
        <v>66</v>
      </c>
      <c r="B221" t="s">
        <v>228</v>
      </c>
      <c r="C221">
        <v>1617.7</v>
      </c>
      <c r="D221">
        <v>50.09</v>
      </c>
      <c r="E221">
        <v>711</v>
      </c>
      <c r="F221">
        <v>2.2799999999999998</v>
      </c>
      <c r="G221">
        <v>989</v>
      </c>
      <c r="H221">
        <v>71.89</v>
      </c>
    </row>
    <row r="222" spans="1:8" x14ac:dyDescent="0.35">
      <c r="A222" s="2" t="s">
        <v>66</v>
      </c>
      <c r="B222" t="s">
        <v>38</v>
      </c>
      <c r="C222">
        <v>3229.62</v>
      </c>
      <c r="D222">
        <v>100</v>
      </c>
      <c r="E222">
        <v>962</v>
      </c>
      <c r="F222">
        <v>3.36</v>
      </c>
      <c r="G222">
        <v>1423</v>
      </c>
      <c r="H222">
        <v>67.599999999999994</v>
      </c>
    </row>
    <row r="223" spans="1:8" x14ac:dyDescent="0.35">
      <c r="A223" s="2" t="s">
        <v>66</v>
      </c>
      <c r="B223" t="s">
        <v>229</v>
      </c>
      <c r="C223">
        <v>3229.62</v>
      </c>
      <c r="D223">
        <v>100</v>
      </c>
      <c r="E223">
        <v>962</v>
      </c>
      <c r="F223">
        <v>3.36</v>
      </c>
      <c r="G223">
        <v>1423</v>
      </c>
      <c r="H223">
        <v>67.599999999999994</v>
      </c>
    </row>
    <row r="224" spans="1:8" x14ac:dyDescent="0.35">
      <c r="A224" s="2" t="s">
        <v>67</v>
      </c>
      <c r="B224" t="s">
        <v>230</v>
      </c>
      <c r="C224">
        <v>1656.72</v>
      </c>
      <c r="D224">
        <v>57.34</v>
      </c>
      <c r="E224">
        <v>237</v>
      </c>
      <c r="F224">
        <v>6.99</v>
      </c>
      <c r="G224">
        <v>464</v>
      </c>
      <c r="H224">
        <v>51.08</v>
      </c>
    </row>
    <row r="225" spans="1:8" x14ac:dyDescent="0.35">
      <c r="A225" s="2" t="s">
        <v>67</v>
      </c>
      <c r="B225" t="s">
        <v>231</v>
      </c>
      <c r="C225">
        <v>1232.68</v>
      </c>
      <c r="D225">
        <v>42.66</v>
      </c>
      <c r="E225">
        <v>577</v>
      </c>
      <c r="F225">
        <v>2.14</v>
      </c>
      <c r="G225">
        <v>871</v>
      </c>
      <c r="H225">
        <v>66.25</v>
      </c>
    </row>
    <row r="226" spans="1:8" x14ac:dyDescent="0.35">
      <c r="A226" s="2" t="s">
        <v>67</v>
      </c>
      <c r="B226" t="s">
        <v>223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35">
      <c r="A227" s="2" t="s">
        <v>67</v>
      </c>
      <c r="B227" t="s">
        <v>224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35">
      <c r="A228" s="2" t="s">
        <v>67</v>
      </c>
      <c r="B228" t="s">
        <v>227</v>
      </c>
      <c r="C228">
        <v>1656.72</v>
      </c>
      <c r="D228">
        <v>57.34</v>
      </c>
      <c r="E228">
        <v>237</v>
      </c>
      <c r="F228">
        <v>6.99</v>
      </c>
      <c r="G228">
        <v>464</v>
      </c>
      <c r="H228">
        <v>51.08</v>
      </c>
    </row>
    <row r="229" spans="1:8" x14ac:dyDescent="0.35">
      <c r="A229" s="2" t="s">
        <v>67</v>
      </c>
      <c r="B229" t="s">
        <v>228</v>
      </c>
      <c r="C229">
        <v>1232.68</v>
      </c>
      <c r="D229">
        <v>42.66</v>
      </c>
      <c r="E229">
        <v>577</v>
      </c>
      <c r="F229">
        <v>2.14</v>
      </c>
      <c r="G229">
        <v>871</v>
      </c>
      <c r="H229">
        <v>66.25</v>
      </c>
    </row>
    <row r="230" spans="1:8" x14ac:dyDescent="0.35">
      <c r="A230" s="2" t="s">
        <v>67</v>
      </c>
      <c r="B230" t="s">
        <v>38</v>
      </c>
      <c r="C230">
        <v>2889.4</v>
      </c>
      <c r="D230">
        <v>100</v>
      </c>
      <c r="E230">
        <v>814</v>
      </c>
      <c r="F230">
        <v>3.55</v>
      </c>
      <c r="G230">
        <v>1335</v>
      </c>
      <c r="H230">
        <v>60.97</v>
      </c>
    </row>
    <row r="231" spans="1:8" x14ac:dyDescent="0.35">
      <c r="A231" s="2" t="s">
        <v>67</v>
      </c>
      <c r="B231" t="s">
        <v>229</v>
      </c>
      <c r="C231">
        <v>2889.4</v>
      </c>
      <c r="D231">
        <v>100</v>
      </c>
      <c r="E231">
        <v>814</v>
      </c>
      <c r="F231">
        <v>3.55</v>
      </c>
      <c r="G231">
        <v>1335</v>
      </c>
      <c r="H231">
        <v>60.97</v>
      </c>
    </row>
    <row r="232" spans="1:8" x14ac:dyDescent="0.35">
      <c r="A232" s="2" t="s">
        <v>68</v>
      </c>
      <c r="B232" t="s">
        <v>230</v>
      </c>
      <c r="C232">
        <v>1493.47</v>
      </c>
      <c r="D232">
        <v>48.31</v>
      </c>
      <c r="E232">
        <v>211</v>
      </c>
      <c r="F232">
        <v>7.08</v>
      </c>
      <c r="G232">
        <v>329</v>
      </c>
      <c r="H232">
        <v>64.13</v>
      </c>
    </row>
    <row r="233" spans="1:8" x14ac:dyDescent="0.35">
      <c r="A233" s="2" t="s">
        <v>68</v>
      </c>
      <c r="B233" t="s">
        <v>231</v>
      </c>
      <c r="C233">
        <v>1598.03</v>
      </c>
      <c r="D233">
        <v>51.69</v>
      </c>
      <c r="E233">
        <v>639</v>
      </c>
      <c r="F233">
        <v>2.5</v>
      </c>
      <c r="G233">
        <v>877</v>
      </c>
      <c r="H233">
        <v>72.86</v>
      </c>
    </row>
    <row r="234" spans="1:8" x14ac:dyDescent="0.35">
      <c r="A234" s="2" t="s">
        <v>68</v>
      </c>
      <c r="B234" t="s">
        <v>223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35">
      <c r="A235" s="2" t="s">
        <v>68</v>
      </c>
      <c r="B235" t="s">
        <v>224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35">
      <c r="A236" s="2" t="s">
        <v>68</v>
      </c>
      <c r="B236" t="s">
        <v>227</v>
      </c>
      <c r="C236">
        <v>1493.47</v>
      </c>
      <c r="D236">
        <v>48.31</v>
      </c>
      <c r="E236">
        <v>211</v>
      </c>
      <c r="F236">
        <v>7.08</v>
      </c>
      <c r="G236">
        <v>329</v>
      </c>
      <c r="H236">
        <v>64.13</v>
      </c>
    </row>
    <row r="237" spans="1:8" x14ac:dyDescent="0.35">
      <c r="A237" s="2" t="s">
        <v>68</v>
      </c>
      <c r="B237" t="s">
        <v>228</v>
      </c>
      <c r="C237">
        <v>1598.03</v>
      </c>
      <c r="D237">
        <v>51.69</v>
      </c>
      <c r="E237">
        <v>639</v>
      </c>
      <c r="F237">
        <v>2.5</v>
      </c>
      <c r="G237">
        <v>877</v>
      </c>
      <c r="H237">
        <v>72.86</v>
      </c>
    </row>
    <row r="238" spans="1:8" x14ac:dyDescent="0.35">
      <c r="A238" s="2" t="s">
        <v>68</v>
      </c>
      <c r="B238" t="s">
        <v>38</v>
      </c>
      <c r="C238">
        <v>3091.5</v>
      </c>
      <c r="D238">
        <v>100</v>
      </c>
      <c r="E238">
        <v>850</v>
      </c>
      <c r="F238">
        <v>3.64</v>
      </c>
      <c r="G238">
        <v>1206</v>
      </c>
      <c r="H238">
        <v>70.48</v>
      </c>
    </row>
    <row r="239" spans="1:8" x14ac:dyDescent="0.35">
      <c r="A239" s="2" t="s">
        <v>68</v>
      </c>
      <c r="B239" t="s">
        <v>229</v>
      </c>
      <c r="C239">
        <v>3091.5</v>
      </c>
      <c r="D239">
        <v>100</v>
      </c>
      <c r="E239">
        <v>850</v>
      </c>
      <c r="F239">
        <v>3.64</v>
      </c>
      <c r="G239">
        <v>1206</v>
      </c>
      <c r="H239">
        <v>70.48</v>
      </c>
    </row>
    <row r="240" spans="1:8" x14ac:dyDescent="0.35">
      <c r="A240" s="2" t="s">
        <v>69</v>
      </c>
      <c r="B240" t="s">
        <v>230</v>
      </c>
      <c r="C240">
        <v>1752.6</v>
      </c>
      <c r="D240">
        <v>57.05</v>
      </c>
      <c r="E240">
        <v>233</v>
      </c>
      <c r="F240">
        <v>7.52</v>
      </c>
      <c r="G240">
        <v>485</v>
      </c>
      <c r="H240">
        <v>48.04</v>
      </c>
    </row>
    <row r="241" spans="1:8" x14ac:dyDescent="0.35">
      <c r="A241" s="2" t="s">
        <v>69</v>
      </c>
      <c r="B241" t="s">
        <v>231</v>
      </c>
      <c r="C241">
        <v>1319.61</v>
      </c>
      <c r="D241">
        <v>42.95</v>
      </c>
      <c r="E241">
        <v>575</v>
      </c>
      <c r="F241">
        <v>2.29</v>
      </c>
      <c r="G241">
        <v>985</v>
      </c>
      <c r="H241">
        <v>58.38</v>
      </c>
    </row>
    <row r="242" spans="1:8" x14ac:dyDescent="0.35">
      <c r="A242" s="2" t="s">
        <v>69</v>
      </c>
      <c r="B242" t="s">
        <v>223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35">
      <c r="A243" s="2" t="s">
        <v>69</v>
      </c>
      <c r="B243" t="s">
        <v>224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5">
      <c r="A244" s="2" t="s">
        <v>69</v>
      </c>
      <c r="B244" t="s">
        <v>227</v>
      </c>
      <c r="C244">
        <v>1752.6</v>
      </c>
      <c r="D244">
        <v>57.05</v>
      </c>
      <c r="E244">
        <v>233</v>
      </c>
      <c r="F244">
        <v>7.52</v>
      </c>
      <c r="G244">
        <v>485</v>
      </c>
      <c r="H244">
        <v>48.04</v>
      </c>
    </row>
    <row r="245" spans="1:8" x14ac:dyDescent="0.35">
      <c r="A245" s="2" t="s">
        <v>69</v>
      </c>
      <c r="B245" t="s">
        <v>228</v>
      </c>
      <c r="C245">
        <v>1319.61</v>
      </c>
      <c r="D245">
        <v>42.95</v>
      </c>
      <c r="E245">
        <v>575</v>
      </c>
      <c r="F245">
        <v>2.29</v>
      </c>
      <c r="G245">
        <v>985</v>
      </c>
      <c r="H245">
        <v>58.38</v>
      </c>
    </row>
    <row r="246" spans="1:8" x14ac:dyDescent="0.35">
      <c r="A246" s="2" t="s">
        <v>69</v>
      </c>
      <c r="B246" t="s">
        <v>38</v>
      </c>
      <c r="C246">
        <v>3072.21</v>
      </c>
      <c r="D246">
        <v>100</v>
      </c>
      <c r="E246">
        <v>808</v>
      </c>
      <c r="F246">
        <v>3.8</v>
      </c>
      <c r="G246">
        <v>1470</v>
      </c>
      <c r="H246">
        <v>54.97</v>
      </c>
    </row>
    <row r="247" spans="1:8" x14ac:dyDescent="0.35">
      <c r="A247" s="2" t="s">
        <v>69</v>
      </c>
      <c r="B247" t="s">
        <v>229</v>
      </c>
      <c r="C247">
        <v>3072.21</v>
      </c>
      <c r="D247">
        <v>100</v>
      </c>
      <c r="E247">
        <v>808</v>
      </c>
      <c r="F247">
        <v>3.8</v>
      </c>
      <c r="G247">
        <v>1470</v>
      </c>
      <c r="H247">
        <v>54.97</v>
      </c>
    </row>
    <row r="248" spans="1:8" x14ac:dyDescent="0.35">
      <c r="A248" s="2" t="s">
        <v>70</v>
      </c>
      <c r="B248" t="s">
        <v>230</v>
      </c>
      <c r="C248">
        <v>1799.6</v>
      </c>
      <c r="D248">
        <v>50.53</v>
      </c>
      <c r="E248">
        <v>255</v>
      </c>
      <c r="F248">
        <v>7.06</v>
      </c>
      <c r="G248">
        <v>432</v>
      </c>
      <c r="H248">
        <v>59.03</v>
      </c>
    </row>
    <row r="249" spans="1:8" x14ac:dyDescent="0.35">
      <c r="A249" s="2" t="s">
        <v>70</v>
      </c>
      <c r="B249" t="s">
        <v>231</v>
      </c>
      <c r="C249">
        <v>1761.66</v>
      </c>
      <c r="D249">
        <v>49.47</v>
      </c>
      <c r="E249">
        <v>638</v>
      </c>
      <c r="F249">
        <v>2.76</v>
      </c>
      <c r="G249">
        <v>808</v>
      </c>
      <c r="H249">
        <v>78.959999999999994</v>
      </c>
    </row>
    <row r="250" spans="1:8" x14ac:dyDescent="0.35">
      <c r="A250" s="2" t="s">
        <v>70</v>
      </c>
      <c r="B250" t="s">
        <v>223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35">
      <c r="A251" s="2" t="s">
        <v>70</v>
      </c>
      <c r="B251" t="s">
        <v>224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35">
      <c r="A252" s="2" t="s">
        <v>70</v>
      </c>
      <c r="B252" t="s">
        <v>227</v>
      </c>
      <c r="C252">
        <v>1799.6</v>
      </c>
      <c r="D252">
        <v>50.53</v>
      </c>
      <c r="E252">
        <v>255</v>
      </c>
      <c r="F252">
        <v>7.06</v>
      </c>
      <c r="G252">
        <v>432</v>
      </c>
      <c r="H252">
        <v>59.03</v>
      </c>
    </row>
    <row r="253" spans="1:8" x14ac:dyDescent="0.35">
      <c r="A253" s="2" t="s">
        <v>70</v>
      </c>
      <c r="B253" t="s">
        <v>228</v>
      </c>
      <c r="C253">
        <v>1761.66</v>
      </c>
      <c r="D253">
        <v>49.47</v>
      </c>
      <c r="E253">
        <v>638</v>
      </c>
      <c r="F253">
        <v>2.76</v>
      </c>
      <c r="G253">
        <v>808</v>
      </c>
      <c r="H253">
        <v>78.959999999999994</v>
      </c>
    </row>
    <row r="254" spans="1:8" x14ac:dyDescent="0.35">
      <c r="A254" s="2" t="s">
        <v>70</v>
      </c>
      <c r="B254" t="s">
        <v>38</v>
      </c>
      <c r="C254">
        <v>3561.26</v>
      </c>
      <c r="D254">
        <v>100</v>
      </c>
      <c r="E254">
        <v>893</v>
      </c>
      <c r="F254">
        <v>3.99</v>
      </c>
      <c r="G254">
        <v>1240</v>
      </c>
      <c r="H254">
        <v>72.02</v>
      </c>
    </row>
    <row r="255" spans="1:8" x14ac:dyDescent="0.35">
      <c r="A255" s="2" t="s">
        <v>70</v>
      </c>
      <c r="B255" t="s">
        <v>229</v>
      </c>
      <c r="C255">
        <v>3561.26</v>
      </c>
      <c r="D255">
        <v>100</v>
      </c>
      <c r="E255">
        <v>893</v>
      </c>
      <c r="F255">
        <v>3.99</v>
      </c>
      <c r="G255">
        <v>1240</v>
      </c>
      <c r="H255">
        <v>72.02</v>
      </c>
    </row>
    <row r="256" spans="1:8" x14ac:dyDescent="0.35">
      <c r="A256" s="2" t="s">
        <v>71</v>
      </c>
      <c r="B256" t="s">
        <v>230</v>
      </c>
      <c r="C256">
        <v>1569.81</v>
      </c>
      <c r="D256">
        <v>49.15</v>
      </c>
      <c r="E256">
        <v>221</v>
      </c>
      <c r="F256">
        <v>7.1</v>
      </c>
      <c r="G256">
        <v>514</v>
      </c>
      <c r="H256">
        <v>43</v>
      </c>
    </row>
    <row r="257" spans="1:8" x14ac:dyDescent="0.35">
      <c r="A257" s="2" t="s">
        <v>71</v>
      </c>
      <c r="B257" t="s">
        <v>231</v>
      </c>
      <c r="C257">
        <v>1624.04</v>
      </c>
      <c r="D257">
        <v>50.85</v>
      </c>
      <c r="E257">
        <v>648</v>
      </c>
      <c r="F257">
        <v>2.5099999999999998</v>
      </c>
      <c r="G257">
        <v>899</v>
      </c>
      <c r="H257">
        <v>72.08</v>
      </c>
    </row>
    <row r="258" spans="1:8" x14ac:dyDescent="0.35">
      <c r="A258" s="2" t="s">
        <v>71</v>
      </c>
      <c r="B258" t="s">
        <v>223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35">
      <c r="A259" s="2" t="s">
        <v>71</v>
      </c>
      <c r="B259" t="s">
        <v>224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35">
      <c r="A260" s="2" t="s">
        <v>71</v>
      </c>
      <c r="B260" t="s">
        <v>227</v>
      </c>
      <c r="C260">
        <v>1569.81</v>
      </c>
      <c r="D260">
        <v>49.15</v>
      </c>
      <c r="E260">
        <v>221</v>
      </c>
      <c r="F260">
        <v>7.1</v>
      </c>
      <c r="G260">
        <v>514</v>
      </c>
      <c r="H260">
        <v>43</v>
      </c>
    </row>
    <row r="261" spans="1:8" x14ac:dyDescent="0.35">
      <c r="A261" s="2" t="s">
        <v>71</v>
      </c>
      <c r="B261" t="s">
        <v>228</v>
      </c>
      <c r="C261">
        <v>1624.04</v>
      </c>
      <c r="D261">
        <v>50.85</v>
      </c>
      <c r="E261">
        <v>648</v>
      </c>
      <c r="F261">
        <v>2.5099999999999998</v>
      </c>
      <c r="G261">
        <v>899</v>
      </c>
      <c r="H261">
        <v>72.08</v>
      </c>
    </row>
    <row r="262" spans="1:8" x14ac:dyDescent="0.35">
      <c r="A262" s="2" t="s">
        <v>71</v>
      </c>
      <c r="B262" t="s">
        <v>38</v>
      </c>
      <c r="C262">
        <v>3193.85</v>
      </c>
      <c r="D262">
        <v>100</v>
      </c>
      <c r="E262">
        <v>869</v>
      </c>
      <c r="F262">
        <v>3.68</v>
      </c>
      <c r="G262">
        <v>1413</v>
      </c>
      <c r="H262">
        <v>61.5</v>
      </c>
    </row>
    <row r="263" spans="1:8" x14ac:dyDescent="0.35">
      <c r="A263" s="2" t="s">
        <v>71</v>
      </c>
      <c r="B263" t="s">
        <v>229</v>
      </c>
      <c r="C263">
        <v>3193.85</v>
      </c>
      <c r="D263">
        <v>100</v>
      </c>
      <c r="E263">
        <v>869</v>
      </c>
      <c r="F263">
        <v>3.68</v>
      </c>
      <c r="G263">
        <v>1413</v>
      </c>
      <c r="H263">
        <v>61.5</v>
      </c>
    </row>
    <row r="264" spans="1:8" x14ac:dyDescent="0.35">
      <c r="A264" s="2" t="s">
        <v>72</v>
      </c>
      <c r="B264" t="s">
        <v>230</v>
      </c>
      <c r="C264">
        <v>1611.88</v>
      </c>
      <c r="D264">
        <v>50.15</v>
      </c>
      <c r="E264">
        <v>226</v>
      </c>
      <c r="F264">
        <v>7.13</v>
      </c>
      <c r="G264">
        <v>359</v>
      </c>
      <c r="H264">
        <v>62.95</v>
      </c>
    </row>
    <row r="265" spans="1:8" x14ac:dyDescent="0.35">
      <c r="A265" s="2" t="s">
        <v>72</v>
      </c>
      <c r="B265" t="s">
        <v>231</v>
      </c>
      <c r="C265">
        <v>1602.55</v>
      </c>
      <c r="D265">
        <v>49.85</v>
      </c>
      <c r="E265">
        <v>681</v>
      </c>
      <c r="F265">
        <v>2.35</v>
      </c>
      <c r="G265">
        <v>988</v>
      </c>
      <c r="H265">
        <v>68.930000000000007</v>
      </c>
    </row>
    <row r="266" spans="1:8" x14ac:dyDescent="0.35">
      <c r="A266" s="2" t="s">
        <v>72</v>
      </c>
      <c r="B266" t="s">
        <v>223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35">
      <c r="A267" s="2" t="s">
        <v>72</v>
      </c>
      <c r="B267" t="s">
        <v>224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35">
      <c r="A268" s="2" t="s">
        <v>72</v>
      </c>
      <c r="B268" t="s">
        <v>227</v>
      </c>
      <c r="C268">
        <v>1611.88</v>
      </c>
      <c r="D268">
        <v>50.15</v>
      </c>
      <c r="E268">
        <v>226</v>
      </c>
      <c r="F268">
        <v>7.13</v>
      </c>
      <c r="G268">
        <v>359</v>
      </c>
      <c r="H268">
        <v>62.95</v>
      </c>
    </row>
    <row r="269" spans="1:8" x14ac:dyDescent="0.35">
      <c r="A269" s="2" t="s">
        <v>72</v>
      </c>
      <c r="B269" t="s">
        <v>228</v>
      </c>
      <c r="C269">
        <v>1602.55</v>
      </c>
      <c r="D269">
        <v>49.85</v>
      </c>
      <c r="E269">
        <v>681</v>
      </c>
      <c r="F269">
        <v>2.35</v>
      </c>
      <c r="G269">
        <v>988</v>
      </c>
      <c r="H269">
        <v>68.930000000000007</v>
      </c>
    </row>
    <row r="270" spans="1:8" x14ac:dyDescent="0.35">
      <c r="A270" s="2" t="s">
        <v>72</v>
      </c>
      <c r="B270" t="s">
        <v>38</v>
      </c>
      <c r="C270">
        <v>3214.43</v>
      </c>
      <c r="D270">
        <v>100</v>
      </c>
      <c r="E270">
        <v>907</v>
      </c>
      <c r="F270">
        <v>3.54</v>
      </c>
      <c r="G270">
        <v>1347</v>
      </c>
      <c r="H270">
        <v>67.33</v>
      </c>
    </row>
    <row r="271" spans="1:8" x14ac:dyDescent="0.35">
      <c r="A271" s="2" t="s">
        <v>72</v>
      </c>
      <c r="B271" t="s">
        <v>229</v>
      </c>
      <c r="C271">
        <v>3214.43</v>
      </c>
      <c r="D271">
        <v>100</v>
      </c>
      <c r="E271">
        <v>907</v>
      </c>
      <c r="F271">
        <v>3.54</v>
      </c>
      <c r="G271">
        <v>1347</v>
      </c>
      <c r="H271">
        <v>67.33</v>
      </c>
    </row>
    <row r="272" spans="1:8" x14ac:dyDescent="0.35">
      <c r="A272" s="2" t="s">
        <v>73</v>
      </c>
      <c r="B272" t="s">
        <v>230</v>
      </c>
      <c r="C272">
        <v>1867.57</v>
      </c>
      <c r="D272">
        <v>58.81</v>
      </c>
      <c r="E272">
        <v>262</v>
      </c>
      <c r="F272">
        <v>7.13</v>
      </c>
      <c r="G272">
        <v>429</v>
      </c>
      <c r="H272">
        <v>61.07</v>
      </c>
    </row>
    <row r="273" spans="1:8" x14ac:dyDescent="0.35">
      <c r="A273" s="2" t="s">
        <v>73</v>
      </c>
      <c r="B273" t="s">
        <v>231</v>
      </c>
      <c r="C273">
        <v>1308.1500000000001</v>
      </c>
      <c r="D273">
        <v>41.19</v>
      </c>
      <c r="E273">
        <v>615</v>
      </c>
      <c r="F273">
        <v>2.13</v>
      </c>
      <c r="G273">
        <v>886</v>
      </c>
      <c r="H273">
        <v>69.41</v>
      </c>
    </row>
    <row r="274" spans="1:8" x14ac:dyDescent="0.35">
      <c r="A274" s="2" t="s">
        <v>73</v>
      </c>
      <c r="B274" t="s">
        <v>223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35">
      <c r="A275" s="2" t="s">
        <v>73</v>
      </c>
      <c r="B275" t="s">
        <v>224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35">
      <c r="A276" s="2" t="s">
        <v>73</v>
      </c>
      <c r="B276" t="s">
        <v>227</v>
      </c>
      <c r="C276">
        <v>1867.57</v>
      </c>
      <c r="D276">
        <v>58.81</v>
      </c>
      <c r="E276">
        <v>262</v>
      </c>
      <c r="F276">
        <v>7.13</v>
      </c>
      <c r="G276">
        <v>429</v>
      </c>
      <c r="H276">
        <v>61.07</v>
      </c>
    </row>
    <row r="277" spans="1:8" x14ac:dyDescent="0.35">
      <c r="A277" s="2" t="s">
        <v>73</v>
      </c>
      <c r="B277" t="s">
        <v>228</v>
      </c>
      <c r="C277">
        <v>1308.1500000000001</v>
      </c>
      <c r="D277">
        <v>41.19</v>
      </c>
      <c r="E277">
        <v>615</v>
      </c>
      <c r="F277">
        <v>2.13</v>
      </c>
      <c r="G277">
        <v>886</v>
      </c>
      <c r="H277">
        <v>69.41</v>
      </c>
    </row>
    <row r="278" spans="1:8" x14ac:dyDescent="0.35">
      <c r="A278" s="2" t="s">
        <v>73</v>
      </c>
      <c r="B278" t="s">
        <v>38</v>
      </c>
      <c r="C278">
        <v>3175.72</v>
      </c>
      <c r="D278">
        <v>100</v>
      </c>
      <c r="E278">
        <v>877</v>
      </c>
      <c r="F278">
        <v>3.62</v>
      </c>
      <c r="G278">
        <v>1315</v>
      </c>
      <c r="H278">
        <v>66.69</v>
      </c>
    </row>
    <row r="279" spans="1:8" x14ac:dyDescent="0.35">
      <c r="A279" s="2" t="s">
        <v>73</v>
      </c>
      <c r="B279" t="s">
        <v>229</v>
      </c>
      <c r="C279">
        <v>3175.72</v>
      </c>
      <c r="D279">
        <v>100</v>
      </c>
      <c r="E279">
        <v>877</v>
      </c>
      <c r="F279">
        <v>3.62</v>
      </c>
      <c r="G279">
        <v>1315</v>
      </c>
      <c r="H279">
        <v>66.69</v>
      </c>
    </row>
    <row r="280" spans="1:8" x14ac:dyDescent="0.35">
      <c r="A280" s="2" t="s">
        <v>74</v>
      </c>
      <c r="B280" t="s">
        <v>230</v>
      </c>
      <c r="C280">
        <v>1643.63</v>
      </c>
      <c r="D280">
        <v>57.25</v>
      </c>
      <c r="E280">
        <v>235</v>
      </c>
      <c r="F280">
        <v>6.99</v>
      </c>
      <c r="G280">
        <v>286</v>
      </c>
      <c r="H280">
        <v>82.17</v>
      </c>
    </row>
    <row r="281" spans="1:8" x14ac:dyDescent="0.35">
      <c r="A281" s="2" t="s">
        <v>74</v>
      </c>
      <c r="B281" t="s">
        <v>231</v>
      </c>
      <c r="C281">
        <v>1227.46</v>
      </c>
      <c r="D281">
        <v>42.75</v>
      </c>
      <c r="E281">
        <v>604</v>
      </c>
      <c r="F281">
        <v>2.0299999999999998</v>
      </c>
      <c r="G281">
        <v>876</v>
      </c>
      <c r="H281">
        <v>68.95</v>
      </c>
    </row>
    <row r="282" spans="1:8" x14ac:dyDescent="0.35">
      <c r="A282" s="2" t="s">
        <v>74</v>
      </c>
      <c r="B282" t="s">
        <v>223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35">
      <c r="A283" s="2" t="s">
        <v>74</v>
      </c>
      <c r="B283" t="s">
        <v>224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35">
      <c r="A284" s="2" t="s">
        <v>74</v>
      </c>
      <c r="B284" t="s">
        <v>227</v>
      </c>
      <c r="C284">
        <v>1643.63</v>
      </c>
      <c r="D284">
        <v>57.25</v>
      </c>
      <c r="E284">
        <v>235</v>
      </c>
      <c r="F284">
        <v>6.99</v>
      </c>
      <c r="G284">
        <v>286</v>
      </c>
      <c r="H284">
        <v>82.17</v>
      </c>
    </row>
    <row r="285" spans="1:8" x14ac:dyDescent="0.35">
      <c r="A285" s="2" t="s">
        <v>74</v>
      </c>
      <c r="B285" t="s">
        <v>228</v>
      </c>
      <c r="C285">
        <v>1227.46</v>
      </c>
      <c r="D285">
        <v>42.75</v>
      </c>
      <c r="E285">
        <v>604</v>
      </c>
      <c r="F285">
        <v>2.0299999999999998</v>
      </c>
      <c r="G285">
        <v>876</v>
      </c>
      <c r="H285">
        <v>68.95</v>
      </c>
    </row>
    <row r="286" spans="1:8" x14ac:dyDescent="0.35">
      <c r="A286" s="2" t="s">
        <v>74</v>
      </c>
      <c r="B286" t="s">
        <v>38</v>
      </c>
      <c r="C286">
        <v>2871.09</v>
      </c>
      <c r="D286">
        <v>100</v>
      </c>
      <c r="E286">
        <v>839</v>
      </c>
      <c r="F286">
        <v>3.42</v>
      </c>
      <c r="G286">
        <v>1162</v>
      </c>
      <c r="H286">
        <v>72.2</v>
      </c>
    </row>
    <row r="287" spans="1:8" x14ac:dyDescent="0.35">
      <c r="A287" s="2" t="s">
        <v>74</v>
      </c>
      <c r="B287" t="s">
        <v>229</v>
      </c>
      <c r="C287">
        <v>2871.09</v>
      </c>
      <c r="D287">
        <v>100</v>
      </c>
      <c r="E287">
        <v>839</v>
      </c>
      <c r="F287">
        <v>3.42</v>
      </c>
      <c r="G287">
        <v>1162</v>
      </c>
      <c r="H287">
        <v>72.2</v>
      </c>
    </row>
    <row r="288" spans="1:8" x14ac:dyDescent="0.35">
      <c r="A288" s="2" t="s">
        <v>75</v>
      </c>
      <c r="B288" t="s">
        <v>230</v>
      </c>
      <c r="C288">
        <v>1915.23</v>
      </c>
      <c r="D288">
        <v>45.25</v>
      </c>
      <c r="E288">
        <v>264</v>
      </c>
      <c r="F288">
        <v>7.25</v>
      </c>
      <c r="G288">
        <v>432</v>
      </c>
      <c r="H288">
        <v>61.11</v>
      </c>
    </row>
    <row r="289" spans="1:8" x14ac:dyDescent="0.35">
      <c r="A289" s="2" t="s">
        <v>75</v>
      </c>
      <c r="B289" t="s">
        <v>231</v>
      </c>
      <c r="C289">
        <v>2316.87</v>
      </c>
      <c r="D289">
        <v>54.75</v>
      </c>
      <c r="E289">
        <v>1017</v>
      </c>
      <c r="F289">
        <v>2.2799999999999998</v>
      </c>
      <c r="G289">
        <v>1221</v>
      </c>
      <c r="H289">
        <v>83.29</v>
      </c>
    </row>
    <row r="290" spans="1:8" x14ac:dyDescent="0.35">
      <c r="A290" s="2" t="s">
        <v>75</v>
      </c>
      <c r="B290" t="s">
        <v>223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35">
      <c r="A291" s="2" t="s">
        <v>75</v>
      </c>
      <c r="B291" t="s">
        <v>224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35">
      <c r="A292" s="2" t="s">
        <v>75</v>
      </c>
      <c r="B292" t="s">
        <v>227</v>
      </c>
      <c r="C292">
        <v>1915.23</v>
      </c>
      <c r="D292">
        <v>45.25</v>
      </c>
      <c r="E292">
        <v>264</v>
      </c>
      <c r="F292">
        <v>7.25</v>
      </c>
      <c r="G292">
        <v>432</v>
      </c>
      <c r="H292">
        <v>61.11</v>
      </c>
    </row>
    <row r="293" spans="1:8" x14ac:dyDescent="0.35">
      <c r="A293" s="2" t="s">
        <v>75</v>
      </c>
      <c r="B293" t="s">
        <v>228</v>
      </c>
      <c r="C293">
        <v>2316.87</v>
      </c>
      <c r="D293">
        <v>54.75</v>
      </c>
      <c r="E293">
        <v>1017</v>
      </c>
      <c r="F293">
        <v>2.2799999999999998</v>
      </c>
      <c r="G293">
        <v>1221</v>
      </c>
      <c r="H293">
        <v>83.29</v>
      </c>
    </row>
    <row r="294" spans="1:8" x14ac:dyDescent="0.35">
      <c r="A294" s="2" t="s">
        <v>75</v>
      </c>
      <c r="B294" t="s">
        <v>38</v>
      </c>
      <c r="C294">
        <v>4232.1000000000004</v>
      </c>
      <c r="D294">
        <v>100</v>
      </c>
      <c r="E294">
        <v>1281</v>
      </c>
      <c r="F294">
        <v>3.3</v>
      </c>
      <c r="G294">
        <v>1653</v>
      </c>
      <c r="H294">
        <v>77.5</v>
      </c>
    </row>
    <row r="295" spans="1:8" x14ac:dyDescent="0.35">
      <c r="A295" s="2" t="s">
        <v>75</v>
      </c>
      <c r="B295" t="s">
        <v>229</v>
      </c>
      <c r="C295">
        <v>4232.1000000000004</v>
      </c>
      <c r="D295">
        <v>100</v>
      </c>
      <c r="E295">
        <v>1281</v>
      </c>
      <c r="F295">
        <v>3.3</v>
      </c>
      <c r="G295">
        <v>1653</v>
      </c>
      <c r="H295">
        <v>77.5</v>
      </c>
    </row>
    <row r="296" spans="1:8" x14ac:dyDescent="0.35">
      <c r="A296" s="2" t="s">
        <v>76</v>
      </c>
      <c r="B296" t="s">
        <v>230</v>
      </c>
      <c r="C296">
        <v>1770.07</v>
      </c>
      <c r="D296">
        <v>46</v>
      </c>
      <c r="E296">
        <v>307</v>
      </c>
      <c r="F296">
        <v>5.77</v>
      </c>
      <c r="G296">
        <v>405</v>
      </c>
      <c r="H296">
        <v>75.8</v>
      </c>
    </row>
    <row r="297" spans="1:8" x14ac:dyDescent="0.35">
      <c r="A297" s="2" t="s">
        <v>76</v>
      </c>
      <c r="B297" t="s">
        <v>231</v>
      </c>
      <c r="C297">
        <v>2077.59</v>
      </c>
      <c r="D297">
        <v>54</v>
      </c>
      <c r="E297">
        <v>952</v>
      </c>
      <c r="F297">
        <v>2.1800000000000002</v>
      </c>
      <c r="G297">
        <v>1202</v>
      </c>
      <c r="H297">
        <v>79.2</v>
      </c>
    </row>
    <row r="298" spans="1:8" x14ac:dyDescent="0.35">
      <c r="A298" s="2" t="s">
        <v>76</v>
      </c>
      <c r="B298" t="s">
        <v>223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35">
      <c r="A299" s="2" t="s">
        <v>76</v>
      </c>
      <c r="B299" t="s">
        <v>224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35">
      <c r="A300" s="2" t="s">
        <v>76</v>
      </c>
      <c r="B300" t="s">
        <v>227</v>
      </c>
      <c r="C300">
        <v>1770.07</v>
      </c>
      <c r="D300">
        <v>46</v>
      </c>
      <c r="E300">
        <v>307</v>
      </c>
      <c r="F300">
        <v>5.77</v>
      </c>
      <c r="G300">
        <v>405</v>
      </c>
      <c r="H300">
        <v>75.8</v>
      </c>
    </row>
    <row r="301" spans="1:8" x14ac:dyDescent="0.35">
      <c r="A301" s="2" t="s">
        <v>76</v>
      </c>
      <c r="B301" t="s">
        <v>228</v>
      </c>
      <c r="C301">
        <v>2077.59</v>
      </c>
      <c r="D301">
        <v>54</v>
      </c>
      <c r="E301">
        <v>952</v>
      </c>
      <c r="F301">
        <v>2.1800000000000002</v>
      </c>
      <c r="G301">
        <v>1202</v>
      </c>
      <c r="H301">
        <v>79.2</v>
      </c>
    </row>
    <row r="302" spans="1:8" x14ac:dyDescent="0.35">
      <c r="A302" s="2" t="s">
        <v>76</v>
      </c>
      <c r="B302" t="s">
        <v>38</v>
      </c>
      <c r="C302">
        <v>3847.66</v>
      </c>
      <c r="D302">
        <v>100</v>
      </c>
      <c r="E302">
        <v>1259</v>
      </c>
      <c r="F302">
        <v>3.06</v>
      </c>
      <c r="G302">
        <v>1607</v>
      </c>
      <c r="H302">
        <v>78.34</v>
      </c>
    </row>
    <row r="303" spans="1:8" x14ac:dyDescent="0.35">
      <c r="A303" s="2" t="s">
        <v>76</v>
      </c>
      <c r="B303" t="s">
        <v>229</v>
      </c>
      <c r="C303">
        <v>3847.66</v>
      </c>
      <c r="D303">
        <v>100</v>
      </c>
      <c r="E303">
        <v>1259</v>
      </c>
      <c r="F303">
        <v>3.06</v>
      </c>
      <c r="G303">
        <v>1607</v>
      </c>
      <c r="H303">
        <v>78.34</v>
      </c>
    </row>
    <row r="304" spans="1:8" x14ac:dyDescent="0.35">
      <c r="A304" s="2" t="s">
        <v>77</v>
      </c>
      <c r="B304" t="s">
        <v>230</v>
      </c>
      <c r="C304">
        <v>1781.84</v>
      </c>
      <c r="D304">
        <v>51.29</v>
      </c>
      <c r="E304">
        <v>237</v>
      </c>
      <c r="F304">
        <v>7.52</v>
      </c>
      <c r="G304">
        <v>458</v>
      </c>
      <c r="H304">
        <v>51.75</v>
      </c>
    </row>
    <row r="305" spans="1:8" x14ac:dyDescent="0.35">
      <c r="A305" s="2" t="s">
        <v>77</v>
      </c>
      <c r="B305" t="s">
        <v>231</v>
      </c>
      <c r="C305">
        <v>1691.88</v>
      </c>
      <c r="D305">
        <v>48.71</v>
      </c>
      <c r="E305">
        <v>772</v>
      </c>
      <c r="F305">
        <v>2.19</v>
      </c>
      <c r="G305">
        <v>901</v>
      </c>
      <c r="H305">
        <v>85.68</v>
      </c>
    </row>
    <row r="306" spans="1:8" x14ac:dyDescent="0.35">
      <c r="A306" s="2" t="s">
        <v>77</v>
      </c>
      <c r="B306" t="s">
        <v>223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35">
      <c r="A307" s="2" t="s">
        <v>77</v>
      </c>
      <c r="B307" t="s">
        <v>224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35">
      <c r="A308" s="2" t="s">
        <v>77</v>
      </c>
      <c r="B308" t="s">
        <v>227</v>
      </c>
      <c r="C308">
        <v>1781.84</v>
      </c>
      <c r="D308">
        <v>51.29</v>
      </c>
      <c r="E308">
        <v>237</v>
      </c>
      <c r="F308">
        <v>7.52</v>
      </c>
      <c r="G308">
        <v>458</v>
      </c>
      <c r="H308">
        <v>51.75</v>
      </c>
    </row>
    <row r="309" spans="1:8" x14ac:dyDescent="0.35">
      <c r="A309" s="2" t="s">
        <v>77</v>
      </c>
      <c r="B309" t="s">
        <v>228</v>
      </c>
      <c r="C309">
        <v>1691.88</v>
      </c>
      <c r="D309">
        <v>48.71</v>
      </c>
      <c r="E309">
        <v>772</v>
      </c>
      <c r="F309">
        <v>2.19</v>
      </c>
      <c r="G309">
        <v>901</v>
      </c>
      <c r="H309">
        <v>85.68</v>
      </c>
    </row>
    <row r="310" spans="1:8" x14ac:dyDescent="0.35">
      <c r="A310" s="2" t="s">
        <v>77</v>
      </c>
      <c r="B310" t="s">
        <v>38</v>
      </c>
      <c r="C310">
        <v>3473.72</v>
      </c>
      <c r="D310">
        <v>100</v>
      </c>
      <c r="E310">
        <v>1009</v>
      </c>
      <c r="F310">
        <v>3.44</v>
      </c>
      <c r="G310">
        <v>1359</v>
      </c>
      <c r="H310">
        <v>74.25</v>
      </c>
    </row>
    <row r="311" spans="1:8" x14ac:dyDescent="0.35">
      <c r="A311" s="2" t="s">
        <v>77</v>
      </c>
      <c r="B311" t="s">
        <v>229</v>
      </c>
      <c r="C311">
        <v>3473.72</v>
      </c>
      <c r="D311">
        <v>100</v>
      </c>
      <c r="E311">
        <v>1009</v>
      </c>
      <c r="F311">
        <v>3.44</v>
      </c>
      <c r="G311">
        <v>1359</v>
      </c>
      <c r="H311">
        <v>74.25</v>
      </c>
    </row>
    <row r="312" spans="1:8" x14ac:dyDescent="0.35">
      <c r="A312" s="2" t="s">
        <v>78</v>
      </c>
      <c r="B312" t="s">
        <v>230</v>
      </c>
      <c r="C312">
        <v>1861.15</v>
      </c>
      <c r="D312">
        <v>48.9</v>
      </c>
      <c r="E312">
        <v>284</v>
      </c>
      <c r="F312">
        <v>6.55</v>
      </c>
      <c r="G312">
        <v>395</v>
      </c>
      <c r="H312">
        <v>71.900000000000006</v>
      </c>
    </row>
    <row r="313" spans="1:8" x14ac:dyDescent="0.35">
      <c r="A313" s="2" t="s">
        <v>78</v>
      </c>
      <c r="B313" t="s">
        <v>231</v>
      </c>
      <c r="C313">
        <v>1944.5</v>
      </c>
      <c r="D313">
        <v>51.1</v>
      </c>
      <c r="E313">
        <v>925</v>
      </c>
      <c r="F313">
        <v>2.1</v>
      </c>
      <c r="G313">
        <v>1066</v>
      </c>
      <c r="H313">
        <v>86.77</v>
      </c>
    </row>
    <row r="314" spans="1:8" x14ac:dyDescent="0.35">
      <c r="A314" s="2" t="s">
        <v>78</v>
      </c>
      <c r="B314" t="s">
        <v>223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35">
      <c r="A315" s="2" t="s">
        <v>78</v>
      </c>
      <c r="B315" t="s">
        <v>224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35">
      <c r="A316" s="2" t="s">
        <v>78</v>
      </c>
      <c r="B316" t="s">
        <v>227</v>
      </c>
      <c r="C316">
        <v>1861.15</v>
      </c>
      <c r="D316">
        <v>48.9</v>
      </c>
      <c r="E316">
        <v>284</v>
      </c>
      <c r="F316">
        <v>6.55</v>
      </c>
      <c r="G316">
        <v>395</v>
      </c>
      <c r="H316">
        <v>71.900000000000006</v>
      </c>
    </row>
    <row r="317" spans="1:8" x14ac:dyDescent="0.35">
      <c r="A317" s="2" t="s">
        <v>78</v>
      </c>
      <c r="B317" t="s">
        <v>228</v>
      </c>
      <c r="C317">
        <v>1944.5</v>
      </c>
      <c r="D317">
        <v>51.1</v>
      </c>
      <c r="E317">
        <v>925</v>
      </c>
      <c r="F317">
        <v>2.1</v>
      </c>
      <c r="G317">
        <v>1066</v>
      </c>
      <c r="H317">
        <v>86.77</v>
      </c>
    </row>
    <row r="318" spans="1:8" x14ac:dyDescent="0.35">
      <c r="A318" s="2" t="s">
        <v>78</v>
      </c>
      <c r="B318" t="s">
        <v>38</v>
      </c>
      <c r="C318">
        <v>3805.65</v>
      </c>
      <c r="D318">
        <v>100</v>
      </c>
      <c r="E318">
        <v>1209</v>
      </c>
      <c r="F318">
        <v>3.15</v>
      </c>
      <c r="G318">
        <v>1461</v>
      </c>
      <c r="H318">
        <v>82.75</v>
      </c>
    </row>
    <row r="319" spans="1:8" x14ac:dyDescent="0.35">
      <c r="A319" s="2" t="s">
        <v>78</v>
      </c>
      <c r="B319" t="s">
        <v>229</v>
      </c>
      <c r="C319">
        <v>3805.65</v>
      </c>
      <c r="D319">
        <v>100</v>
      </c>
      <c r="E319">
        <v>1209</v>
      </c>
      <c r="F319">
        <v>3.15</v>
      </c>
      <c r="G319">
        <v>1461</v>
      </c>
      <c r="H319">
        <v>82.75</v>
      </c>
    </row>
    <row r="320" spans="1:8" x14ac:dyDescent="0.35">
      <c r="A320" s="2" t="s">
        <v>79</v>
      </c>
      <c r="B320" t="s">
        <v>230</v>
      </c>
      <c r="C320">
        <v>1917.95</v>
      </c>
      <c r="D320">
        <v>52.88</v>
      </c>
      <c r="E320">
        <v>291</v>
      </c>
      <c r="F320">
        <v>6.59</v>
      </c>
      <c r="G320">
        <v>391</v>
      </c>
      <c r="H320">
        <v>74.42</v>
      </c>
    </row>
    <row r="321" spans="1:8" x14ac:dyDescent="0.35">
      <c r="A321" s="2" t="s">
        <v>79</v>
      </c>
      <c r="B321" t="s">
        <v>231</v>
      </c>
      <c r="C321">
        <v>1708.87</v>
      </c>
      <c r="D321">
        <v>47.12</v>
      </c>
      <c r="E321">
        <v>814</v>
      </c>
      <c r="F321">
        <v>2.1</v>
      </c>
      <c r="G321">
        <v>979</v>
      </c>
      <c r="H321">
        <v>83.15</v>
      </c>
    </row>
    <row r="322" spans="1:8" x14ac:dyDescent="0.35">
      <c r="A322" s="2" t="s">
        <v>79</v>
      </c>
      <c r="B322" t="s">
        <v>223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35">
      <c r="A323" s="2" t="s">
        <v>79</v>
      </c>
      <c r="B323" t="s">
        <v>224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35">
      <c r="A324" s="2" t="s">
        <v>79</v>
      </c>
      <c r="B324" t="s">
        <v>227</v>
      </c>
      <c r="C324">
        <v>1917.95</v>
      </c>
      <c r="D324">
        <v>52.88</v>
      </c>
      <c r="E324">
        <v>291</v>
      </c>
      <c r="F324">
        <v>6.59</v>
      </c>
      <c r="G324">
        <v>391</v>
      </c>
      <c r="H324">
        <v>74.42</v>
      </c>
    </row>
    <row r="325" spans="1:8" x14ac:dyDescent="0.35">
      <c r="A325" s="2" t="s">
        <v>79</v>
      </c>
      <c r="B325" t="s">
        <v>228</v>
      </c>
      <c r="C325">
        <v>1708.87</v>
      </c>
      <c r="D325">
        <v>47.12</v>
      </c>
      <c r="E325">
        <v>814</v>
      </c>
      <c r="F325">
        <v>2.1</v>
      </c>
      <c r="G325">
        <v>979</v>
      </c>
      <c r="H325">
        <v>83.15</v>
      </c>
    </row>
    <row r="326" spans="1:8" x14ac:dyDescent="0.35">
      <c r="A326" s="2" t="s">
        <v>79</v>
      </c>
      <c r="B326" t="s">
        <v>38</v>
      </c>
      <c r="C326">
        <v>3626.82</v>
      </c>
      <c r="D326">
        <v>100</v>
      </c>
      <c r="E326">
        <v>1105</v>
      </c>
      <c r="F326">
        <v>3.28</v>
      </c>
      <c r="G326">
        <v>1370</v>
      </c>
      <c r="H326">
        <v>80.66</v>
      </c>
    </row>
    <row r="327" spans="1:8" x14ac:dyDescent="0.35">
      <c r="A327" s="2" t="s">
        <v>79</v>
      </c>
      <c r="B327" t="s">
        <v>229</v>
      </c>
      <c r="C327">
        <v>3626.82</v>
      </c>
      <c r="D327">
        <v>100</v>
      </c>
      <c r="E327">
        <v>1105</v>
      </c>
      <c r="F327">
        <v>3.28</v>
      </c>
      <c r="G327">
        <v>1370</v>
      </c>
      <c r="H327">
        <v>80.66</v>
      </c>
    </row>
    <row r="328" spans="1:8" x14ac:dyDescent="0.35">
      <c r="A328" s="2" t="s">
        <v>80</v>
      </c>
      <c r="B328" t="s">
        <v>230</v>
      </c>
      <c r="C328">
        <v>1824.4</v>
      </c>
      <c r="D328">
        <v>49.37</v>
      </c>
      <c r="E328">
        <v>278</v>
      </c>
      <c r="F328">
        <v>6.56</v>
      </c>
      <c r="G328">
        <v>499</v>
      </c>
      <c r="H328">
        <v>55.71</v>
      </c>
    </row>
    <row r="329" spans="1:8" x14ac:dyDescent="0.35">
      <c r="A329" s="2" t="s">
        <v>80</v>
      </c>
      <c r="B329" t="s">
        <v>231</v>
      </c>
      <c r="C329">
        <v>1870.88</v>
      </c>
      <c r="D329">
        <v>50.63</v>
      </c>
      <c r="E329">
        <v>800</v>
      </c>
      <c r="F329">
        <v>2.34</v>
      </c>
      <c r="G329">
        <v>988</v>
      </c>
      <c r="H329">
        <v>80.97</v>
      </c>
    </row>
    <row r="330" spans="1:8" x14ac:dyDescent="0.35">
      <c r="A330" s="2" t="s">
        <v>80</v>
      </c>
      <c r="B330" t="s">
        <v>223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35">
      <c r="A331" s="2" t="s">
        <v>80</v>
      </c>
      <c r="B331" t="s">
        <v>224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35">
      <c r="A332" s="2" t="s">
        <v>80</v>
      </c>
      <c r="B332" t="s">
        <v>227</v>
      </c>
      <c r="C332">
        <v>1824.4</v>
      </c>
      <c r="D332">
        <v>49.37</v>
      </c>
      <c r="E332">
        <v>278</v>
      </c>
      <c r="F332">
        <v>6.56</v>
      </c>
      <c r="G332">
        <v>499</v>
      </c>
      <c r="H332">
        <v>55.71</v>
      </c>
    </row>
    <row r="333" spans="1:8" x14ac:dyDescent="0.35">
      <c r="A333" s="2" t="s">
        <v>80</v>
      </c>
      <c r="B333" t="s">
        <v>228</v>
      </c>
      <c r="C333">
        <v>1870.88</v>
      </c>
      <c r="D333">
        <v>50.63</v>
      </c>
      <c r="E333">
        <v>800</v>
      </c>
      <c r="F333">
        <v>2.34</v>
      </c>
      <c r="G333">
        <v>988</v>
      </c>
      <c r="H333">
        <v>80.97</v>
      </c>
    </row>
    <row r="334" spans="1:8" x14ac:dyDescent="0.35">
      <c r="A334" s="2" t="s">
        <v>80</v>
      </c>
      <c r="B334" t="s">
        <v>38</v>
      </c>
      <c r="C334">
        <v>3695.28</v>
      </c>
      <c r="D334">
        <v>100</v>
      </c>
      <c r="E334">
        <v>1078</v>
      </c>
      <c r="F334">
        <v>3.43</v>
      </c>
      <c r="G334">
        <v>1487</v>
      </c>
      <c r="H334">
        <v>72.489999999999995</v>
      </c>
    </row>
    <row r="335" spans="1:8" x14ac:dyDescent="0.35">
      <c r="A335" s="2" t="s">
        <v>80</v>
      </c>
      <c r="B335" t="s">
        <v>229</v>
      </c>
      <c r="C335">
        <v>3695.28</v>
      </c>
      <c r="D335">
        <v>100</v>
      </c>
      <c r="E335">
        <v>1078</v>
      </c>
      <c r="F335">
        <v>3.43</v>
      </c>
      <c r="G335">
        <v>1487</v>
      </c>
      <c r="H335">
        <v>72.489999999999995</v>
      </c>
    </row>
    <row r="336" spans="1:8" x14ac:dyDescent="0.35">
      <c r="A336" s="2" t="s">
        <v>81</v>
      </c>
      <c r="B336" t="s">
        <v>230</v>
      </c>
      <c r="C336">
        <v>1746.01</v>
      </c>
      <c r="D336">
        <v>50.21</v>
      </c>
      <c r="E336">
        <v>240</v>
      </c>
      <c r="F336">
        <v>7.28</v>
      </c>
      <c r="G336">
        <v>451</v>
      </c>
      <c r="H336">
        <v>53.22</v>
      </c>
    </row>
    <row r="337" spans="1:8" x14ac:dyDescent="0.35">
      <c r="A337" s="2" t="s">
        <v>81</v>
      </c>
      <c r="B337" t="s">
        <v>231</v>
      </c>
      <c r="C337">
        <v>1731.21</v>
      </c>
      <c r="D337">
        <v>49.79</v>
      </c>
      <c r="E337">
        <v>747</v>
      </c>
      <c r="F337">
        <v>2.3199999999999998</v>
      </c>
      <c r="G337">
        <v>909</v>
      </c>
      <c r="H337">
        <v>82.18</v>
      </c>
    </row>
    <row r="338" spans="1:8" x14ac:dyDescent="0.35">
      <c r="A338" s="2" t="s">
        <v>81</v>
      </c>
      <c r="B338" t="s">
        <v>223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35">
      <c r="A339" s="2" t="s">
        <v>81</v>
      </c>
      <c r="B339" t="s">
        <v>224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35">
      <c r="A340" s="2" t="s">
        <v>81</v>
      </c>
      <c r="B340" t="s">
        <v>227</v>
      </c>
      <c r="C340">
        <v>1746.01</v>
      </c>
      <c r="D340">
        <v>50.21</v>
      </c>
      <c r="E340">
        <v>240</v>
      </c>
      <c r="F340">
        <v>7.28</v>
      </c>
      <c r="G340">
        <v>451</v>
      </c>
      <c r="H340">
        <v>53.22</v>
      </c>
    </row>
    <row r="341" spans="1:8" x14ac:dyDescent="0.35">
      <c r="A341" s="2" t="s">
        <v>81</v>
      </c>
      <c r="B341" t="s">
        <v>228</v>
      </c>
      <c r="C341">
        <v>1731.21</v>
      </c>
      <c r="D341">
        <v>49.79</v>
      </c>
      <c r="E341">
        <v>747</v>
      </c>
      <c r="F341">
        <v>2.3199999999999998</v>
      </c>
      <c r="G341">
        <v>909</v>
      </c>
      <c r="H341">
        <v>82.18</v>
      </c>
    </row>
    <row r="342" spans="1:8" x14ac:dyDescent="0.35">
      <c r="A342" s="2" t="s">
        <v>81</v>
      </c>
      <c r="B342" t="s">
        <v>38</v>
      </c>
      <c r="C342">
        <v>3477.22</v>
      </c>
      <c r="D342">
        <v>100</v>
      </c>
      <c r="E342">
        <v>987</v>
      </c>
      <c r="F342">
        <v>3.52</v>
      </c>
      <c r="G342">
        <v>1360</v>
      </c>
      <c r="H342">
        <v>72.569999999999993</v>
      </c>
    </row>
    <row r="343" spans="1:8" x14ac:dyDescent="0.35">
      <c r="A343" s="2" t="s">
        <v>81</v>
      </c>
      <c r="B343" t="s">
        <v>229</v>
      </c>
      <c r="C343">
        <v>3477.22</v>
      </c>
      <c r="D343">
        <v>100</v>
      </c>
      <c r="E343">
        <v>987</v>
      </c>
      <c r="F343">
        <v>3.52</v>
      </c>
      <c r="G343">
        <v>1360</v>
      </c>
      <c r="H343">
        <v>72.569999999999993</v>
      </c>
    </row>
    <row r="344" spans="1:8" x14ac:dyDescent="0.35">
      <c r="A344" s="2" t="s">
        <v>82</v>
      </c>
      <c r="B344" t="s">
        <v>230</v>
      </c>
      <c r="C344">
        <v>2000.64</v>
      </c>
      <c r="D344">
        <v>51.72</v>
      </c>
      <c r="E344">
        <v>271</v>
      </c>
      <c r="F344">
        <v>7.38</v>
      </c>
      <c r="G344">
        <v>367</v>
      </c>
      <c r="H344">
        <v>73.84</v>
      </c>
    </row>
    <row r="345" spans="1:8" x14ac:dyDescent="0.35">
      <c r="A345" s="2" t="s">
        <v>82</v>
      </c>
      <c r="B345" t="s">
        <v>231</v>
      </c>
      <c r="C345">
        <v>1867.86</v>
      </c>
      <c r="D345">
        <v>48.28</v>
      </c>
      <c r="E345">
        <v>793</v>
      </c>
      <c r="F345">
        <v>2.36</v>
      </c>
      <c r="G345">
        <v>1120</v>
      </c>
      <c r="H345">
        <v>70.8</v>
      </c>
    </row>
    <row r="346" spans="1:8" x14ac:dyDescent="0.35">
      <c r="A346" s="2" t="s">
        <v>82</v>
      </c>
      <c r="B346" t="s">
        <v>223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35">
      <c r="A347" s="2" t="s">
        <v>82</v>
      </c>
      <c r="B347" t="s">
        <v>224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5">
      <c r="A348" s="2" t="s">
        <v>82</v>
      </c>
      <c r="B348" t="s">
        <v>227</v>
      </c>
      <c r="C348">
        <v>2000.64</v>
      </c>
      <c r="D348">
        <v>51.72</v>
      </c>
      <c r="E348">
        <v>271</v>
      </c>
      <c r="F348">
        <v>7.38</v>
      </c>
      <c r="G348">
        <v>367</v>
      </c>
      <c r="H348">
        <v>73.84</v>
      </c>
    </row>
    <row r="349" spans="1:8" x14ac:dyDescent="0.35">
      <c r="A349" s="2" t="s">
        <v>82</v>
      </c>
      <c r="B349" t="s">
        <v>228</v>
      </c>
      <c r="C349">
        <v>1867.86</v>
      </c>
      <c r="D349">
        <v>48.28</v>
      </c>
      <c r="E349">
        <v>793</v>
      </c>
      <c r="F349">
        <v>2.36</v>
      </c>
      <c r="G349">
        <v>1120</v>
      </c>
      <c r="H349">
        <v>70.8</v>
      </c>
    </row>
    <row r="350" spans="1:8" x14ac:dyDescent="0.35">
      <c r="A350" s="2" t="s">
        <v>82</v>
      </c>
      <c r="B350" t="s">
        <v>38</v>
      </c>
      <c r="C350">
        <v>3868.5</v>
      </c>
      <c r="D350">
        <v>100</v>
      </c>
      <c r="E350">
        <v>1064</v>
      </c>
      <c r="F350">
        <v>3.64</v>
      </c>
      <c r="G350">
        <v>1487</v>
      </c>
      <c r="H350">
        <v>71.55</v>
      </c>
    </row>
    <row r="351" spans="1:8" x14ac:dyDescent="0.35">
      <c r="A351" s="2" t="s">
        <v>82</v>
      </c>
      <c r="B351" t="s">
        <v>229</v>
      </c>
      <c r="C351">
        <v>3868.5</v>
      </c>
      <c r="D351">
        <v>100</v>
      </c>
      <c r="E351">
        <v>1064</v>
      </c>
      <c r="F351">
        <v>3.64</v>
      </c>
      <c r="G351">
        <v>1487</v>
      </c>
      <c r="H351">
        <v>71.55</v>
      </c>
    </row>
    <row r="352" spans="1:8" x14ac:dyDescent="0.35">
      <c r="A352" s="2" t="s">
        <v>83</v>
      </c>
      <c r="B352" t="s">
        <v>230</v>
      </c>
      <c r="C352">
        <v>1626.25</v>
      </c>
      <c r="D352">
        <v>52.39</v>
      </c>
      <c r="E352">
        <v>245</v>
      </c>
      <c r="F352">
        <v>6.64</v>
      </c>
      <c r="G352">
        <v>391</v>
      </c>
      <c r="H352">
        <v>62.66</v>
      </c>
    </row>
    <row r="353" spans="1:8" x14ac:dyDescent="0.35">
      <c r="A353" s="2" t="s">
        <v>83</v>
      </c>
      <c r="B353" t="s">
        <v>231</v>
      </c>
      <c r="C353">
        <v>1477.79</v>
      </c>
      <c r="D353">
        <v>47.61</v>
      </c>
      <c r="E353">
        <v>685</v>
      </c>
      <c r="F353">
        <v>2.16</v>
      </c>
      <c r="G353">
        <v>955</v>
      </c>
      <c r="H353">
        <v>71.73</v>
      </c>
    </row>
    <row r="354" spans="1:8" x14ac:dyDescent="0.35">
      <c r="A354" s="2" t="s">
        <v>83</v>
      </c>
      <c r="B354" t="s">
        <v>223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35">
      <c r="A355" s="2" t="s">
        <v>83</v>
      </c>
      <c r="B355" t="s">
        <v>224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35">
      <c r="A356" s="2" t="s">
        <v>83</v>
      </c>
      <c r="B356" t="s">
        <v>227</v>
      </c>
      <c r="C356">
        <v>1626.25</v>
      </c>
      <c r="D356">
        <v>52.39</v>
      </c>
      <c r="E356">
        <v>245</v>
      </c>
      <c r="F356">
        <v>6.64</v>
      </c>
      <c r="G356">
        <v>391</v>
      </c>
      <c r="H356">
        <v>62.66</v>
      </c>
    </row>
    <row r="357" spans="1:8" x14ac:dyDescent="0.35">
      <c r="A357" s="2" t="s">
        <v>83</v>
      </c>
      <c r="B357" t="s">
        <v>228</v>
      </c>
      <c r="C357">
        <v>1477.79</v>
      </c>
      <c r="D357">
        <v>47.61</v>
      </c>
      <c r="E357">
        <v>685</v>
      </c>
      <c r="F357">
        <v>2.16</v>
      </c>
      <c r="G357">
        <v>955</v>
      </c>
      <c r="H357">
        <v>71.73</v>
      </c>
    </row>
    <row r="358" spans="1:8" x14ac:dyDescent="0.35">
      <c r="A358" s="2" t="s">
        <v>83</v>
      </c>
      <c r="B358" t="s">
        <v>38</v>
      </c>
      <c r="C358">
        <v>3104.04</v>
      </c>
      <c r="D358">
        <v>100</v>
      </c>
      <c r="E358">
        <v>930</v>
      </c>
      <c r="F358">
        <v>3.34</v>
      </c>
      <c r="G358">
        <v>1346</v>
      </c>
      <c r="H358">
        <v>69.09</v>
      </c>
    </row>
    <row r="359" spans="1:8" x14ac:dyDescent="0.35">
      <c r="A359" s="2" t="s">
        <v>83</v>
      </c>
      <c r="B359" t="s">
        <v>229</v>
      </c>
      <c r="C359">
        <v>3104.04</v>
      </c>
      <c r="D359">
        <v>100</v>
      </c>
      <c r="E359">
        <v>930</v>
      </c>
      <c r="F359">
        <v>3.34</v>
      </c>
      <c r="G359">
        <v>1346</v>
      </c>
      <c r="H359">
        <v>69.09</v>
      </c>
    </row>
    <row r="360" spans="1:8" x14ac:dyDescent="0.35">
      <c r="A360" s="2" t="s">
        <v>84</v>
      </c>
      <c r="B360" t="s">
        <v>230</v>
      </c>
      <c r="C360">
        <v>2008.99</v>
      </c>
      <c r="D360">
        <v>55.45</v>
      </c>
      <c r="E360">
        <v>302</v>
      </c>
      <c r="F360">
        <v>6.65</v>
      </c>
      <c r="G360">
        <v>479</v>
      </c>
      <c r="H360">
        <v>63.05</v>
      </c>
    </row>
    <row r="361" spans="1:8" x14ac:dyDescent="0.35">
      <c r="A361" s="2" t="s">
        <v>84</v>
      </c>
      <c r="B361" t="s">
        <v>231</v>
      </c>
      <c r="C361">
        <v>1613.95</v>
      </c>
      <c r="D361">
        <v>44.55</v>
      </c>
      <c r="E361">
        <v>768</v>
      </c>
      <c r="F361">
        <v>2.1</v>
      </c>
      <c r="G361">
        <v>898</v>
      </c>
      <c r="H361">
        <v>85.52</v>
      </c>
    </row>
    <row r="362" spans="1:8" x14ac:dyDescent="0.35">
      <c r="A362" s="2" t="s">
        <v>84</v>
      </c>
      <c r="B362" t="s">
        <v>223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35">
      <c r="A363" s="2" t="s">
        <v>84</v>
      </c>
      <c r="B363" t="s">
        <v>224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35">
      <c r="A364" s="2" t="s">
        <v>84</v>
      </c>
      <c r="B364" t="s">
        <v>227</v>
      </c>
      <c r="C364">
        <v>2008.99</v>
      </c>
      <c r="D364">
        <v>55.45</v>
      </c>
      <c r="E364">
        <v>302</v>
      </c>
      <c r="F364">
        <v>6.65</v>
      </c>
      <c r="G364">
        <v>479</v>
      </c>
      <c r="H364">
        <v>63.05</v>
      </c>
    </row>
    <row r="365" spans="1:8" x14ac:dyDescent="0.35">
      <c r="A365" s="2" t="s">
        <v>84</v>
      </c>
      <c r="B365" t="s">
        <v>228</v>
      </c>
      <c r="C365">
        <v>1613.95</v>
      </c>
      <c r="D365">
        <v>44.55</v>
      </c>
      <c r="E365">
        <v>768</v>
      </c>
      <c r="F365">
        <v>2.1</v>
      </c>
      <c r="G365">
        <v>898</v>
      </c>
      <c r="H365">
        <v>85.52</v>
      </c>
    </row>
    <row r="366" spans="1:8" x14ac:dyDescent="0.35">
      <c r="A366" s="2" t="s">
        <v>84</v>
      </c>
      <c r="B366" t="s">
        <v>38</v>
      </c>
      <c r="C366">
        <v>3622.94</v>
      </c>
      <c r="D366">
        <v>100</v>
      </c>
      <c r="E366">
        <v>1070</v>
      </c>
      <c r="F366">
        <v>3.39</v>
      </c>
      <c r="G366">
        <v>1377</v>
      </c>
      <c r="H366">
        <v>77.709999999999994</v>
      </c>
    </row>
    <row r="367" spans="1:8" x14ac:dyDescent="0.35">
      <c r="A367" s="2" t="s">
        <v>84</v>
      </c>
      <c r="B367" t="s">
        <v>229</v>
      </c>
      <c r="C367">
        <v>3622.94</v>
      </c>
      <c r="D367">
        <v>100</v>
      </c>
      <c r="E367">
        <v>1070</v>
      </c>
      <c r="F367">
        <v>3.39</v>
      </c>
      <c r="G367">
        <v>1377</v>
      </c>
      <c r="H367">
        <v>77.709999999999994</v>
      </c>
    </row>
    <row r="368" spans="1:8" x14ac:dyDescent="0.35">
      <c r="A368" s="2" t="s">
        <v>85</v>
      </c>
      <c r="B368" t="s">
        <v>230</v>
      </c>
      <c r="C368">
        <v>1664.67</v>
      </c>
      <c r="D368">
        <v>51.7</v>
      </c>
      <c r="E368">
        <v>242</v>
      </c>
      <c r="F368">
        <v>6.88</v>
      </c>
      <c r="G368">
        <v>524</v>
      </c>
      <c r="H368">
        <v>46.18</v>
      </c>
    </row>
    <row r="369" spans="1:8" x14ac:dyDescent="0.35">
      <c r="A369" s="2" t="s">
        <v>85</v>
      </c>
      <c r="B369" t="s">
        <v>231</v>
      </c>
      <c r="C369">
        <v>1554.91</v>
      </c>
      <c r="D369">
        <v>48.3</v>
      </c>
      <c r="E369">
        <v>707</v>
      </c>
      <c r="F369">
        <v>2.2000000000000002</v>
      </c>
      <c r="G369">
        <v>902</v>
      </c>
      <c r="H369">
        <v>78.38</v>
      </c>
    </row>
    <row r="370" spans="1:8" x14ac:dyDescent="0.35">
      <c r="A370" s="2" t="s">
        <v>85</v>
      </c>
      <c r="B370" t="s">
        <v>223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35">
      <c r="A371" s="2" t="s">
        <v>85</v>
      </c>
      <c r="B371" t="s">
        <v>224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35">
      <c r="A372" s="2" t="s">
        <v>85</v>
      </c>
      <c r="B372" t="s">
        <v>227</v>
      </c>
      <c r="C372">
        <v>1664.67</v>
      </c>
      <c r="D372">
        <v>51.7</v>
      </c>
      <c r="E372">
        <v>242</v>
      </c>
      <c r="F372">
        <v>6.88</v>
      </c>
      <c r="G372">
        <v>524</v>
      </c>
      <c r="H372">
        <v>46.18</v>
      </c>
    </row>
    <row r="373" spans="1:8" x14ac:dyDescent="0.35">
      <c r="A373" s="2" t="s">
        <v>85</v>
      </c>
      <c r="B373" t="s">
        <v>228</v>
      </c>
      <c r="C373">
        <v>1554.91</v>
      </c>
      <c r="D373">
        <v>48.3</v>
      </c>
      <c r="E373">
        <v>707</v>
      </c>
      <c r="F373">
        <v>2.2000000000000002</v>
      </c>
      <c r="G373">
        <v>902</v>
      </c>
      <c r="H373">
        <v>78.38</v>
      </c>
    </row>
    <row r="374" spans="1:8" x14ac:dyDescent="0.35">
      <c r="A374" s="2" t="s">
        <v>85</v>
      </c>
      <c r="B374" t="s">
        <v>38</v>
      </c>
      <c r="C374">
        <v>3219.58</v>
      </c>
      <c r="D374">
        <v>100</v>
      </c>
      <c r="E374">
        <v>949</v>
      </c>
      <c r="F374">
        <v>3.39</v>
      </c>
      <c r="G374">
        <v>1426</v>
      </c>
      <c r="H374">
        <v>66.55</v>
      </c>
    </row>
    <row r="375" spans="1:8" x14ac:dyDescent="0.35">
      <c r="A375" s="2" t="s">
        <v>85</v>
      </c>
      <c r="B375" t="s">
        <v>229</v>
      </c>
      <c r="C375">
        <v>3219.58</v>
      </c>
      <c r="D375">
        <v>100</v>
      </c>
      <c r="E375">
        <v>949</v>
      </c>
      <c r="F375">
        <v>3.39</v>
      </c>
      <c r="G375">
        <v>1426</v>
      </c>
      <c r="H375">
        <v>66.55</v>
      </c>
    </row>
    <row r="376" spans="1:8" x14ac:dyDescent="0.35">
      <c r="A376" s="2" t="s">
        <v>86</v>
      </c>
      <c r="B376" t="s">
        <v>230</v>
      </c>
      <c r="C376">
        <v>1932.78</v>
      </c>
      <c r="D376">
        <v>51.99</v>
      </c>
      <c r="E376">
        <v>269</v>
      </c>
      <c r="F376">
        <v>7.19</v>
      </c>
      <c r="G376">
        <v>347</v>
      </c>
      <c r="H376">
        <v>77.52</v>
      </c>
    </row>
    <row r="377" spans="1:8" x14ac:dyDescent="0.35">
      <c r="A377" s="2" t="s">
        <v>86</v>
      </c>
      <c r="B377" t="s">
        <v>231</v>
      </c>
      <c r="C377">
        <v>1784.71</v>
      </c>
      <c r="D377">
        <v>48.01</v>
      </c>
      <c r="E377">
        <v>757</v>
      </c>
      <c r="F377">
        <v>2.36</v>
      </c>
      <c r="G377">
        <v>980</v>
      </c>
      <c r="H377">
        <v>77.239999999999995</v>
      </c>
    </row>
    <row r="378" spans="1:8" x14ac:dyDescent="0.35">
      <c r="A378" s="2" t="s">
        <v>86</v>
      </c>
      <c r="B378" t="s">
        <v>227</v>
      </c>
      <c r="C378">
        <v>1932.78</v>
      </c>
      <c r="D378">
        <v>51.99</v>
      </c>
      <c r="E378">
        <v>269</v>
      </c>
      <c r="F378">
        <v>7.19</v>
      </c>
      <c r="G378">
        <v>347</v>
      </c>
      <c r="H378">
        <v>77.52</v>
      </c>
    </row>
    <row r="379" spans="1:8" x14ac:dyDescent="0.35">
      <c r="A379" s="2" t="s">
        <v>86</v>
      </c>
      <c r="B379" t="s">
        <v>228</v>
      </c>
      <c r="C379">
        <v>1784.71</v>
      </c>
      <c r="D379">
        <v>48.01</v>
      </c>
      <c r="E379">
        <v>757</v>
      </c>
      <c r="F379">
        <v>2.36</v>
      </c>
      <c r="G379">
        <v>980</v>
      </c>
      <c r="H379">
        <v>77.239999999999995</v>
      </c>
    </row>
    <row r="380" spans="1:8" x14ac:dyDescent="0.35">
      <c r="A380" s="2" t="s">
        <v>86</v>
      </c>
      <c r="B380" t="s">
        <v>38</v>
      </c>
      <c r="C380">
        <v>3717.49</v>
      </c>
      <c r="D380">
        <v>100</v>
      </c>
      <c r="E380">
        <v>1026</v>
      </c>
      <c r="F380">
        <v>3.62</v>
      </c>
      <c r="G380">
        <v>1327</v>
      </c>
      <c r="H380">
        <v>77.319999999999993</v>
      </c>
    </row>
    <row r="381" spans="1:8" x14ac:dyDescent="0.35">
      <c r="A381" s="2" t="s">
        <v>86</v>
      </c>
      <c r="B381" t="s">
        <v>229</v>
      </c>
      <c r="C381">
        <v>3717.49</v>
      </c>
      <c r="D381">
        <v>100</v>
      </c>
      <c r="E381">
        <v>1026</v>
      </c>
      <c r="F381">
        <v>3.62</v>
      </c>
      <c r="G381">
        <v>1327</v>
      </c>
      <c r="H381">
        <v>77.319999999999993</v>
      </c>
    </row>
    <row r="382" spans="1:8" x14ac:dyDescent="0.35">
      <c r="A382" s="2" t="s">
        <v>87</v>
      </c>
      <c r="B382" t="s">
        <v>230</v>
      </c>
      <c r="C382">
        <v>1640.88</v>
      </c>
      <c r="D382">
        <v>54.66</v>
      </c>
      <c r="E382">
        <v>246</v>
      </c>
      <c r="F382">
        <v>6.67</v>
      </c>
      <c r="G382">
        <v>521</v>
      </c>
      <c r="H382">
        <v>47.22</v>
      </c>
    </row>
    <row r="383" spans="1:8" x14ac:dyDescent="0.35">
      <c r="A383" s="2" t="s">
        <v>87</v>
      </c>
      <c r="B383" t="s">
        <v>231</v>
      </c>
      <c r="C383">
        <v>1361.11</v>
      </c>
      <c r="D383">
        <v>45.34</v>
      </c>
      <c r="E383">
        <v>611</v>
      </c>
      <c r="F383">
        <v>2.23</v>
      </c>
      <c r="G383">
        <v>987</v>
      </c>
      <c r="H383">
        <v>61.9</v>
      </c>
    </row>
    <row r="384" spans="1:8" x14ac:dyDescent="0.35">
      <c r="A384" s="2" t="s">
        <v>87</v>
      </c>
      <c r="B384" t="s">
        <v>227</v>
      </c>
      <c r="C384">
        <v>1640.88</v>
      </c>
      <c r="D384">
        <v>54.66</v>
      </c>
      <c r="E384">
        <v>246</v>
      </c>
      <c r="F384">
        <v>6.67</v>
      </c>
      <c r="G384">
        <v>521</v>
      </c>
      <c r="H384">
        <v>47.22</v>
      </c>
    </row>
    <row r="385" spans="1:8" x14ac:dyDescent="0.35">
      <c r="A385" s="2" t="s">
        <v>87</v>
      </c>
      <c r="B385" t="s">
        <v>228</v>
      </c>
      <c r="C385">
        <v>1361.11</v>
      </c>
      <c r="D385">
        <v>45.34</v>
      </c>
      <c r="E385">
        <v>611</v>
      </c>
      <c r="F385">
        <v>2.23</v>
      </c>
      <c r="G385">
        <v>987</v>
      </c>
      <c r="H385">
        <v>61.9</v>
      </c>
    </row>
    <row r="386" spans="1:8" x14ac:dyDescent="0.35">
      <c r="A386" s="2" t="s">
        <v>87</v>
      </c>
      <c r="B386" t="s">
        <v>38</v>
      </c>
      <c r="C386">
        <v>3001.99</v>
      </c>
      <c r="D386">
        <v>100</v>
      </c>
      <c r="E386">
        <v>857</v>
      </c>
      <c r="F386">
        <v>3.5</v>
      </c>
      <c r="G386">
        <v>1508</v>
      </c>
      <c r="H386">
        <v>56.83</v>
      </c>
    </row>
    <row r="387" spans="1:8" x14ac:dyDescent="0.35">
      <c r="A387" s="2" t="s">
        <v>87</v>
      </c>
      <c r="B387" t="s">
        <v>229</v>
      </c>
      <c r="C387">
        <v>3001.99</v>
      </c>
      <c r="D387">
        <v>100</v>
      </c>
      <c r="E387">
        <v>857</v>
      </c>
      <c r="F387">
        <v>3.5</v>
      </c>
      <c r="G387">
        <v>1508</v>
      </c>
      <c r="H387">
        <v>56.83</v>
      </c>
    </row>
    <row r="388" spans="1:8" x14ac:dyDescent="0.35">
      <c r="A388" s="2" t="s">
        <v>88</v>
      </c>
      <c r="B388" t="s">
        <v>230</v>
      </c>
      <c r="C388">
        <v>1356.26</v>
      </c>
      <c r="D388">
        <v>48.17</v>
      </c>
      <c r="E388">
        <v>194</v>
      </c>
      <c r="F388">
        <v>6.99</v>
      </c>
      <c r="G388">
        <v>252</v>
      </c>
      <c r="H388">
        <v>76.98</v>
      </c>
    </row>
    <row r="389" spans="1:8" x14ac:dyDescent="0.35">
      <c r="A389" s="2" t="s">
        <v>88</v>
      </c>
      <c r="B389" t="s">
        <v>231</v>
      </c>
      <c r="C389">
        <v>1459.51</v>
      </c>
      <c r="D389">
        <v>51.83</v>
      </c>
      <c r="E389">
        <v>587</v>
      </c>
      <c r="F389">
        <v>2.4900000000000002</v>
      </c>
      <c r="G389">
        <v>986</v>
      </c>
      <c r="H389">
        <v>59.53</v>
      </c>
    </row>
    <row r="390" spans="1:8" x14ac:dyDescent="0.35">
      <c r="A390" s="2" t="s">
        <v>88</v>
      </c>
      <c r="B390" t="s">
        <v>227</v>
      </c>
      <c r="C390">
        <v>1356.26</v>
      </c>
      <c r="D390">
        <v>48.17</v>
      </c>
      <c r="E390">
        <v>194</v>
      </c>
      <c r="F390">
        <v>6.99</v>
      </c>
      <c r="G390">
        <v>252</v>
      </c>
      <c r="H390">
        <v>76.98</v>
      </c>
    </row>
    <row r="391" spans="1:8" x14ac:dyDescent="0.35">
      <c r="A391" s="2" t="s">
        <v>88</v>
      </c>
      <c r="B391" t="s">
        <v>228</v>
      </c>
      <c r="C391">
        <v>1459.51</v>
      </c>
      <c r="D391">
        <v>51.83</v>
      </c>
      <c r="E391">
        <v>587</v>
      </c>
      <c r="F391">
        <v>2.4900000000000002</v>
      </c>
      <c r="G391">
        <v>986</v>
      </c>
      <c r="H391">
        <v>59.53</v>
      </c>
    </row>
    <row r="392" spans="1:8" x14ac:dyDescent="0.35">
      <c r="A392" s="2" t="s">
        <v>88</v>
      </c>
      <c r="B392" t="s">
        <v>38</v>
      </c>
      <c r="C392">
        <v>2815.77</v>
      </c>
      <c r="D392">
        <v>100</v>
      </c>
      <c r="E392">
        <v>781</v>
      </c>
      <c r="F392">
        <v>3.61</v>
      </c>
      <c r="G392">
        <v>1238</v>
      </c>
      <c r="H392">
        <v>63.09</v>
      </c>
    </row>
    <row r="393" spans="1:8" x14ac:dyDescent="0.35">
      <c r="A393" s="2" t="s">
        <v>88</v>
      </c>
      <c r="B393" t="s">
        <v>229</v>
      </c>
      <c r="C393">
        <v>2815.77</v>
      </c>
      <c r="D393">
        <v>100</v>
      </c>
      <c r="E393">
        <v>781</v>
      </c>
      <c r="F393">
        <v>3.61</v>
      </c>
      <c r="G393">
        <v>1238</v>
      </c>
      <c r="H393">
        <v>63.09</v>
      </c>
    </row>
    <row r="394" spans="1:8" x14ac:dyDescent="0.35">
      <c r="A394" s="2" t="s">
        <v>89</v>
      </c>
      <c r="B394" t="s">
        <v>230</v>
      </c>
      <c r="C394">
        <v>1649.32</v>
      </c>
      <c r="D394">
        <v>54.26</v>
      </c>
      <c r="E394">
        <v>274</v>
      </c>
      <c r="F394">
        <v>6.02</v>
      </c>
      <c r="G394">
        <v>615</v>
      </c>
      <c r="H394">
        <v>44.55</v>
      </c>
    </row>
    <row r="395" spans="1:8" x14ac:dyDescent="0.35">
      <c r="A395" s="2" t="s">
        <v>89</v>
      </c>
      <c r="B395" t="s">
        <v>231</v>
      </c>
      <c r="C395">
        <v>1390.2</v>
      </c>
      <c r="D395">
        <v>45.74</v>
      </c>
      <c r="E395">
        <v>655</v>
      </c>
      <c r="F395">
        <v>2.12</v>
      </c>
      <c r="G395">
        <v>1021</v>
      </c>
      <c r="H395">
        <v>64.150000000000006</v>
      </c>
    </row>
    <row r="396" spans="1:8" x14ac:dyDescent="0.35">
      <c r="A396" s="2" t="s">
        <v>89</v>
      </c>
      <c r="B396" t="s">
        <v>227</v>
      </c>
      <c r="C396">
        <v>1649.32</v>
      </c>
      <c r="D396">
        <v>54.26</v>
      </c>
      <c r="E396">
        <v>274</v>
      </c>
      <c r="F396">
        <v>6.02</v>
      </c>
      <c r="G396">
        <v>615</v>
      </c>
      <c r="H396">
        <v>44.55</v>
      </c>
    </row>
    <row r="397" spans="1:8" x14ac:dyDescent="0.35">
      <c r="A397" s="2" t="s">
        <v>89</v>
      </c>
      <c r="B397" t="s">
        <v>228</v>
      </c>
      <c r="C397">
        <v>1390.2</v>
      </c>
      <c r="D397">
        <v>45.74</v>
      </c>
      <c r="E397">
        <v>655</v>
      </c>
      <c r="F397">
        <v>2.12</v>
      </c>
      <c r="G397">
        <v>1021</v>
      </c>
      <c r="H397">
        <v>64.150000000000006</v>
      </c>
    </row>
    <row r="398" spans="1:8" x14ac:dyDescent="0.35">
      <c r="A398" s="2" t="s">
        <v>89</v>
      </c>
      <c r="B398" t="s">
        <v>38</v>
      </c>
      <c r="C398">
        <v>3039.52</v>
      </c>
      <c r="D398">
        <v>100</v>
      </c>
      <c r="E398">
        <v>929</v>
      </c>
      <c r="F398">
        <v>3.27</v>
      </c>
      <c r="G398">
        <v>1636</v>
      </c>
      <c r="H398">
        <v>56.78</v>
      </c>
    </row>
    <row r="399" spans="1:8" x14ac:dyDescent="0.35">
      <c r="A399" s="2" t="s">
        <v>89</v>
      </c>
      <c r="B399" t="s">
        <v>229</v>
      </c>
      <c r="C399">
        <v>3039.52</v>
      </c>
      <c r="D399">
        <v>100</v>
      </c>
      <c r="E399">
        <v>929</v>
      </c>
      <c r="F399">
        <v>3.27</v>
      </c>
      <c r="G399">
        <v>1636</v>
      </c>
      <c r="H399">
        <v>56.78</v>
      </c>
    </row>
    <row r="400" spans="1:8" x14ac:dyDescent="0.35">
      <c r="A400" s="2" t="s">
        <v>90</v>
      </c>
      <c r="B400" t="s">
        <v>230</v>
      </c>
      <c r="C400">
        <v>1493.12</v>
      </c>
      <c r="D400">
        <v>42.48</v>
      </c>
      <c r="E400">
        <v>239</v>
      </c>
      <c r="F400">
        <v>6.25</v>
      </c>
      <c r="G400">
        <v>455</v>
      </c>
      <c r="H400">
        <v>52.53</v>
      </c>
    </row>
    <row r="401" spans="1:8" x14ac:dyDescent="0.35">
      <c r="A401" s="2" t="s">
        <v>90</v>
      </c>
      <c r="B401" t="s">
        <v>231</v>
      </c>
      <c r="C401">
        <v>2021.56</v>
      </c>
      <c r="D401">
        <v>57.52</v>
      </c>
      <c r="E401">
        <v>774</v>
      </c>
      <c r="F401">
        <v>2.61</v>
      </c>
      <c r="G401">
        <v>908</v>
      </c>
      <c r="H401">
        <v>85.24</v>
      </c>
    </row>
    <row r="402" spans="1:8" x14ac:dyDescent="0.35">
      <c r="A402" s="2" t="s">
        <v>90</v>
      </c>
      <c r="B402" t="s">
        <v>227</v>
      </c>
      <c r="C402">
        <v>1493.12</v>
      </c>
      <c r="D402">
        <v>42.48</v>
      </c>
      <c r="E402">
        <v>239</v>
      </c>
      <c r="F402">
        <v>6.25</v>
      </c>
      <c r="G402">
        <v>455</v>
      </c>
      <c r="H402">
        <v>52.53</v>
      </c>
    </row>
    <row r="403" spans="1:8" x14ac:dyDescent="0.35">
      <c r="A403" s="2" t="s">
        <v>90</v>
      </c>
      <c r="B403" t="s">
        <v>228</v>
      </c>
      <c r="C403">
        <v>2021.56</v>
      </c>
      <c r="D403">
        <v>57.52</v>
      </c>
      <c r="E403">
        <v>774</v>
      </c>
      <c r="F403">
        <v>2.61</v>
      </c>
      <c r="G403">
        <v>908</v>
      </c>
      <c r="H403">
        <v>85.24</v>
      </c>
    </row>
    <row r="404" spans="1:8" x14ac:dyDescent="0.35">
      <c r="A404" s="2" t="s">
        <v>90</v>
      </c>
      <c r="B404" t="s">
        <v>38</v>
      </c>
      <c r="C404">
        <v>3514.68</v>
      </c>
      <c r="D404">
        <v>100</v>
      </c>
      <c r="E404">
        <v>1013</v>
      </c>
      <c r="F404">
        <v>3.47</v>
      </c>
      <c r="G404">
        <v>1363</v>
      </c>
      <c r="H404">
        <v>74.319999999999993</v>
      </c>
    </row>
    <row r="405" spans="1:8" x14ac:dyDescent="0.35">
      <c r="A405" s="2" t="s">
        <v>90</v>
      </c>
      <c r="B405" t="s">
        <v>229</v>
      </c>
      <c r="C405">
        <v>3514.68</v>
      </c>
      <c r="D405">
        <v>100</v>
      </c>
      <c r="E405">
        <v>1013</v>
      </c>
      <c r="F405">
        <v>3.47</v>
      </c>
      <c r="G405">
        <v>1363</v>
      </c>
      <c r="H405">
        <v>74.319999999999993</v>
      </c>
    </row>
    <row r="406" spans="1:8" x14ac:dyDescent="0.35">
      <c r="A406" s="2" t="s">
        <v>91</v>
      </c>
      <c r="B406" t="s">
        <v>230</v>
      </c>
      <c r="C406">
        <v>1628.1</v>
      </c>
      <c r="D406">
        <v>50.87</v>
      </c>
      <c r="E406">
        <v>277</v>
      </c>
      <c r="F406">
        <v>5.88</v>
      </c>
      <c r="G406">
        <v>449</v>
      </c>
      <c r="H406">
        <v>61.69</v>
      </c>
    </row>
    <row r="407" spans="1:8" x14ac:dyDescent="0.35">
      <c r="A407" s="2" t="s">
        <v>91</v>
      </c>
      <c r="B407" t="s">
        <v>231</v>
      </c>
      <c r="C407">
        <v>1572.26</v>
      </c>
      <c r="D407">
        <v>49.13</v>
      </c>
      <c r="E407">
        <v>718</v>
      </c>
      <c r="F407">
        <v>2.19</v>
      </c>
      <c r="G407">
        <v>879</v>
      </c>
      <c r="H407">
        <v>81.680000000000007</v>
      </c>
    </row>
    <row r="408" spans="1:8" x14ac:dyDescent="0.35">
      <c r="A408" s="2" t="s">
        <v>91</v>
      </c>
      <c r="B408" t="s">
        <v>227</v>
      </c>
      <c r="C408">
        <v>1628.1</v>
      </c>
      <c r="D408">
        <v>50.87</v>
      </c>
      <c r="E408">
        <v>277</v>
      </c>
      <c r="F408">
        <v>5.88</v>
      </c>
      <c r="G408">
        <v>449</v>
      </c>
      <c r="H408">
        <v>61.69</v>
      </c>
    </row>
    <row r="409" spans="1:8" x14ac:dyDescent="0.35">
      <c r="A409" s="2" t="s">
        <v>91</v>
      </c>
      <c r="B409" t="s">
        <v>228</v>
      </c>
      <c r="C409">
        <v>1572.26</v>
      </c>
      <c r="D409">
        <v>49.13</v>
      </c>
      <c r="E409">
        <v>718</v>
      </c>
      <c r="F409">
        <v>2.19</v>
      </c>
      <c r="G409">
        <v>879</v>
      </c>
      <c r="H409">
        <v>81.680000000000007</v>
      </c>
    </row>
    <row r="410" spans="1:8" x14ac:dyDescent="0.35">
      <c r="A410" s="2" t="s">
        <v>91</v>
      </c>
      <c r="B410" t="s">
        <v>38</v>
      </c>
      <c r="C410">
        <v>3200.36</v>
      </c>
      <c r="D410">
        <v>100</v>
      </c>
      <c r="E410">
        <v>995</v>
      </c>
      <c r="F410">
        <v>3.22</v>
      </c>
      <c r="G410">
        <v>1328</v>
      </c>
      <c r="H410">
        <v>74.92</v>
      </c>
    </row>
    <row r="411" spans="1:8" x14ac:dyDescent="0.35">
      <c r="A411" s="2" t="s">
        <v>91</v>
      </c>
      <c r="B411" t="s">
        <v>229</v>
      </c>
      <c r="C411">
        <v>3200.36</v>
      </c>
      <c r="D411">
        <v>100</v>
      </c>
      <c r="E411">
        <v>995</v>
      </c>
      <c r="F411">
        <v>3.22</v>
      </c>
      <c r="G411">
        <v>1328</v>
      </c>
      <c r="H411">
        <v>74.92</v>
      </c>
    </row>
    <row r="412" spans="1:8" x14ac:dyDescent="0.35">
      <c r="A412" s="2" t="s">
        <v>92</v>
      </c>
      <c r="B412" t="s">
        <v>230</v>
      </c>
      <c r="C412">
        <v>1517.45</v>
      </c>
      <c r="D412">
        <v>54.05</v>
      </c>
      <c r="E412">
        <v>248</v>
      </c>
      <c r="F412">
        <v>6.12</v>
      </c>
      <c r="G412">
        <v>332</v>
      </c>
      <c r="H412">
        <v>74.7</v>
      </c>
    </row>
    <row r="413" spans="1:8" x14ac:dyDescent="0.35">
      <c r="A413" s="2" t="s">
        <v>92</v>
      </c>
      <c r="B413" t="s">
        <v>231</v>
      </c>
      <c r="C413">
        <v>1290.02</v>
      </c>
      <c r="D413">
        <v>45.95</v>
      </c>
      <c r="E413">
        <v>536</v>
      </c>
      <c r="F413">
        <v>2.41</v>
      </c>
      <c r="G413">
        <v>801</v>
      </c>
      <c r="H413">
        <v>66.92</v>
      </c>
    </row>
    <row r="414" spans="1:8" x14ac:dyDescent="0.35">
      <c r="A414" s="2" t="s">
        <v>92</v>
      </c>
      <c r="B414" t="s">
        <v>227</v>
      </c>
      <c r="C414">
        <v>1517.45</v>
      </c>
      <c r="D414">
        <v>54.05</v>
      </c>
      <c r="E414">
        <v>248</v>
      </c>
      <c r="F414">
        <v>6.12</v>
      </c>
      <c r="G414">
        <v>332</v>
      </c>
      <c r="H414">
        <v>74.7</v>
      </c>
    </row>
    <row r="415" spans="1:8" x14ac:dyDescent="0.35">
      <c r="A415" s="2" t="s">
        <v>92</v>
      </c>
      <c r="B415" t="s">
        <v>228</v>
      </c>
      <c r="C415">
        <v>1290.02</v>
      </c>
      <c r="D415">
        <v>45.95</v>
      </c>
      <c r="E415">
        <v>536</v>
      </c>
      <c r="F415">
        <v>2.41</v>
      </c>
      <c r="G415">
        <v>801</v>
      </c>
      <c r="H415">
        <v>66.92</v>
      </c>
    </row>
    <row r="416" spans="1:8" x14ac:dyDescent="0.35">
      <c r="A416" s="2" t="s">
        <v>92</v>
      </c>
      <c r="B416" t="s">
        <v>38</v>
      </c>
      <c r="C416">
        <v>2807.47</v>
      </c>
      <c r="D416">
        <v>100</v>
      </c>
      <c r="E416">
        <v>784</v>
      </c>
      <c r="F416">
        <v>3.58</v>
      </c>
      <c r="G416">
        <v>1133</v>
      </c>
      <c r="H416">
        <v>69.2</v>
      </c>
    </row>
    <row r="417" spans="1:8" x14ac:dyDescent="0.35">
      <c r="A417" s="2" t="s">
        <v>92</v>
      </c>
      <c r="B417" t="s">
        <v>229</v>
      </c>
      <c r="C417">
        <v>2807.47</v>
      </c>
      <c r="D417">
        <v>100</v>
      </c>
      <c r="E417">
        <v>784</v>
      </c>
      <c r="F417">
        <v>3.58</v>
      </c>
      <c r="G417">
        <v>1133</v>
      </c>
      <c r="H417">
        <v>69.2</v>
      </c>
    </row>
    <row r="418" spans="1:8" x14ac:dyDescent="0.35">
      <c r="A418" s="2" t="s">
        <v>93</v>
      </c>
      <c r="B418" t="s">
        <v>230</v>
      </c>
      <c r="C418">
        <v>1612.97</v>
      </c>
      <c r="D418">
        <v>55.13</v>
      </c>
      <c r="E418">
        <v>282</v>
      </c>
      <c r="F418">
        <v>5.72</v>
      </c>
      <c r="G418">
        <v>648</v>
      </c>
      <c r="H418">
        <v>43.52</v>
      </c>
    </row>
    <row r="419" spans="1:8" x14ac:dyDescent="0.35">
      <c r="A419" s="2" t="s">
        <v>93</v>
      </c>
      <c r="B419" t="s">
        <v>231</v>
      </c>
      <c r="C419">
        <v>1312.81</v>
      </c>
      <c r="D419">
        <v>44.87</v>
      </c>
      <c r="E419">
        <v>609</v>
      </c>
      <c r="F419">
        <v>2.16</v>
      </c>
      <c r="G419">
        <v>855</v>
      </c>
      <c r="H419">
        <v>71.23</v>
      </c>
    </row>
    <row r="420" spans="1:8" x14ac:dyDescent="0.35">
      <c r="A420" s="2" t="s">
        <v>93</v>
      </c>
      <c r="B420" t="s">
        <v>227</v>
      </c>
      <c r="C420">
        <v>1612.97</v>
      </c>
      <c r="D420">
        <v>55.13</v>
      </c>
      <c r="E420">
        <v>282</v>
      </c>
      <c r="F420">
        <v>5.72</v>
      </c>
      <c r="G420">
        <v>648</v>
      </c>
      <c r="H420">
        <v>43.52</v>
      </c>
    </row>
    <row r="421" spans="1:8" x14ac:dyDescent="0.35">
      <c r="A421" s="2" t="s">
        <v>93</v>
      </c>
      <c r="B421" t="s">
        <v>228</v>
      </c>
      <c r="C421">
        <v>1312.81</v>
      </c>
      <c r="D421">
        <v>44.87</v>
      </c>
      <c r="E421">
        <v>609</v>
      </c>
      <c r="F421">
        <v>2.16</v>
      </c>
      <c r="G421">
        <v>855</v>
      </c>
      <c r="H421">
        <v>71.23</v>
      </c>
    </row>
    <row r="422" spans="1:8" x14ac:dyDescent="0.35">
      <c r="A422" s="2" t="s">
        <v>93</v>
      </c>
      <c r="B422" t="s">
        <v>38</v>
      </c>
      <c r="C422">
        <v>2925.78</v>
      </c>
      <c r="D422">
        <v>100</v>
      </c>
      <c r="E422">
        <v>891</v>
      </c>
      <c r="F422">
        <v>3.28</v>
      </c>
      <c r="G422">
        <v>1503</v>
      </c>
      <c r="H422">
        <v>59.28</v>
      </c>
    </row>
    <row r="423" spans="1:8" x14ac:dyDescent="0.35">
      <c r="A423" s="2" t="s">
        <v>93</v>
      </c>
      <c r="B423" t="s">
        <v>229</v>
      </c>
      <c r="C423">
        <v>2925.78</v>
      </c>
      <c r="D423">
        <v>100</v>
      </c>
      <c r="E423">
        <v>891</v>
      </c>
      <c r="F423">
        <v>3.28</v>
      </c>
      <c r="G423">
        <v>1503</v>
      </c>
      <c r="H423">
        <v>59.28</v>
      </c>
    </row>
    <row r="424" spans="1:8" x14ac:dyDescent="0.35">
      <c r="A424" s="2" t="s">
        <v>94</v>
      </c>
      <c r="B424" t="s">
        <v>230</v>
      </c>
      <c r="C424">
        <v>1525.09</v>
      </c>
      <c r="D424">
        <v>45.87</v>
      </c>
      <c r="E424">
        <v>287</v>
      </c>
      <c r="F424">
        <v>5.31</v>
      </c>
      <c r="G424">
        <v>421</v>
      </c>
      <c r="H424">
        <v>68.17</v>
      </c>
    </row>
    <row r="425" spans="1:8" x14ac:dyDescent="0.35">
      <c r="A425" s="2" t="s">
        <v>94</v>
      </c>
      <c r="B425" t="s">
        <v>231</v>
      </c>
      <c r="C425">
        <v>1799.47</v>
      </c>
      <c r="D425">
        <v>54.13</v>
      </c>
      <c r="E425">
        <v>665</v>
      </c>
      <c r="F425">
        <v>2.71</v>
      </c>
      <c r="G425">
        <v>901</v>
      </c>
      <c r="H425">
        <v>73.81</v>
      </c>
    </row>
    <row r="426" spans="1:8" x14ac:dyDescent="0.35">
      <c r="A426" s="2" t="s">
        <v>94</v>
      </c>
      <c r="B426" t="s">
        <v>227</v>
      </c>
      <c r="C426">
        <v>1525.09</v>
      </c>
      <c r="D426">
        <v>45.87</v>
      </c>
      <c r="E426">
        <v>287</v>
      </c>
      <c r="F426">
        <v>5.31</v>
      </c>
      <c r="G426">
        <v>421</v>
      </c>
      <c r="H426">
        <v>68.17</v>
      </c>
    </row>
    <row r="427" spans="1:8" x14ac:dyDescent="0.35">
      <c r="A427" s="2" t="s">
        <v>94</v>
      </c>
      <c r="B427" t="s">
        <v>228</v>
      </c>
      <c r="C427">
        <v>1799.47</v>
      </c>
      <c r="D427">
        <v>54.13</v>
      </c>
      <c r="E427">
        <v>665</v>
      </c>
      <c r="F427">
        <v>2.71</v>
      </c>
      <c r="G427">
        <v>901</v>
      </c>
      <c r="H427">
        <v>73.81</v>
      </c>
    </row>
    <row r="428" spans="1:8" x14ac:dyDescent="0.35">
      <c r="A428" s="2" t="s">
        <v>94</v>
      </c>
      <c r="B428" t="s">
        <v>38</v>
      </c>
      <c r="C428">
        <v>3324.56</v>
      </c>
      <c r="D428">
        <v>100</v>
      </c>
      <c r="E428">
        <v>952</v>
      </c>
      <c r="F428">
        <v>3.49</v>
      </c>
      <c r="G428">
        <v>1322</v>
      </c>
      <c r="H428">
        <v>72.010000000000005</v>
      </c>
    </row>
    <row r="429" spans="1:8" x14ac:dyDescent="0.35">
      <c r="A429" s="2" t="s">
        <v>94</v>
      </c>
      <c r="B429" t="s">
        <v>229</v>
      </c>
      <c r="C429">
        <v>3324.56</v>
      </c>
      <c r="D429">
        <v>100</v>
      </c>
      <c r="E429">
        <v>952</v>
      </c>
      <c r="F429">
        <v>3.49</v>
      </c>
      <c r="G429">
        <v>1322</v>
      </c>
      <c r="H429">
        <v>72.010000000000005</v>
      </c>
    </row>
    <row r="430" spans="1:8" x14ac:dyDescent="0.35">
      <c r="A430" s="2" t="s">
        <v>95</v>
      </c>
      <c r="B430" t="s">
        <v>230</v>
      </c>
      <c r="C430">
        <v>1957.24</v>
      </c>
      <c r="D430">
        <v>58.5</v>
      </c>
      <c r="E430">
        <v>335</v>
      </c>
      <c r="F430">
        <v>5.84</v>
      </c>
      <c r="G430">
        <v>379</v>
      </c>
      <c r="H430">
        <v>88.39</v>
      </c>
    </row>
    <row r="431" spans="1:8" x14ac:dyDescent="0.35">
      <c r="A431" s="2" t="s">
        <v>95</v>
      </c>
      <c r="B431" t="s">
        <v>231</v>
      </c>
      <c r="C431">
        <v>1388.22</v>
      </c>
      <c r="D431">
        <v>41.5</v>
      </c>
      <c r="E431">
        <v>626</v>
      </c>
      <c r="F431">
        <v>2.2200000000000002</v>
      </c>
      <c r="G431">
        <v>811</v>
      </c>
      <c r="H431">
        <v>77.19</v>
      </c>
    </row>
    <row r="432" spans="1:8" x14ac:dyDescent="0.35">
      <c r="A432" s="2" t="s">
        <v>95</v>
      </c>
      <c r="B432" t="s">
        <v>227</v>
      </c>
      <c r="C432">
        <v>1957.24</v>
      </c>
      <c r="D432">
        <v>58.5</v>
      </c>
      <c r="E432">
        <v>335</v>
      </c>
      <c r="F432">
        <v>5.84</v>
      </c>
      <c r="G432">
        <v>379</v>
      </c>
      <c r="H432">
        <v>88.39</v>
      </c>
    </row>
    <row r="433" spans="1:8" x14ac:dyDescent="0.35">
      <c r="A433" s="2" t="s">
        <v>95</v>
      </c>
      <c r="B433" t="s">
        <v>228</v>
      </c>
      <c r="C433">
        <v>1388.22</v>
      </c>
      <c r="D433">
        <v>41.5</v>
      </c>
      <c r="E433">
        <v>626</v>
      </c>
      <c r="F433">
        <v>2.2200000000000002</v>
      </c>
      <c r="G433">
        <v>811</v>
      </c>
      <c r="H433">
        <v>77.19</v>
      </c>
    </row>
    <row r="434" spans="1:8" x14ac:dyDescent="0.35">
      <c r="A434" s="2" t="s">
        <v>95</v>
      </c>
      <c r="B434" t="s">
        <v>38</v>
      </c>
      <c r="C434">
        <v>3345.46</v>
      </c>
      <c r="D434">
        <v>100</v>
      </c>
      <c r="E434">
        <v>961</v>
      </c>
      <c r="F434">
        <v>3.48</v>
      </c>
      <c r="G434">
        <v>1190</v>
      </c>
      <c r="H434">
        <v>80.760000000000005</v>
      </c>
    </row>
    <row r="435" spans="1:8" x14ac:dyDescent="0.35">
      <c r="A435" s="2" t="s">
        <v>95</v>
      </c>
      <c r="B435" t="s">
        <v>229</v>
      </c>
      <c r="C435">
        <v>3345.46</v>
      </c>
      <c r="D435">
        <v>100</v>
      </c>
      <c r="E435">
        <v>961</v>
      </c>
      <c r="F435">
        <v>3.48</v>
      </c>
      <c r="G435">
        <v>1190</v>
      </c>
      <c r="H435">
        <v>80.760000000000005</v>
      </c>
    </row>
    <row r="436" spans="1:8" x14ac:dyDescent="0.35">
      <c r="A436" s="2" t="s">
        <v>96</v>
      </c>
      <c r="B436" t="s">
        <v>230</v>
      </c>
      <c r="C436">
        <v>2093.16</v>
      </c>
      <c r="D436">
        <v>57.43</v>
      </c>
      <c r="E436">
        <v>353</v>
      </c>
      <c r="F436">
        <v>5.93</v>
      </c>
      <c r="G436">
        <v>544</v>
      </c>
      <c r="H436">
        <v>64.89</v>
      </c>
    </row>
    <row r="437" spans="1:8" x14ac:dyDescent="0.35">
      <c r="A437" s="2" t="s">
        <v>96</v>
      </c>
      <c r="B437" t="s">
        <v>231</v>
      </c>
      <c r="C437">
        <v>1551.76</v>
      </c>
      <c r="D437">
        <v>42.57</v>
      </c>
      <c r="E437">
        <v>573</v>
      </c>
      <c r="F437">
        <v>2.71</v>
      </c>
      <c r="G437">
        <v>877</v>
      </c>
      <c r="H437">
        <v>65.34</v>
      </c>
    </row>
    <row r="438" spans="1:8" x14ac:dyDescent="0.35">
      <c r="A438" s="2" t="s">
        <v>96</v>
      </c>
      <c r="B438" t="s">
        <v>227</v>
      </c>
      <c r="C438">
        <v>2093.16</v>
      </c>
      <c r="D438">
        <v>57.43</v>
      </c>
      <c r="E438">
        <v>353</v>
      </c>
      <c r="F438">
        <v>5.93</v>
      </c>
      <c r="G438">
        <v>544</v>
      </c>
      <c r="H438">
        <v>64.89</v>
      </c>
    </row>
    <row r="439" spans="1:8" x14ac:dyDescent="0.35">
      <c r="A439" s="2" t="s">
        <v>96</v>
      </c>
      <c r="B439" t="s">
        <v>228</v>
      </c>
      <c r="C439">
        <v>1551.76</v>
      </c>
      <c r="D439">
        <v>42.57</v>
      </c>
      <c r="E439">
        <v>573</v>
      </c>
      <c r="F439">
        <v>2.71</v>
      </c>
      <c r="G439">
        <v>877</v>
      </c>
      <c r="H439">
        <v>65.34</v>
      </c>
    </row>
    <row r="440" spans="1:8" x14ac:dyDescent="0.35">
      <c r="A440" s="2" t="s">
        <v>96</v>
      </c>
      <c r="B440" t="s">
        <v>38</v>
      </c>
      <c r="C440">
        <v>3644.92</v>
      </c>
      <c r="D440">
        <v>100</v>
      </c>
      <c r="E440">
        <v>926</v>
      </c>
      <c r="F440">
        <v>3.94</v>
      </c>
      <c r="G440">
        <v>1421</v>
      </c>
      <c r="H440">
        <v>65.17</v>
      </c>
    </row>
    <row r="441" spans="1:8" x14ac:dyDescent="0.35">
      <c r="A441" s="2" t="s">
        <v>96</v>
      </c>
      <c r="B441" t="s">
        <v>229</v>
      </c>
      <c r="C441">
        <v>3644.92</v>
      </c>
      <c r="D441">
        <v>100</v>
      </c>
      <c r="E441">
        <v>926</v>
      </c>
      <c r="F441">
        <v>3.94</v>
      </c>
      <c r="G441">
        <v>1421</v>
      </c>
      <c r="H441">
        <v>65.17</v>
      </c>
    </row>
    <row r="442" spans="1:8" x14ac:dyDescent="0.35">
      <c r="A442" s="2" t="s">
        <v>97</v>
      </c>
      <c r="B442" t="s">
        <v>230</v>
      </c>
      <c r="C442">
        <v>1232.95</v>
      </c>
      <c r="D442">
        <v>49.54</v>
      </c>
      <c r="E442">
        <v>201</v>
      </c>
      <c r="F442">
        <v>6.13</v>
      </c>
      <c r="G442">
        <v>421</v>
      </c>
      <c r="H442">
        <v>47.74</v>
      </c>
    </row>
    <row r="443" spans="1:8" x14ac:dyDescent="0.35">
      <c r="A443" s="2" t="s">
        <v>97</v>
      </c>
      <c r="B443" t="s">
        <v>231</v>
      </c>
      <c r="C443">
        <v>1255.5999999999999</v>
      </c>
      <c r="D443">
        <v>50.46</v>
      </c>
      <c r="E443">
        <v>448</v>
      </c>
      <c r="F443">
        <v>2.8</v>
      </c>
      <c r="G443">
        <v>756</v>
      </c>
      <c r="H443">
        <v>59.26</v>
      </c>
    </row>
    <row r="444" spans="1:8" x14ac:dyDescent="0.35">
      <c r="A444" s="2" t="s">
        <v>97</v>
      </c>
      <c r="B444" t="s">
        <v>227</v>
      </c>
      <c r="C444">
        <v>1232.95</v>
      </c>
      <c r="D444">
        <v>49.54</v>
      </c>
      <c r="E444">
        <v>201</v>
      </c>
      <c r="F444">
        <v>6.13</v>
      </c>
      <c r="G444">
        <v>421</v>
      </c>
      <c r="H444">
        <v>47.74</v>
      </c>
    </row>
    <row r="445" spans="1:8" x14ac:dyDescent="0.35">
      <c r="A445" s="2" t="s">
        <v>97</v>
      </c>
      <c r="B445" t="s">
        <v>228</v>
      </c>
      <c r="C445">
        <v>1255.5999999999999</v>
      </c>
      <c r="D445">
        <v>50.46</v>
      </c>
      <c r="E445">
        <v>448</v>
      </c>
      <c r="F445">
        <v>2.8</v>
      </c>
      <c r="G445">
        <v>756</v>
      </c>
      <c r="H445">
        <v>59.26</v>
      </c>
    </row>
    <row r="446" spans="1:8" x14ac:dyDescent="0.35">
      <c r="A446" s="2" t="s">
        <v>97</v>
      </c>
      <c r="B446" t="s">
        <v>38</v>
      </c>
      <c r="C446">
        <v>2488.5500000000002</v>
      </c>
      <c r="D446">
        <v>100</v>
      </c>
      <c r="E446">
        <v>649</v>
      </c>
      <c r="F446">
        <v>3.83</v>
      </c>
      <c r="G446">
        <v>1177</v>
      </c>
      <c r="H446">
        <v>55.14</v>
      </c>
    </row>
    <row r="447" spans="1:8" x14ac:dyDescent="0.35">
      <c r="A447" s="2" t="s">
        <v>97</v>
      </c>
      <c r="B447" t="s">
        <v>229</v>
      </c>
      <c r="C447">
        <v>2488.5500000000002</v>
      </c>
      <c r="D447">
        <v>100</v>
      </c>
      <c r="E447">
        <v>649</v>
      </c>
      <c r="F447">
        <v>3.83</v>
      </c>
      <c r="G447">
        <v>1177</v>
      </c>
      <c r="H447">
        <v>55.14</v>
      </c>
    </row>
    <row r="448" spans="1:8" x14ac:dyDescent="0.35">
      <c r="A448" s="2" t="s">
        <v>98</v>
      </c>
      <c r="B448" t="s">
        <v>230</v>
      </c>
      <c r="C448">
        <v>1777.98</v>
      </c>
      <c r="D448">
        <v>54.36</v>
      </c>
      <c r="E448">
        <v>287</v>
      </c>
      <c r="F448">
        <v>6.2</v>
      </c>
      <c r="G448">
        <v>511</v>
      </c>
      <c r="H448">
        <v>56.16</v>
      </c>
    </row>
    <row r="449" spans="1:8" x14ac:dyDescent="0.35">
      <c r="A449" s="2" t="s">
        <v>98</v>
      </c>
      <c r="B449" t="s">
        <v>231</v>
      </c>
      <c r="C449">
        <v>1492.84</v>
      </c>
      <c r="D449">
        <v>45.64</v>
      </c>
      <c r="E449">
        <v>599</v>
      </c>
      <c r="F449">
        <v>2.4900000000000002</v>
      </c>
      <c r="G449">
        <v>705</v>
      </c>
      <c r="H449">
        <v>84.96</v>
      </c>
    </row>
    <row r="450" spans="1:8" x14ac:dyDescent="0.35">
      <c r="A450" s="2" t="s">
        <v>98</v>
      </c>
      <c r="B450" t="s">
        <v>227</v>
      </c>
      <c r="C450">
        <v>1777.98</v>
      </c>
      <c r="D450">
        <v>54.36</v>
      </c>
      <c r="E450">
        <v>287</v>
      </c>
      <c r="F450">
        <v>6.2</v>
      </c>
      <c r="G450">
        <v>511</v>
      </c>
      <c r="H450">
        <v>56.16</v>
      </c>
    </row>
    <row r="451" spans="1:8" x14ac:dyDescent="0.35">
      <c r="A451" s="2" t="s">
        <v>98</v>
      </c>
      <c r="B451" t="s">
        <v>228</v>
      </c>
      <c r="C451">
        <v>1492.84</v>
      </c>
      <c r="D451">
        <v>45.64</v>
      </c>
      <c r="E451">
        <v>599</v>
      </c>
      <c r="F451">
        <v>2.4900000000000002</v>
      </c>
      <c r="G451">
        <v>705</v>
      </c>
      <c r="H451">
        <v>84.96</v>
      </c>
    </row>
    <row r="452" spans="1:8" x14ac:dyDescent="0.35">
      <c r="A452" s="2" t="s">
        <v>98</v>
      </c>
      <c r="B452" t="s">
        <v>38</v>
      </c>
      <c r="C452">
        <v>3270.82</v>
      </c>
      <c r="D452">
        <v>100</v>
      </c>
      <c r="E452">
        <v>886</v>
      </c>
      <c r="F452">
        <v>3.69</v>
      </c>
      <c r="G452">
        <v>1216</v>
      </c>
      <c r="H452">
        <v>72.86</v>
      </c>
    </row>
    <row r="453" spans="1:8" x14ac:dyDescent="0.35">
      <c r="A453" s="2" t="s">
        <v>98</v>
      </c>
      <c r="B453" t="s">
        <v>229</v>
      </c>
      <c r="C453">
        <v>3270.82</v>
      </c>
      <c r="D453">
        <v>100</v>
      </c>
      <c r="E453">
        <v>886</v>
      </c>
      <c r="F453">
        <v>3.69</v>
      </c>
      <c r="G453">
        <v>1216</v>
      </c>
      <c r="H453">
        <v>72.86</v>
      </c>
    </row>
    <row r="454" spans="1:8" x14ac:dyDescent="0.35">
      <c r="A454" s="2" t="s">
        <v>99</v>
      </c>
      <c r="B454" t="s">
        <v>230</v>
      </c>
      <c r="C454">
        <v>2025.71</v>
      </c>
      <c r="D454">
        <v>59.76</v>
      </c>
      <c r="E454">
        <v>325</v>
      </c>
      <c r="F454">
        <v>6.23</v>
      </c>
      <c r="G454">
        <v>513</v>
      </c>
      <c r="H454">
        <v>63.35</v>
      </c>
    </row>
    <row r="455" spans="1:8" x14ac:dyDescent="0.35">
      <c r="A455" s="2" t="s">
        <v>99</v>
      </c>
      <c r="B455" t="s">
        <v>231</v>
      </c>
      <c r="C455">
        <v>1363.75</v>
      </c>
      <c r="D455">
        <v>40.24</v>
      </c>
      <c r="E455">
        <v>563</v>
      </c>
      <c r="F455">
        <v>2.42</v>
      </c>
      <c r="G455">
        <v>901</v>
      </c>
      <c r="H455">
        <v>62.49</v>
      </c>
    </row>
    <row r="456" spans="1:8" x14ac:dyDescent="0.35">
      <c r="A456" s="2" t="s">
        <v>99</v>
      </c>
      <c r="B456" t="s">
        <v>227</v>
      </c>
      <c r="C456">
        <v>2025.71</v>
      </c>
      <c r="D456">
        <v>59.76</v>
      </c>
      <c r="E456">
        <v>325</v>
      </c>
      <c r="F456">
        <v>6.23</v>
      </c>
      <c r="G456">
        <v>513</v>
      </c>
      <c r="H456">
        <v>63.35</v>
      </c>
    </row>
    <row r="457" spans="1:8" x14ac:dyDescent="0.35">
      <c r="A457" s="2" t="s">
        <v>99</v>
      </c>
      <c r="B457" t="s">
        <v>228</v>
      </c>
      <c r="C457">
        <v>1363.75</v>
      </c>
      <c r="D457">
        <v>40.24</v>
      </c>
      <c r="E457">
        <v>563</v>
      </c>
      <c r="F457">
        <v>2.42</v>
      </c>
      <c r="G457">
        <v>901</v>
      </c>
      <c r="H457">
        <v>62.49</v>
      </c>
    </row>
    <row r="458" spans="1:8" x14ac:dyDescent="0.35">
      <c r="A458" s="2" t="s">
        <v>99</v>
      </c>
      <c r="B458" t="s">
        <v>38</v>
      </c>
      <c r="C458">
        <v>3389.46</v>
      </c>
      <c r="D458">
        <v>100</v>
      </c>
      <c r="E458">
        <v>888</v>
      </c>
      <c r="F458">
        <v>3.82</v>
      </c>
      <c r="G458">
        <v>1414</v>
      </c>
      <c r="H458">
        <v>62.8</v>
      </c>
    </row>
    <row r="459" spans="1:8" x14ac:dyDescent="0.35">
      <c r="A459" s="2" t="s">
        <v>99</v>
      </c>
      <c r="B459" t="s">
        <v>229</v>
      </c>
      <c r="C459">
        <v>3389.46</v>
      </c>
      <c r="D459">
        <v>100</v>
      </c>
      <c r="E459">
        <v>888</v>
      </c>
      <c r="F459">
        <v>3.82</v>
      </c>
      <c r="G459">
        <v>1414</v>
      </c>
      <c r="H459">
        <v>62.8</v>
      </c>
    </row>
    <row r="460" spans="1:8" x14ac:dyDescent="0.35">
      <c r="A460" s="2" t="s">
        <v>100</v>
      </c>
      <c r="B460" t="s">
        <v>230</v>
      </c>
      <c r="C460">
        <v>1931.16</v>
      </c>
      <c r="D460">
        <v>61.69</v>
      </c>
      <c r="E460">
        <v>326</v>
      </c>
      <c r="F460">
        <v>5.92</v>
      </c>
      <c r="G460">
        <v>473</v>
      </c>
      <c r="H460">
        <v>68.92</v>
      </c>
    </row>
    <row r="461" spans="1:8" x14ac:dyDescent="0.35">
      <c r="A461" s="2" t="s">
        <v>100</v>
      </c>
      <c r="B461" t="s">
        <v>231</v>
      </c>
      <c r="C461">
        <v>1199.19</v>
      </c>
      <c r="D461">
        <v>38.31</v>
      </c>
      <c r="E461">
        <v>489</v>
      </c>
      <c r="F461">
        <v>2.4500000000000002</v>
      </c>
      <c r="G461">
        <v>787</v>
      </c>
      <c r="H461">
        <v>62.13</v>
      </c>
    </row>
    <row r="462" spans="1:8" x14ac:dyDescent="0.35">
      <c r="A462" s="2" t="s">
        <v>100</v>
      </c>
      <c r="B462" t="s">
        <v>227</v>
      </c>
      <c r="C462">
        <v>1931.16</v>
      </c>
      <c r="D462">
        <v>61.69</v>
      </c>
      <c r="E462">
        <v>326</v>
      </c>
      <c r="F462">
        <v>5.92</v>
      </c>
      <c r="G462">
        <v>473</v>
      </c>
      <c r="H462">
        <v>68.92</v>
      </c>
    </row>
    <row r="463" spans="1:8" x14ac:dyDescent="0.35">
      <c r="A463" s="2" t="s">
        <v>100</v>
      </c>
      <c r="B463" t="s">
        <v>228</v>
      </c>
      <c r="C463">
        <v>1199.19</v>
      </c>
      <c r="D463">
        <v>38.31</v>
      </c>
      <c r="E463">
        <v>489</v>
      </c>
      <c r="F463">
        <v>2.4500000000000002</v>
      </c>
      <c r="G463">
        <v>787</v>
      </c>
      <c r="H463">
        <v>62.13</v>
      </c>
    </row>
    <row r="464" spans="1:8" x14ac:dyDescent="0.35">
      <c r="A464" s="2" t="s">
        <v>100</v>
      </c>
      <c r="B464" t="s">
        <v>38</v>
      </c>
      <c r="C464">
        <v>3130.35</v>
      </c>
      <c r="D464">
        <v>100</v>
      </c>
      <c r="E464">
        <v>815</v>
      </c>
      <c r="F464">
        <v>3.84</v>
      </c>
      <c r="G464">
        <v>1260</v>
      </c>
      <c r="H464">
        <v>64.680000000000007</v>
      </c>
    </row>
    <row r="465" spans="1:8" x14ac:dyDescent="0.35">
      <c r="A465" s="2" t="s">
        <v>100</v>
      </c>
      <c r="B465" t="s">
        <v>229</v>
      </c>
      <c r="C465">
        <v>3130.35</v>
      </c>
      <c r="D465">
        <v>100</v>
      </c>
      <c r="E465">
        <v>815</v>
      </c>
      <c r="F465">
        <v>3.84</v>
      </c>
      <c r="G465">
        <v>1260</v>
      </c>
      <c r="H465">
        <v>64.680000000000007</v>
      </c>
    </row>
    <row r="466" spans="1:8" x14ac:dyDescent="0.35">
      <c r="A466" s="2" t="s">
        <v>101</v>
      </c>
      <c r="B466" t="s">
        <v>230</v>
      </c>
      <c r="C466">
        <v>1766.74</v>
      </c>
      <c r="D466">
        <v>53.97</v>
      </c>
      <c r="E466">
        <v>281</v>
      </c>
      <c r="F466">
        <v>6.29</v>
      </c>
      <c r="G466">
        <v>606</v>
      </c>
      <c r="H466">
        <v>46.37</v>
      </c>
    </row>
    <row r="467" spans="1:8" x14ac:dyDescent="0.35">
      <c r="A467" s="2" t="s">
        <v>101</v>
      </c>
      <c r="B467" t="s">
        <v>231</v>
      </c>
      <c r="C467">
        <v>1506.91</v>
      </c>
      <c r="D467">
        <v>46.03</v>
      </c>
      <c r="E467">
        <v>557</v>
      </c>
      <c r="F467">
        <v>2.71</v>
      </c>
      <c r="G467">
        <v>989</v>
      </c>
      <c r="H467">
        <v>56.32</v>
      </c>
    </row>
    <row r="468" spans="1:8" x14ac:dyDescent="0.35">
      <c r="A468" s="2" t="s">
        <v>101</v>
      </c>
      <c r="B468" t="s">
        <v>227</v>
      </c>
      <c r="C468">
        <v>1766.74</v>
      </c>
      <c r="D468">
        <v>53.97</v>
      </c>
      <c r="E468">
        <v>281</v>
      </c>
      <c r="F468">
        <v>6.29</v>
      </c>
      <c r="G468">
        <v>606</v>
      </c>
      <c r="H468">
        <v>46.37</v>
      </c>
    </row>
    <row r="469" spans="1:8" x14ac:dyDescent="0.35">
      <c r="A469" s="2" t="s">
        <v>101</v>
      </c>
      <c r="B469" t="s">
        <v>228</v>
      </c>
      <c r="C469">
        <v>1506.91</v>
      </c>
      <c r="D469">
        <v>46.03</v>
      </c>
      <c r="E469">
        <v>557</v>
      </c>
      <c r="F469">
        <v>2.71</v>
      </c>
      <c r="G469">
        <v>989</v>
      </c>
      <c r="H469">
        <v>56.32</v>
      </c>
    </row>
    <row r="470" spans="1:8" x14ac:dyDescent="0.35">
      <c r="A470" s="2" t="s">
        <v>101</v>
      </c>
      <c r="B470" t="s">
        <v>38</v>
      </c>
      <c r="C470">
        <v>3273.65</v>
      </c>
      <c r="D470">
        <v>100</v>
      </c>
      <c r="E470">
        <v>838</v>
      </c>
      <c r="F470">
        <v>3.91</v>
      </c>
      <c r="G470">
        <v>1595</v>
      </c>
      <c r="H470">
        <v>52.54</v>
      </c>
    </row>
    <row r="471" spans="1:8" x14ac:dyDescent="0.35">
      <c r="A471" s="2" t="s">
        <v>101</v>
      </c>
      <c r="B471" t="s">
        <v>229</v>
      </c>
      <c r="C471">
        <v>3273.65</v>
      </c>
      <c r="D471">
        <v>100</v>
      </c>
      <c r="E471">
        <v>838</v>
      </c>
      <c r="F471">
        <v>3.91</v>
      </c>
      <c r="G471">
        <v>1595</v>
      </c>
      <c r="H471">
        <v>52.54</v>
      </c>
    </row>
    <row r="472" spans="1:8" x14ac:dyDescent="0.35">
      <c r="A472" s="2" t="s">
        <v>102</v>
      </c>
      <c r="B472" t="s">
        <v>230</v>
      </c>
      <c r="C472">
        <v>2096.62</v>
      </c>
      <c r="D472">
        <v>59.19</v>
      </c>
      <c r="E472">
        <v>344</v>
      </c>
      <c r="F472">
        <v>6.09</v>
      </c>
      <c r="G472">
        <v>456</v>
      </c>
      <c r="H472">
        <v>75.44</v>
      </c>
    </row>
    <row r="473" spans="1:8" x14ac:dyDescent="0.35">
      <c r="A473" s="2" t="s">
        <v>102</v>
      </c>
      <c r="B473" t="s">
        <v>231</v>
      </c>
      <c r="C473">
        <v>1445.57</v>
      </c>
      <c r="D473">
        <v>40.81</v>
      </c>
      <c r="E473">
        <v>657</v>
      </c>
      <c r="F473">
        <v>2.2000000000000002</v>
      </c>
      <c r="G473">
        <v>876</v>
      </c>
      <c r="H473">
        <v>75</v>
      </c>
    </row>
    <row r="474" spans="1:8" x14ac:dyDescent="0.35">
      <c r="A474" s="2" t="s">
        <v>102</v>
      </c>
      <c r="B474" t="s">
        <v>227</v>
      </c>
      <c r="C474">
        <v>2096.62</v>
      </c>
      <c r="D474">
        <v>59.19</v>
      </c>
      <c r="E474">
        <v>344</v>
      </c>
      <c r="F474">
        <v>6.09</v>
      </c>
      <c r="G474">
        <v>456</v>
      </c>
      <c r="H474">
        <v>75.44</v>
      </c>
    </row>
    <row r="475" spans="1:8" x14ac:dyDescent="0.35">
      <c r="A475" s="2" t="s">
        <v>102</v>
      </c>
      <c r="B475" t="s">
        <v>228</v>
      </c>
      <c r="C475">
        <v>1445.57</v>
      </c>
      <c r="D475">
        <v>40.81</v>
      </c>
      <c r="E475">
        <v>657</v>
      </c>
      <c r="F475">
        <v>2.2000000000000002</v>
      </c>
      <c r="G475">
        <v>876</v>
      </c>
      <c r="H475">
        <v>75</v>
      </c>
    </row>
    <row r="476" spans="1:8" x14ac:dyDescent="0.35">
      <c r="A476" s="2" t="s">
        <v>102</v>
      </c>
      <c r="B476" t="s">
        <v>38</v>
      </c>
      <c r="C476">
        <v>3542.19</v>
      </c>
      <c r="D476">
        <v>100</v>
      </c>
      <c r="E476">
        <v>1001</v>
      </c>
      <c r="F476">
        <v>3.54</v>
      </c>
      <c r="G476">
        <v>1332</v>
      </c>
      <c r="H476">
        <v>75.150000000000006</v>
      </c>
    </row>
    <row r="477" spans="1:8" x14ac:dyDescent="0.35">
      <c r="A477" s="2" t="s">
        <v>102</v>
      </c>
      <c r="B477" t="s">
        <v>229</v>
      </c>
      <c r="C477">
        <v>3542.19</v>
      </c>
      <c r="D477">
        <v>100</v>
      </c>
      <c r="E477">
        <v>1001</v>
      </c>
      <c r="F477">
        <v>3.54</v>
      </c>
      <c r="G477">
        <v>1332</v>
      </c>
      <c r="H477">
        <v>75.150000000000006</v>
      </c>
    </row>
    <row r="478" spans="1:8" x14ac:dyDescent="0.35">
      <c r="A478" s="2" t="s">
        <v>103</v>
      </c>
      <c r="B478" t="s">
        <v>230</v>
      </c>
      <c r="C478">
        <v>2175.7399999999998</v>
      </c>
      <c r="D478">
        <v>59.29</v>
      </c>
      <c r="E478">
        <v>330</v>
      </c>
      <c r="F478">
        <v>6.59</v>
      </c>
      <c r="G478">
        <v>562</v>
      </c>
      <c r="H478">
        <v>58.72</v>
      </c>
    </row>
    <row r="479" spans="1:8" x14ac:dyDescent="0.35">
      <c r="A479" s="2" t="s">
        <v>103</v>
      </c>
      <c r="B479" t="s">
        <v>231</v>
      </c>
      <c r="C479">
        <v>1494.09</v>
      </c>
      <c r="D479">
        <v>40.71</v>
      </c>
      <c r="E479">
        <v>549</v>
      </c>
      <c r="F479">
        <v>2.72</v>
      </c>
      <c r="G479">
        <v>913</v>
      </c>
      <c r="H479">
        <v>60.13</v>
      </c>
    </row>
    <row r="480" spans="1:8" x14ac:dyDescent="0.35">
      <c r="A480" s="2" t="s">
        <v>103</v>
      </c>
      <c r="B480" t="s">
        <v>227</v>
      </c>
      <c r="C480">
        <v>2175.7399999999998</v>
      </c>
      <c r="D480">
        <v>59.29</v>
      </c>
      <c r="E480">
        <v>330</v>
      </c>
      <c r="F480">
        <v>6.59</v>
      </c>
      <c r="G480">
        <v>562</v>
      </c>
      <c r="H480">
        <v>58.72</v>
      </c>
    </row>
    <row r="481" spans="1:8" x14ac:dyDescent="0.35">
      <c r="A481" s="2" t="s">
        <v>103</v>
      </c>
      <c r="B481" t="s">
        <v>228</v>
      </c>
      <c r="C481">
        <v>1494.09</v>
      </c>
      <c r="D481">
        <v>40.71</v>
      </c>
      <c r="E481">
        <v>549</v>
      </c>
      <c r="F481">
        <v>2.72</v>
      </c>
      <c r="G481">
        <v>913</v>
      </c>
      <c r="H481">
        <v>60.13</v>
      </c>
    </row>
    <row r="482" spans="1:8" x14ac:dyDescent="0.35">
      <c r="A482" s="2" t="s">
        <v>103</v>
      </c>
      <c r="B482" t="s">
        <v>38</v>
      </c>
      <c r="C482">
        <v>3669.83</v>
      </c>
      <c r="D482">
        <v>100</v>
      </c>
      <c r="E482">
        <v>879</v>
      </c>
      <c r="F482">
        <v>4.18</v>
      </c>
      <c r="G482">
        <v>1475</v>
      </c>
      <c r="H482">
        <v>59.59</v>
      </c>
    </row>
    <row r="483" spans="1:8" x14ac:dyDescent="0.35">
      <c r="A483" s="2" t="s">
        <v>103</v>
      </c>
      <c r="B483" t="s">
        <v>229</v>
      </c>
      <c r="C483">
        <v>3669.83</v>
      </c>
      <c r="D483">
        <v>100</v>
      </c>
      <c r="E483">
        <v>879</v>
      </c>
      <c r="F483">
        <v>4.18</v>
      </c>
      <c r="G483">
        <v>1475</v>
      </c>
      <c r="H483">
        <v>59.59</v>
      </c>
    </row>
    <row r="484" spans="1:8" x14ac:dyDescent="0.35">
      <c r="A484" s="2" t="s">
        <v>104</v>
      </c>
      <c r="B484" t="s">
        <v>230</v>
      </c>
      <c r="C484">
        <v>2056.2800000000002</v>
      </c>
      <c r="D484">
        <v>57.59</v>
      </c>
      <c r="E484">
        <v>320</v>
      </c>
      <c r="F484">
        <v>6.43</v>
      </c>
      <c r="G484">
        <v>387</v>
      </c>
      <c r="H484">
        <v>82.69</v>
      </c>
    </row>
    <row r="485" spans="1:8" x14ac:dyDescent="0.35">
      <c r="A485" s="2" t="s">
        <v>104</v>
      </c>
      <c r="B485" t="s">
        <v>231</v>
      </c>
      <c r="C485">
        <v>1514.5</v>
      </c>
      <c r="D485">
        <v>42.41</v>
      </c>
      <c r="E485">
        <v>638</v>
      </c>
      <c r="F485">
        <v>2.37</v>
      </c>
      <c r="G485">
        <v>876</v>
      </c>
      <c r="H485">
        <v>72.83</v>
      </c>
    </row>
    <row r="486" spans="1:8" x14ac:dyDescent="0.35">
      <c r="A486" s="2" t="s">
        <v>104</v>
      </c>
      <c r="B486" t="s">
        <v>227</v>
      </c>
      <c r="C486">
        <v>2056.2800000000002</v>
      </c>
      <c r="D486">
        <v>57.59</v>
      </c>
      <c r="E486">
        <v>320</v>
      </c>
      <c r="F486">
        <v>6.43</v>
      </c>
      <c r="G486">
        <v>387</v>
      </c>
      <c r="H486">
        <v>82.69</v>
      </c>
    </row>
    <row r="487" spans="1:8" x14ac:dyDescent="0.35">
      <c r="A487" s="2" t="s">
        <v>104</v>
      </c>
      <c r="B487" t="s">
        <v>228</v>
      </c>
      <c r="C487">
        <v>1514.5</v>
      </c>
      <c r="D487">
        <v>42.41</v>
      </c>
      <c r="E487">
        <v>638</v>
      </c>
      <c r="F487">
        <v>2.37</v>
      </c>
      <c r="G487">
        <v>876</v>
      </c>
      <c r="H487">
        <v>72.83</v>
      </c>
    </row>
    <row r="488" spans="1:8" x14ac:dyDescent="0.35">
      <c r="A488" s="2" t="s">
        <v>104</v>
      </c>
      <c r="B488" t="s">
        <v>38</v>
      </c>
      <c r="C488">
        <v>3570.78</v>
      </c>
      <c r="D488">
        <v>100</v>
      </c>
      <c r="E488">
        <v>958</v>
      </c>
      <c r="F488">
        <v>3.73</v>
      </c>
      <c r="G488">
        <v>1263</v>
      </c>
      <c r="H488">
        <v>75.849999999999994</v>
      </c>
    </row>
    <row r="489" spans="1:8" x14ac:dyDescent="0.35">
      <c r="A489" s="2" t="s">
        <v>104</v>
      </c>
      <c r="B489" t="s">
        <v>229</v>
      </c>
      <c r="C489">
        <v>3570.78</v>
      </c>
      <c r="D489">
        <v>100</v>
      </c>
      <c r="E489">
        <v>958</v>
      </c>
      <c r="F489">
        <v>3.73</v>
      </c>
      <c r="G489">
        <v>1263</v>
      </c>
      <c r="H489">
        <v>75.849999999999994</v>
      </c>
    </row>
    <row r="490" spans="1:8" x14ac:dyDescent="0.35">
      <c r="A490" s="2" t="s">
        <v>105</v>
      </c>
      <c r="B490" t="s">
        <v>230</v>
      </c>
      <c r="C490">
        <v>1745.01</v>
      </c>
      <c r="D490">
        <v>57.21</v>
      </c>
      <c r="E490">
        <v>276</v>
      </c>
      <c r="F490">
        <v>6.32</v>
      </c>
      <c r="G490">
        <v>479</v>
      </c>
      <c r="H490">
        <v>57.62</v>
      </c>
    </row>
    <row r="491" spans="1:8" x14ac:dyDescent="0.35">
      <c r="A491" s="2" t="s">
        <v>105</v>
      </c>
      <c r="B491" t="s">
        <v>231</v>
      </c>
      <c r="C491">
        <v>1305.1300000000001</v>
      </c>
      <c r="D491">
        <v>42.79</v>
      </c>
      <c r="E491">
        <v>586</v>
      </c>
      <c r="F491">
        <v>2.23</v>
      </c>
      <c r="G491">
        <v>943</v>
      </c>
      <c r="H491">
        <v>62.14</v>
      </c>
    </row>
    <row r="492" spans="1:8" x14ac:dyDescent="0.35">
      <c r="A492" s="2" t="s">
        <v>105</v>
      </c>
      <c r="B492" t="s">
        <v>227</v>
      </c>
      <c r="C492">
        <v>1745.01</v>
      </c>
      <c r="D492">
        <v>57.21</v>
      </c>
      <c r="E492">
        <v>276</v>
      </c>
      <c r="F492">
        <v>6.32</v>
      </c>
      <c r="G492">
        <v>479</v>
      </c>
      <c r="H492">
        <v>57.62</v>
      </c>
    </row>
    <row r="493" spans="1:8" x14ac:dyDescent="0.35">
      <c r="A493" s="2" t="s">
        <v>105</v>
      </c>
      <c r="B493" t="s">
        <v>228</v>
      </c>
      <c r="C493">
        <v>1305.1300000000001</v>
      </c>
      <c r="D493">
        <v>42.79</v>
      </c>
      <c r="E493">
        <v>586</v>
      </c>
      <c r="F493">
        <v>2.23</v>
      </c>
      <c r="G493">
        <v>943</v>
      </c>
      <c r="H493">
        <v>62.14</v>
      </c>
    </row>
    <row r="494" spans="1:8" x14ac:dyDescent="0.35">
      <c r="A494" s="2" t="s">
        <v>105</v>
      </c>
      <c r="B494" t="s">
        <v>38</v>
      </c>
      <c r="C494">
        <v>3050.14</v>
      </c>
      <c r="D494">
        <v>100</v>
      </c>
      <c r="E494">
        <v>862</v>
      </c>
      <c r="F494">
        <v>3.54</v>
      </c>
      <c r="G494">
        <v>1422</v>
      </c>
      <c r="H494">
        <v>60.62</v>
      </c>
    </row>
    <row r="495" spans="1:8" x14ac:dyDescent="0.35">
      <c r="A495" s="2" t="s">
        <v>105</v>
      </c>
      <c r="B495" t="s">
        <v>229</v>
      </c>
      <c r="C495">
        <v>3050.14</v>
      </c>
      <c r="D495">
        <v>100</v>
      </c>
      <c r="E495">
        <v>862</v>
      </c>
      <c r="F495">
        <v>3.54</v>
      </c>
      <c r="G495">
        <v>1422</v>
      </c>
      <c r="H495">
        <v>60.62</v>
      </c>
    </row>
    <row r="496" spans="1:8" x14ac:dyDescent="0.35">
      <c r="A496" s="2" t="s">
        <v>106</v>
      </c>
      <c r="B496" t="s">
        <v>230</v>
      </c>
      <c r="C496">
        <v>1693.91</v>
      </c>
      <c r="D496">
        <v>51.2</v>
      </c>
      <c r="E496">
        <v>267</v>
      </c>
      <c r="F496">
        <v>6.34</v>
      </c>
      <c r="G496">
        <v>507</v>
      </c>
      <c r="H496">
        <v>52.66</v>
      </c>
    </row>
    <row r="497" spans="1:8" x14ac:dyDescent="0.35">
      <c r="A497" s="2" t="s">
        <v>106</v>
      </c>
      <c r="B497" t="s">
        <v>231</v>
      </c>
      <c r="C497">
        <v>1614.67</v>
      </c>
      <c r="D497">
        <v>48.8</v>
      </c>
      <c r="E497">
        <v>607</v>
      </c>
      <c r="F497">
        <v>2.66</v>
      </c>
      <c r="G497">
        <v>909</v>
      </c>
      <c r="H497">
        <v>66.78</v>
      </c>
    </row>
    <row r="498" spans="1:8" x14ac:dyDescent="0.35">
      <c r="A498" s="2" t="s">
        <v>106</v>
      </c>
      <c r="B498" t="s">
        <v>227</v>
      </c>
      <c r="C498">
        <v>1693.91</v>
      </c>
      <c r="D498">
        <v>51.2</v>
      </c>
      <c r="E498">
        <v>267</v>
      </c>
      <c r="F498">
        <v>6.34</v>
      </c>
      <c r="G498">
        <v>507</v>
      </c>
      <c r="H498">
        <v>52.66</v>
      </c>
    </row>
    <row r="499" spans="1:8" x14ac:dyDescent="0.35">
      <c r="A499" s="2" t="s">
        <v>106</v>
      </c>
      <c r="B499" t="s">
        <v>228</v>
      </c>
      <c r="C499">
        <v>1614.67</v>
      </c>
      <c r="D499">
        <v>48.8</v>
      </c>
      <c r="E499">
        <v>607</v>
      </c>
      <c r="F499">
        <v>2.66</v>
      </c>
      <c r="G499">
        <v>909</v>
      </c>
      <c r="H499">
        <v>66.78</v>
      </c>
    </row>
    <row r="500" spans="1:8" x14ac:dyDescent="0.35">
      <c r="A500" s="2" t="s">
        <v>106</v>
      </c>
      <c r="B500" t="s">
        <v>38</v>
      </c>
      <c r="C500">
        <v>3308.58</v>
      </c>
      <c r="D500">
        <v>100</v>
      </c>
      <c r="E500">
        <v>874</v>
      </c>
      <c r="F500">
        <v>3.79</v>
      </c>
      <c r="G500">
        <v>1416</v>
      </c>
      <c r="H500">
        <v>61.72</v>
      </c>
    </row>
    <row r="501" spans="1:8" x14ac:dyDescent="0.35">
      <c r="A501" s="2" t="s">
        <v>106</v>
      </c>
      <c r="B501" t="s">
        <v>229</v>
      </c>
      <c r="C501">
        <v>3308.58</v>
      </c>
      <c r="D501">
        <v>100</v>
      </c>
      <c r="E501">
        <v>874</v>
      </c>
      <c r="F501">
        <v>3.79</v>
      </c>
      <c r="G501">
        <v>1416</v>
      </c>
      <c r="H501">
        <v>61.72</v>
      </c>
    </row>
    <row r="502" spans="1:8" x14ac:dyDescent="0.35">
      <c r="A502" s="2" t="s">
        <v>107</v>
      </c>
      <c r="B502" t="s">
        <v>230</v>
      </c>
      <c r="C502">
        <v>1831.97</v>
      </c>
      <c r="D502">
        <v>61.53</v>
      </c>
      <c r="E502">
        <v>296</v>
      </c>
      <c r="F502">
        <v>6.19</v>
      </c>
      <c r="G502">
        <v>505</v>
      </c>
      <c r="H502">
        <v>58.61</v>
      </c>
    </row>
    <row r="503" spans="1:8" x14ac:dyDescent="0.35">
      <c r="A503" s="2" t="s">
        <v>107</v>
      </c>
      <c r="B503" t="s">
        <v>231</v>
      </c>
      <c r="C503">
        <v>1145.32</v>
      </c>
      <c r="D503">
        <v>38.47</v>
      </c>
      <c r="E503">
        <v>462</v>
      </c>
      <c r="F503">
        <v>2.48</v>
      </c>
      <c r="G503">
        <v>975</v>
      </c>
      <c r="H503">
        <v>47.38</v>
      </c>
    </row>
    <row r="504" spans="1:8" x14ac:dyDescent="0.35">
      <c r="A504" s="2" t="s">
        <v>107</v>
      </c>
      <c r="B504" t="s">
        <v>227</v>
      </c>
      <c r="C504">
        <v>1831.97</v>
      </c>
      <c r="D504">
        <v>61.53</v>
      </c>
      <c r="E504">
        <v>296</v>
      </c>
      <c r="F504">
        <v>6.19</v>
      </c>
      <c r="G504">
        <v>505</v>
      </c>
      <c r="H504">
        <v>58.61</v>
      </c>
    </row>
    <row r="505" spans="1:8" x14ac:dyDescent="0.35">
      <c r="A505" s="2" t="s">
        <v>107</v>
      </c>
      <c r="B505" t="s">
        <v>228</v>
      </c>
      <c r="C505">
        <v>1145.32</v>
      </c>
      <c r="D505">
        <v>38.47</v>
      </c>
      <c r="E505">
        <v>462</v>
      </c>
      <c r="F505">
        <v>2.48</v>
      </c>
      <c r="G505">
        <v>975</v>
      </c>
      <c r="H505">
        <v>47.38</v>
      </c>
    </row>
    <row r="506" spans="1:8" x14ac:dyDescent="0.35">
      <c r="A506" s="2" t="s">
        <v>107</v>
      </c>
      <c r="B506" t="s">
        <v>38</v>
      </c>
      <c r="C506">
        <v>2977.29</v>
      </c>
      <c r="D506">
        <v>100</v>
      </c>
      <c r="E506">
        <v>758</v>
      </c>
      <c r="F506">
        <v>3.93</v>
      </c>
      <c r="G506">
        <v>1480</v>
      </c>
      <c r="H506">
        <v>51.22</v>
      </c>
    </row>
    <row r="507" spans="1:8" x14ac:dyDescent="0.35">
      <c r="A507" s="2" t="s">
        <v>107</v>
      </c>
      <c r="B507" t="s">
        <v>229</v>
      </c>
      <c r="C507">
        <v>2977.29</v>
      </c>
      <c r="D507">
        <v>100</v>
      </c>
      <c r="E507">
        <v>758</v>
      </c>
      <c r="F507">
        <v>3.93</v>
      </c>
      <c r="G507">
        <v>1480</v>
      </c>
      <c r="H507">
        <v>51.22</v>
      </c>
    </row>
    <row r="508" spans="1:8" x14ac:dyDescent="0.35">
      <c r="A508" s="2" t="s">
        <v>108</v>
      </c>
      <c r="B508" t="s">
        <v>230</v>
      </c>
      <c r="C508">
        <v>1944.38</v>
      </c>
      <c r="D508">
        <v>57.45</v>
      </c>
      <c r="E508">
        <v>305</v>
      </c>
      <c r="F508">
        <v>6.38</v>
      </c>
      <c r="G508">
        <v>512</v>
      </c>
      <c r="H508">
        <v>59.57</v>
      </c>
    </row>
    <row r="509" spans="1:8" x14ac:dyDescent="0.35">
      <c r="A509" s="2" t="s">
        <v>108</v>
      </c>
      <c r="B509" t="s">
        <v>231</v>
      </c>
      <c r="C509">
        <v>1439.9</v>
      </c>
      <c r="D509">
        <v>42.55</v>
      </c>
      <c r="E509">
        <v>625</v>
      </c>
      <c r="F509">
        <v>2.2999999999999998</v>
      </c>
      <c r="G509">
        <v>854</v>
      </c>
      <c r="H509">
        <v>73.19</v>
      </c>
    </row>
    <row r="510" spans="1:8" x14ac:dyDescent="0.35">
      <c r="A510" s="2" t="s">
        <v>108</v>
      </c>
      <c r="B510" t="s">
        <v>227</v>
      </c>
      <c r="C510">
        <v>1944.38</v>
      </c>
      <c r="D510">
        <v>57.45</v>
      </c>
      <c r="E510">
        <v>305</v>
      </c>
      <c r="F510">
        <v>6.38</v>
      </c>
      <c r="G510">
        <v>512</v>
      </c>
      <c r="H510">
        <v>59.57</v>
      </c>
    </row>
    <row r="511" spans="1:8" x14ac:dyDescent="0.35">
      <c r="A511" s="2" t="s">
        <v>108</v>
      </c>
      <c r="B511" t="s">
        <v>228</v>
      </c>
      <c r="C511">
        <v>1439.9</v>
      </c>
      <c r="D511">
        <v>42.55</v>
      </c>
      <c r="E511">
        <v>625</v>
      </c>
      <c r="F511">
        <v>2.2999999999999998</v>
      </c>
      <c r="G511">
        <v>854</v>
      </c>
      <c r="H511">
        <v>73.19</v>
      </c>
    </row>
    <row r="512" spans="1:8" x14ac:dyDescent="0.35">
      <c r="A512" s="2" t="s">
        <v>108</v>
      </c>
      <c r="B512" t="s">
        <v>38</v>
      </c>
      <c r="C512">
        <v>3384.28</v>
      </c>
      <c r="D512">
        <v>100</v>
      </c>
      <c r="E512">
        <v>930</v>
      </c>
      <c r="F512">
        <v>3.64</v>
      </c>
      <c r="G512">
        <v>1366</v>
      </c>
      <c r="H512">
        <v>68.08</v>
      </c>
    </row>
    <row r="513" spans="1:8" x14ac:dyDescent="0.35">
      <c r="A513" s="2" t="s">
        <v>108</v>
      </c>
      <c r="B513" t="s">
        <v>229</v>
      </c>
      <c r="C513">
        <v>3384.28</v>
      </c>
      <c r="D513">
        <v>100</v>
      </c>
      <c r="E513">
        <v>930</v>
      </c>
      <c r="F513">
        <v>3.64</v>
      </c>
      <c r="G513">
        <v>1366</v>
      </c>
      <c r="H513">
        <v>68.08</v>
      </c>
    </row>
    <row r="514" spans="1:8" x14ac:dyDescent="0.35">
      <c r="A514" s="2" t="s">
        <v>109</v>
      </c>
      <c r="B514" t="s">
        <v>230</v>
      </c>
      <c r="C514">
        <v>1528.32</v>
      </c>
      <c r="D514">
        <v>57.17</v>
      </c>
      <c r="E514">
        <v>225</v>
      </c>
      <c r="F514">
        <v>6.79</v>
      </c>
      <c r="G514">
        <v>287</v>
      </c>
      <c r="H514">
        <v>78.400000000000006</v>
      </c>
    </row>
    <row r="515" spans="1:8" x14ac:dyDescent="0.35">
      <c r="A515" s="2" t="s">
        <v>109</v>
      </c>
      <c r="B515" t="s">
        <v>231</v>
      </c>
      <c r="C515">
        <v>1145.1099999999999</v>
      </c>
      <c r="D515">
        <v>42.83</v>
      </c>
      <c r="E515">
        <v>538</v>
      </c>
      <c r="F515">
        <v>2.13</v>
      </c>
      <c r="G515">
        <v>798</v>
      </c>
      <c r="H515">
        <v>67.42</v>
      </c>
    </row>
    <row r="516" spans="1:8" x14ac:dyDescent="0.35">
      <c r="A516" s="2" t="s">
        <v>109</v>
      </c>
      <c r="B516" t="s">
        <v>227</v>
      </c>
      <c r="C516">
        <v>1528.32</v>
      </c>
      <c r="D516">
        <v>57.17</v>
      </c>
      <c r="E516">
        <v>225</v>
      </c>
      <c r="F516">
        <v>6.79</v>
      </c>
      <c r="G516">
        <v>287</v>
      </c>
      <c r="H516">
        <v>78.400000000000006</v>
      </c>
    </row>
    <row r="517" spans="1:8" x14ac:dyDescent="0.35">
      <c r="A517" s="2" t="s">
        <v>109</v>
      </c>
      <c r="B517" t="s">
        <v>228</v>
      </c>
      <c r="C517">
        <v>1145.1099999999999</v>
      </c>
      <c r="D517">
        <v>42.83</v>
      </c>
      <c r="E517">
        <v>538</v>
      </c>
      <c r="F517">
        <v>2.13</v>
      </c>
      <c r="G517">
        <v>798</v>
      </c>
      <c r="H517">
        <v>67.42</v>
      </c>
    </row>
    <row r="518" spans="1:8" x14ac:dyDescent="0.35">
      <c r="A518" s="2" t="s">
        <v>109</v>
      </c>
      <c r="B518" t="s">
        <v>38</v>
      </c>
      <c r="C518">
        <v>2673.43</v>
      </c>
      <c r="D518">
        <v>100</v>
      </c>
      <c r="E518">
        <v>763</v>
      </c>
      <c r="F518">
        <v>3.5</v>
      </c>
      <c r="G518">
        <v>1085</v>
      </c>
      <c r="H518">
        <v>70.319999999999993</v>
      </c>
    </row>
    <row r="519" spans="1:8" x14ac:dyDescent="0.35">
      <c r="A519" s="2" t="s">
        <v>109</v>
      </c>
      <c r="B519" t="s">
        <v>229</v>
      </c>
      <c r="C519">
        <v>2673.43</v>
      </c>
      <c r="D519">
        <v>100</v>
      </c>
      <c r="E519">
        <v>763</v>
      </c>
      <c r="F519">
        <v>3.5</v>
      </c>
      <c r="G519">
        <v>1085</v>
      </c>
      <c r="H519">
        <v>70.319999999999993</v>
      </c>
    </row>
    <row r="520" spans="1:8" x14ac:dyDescent="0.35">
      <c r="A520" s="2" t="s">
        <v>110</v>
      </c>
      <c r="B520" t="s">
        <v>230</v>
      </c>
      <c r="C520">
        <v>1792.42</v>
      </c>
      <c r="D520">
        <v>55.61</v>
      </c>
      <c r="E520">
        <v>267</v>
      </c>
      <c r="F520">
        <v>6.71</v>
      </c>
      <c r="G520">
        <v>435</v>
      </c>
      <c r="H520">
        <v>61.38</v>
      </c>
    </row>
    <row r="521" spans="1:8" x14ac:dyDescent="0.35">
      <c r="A521" s="2" t="s">
        <v>110</v>
      </c>
      <c r="B521" t="s">
        <v>231</v>
      </c>
      <c r="C521">
        <v>1430.79</v>
      </c>
      <c r="D521">
        <v>44.39</v>
      </c>
      <c r="E521">
        <v>601</v>
      </c>
      <c r="F521">
        <v>2.38</v>
      </c>
      <c r="G521">
        <v>799</v>
      </c>
      <c r="H521">
        <v>75.22</v>
      </c>
    </row>
    <row r="522" spans="1:8" x14ac:dyDescent="0.35">
      <c r="A522" s="2" t="s">
        <v>110</v>
      </c>
      <c r="B522" t="s">
        <v>227</v>
      </c>
      <c r="C522">
        <v>1792.42</v>
      </c>
      <c r="D522">
        <v>55.61</v>
      </c>
      <c r="E522">
        <v>267</v>
      </c>
      <c r="F522">
        <v>6.71</v>
      </c>
      <c r="G522">
        <v>435</v>
      </c>
      <c r="H522">
        <v>61.38</v>
      </c>
    </row>
    <row r="523" spans="1:8" x14ac:dyDescent="0.35">
      <c r="A523" s="2" t="s">
        <v>110</v>
      </c>
      <c r="B523" t="s">
        <v>228</v>
      </c>
      <c r="C523">
        <v>1430.79</v>
      </c>
      <c r="D523">
        <v>44.39</v>
      </c>
      <c r="E523">
        <v>601</v>
      </c>
      <c r="F523">
        <v>2.38</v>
      </c>
      <c r="G523">
        <v>799</v>
      </c>
      <c r="H523">
        <v>75.22</v>
      </c>
    </row>
    <row r="524" spans="1:8" x14ac:dyDescent="0.35">
      <c r="A524" s="2" t="s">
        <v>110</v>
      </c>
      <c r="B524" t="s">
        <v>38</v>
      </c>
      <c r="C524">
        <v>3223.21</v>
      </c>
      <c r="D524">
        <v>100</v>
      </c>
      <c r="E524">
        <v>868</v>
      </c>
      <c r="F524">
        <v>3.71</v>
      </c>
      <c r="G524">
        <v>1234</v>
      </c>
      <c r="H524">
        <v>70.34</v>
      </c>
    </row>
    <row r="525" spans="1:8" x14ac:dyDescent="0.35">
      <c r="A525" s="2" t="s">
        <v>110</v>
      </c>
      <c r="B525" t="s">
        <v>229</v>
      </c>
      <c r="C525">
        <v>3223.21</v>
      </c>
      <c r="D525">
        <v>100</v>
      </c>
      <c r="E525">
        <v>868</v>
      </c>
      <c r="F525">
        <v>3.71</v>
      </c>
      <c r="G525">
        <v>1234</v>
      </c>
      <c r="H525">
        <v>70.34</v>
      </c>
    </row>
    <row r="526" spans="1:8" x14ac:dyDescent="0.35">
      <c r="A526" s="2" t="s">
        <v>111</v>
      </c>
      <c r="B526" t="s">
        <v>230</v>
      </c>
      <c r="C526">
        <v>1728.43</v>
      </c>
      <c r="D526">
        <v>55.97</v>
      </c>
      <c r="E526">
        <v>277</v>
      </c>
      <c r="F526">
        <v>6.24</v>
      </c>
      <c r="G526">
        <v>449</v>
      </c>
      <c r="H526">
        <v>61.69</v>
      </c>
    </row>
    <row r="527" spans="1:8" x14ac:dyDescent="0.35">
      <c r="A527" s="2" t="s">
        <v>111</v>
      </c>
      <c r="B527" t="s">
        <v>231</v>
      </c>
      <c r="C527">
        <v>1359.78</v>
      </c>
      <c r="D527">
        <v>44.03</v>
      </c>
      <c r="E527">
        <v>500</v>
      </c>
      <c r="F527">
        <v>2.72</v>
      </c>
      <c r="G527">
        <v>766</v>
      </c>
      <c r="H527">
        <v>65.27</v>
      </c>
    </row>
    <row r="528" spans="1:8" x14ac:dyDescent="0.35">
      <c r="A528" s="2" t="s">
        <v>111</v>
      </c>
      <c r="B528" t="s">
        <v>227</v>
      </c>
      <c r="C528">
        <v>1728.43</v>
      </c>
      <c r="D528">
        <v>55.97</v>
      </c>
      <c r="E528">
        <v>277</v>
      </c>
      <c r="F528">
        <v>6.24</v>
      </c>
      <c r="G528">
        <v>449</v>
      </c>
      <c r="H528">
        <v>61.69</v>
      </c>
    </row>
    <row r="529" spans="1:8" x14ac:dyDescent="0.35">
      <c r="A529" s="2" t="s">
        <v>111</v>
      </c>
      <c r="B529" t="s">
        <v>228</v>
      </c>
      <c r="C529">
        <v>1359.78</v>
      </c>
      <c r="D529">
        <v>44.03</v>
      </c>
      <c r="E529">
        <v>500</v>
      </c>
      <c r="F529">
        <v>2.72</v>
      </c>
      <c r="G529">
        <v>766</v>
      </c>
      <c r="H529">
        <v>65.27</v>
      </c>
    </row>
    <row r="530" spans="1:8" x14ac:dyDescent="0.35">
      <c r="A530" s="2" t="s">
        <v>111</v>
      </c>
      <c r="B530" t="s">
        <v>38</v>
      </c>
      <c r="C530">
        <v>3088.21</v>
      </c>
      <c r="D530">
        <v>100</v>
      </c>
      <c r="E530">
        <v>777</v>
      </c>
      <c r="F530">
        <v>3.97</v>
      </c>
      <c r="G530">
        <v>1215</v>
      </c>
      <c r="H530">
        <v>63.95</v>
      </c>
    </row>
    <row r="531" spans="1:8" x14ac:dyDescent="0.35">
      <c r="A531" s="2" t="s">
        <v>111</v>
      </c>
      <c r="B531" t="s">
        <v>229</v>
      </c>
      <c r="C531">
        <v>3088.21</v>
      </c>
      <c r="D531">
        <v>100</v>
      </c>
      <c r="E531">
        <v>777</v>
      </c>
      <c r="F531">
        <v>3.97</v>
      </c>
      <c r="G531">
        <v>1215</v>
      </c>
      <c r="H531">
        <v>63.95</v>
      </c>
    </row>
    <row r="532" spans="1:8" x14ac:dyDescent="0.35">
      <c r="A532" s="2" t="s">
        <v>112</v>
      </c>
      <c r="B532" t="s">
        <v>230</v>
      </c>
      <c r="C532">
        <v>1745.9</v>
      </c>
      <c r="D532">
        <v>55.71</v>
      </c>
      <c r="E532">
        <v>252</v>
      </c>
      <c r="F532">
        <v>6.93</v>
      </c>
      <c r="G532">
        <v>458</v>
      </c>
      <c r="H532">
        <v>55.02</v>
      </c>
    </row>
    <row r="533" spans="1:8" x14ac:dyDescent="0.35">
      <c r="A533" s="2" t="s">
        <v>112</v>
      </c>
      <c r="B533" t="s">
        <v>231</v>
      </c>
      <c r="C533">
        <v>1387.84</v>
      </c>
      <c r="D533">
        <v>44.29</v>
      </c>
      <c r="E533">
        <v>573</v>
      </c>
      <c r="F533">
        <v>2.42</v>
      </c>
      <c r="G533">
        <v>876</v>
      </c>
      <c r="H533">
        <v>65.41</v>
      </c>
    </row>
    <row r="534" spans="1:8" x14ac:dyDescent="0.35">
      <c r="A534" s="2" t="s">
        <v>112</v>
      </c>
      <c r="B534" t="s">
        <v>227</v>
      </c>
      <c r="C534">
        <v>1745.9</v>
      </c>
      <c r="D534">
        <v>55.71</v>
      </c>
      <c r="E534">
        <v>252</v>
      </c>
      <c r="F534">
        <v>6.93</v>
      </c>
      <c r="G534">
        <v>458</v>
      </c>
      <c r="H534">
        <v>55.02</v>
      </c>
    </row>
    <row r="535" spans="1:8" x14ac:dyDescent="0.35">
      <c r="A535" s="2" t="s">
        <v>112</v>
      </c>
      <c r="B535" t="s">
        <v>228</v>
      </c>
      <c r="C535">
        <v>1387.84</v>
      </c>
      <c r="D535">
        <v>44.29</v>
      </c>
      <c r="E535">
        <v>573</v>
      </c>
      <c r="F535">
        <v>2.42</v>
      </c>
      <c r="G535">
        <v>876</v>
      </c>
      <c r="H535">
        <v>65.41</v>
      </c>
    </row>
    <row r="536" spans="1:8" x14ac:dyDescent="0.35">
      <c r="A536" s="2" t="s">
        <v>112</v>
      </c>
      <c r="B536" t="s">
        <v>38</v>
      </c>
      <c r="C536">
        <v>3133.74</v>
      </c>
      <c r="D536">
        <v>100</v>
      </c>
      <c r="E536">
        <v>825</v>
      </c>
      <c r="F536">
        <v>3.8</v>
      </c>
      <c r="G536">
        <v>1334</v>
      </c>
      <c r="H536">
        <v>61.84</v>
      </c>
    </row>
    <row r="537" spans="1:8" x14ac:dyDescent="0.35">
      <c r="A537" s="2" t="s">
        <v>112</v>
      </c>
      <c r="B537" t="s">
        <v>229</v>
      </c>
      <c r="C537">
        <v>3133.74</v>
      </c>
      <c r="D537">
        <v>100</v>
      </c>
      <c r="E537">
        <v>825</v>
      </c>
      <c r="F537">
        <v>3.8</v>
      </c>
      <c r="G537">
        <v>1334</v>
      </c>
      <c r="H537">
        <v>61.84</v>
      </c>
    </row>
    <row r="538" spans="1:8" x14ac:dyDescent="0.35">
      <c r="A538" s="2" t="s">
        <v>113</v>
      </c>
      <c r="B538" t="s">
        <v>230</v>
      </c>
      <c r="C538">
        <v>1644.44</v>
      </c>
      <c r="D538">
        <v>52.41</v>
      </c>
      <c r="E538">
        <v>250</v>
      </c>
      <c r="F538">
        <v>6.58</v>
      </c>
      <c r="G538">
        <v>498</v>
      </c>
      <c r="H538">
        <v>50.2</v>
      </c>
    </row>
    <row r="539" spans="1:8" x14ac:dyDescent="0.35">
      <c r="A539" s="2" t="s">
        <v>113</v>
      </c>
      <c r="B539" t="s">
        <v>231</v>
      </c>
      <c r="C539">
        <v>1493</v>
      </c>
      <c r="D539">
        <v>47.59</v>
      </c>
      <c r="E539">
        <v>703</v>
      </c>
      <c r="F539">
        <v>2.12</v>
      </c>
      <c r="G539">
        <v>1054</v>
      </c>
      <c r="H539">
        <v>66.7</v>
      </c>
    </row>
    <row r="540" spans="1:8" x14ac:dyDescent="0.35">
      <c r="A540" s="2" t="s">
        <v>113</v>
      </c>
      <c r="B540" t="s">
        <v>227</v>
      </c>
      <c r="C540">
        <v>1644.44</v>
      </c>
      <c r="D540">
        <v>52.41</v>
      </c>
      <c r="E540">
        <v>250</v>
      </c>
      <c r="F540">
        <v>6.58</v>
      </c>
      <c r="G540">
        <v>498</v>
      </c>
      <c r="H540">
        <v>50.2</v>
      </c>
    </row>
    <row r="541" spans="1:8" x14ac:dyDescent="0.35">
      <c r="A541" s="2" t="s">
        <v>113</v>
      </c>
      <c r="B541" t="s">
        <v>228</v>
      </c>
      <c r="C541">
        <v>1493</v>
      </c>
      <c r="D541">
        <v>47.59</v>
      </c>
      <c r="E541">
        <v>703</v>
      </c>
      <c r="F541">
        <v>2.12</v>
      </c>
      <c r="G541">
        <v>1054</v>
      </c>
      <c r="H541">
        <v>66.7</v>
      </c>
    </row>
    <row r="542" spans="1:8" x14ac:dyDescent="0.35">
      <c r="A542" s="2" t="s">
        <v>113</v>
      </c>
      <c r="B542" t="s">
        <v>38</v>
      </c>
      <c r="C542">
        <v>3137.44</v>
      </c>
      <c r="D542">
        <v>100</v>
      </c>
      <c r="E542">
        <v>953</v>
      </c>
      <c r="F542">
        <v>3.29</v>
      </c>
      <c r="G542">
        <v>1552</v>
      </c>
      <c r="H542">
        <v>61.4</v>
      </c>
    </row>
    <row r="543" spans="1:8" x14ac:dyDescent="0.35">
      <c r="A543" s="2" t="s">
        <v>113</v>
      </c>
      <c r="B543" t="s">
        <v>229</v>
      </c>
      <c r="C543">
        <v>3137.44</v>
      </c>
      <c r="D543">
        <v>100</v>
      </c>
      <c r="E543">
        <v>953</v>
      </c>
      <c r="F543">
        <v>3.29</v>
      </c>
      <c r="G543">
        <v>1552</v>
      </c>
      <c r="H543">
        <v>61.4</v>
      </c>
    </row>
    <row r="544" spans="1:8" x14ac:dyDescent="0.35">
      <c r="A544" s="2" t="s">
        <v>114</v>
      </c>
      <c r="B544" t="s">
        <v>230</v>
      </c>
      <c r="C544">
        <v>1603.99</v>
      </c>
      <c r="D544">
        <v>52.84</v>
      </c>
      <c r="E544">
        <v>266</v>
      </c>
      <c r="F544">
        <v>6.03</v>
      </c>
      <c r="G544">
        <v>517</v>
      </c>
      <c r="H544">
        <v>51.45</v>
      </c>
    </row>
    <row r="545" spans="1:8" x14ac:dyDescent="0.35">
      <c r="A545" s="2" t="s">
        <v>114</v>
      </c>
      <c r="B545" t="s">
        <v>231</v>
      </c>
      <c r="C545">
        <v>1431.83</v>
      </c>
      <c r="D545">
        <v>47.16</v>
      </c>
      <c r="E545">
        <v>600</v>
      </c>
      <c r="F545">
        <v>2.39</v>
      </c>
      <c r="G545">
        <v>876</v>
      </c>
      <c r="H545">
        <v>68.489999999999995</v>
      </c>
    </row>
    <row r="546" spans="1:8" x14ac:dyDescent="0.35">
      <c r="A546" s="2" t="s">
        <v>114</v>
      </c>
      <c r="B546" t="s">
        <v>227</v>
      </c>
      <c r="C546">
        <v>1603.99</v>
      </c>
      <c r="D546">
        <v>52.84</v>
      </c>
      <c r="E546">
        <v>266</v>
      </c>
      <c r="F546">
        <v>6.03</v>
      </c>
      <c r="G546">
        <v>517</v>
      </c>
      <c r="H546">
        <v>51.45</v>
      </c>
    </row>
    <row r="547" spans="1:8" x14ac:dyDescent="0.35">
      <c r="A547" s="2" t="s">
        <v>114</v>
      </c>
      <c r="B547" t="s">
        <v>228</v>
      </c>
      <c r="C547">
        <v>1431.83</v>
      </c>
      <c r="D547">
        <v>47.16</v>
      </c>
      <c r="E547">
        <v>600</v>
      </c>
      <c r="F547">
        <v>2.39</v>
      </c>
      <c r="G547">
        <v>876</v>
      </c>
      <c r="H547">
        <v>68.489999999999995</v>
      </c>
    </row>
    <row r="548" spans="1:8" x14ac:dyDescent="0.35">
      <c r="A548" s="2" t="s">
        <v>114</v>
      </c>
      <c r="B548" t="s">
        <v>38</v>
      </c>
      <c r="C548">
        <v>3035.82</v>
      </c>
      <c r="D548">
        <v>100</v>
      </c>
      <c r="E548">
        <v>866</v>
      </c>
      <c r="F548">
        <v>3.51</v>
      </c>
      <c r="G548">
        <v>1393</v>
      </c>
      <c r="H548">
        <v>62.17</v>
      </c>
    </row>
    <row r="549" spans="1:8" x14ac:dyDescent="0.35">
      <c r="A549" s="2" t="s">
        <v>114</v>
      </c>
      <c r="B549" t="s">
        <v>229</v>
      </c>
      <c r="C549">
        <v>3035.82</v>
      </c>
      <c r="D549">
        <v>100</v>
      </c>
      <c r="E549">
        <v>866</v>
      </c>
      <c r="F549">
        <v>3.51</v>
      </c>
      <c r="G549">
        <v>1393</v>
      </c>
      <c r="H549">
        <v>62.17</v>
      </c>
    </row>
    <row r="550" spans="1:8" x14ac:dyDescent="0.35">
      <c r="A550" s="2" t="s">
        <v>115</v>
      </c>
      <c r="B550" t="s">
        <v>230</v>
      </c>
      <c r="C550">
        <v>1861.04</v>
      </c>
      <c r="D550">
        <v>57.43</v>
      </c>
      <c r="E550">
        <v>279</v>
      </c>
      <c r="F550">
        <v>6.67</v>
      </c>
      <c r="G550">
        <v>437</v>
      </c>
      <c r="H550">
        <v>63.84</v>
      </c>
    </row>
    <row r="551" spans="1:8" x14ac:dyDescent="0.35">
      <c r="A551" s="2" t="s">
        <v>115</v>
      </c>
      <c r="B551" t="s">
        <v>231</v>
      </c>
      <c r="C551">
        <v>1379.4</v>
      </c>
      <c r="D551">
        <v>42.57</v>
      </c>
      <c r="E551">
        <v>670</v>
      </c>
      <c r="F551">
        <v>2.06</v>
      </c>
      <c r="G551">
        <v>955</v>
      </c>
      <c r="H551">
        <v>70.16</v>
      </c>
    </row>
    <row r="552" spans="1:8" x14ac:dyDescent="0.35">
      <c r="A552" s="2" t="s">
        <v>115</v>
      </c>
      <c r="B552" t="s">
        <v>227</v>
      </c>
      <c r="C552">
        <v>1861.04</v>
      </c>
      <c r="D552">
        <v>57.43</v>
      </c>
      <c r="E552">
        <v>279</v>
      </c>
      <c r="F552">
        <v>6.67</v>
      </c>
      <c r="G552">
        <v>437</v>
      </c>
      <c r="H552">
        <v>63.84</v>
      </c>
    </row>
    <row r="553" spans="1:8" x14ac:dyDescent="0.35">
      <c r="A553" s="2" t="s">
        <v>115</v>
      </c>
      <c r="B553" t="s">
        <v>228</v>
      </c>
      <c r="C553">
        <v>1379.4</v>
      </c>
      <c r="D553">
        <v>42.57</v>
      </c>
      <c r="E553">
        <v>670</v>
      </c>
      <c r="F553">
        <v>2.06</v>
      </c>
      <c r="G553">
        <v>955</v>
      </c>
      <c r="H553">
        <v>70.16</v>
      </c>
    </row>
    <row r="554" spans="1:8" x14ac:dyDescent="0.35">
      <c r="A554" s="2" t="s">
        <v>115</v>
      </c>
      <c r="B554" t="s">
        <v>38</v>
      </c>
      <c r="C554">
        <v>3240.44</v>
      </c>
      <c r="D554">
        <v>100</v>
      </c>
      <c r="E554">
        <v>949</v>
      </c>
      <c r="F554">
        <v>3.41</v>
      </c>
      <c r="G554">
        <v>1392</v>
      </c>
      <c r="H554">
        <v>68.180000000000007</v>
      </c>
    </row>
    <row r="555" spans="1:8" x14ac:dyDescent="0.35">
      <c r="A555" s="2" t="s">
        <v>115</v>
      </c>
      <c r="B555" t="s">
        <v>229</v>
      </c>
      <c r="C555">
        <v>3240.44</v>
      </c>
      <c r="D555">
        <v>100</v>
      </c>
      <c r="E555">
        <v>949</v>
      </c>
      <c r="F555">
        <v>3.41</v>
      </c>
      <c r="G555">
        <v>1392</v>
      </c>
      <c r="H555">
        <v>68.180000000000007</v>
      </c>
    </row>
    <row r="556" spans="1:8" x14ac:dyDescent="0.35">
      <c r="A556" s="2" t="s">
        <v>116</v>
      </c>
      <c r="B556" t="s">
        <v>230</v>
      </c>
      <c r="C556">
        <v>1873.39</v>
      </c>
      <c r="D556">
        <v>55.08</v>
      </c>
      <c r="E556">
        <v>301</v>
      </c>
      <c r="F556">
        <v>6.22</v>
      </c>
      <c r="G556">
        <v>438</v>
      </c>
      <c r="H556">
        <v>68.72</v>
      </c>
    </row>
    <row r="557" spans="1:8" x14ac:dyDescent="0.35">
      <c r="A557" s="2" t="s">
        <v>116</v>
      </c>
      <c r="B557" t="s">
        <v>231</v>
      </c>
      <c r="C557">
        <v>1528.13</v>
      </c>
      <c r="D557">
        <v>44.92</v>
      </c>
      <c r="E557">
        <v>717</v>
      </c>
      <c r="F557">
        <v>2.13</v>
      </c>
      <c r="G557">
        <v>1089</v>
      </c>
      <c r="H557">
        <v>65.84</v>
      </c>
    </row>
    <row r="558" spans="1:8" x14ac:dyDescent="0.35">
      <c r="A558" s="2" t="s">
        <v>116</v>
      </c>
      <c r="B558" t="s">
        <v>227</v>
      </c>
      <c r="C558">
        <v>1873.39</v>
      </c>
      <c r="D558">
        <v>55.08</v>
      </c>
      <c r="E558">
        <v>301</v>
      </c>
      <c r="F558">
        <v>6.22</v>
      </c>
      <c r="G558">
        <v>438</v>
      </c>
      <c r="H558">
        <v>68.72</v>
      </c>
    </row>
    <row r="559" spans="1:8" x14ac:dyDescent="0.35">
      <c r="A559" s="2" t="s">
        <v>116</v>
      </c>
      <c r="B559" t="s">
        <v>228</v>
      </c>
      <c r="C559">
        <v>1528.13</v>
      </c>
      <c r="D559">
        <v>44.92</v>
      </c>
      <c r="E559">
        <v>717</v>
      </c>
      <c r="F559">
        <v>2.13</v>
      </c>
      <c r="G559">
        <v>1089</v>
      </c>
      <c r="H559">
        <v>65.84</v>
      </c>
    </row>
    <row r="560" spans="1:8" x14ac:dyDescent="0.35">
      <c r="A560" s="2" t="s">
        <v>116</v>
      </c>
      <c r="B560" t="s">
        <v>38</v>
      </c>
      <c r="C560">
        <v>3401.52</v>
      </c>
      <c r="D560">
        <v>100</v>
      </c>
      <c r="E560">
        <v>1018</v>
      </c>
      <c r="F560">
        <v>3.34</v>
      </c>
      <c r="G560">
        <v>1527</v>
      </c>
      <c r="H560">
        <v>66.67</v>
      </c>
    </row>
    <row r="561" spans="1:8" x14ac:dyDescent="0.35">
      <c r="A561" s="2" t="s">
        <v>116</v>
      </c>
      <c r="B561" t="s">
        <v>229</v>
      </c>
      <c r="C561">
        <v>3401.52</v>
      </c>
      <c r="D561">
        <v>100</v>
      </c>
      <c r="E561">
        <v>1018</v>
      </c>
      <c r="F561">
        <v>3.34</v>
      </c>
      <c r="G561">
        <v>1527</v>
      </c>
      <c r="H561">
        <v>66.67</v>
      </c>
    </row>
    <row r="562" spans="1:8" x14ac:dyDescent="0.35">
      <c r="A562" s="2" t="s">
        <v>117</v>
      </c>
      <c r="B562" t="s">
        <v>230</v>
      </c>
      <c r="C562">
        <v>1628.53</v>
      </c>
      <c r="D562">
        <v>52.29</v>
      </c>
      <c r="E562">
        <v>252</v>
      </c>
      <c r="F562">
        <v>6.46</v>
      </c>
      <c r="G562">
        <v>349</v>
      </c>
      <c r="H562">
        <v>72.209999999999994</v>
      </c>
    </row>
    <row r="563" spans="1:8" x14ac:dyDescent="0.35">
      <c r="A563" s="2" t="s">
        <v>117</v>
      </c>
      <c r="B563" t="s">
        <v>231</v>
      </c>
      <c r="C563">
        <v>1485.7</v>
      </c>
      <c r="D563">
        <v>47.71</v>
      </c>
      <c r="E563">
        <v>689</v>
      </c>
      <c r="F563">
        <v>2.16</v>
      </c>
      <c r="G563">
        <v>909</v>
      </c>
      <c r="H563">
        <v>75.8</v>
      </c>
    </row>
    <row r="564" spans="1:8" x14ac:dyDescent="0.35">
      <c r="A564" s="2" t="s">
        <v>117</v>
      </c>
      <c r="B564" t="s">
        <v>227</v>
      </c>
      <c r="C564">
        <v>1628.53</v>
      </c>
      <c r="D564">
        <v>52.29</v>
      </c>
      <c r="E564">
        <v>252</v>
      </c>
      <c r="F564">
        <v>6.46</v>
      </c>
      <c r="G564">
        <v>349</v>
      </c>
      <c r="H564">
        <v>72.209999999999994</v>
      </c>
    </row>
    <row r="565" spans="1:8" x14ac:dyDescent="0.35">
      <c r="A565" s="2" t="s">
        <v>117</v>
      </c>
      <c r="B565" t="s">
        <v>228</v>
      </c>
      <c r="C565">
        <v>1485.7</v>
      </c>
      <c r="D565">
        <v>47.71</v>
      </c>
      <c r="E565">
        <v>689</v>
      </c>
      <c r="F565">
        <v>2.16</v>
      </c>
      <c r="G565">
        <v>909</v>
      </c>
      <c r="H565">
        <v>75.8</v>
      </c>
    </row>
    <row r="566" spans="1:8" x14ac:dyDescent="0.35">
      <c r="A566" s="2" t="s">
        <v>117</v>
      </c>
      <c r="B566" t="s">
        <v>38</v>
      </c>
      <c r="C566">
        <v>3114.23</v>
      </c>
      <c r="D566">
        <v>100</v>
      </c>
      <c r="E566">
        <v>941</v>
      </c>
      <c r="F566">
        <v>3.31</v>
      </c>
      <c r="G566">
        <v>1258</v>
      </c>
      <c r="H566">
        <v>74.8</v>
      </c>
    </row>
    <row r="567" spans="1:8" x14ac:dyDescent="0.35">
      <c r="A567" s="2" t="s">
        <v>117</v>
      </c>
      <c r="B567" t="s">
        <v>229</v>
      </c>
      <c r="C567">
        <v>3114.23</v>
      </c>
      <c r="D567">
        <v>100</v>
      </c>
      <c r="E567">
        <v>941</v>
      </c>
      <c r="F567">
        <v>3.31</v>
      </c>
      <c r="G567">
        <v>1258</v>
      </c>
      <c r="H567">
        <v>74.8</v>
      </c>
    </row>
    <row r="568" spans="1:8" x14ac:dyDescent="0.35">
      <c r="A568" s="2" t="s">
        <v>118</v>
      </c>
      <c r="B568" t="s">
        <v>230</v>
      </c>
      <c r="C568">
        <v>1822.04</v>
      </c>
      <c r="D568">
        <v>57.85</v>
      </c>
      <c r="E568">
        <v>251</v>
      </c>
      <c r="F568">
        <v>7.26</v>
      </c>
      <c r="G568">
        <v>491</v>
      </c>
      <c r="H568">
        <v>51.12</v>
      </c>
    </row>
    <row r="569" spans="1:8" x14ac:dyDescent="0.35">
      <c r="A569" s="2" t="s">
        <v>118</v>
      </c>
      <c r="B569" t="s">
        <v>231</v>
      </c>
      <c r="C569">
        <v>1327.29</v>
      </c>
      <c r="D569">
        <v>42.15</v>
      </c>
      <c r="E569">
        <v>609</v>
      </c>
      <c r="F569">
        <v>2.1800000000000002</v>
      </c>
      <c r="G569">
        <v>854</v>
      </c>
      <c r="H569">
        <v>71.31</v>
      </c>
    </row>
    <row r="570" spans="1:8" x14ac:dyDescent="0.35">
      <c r="A570" s="2" t="s">
        <v>118</v>
      </c>
      <c r="B570" t="s">
        <v>227</v>
      </c>
      <c r="C570">
        <v>1822.04</v>
      </c>
      <c r="D570">
        <v>57.85</v>
      </c>
      <c r="E570">
        <v>251</v>
      </c>
      <c r="F570">
        <v>7.26</v>
      </c>
      <c r="G570">
        <v>491</v>
      </c>
      <c r="H570">
        <v>51.12</v>
      </c>
    </row>
    <row r="571" spans="1:8" x14ac:dyDescent="0.35">
      <c r="A571" s="2" t="s">
        <v>118</v>
      </c>
      <c r="B571" t="s">
        <v>228</v>
      </c>
      <c r="C571">
        <v>1327.29</v>
      </c>
      <c r="D571">
        <v>42.15</v>
      </c>
      <c r="E571">
        <v>609</v>
      </c>
      <c r="F571">
        <v>2.1800000000000002</v>
      </c>
      <c r="G571">
        <v>854</v>
      </c>
      <c r="H571">
        <v>71.31</v>
      </c>
    </row>
    <row r="572" spans="1:8" x14ac:dyDescent="0.35">
      <c r="A572" s="2" t="s">
        <v>118</v>
      </c>
      <c r="B572" t="s">
        <v>38</v>
      </c>
      <c r="C572">
        <v>3149.33</v>
      </c>
      <c r="D572">
        <v>100</v>
      </c>
      <c r="E572">
        <v>860</v>
      </c>
      <c r="F572">
        <v>3.66</v>
      </c>
      <c r="G572">
        <v>1345</v>
      </c>
      <c r="H572">
        <v>63.94</v>
      </c>
    </row>
    <row r="573" spans="1:8" x14ac:dyDescent="0.35">
      <c r="A573" s="2" t="s">
        <v>118</v>
      </c>
      <c r="B573" t="s">
        <v>229</v>
      </c>
      <c r="C573">
        <v>3149.33</v>
      </c>
      <c r="D573">
        <v>100</v>
      </c>
      <c r="E573">
        <v>860</v>
      </c>
      <c r="F573">
        <v>3.66</v>
      </c>
      <c r="G573">
        <v>1345</v>
      </c>
      <c r="H573">
        <v>63.94</v>
      </c>
    </row>
    <row r="574" spans="1:8" x14ac:dyDescent="0.35">
      <c r="A574" s="2" t="s">
        <v>119</v>
      </c>
      <c r="B574" t="s">
        <v>230</v>
      </c>
      <c r="C574">
        <v>1935.4</v>
      </c>
      <c r="D574">
        <v>50.61</v>
      </c>
      <c r="E574">
        <v>299</v>
      </c>
      <c r="F574">
        <v>6.47</v>
      </c>
      <c r="G574">
        <v>387</v>
      </c>
      <c r="H574">
        <v>77.260000000000005</v>
      </c>
    </row>
    <row r="575" spans="1:8" x14ac:dyDescent="0.35">
      <c r="A575" s="2" t="s">
        <v>119</v>
      </c>
      <c r="B575" t="s">
        <v>231</v>
      </c>
      <c r="C575">
        <v>1888.84</v>
      </c>
      <c r="D575">
        <v>49.39</v>
      </c>
      <c r="E575">
        <v>789</v>
      </c>
      <c r="F575">
        <v>2.39</v>
      </c>
      <c r="G575">
        <v>988</v>
      </c>
      <c r="H575">
        <v>79.86</v>
      </c>
    </row>
    <row r="576" spans="1:8" x14ac:dyDescent="0.35">
      <c r="A576" s="2" t="s">
        <v>119</v>
      </c>
      <c r="B576" t="s">
        <v>227</v>
      </c>
      <c r="C576">
        <v>1935.4</v>
      </c>
      <c r="D576">
        <v>50.61</v>
      </c>
      <c r="E576">
        <v>299</v>
      </c>
      <c r="F576">
        <v>6.47</v>
      </c>
      <c r="G576">
        <v>387</v>
      </c>
      <c r="H576">
        <v>77.260000000000005</v>
      </c>
    </row>
    <row r="577" spans="1:8" x14ac:dyDescent="0.35">
      <c r="A577" s="2" t="s">
        <v>119</v>
      </c>
      <c r="B577" t="s">
        <v>228</v>
      </c>
      <c r="C577">
        <v>1888.84</v>
      </c>
      <c r="D577">
        <v>49.39</v>
      </c>
      <c r="E577">
        <v>789</v>
      </c>
      <c r="F577">
        <v>2.39</v>
      </c>
      <c r="G577">
        <v>988</v>
      </c>
      <c r="H577">
        <v>79.86</v>
      </c>
    </row>
    <row r="578" spans="1:8" x14ac:dyDescent="0.35">
      <c r="A578" s="2" t="s">
        <v>119</v>
      </c>
      <c r="B578" t="s">
        <v>38</v>
      </c>
      <c r="C578">
        <v>3824.24</v>
      </c>
      <c r="D578">
        <v>100</v>
      </c>
      <c r="E578">
        <v>1088</v>
      </c>
      <c r="F578">
        <v>3.51</v>
      </c>
      <c r="G578">
        <v>1375</v>
      </c>
      <c r="H578">
        <v>79.13</v>
      </c>
    </row>
    <row r="579" spans="1:8" x14ac:dyDescent="0.35">
      <c r="A579" s="2" t="s">
        <v>119</v>
      </c>
      <c r="B579" t="s">
        <v>229</v>
      </c>
      <c r="C579">
        <v>3824.24</v>
      </c>
      <c r="D579">
        <v>100</v>
      </c>
      <c r="E579">
        <v>1088</v>
      </c>
      <c r="F579">
        <v>3.51</v>
      </c>
      <c r="G579">
        <v>1375</v>
      </c>
      <c r="H579">
        <v>79.13</v>
      </c>
    </row>
    <row r="580" spans="1:8" x14ac:dyDescent="0.35">
      <c r="A580" s="2" t="s">
        <v>120</v>
      </c>
      <c r="B580" t="s">
        <v>230</v>
      </c>
      <c r="C580">
        <v>1824.44</v>
      </c>
      <c r="D580">
        <v>58.6</v>
      </c>
      <c r="E580">
        <v>251</v>
      </c>
      <c r="F580">
        <v>7.27</v>
      </c>
      <c r="G580">
        <v>325</v>
      </c>
      <c r="H580">
        <v>77.23</v>
      </c>
    </row>
    <row r="581" spans="1:8" x14ac:dyDescent="0.35">
      <c r="A581" s="2" t="s">
        <v>120</v>
      </c>
      <c r="B581" t="s">
        <v>231</v>
      </c>
      <c r="C581">
        <v>1289.18</v>
      </c>
      <c r="D581">
        <v>41.4</v>
      </c>
      <c r="E581">
        <v>577</v>
      </c>
      <c r="F581">
        <v>2.23</v>
      </c>
      <c r="G581">
        <v>876</v>
      </c>
      <c r="H581">
        <v>65.87</v>
      </c>
    </row>
    <row r="582" spans="1:8" x14ac:dyDescent="0.35">
      <c r="A582" s="2" t="s">
        <v>120</v>
      </c>
      <c r="B582" t="s">
        <v>227</v>
      </c>
      <c r="C582">
        <v>1824.44</v>
      </c>
      <c r="D582">
        <v>58.6</v>
      </c>
      <c r="E582">
        <v>251</v>
      </c>
      <c r="F582">
        <v>7.27</v>
      </c>
      <c r="G582">
        <v>325</v>
      </c>
      <c r="H582">
        <v>77.23</v>
      </c>
    </row>
    <row r="583" spans="1:8" x14ac:dyDescent="0.35">
      <c r="A583" s="2" t="s">
        <v>120</v>
      </c>
      <c r="B583" t="s">
        <v>228</v>
      </c>
      <c r="C583">
        <v>1289.18</v>
      </c>
      <c r="D583">
        <v>41.4</v>
      </c>
      <c r="E583">
        <v>577</v>
      </c>
      <c r="F583">
        <v>2.23</v>
      </c>
      <c r="G583">
        <v>876</v>
      </c>
      <c r="H583">
        <v>65.87</v>
      </c>
    </row>
    <row r="584" spans="1:8" x14ac:dyDescent="0.35">
      <c r="A584" s="2" t="s">
        <v>120</v>
      </c>
      <c r="B584" t="s">
        <v>38</v>
      </c>
      <c r="C584">
        <v>3113.62</v>
      </c>
      <c r="D584">
        <v>100</v>
      </c>
      <c r="E584">
        <v>828</v>
      </c>
      <c r="F584">
        <v>3.76</v>
      </c>
      <c r="G584">
        <v>1201</v>
      </c>
      <c r="H584">
        <v>68.94</v>
      </c>
    </row>
    <row r="585" spans="1:8" x14ac:dyDescent="0.35">
      <c r="A585" s="2" t="s">
        <v>120</v>
      </c>
      <c r="B585" t="s">
        <v>229</v>
      </c>
      <c r="C585">
        <v>3113.62</v>
      </c>
      <c r="D585">
        <v>100</v>
      </c>
      <c r="E585">
        <v>828</v>
      </c>
      <c r="F585">
        <v>3.76</v>
      </c>
      <c r="G585">
        <v>1201</v>
      </c>
      <c r="H585">
        <v>68.94</v>
      </c>
    </row>
    <row r="586" spans="1:8" x14ac:dyDescent="0.35">
      <c r="A586" s="2" t="s">
        <v>121</v>
      </c>
      <c r="B586" t="s">
        <v>230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35">
      <c r="A587" s="2" t="s">
        <v>121</v>
      </c>
      <c r="B587" t="s">
        <v>231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35">
      <c r="A588" s="2" t="s">
        <v>121</v>
      </c>
      <c r="B588" t="s">
        <v>227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5">
      <c r="A589" s="2" t="s">
        <v>121</v>
      </c>
      <c r="B589" t="s">
        <v>228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35">
      <c r="A590" s="2" t="s">
        <v>121</v>
      </c>
      <c r="B590" t="s">
        <v>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35">
      <c r="A591" s="2" t="s">
        <v>121</v>
      </c>
      <c r="B591" t="s">
        <v>229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5">
      <c r="A592" s="2" t="s">
        <v>122</v>
      </c>
      <c r="B592" t="s">
        <v>230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5">
      <c r="A593" s="2" t="s">
        <v>122</v>
      </c>
      <c r="B593" t="s">
        <v>231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5">
      <c r="A594" s="2" t="s">
        <v>122</v>
      </c>
      <c r="B594" t="s">
        <v>227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35">
      <c r="A595" s="2" t="s">
        <v>122</v>
      </c>
      <c r="B595" t="s">
        <v>228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35">
      <c r="A596" s="2" t="s">
        <v>122</v>
      </c>
      <c r="B596" t="s">
        <v>38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5">
      <c r="A597" s="2" t="s">
        <v>122</v>
      </c>
      <c r="B597" t="s">
        <v>229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35">
      <c r="A598" s="2" t="s">
        <v>123</v>
      </c>
      <c r="B598" t="s">
        <v>230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35">
      <c r="A599" s="2" t="s">
        <v>123</v>
      </c>
      <c r="B599" t="s">
        <v>231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35">
      <c r="A600" s="2" t="s">
        <v>123</v>
      </c>
      <c r="B600" t="s">
        <v>227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5">
      <c r="A601" s="2" t="s">
        <v>123</v>
      </c>
      <c r="B601" t="s">
        <v>228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35">
      <c r="A602" s="2" t="s">
        <v>123</v>
      </c>
      <c r="B602" t="s">
        <v>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35">
      <c r="A603" s="2" t="s">
        <v>123</v>
      </c>
      <c r="B603" t="s">
        <v>229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35">
      <c r="A604" s="2" t="s">
        <v>124</v>
      </c>
      <c r="B604" t="s">
        <v>230</v>
      </c>
      <c r="C604">
        <v>1190.68</v>
      </c>
      <c r="D604">
        <v>47.73</v>
      </c>
      <c r="E604">
        <v>187</v>
      </c>
      <c r="F604">
        <v>6.37</v>
      </c>
      <c r="G604">
        <v>392</v>
      </c>
      <c r="H604">
        <v>47.7</v>
      </c>
    </row>
    <row r="605" spans="1:8" x14ac:dyDescent="0.35">
      <c r="A605" s="2" t="s">
        <v>124</v>
      </c>
      <c r="B605" t="s">
        <v>231</v>
      </c>
      <c r="C605">
        <v>1303.96</v>
      </c>
      <c r="D605">
        <v>52.27</v>
      </c>
      <c r="E605">
        <v>653</v>
      </c>
      <c r="F605">
        <v>2</v>
      </c>
      <c r="G605">
        <v>909</v>
      </c>
      <c r="H605">
        <v>71.84</v>
      </c>
    </row>
    <row r="606" spans="1:8" x14ac:dyDescent="0.35">
      <c r="A606" s="2" t="s">
        <v>124</v>
      </c>
      <c r="B606" t="s">
        <v>227</v>
      </c>
      <c r="C606">
        <v>1190.68</v>
      </c>
      <c r="D606">
        <v>47.73</v>
      </c>
      <c r="E606">
        <v>187</v>
      </c>
      <c r="F606">
        <v>6.37</v>
      </c>
      <c r="G606">
        <v>392</v>
      </c>
      <c r="H606">
        <v>47.7</v>
      </c>
    </row>
    <row r="607" spans="1:8" x14ac:dyDescent="0.35">
      <c r="A607" s="2" t="s">
        <v>124</v>
      </c>
      <c r="B607" t="s">
        <v>228</v>
      </c>
      <c r="C607">
        <v>1303.96</v>
      </c>
      <c r="D607">
        <v>52.27</v>
      </c>
      <c r="E607">
        <v>653</v>
      </c>
      <c r="F607">
        <v>2</v>
      </c>
      <c r="G607">
        <v>909</v>
      </c>
      <c r="H607">
        <v>71.84</v>
      </c>
    </row>
    <row r="608" spans="1:8" x14ac:dyDescent="0.35">
      <c r="A608" s="2" t="s">
        <v>124</v>
      </c>
      <c r="B608" t="s">
        <v>38</v>
      </c>
      <c r="C608">
        <v>2494.64</v>
      </c>
      <c r="D608">
        <v>100</v>
      </c>
      <c r="E608">
        <v>840</v>
      </c>
      <c r="F608">
        <v>2.97</v>
      </c>
      <c r="G608">
        <v>1301</v>
      </c>
      <c r="H608">
        <v>64.569999999999993</v>
      </c>
    </row>
    <row r="609" spans="1:8" x14ac:dyDescent="0.35">
      <c r="A609" s="2" t="s">
        <v>124</v>
      </c>
      <c r="B609" t="s">
        <v>229</v>
      </c>
      <c r="C609">
        <v>2494.64</v>
      </c>
      <c r="D609">
        <v>100</v>
      </c>
      <c r="E609">
        <v>840</v>
      </c>
      <c r="F609">
        <v>2.97</v>
      </c>
      <c r="G609">
        <v>1301</v>
      </c>
      <c r="H609">
        <v>64.569999999999993</v>
      </c>
    </row>
    <row r="610" spans="1:8" x14ac:dyDescent="0.35">
      <c r="A610" s="2" t="s">
        <v>125</v>
      </c>
      <c r="B610" t="s">
        <v>230</v>
      </c>
      <c r="C610">
        <v>1635.44</v>
      </c>
      <c r="D610">
        <v>54.62</v>
      </c>
      <c r="E610">
        <v>273</v>
      </c>
      <c r="F610">
        <v>5.99</v>
      </c>
      <c r="G610">
        <v>425</v>
      </c>
      <c r="H610">
        <v>64.239999999999995</v>
      </c>
    </row>
    <row r="611" spans="1:8" x14ac:dyDescent="0.35">
      <c r="A611" s="2" t="s">
        <v>125</v>
      </c>
      <c r="B611" t="s">
        <v>231</v>
      </c>
      <c r="C611">
        <v>1358.67</v>
      </c>
      <c r="D611">
        <v>45.38</v>
      </c>
      <c r="E611">
        <v>729</v>
      </c>
      <c r="F611">
        <v>1.86</v>
      </c>
      <c r="G611">
        <v>1032</v>
      </c>
      <c r="H611">
        <v>70.64</v>
      </c>
    </row>
    <row r="612" spans="1:8" x14ac:dyDescent="0.35">
      <c r="A612" s="2" t="s">
        <v>125</v>
      </c>
      <c r="B612" t="s">
        <v>227</v>
      </c>
      <c r="C612">
        <v>1635.44</v>
      </c>
      <c r="D612">
        <v>54.62</v>
      </c>
      <c r="E612">
        <v>273</v>
      </c>
      <c r="F612">
        <v>5.99</v>
      </c>
      <c r="G612">
        <v>425</v>
      </c>
      <c r="H612">
        <v>64.239999999999995</v>
      </c>
    </row>
    <row r="613" spans="1:8" x14ac:dyDescent="0.35">
      <c r="A613" s="2" t="s">
        <v>125</v>
      </c>
      <c r="B613" t="s">
        <v>228</v>
      </c>
      <c r="C613">
        <v>1358.67</v>
      </c>
      <c r="D613">
        <v>45.38</v>
      </c>
      <c r="E613">
        <v>729</v>
      </c>
      <c r="F613">
        <v>1.86</v>
      </c>
      <c r="G613">
        <v>1032</v>
      </c>
      <c r="H613">
        <v>70.64</v>
      </c>
    </row>
    <row r="614" spans="1:8" x14ac:dyDescent="0.35">
      <c r="A614" s="2" t="s">
        <v>125</v>
      </c>
      <c r="B614" t="s">
        <v>38</v>
      </c>
      <c r="C614">
        <v>2994.11</v>
      </c>
      <c r="D614">
        <v>100</v>
      </c>
      <c r="E614">
        <v>1002</v>
      </c>
      <c r="F614">
        <v>2.99</v>
      </c>
      <c r="G614">
        <v>1457</v>
      </c>
      <c r="H614">
        <v>68.77</v>
      </c>
    </row>
    <row r="615" spans="1:8" x14ac:dyDescent="0.35">
      <c r="A615" s="2" t="s">
        <v>125</v>
      </c>
      <c r="B615" t="s">
        <v>229</v>
      </c>
      <c r="C615">
        <v>2994.11</v>
      </c>
      <c r="D615">
        <v>100</v>
      </c>
      <c r="E615">
        <v>1002</v>
      </c>
      <c r="F615">
        <v>2.99</v>
      </c>
      <c r="G615">
        <v>1457</v>
      </c>
      <c r="H615">
        <v>68.77</v>
      </c>
    </row>
    <row r="616" spans="1:8" x14ac:dyDescent="0.35">
      <c r="A616" s="2" t="s">
        <v>126</v>
      </c>
      <c r="B616" t="s">
        <v>230</v>
      </c>
      <c r="C616">
        <v>1343.61</v>
      </c>
      <c r="D616">
        <v>61.12</v>
      </c>
      <c r="E616">
        <v>190</v>
      </c>
      <c r="F616">
        <v>7.07</v>
      </c>
      <c r="G616">
        <v>299</v>
      </c>
      <c r="H616">
        <v>63.55</v>
      </c>
    </row>
    <row r="617" spans="1:8" x14ac:dyDescent="0.35">
      <c r="A617" s="2" t="s">
        <v>126</v>
      </c>
      <c r="B617" t="s">
        <v>231</v>
      </c>
      <c r="C617">
        <v>854.83</v>
      </c>
      <c r="D617">
        <v>38.880000000000003</v>
      </c>
      <c r="E617">
        <v>450</v>
      </c>
      <c r="F617">
        <v>1.9</v>
      </c>
      <c r="G617">
        <v>754</v>
      </c>
      <c r="H617">
        <v>59.68</v>
      </c>
    </row>
    <row r="618" spans="1:8" x14ac:dyDescent="0.35">
      <c r="A618" s="2" t="s">
        <v>126</v>
      </c>
      <c r="B618" t="s">
        <v>227</v>
      </c>
      <c r="C618">
        <v>1343.61</v>
      </c>
      <c r="D618">
        <v>61.12</v>
      </c>
      <c r="E618">
        <v>190</v>
      </c>
      <c r="F618">
        <v>7.07</v>
      </c>
      <c r="G618">
        <v>299</v>
      </c>
      <c r="H618">
        <v>63.55</v>
      </c>
    </row>
    <row r="619" spans="1:8" x14ac:dyDescent="0.35">
      <c r="A619" s="2" t="s">
        <v>126</v>
      </c>
      <c r="B619" t="s">
        <v>228</v>
      </c>
      <c r="C619">
        <v>854.83</v>
      </c>
      <c r="D619">
        <v>38.880000000000003</v>
      </c>
      <c r="E619">
        <v>450</v>
      </c>
      <c r="F619">
        <v>1.9</v>
      </c>
      <c r="G619">
        <v>754</v>
      </c>
      <c r="H619">
        <v>59.68</v>
      </c>
    </row>
    <row r="620" spans="1:8" x14ac:dyDescent="0.35">
      <c r="A620" s="2" t="s">
        <v>126</v>
      </c>
      <c r="B620" t="s">
        <v>38</v>
      </c>
      <c r="C620">
        <v>2198.44</v>
      </c>
      <c r="D620">
        <v>100</v>
      </c>
      <c r="E620">
        <v>640</v>
      </c>
      <c r="F620">
        <v>3.44</v>
      </c>
      <c r="G620">
        <v>1053</v>
      </c>
      <c r="H620">
        <v>60.78</v>
      </c>
    </row>
    <row r="621" spans="1:8" x14ac:dyDescent="0.35">
      <c r="A621" s="2" t="s">
        <v>126</v>
      </c>
      <c r="B621" t="s">
        <v>229</v>
      </c>
      <c r="C621">
        <v>2198.44</v>
      </c>
      <c r="D621">
        <v>100</v>
      </c>
      <c r="E621">
        <v>640</v>
      </c>
      <c r="F621">
        <v>3.44</v>
      </c>
      <c r="G621">
        <v>1053</v>
      </c>
      <c r="H621">
        <v>60.78</v>
      </c>
    </row>
    <row r="622" spans="1:8" x14ac:dyDescent="0.35">
      <c r="A622" s="2" t="s">
        <v>127</v>
      </c>
      <c r="B622" t="s">
        <v>230</v>
      </c>
      <c r="C622">
        <v>1830.41</v>
      </c>
      <c r="D622">
        <v>49.76</v>
      </c>
      <c r="E622">
        <v>273</v>
      </c>
      <c r="F622">
        <v>6.7</v>
      </c>
      <c r="G622">
        <v>344</v>
      </c>
      <c r="H622">
        <v>79.36</v>
      </c>
    </row>
    <row r="623" spans="1:8" x14ac:dyDescent="0.35">
      <c r="A623" s="2" t="s">
        <v>127</v>
      </c>
      <c r="B623" t="s">
        <v>231</v>
      </c>
      <c r="C623">
        <v>1848.43</v>
      </c>
      <c r="D623">
        <v>50.24</v>
      </c>
      <c r="E623">
        <v>848</v>
      </c>
      <c r="F623">
        <v>2.1800000000000002</v>
      </c>
      <c r="G623">
        <v>1128</v>
      </c>
      <c r="H623">
        <v>75.180000000000007</v>
      </c>
    </row>
    <row r="624" spans="1:8" x14ac:dyDescent="0.35">
      <c r="A624" s="2" t="s">
        <v>127</v>
      </c>
      <c r="B624" t="s">
        <v>227</v>
      </c>
      <c r="C624">
        <v>1830.41</v>
      </c>
      <c r="D624">
        <v>49.76</v>
      </c>
      <c r="E624">
        <v>273</v>
      </c>
      <c r="F624">
        <v>6.7</v>
      </c>
      <c r="G624">
        <v>344</v>
      </c>
      <c r="H624">
        <v>79.36</v>
      </c>
    </row>
    <row r="625" spans="1:8" x14ac:dyDescent="0.35">
      <c r="A625" s="2" t="s">
        <v>127</v>
      </c>
      <c r="B625" t="s">
        <v>228</v>
      </c>
      <c r="C625">
        <v>1848.43</v>
      </c>
      <c r="D625">
        <v>50.24</v>
      </c>
      <c r="E625">
        <v>848</v>
      </c>
      <c r="F625">
        <v>2.1800000000000002</v>
      </c>
      <c r="G625">
        <v>1128</v>
      </c>
      <c r="H625">
        <v>75.180000000000007</v>
      </c>
    </row>
    <row r="626" spans="1:8" x14ac:dyDescent="0.35">
      <c r="A626" s="2" t="s">
        <v>127</v>
      </c>
      <c r="B626" t="s">
        <v>38</v>
      </c>
      <c r="C626">
        <v>3678.84</v>
      </c>
      <c r="D626">
        <v>100</v>
      </c>
      <c r="E626">
        <v>1121</v>
      </c>
      <c r="F626">
        <v>3.28</v>
      </c>
      <c r="G626">
        <v>1472</v>
      </c>
      <c r="H626">
        <v>76.150000000000006</v>
      </c>
    </row>
    <row r="627" spans="1:8" x14ac:dyDescent="0.35">
      <c r="A627" s="2" t="s">
        <v>127</v>
      </c>
      <c r="B627" t="s">
        <v>229</v>
      </c>
      <c r="C627">
        <v>3678.84</v>
      </c>
      <c r="D627">
        <v>100</v>
      </c>
      <c r="E627">
        <v>1121</v>
      </c>
      <c r="F627">
        <v>3.28</v>
      </c>
      <c r="G627">
        <v>1472</v>
      </c>
      <c r="H627">
        <v>76.150000000000006</v>
      </c>
    </row>
    <row r="628" spans="1:8" x14ac:dyDescent="0.35">
      <c r="A628" s="2" t="s">
        <v>128</v>
      </c>
      <c r="B628" t="s">
        <v>230</v>
      </c>
      <c r="C628">
        <v>1903.04</v>
      </c>
      <c r="D628">
        <v>54.67</v>
      </c>
      <c r="E628">
        <v>286</v>
      </c>
      <c r="F628">
        <v>6.65</v>
      </c>
      <c r="G628">
        <v>436</v>
      </c>
      <c r="H628">
        <v>65.599999999999994</v>
      </c>
    </row>
    <row r="629" spans="1:8" x14ac:dyDescent="0.35">
      <c r="A629" s="2" t="s">
        <v>128</v>
      </c>
      <c r="B629" t="s">
        <v>231</v>
      </c>
      <c r="C629">
        <v>1577.98</v>
      </c>
      <c r="D629">
        <v>45.33</v>
      </c>
      <c r="E629">
        <v>788</v>
      </c>
      <c r="F629">
        <v>2</v>
      </c>
      <c r="G629">
        <v>1211</v>
      </c>
      <c r="H629">
        <v>65.069999999999993</v>
      </c>
    </row>
    <row r="630" spans="1:8" x14ac:dyDescent="0.35">
      <c r="A630" s="2" t="s">
        <v>128</v>
      </c>
      <c r="B630" t="s">
        <v>227</v>
      </c>
      <c r="C630">
        <v>1903.04</v>
      </c>
      <c r="D630">
        <v>54.67</v>
      </c>
      <c r="E630">
        <v>286</v>
      </c>
      <c r="F630">
        <v>6.65</v>
      </c>
      <c r="G630">
        <v>436</v>
      </c>
      <c r="H630">
        <v>65.599999999999994</v>
      </c>
    </row>
    <row r="631" spans="1:8" x14ac:dyDescent="0.35">
      <c r="A631" s="2" t="s">
        <v>128</v>
      </c>
      <c r="B631" t="s">
        <v>228</v>
      </c>
      <c r="C631">
        <v>1577.98</v>
      </c>
      <c r="D631">
        <v>45.33</v>
      </c>
      <c r="E631">
        <v>788</v>
      </c>
      <c r="F631">
        <v>2</v>
      </c>
      <c r="G631">
        <v>1211</v>
      </c>
      <c r="H631">
        <v>65.069999999999993</v>
      </c>
    </row>
    <row r="632" spans="1:8" x14ac:dyDescent="0.35">
      <c r="A632" s="2" t="s">
        <v>128</v>
      </c>
      <c r="B632" t="s">
        <v>38</v>
      </c>
      <c r="C632">
        <v>3481.02</v>
      </c>
      <c r="D632">
        <v>100</v>
      </c>
      <c r="E632">
        <v>1074</v>
      </c>
      <c r="F632">
        <v>3.24</v>
      </c>
      <c r="G632">
        <v>1647</v>
      </c>
      <c r="H632">
        <v>65.209999999999994</v>
      </c>
    </row>
    <row r="633" spans="1:8" x14ac:dyDescent="0.35">
      <c r="A633" s="2" t="s">
        <v>128</v>
      </c>
      <c r="B633" t="s">
        <v>229</v>
      </c>
      <c r="C633">
        <v>3481.02</v>
      </c>
      <c r="D633">
        <v>100</v>
      </c>
      <c r="E633">
        <v>1074</v>
      </c>
      <c r="F633">
        <v>3.24</v>
      </c>
      <c r="G633">
        <v>1647</v>
      </c>
      <c r="H633">
        <v>65.209999999999994</v>
      </c>
    </row>
    <row r="634" spans="1:8" x14ac:dyDescent="0.35">
      <c r="A634" s="2" t="s">
        <v>129</v>
      </c>
      <c r="B634" t="s">
        <v>230</v>
      </c>
      <c r="C634">
        <v>1844.91</v>
      </c>
      <c r="D634">
        <v>49.23</v>
      </c>
      <c r="E634">
        <v>307</v>
      </c>
      <c r="F634">
        <v>6.01</v>
      </c>
      <c r="G634">
        <v>361</v>
      </c>
      <c r="H634">
        <v>85.04</v>
      </c>
    </row>
    <row r="635" spans="1:8" x14ac:dyDescent="0.35">
      <c r="A635" s="2" t="s">
        <v>129</v>
      </c>
      <c r="B635" t="s">
        <v>231</v>
      </c>
      <c r="C635">
        <v>1902.97</v>
      </c>
      <c r="D635">
        <v>50.77</v>
      </c>
      <c r="E635">
        <v>859</v>
      </c>
      <c r="F635">
        <v>2.2200000000000002</v>
      </c>
      <c r="G635">
        <v>1204</v>
      </c>
      <c r="H635">
        <v>71.349999999999994</v>
      </c>
    </row>
    <row r="636" spans="1:8" x14ac:dyDescent="0.35">
      <c r="A636" s="2" t="s">
        <v>129</v>
      </c>
      <c r="B636" t="s">
        <v>227</v>
      </c>
      <c r="C636">
        <v>1844.91</v>
      </c>
      <c r="D636">
        <v>49.23</v>
      </c>
      <c r="E636">
        <v>307</v>
      </c>
      <c r="F636">
        <v>6.01</v>
      </c>
      <c r="G636">
        <v>361</v>
      </c>
      <c r="H636">
        <v>85.04</v>
      </c>
    </row>
    <row r="637" spans="1:8" x14ac:dyDescent="0.35">
      <c r="A637" s="2" t="s">
        <v>129</v>
      </c>
      <c r="B637" t="s">
        <v>228</v>
      </c>
      <c r="C637">
        <v>1902.97</v>
      </c>
      <c r="D637">
        <v>50.77</v>
      </c>
      <c r="E637">
        <v>859</v>
      </c>
      <c r="F637">
        <v>2.2200000000000002</v>
      </c>
      <c r="G637">
        <v>1204</v>
      </c>
      <c r="H637">
        <v>71.349999999999994</v>
      </c>
    </row>
    <row r="638" spans="1:8" x14ac:dyDescent="0.35">
      <c r="A638" s="2" t="s">
        <v>129</v>
      </c>
      <c r="B638" t="s">
        <v>38</v>
      </c>
      <c r="C638">
        <v>3747.88</v>
      </c>
      <c r="D638">
        <v>100</v>
      </c>
      <c r="E638">
        <v>1166</v>
      </c>
      <c r="F638">
        <v>3.21</v>
      </c>
      <c r="G638">
        <v>1565</v>
      </c>
      <c r="H638">
        <v>74.5</v>
      </c>
    </row>
    <row r="639" spans="1:8" x14ac:dyDescent="0.35">
      <c r="A639" s="2" t="s">
        <v>129</v>
      </c>
      <c r="B639" t="s">
        <v>229</v>
      </c>
      <c r="C639">
        <v>3747.88</v>
      </c>
      <c r="D639">
        <v>100</v>
      </c>
      <c r="E639">
        <v>1166</v>
      </c>
      <c r="F639">
        <v>3.21</v>
      </c>
      <c r="G639">
        <v>1565</v>
      </c>
      <c r="H639">
        <v>74.5</v>
      </c>
    </row>
    <row r="640" spans="1:8" x14ac:dyDescent="0.35">
      <c r="A640" s="2" t="s">
        <v>130</v>
      </c>
      <c r="B640" t="s">
        <v>230</v>
      </c>
      <c r="C640">
        <v>2196.4899999999998</v>
      </c>
      <c r="D640">
        <v>60.04</v>
      </c>
      <c r="E640">
        <v>346</v>
      </c>
      <c r="F640">
        <v>6.35</v>
      </c>
      <c r="G640">
        <v>539</v>
      </c>
      <c r="H640">
        <v>64.19</v>
      </c>
    </row>
    <row r="641" spans="1:8" x14ac:dyDescent="0.35">
      <c r="A641" s="2" t="s">
        <v>130</v>
      </c>
      <c r="B641" t="s">
        <v>231</v>
      </c>
      <c r="C641">
        <v>1461.88</v>
      </c>
      <c r="D641">
        <v>39.96</v>
      </c>
      <c r="E641">
        <v>733</v>
      </c>
      <c r="F641">
        <v>1.99</v>
      </c>
      <c r="G641">
        <v>911</v>
      </c>
      <c r="H641">
        <v>80.459999999999994</v>
      </c>
    </row>
    <row r="642" spans="1:8" x14ac:dyDescent="0.35">
      <c r="A642" s="2" t="s">
        <v>130</v>
      </c>
      <c r="B642" t="s">
        <v>227</v>
      </c>
      <c r="C642">
        <v>2196.4899999999998</v>
      </c>
      <c r="D642">
        <v>60.04</v>
      </c>
      <c r="E642">
        <v>346</v>
      </c>
      <c r="F642">
        <v>6.35</v>
      </c>
      <c r="G642">
        <v>539</v>
      </c>
      <c r="H642">
        <v>64.19</v>
      </c>
    </row>
    <row r="643" spans="1:8" x14ac:dyDescent="0.35">
      <c r="A643" s="2" t="s">
        <v>130</v>
      </c>
      <c r="B643" t="s">
        <v>228</v>
      </c>
      <c r="C643">
        <v>1461.88</v>
      </c>
      <c r="D643">
        <v>39.96</v>
      </c>
      <c r="E643">
        <v>733</v>
      </c>
      <c r="F643">
        <v>1.99</v>
      </c>
      <c r="G643">
        <v>911</v>
      </c>
      <c r="H643">
        <v>80.459999999999994</v>
      </c>
    </row>
    <row r="644" spans="1:8" x14ac:dyDescent="0.35">
      <c r="A644" s="2" t="s">
        <v>130</v>
      </c>
      <c r="B644" t="s">
        <v>38</v>
      </c>
      <c r="C644">
        <v>3658.37</v>
      </c>
      <c r="D644">
        <v>100</v>
      </c>
      <c r="E644">
        <v>1079</v>
      </c>
      <c r="F644">
        <v>3.39</v>
      </c>
      <c r="G644">
        <v>1450</v>
      </c>
      <c r="H644">
        <v>74.41</v>
      </c>
    </row>
    <row r="645" spans="1:8" x14ac:dyDescent="0.35">
      <c r="A645" s="2" t="s">
        <v>130</v>
      </c>
      <c r="B645" t="s">
        <v>229</v>
      </c>
      <c r="C645">
        <v>3658.37</v>
      </c>
      <c r="D645">
        <v>100</v>
      </c>
      <c r="E645">
        <v>1079</v>
      </c>
      <c r="F645">
        <v>3.39</v>
      </c>
      <c r="G645">
        <v>1450</v>
      </c>
      <c r="H645">
        <v>74.41</v>
      </c>
    </row>
    <row r="646" spans="1:8" x14ac:dyDescent="0.35">
      <c r="A646" s="2" t="s">
        <v>131</v>
      </c>
      <c r="B646" t="s">
        <v>230</v>
      </c>
      <c r="C646">
        <v>2551.0500000000002</v>
      </c>
      <c r="D646">
        <v>58.51</v>
      </c>
      <c r="E646">
        <v>409</v>
      </c>
      <c r="F646">
        <v>6.24</v>
      </c>
      <c r="G646">
        <v>605</v>
      </c>
      <c r="H646">
        <v>67.599999999999994</v>
      </c>
    </row>
    <row r="647" spans="1:8" x14ac:dyDescent="0.35">
      <c r="A647" s="2" t="s">
        <v>131</v>
      </c>
      <c r="B647" t="s">
        <v>231</v>
      </c>
      <c r="C647">
        <v>1809.03</v>
      </c>
      <c r="D647">
        <v>41.49</v>
      </c>
      <c r="E647">
        <v>825</v>
      </c>
      <c r="F647">
        <v>2.19</v>
      </c>
      <c r="G647">
        <v>1211</v>
      </c>
      <c r="H647">
        <v>68.13</v>
      </c>
    </row>
    <row r="648" spans="1:8" x14ac:dyDescent="0.35">
      <c r="A648" s="2" t="s">
        <v>131</v>
      </c>
      <c r="B648" t="s">
        <v>227</v>
      </c>
      <c r="C648">
        <v>2551.0500000000002</v>
      </c>
      <c r="D648">
        <v>58.51</v>
      </c>
      <c r="E648">
        <v>409</v>
      </c>
      <c r="F648">
        <v>6.24</v>
      </c>
      <c r="G648">
        <v>605</v>
      </c>
      <c r="H648">
        <v>67.599999999999994</v>
      </c>
    </row>
    <row r="649" spans="1:8" x14ac:dyDescent="0.35">
      <c r="A649" s="2" t="s">
        <v>131</v>
      </c>
      <c r="B649" t="s">
        <v>228</v>
      </c>
      <c r="C649">
        <v>1809.03</v>
      </c>
      <c r="D649">
        <v>41.49</v>
      </c>
      <c r="E649">
        <v>825</v>
      </c>
      <c r="F649">
        <v>2.19</v>
      </c>
      <c r="G649">
        <v>1211</v>
      </c>
      <c r="H649">
        <v>68.13</v>
      </c>
    </row>
    <row r="650" spans="1:8" x14ac:dyDescent="0.35">
      <c r="A650" s="2" t="s">
        <v>131</v>
      </c>
      <c r="B650" t="s">
        <v>38</v>
      </c>
      <c r="C650">
        <v>4360.08</v>
      </c>
      <c r="D650">
        <v>100</v>
      </c>
      <c r="E650">
        <v>1234</v>
      </c>
      <c r="F650">
        <v>3.53</v>
      </c>
      <c r="G650">
        <v>1816</v>
      </c>
      <c r="H650">
        <v>67.95</v>
      </c>
    </row>
    <row r="651" spans="1:8" x14ac:dyDescent="0.35">
      <c r="A651" s="2" t="s">
        <v>131</v>
      </c>
      <c r="B651" t="s">
        <v>229</v>
      </c>
      <c r="C651">
        <v>4360.08</v>
      </c>
      <c r="D651">
        <v>100</v>
      </c>
      <c r="E651">
        <v>1234</v>
      </c>
      <c r="F651">
        <v>3.53</v>
      </c>
      <c r="G651">
        <v>1816</v>
      </c>
      <c r="H651">
        <v>67.95</v>
      </c>
    </row>
    <row r="652" spans="1:8" x14ac:dyDescent="0.35">
      <c r="A652" s="2" t="s">
        <v>132</v>
      </c>
      <c r="B652" t="s">
        <v>230</v>
      </c>
      <c r="C652">
        <v>1673.91</v>
      </c>
      <c r="D652">
        <v>50.59</v>
      </c>
      <c r="E652">
        <v>246</v>
      </c>
      <c r="F652">
        <v>6.8</v>
      </c>
      <c r="G652">
        <v>455</v>
      </c>
      <c r="H652">
        <v>54.07</v>
      </c>
    </row>
    <row r="653" spans="1:8" x14ac:dyDescent="0.35">
      <c r="A653" s="2" t="s">
        <v>132</v>
      </c>
      <c r="B653" t="s">
        <v>231</v>
      </c>
      <c r="C653">
        <v>1635.05</v>
      </c>
      <c r="D653">
        <v>49.41</v>
      </c>
      <c r="E653">
        <v>821</v>
      </c>
      <c r="F653">
        <v>1.99</v>
      </c>
      <c r="G653">
        <v>1187</v>
      </c>
      <c r="H653">
        <v>69.17</v>
      </c>
    </row>
    <row r="654" spans="1:8" x14ac:dyDescent="0.35">
      <c r="A654" s="2" t="s">
        <v>132</v>
      </c>
      <c r="B654" t="s">
        <v>227</v>
      </c>
      <c r="C654">
        <v>1673.91</v>
      </c>
      <c r="D654">
        <v>50.59</v>
      </c>
      <c r="E654">
        <v>246</v>
      </c>
      <c r="F654">
        <v>6.8</v>
      </c>
      <c r="G654">
        <v>455</v>
      </c>
      <c r="H654">
        <v>54.07</v>
      </c>
    </row>
    <row r="655" spans="1:8" x14ac:dyDescent="0.35">
      <c r="A655" s="2" t="s">
        <v>132</v>
      </c>
      <c r="B655" t="s">
        <v>228</v>
      </c>
      <c r="C655">
        <v>1635.05</v>
      </c>
      <c r="D655">
        <v>49.41</v>
      </c>
      <c r="E655">
        <v>821</v>
      </c>
      <c r="F655">
        <v>1.99</v>
      </c>
      <c r="G655">
        <v>1187</v>
      </c>
      <c r="H655">
        <v>69.17</v>
      </c>
    </row>
    <row r="656" spans="1:8" x14ac:dyDescent="0.35">
      <c r="A656" s="2" t="s">
        <v>132</v>
      </c>
      <c r="B656" t="s">
        <v>38</v>
      </c>
      <c r="C656">
        <v>3308.96</v>
      </c>
      <c r="D656">
        <v>100</v>
      </c>
      <c r="E656">
        <v>1067</v>
      </c>
      <c r="F656">
        <v>3.1</v>
      </c>
      <c r="G656">
        <v>1642</v>
      </c>
      <c r="H656">
        <v>64.98</v>
      </c>
    </row>
    <row r="657" spans="1:8" x14ac:dyDescent="0.35">
      <c r="A657" s="2" t="s">
        <v>132</v>
      </c>
      <c r="B657" t="s">
        <v>229</v>
      </c>
      <c r="C657">
        <v>3308.96</v>
      </c>
      <c r="D657">
        <v>100</v>
      </c>
      <c r="E657">
        <v>1067</v>
      </c>
      <c r="F657">
        <v>3.1</v>
      </c>
      <c r="G657">
        <v>1642</v>
      </c>
      <c r="H657">
        <v>64.98</v>
      </c>
    </row>
    <row r="658" spans="1:8" x14ac:dyDescent="0.35">
      <c r="A658" s="2" t="s">
        <v>133</v>
      </c>
      <c r="B658" t="s">
        <v>230</v>
      </c>
      <c r="C658">
        <v>1884.33</v>
      </c>
      <c r="D658">
        <v>53.5</v>
      </c>
      <c r="E658">
        <v>271</v>
      </c>
      <c r="F658">
        <v>6.95</v>
      </c>
      <c r="G658">
        <v>410</v>
      </c>
      <c r="H658">
        <v>66.099999999999994</v>
      </c>
    </row>
    <row r="659" spans="1:8" x14ac:dyDescent="0.35">
      <c r="A659" s="2" t="s">
        <v>133</v>
      </c>
      <c r="B659" t="s">
        <v>231</v>
      </c>
      <c r="C659">
        <v>1637.86</v>
      </c>
      <c r="D659">
        <v>46.5</v>
      </c>
      <c r="E659">
        <v>727</v>
      </c>
      <c r="F659">
        <v>2.25</v>
      </c>
      <c r="G659">
        <v>1244</v>
      </c>
      <c r="H659">
        <v>58.44</v>
      </c>
    </row>
    <row r="660" spans="1:8" x14ac:dyDescent="0.35">
      <c r="A660" s="2" t="s">
        <v>133</v>
      </c>
      <c r="B660" t="s">
        <v>227</v>
      </c>
      <c r="C660">
        <v>1884.33</v>
      </c>
      <c r="D660">
        <v>53.5</v>
      </c>
      <c r="E660">
        <v>271</v>
      </c>
      <c r="F660">
        <v>6.95</v>
      </c>
      <c r="G660">
        <v>410</v>
      </c>
      <c r="H660">
        <v>66.099999999999994</v>
      </c>
    </row>
    <row r="661" spans="1:8" x14ac:dyDescent="0.35">
      <c r="A661" s="2" t="s">
        <v>133</v>
      </c>
      <c r="B661" t="s">
        <v>228</v>
      </c>
      <c r="C661">
        <v>1637.86</v>
      </c>
      <c r="D661">
        <v>46.5</v>
      </c>
      <c r="E661">
        <v>727</v>
      </c>
      <c r="F661">
        <v>2.25</v>
      </c>
      <c r="G661">
        <v>1244</v>
      </c>
      <c r="H661">
        <v>58.44</v>
      </c>
    </row>
    <row r="662" spans="1:8" x14ac:dyDescent="0.35">
      <c r="A662" s="2" t="s">
        <v>133</v>
      </c>
      <c r="B662" t="s">
        <v>38</v>
      </c>
      <c r="C662">
        <v>3522.19</v>
      </c>
      <c r="D662">
        <v>100</v>
      </c>
      <c r="E662">
        <v>998</v>
      </c>
      <c r="F662">
        <v>3.53</v>
      </c>
      <c r="G662">
        <v>1654</v>
      </c>
      <c r="H662">
        <v>60.34</v>
      </c>
    </row>
    <row r="663" spans="1:8" x14ac:dyDescent="0.35">
      <c r="A663" s="2" t="s">
        <v>133</v>
      </c>
      <c r="B663" t="s">
        <v>229</v>
      </c>
      <c r="C663">
        <v>3522.19</v>
      </c>
      <c r="D663">
        <v>100</v>
      </c>
      <c r="E663">
        <v>998</v>
      </c>
      <c r="F663">
        <v>3.53</v>
      </c>
      <c r="G663">
        <v>1654</v>
      </c>
      <c r="H663">
        <v>60.34</v>
      </c>
    </row>
    <row r="664" spans="1:8" x14ac:dyDescent="0.35">
      <c r="A664" s="2" t="s">
        <v>134</v>
      </c>
      <c r="B664" t="s">
        <v>230</v>
      </c>
      <c r="C664">
        <v>2255.5500000000002</v>
      </c>
      <c r="D664">
        <v>60.78</v>
      </c>
      <c r="E664">
        <v>308</v>
      </c>
      <c r="F664">
        <v>7.32</v>
      </c>
      <c r="G664">
        <v>538</v>
      </c>
      <c r="H664">
        <v>57.25</v>
      </c>
    </row>
    <row r="665" spans="1:8" x14ac:dyDescent="0.35">
      <c r="A665" s="2" t="s">
        <v>134</v>
      </c>
      <c r="B665" t="s">
        <v>231</v>
      </c>
      <c r="C665">
        <v>1455.22</v>
      </c>
      <c r="D665">
        <v>39.22</v>
      </c>
      <c r="E665">
        <v>731</v>
      </c>
      <c r="F665">
        <v>1.99</v>
      </c>
      <c r="G665">
        <v>1177</v>
      </c>
      <c r="H665">
        <v>62.11</v>
      </c>
    </row>
    <row r="666" spans="1:8" x14ac:dyDescent="0.35">
      <c r="A666" s="2" t="s">
        <v>134</v>
      </c>
      <c r="B666" t="s">
        <v>227</v>
      </c>
      <c r="C666">
        <v>2255.5500000000002</v>
      </c>
      <c r="D666">
        <v>60.78</v>
      </c>
      <c r="E666">
        <v>308</v>
      </c>
      <c r="F666">
        <v>7.32</v>
      </c>
      <c r="G666">
        <v>538</v>
      </c>
      <c r="H666">
        <v>57.25</v>
      </c>
    </row>
    <row r="667" spans="1:8" x14ac:dyDescent="0.35">
      <c r="A667" s="2" t="s">
        <v>134</v>
      </c>
      <c r="B667" t="s">
        <v>228</v>
      </c>
      <c r="C667">
        <v>1455.22</v>
      </c>
      <c r="D667">
        <v>39.22</v>
      </c>
      <c r="E667">
        <v>731</v>
      </c>
      <c r="F667">
        <v>1.99</v>
      </c>
      <c r="G667">
        <v>1177</v>
      </c>
      <c r="H667">
        <v>62.11</v>
      </c>
    </row>
    <row r="668" spans="1:8" x14ac:dyDescent="0.35">
      <c r="A668" s="2" t="s">
        <v>134</v>
      </c>
      <c r="B668" t="s">
        <v>38</v>
      </c>
      <c r="C668">
        <v>3710.77</v>
      </c>
      <c r="D668">
        <v>100</v>
      </c>
      <c r="E668">
        <v>1039</v>
      </c>
      <c r="F668">
        <v>3.57</v>
      </c>
      <c r="G668">
        <v>1715</v>
      </c>
      <c r="H668">
        <v>60.58</v>
      </c>
    </row>
    <row r="669" spans="1:8" x14ac:dyDescent="0.35">
      <c r="A669" s="2" t="s">
        <v>134</v>
      </c>
      <c r="B669" t="s">
        <v>229</v>
      </c>
      <c r="C669">
        <v>3710.77</v>
      </c>
      <c r="D669">
        <v>100</v>
      </c>
      <c r="E669">
        <v>1039</v>
      </c>
      <c r="F669">
        <v>3.57</v>
      </c>
      <c r="G669">
        <v>1715</v>
      </c>
      <c r="H669">
        <v>60.58</v>
      </c>
    </row>
    <row r="670" spans="1:8" x14ac:dyDescent="0.35">
      <c r="A670" s="2" t="s">
        <v>135</v>
      </c>
      <c r="B670" t="s">
        <v>230</v>
      </c>
      <c r="C670">
        <v>1887.29</v>
      </c>
      <c r="D670">
        <v>55.69</v>
      </c>
      <c r="E670">
        <v>286</v>
      </c>
      <c r="F670">
        <v>6.6</v>
      </c>
      <c r="G670">
        <v>384</v>
      </c>
      <c r="H670">
        <v>74.48</v>
      </c>
    </row>
    <row r="671" spans="1:8" x14ac:dyDescent="0.35">
      <c r="A671" s="2" t="s">
        <v>135</v>
      </c>
      <c r="B671" t="s">
        <v>231</v>
      </c>
      <c r="C671">
        <v>1501.34</v>
      </c>
      <c r="D671">
        <v>44.31</v>
      </c>
      <c r="E671">
        <v>682</v>
      </c>
      <c r="F671">
        <v>2.2000000000000002</v>
      </c>
      <c r="G671">
        <v>987</v>
      </c>
      <c r="H671">
        <v>69.099999999999994</v>
      </c>
    </row>
    <row r="672" spans="1:8" x14ac:dyDescent="0.35">
      <c r="A672" s="2" t="s">
        <v>135</v>
      </c>
      <c r="B672" t="s">
        <v>227</v>
      </c>
      <c r="C672">
        <v>1887.29</v>
      </c>
      <c r="D672">
        <v>55.69</v>
      </c>
      <c r="E672">
        <v>286</v>
      </c>
      <c r="F672">
        <v>6.6</v>
      </c>
      <c r="G672">
        <v>384</v>
      </c>
      <c r="H672">
        <v>74.48</v>
      </c>
    </row>
    <row r="673" spans="1:8" x14ac:dyDescent="0.35">
      <c r="A673" s="2" t="s">
        <v>135</v>
      </c>
      <c r="B673" t="s">
        <v>228</v>
      </c>
      <c r="C673">
        <v>1501.34</v>
      </c>
      <c r="D673">
        <v>44.31</v>
      </c>
      <c r="E673">
        <v>682</v>
      </c>
      <c r="F673">
        <v>2.2000000000000002</v>
      </c>
      <c r="G673">
        <v>987</v>
      </c>
      <c r="H673">
        <v>69.099999999999994</v>
      </c>
    </row>
    <row r="674" spans="1:8" x14ac:dyDescent="0.35">
      <c r="A674" s="2" t="s">
        <v>135</v>
      </c>
      <c r="B674" t="s">
        <v>38</v>
      </c>
      <c r="C674">
        <v>3388.63</v>
      </c>
      <c r="D674">
        <v>100</v>
      </c>
      <c r="E674">
        <v>968</v>
      </c>
      <c r="F674">
        <v>3.5</v>
      </c>
      <c r="G674">
        <v>1371</v>
      </c>
      <c r="H674">
        <v>70.61</v>
      </c>
    </row>
    <row r="675" spans="1:8" x14ac:dyDescent="0.35">
      <c r="A675" s="2" t="s">
        <v>135</v>
      </c>
      <c r="B675" t="s">
        <v>229</v>
      </c>
      <c r="C675">
        <v>3388.63</v>
      </c>
      <c r="D675">
        <v>100</v>
      </c>
      <c r="E675">
        <v>968</v>
      </c>
      <c r="F675">
        <v>3.5</v>
      </c>
      <c r="G675">
        <v>1371</v>
      </c>
      <c r="H675">
        <v>70.61</v>
      </c>
    </row>
    <row r="676" spans="1:8" x14ac:dyDescent="0.35">
      <c r="A676" s="2" t="s">
        <v>136</v>
      </c>
      <c r="B676" t="s">
        <v>230</v>
      </c>
      <c r="C676">
        <v>2191.12</v>
      </c>
      <c r="D676">
        <v>63.08</v>
      </c>
      <c r="E676">
        <v>307</v>
      </c>
      <c r="F676">
        <v>7.14</v>
      </c>
      <c r="G676">
        <v>370</v>
      </c>
      <c r="H676">
        <v>82.97</v>
      </c>
    </row>
    <row r="677" spans="1:8" x14ac:dyDescent="0.35">
      <c r="A677" s="2" t="s">
        <v>136</v>
      </c>
      <c r="B677" t="s">
        <v>231</v>
      </c>
      <c r="C677">
        <v>1282.3699999999999</v>
      </c>
      <c r="D677">
        <v>36.92</v>
      </c>
      <c r="E677">
        <v>633</v>
      </c>
      <c r="F677">
        <v>2.0299999999999998</v>
      </c>
      <c r="G677">
        <v>877</v>
      </c>
      <c r="H677">
        <v>72.180000000000007</v>
      </c>
    </row>
    <row r="678" spans="1:8" x14ac:dyDescent="0.35">
      <c r="A678" s="2" t="s">
        <v>136</v>
      </c>
      <c r="B678" t="s">
        <v>227</v>
      </c>
      <c r="C678">
        <v>2191.12</v>
      </c>
      <c r="D678">
        <v>63.08</v>
      </c>
      <c r="E678">
        <v>307</v>
      </c>
      <c r="F678">
        <v>7.14</v>
      </c>
      <c r="G678">
        <v>370</v>
      </c>
      <c r="H678">
        <v>82.97</v>
      </c>
    </row>
    <row r="679" spans="1:8" x14ac:dyDescent="0.35">
      <c r="A679" s="2" t="s">
        <v>136</v>
      </c>
      <c r="B679" t="s">
        <v>228</v>
      </c>
      <c r="C679">
        <v>1282.3699999999999</v>
      </c>
      <c r="D679">
        <v>36.92</v>
      </c>
      <c r="E679">
        <v>633</v>
      </c>
      <c r="F679">
        <v>2.0299999999999998</v>
      </c>
      <c r="G679">
        <v>877</v>
      </c>
      <c r="H679">
        <v>72.180000000000007</v>
      </c>
    </row>
    <row r="680" spans="1:8" x14ac:dyDescent="0.35">
      <c r="A680" s="2" t="s">
        <v>136</v>
      </c>
      <c r="B680" t="s">
        <v>38</v>
      </c>
      <c r="C680">
        <v>3473.49</v>
      </c>
      <c r="D680">
        <v>100</v>
      </c>
      <c r="E680">
        <v>940</v>
      </c>
      <c r="F680">
        <v>3.7</v>
      </c>
      <c r="G680">
        <v>1247</v>
      </c>
      <c r="H680">
        <v>75.38</v>
      </c>
    </row>
    <row r="681" spans="1:8" x14ac:dyDescent="0.35">
      <c r="A681" s="2" t="s">
        <v>136</v>
      </c>
      <c r="B681" t="s">
        <v>229</v>
      </c>
      <c r="C681">
        <v>3473.49</v>
      </c>
      <c r="D681">
        <v>100</v>
      </c>
      <c r="E681">
        <v>940</v>
      </c>
      <c r="F681">
        <v>3.7</v>
      </c>
      <c r="G681">
        <v>1247</v>
      </c>
      <c r="H681">
        <v>75.38</v>
      </c>
    </row>
    <row r="682" spans="1:8" x14ac:dyDescent="0.35">
      <c r="A682" s="2" t="s">
        <v>137</v>
      </c>
      <c r="B682" t="s">
        <v>230</v>
      </c>
      <c r="C682">
        <v>1838.07</v>
      </c>
      <c r="D682">
        <v>52.94</v>
      </c>
      <c r="E682">
        <v>280</v>
      </c>
      <c r="F682">
        <v>6.56</v>
      </c>
      <c r="G682">
        <v>493</v>
      </c>
      <c r="H682">
        <v>56.8</v>
      </c>
    </row>
    <row r="683" spans="1:8" x14ac:dyDescent="0.35">
      <c r="A683" s="2" t="s">
        <v>137</v>
      </c>
      <c r="B683" t="s">
        <v>231</v>
      </c>
      <c r="C683">
        <v>1634.17</v>
      </c>
      <c r="D683">
        <v>47.06</v>
      </c>
      <c r="E683">
        <v>724</v>
      </c>
      <c r="F683">
        <v>2.2599999999999998</v>
      </c>
      <c r="G683">
        <v>1155</v>
      </c>
      <c r="H683">
        <v>62.68</v>
      </c>
    </row>
    <row r="684" spans="1:8" x14ac:dyDescent="0.35">
      <c r="A684" s="2" t="s">
        <v>137</v>
      </c>
      <c r="B684" t="s">
        <v>227</v>
      </c>
      <c r="C684">
        <v>1838.07</v>
      </c>
      <c r="D684">
        <v>52.94</v>
      </c>
      <c r="E684">
        <v>280</v>
      </c>
      <c r="F684">
        <v>6.56</v>
      </c>
      <c r="G684">
        <v>493</v>
      </c>
      <c r="H684">
        <v>56.8</v>
      </c>
    </row>
    <row r="685" spans="1:8" x14ac:dyDescent="0.35">
      <c r="A685" s="2" t="s">
        <v>137</v>
      </c>
      <c r="B685" t="s">
        <v>228</v>
      </c>
      <c r="C685">
        <v>1634.17</v>
      </c>
      <c r="D685">
        <v>47.06</v>
      </c>
      <c r="E685">
        <v>724</v>
      </c>
      <c r="F685">
        <v>2.2599999999999998</v>
      </c>
      <c r="G685">
        <v>1155</v>
      </c>
      <c r="H685">
        <v>62.68</v>
      </c>
    </row>
    <row r="686" spans="1:8" x14ac:dyDescent="0.35">
      <c r="A686" s="2" t="s">
        <v>137</v>
      </c>
      <c r="B686" t="s">
        <v>38</v>
      </c>
      <c r="C686">
        <v>3472.24</v>
      </c>
      <c r="D686">
        <v>100</v>
      </c>
      <c r="E686">
        <v>1004</v>
      </c>
      <c r="F686">
        <v>3.46</v>
      </c>
      <c r="G686">
        <v>1648</v>
      </c>
      <c r="H686">
        <v>60.92</v>
      </c>
    </row>
    <row r="687" spans="1:8" x14ac:dyDescent="0.35">
      <c r="A687" s="2" t="s">
        <v>137</v>
      </c>
      <c r="B687" t="s">
        <v>229</v>
      </c>
      <c r="C687">
        <v>3472.24</v>
      </c>
      <c r="D687">
        <v>100</v>
      </c>
      <c r="E687">
        <v>1004</v>
      </c>
      <c r="F687">
        <v>3.46</v>
      </c>
      <c r="G687">
        <v>1648</v>
      </c>
      <c r="H687">
        <v>60.92</v>
      </c>
    </row>
    <row r="688" spans="1:8" x14ac:dyDescent="0.35">
      <c r="A688" s="2" t="s">
        <v>138</v>
      </c>
      <c r="B688" t="s">
        <v>230</v>
      </c>
      <c r="C688">
        <v>1688.34</v>
      </c>
      <c r="D688">
        <v>49.31</v>
      </c>
      <c r="E688">
        <v>265</v>
      </c>
      <c r="F688">
        <v>6.37</v>
      </c>
      <c r="G688">
        <v>448</v>
      </c>
      <c r="H688">
        <v>59.15</v>
      </c>
    </row>
    <row r="689" spans="1:8" x14ac:dyDescent="0.35">
      <c r="A689" s="2" t="s">
        <v>138</v>
      </c>
      <c r="B689" t="s">
        <v>231</v>
      </c>
      <c r="C689">
        <v>1735.88</v>
      </c>
      <c r="D689">
        <v>50.69</v>
      </c>
      <c r="E689">
        <v>705</v>
      </c>
      <c r="F689">
        <v>2.46</v>
      </c>
      <c r="G689">
        <v>1009</v>
      </c>
      <c r="H689">
        <v>69.87</v>
      </c>
    </row>
    <row r="690" spans="1:8" x14ac:dyDescent="0.35">
      <c r="A690" s="2" t="s">
        <v>138</v>
      </c>
      <c r="B690" t="s">
        <v>227</v>
      </c>
      <c r="C690">
        <v>1688.34</v>
      </c>
      <c r="D690">
        <v>49.31</v>
      </c>
      <c r="E690">
        <v>265</v>
      </c>
      <c r="F690">
        <v>6.37</v>
      </c>
      <c r="G690">
        <v>448</v>
      </c>
      <c r="H690">
        <v>59.15</v>
      </c>
    </row>
    <row r="691" spans="1:8" x14ac:dyDescent="0.35">
      <c r="A691" s="2" t="s">
        <v>138</v>
      </c>
      <c r="B691" t="s">
        <v>228</v>
      </c>
      <c r="C691">
        <v>1735.88</v>
      </c>
      <c r="D691">
        <v>50.69</v>
      </c>
      <c r="E691">
        <v>705</v>
      </c>
      <c r="F691">
        <v>2.46</v>
      </c>
      <c r="G691">
        <v>1009</v>
      </c>
      <c r="H691">
        <v>69.87</v>
      </c>
    </row>
    <row r="692" spans="1:8" x14ac:dyDescent="0.35">
      <c r="A692" s="2" t="s">
        <v>138</v>
      </c>
      <c r="B692" t="s">
        <v>38</v>
      </c>
      <c r="C692">
        <v>3424.22</v>
      </c>
      <c r="D692">
        <v>100</v>
      </c>
      <c r="E692">
        <v>970</v>
      </c>
      <c r="F692">
        <v>3.53</v>
      </c>
      <c r="G692">
        <v>1457</v>
      </c>
      <c r="H692">
        <v>66.58</v>
      </c>
    </row>
    <row r="693" spans="1:8" x14ac:dyDescent="0.35">
      <c r="A693" s="2" t="s">
        <v>138</v>
      </c>
      <c r="B693" t="s">
        <v>229</v>
      </c>
      <c r="C693">
        <v>3424.22</v>
      </c>
      <c r="D693">
        <v>100</v>
      </c>
      <c r="E693">
        <v>970</v>
      </c>
      <c r="F693">
        <v>3.53</v>
      </c>
      <c r="G693">
        <v>1457</v>
      </c>
      <c r="H693">
        <v>66.58</v>
      </c>
    </row>
    <row r="694" spans="1:8" x14ac:dyDescent="0.35">
      <c r="A694" s="2" t="s">
        <v>139</v>
      </c>
      <c r="B694" t="s">
        <v>230</v>
      </c>
      <c r="C694">
        <v>2010.11</v>
      </c>
      <c r="D694">
        <v>57.1</v>
      </c>
      <c r="E694">
        <v>291</v>
      </c>
      <c r="F694">
        <v>6.91</v>
      </c>
      <c r="G694">
        <v>461</v>
      </c>
      <c r="H694">
        <v>63.12</v>
      </c>
    </row>
    <row r="695" spans="1:8" x14ac:dyDescent="0.35">
      <c r="A695" s="2" t="s">
        <v>139</v>
      </c>
      <c r="B695" t="s">
        <v>231</v>
      </c>
      <c r="C695">
        <v>1510.32</v>
      </c>
      <c r="D695">
        <v>42.9</v>
      </c>
      <c r="E695">
        <v>634</v>
      </c>
      <c r="F695">
        <v>2.38</v>
      </c>
      <c r="G695">
        <v>1032</v>
      </c>
      <c r="H695">
        <v>61.43</v>
      </c>
    </row>
    <row r="696" spans="1:8" x14ac:dyDescent="0.35">
      <c r="A696" s="2" t="s">
        <v>139</v>
      </c>
      <c r="B696" t="s">
        <v>227</v>
      </c>
      <c r="C696">
        <v>2010.11</v>
      </c>
      <c r="D696">
        <v>57.1</v>
      </c>
      <c r="E696">
        <v>291</v>
      </c>
      <c r="F696">
        <v>6.91</v>
      </c>
      <c r="G696">
        <v>461</v>
      </c>
      <c r="H696">
        <v>63.12</v>
      </c>
    </row>
    <row r="697" spans="1:8" x14ac:dyDescent="0.35">
      <c r="A697" s="2" t="s">
        <v>139</v>
      </c>
      <c r="B697" t="s">
        <v>228</v>
      </c>
      <c r="C697">
        <v>1510.32</v>
      </c>
      <c r="D697">
        <v>42.9</v>
      </c>
      <c r="E697">
        <v>634</v>
      </c>
      <c r="F697">
        <v>2.38</v>
      </c>
      <c r="G697">
        <v>1032</v>
      </c>
      <c r="H697">
        <v>61.43</v>
      </c>
    </row>
    <row r="698" spans="1:8" x14ac:dyDescent="0.35">
      <c r="A698" s="2" t="s">
        <v>139</v>
      </c>
      <c r="B698" t="s">
        <v>38</v>
      </c>
      <c r="C698">
        <v>3520.43</v>
      </c>
      <c r="D698">
        <v>100</v>
      </c>
      <c r="E698">
        <v>925</v>
      </c>
      <c r="F698">
        <v>3.81</v>
      </c>
      <c r="G698">
        <v>1493</v>
      </c>
      <c r="H698">
        <v>61.96</v>
      </c>
    </row>
    <row r="699" spans="1:8" x14ac:dyDescent="0.35">
      <c r="A699" s="2" t="s">
        <v>139</v>
      </c>
      <c r="B699" t="s">
        <v>229</v>
      </c>
      <c r="C699">
        <v>3520.43</v>
      </c>
      <c r="D699">
        <v>100</v>
      </c>
      <c r="E699">
        <v>925</v>
      </c>
      <c r="F699">
        <v>3.81</v>
      </c>
      <c r="G699">
        <v>1493</v>
      </c>
      <c r="H699">
        <v>61.96</v>
      </c>
    </row>
    <row r="700" spans="1:8" x14ac:dyDescent="0.35">
      <c r="A700" s="2" t="s">
        <v>140</v>
      </c>
      <c r="B700" t="s">
        <v>230</v>
      </c>
      <c r="C700">
        <v>1685.44</v>
      </c>
      <c r="D700">
        <v>51.81</v>
      </c>
      <c r="E700">
        <v>279</v>
      </c>
      <c r="F700">
        <v>6.04</v>
      </c>
      <c r="G700">
        <v>498</v>
      </c>
      <c r="H700">
        <v>56.02</v>
      </c>
    </row>
    <row r="701" spans="1:8" x14ac:dyDescent="0.35">
      <c r="A701" s="2" t="s">
        <v>140</v>
      </c>
      <c r="B701" t="s">
        <v>231</v>
      </c>
      <c r="C701">
        <v>1567.65</v>
      </c>
      <c r="D701">
        <v>48.19</v>
      </c>
      <c r="E701">
        <v>701</v>
      </c>
      <c r="F701">
        <v>2.2400000000000002</v>
      </c>
      <c r="G701">
        <v>1124</v>
      </c>
      <c r="H701">
        <v>62.37</v>
      </c>
    </row>
    <row r="702" spans="1:8" x14ac:dyDescent="0.35">
      <c r="A702" s="2" t="s">
        <v>140</v>
      </c>
      <c r="B702" t="s">
        <v>227</v>
      </c>
      <c r="C702">
        <v>1685.44</v>
      </c>
      <c r="D702">
        <v>51.81</v>
      </c>
      <c r="E702">
        <v>279</v>
      </c>
      <c r="F702">
        <v>6.04</v>
      </c>
      <c r="G702">
        <v>498</v>
      </c>
      <c r="H702">
        <v>56.02</v>
      </c>
    </row>
    <row r="703" spans="1:8" x14ac:dyDescent="0.35">
      <c r="A703" s="2" t="s">
        <v>140</v>
      </c>
      <c r="B703" t="s">
        <v>228</v>
      </c>
      <c r="C703">
        <v>1567.65</v>
      </c>
      <c r="D703">
        <v>48.19</v>
      </c>
      <c r="E703">
        <v>701</v>
      </c>
      <c r="F703">
        <v>2.2400000000000002</v>
      </c>
      <c r="G703">
        <v>1124</v>
      </c>
      <c r="H703">
        <v>62.37</v>
      </c>
    </row>
    <row r="704" spans="1:8" x14ac:dyDescent="0.35">
      <c r="A704" s="2" t="s">
        <v>140</v>
      </c>
      <c r="B704" t="s">
        <v>38</v>
      </c>
      <c r="C704">
        <v>3253.09</v>
      </c>
      <c r="D704">
        <v>100</v>
      </c>
      <c r="E704">
        <v>980</v>
      </c>
      <c r="F704">
        <v>3.32</v>
      </c>
      <c r="G704">
        <v>1622</v>
      </c>
      <c r="H704">
        <v>60.42</v>
      </c>
    </row>
    <row r="705" spans="1:8" x14ac:dyDescent="0.35">
      <c r="A705" s="2" t="s">
        <v>140</v>
      </c>
      <c r="B705" t="s">
        <v>229</v>
      </c>
      <c r="C705">
        <v>3253.09</v>
      </c>
      <c r="D705">
        <v>100</v>
      </c>
      <c r="E705">
        <v>980</v>
      </c>
      <c r="F705">
        <v>3.32</v>
      </c>
      <c r="G705">
        <v>1622</v>
      </c>
      <c r="H705">
        <v>60.42</v>
      </c>
    </row>
    <row r="706" spans="1:8" x14ac:dyDescent="0.35">
      <c r="A706" s="2" t="s">
        <v>141</v>
      </c>
      <c r="B706" t="s">
        <v>230</v>
      </c>
      <c r="C706">
        <v>1758.86</v>
      </c>
      <c r="D706">
        <v>51.86</v>
      </c>
      <c r="E706">
        <v>281</v>
      </c>
      <c r="F706">
        <v>6.26</v>
      </c>
      <c r="G706">
        <v>514</v>
      </c>
      <c r="H706">
        <v>54.67</v>
      </c>
    </row>
    <row r="707" spans="1:8" x14ac:dyDescent="0.35">
      <c r="A707" s="2" t="s">
        <v>141</v>
      </c>
      <c r="B707" t="s">
        <v>231</v>
      </c>
      <c r="C707">
        <v>1633</v>
      </c>
      <c r="D707">
        <v>48.14</v>
      </c>
      <c r="E707">
        <v>668</v>
      </c>
      <c r="F707">
        <v>2.44</v>
      </c>
      <c r="G707">
        <v>877</v>
      </c>
      <c r="H707">
        <v>76.17</v>
      </c>
    </row>
    <row r="708" spans="1:8" x14ac:dyDescent="0.35">
      <c r="A708" s="2" t="s">
        <v>141</v>
      </c>
      <c r="B708" t="s">
        <v>227</v>
      </c>
      <c r="C708">
        <v>1758.86</v>
      </c>
      <c r="D708">
        <v>51.86</v>
      </c>
      <c r="E708">
        <v>281</v>
      </c>
      <c r="F708">
        <v>6.26</v>
      </c>
      <c r="G708">
        <v>514</v>
      </c>
      <c r="H708">
        <v>54.67</v>
      </c>
    </row>
    <row r="709" spans="1:8" x14ac:dyDescent="0.35">
      <c r="A709" s="2" t="s">
        <v>141</v>
      </c>
      <c r="B709" t="s">
        <v>228</v>
      </c>
      <c r="C709">
        <v>1633</v>
      </c>
      <c r="D709">
        <v>48.14</v>
      </c>
      <c r="E709">
        <v>668</v>
      </c>
      <c r="F709">
        <v>2.44</v>
      </c>
      <c r="G709">
        <v>877</v>
      </c>
      <c r="H709">
        <v>76.17</v>
      </c>
    </row>
    <row r="710" spans="1:8" x14ac:dyDescent="0.35">
      <c r="A710" s="2" t="s">
        <v>141</v>
      </c>
      <c r="B710" t="s">
        <v>38</v>
      </c>
      <c r="C710">
        <v>3391.86</v>
      </c>
      <c r="D710">
        <v>100</v>
      </c>
      <c r="E710">
        <v>949</v>
      </c>
      <c r="F710">
        <v>3.57</v>
      </c>
      <c r="G710">
        <v>1391</v>
      </c>
      <c r="H710">
        <v>68.22</v>
      </c>
    </row>
    <row r="711" spans="1:8" x14ac:dyDescent="0.35">
      <c r="A711" s="2" t="s">
        <v>141</v>
      </c>
      <c r="B711" t="s">
        <v>229</v>
      </c>
      <c r="C711">
        <v>3391.86</v>
      </c>
      <c r="D711">
        <v>100</v>
      </c>
      <c r="E711">
        <v>949</v>
      </c>
      <c r="F711">
        <v>3.57</v>
      </c>
      <c r="G711">
        <v>1391</v>
      </c>
      <c r="H711">
        <v>68.22</v>
      </c>
    </row>
    <row r="712" spans="1:8" x14ac:dyDescent="0.35">
      <c r="A712" s="2" t="s">
        <v>142</v>
      </c>
      <c r="B712" t="s">
        <v>230</v>
      </c>
      <c r="C712">
        <v>1766.63</v>
      </c>
      <c r="D712">
        <v>53.99</v>
      </c>
      <c r="E712">
        <v>287</v>
      </c>
      <c r="F712">
        <v>6.16</v>
      </c>
      <c r="G712">
        <v>386</v>
      </c>
      <c r="H712">
        <v>74.349999999999994</v>
      </c>
    </row>
    <row r="713" spans="1:8" x14ac:dyDescent="0.35">
      <c r="A713" s="2" t="s">
        <v>142</v>
      </c>
      <c r="B713" t="s">
        <v>231</v>
      </c>
      <c r="C713">
        <v>1505.69</v>
      </c>
      <c r="D713">
        <v>46.01</v>
      </c>
      <c r="E713">
        <v>682</v>
      </c>
      <c r="F713">
        <v>2.21</v>
      </c>
      <c r="G713">
        <v>954</v>
      </c>
      <c r="H713">
        <v>71.489999999999995</v>
      </c>
    </row>
    <row r="714" spans="1:8" x14ac:dyDescent="0.35">
      <c r="A714" s="2" t="s">
        <v>142</v>
      </c>
      <c r="B714" t="s">
        <v>227</v>
      </c>
      <c r="C714">
        <v>1766.63</v>
      </c>
      <c r="D714">
        <v>53.99</v>
      </c>
      <c r="E714">
        <v>287</v>
      </c>
      <c r="F714">
        <v>6.16</v>
      </c>
      <c r="G714">
        <v>386</v>
      </c>
      <c r="H714">
        <v>74.349999999999994</v>
      </c>
    </row>
    <row r="715" spans="1:8" x14ac:dyDescent="0.35">
      <c r="A715" s="2" t="s">
        <v>142</v>
      </c>
      <c r="B715" t="s">
        <v>228</v>
      </c>
      <c r="C715">
        <v>1505.69</v>
      </c>
      <c r="D715">
        <v>46.01</v>
      </c>
      <c r="E715">
        <v>682</v>
      </c>
      <c r="F715">
        <v>2.21</v>
      </c>
      <c r="G715">
        <v>954</v>
      </c>
      <c r="H715">
        <v>71.489999999999995</v>
      </c>
    </row>
    <row r="716" spans="1:8" x14ac:dyDescent="0.35">
      <c r="A716" s="2" t="s">
        <v>142</v>
      </c>
      <c r="B716" t="s">
        <v>38</v>
      </c>
      <c r="C716">
        <v>3272.32</v>
      </c>
      <c r="D716">
        <v>100</v>
      </c>
      <c r="E716">
        <v>969</v>
      </c>
      <c r="F716">
        <v>3.38</v>
      </c>
      <c r="G716">
        <v>1340</v>
      </c>
      <c r="H716">
        <v>72.31</v>
      </c>
    </row>
    <row r="717" spans="1:8" x14ac:dyDescent="0.35">
      <c r="A717" s="2" t="s">
        <v>142</v>
      </c>
      <c r="B717" t="s">
        <v>229</v>
      </c>
      <c r="C717">
        <v>3272.32</v>
      </c>
      <c r="D717">
        <v>100</v>
      </c>
      <c r="E717">
        <v>969</v>
      </c>
      <c r="F717">
        <v>3.38</v>
      </c>
      <c r="G717">
        <v>1340</v>
      </c>
      <c r="H717">
        <v>72.31</v>
      </c>
    </row>
    <row r="718" spans="1:8" x14ac:dyDescent="0.35">
      <c r="A718" s="2" t="s">
        <v>143</v>
      </c>
      <c r="B718" t="s">
        <v>230</v>
      </c>
      <c r="C718">
        <v>1703.07</v>
      </c>
      <c r="D718">
        <v>54.03</v>
      </c>
      <c r="E718">
        <v>297</v>
      </c>
      <c r="F718">
        <v>5.73</v>
      </c>
      <c r="G718">
        <v>502</v>
      </c>
      <c r="H718">
        <v>59.16</v>
      </c>
    </row>
    <row r="719" spans="1:8" x14ac:dyDescent="0.35">
      <c r="A719" s="2" t="s">
        <v>143</v>
      </c>
      <c r="B719" t="s">
        <v>231</v>
      </c>
      <c r="C719">
        <v>1449.23</v>
      </c>
      <c r="D719">
        <v>45.97</v>
      </c>
      <c r="E719">
        <v>714</v>
      </c>
      <c r="F719">
        <v>2.0299999999999998</v>
      </c>
      <c r="G719">
        <v>1102</v>
      </c>
      <c r="H719">
        <v>64.790000000000006</v>
      </c>
    </row>
    <row r="720" spans="1:8" x14ac:dyDescent="0.35">
      <c r="A720" s="2" t="s">
        <v>143</v>
      </c>
      <c r="B720" t="s">
        <v>227</v>
      </c>
      <c r="C720">
        <v>1703.07</v>
      </c>
      <c r="D720">
        <v>54.03</v>
      </c>
      <c r="E720">
        <v>297</v>
      </c>
      <c r="F720">
        <v>5.73</v>
      </c>
      <c r="G720">
        <v>502</v>
      </c>
      <c r="H720">
        <v>59.16</v>
      </c>
    </row>
    <row r="721" spans="1:8" x14ac:dyDescent="0.35">
      <c r="A721" s="2" t="s">
        <v>143</v>
      </c>
      <c r="B721" t="s">
        <v>228</v>
      </c>
      <c r="C721">
        <v>1449.23</v>
      </c>
      <c r="D721">
        <v>45.97</v>
      </c>
      <c r="E721">
        <v>714</v>
      </c>
      <c r="F721">
        <v>2.0299999999999998</v>
      </c>
      <c r="G721">
        <v>1102</v>
      </c>
      <c r="H721">
        <v>64.790000000000006</v>
      </c>
    </row>
    <row r="722" spans="1:8" x14ac:dyDescent="0.35">
      <c r="A722" s="2" t="s">
        <v>143</v>
      </c>
      <c r="B722" t="s">
        <v>38</v>
      </c>
      <c r="C722">
        <v>3152.3</v>
      </c>
      <c r="D722">
        <v>100</v>
      </c>
      <c r="E722">
        <v>1011</v>
      </c>
      <c r="F722">
        <v>3.12</v>
      </c>
      <c r="G722">
        <v>1604</v>
      </c>
      <c r="H722">
        <v>63.03</v>
      </c>
    </row>
    <row r="723" spans="1:8" x14ac:dyDescent="0.35">
      <c r="A723" s="2" t="s">
        <v>143</v>
      </c>
      <c r="B723" t="s">
        <v>229</v>
      </c>
      <c r="C723">
        <v>3152.3</v>
      </c>
      <c r="D723">
        <v>100</v>
      </c>
      <c r="E723">
        <v>1011</v>
      </c>
      <c r="F723">
        <v>3.12</v>
      </c>
      <c r="G723">
        <v>1604</v>
      </c>
      <c r="H723">
        <v>63.03</v>
      </c>
    </row>
    <row r="724" spans="1:8" x14ac:dyDescent="0.35">
      <c r="A724" s="2" t="s">
        <v>144</v>
      </c>
      <c r="B724" t="s">
        <v>230</v>
      </c>
      <c r="C724">
        <v>1740.33</v>
      </c>
      <c r="D724">
        <v>53.57</v>
      </c>
      <c r="E724">
        <v>309</v>
      </c>
      <c r="F724">
        <v>5.63</v>
      </c>
      <c r="G724">
        <v>501</v>
      </c>
      <c r="H724">
        <v>61.68</v>
      </c>
    </row>
    <row r="725" spans="1:8" x14ac:dyDescent="0.35">
      <c r="A725" s="2" t="s">
        <v>144</v>
      </c>
      <c r="B725" t="s">
        <v>231</v>
      </c>
      <c r="C725">
        <v>1508.22</v>
      </c>
      <c r="D725">
        <v>46.43</v>
      </c>
      <c r="E725">
        <v>717</v>
      </c>
      <c r="F725">
        <v>2.1</v>
      </c>
      <c r="G725">
        <v>1158</v>
      </c>
      <c r="H725">
        <v>61.92</v>
      </c>
    </row>
    <row r="726" spans="1:8" x14ac:dyDescent="0.35">
      <c r="A726" s="2" t="s">
        <v>144</v>
      </c>
      <c r="B726" t="s">
        <v>227</v>
      </c>
      <c r="C726">
        <v>1740.33</v>
      </c>
      <c r="D726">
        <v>53.57</v>
      </c>
      <c r="E726">
        <v>309</v>
      </c>
      <c r="F726">
        <v>5.63</v>
      </c>
      <c r="G726">
        <v>501</v>
      </c>
      <c r="H726">
        <v>61.68</v>
      </c>
    </row>
    <row r="727" spans="1:8" x14ac:dyDescent="0.35">
      <c r="A727" s="2" t="s">
        <v>144</v>
      </c>
      <c r="B727" t="s">
        <v>228</v>
      </c>
      <c r="C727">
        <v>1508.22</v>
      </c>
      <c r="D727">
        <v>46.43</v>
      </c>
      <c r="E727">
        <v>717</v>
      </c>
      <c r="F727">
        <v>2.1</v>
      </c>
      <c r="G727">
        <v>1158</v>
      </c>
      <c r="H727">
        <v>61.92</v>
      </c>
    </row>
    <row r="728" spans="1:8" x14ac:dyDescent="0.35">
      <c r="A728" s="2" t="s">
        <v>144</v>
      </c>
      <c r="B728" t="s">
        <v>38</v>
      </c>
      <c r="C728">
        <v>3248.55</v>
      </c>
      <c r="D728">
        <v>100</v>
      </c>
      <c r="E728">
        <v>1026</v>
      </c>
      <c r="F728">
        <v>3.17</v>
      </c>
      <c r="G728">
        <v>1659</v>
      </c>
      <c r="H728">
        <v>61.84</v>
      </c>
    </row>
    <row r="729" spans="1:8" x14ac:dyDescent="0.35">
      <c r="A729" s="2" t="s">
        <v>144</v>
      </c>
      <c r="B729" t="s">
        <v>229</v>
      </c>
      <c r="C729">
        <v>3248.55</v>
      </c>
      <c r="D729">
        <v>100</v>
      </c>
      <c r="E729">
        <v>1026</v>
      </c>
      <c r="F729">
        <v>3.17</v>
      </c>
      <c r="G729">
        <v>1659</v>
      </c>
      <c r="H729">
        <v>61.84</v>
      </c>
    </row>
    <row r="730" spans="1:8" x14ac:dyDescent="0.35">
      <c r="A730" s="2" t="s">
        <v>145</v>
      </c>
      <c r="B730" t="s">
        <v>230</v>
      </c>
      <c r="C730">
        <v>1680.66</v>
      </c>
      <c r="D730">
        <v>51.53</v>
      </c>
      <c r="E730">
        <v>282</v>
      </c>
      <c r="F730">
        <v>5.96</v>
      </c>
      <c r="G730">
        <v>439</v>
      </c>
      <c r="H730">
        <v>64.239999999999995</v>
      </c>
    </row>
    <row r="731" spans="1:8" x14ac:dyDescent="0.35">
      <c r="A731" s="2" t="s">
        <v>145</v>
      </c>
      <c r="B731" t="s">
        <v>231</v>
      </c>
      <c r="C731">
        <v>1581.11</v>
      </c>
      <c r="D731">
        <v>48.47</v>
      </c>
      <c r="E731">
        <v>670</v>
      </c>
      <c r="F731">
        <v>2.36</v>
      </c>
      <c r="G731">
        <v>933</v>
      </c>
      <c r="H731">
        <v>71.81</v>
      </c>
    </row>
    <row r="732" spans="1:8" x14ac:dyDescent="0.35">
      <c r="A732" s="2" t="s">
        <v>145</v>
      </c>
      <c r="B732" t="s">
        <v>227</v>
      </c>
      <c r="C732">
        <v>1680.66</v>
      </c>
      <c r="D732">
        <v>51.53</v>
      </c>
      <c r="E732">
        <v>282</v>
      </c>
      <c r="F732">
        <v>5.96</v>
      </c>
      <c r="G732">
        <v>439</v>
      </c>
      <c r="H732">
        <v>64.239999999999995</v>
      </c>
    </row>
    <row r="733" spans="1:8" x14ac:dyDescent="0.35">
      <c r="A733" s="2" t="s">
        <v>145</v>
      </c>
      <c r="B733" t="s">
        <v>228</v>
      </c>
      <c r="C733">
        <v>1581.11</v>
      </c>
      <c r="D733">
        <v>48.47</v>
      </c>
      <c r="E733">
        <v>670</v>
      </c>
      <c r="F733">
        <v>2.36</v>
      </c>
      <c r="G733">
        <v>933</v>
      </c>
      <c r="H733">
        <v>71.81</v>
      </c>
    </row>
    <row r="734" spans="1:8" x14ac:dyDescent="0.35">
      <c r="A734" s="2" t="s">
        <v>145</v>
      </c>
      <c r="B734" t="s">
        <v>38</v>
      </c>
      <c r="C734">
        <v>3261.77</v>
      </c>
      <c r="D734">
        <v>100</v>
      </c>
      <c r="E734">
        <v>952</v>
      </c>
      <c r="F734">
        <v>3.43</v>
      </c>
      <c r="G734">
        <v>1372</v>
      </c>
      <c r="H734">
        <v>69.39</v>
      </c>
    </row>
    <row r="735" spans="1:8" x14ac:dyDescent="0.35">
      <c r="A735" s="2" t="s">
        <v>145</v>
      </c>
      <c r="B735" t="s">
        <v>229</v>
      </c>
      <c r="C735">
        <v>3261.77</v>
      </c>
      <c r="D735">
        <v>100</v>
      </c>
      <c r="E735">
        <v>952</v>
      </c>
      <c r="F735">
        <v>3.43</v>
      </c>
      <c r="G735">
        <v>1372</v>
      </c>
      <c r="H735">
        <v>69.39</v>
      </c>
    </row>
    <row r="736" spans="1:8" x14ac:dyDescent="0.35">
      <c r="A736" s="2" t="s">
        <v>146</v>
      </c>
      <c r="B736" t="s">
        <v>230</v>
      </c>
      <c r="C736">
        <v>1796.59</v>
      </c>
      <c r="D736">
        <v>57.44</v>
      </c>
      <c r="E736">
        <v>286</v>
      </c>
      <c r="F736">
        <v>6.28</v>
      </c>
      <c r="G736">
        <v>446</v>
      </c>
      <c r="H736">
        <v>64.13</v>
      </c>
    </row>
    <row r="737" spans="1:8" x14ac:dyDescent="0.35">
      <c r="A737" s="2" t="s">
        <v>146</v>
      </c>
      <c r="B737" t="s">
        <v>231</v>
      </c>
      <c r="C737">
        <v>1330.93</v>
      </c>
      <c r="D737">
        <v>42.56</v>
      </c>
      <c r="E737">
        <v>663</v>
      </c>
      <c r="F737">
        <v>2.0099999999999998</v>
      </c>
      <c r="G737">
        <v>998</v>
      </c>
      <c r="H737">
        <v>66.430000000000007</v>
      </c>
    </row>
    <row r="738" spans="1:8" x14ac:dyDescent="0.35">
      <c r="A738" s="2" t="s">
        <v>146</v>
      </c>
      <c r="B738" t="s">
        <v>227</v>
      </c>
      <c r="C738">
        <v>1796.59</v>
      </c>
      <c r="D738">
        <v>57.44</v>
      </c>
      <c r="E738">
        <v>286</v>
      </c>
      <c r="F738">
        <v>6.28</v>
      </c>
      <c r="G738">
        <v>446</v>
      </c>
      <c r="H738">
        <v>64.13</v>
      </c>
    </row>
    <row r="739" spans="1:8" x14ac:dyDescent="0.35">
      <c r="A739" s="2" t="s">
        <v>146</v>
      </c>
      <c r="B739" t="s">
        <v>228</v>
      </c>
      <c r="C739">
        <v>1330.93</v>
      </c>
      <c r="D739">
        <v>42.56</v>
      </c>
      <c r="E739">
        <v>663</v>
      </c>
      <c r="F739">
        <v>2.0099999999999998</v>
      </c>
      <c r="G739">
        <v>998</v>
      </c>
      <c r="H739">
        <v>66.430000000000007</v>
      </c>
    </row>
    <row r="740" spans="1:8" x14ac:dyDescent="0.35">
      <c r="A740" s="2" t="s">
        <v>146</v>
      </c>
      <c r="B740" t="s">
        <v>38</v>
      </c>
      <c r="C740">
        <v>3127.52</v>
      </c>
      <c r="D740">
        <v>100</v>
      </c>
      <c r="E740">
        <v>949</v>
      </c>
      <c r="F740">
        <v>3.3</v>
      </c>
      <c r="G740">
        <v>1444</v>
      </c>
      <c r="H740">
        <v>65.72</v>
      </c>
    </row>
    <row r="741" spans="1:8" x14ac:dyDescent="0.35">
      <c r="A741" s="2" t="s">
        <v>146</v>
      </c>
      <c r="B741" t="s">
        <v>229</v>
      </c>
      <c r="C741">
        <v>3127.52</v>
      </c>
      <c r="D741">
        <v>100</v>
      </c>
      <c r="E741">
        <v>949</v>
      </c>
      <c r="F741">
        <v>3.3</v>
      </c>
      <c r="G741">
        <v>1444</v>
      </c>
      <c r="H741">
        <v>65.72</v>
      </c>
    </row>
    <row r="742" spans="1:8" x14ac:dyDescent="0.35">
      <c r="A742" s="2" t="s">
        <v>147</v>
      </c>
      <c r="B742" t="s">
        <v>230</v>
      </c>
      <c r="C742">
        <v>1657.56</v>
      </c>
      <c r="D742">
        <v>50.15</v>
      </c>
      <c r="E742">
        <v>251</v>
      </c>
      <c r="F742">
        <v>6.6</v>
      </c>
      <c r="G742">
        <v>527</v>
      </c>
      <c r="H742">
        <v>47.63</v>
      </c>
    </row>
    <row r="743" spans="1:8" x14ac:dyDescent="0.35">
      <c r="A743" s="2" t="s">
        <v>147</v>
      </c>
      <c r="B743" t="s">
        <v>231</v>
      </c>
      <c r="C743">
        <v>1647.38</v>
      </c>
      <c r="D743">
        <v>49.85</v>
      </c>
      <c r="E743">
        <v>623</v>
      </c>
      <c r="F743">
        <v>2.64</v>
      </c>
      <c r="G743">
        <v>989</v>
      </c>
      <c r="H743">
        <v>62.99</v>
      </c>
    </row>
    <row r="744" spans="1:8" x14ac:dyDescent="0.35">
      <c r="A744" s="2" t="s">
        <v>147</v>
      </c>
      <c r="B744" t="s">
        <v>227</v>
      </c>
      <c r="C744">
        <v>1657.56</v>
      </c>
      <c r="D744">
        <v>50.15</v>
      </c>
      <c r="E744">
        <v>251</v>
      </c>
      <c r="F744">
        <v>6.6</v>
      </c>
      <c r="G744">
        <v>527</v>
      </c>
      <c r="H744">
        <v>47.63</v>
      </c>
    </row>
    <row r="745" spans="1:8" x14ac:dyDescent="0.35">
      <c r="A745" s="2" t="s">
        <v>147</v>
      </c>
      <c r="B745" t="s">
        <v>228</v>
      </c>
      <c r="C745">
        <v>1647.38</v>
      </c>
      <c r="D745">
        <v>49.85</v>
      </c>
      <c r="E745">
        <v>623</v>
      </c>
      <c r="F745">
        <v>2.64</v>
      </c>
      <c r="G745">
        <v>989</v>
      </c>
      <c r="H745">
        <v>62.99</v>
      </c>
    </row>
    <row r="746" spans="1:8" x14ac:dyDescent="0.35">
      <c r="A746" s="2" t="s">
        <v>147</v>
      </c>
      <c r="B746" t="s">
        <v>38</v>
      </c>
      <c r="C746">
        <v>3304.94</v>
      </c>
      <c r="D746">
        <v>100</v>
      </c>
      <c r="E746">
        <v>874</v>
      </c>
      <c r="F746">
        <v>3.78</v>
      </c>
      <c r="G746">
        <v>1516</v>
      </c>
      <c r="H746">
        <v>57.65</v>
      </c>
    </row>
    <row r="747" spans="1:8" x14ac:dyDescent="0.35">
      <c r="A747" s="2" t="s">
        <v>147</v>
      </c>
      <c r="B747" t="s">
        <v>229</v>
      </c>
      <c r="C747">
        <v>3304.94</v>
      </c>
      <c r="D747">
        <v>100</v>
      </c>
      <c r="E747">
        <v>874</v>
      </c>
      <c r="F747">
        <v>3.78</v>
      </c>
      <c r="G747">
        <v>1516</v>
      </c>
      <c r="H747">
        <v>57.65</v>
      </c>
    </row>
    <row r="748" spans="1:8" x14ac:dyDescent="0.35">
      <c r="A748" s="2" t="s">
        <v>148</v>
      </c>
      <c r="B748" t="s">
        <v>230</v>
      </c>
      <c r="C748">
        <v>2264.5700000000002</v>
      </c>
      <c r="D748">
        <v>61.88</v>
      </c>
      <c r="E748">
        <v>369</v>
      </c>
      <c r="F748">
        <v>6.14</v>
      </c>
      <c r="G748">
        <v>475</v>
      </c>
      <c r="H748">
        <v>77.680000000000007</v>
      </c>
    </row>
    <row r="749" spans="1:8" x14ac:dyDescent="0.35">
      <c r="A749" s="2" t="s">
        <v>148</v>
      </c>
      <c r="B749" t="s">
        <v>231</v>
      </c>
      <c r="C749">
        <v>1394.88</v>
      </c>
      <c r="D749">
        <v>38.119999999999997</v>
      </c>
      <c r="E749">
        <v>738</v>
      </c>
      <c r="F749">
        <v>1.89</v>
      </c>
      <c r="G749">
        <v>1022</v>
      </c>
      <c r="H749">
        <v>72.209999999999994</v>
      </c>
    </row>
    <row r="750" spans="1:8" x14ac:dyDescent="0.35">
      <c r="A750" s="2" t="s">
        <v>148</v>
      </c>
      <c r="B750" t="s">
        <v>227</v>
      </c>
      <c r="C750">
        <v>2264.5700000000002</v>
      </c>
      <c r="D750">
        <v>61.88</v>
      </c>
      <c r="E750">
        <v>369</v>
      </c>
      <c r="F750">
        <v>6.14</v>
      </c>
      <c r="G750">
        <v>475</v>
      </c>
      <c r="H750">
        <v>77.680000000000007</v>
      </c>
    </row>
    <row r="751" spans="1:8" x14ac:dyDescent="0.35">
      <c r="A751" s="2" t="s">
        <v>148</v>
      </c>
      <c r="B751" t="s">
        <v>228</v>
      </c>
      <c r="C751">
        <v>1394.88</v>
      </c>
      <c r="D751">
        <v>38.119999999999997</v>
      </c>
      <c r="E751">
        <v>738</v>
      </c>
      <c r="F751">
        <v>1.89</v>
      </c>
      <c r="G751">
        <v>1022</v>
      </c>
      <c r="H751">
        <v>72.209999999999994</v>
      </c>
    </row>
    <row r="752" spans="1:8" x14ac:dyDescent="0.35">
      <c r="A752" s="2" t="s">
        <v>148</v>
      </c>
      <c r="B752" t="s">
        <v>38</v>
      </c>
      <c r="C752">
        <v>3659.45</v>
      </c>
      <c r="D752">
        <v>100</v>
      </c>
      <c r="E752">
        <v>1107</v>
      </c>
      <c r="F752">
        <v>3.31</v>
      </c>
      <c r="G752">
        <v>1497</v>
      </c>
      <c r="H752">
        <v>73.95</v>
      </c>
    </row>
    <row r="753" spans="1:8" x14ac:dyDescent="0.35">
      <c r="A753" s="2" t="s">
        <v>148</v>
      </c>
      <c r="B753" t="s">
        <v>229</v>
      </c>
      <c r="C753">
        <v>3659.45</v>
      </c>
      <c r="D753">
        <v>100</v>
      </c>
      <c r="E753">
        <v>1107</v>
      </c>
      <c r="F753">
        <v>3.31</v>
      </c>
      <c r="G753">
        <v>1497</v>
      </c>
      <c r="H753">
        <v>73.95</v>
      </c>
    </row>
    <row r="754" spans="1:8" x14ac:dyDescent="0.35">
      <c r="A754" s="2" t="s">
        <v>149</v>
      </c>
      <c r="B754" t="s">
        <v>230</v>
      </c>
      <c r="C754">
        <v>2269.08</v>
      </c>
      <c r="D754">
        <v>62.18</v>
      </c>
      <c r="E754">
        <v>369</v>
      </c>
      <c r="F754">
        <v>6.15</v>
      </c>
      <c r="G754">
        <v>621</v>
      </c>
      <c r="H754">
        <v>59.42</v>
      </c>
    </row>
    <row r="755" spans="1:8" x14ac:dyDescent="0.35">
      <c r="A755" s="2" t="s">
        <v>149</v>
      </c>
      <c r="B755" t="s">
        <v>231</v>
      </c>
      <c r="C755">
        <v>1380.01</v>
      </c>
      <c r="D755">
        <v>37.82</v>
      </c>
      <c r="E755">
        <v>688</v>
      </c>
      <c r="F755">
        <v>2.0099999999999998</v>
      </c>
      <c r="G755">
        <v>995</v>
      </c>
      <c r="H755">
        <v>69.150000000000006</v>
      </c>
    </row>
    <row r="756" spans="1:8" x14ac:dyDescent="0.35">
      <c r="A756" s="2" t="s">
        <v>149</v>
      </c>
      <c r="B756" t="s">
        <v>227</v>
      </c>
      <c r="C756">
        <v>2269.08</v>
      </c>
      <c r="D756">
        <v>62.18</v>
      </c>
      <c r="E756">
        <v>369</v>
      </c>
      <c r="F756">
        <v>6.15</v>
      </c>
      <c r="G756">
        <v>621</v>
      </c>
      <c r="H756">
        <v>59.42</v>
      </c>
    </row>
    <row r="757" spans="1:8" x14ac:dyDescent="0.35">
      <c r="A757" s="2" t="s">
        <v>149</v>
      </c>
      <c r="B757" t="s">
        <v>228</v>
      </c>
      <c r="C757">
        <v>1380.01</v>
      </c>
      <c r="D757">
        <v>37.82</v>
      </c>
      <c r="E757">
        <v>688</v>
      </c>
      <c r="F757">
        <v>2.0099999999999998</v>
      </c>
      <c r="G757">
        <v>995</v>
      </c>
      <c r="H757">
        <v>69.150000000000006</v>
      </c>
    </row>
    <row r="758" spans="1:8" x14ac:dyDescent="0.35">
      <c r="A758" s="2" t="s">
        <v>149</v>
      </c>
      <c r="B758" t="s">
        <v>38</v>
      </c>
      <c r="C758">
        <v>3649.09</v>
      </c>
      <c r="D758">
        <v>100</v>
      </c>
      <c r="E758">
        <v>1057</v>
      </c>
      <c r="F758">
        <v>3.45</v>
      </c>
      <c r="G758">
        <v>1616</v>
      </c>
      <c r="H758">
        <v>65.41</v>
      </c>
    </row>
    <row r="759" spans="1:8" x14ac:dyDescent="0.35">
      <c r="A759" s="2" t="s">
        <v>149</v>
      </c>
      <c r="B759" t="s">
        <v>229</v>
      </c>
      <c r="C759">
        <v>3649.09</v>
      </c>
      <c r="D759">
        <v>100</v>
      </c>
      <c r="E759">
        <v>1057</v>
      </c>
      <c r="F759">
        <v>3.45</v>
      </c>
      <c r="G759">
        <v>1616</v>
      </c>
      <c r="H759">
        <v>65.41</v>
      </c>
    </row>
    <row r="760" spans="1:8" x14ac:dyDescent="0.35">
      <c r="A760" s="2" t="s">
        <v>150</v>
      </c>
      <c r="B760" t="s">
        <v>230</v>
      </c>
      <c r="C760">
        <v>1848.46</v>
      </c>
      <c r="D760">
        <v>55.5</v>
      </c>
      <c r="E760">
        <v>314</v>
      </c>
      <c r="F760">
        <v>5.89</v>
      </c>
      <c r="G760">
        <v>524</v>
      </c>
      <c r="H760">
        <v>59.92</v>
      </c>
    </row>
    <row r="761" spans="1:8" x14ac:dyDescent="0.35">
      <c r="A761" s="2" t="s">
        <v>150</v>
      </c>
      <c r="B761" t="s">
        <v>231</v>
      </c>
      <c r="C761">
        <v>1481.84</v>
      </c>
      <c r="D761">
        <v>44.5</v>
      </c>
      <c r="E761">
        <v>656</v>
      </c>
      <c r="F761">
        <v>2.2599999999999998</v>
      </c>
      <c r="G761">
        <v>933</v>
      </c>
      <c r="H761">
        <v>70.31</v>
      </c>
    </row>
    <row r="762" spans="1:8" x14ac:dyDescent="0.35">
      <c r="A762" s="2" t="s">
        <v>150</v>
      </c>
      <c r="B762" t="s">
        <v>227</v>
      </c>
      <c r="C762">
        <v>1848.46</v>
      </c>
      <c r="D762">
        <v>55.5</v>
      </c>
      <c r="E762">
        <v>314</v>
      </c>
      <c r="F762">
        <v>5.89</v>
      </c>
      <c r="G762">
        <v>524</v>
      </c>
      <c r="H762">
        <v>59.92</v>
      </c>
    </row>
    <row r="763" spans="1:8" x14ac:dyDescent="0.35">
      <c r="A763" s="2" t="s">
        <v>150</v>
      </c>
      <c r="B763" t="s">
        <v>228</v>
      </c>
      <c r="C763">
        <v>1481.84</v>
      </c>
      <c r="D763">
        <v>44.5</v>
      </c>
      <c r="E763">
        <v>656</v>
      </c>
      <c r="F763">
        <v>2.2599999999999998</v>
      </c>
      <c r="G763">
        <v>933</v>
      </c>
      <c r="H763">
        <v>70.31</v>
      </c>
    </row>
    <row r="764" spans="1:8" x14ac:dyDescent="0.35">
      <c r="A764" s="2" t="s">
        <v>150</v>
      </c>
      <c r="B764" t="s">
        <v>38</v>
      </c>
      <c r="C764">
        <v>3330.3</v>
      </c>
      <c r="D764">
        <v>100</v>
      </c>
      <c r="E764">
        <v>970</v>
      </c>
      <c r="F764">
        <v>3.43</v>
      </c>
      <c r="G764">
        <v>1457</v>
      </c>
      <c r="H764">
        <v>66.58</v>
      </c>
    </row>
    <row r="765" spans="1:8" x14ac:dyDescent="0.35">
      <c r="A765" s="2" t="s">
        <v>150</v>
      </c>
      <c r="B765" t="s">
        <v>229</v>
      </c>
      <c r="C765">
        <v>3330.3</v>
      </c>
      <c r="D765">
        <v>100</v>
      </c>
      <c r="E765">
        <v>970</v>
      </c>
      <c r="F765">
        <v>3.43</v>
      </c>
      <c r="G765">
        <v>1457</v>
      </c>
      <c r="H765">
        <v>66.58</v>
      </c>
    </row>
    <row r="766" spans="1:8" x14ac:dyDescent="0.35">
      <c r="A766" s="2" t="s">
        <v>151</v>
      </c>
      <c r="B766" t="s">
        <v>230</v>
      </c>
      <c r="C766">
        <v>2286.6</v>
      </c>
      <c r="D766">
        <v>64.319999999999993</v>
      </c>
      <c r="E766">
        <v>392</v>
      </c>
      <c r="F766">
        <v>5.83</v>
      </c>
      <c r="G766">
        <v>541</v>
      </c>
      <c r="H766">
        <v>72.459999999999994</v>
      </c>
    </row>
    <row r="767" spans="1:8" x14ac:dyDescent="0.35">
      <c r="A767" s="2" t="s">
        <v>151</v>
      </c>
      <c r="B767" t="s">
        <v>231</v>
      </c>
      <c r="C767">
        <v>1268.53</v>
      </c>
      <c r="D767">
        <v>35.68</v>
      </c>
      <c r="E767">
        <v>624</v>
      </c>
      <c r="F767">
        <v>2.0299999999999998</v>
      </c>
      <c r="G767">
        <v>975</v>
      </c>
      <c r="H767">
        <v>64</v>
      </c>
    </row>
    <row r="768" spans="1:8" x14ac:dyDescent="0.35">
      <c r="A768" s="2" t="s">
        <v>151</v>
      </c>
      <c r="B768" t="s">
        <v>227</v>
      </c>
      <c r="C768">
        <v>2286.6</v>
      </c>
      <c r="D768">
        <v>64.319999999999993</v>
      </c>
      <c r="E768">
        <v>392</v>
      </c>
      <c r="F768">
        <v>5.83</v>
      </c>
      <c r="G768">
        <v>541</v>
      </c>
      <c r="H768">
        <v>72.459999999999994</v>
      </c>
    </row>
    <row r="769" spans="1:8" x14ac:dyDescent="0.35">
      <c r="A769" s="2" t="s">
        <v>151</v>
      </c>
      <c r="B769" t="s">
        <v>228</v>
      </c>
      <c r="C769">
        <v>1268.53</v>
      </c>
      <c r="D769">
        <v>35.68</v>
      </c>
      <c r="E769">
        <v>624</v>
      </c>
      <c r="F769">
        <v>2.0299999999999998</v>
      </c>
      <c r="G769">
        <v>975</v>
      </c>
      <c r="H769">
        <v>64</v>
      </c>
    </row>
    <row r="770" spans="1:8" x14ac:dyDescent="0.35">
      <c r="A770" s="2" t="s">
        <v>151</v>
      </c>
      <c r="B770" t="s">
        <v>38</v>
      </c>
      <c r="C770">
        <v>3555.13</v>
      </c>
      <c r="D770">
        <v>100</v>
      </c>
      <c r="E770">
        <v>1016</v>
      </c>
      <c r="F770">
        <v>3.5</v>
      </c>
      <c r="G770">
        <v>1516</v>
      </c>
      <c r="H770">
        <v>67.02</v>
      </c>
    </row>
    <row r="771" spans="1:8" x14ac:dyDescent="0.35">
      <c r="A771" s="2" t="s">
        <v>151</v>
      </c>
      <c r="B771" t="s">
        <v>229</v>
      </c>
      <c r="C771">
        <v>3555.13</v>
      </c>
      <c r="D771">
        <v>100</v>
      </c>
      <c r="E771">
        <v>1016</v>
      </c>
      <c r="F771">
        <v>3.5</v>
      </c>
      <c r="G771">
        <v>1516</v>
      </c>
      <c r="H771">
        <v>67.02</v>
      </c>
    </row>
    <row r="772" spans="1:8" x14ac:dyDescent="0.35">
      <c r="A772" s="2" t="s">
        <v>152</v>
      </c>
      <c r="B772" t="s">
        <v>230</v>
      </c>
      <c r="C772">
        <v>2103.0500000000002</v>
      </c>
      <c r="D772">
        <v>60.44</v>
      </c>
      <c r="E772">
        <v>358</v>
      </c>
      <c r="F772">
        <v>5.87</v>
      </c>
      <c r="G772">
        <v>675</v>
      </c>
      <c r="H772">
        <v>53.04</v>
      </c>
    </row>
    <row r="773" spans="1:8" x14ac:dyDescent="0.35">
      <c r="A773" s="2" t="s">
        <v>152</v>
      </c>
      <c r="B773" t="s">
        <v>231</v>
      </c>
      <c r="C773">
        <v>1376.51</v>
      </c>
      <c r="D773">
        <v>39.56</v>
      </c>
      <c r="E773">
        <v>673</v>
      </c>
      <c r="F773">
        <v>2.0499999999999998</v>
      </c>
      <c r="G773">
        <v>1026</v>
      </c>
      <c r="H773">
        <v>65.59</v>
      </c>
    </row>
    <row r="774" spans="1:8" x14ac:dyDescent="0.35">
      <c r="A774" s="2" t="s">
        <v>152</v>
      </c>
      <c r="B774" t="s">
        <v>227</v>
      </c>
      <c r="C774">
        <v>2103.0500000000002</v>
      </c>
      <c r="D774">
        <v>60.44</v>
      </c>
      <c r="E774">
        <v>358</v>
      </c>
      <c r="F774">
        <v>5.87</v>
      </c>
      <c r="G774">
        <v>675</v>
      </c>
      <c r="H774">
        <v>53.04</v>
      </c>
    </row>
    <row r="775" spans="1:8" x14ac:dyDescent="0.35">
      <c r="A775" s="2" t="s">
        <v>152</v>
      </c>
      <c r="B775" t="s">
        <v>228</v>
      </c>
      <c r="C775">
        <v>1376.51</v>
      </c>
      <c r="D775">
        <v>39.56</v>
      </c>
      <c r="E775">
        <v>673</v>
      </c>
      <c r="F775">
        <v>2.0499999999999998</v>
      </c>
      <c r="G775">
        <v>1026</v>
      </c>
      <c r="H775">
        <v>65.59</v>
      </c>
    </row>
    <row r="776" spans="1:8" x14ac:dyDescent="0.35">
      <c r="A776" s="2" t="s">
        <v>152</v>
      </c>
      <c r="B776" t="s">
        <v>38</v>
      </c>
      <c r="C776">
        <v>3479.56</v>
      </c>
      <c r="D776">
        <v>100</v>
      </c>
      <c r="E776">
        <v>1031</v>
      </c>
      <c r="F776">
        <v>3.37</v>
      </c>
      <c r="G776">
        <v>1701</v>
      </c>
      <c r="H776">
        <v>60.61</v>
      </c>
    </row>
    <row r="777" spans="1:8" x14ac:dyDescent="0.35">
      <c r="A777" s="2" t="s">
        <v>152</v>
      </c>
      <c r="B777" t="s">
        <v>229</v>
      </c>
      <c r="C777">
        <v>3479.56</v>
      </c>
      <c r="D777">
        <v>100</v>
      </c>
      <c r="E777">
        <v>1031</v>
      </c>
      <c r="F777">
        <v>3.37</v>
      </c>
      <c r="G777">
        <v>1701</v>
      </c>
      <c r="H777">
        <v>60.61</v>
      </c>
    </row>
    <row r="778" spans="1:8" x14ac:dyDescent="0.35">
      <c r="A778" s="2" t="s">
        <v>153</v>
      </c>
      <c r="B778" t="s">
        <v>230</v>
      </c>
      <c r="C778">
        <v>2360.6</v>
      </c>
      <c r="D778">
        <v>68.58</v>
      </c>
      <c r="E778">
        <v>388</v>
      </c>
      <c r="F778">
        <v>6.08</v>
      </c>
      <c r="G778">
        <v>537</v>
      </c>
      <c r="H778">
        <v>72.25</v>
      </c>
    </row>
    <row r="779" spans="1:8" x14ac:dyDescent="0.35">
      <c r="A779" s="2" t="s">
        <v>153</v>
      </c>
      <c r="B779" t="s">
        <v>231</v>
      </c>
      <c r="C779">
        <v>1081.72</v>
      </c>
      <c r="D779">
        <v>31.42</v>
      </c>
      <c r="E779">
        <v>569</v>
      </c>
      <c r="F779">
        <v>1.9</v>
      </c>
      <c r="G779">
        <v>787</v>
      </c>
      <c r="H779">
        <v>72.3</v>
      </c>
    </row>
    <row r="780" spans="1:8" x14ac:dyDescent="0.35">
      <c r="A780" s="2" t="s">
        <v>153</v>
      </c>
      <c r="B780" t="s">
        <v>227</v>
      </c>
      <c r="C780">
        <v>2360.6</v>
      </c>
      <c r="D780">
        <v>68.58</v>
      </c>
      <c r="E780">
        <v>388</v>
      </c>
      <c r="F780">
        <v>6.08</v>
      </c>
      <c r="G780">
        <v>537</v>
      </c>
      <c r="H780">
        <v>72.25</v>
      </c>
    </row>
    <row r="781" spans="1:8" x14ac:dyDescent="0.35">
      <c r="A781" s="2" t="s">
        <v>153</v>
      </c>
      <c r="B781" t="s">
        <v>228</v>
      </c>
      <c r="C781">
        <v>1081.72</v>
      </c>
      <c r="D781">
        <v>31.42</v>
      </c>
      <c r="E781">
        <v>569</v>
      </c>
      <c r="F781">
        <v>1.9</v>
      </c>
      <c r="G781">
        <v>787</v>
      </c>
      <c r="H781">
        <v>72.3</v>
      </c>
    </row>
    <row r="782" spans="1:8" x14ac:dyDescent="0.35">
      <c r="A782" s="2" t="s">
        <v>153</v>
      </c>
      <c r="B782" t="s">
        <v>38</v>
      </c>
      <c r="C782">
        <v>3442.32</v>
      </c>
      <c r="D782">
        <v>100</v>
      </c>
      <c r="E782">
        <v>957</v>
      </c>
      <c r="F782">
        <v>3.6</v>
      </c>
      <c r="G782">
        <v>1324</v>
      </c>
      <c r="H782">
        <v>72.28</v>
      </c>
    </row>
    <row r="783" spans="1:8" x14ac:dyDescent="0.35">
      <c r="A783" s="2" t="s">
        <v>153</v>
      </c>
      <c r="B783" t="s">
        <v>229</v>
      </c>
      <c r="C783">
        <v>3442.32</v>
      </c>
      <c r="D783">
        <v>100</v>
      </c>
      <c r="E783">
        <v>957</v>
      </c>
      <c r="F783">
        <v>3.6</v>
      </c>
      <c r="G783">
        <v>1324</v>
      </c>
      <c r="H783">
        <v>72.28</v>
      </c>
    </row>
    <row r="784" spans="1:8" x14ac:dyDescent="0.35">
      <c r="A784" s="2" t="s">
        <v>154</v>
      </c>
      <c r="B784" t="s">
        <v>230</v>
      </c>
      <c r="C784">
        <v>2670.15</v>
      </c>
      <c r="D784">
        <v>64.45</v>
      </c>
      <c r="E784">
        <v>441</v>
      </c>
      <c r="F784">
        <v>6.05</v>
      </c>
      <c r="G784">
        <v>575</v>
      </c>
      <c r="H784">
        <v>76.7</v>
      </c>
    </row>
    <row r="785" spans="1:8" x14ac:dyDescent="0.35">
      <c r="A785" s="2" t="s">
        <v>154</v>
      </c>
      <c r="B785" t="s">
        <v>231</v>
      </c>
      <c r="C785">
        <v>1472.97</v>
      </c>
      <c r="D785">
        <v>35.549999999999997</v>
      </c>
      <c r="E785">
        <v>654</v>
      </c>
      <c r="F785">
        <v>2.25</v>
      </c>
      <c r="G785">
        <v>943</v>
      </c>
      <c r="H785">
        <v>69.349999999999994</v>
      </c>
    </row>
    <row r="786" spans="1:8" x14ac:dyDescent="0.35">
      <c r="A786" s="2" t="s">
        <v>154</v>
      </c>
      <c r="B786" t="s">
        <v>227</v>
      </c>
      <c r="C786">
        <v>2670.15</v>
      </c>
      <c r="D786">
        <v>64.45</v>
      </c>
      <c r="E786">
        <v>441</v>
      </c>
      <c r="F786">
        <v>6.05</v>
      </c>
      <c r="G786">
        <v>575</v>
      </c>
      <c r="H786">
        <v>76.7</v>
      </c>
    </row>
    <row r="787" spans="1:8" x14ac:dyDescent="0.35">
      <c r="A787" s="2" t="s">
        <v>154</v>
      </c>
      <c r="B787" t="s">
        <v>228</v>
      </c>
      <c r="C787">
        <v>1472.97</v>
      </c>
      <c r="D787">
        <v>35.549999999999997</v>
      </c>
      <c r="E787">
        <v>654</v>
      </c>
      <c r="F787">
        <v>2.25</v>
      </c>
      <c r="G787">
        <v>943</v>
      </c>
      <c r="H787">
        <v>69.349999999999994</v>
      </c>
    </row>
    <row r="788" spans="1:8" x14ac:dyDescent="0.35">
      <c r="A788" s="2" t="s">
        <v>154</v>
      </c>
      <c r="B788" t="s">
        <v>38</v>
      </c>
      <c r="C788">
        <v>4143.12</v>
      </c>
      <c r="D788">
        <v>100</v>
      </c>
      <c r="E788">
        <v>1095</v>
      </c>
      <c r="F788">
        <v>3.78</v>
      </c>
      <c r="G788">
        <v>1518</v>
      </c>
      <c r="H788">
        <v>72.13</v>
      </c>
    </row>
    <row r="789" spans="1:8" x14ac:dyDescent="0.35">
      <c r="A789" s="2" t="s">
        <v>154</v>
      </c>
      <c r="B789" t="s">
        <v>229</v>
      </c>
      <c r="C789">
        <v>4143.12</v>
      </c>
      <c r="D789">
        <v>100</v>
      </c>
      <c r="E789">
        <v>1095</v>
      </c>
      <c r="F789">
        <v>3.78</v>
      </c>
      <c r="G789">
        <v>1518</v>
      </c>
      <c r="H789">
        <v>72.13</v>
      </c>
    </row>
    <row r="790" spans="1:8" x14ac:dyDescent="0.35">
      <c r="A790" s="2" t="s">
        <v>155</v>
      </c>
      <c r="B790" t="s">
        <v>230</v>
      </c>
      <c r="C790">
        <v>2286.89</v>
      </c>
      <c r="D790">
        <v>62.43</v>
      </c>
      <c r="E790">
        <v>381</v>
      </c>
      <c r="F790">
        <v>6</v>
      </c>
      <c r="G790">
        <v>687</v>
      </c>
      <c r="H790">
        <v>55.46</v>
      </c>
    </row>
    <row r="791" spans="1:8" x14ac:dyDescent="0.35">
      <c r="A791" s="2" t="s">
        <v>155</v>
      </c>
      <c r="B791" t="s">
        <v>231</v>
      </c>
      <c r="C791">
        <v>1376.43</v>
      </c>
      <c r="D791">
        <v>37.57</v>
      </c>
      <c r="E791">
        <v>608</v>
      </c>
      <c r="F791">
        <v>2.2599999999999998</v>
      </c>
      <c r="G791">
        <v>922</v>
      </c>
      <c r="H791">
        <v>65.94</v>
      </c>
    </row>
    <row r="792" spans="1:8" x14ac:dyDescent="0.35">
      <c r="A792" s="2" t="s">
        <v>155</v>
      </c>
      <c r="B792" t="s">
        <v>227</v>
      </c>
      <c r="C792">
        <v>2286.89</v>
      </c>
      <c r="D792">
        <v>62.43</v>
      </c>
      <c r="E792">
        <v>381</v>
      </c>
      <c r="F792">
        <v>6</v>
      </c>
      <c r="G792">
        <v>687</v>
      </c>
      <c r="H792">
        <v>55.46</v>
      </c>
    </row>
    <row r="793" spans="1:8" x14ac:dyDescent="0.35">
      <c r="A793" s="2" t="s">
        <v>155</v>
      </c>
      <c r="B793" t="s">
        <v>228</v>
      </c>
      <c r="C793">
        <v>1376.43</v>
      </c>
      <c r="D793">
        <v>37.57</v>
      </c>
      <c r="E793">
        <v>608</v>
      </c>
      <c r="F793">
        <v>2.2599999999999998</v>
      </c>
      <c r="G793">
        <v>922</v>
      </c>
      <c r="H793">
        <v>65.94</v>
      </c>
    </row>
    <row r="794" spans="1:8" x14ac:dyDescent="0.35">
      <c r="A794" s="2" t="s">
        <v>155</v>
      </c>
      <c r="B794" t="s">
        <v>38</v>
      </c>
      <c r="C794">
        <v>3663.32</v>
      </c>
      <c r="D794">
        <v>100</v>
      </c>
      <c r="E794">
        <v>989</v>
      </c>
      <c r="F794">
        <v>3.7</v>
      </c>
      <c r="G794">
        <v>1609</v>
      </c>
      <c r="H794">
        <v>61.47</v>
      </c>
    </row>
    <row r="795" spans="1:8" x14ac:dyDescent="0.35">
      <c r="A795" s="2" t="s">
        <v>155</v>
      </c>
      <c r="B795" t="s">
        <v>229</v>
      </c>
      <c r="C795">
        <v>3663.32</v>
      </c>
      <c r="D795">
        <v>100</v>
      </c>
      <c r="E795">
        <v>989</v>
      </c>
      <c r="F795">
        <v>3.7</v>
      </c>
      <c r="G795">
        <v>1609</v>
      </c>
      <c r="H795">
        <v>61.47</v>
      </c>
    </row>
    <row r="796" spans="1:8" x14ac:dyDescent="0.35">
      <c r="A796" s="2" t="s">
        <v>156</v>
      </c>
      <c r="B796" t="s">
        <v>230</v>
      </c>
      <c r="C796">
        <v>2206.6799999999998</v>
      </c>
      <c r="D796">
        <v>58.86</v>
      </c>
      <c r="E796">
        <v>375</v>
      </c>
      <c r="F796">
        <v>5.88</v>
      </c>
      <c r="G796">
        <v>456</v>
      </c>
      <c r="H796">
        <v>82.24</v>
      </c>
    </row>
    <row r="797" spans="1:8" x14ac:dyDescent="0.35">
      <c r="A797" s="2" t="s">
        <v>156</v>
      </c>
      <c r="B797" t="s">
        <v>231</v>
      </c>
      <c r="C797">
        <v>1542.61</v>
      </c>
      <c r="D797">
        <v>41.14</v>
      </c>
      <c r="E797">
        <v>702</v>
      </c>
      <c r="F797">
        <v>2.2000000000000002</v>
      </c>
      <c r="G797">
        <v>1114</v>
      </c>
      <c r="H797">
        <v>63.02</v>
      </c>
    </row>
    <row r="798" spans="1:8" x14ac:dyDescent="0.35">
      <c r="A798" s="2" t="s">
        <v>156</v>
      </c>
      <c r="B798" t="s">
        <v>227</v>
      </c>
      <c r="C798">
        <v>2206.6799999999998</v>
      </c>
      <c r="D798">
        <v>58.86</v>
      </c>
      <c r="E798">
        <v>375</v>
      </c>
      <c r="F798">
        <v>5.88</v>
      </c>
      <c r="G798">
        <v>456</v>
      </c>
      <c r="H798">
        <v>82.24</v>
      </c>
    </row>
    <row r="799" spans="1:8" x14ac:dyDescent="0.35">
      <c r="A799" s="2" t="s">
        <v>156</v>
      </c>
      <c r="B799" t="s">
        <v>228</v>
      </c>
      <c r="C799">
        <v>1542.61</v>
      </c>
      <c r="D799">
        <v>41.14</v>
      </c>
      <c r="E799">
        <v>702</v>
      </c>
      <c r="F799">
        <v>2.2000000000000002</v>
      </c>
      <c r="G799">
        <v>1114</v>
      </c>
      <c r="H799">
        <v>63.02</v>
      </c>
    </row>
    <row r="800" spans="1:8" x14ac:dyDescent="0.35">
      <c r="A800" s="2" t="s">
        <v>156</v>
      </c>
      <c r="B800" t="s">
        <v>38</v>
      </c>
      <c r="C800">
        <v>3749.29</v>
      </c>
      <c r="D800">
        <v>100</v>
      </c>
      <c r="E800">
        <v>1077</v>
      </c>
      <c r="F800">
        <v>3.48</v>
      </c>
      <c r="G800">
        <v>1570</v>
      </c>
      <c r="H800">
        <v>68.599999999999994</v>
      </c>
    </row>
    <row r="801" spans="1:8" x14ac:dyDescent="0.35">
      <c r="A801" s="2" t="s">
        <v>156</v>
      </c>
      <c r="B801" t="s">
        <v>229</v>
      </c>
      <c r="C801">
        <v>3749.29</v>
      </c>
      <c r="D801">
        <v>100</v>
      </c>
      <c r="E801">
        <v>1077</v>
      </c>
      <c r="F801">
        <v>3.48</v>
      </c>
      <c r="G801">
        <v>1570</v>
      </c>
      <c r="H801">
        <v>68.599999999999994</v>
      </c>
    </row>
    <row r="802" spans="1:8" x14ac:dyDescent="0.35">
      <c r="A802" s="2" t="s">
        <v>157</v>
      </c>
      <c r="B802" t="s">
        <v>230</v>
      </c>
      <c r="C802">
        <v>2056.63</v>
      </c>
      <c r="D802">
        <v>59.27</v>
      </c>
      <c r="E802">
        <v>340</v>
      </c>
      <c r="F802">
        <v>6.05</v>
      </c>
      <c r="G802">
        <v>525</v>
      </c>
      <c r="H802">
        <v>64.760000000000005</v>
      </c>
    </row>
    <row r="803" spans="1:8" x14ac:dyDescent="0.35">
      <c r="A803" s="2" t="s">
        <v>157</v>
      </c>
      <c r="B803" t="s">
        <v>231</v>
      </c>
      <c r="C803">
        <v>1413.41</v>
      </c>
      <c r="D803">
        <v>40.729999999999997</v>
      </c>
      <c r="E803">
        <v>665</v>
      </c>
      <c r="F803">
        <v>2.13</v>
      </c>
      <c r="G803">
        <v>876</v>
      </c>
      <c r="H803">
        <v>75.91</v>
      </c>
    </row>
    <row r="804" spans="1:8" x14ac:dyDescent="0.35">
      <c r="A804" s="2" t="s">
        <v>157</v>
      </c>
      <c r="B804" t="s">
        <v>227</v>
      </c>
      <c r="C804">
        <v>2056.63</v>
      </c>
      <c r="D804">
        <v>59.27</v>
      </c>
      <c r="E804">
        <v>340</v>
      </c>
      <c r="F804">
        <v>6.05</v>
      </c>
      <c r="G804">
        <v>525</v>
      </c>
      <c r="H804">
        <v>64.760000000000005</v>
      </c>
    </row>
    <row r="805" spans="1:8" x14ac:dyDescent="0.35">
      <c r="A805" s="2" t="s">
        <v>157</v>
      </c>
      <c r="B805" t="s">
        <v>228</v>
      </c>
      <c r="C805">
        <v>1413.41</v>
      </c>
      <c r="D805">
        <v>40.729999999999997</v>
      </c>
      <c r="E805">
        <v>665</v>
      </c>
      <c r="F805">
        <v>2.13</v>
      </c>
      <c r="G805">
        <v>876</v>
      </c>
      <c r="H805">
        <v>75.91</v>
      </c>
    </row>
    <row r="806" spans="1:8" x14ac:dyDescent="0.35">
      <c r="A806" s="2" t="s">
        <v>157</v>
      </c>
      <c r="B806" t="s">
        <v>38</v>
      </c>
      <c r="C806">
        <v>3470.04</v>
      </c>
      <c r="D806">
        <v>100</v>
      </c>
      <c r="E806">
        <v>1005</v>
      </c>
      <c r="F806">
        <v>3.45</v>
      </c>
      <c r="G806">
        <v>1401</v>
      </c>
      <c r="H806">
        <v>71.73</v>
      </c>
    </row>
    <row r="807" spans="1:8" x14ac:dyDescent="0.35">
      <c r="A807" s="2" t="s">
        <v>157</v>
      </c>
      <c r="B807" t="s">
        <v>229</v>
      </c>
      <c r="C807">
        <v>3470.04</v>
      </c>
      <c r="D807">
        <v>100</v>
      </c>
      <c r="E807">
        <v>1005</v>
      </c>
      <c r="F807">
        <v>3.45</v>
      </c>
      <c r="G807">
        <v>1401</v>
      </c>
      <c r="H807">
        <v>71.73</v>
      </c>
    </row>
    <row r="808" spans="1:8" x14ac:dyDescent="0.35">
      <c r="A808" s="2" t="s">
        <v>158</v>
      </c>
      <c r="B808" t="s">
        <v>230</v>
      </c>
      <c r="C808">
        <v>2080.59</v>
      </c>
      <c r="D808">
        <v>58.63</v>
      </c>
      <c r="E808">
        <v>323</v>
      </c>
      <c r="F808">
        <v>6.44</v>
      </c>
      <c r="G808">
        <v>477</v>
      </c>
      <c r="H808">
        <v>67.709999999999994</v>
      </c>
    </row>
    <row r="809" spans="1:8" x14ac:dyDescent="0.35">
      <c r="A809" s="2" t="s">
        <v>158</v>
      </c>
      <c r="B809" t="s">
        <v>231</v>
      </c>
      <c r="C809">
        <v>1468</v>
      </c>
      <c r="D809">
        <v>41.37</v>
      </c>
      <c r="E809">
        <v>648</v>
      </c>
      <c r="F809">
        <v>2.27</v>
      </c>
      <c r="G809">
        <v>922</v>
      </c>
      <c r="H809">
        <v>70.28</v>
      </c>
    </row>
    <row r="810" spans="1:8" x14ac:dyDescent="0.35">
      <c r="A810" s="2" t="s">
        <v>158</v>
      </c>
      <c r="B810" t="s">
        <v>227</v>
      </c>
      <c r="C810">
        <v>2080.59</v>
      </c>
      <c r="D810">
        <v>58.63</v>
      </c>
      <c r="E810">
        <v>323</v>
      </c>
      <c r="F810">
        <v>6.44</v>
      </c>
      <c r="G810">
        <v>477</v>
      </c>
      <c r="H810">
        <v>67.709999999999994</v>
      </c>
    </row>
    <row r="811" spans="1:8" x14ac:dyDescent="0.35">
      <c r="A811" s="2" t="s">
        <v>158</v>
      </c>
      <c r="B811" t="s">
        <v>228</v>
      </c>
      <c r="C811">
        <v>1468</v>
      </c>
      <c r="D811">
        <v>41.37</v>
      </c>
      <c r="E811">
        <v>648</v>
      </c>
      <c r="F811">
        <v>2.27</v>
      </c>
      <c r="G811">
        <v>922</v>
      </c>
      <c r="H811">
        <v>70.28</v>
      </c>
    </row>
    <row r="812" spans="1:8" x14ac:dyDescent="0.35">
      <c r="A812" s="2" t="s">
        <v>158</v>
      </c>
      <c r="B812" t="s">
        <v>38</v>
      </c>
      <c r="C812">
        <v>3548.59</v>
      </c>
      <c r="D812">
        <v>100</v>
      </c>
      <c r="E812">
        <v>971</v>
      </c>
      <c r="F812">
        <v>3.65</v>
      </c>
      <c r="G812">
        <v>1399</v>
      </c>
      <c r="H812">
        <v>69.41</v>
      </c>
    </row>
    <row r="813" spans="1:8" x14ac:dyDescent="0.35">
      <c r="A813" s="2" t="s">
        <v>158</v>
      </c>
      <c r="B813" t="s">
        <v>229</v>
      </c>
      <c r="C813">
        <v>3548.59</v>
      </c>
      <c r="D813">
        <v>100</v>
      </c>
      <c r="E813">
        <v>971</v>
      </c>
      <c r="F813">
        <v>3.65</v>
      </c>
      <c r="G813">
        <v>1399</v>
      </c>
      <c r="H813">
        <v>69.41</v>
      </c>
    </row>
    <row r="814" spans="1:8" x14ac:dyDescent="0.35">
      <c r="A814" s="2" t="s">
        <v>159</v>
      </c>
      <c r="B814" t="s">
        <v>230</v>
      </c>
      <c r="C814">
        <v>2060.0100000000002</v>
      </c>
      <c r="D814">
        <v>58.39</v>
      </c>
      <c r="E814">
        <v>339</v>
      </c>
      <c r="F814">
        <v>6.08</v>
      </c>
      <c r="G814">
        <v>580</v>
      </c>
      <c r="H814">
        <v>58.45</v>
      </c>
    </row>
    <row r="815" spans="1:8" x14ac:dyDescent="0.35">
      <c r="A815" s="2" t="s">
        <v>159</v>
      </c>
      <c r="B815" t="s">
        <v>231</v>
      </c>
      <c r="C815">
        <v>1468.27</v>
      </c>
      <c r="D815">
        <v>41.61</v>
      </c>
      <c r="E815">
        <v>776</v>
      </c>
      <c r="F815">
        <v>1.89</v>
      </c>
      <c r="G815">
        <v>1212</v>
      </c>
      <c r="H815">
        <v>64.03</v>
      </c>
    </row>
    <row r="816" spans="1:8" x14ac:dyDescent="0.35">
      <c r="A816" s="2" t="s">
        <v>159</v>
      </c>
      <c r="B816" t="s">
        <v>227</v>
      </c>
      <c r="C816">
        <v>2060.0100000000002</v>
      </c>
      <c r="D816">
        <v>58.39</v>
      </c>
      <c r="E816">
        <v>339</v>
      </c>
      <c r="F816">
        <v>6.08</v>
      </c>
      <c r="G816">
        <v>580</v>
      </c>
      <c r="H816">
        <v>58.45</v>
      </c>
    </row>
    <row r="817" spans="1:8" x14ac:dyDescent="0.35">
      <c r="A817" s="2" t="s">
        <v>159</v>
      </c>
      <c r="B817" t="s">
        <v>228</v>
      </c>
      <c r="C817">
        <v>1468.27</v>
      </c>
      <c r="D817">
        <v>41.61</v>
      </c>
      <c r="E817">
        <v>776</v>
      </c>
      <c r="F817">
        <v>1.89</v>
      </c>
      <c r="G817">
        <v>1212</v>
      </c>
      <c r="H817">
        <v>64.03</v>
      </c>
    </row>
    <row r="818" spans="1:8" x14ac:dyDescent="0.35">
      <c r="A818" s="2" t="s">
        <v>159</v>
      </c>
      <c r="B818" t="s">
        <v>38</v>
      </c>
      <c r="C818">
        <v>3528.28</v>
      </c>
      <c r="D818">
        <v>100</v>
      </c>
      <c r="E818">
        <v>1115</v>
      </c>
      <c r="F818">
        <v>3.16</v>
      </c>
      <c r="G818">
        <v>1792</v>
      </c>
      <c r="H818">
        <v>62.22</v>
      </c>
    </row>
    <row r="819" spans="1:8" x14ac:dyDescent="0.35">
      <c r="A819" s="2" t="s">
        <v>159</v>
      </c>
      <c r="B819" t="s">
        <v>229</v>
      </c>
      <c r="C819">
        <v>3528.28</v>
      </c>
      <c r="D819">
        <v>100</v>
      </c>
      <c r="E819">
        <v>1115</v>
      </c>
      <c r="F819">
        <v>3.16</v>
      </c>
      <c r="G819">
        <v>1792</v>
      </c>
      <c r="H819">
        <v>62.22</v>
      </c>
    </row>
    <row r="820" spans="1:8" x14ac:dyDescent="0.35">
      <c r="A820" s="2" t="s">
        <v>160</v>
      </c>
      <c r="B820" t="s">
        <v>230</v>
      </c>
      <c r="C820">
        <v>1611.31</v>
      </c>
      <c r="D820">
        <v>51.6</v>
      </c>
      <c r="E820">
        <v>258</v>
      </c>
      <c r="F820">
        <v>6.25</v>
      </c>
      <c r="G820">
        <v>540</v>
      </c>
      <c r="H820">
        <v>47.78</v>
      </c>
    </row>
    <row r="821" spans="1:8" x14ac:dyDescent="0.35">
      <c r="A821" s="2" t="s">
        <v>160</v>
      </c>
      <c r="B821" t="s">
        <v>231</v>
      </c>
      <c r="C821">
        <v>1511.49</v>
      </c>
      <c r="D821">
        <v>48.4</v>
      </c>
      <c r="E821">
        <v>647</v>
      </c>
      <c r="F821">
        <v>2.34</v>
      </c>
      <c r="G821">
        <v>991</v>
      </c>
      <c r="H821">
        <v>65.290000000000006</v>
      </c>
    </row>
    <row r="822" spans="1:8" x14ac:dyDescent="0.35">
      <c r="A822" s="2" t="s">
        <v>160</v>
      </c>
      <c r="B822" t="s">
        <v>227</v>
      </c>
      <c r="C822">
        <v>1611.31</v>
      </c>
      <c r="D822">
        <v>51.6</v>
      </c>
      <c r="E822">
        <v>258</v>
      </c>
      <c r="F822">
        <v>6.25</v>
      </c>
      <c r="G822">
        <v>540</v>
      </c>
      <c r="H822">
        <v>47.78</v>
      </c>
    </row>
    <row r="823" spans="1:8" x14ac:dyDescent="0.35">
      <c r="A823" s="2" t="s">
        <v>160</v>
      </c>
      <c r="B823" t="s">
        <v>228</v>
      </c>
      <c r="C823">
        <v>1511.49</v>
      </c>
      <c r="D823">
        <v>48.4</v>
      </c>
      <c r="E823">
        <v>647</v>
      </c>
      <c r="F823">
        <v>2.34</v>
      </c>
      <c r="G823">
        <v>991</v>
      </c>
      <c r="H823">
        <v>65.290000000000006</v>
      </c>
    </row>
    <row r="824" spans="1:8" x14ac:dyDescent="0.35">
      <c r="A824" s="2" t="s">
        <v>160</v>
      </c>
      <c r="B824" t="s">
        <v>38</v>
      </c>
      <c r="C824">
        <v>3122.8</v>
      </c>
      <c r="D824">
        <v>100</v>
      </c>
      <c r="E824">
        <v>905</v>
      </c>
      <c r="F824">
        <v>3.45</v>
      </c>
      <c r="G824">
        <v>1531</v>
      </c>
      <c r="H824">
        <v>59.11</v>
      </c>
    </row>
    <row r="825" spans="1:8" x14ac:dyDescent="0.35">
      <c r="A825" s="2" t="s">
        <v>160</v>
      </c>
      <c r="B825" t="s">
        <v>229</v>
      </c>
      <c r="C825">
        <v>3122.8</v>
      </c>
      <c r="D825">
        <v>100</v>
      </c>
      <c r="E825">
        <v>905</v>
      </c>
      <c r="F825">
        <v>3.45</v>
      </c>
      <c r="G825">
        <v>1531</v>
      </c>
      <c r="H825">
        <v>59.11</v>
      </c>
    </row>
    <row r="826" spans="1:8" x14ac:dyDescent="0.35">
      <c r="A826" s="2" t="s">
        <v>161</v>
      </c>
      <c r="B826" t="s">
        <v>230</v>
      </c>
      <c r="C826">
        <v>1661.09</v>
      </c>
      <c r="D826">
        <v>51.78</v>
      </c>
      <c r="E826">
        <v>253</v>
      </c>
      <c r="F826">
        <v>6.57</v>
      </c>
      <c r="G826">
        <v>448</v>
      </c>
      <c r="H826">
        <v>56.47</v>
      </c>
    </row>
    <row r="827" spans="1:8" x14ac:dyDescent="0.35">
      <c r="A827" s="2" t="s">
        <v>161</v>
      </c>
      <c r="B827" t="s">
        <v>231</v>
      </c>
      <c r="C827">
        <v>1546.62</v>
      </c>
      <c r="D827">
        <v>48.22</v>
      </c>
      <c r="E827">
        <v>669</v>
      </c>
      <c r="F827">
        <v>2.31</v>
      </c>
      <c r="G827">
        <v>865</v>
      </c>
      <c r="H827">
        <v>77.34</v>
      </c>
    </row>
    <row r="828" spans="1:8" x14ac:dyDescent="0.35">
      <c r="A828" s="2" t="s">
        <v>161</v>
      </c>
      <c r="B828" t="s">
        <v>227</v>
      </c>
      <c r="C828">
        <v>1661.09</v>
      </c>
      <c r="D828">
        <v>51.78</v>
      </c>
      <c r="E828">
        <v>253</v>
      </c>
      <c r="F828">
        <v>6.57</v>
      </c>
      <c r="G828">
        <v>448</v>
      </c>
      <c r="H828">
        <v>56.47</v>
      </c>
    </row>
    <row r="829" spans="1:8" x14ac:dyDescent="0.35">
      <c r="A829" s="2" t="s">
        <v>161</v>
      </c>
      <c r="B829" t="s">
        <v>228</v>
      </c>
      <c r="C829">
        <v>1546.62</v>
      </c>
      <c r="D829">
        <v>48.22</v>
      </c>
      <c r="E829">
        <v>669</v>
      </c>
      <c r="F829">
        <v>2.31</v>
      </c>
      <c r="G829">
        <v>865</v>
      </c>
      <c r="H829">
        <v>77.34</v>
      </c>
    </row>
    <row r="830" spans="1:8" x14ac:dyDescent="0.35">
      <c r="A830" s="2" t="s">
        <v>161</v>
      </c>
      <c r="B830" t="s">
        <v>38</v>
      </c>
      <c r="C830">
        <v>3207.71</v>
      </c>
      <c r="D830">
        <v>100</v>
      </c>
      <c r="E830">
        <v>922</v>
      </c>
      <c r="F830">
        <v>3.48</v>
      </c>
      <c r="G830">
        <v>1313</v>
      </c>
      <c r="H830">
        <v>70.22</v>
      </c>
    </row>
    <row r="831" spans="1:8" x14ac:dyDescent="0.35">
      <c r="A831" s="2" t="s">
        <v>161</v>
      </c>
      <c r="B831" t="s">
        <v>229</v>
      </c>
      <c r="C831">
        <v>3207.71</v>
      </c>
      <c r="D831">
        <v>100</v>
      </c>
      <c r="E831">
        <v>922</v>
      </c>
      <c r="F831">
        <v>3.48</v>
      </c>
      <c r="G831">
        <v>1313</v>
      </c>
      <c r="H831">
        <v>70.22</v>
      </c>
    </row>
    <row r="832" spans="1:8" x14ac:dyDescent="0.35">
      <c r="A832" s="2" t="s">
        <v>162</v>
      </c>
      <c r="B832" t="s">
        <v>230</v>
      </c>
      <c r="C832">
        <v>1873.38</v>
      </c>
      <c r="D832">
        <v>57.48</v>
      </c>
      <c r="E832">
        <v>294</v>
      </c>
      <c r="F832">
        <v>6.37</v>
      </c>
      <c r="G832">
        <v>573</v>
      </c>
      <c r="H832">
        <v>51.31</v>
      </c>
    </row>
    <row r="833" spans="1:8" x14ac:dyDescent="0.35">
      <c r="A833" s="2" t="s">
        <v>162</v>
      </c>
      <c r="B833" t="s">
        <v>231</v>
      </c>
      <c r="C833">
        <v>1386.02</v>
      </c>
      <c r="D833">
        <v>42.52</v>
      </c>
      <c r="E833">
        <v>606</v>
      </c>
      <c r="F833">
        <v>2.29</v>
      </c>
      <c r="G833">
        <v>871</v>
      </c>
      <c r="H833">
        <v>69.58</v>
      </c>
    </row>
    <row r="834" spans="1:8" x14ac:dyDescent="0.35">
      <c r="A834" s="2" t="s">
        <v>162</v>
      </c>
      <c r="B834" t="s">
        <v>227</v>
      </c>
      <c r="C834">
        <v>1873.38</v>
      </c>
      <c r="D834">
        <v>57.48</v>
      </c>
      <c r="E834">
        <v>294</v>
      </c>
      <c r="F834">
        <v>6.37</v>
      </c>
      <c r="G834">
        <v>573</v>
      </c>
      <c r="H834">
        <v>51.31</v>
      </c>
    </row>
    <row r="835" spans="1:8" x14ac:dyDescent="0.35">
      <c r="A835" s="2" t="s">
        <v>162</v>
      </c>
      <c r="B835" t="s">
        <v>228</v>
      </c>
      <c r="C835">
        <v>1386.02</v>
      </c>
      <c r="D835">
        <v>42.52</v>
      </c>
      <c r="E835">
        <v>606</v>
      </c>
      <c r="F835">
        <v>2.29</v>
      </c>
      <c r="G835">
        <v>871</v>
      </c>
      <c r="H835">
        <v>69.58</v>
      </c>
    </row>
    <row r="836" spans="1:8" x14ac:dyDescent="0.35">
      <c r="A836" s="2" t="s">
        <v>162</v>
      </c>
      <c r="B836" t="s">
        <v>38</v>
      </c>
      <c r="C836">
        <v>3259.4</v>
      </c>
      <c r="D836">
        <v>100</v>
      </c>
      <c r="E836">
        <v>900</v>
      </c>
      <c r="F836">
        <v>3.62</v>
      </c>
      <c r="G836">
        <v>1444</v>
      </c>
      <c r="H836">
        <v>62.33</v>
      </c>
    </row>
    <row r="837" spans="1:8" x14ac:dyDescent="0.35">
      <c r="A837" s="2" t="s">
        <v>162</v>
      </c>
      <c r="B837" t="s">
        <v>229</v>
      </c>
      <c r="C837">
        <v>3259.4</v>
      </c>
      <c r="D837">
        <v>100</v>
      </c>
      <c r="E837">
        <v>900</v>
      </c>
      <c r="F837">
        <v>3.62</v>
      </c>
      <c r="G837">
        <v>1444</v>
      </c>
      <c r="H837">
        <v>62.33</v>
      </c>
    </row>
    <row r="838" spans="1:8" x14ac:dyDescent="0.35">
      <c r="A838" s="2" t="s">
        <v>163</v>
      </c>
      <c r="B838" t="s">
        <v>230</v>
      </c>
      <c r="C838">
        <v>1321.96</v>
      </c>
      <c r="D838">
        <v>50.59</v>
      </c>
      <c r="E838">
        <v>209</v>
      </c>
      <c r="F838">
        <v>6.33</v>
      </c>
      <c r="G838">
        <v>407</v>
      </c>
      <c r="H838">
        <v>51.35</v>
      </c>
    </row>
    <row r="839" spans="1:8" x14ac:dyDescent="0.35">
      <c r="A839" s="2" t="s">
        <v>163</v>
      </c>
      <c r="B839" t="s">
        <v>231</v>
      </c>
      <c r="C839">
        <v>1291.33</v>
      </c>
      <c r="D839">
        <v>49.41</v>
      </c>
      <c r="E839">
        <v>419</v>
      </c>
      <c r="F839">
        <v>3.08</v>
      </c>
      <c r="G839">
        <v>756</v>
      </c>
      <c r="H839">
        <v>55.42</v>
      </c>
    </row>
    <row r="840" spans="1:8" x14ac:dyDescent="0.35">
      <c r="A840" s="2" t="s">
        <v>163</v>
      </c>
      <c r="B840" t="s">
        <v>227</v>
      </c>
      <c r="C840">
        <v>1321.96</v>
      </c>
      <c r="D840">
        <v>50.59</v>
      </c>
      <c r="E840">
        <v>209</v>
      </c>
      <c r="F840">
        <v>6.33</v>
      </c>
      <c r="G840">
        <v>407</v>
      </c>
      <c r="H840">
        <v>51.35</v>
      </c>
    </row>
    <row r="841" spans="1:8" x14ac:dyDescent="0.35">
      <c r="A841" s="2" t="s">
        <v>163</v>
      </c>
      <c r="B841" t="s">
        <v>228</v>
      </c>
      <c r="C841">
        <v>1291.33</v>
      </c>
      <c r="D841">
        <v>49.41</v>
      </c>
      <c r="E841">
        <v>419</v>
      </c>
      <c r="F841">
        <v>3.08</v>
      </c>
      <c r="G841">
        <v>756</v>
      </c>
      <c r="H841">
        <v>55.42</v>
      </c>
    </row>
    <row r="842" spans="1:8" x14ac:dyDescent="0.35">
      <c r="A842" s="2" t="s">
        <v>163</v>
      </c>
      <c r="B842" t="s">
        <v>38</v>
      </c>
      <c r="C842">
        <v>2613.29</v>
      </c>
      <c r="D842">
        <v>100</v>
      </c>
      <c r="E842">
        <v>628</v>
      </c>
      <c r="F842">
        <v>4.16</v>
      </c>
      <c r="G842">
        <v>1163</v>
      </c>
      <c r="H842">
        <v>54</v>
      </c>
    </row>
    <row r="843" spans="1:8" x14ac:dyDescent="0.35">
      <c r="A843" s="2" t="s">
        <v>163</v>
      </c>
      <c r="B843" t="s">
        <v>229</v>
      </c>
      <c r="C843">
        <v>2613.29</v>
      </c>
      <c r="D843">
        <v>100</v>
      </c>
      <c r="E843">
        <v>628</v>
      </c>
      <c r="F843">
        <v>4.16</v>
      </c>
      <c r="G843">
        <v>1163</v>
      </c>
      <c r="H843">
        <v>54</v>
      </c>
    </row>
    <row r="844" spans="1:8" x14ac:dyDescent="0.35">
      <c r="A844" s="2" t="s">
        <v>164</v>
      </c>
      <c r="B844" t="s">
        <v>230</v>
      </c>
      <c r="C844">
        <v>1712.52</v>
      </c>
      <c r="D844">
        <v>51.7</v>
      </c>
      <c r="E844">
        <v>294</v>
      </c>
      <c r="F844">
        <v>5.82</v>
      </c>
      <c r="G844">
        <v>520</v>
      </c>
      <c r="H844">
        <v>56.54</v>
      </c>
    </row>
    <row r="845" spans="1:8" x14ac:dyDescent="0.35">
      <c r="A845" s="2" t="s">
        <v>164</v>
      </c>
      <c r="B845" t="s">
        <v>231</v>
      </c>
      <c r="C845">
        <v>1600.02</v>
      </c>
      <c r="D845">
        <v>48.3</v>
      </c>
      <c r="E845">
        <v>708</v>
      </c>
      <c r="F845">
        <v>2.2599999999999998</v>
      </c>
      <c r="G845">
        <v>989</v>
      </c>
      <c r="H845">
        <v>71.59</v>
      </c>
    </row>
    <row r="846" spans="1:8" x14ac:dyDescent="0.35">
      <c r="A846" s="2" t="s">
        <v>164</v>
      </c>
      <c r="B846" t="s">
        <v>227</v>
      </c>
      <c r="C846">
        <v>1712.52</v>
      </c>
      <c r="D846">
        <v>51.7</v>
      </c>
      <c r="E846">
        <v>294</v>
      </c>
      <c r="F846">
        <v>5.82</v>
      </c>
      <c r="G846">
        <v>520</v>
      </c>
      <c r="H846">
        <v>56.54</v>
      </c>
    </row>
    <row r="847" spans="1:8" x14ac:dyDescent="0.35">
      <c r="A847" s="2" t="s">
        <v>164</v>
      </c>
      <c r="B847" t="s">
        <v>228</v>
      </c>
      <c r="C847">
        <v>1600.02</v>
      </c>
      <c r="D847">
        <v>48.3</v>
      </c>
      <c r="E847">
        <v>708</v>
      </c>
      <c r="F847">
        <v>2.2599999999999998</v>
      </c>
      <c r="G847">
        <v>989</v>
      </c>
      <c r="H847">
        <v>71.59</v>
      </c>
    </row>
    <row r="848" spans="1:8" x14ac:dyDescent="0.35">
      <c r="A848" s="2" t="s">
        <v>164</v>
      </c>
      <c r="B848" t="s">
        <v>38</v>
      </c>
      <c r="C848">
        <v>3312.54</v>
      </c>
      <c r="D848">
        <v>100</v>
      </c>
      <c r="E848">
        <v>1002</v>
      </c>
      <c r="F848">
        <v>3.31</v>
      </c>
      <c r="G848">
        <v>1509</v>
      </c>
      <c r="H848">
        <v>66.400000000000006</v>
      </c>
    </row>
    <row r="849" spans="1:8" x14ac:dyDescent="0.35">
      <c r="A849" s="2" t="s">
        <v>164</v>
      </c>
      <c r="B849" t="s">
        <v>229</v>
      </c>
      <c r="C849">
        <v>3312.54</v>
      </c>
      <c r="D849">
        <v>100</v>
      </c>
      <c r="E849">
        <v>1002</v>
      </c>
      <c r="F849">
        <v>3.31</v>
      </c>
      <c r="G849">
        <v>1509</v>
      </c>
      <c r="H849">
        <v>66.400000000000006</v>
      </c>
    </row>
    <row r="850" spans="1:8" x14ac:dyDescent="0.35">
      <c r="A850" s="2" t="s">
        <v>165</v>
      </c>
      <c r="B850" t="s">
        <v>230</v>
      </c>
      <c r="C850">
        <v>1674.16</v>
      </c>
      <c r="D850">
        <v>52.06</v>
      </c>
      <c r="E850">
        <v>301</v>
      </c>
      <c r="F850">
        <v>5.56</v>
      </c>
      <c r="G850">
        <v>529</v>
      </c>
      <c r="H850">
        <v>56.9</v>
      </c>
    </row>
    <row r="851" spans="1:8" x14ac:dyDescent="0.35">
      <c r="A851" s="2" t="s">
        <v>165</v>
      </c>
      <c r="B851" t="s">
        <v>231</v>
      </c>
      <c r="C851">
        <v>1541.75</v>
      </c>
      <c r="D851">
        <v>47.94</v>
      </c>
      <c r="E851">
        <v>660</v>
      </c>
      <c r="F851">
        <v>2.34</v>
      </c>
      <c r="G851">
        <v>943</v>
      </c>
      <c r="H851">
        <v>69.989999999999995</v>
      </c>
    </row>
    <row r="852" spans="1:8" x14ac:dyDescent="0.35">
      <c r="A852" s="2" t="s">
        <v>165</v>
      </c>
      <c r="B852" t="s">
        <v>227</v>
      </c>
      <c r="C852">
        <v>1674.16</v>
      </c>
      <c r="D852">
        <v>52.06</v>
      </c>
      <c r="E852">
        <v>301</v>
      </c>
      <c r="F852">
        <v>5.56</v>
      </c>
      <c r="G852">
        <v>529</v>
      </c>
      <c r="H852">
        <v>56.9</v>
      </c>
    </row>
    <row r="853" spans="1:8" x14ac:dyDescent="0.35">
      <c r="A853" s="2" t="s">
        <v>165</v>
      </c>
      <c r="B853" t="s">
        <v>228</v>
      </c>
      <c r="C853">
        <v>1541.75</v>
      </c>
      <c r="D853">
        <v>47.94</v>
      </c>
      <c r="E853">
        <v>660</v>
      </c>
      <c r="F853">
        <v>2.34</v>
      </c>
      <c r="G853">
        <v>943</v>
      </c>
      <c r="H853">
        <v>69.989999999999995</v>
      </c>
    </row>
    <row r="854" spans="1:8" x14ac:dyDescent="0.35">
      <c r="A854" s="2" t="s">
        <v>165</v>
      </c>
      <c r="B854" t="s">
        <v>38</v>
      </c>
      <c r="C854">
        <v>3215.91</v>
      </c>
      <c r="D854">
        <v>100</v>
      </c>
      <c r="E854">
        <v>961</v>
      </c>
      <c r="F854">
        <v>3.35</v>
      </c>
      <c r="G854">
        <v>1472</v>
      </c>
      <c r="H854">
        <v>65.290000000000006</v>
      </c>
    </row>
    <row r="855" spans="1:8" x14ac:dyDescent="0.35">
      <c r="A855" s="2" t="s">
        <v>165</v>
      </c>
      <c r="B855" t="s">
        <v>229</v>
      </c>
      <c r="C855">
        <v>3215.91</v>
      </c>
      <c r="D855">
        <v>100</v>
      </c>
      <c r="E855">
        <v>961</v>
      </c>
      <c r="F855">
        <v>3.35</v>
      </c>
      <c r="G855">
        <v>1472</v>
      </c>
      <c r="H855">
        <v>65.290000000000006</v>
      </c>
    </row>
    <row r="856" spans="1:8" x14ac:dyDescent="0.35">
      <c r="A856" s="2" t="s">
        <v>166</v>
      </c>
      <c r="B856" t="s">
        <v>230</v>
      </c>
      <c r="C856">
        <v>1681.1</v>
      </c>
      <c r="D856">
        <v>53.1</v>
      </c>
      <c r="E856">
        <v>285</v>
      </c>
      <c r="F856">
        <v>5.9</v>
      </c>
      <c r="G856">
        <v>470</v>
      </c>
      <c r="H856">
        <v>60.64</v>
      </c>
    </row>
    <row r="857" spans="1:8" x14ac:dyDescent="0.35">
      <c r="A857" s="2" t="s">
        <v>166</v>
      </c>
      <c r="B857" t="s">
        <v>231</v>
      </c>
      <c r="C857">
        <v>1484.58</v>
      </c>
      <c r="D857">
        <v>46.9</v>
      </c>
      <c r="E857">
        <v>747</v>
      </c>
      <c r="F857">
        <v>1.99</v>
      </c>
      <c r="G857">
        <v>1021</v>
      </c>
      <c r="H857">
        <v>73.16</v>
      </c>
    </row>
    <row r="858" spans="1:8" x14ac:dyDescent="0.35">
      <c r="A858" s="2" t="s">
        <v>166</v>
      </c>
      <c r="B858" t="s">
        <v>227</v>
      </c>
      <c r="C858">
        <v>1681.1</v>
      </c>
      <c r="D858">
        <v>53.1</v>
      </c>
      <c r="E858">
        <v>285</v>
      </c>
      <c r="F858">
        <v>5.9</v>
      </c>
      <c r="G858">
        <v>470</v>
      </c>
      <c r="H858">
        <v>60.64</v>
      </c>
    </row>
    <row r="859" spans="1:8" x14ac:dyDescent="0.35">
      <c r="A859" s="2" t="s">
        <v>166</v>
      </c>
      <c r="B859" t="s">
        <v>228</v>
      </c>
      <c r="C859">
        <v>1484.58</v>
      </c>
      <c r="D859">
        <v>46.9</v>
      </c>
      <c r="E859">
        <v>747</v>
      </c>
      <c r="F859">
        <v>1.99</v>
      </c>
      <c r="G859">
        <v>1021</v>
      </c>
      <c r="H859">
        <v>73.16</v>
      </c>
    </row>
    <row r="860" spans="1:8" x14ac:dyDescent="0.35">
      <c r="A860" s="2" t="s">
        <v>166</v>
      </c>
      <c r="B860" t="s">
        <v>38</v>
      </c>
      <c r="C860">
        <v>3165.68</v>
      </c>
      <c r="D860">
        <v>100</v>
      </c>
      <c r="E860">
        <v>1032</v>
      </c>
      <c r="F860">
        <v>3.07</v>
      </c>
      <c r="G860">
        <v>1491</v>
      </c>
      <c r="H860">
        <v>69.22</v>
      </c>
    </row>
    <row r="861" spans="1:8" x14ac:dyDescent="0.35">
      <c r="A861" s="2" t="s">
        <v>166</v>
      </c>
      <c r="B861" t="s">
        <v>229</v>
      </c>
      <c r="C861">
        <v>3165.68</v>
      </c>
      <c r="D861">
        <v>100</v>
      </c>
      <c r="E861">
        <v>1032</v>
      </c>
      <c r="F861">
        <v>3.07</v>
      </c>
      <c r="G861">
        <v>1491</v>
      </c>
      <c r="H861">
        <v>69.22</v>
      </c>
    </row>
    <row r="862" spans="1:8" x14ac:dyDescent="0.35">
      <c r="A862" s="2" t="s">
        <v>167</v>
      </c>
      <c r="B862" t="s">
        <v>230</v>
      </c>
      <c r="C862">
        <v>1681.17</v>
      </c>
      <c r="D862">
        <v>52.61</v>
      </c>
      <c r="E862">
        <v>282</v>
      </c>
      <c r="F862">
        <v>5.96</v>
      </c>
      <c r="G862">
        <v>472</v>
      </c>
      <c r="H862">
        <v>59.75</v>
      </c>
    </row>
    <row r="863" spans="1:8" x14ac:dyDescent="0.35">
      <c r="A863" s="2" t="s">
        <v>167</v>
      </c>
      <c r="B863" t="s">
        <v>231</v>
      </c>
      <c r="C863">
        <v>1514.52</v>
      </c>
      <c r="D863">
        <v>47.39</v>
      </c>
      <c r="E863">
        <v>704</v>
      </c>
      <c r="F863">
        <v>2.15</v>
      </c>
      <c r="G863">
        <v>1044</v>
      </c>
      <c r="H863">
        <v>67.430000000000007</v>
      </c>
    </row>
    <row r="864" spans="1:8" x14ac:dyDescent="0.35">
      <c r="A864" s="2" t="s">
        <v>167</v>
      </c>
      <c r="B864" t="s">
        <v>227</v>
      </c>
      <c r="C864">
        <v>1681.17</v>
      </c>
      <c r="D864">
        <v>52.61</v>
      </c>
      <c r="E864">
        <v>282</v>
      </c>
      <c r="F864">
        <v>5.96</v>
      </c>
      <c r="G864">
        <v>472</v>
      </c>
      <c r="H864">
        <v>59.75</v>
      </c>
    </row>
    <row r="865" spans="1:8" x14ac:dyDescent="0.35">
      <c r="A865" s="2" t="s">
        <v>167</v>
      </c>
      <c r="B865" t="s">
        <v>228</v>
      </c>
      <c r="C865">
        <v>1514.52</v>
      </c>
      <c r="D865">
        <v>47.39</v>
      </c>
      <c r="E865">
        <v>704</v>
      </c>
      <c r="F865">
        <v>2.15</v>
      </c>
      <c r="G865">
        <v>1044</v>
      </c>
      <c r="H865">
        <v>67.430000000000007</v>
      </c>
    </row>
    <row r="866" spans="1:8" x14ac:dyDescent="0.35">
      <c r="A866" s="2" t="s">
        <v>167</v>
      </c>
      <c r="B866" t="s">
        <v>38</v>
      </c>
      <c r="C866">
        <v>3195.69</v>
      </c>
      <c r="D866">
        <v>100</v>
      </c>
      <c r="E866">
        <v>986</v>
      </c>
      <c r="F866">
        <v>3.24</v>
      </c>
      <c r="G866">
        <v>1516</v>
      </c>
      <c r="H866">
        <v>65.040000000000006</v>
      </c>
    </row>
    <row r="867" spans="1:8" x14ac:dyDescent="0.35">
      <c r="A867" s="2" t="s">
        <v>167</v>
      </c>
      <c r="B867" t="s">
        <v>229</v>
      </c>
      <c r="C867">
        <v>3195.69</v>
      </c>
      <c r="D867">
        <v>100</v>
      </c>
      <c r="E867">
        <v>986</v>
      </c>
      <c r="F867">
        <v>3.24</v>
      </c>
      <c r="G867">
        <v>1516</v>
      </c>
      <c r="H867">
        <v>65.040000000000006</v>
      </c>
    </row>
    <row r="868" spans="1:8" x14ac:dyDescent="0.35">
      <c r="A868" s="2" t="s">
        <v>168</v>
      </c>
      <c r="B868" t="s">
        <v>230</v>
      </c>
      <c r="C868">
        <v>1470.33</v>
      </c>
      <c r="D868">
        <v>52.64</v>
      </c>
      <c r="E868">
        <v>241</v>
      </c>
      <c r="F868">
        <v>6.1</v>
      </c>
      <c r="G868">
        <v>402</v>
      </c>
      <c r="H868">
        <v>59.95</v>
      </c>
    </row>
    <row r="869" spans="1:8" x14ac:dyDescent="0.35">
      <c r="A869" s="2" t="s">
        <v>168</v>
      </c>
      <c r="B869" t="s">
        <v>231</v>
      </c>
      <c r="C869">
        <v>1323.03</v>
      </c>
      <c r="D869">
        <v>47.36</v>
      </c>
      <c r="E869">
        <v>555</v>
      </c>
      <c r="F869">
        <v>2.38</v>
      </c>
      <c r="G869">
        <v>952</v>
      </c>
      <c r="H869">
        <v>58.3</v>
      </c>
    </row>
    <row r="870" spans="1:8" x14ac:dyDescent="0.35">
      <c r="A870" s="2" t="s">
        <v>168</v>
      </c>
      <c r="B870" t="s">
        <v>227</v>
      </c>
      <c r="C870">
        <v>1470.33</v>
      </c>
      <c r="D870">
        <v>52.64</v>
      </c>
      <c r="E870">
        <v>241</v>
      </c>
      <c r="F870">
        <v>6.1</v>
      </c>
      <c r="G870">
        <v>402</v>
      </c>
      <c r="H870">
        <v>59.95</v>
      </c>
    </row>
    <row r="871" spans="1:8" x14ac:dyDescent="0.35">
      <c r="A871" s="2" t="s">
        <v>168</v>
      </c>
      <c r="B871" t="s">
        <v>228</v>
      </c>
      <c r="C871">
        <v>1323.03</v>
      </c>
      <c r="D871">
        <v>47.36</v>
      </c>
      <c r="E871">
        <v>555</v>
      </c>
      <c r="F871">
        <v>2.38</v>
      </c>
      <c r="G871">
        <v>952</v>
      </c>
      <c r="H871">
        <v>58.3</v>
      </c>
    </row>
    <row r="872" spans="1:8" x14ac:dyDescent="0.35">
      <c r="A872" s="2" t="s">
        <v>168</v>
      </c>
      <c r="B872" t="s">
        <v>38</v>
      </c>
      <c r="C872">
        <v>2793.36</v>
      </c>
      <c r="D872">
        <v>100</v>
      </c>
      <c r="E872">
        <v>796</v>
      </c>
      <c r="F872">
        <v>3.51</v>
      </c>
      <c r="G872">
        <v>1354</v>
      </c>
      <c r="H872">
        <v>58.79</v>
      </c>
    </row>
    <row r="873" spans="1:8" x14ac:dyDescent="0.35">
      <c r="A873" s="2" t="s">
        <v>168</v>
      </c>
      <c r="B873" t="s">
        <v>229</v>
      </c>
      <c r="C873">
        <v>2793.36</v>
      </c>
      <c r="D873">
        <v>100</v>
      </c>
      <c r="E873">
        <v>796</v>
      </c>
      <c r="F873">
        <v>3.51</v>
      </c>
      <c r="G873">
        <v>1354</v>
      </c>
      <c r="H873">
        <v>58.79</v>
      </c>
    </row>
    <row r="874" spans="1:8" x14ac:dyDescent="0.35">
      <c r="A874" s="2" t="s">
        <v>169</v>
      </c>
      <c r="B874" t="s">
        <v>230</v>
      </c>
      <c r="C874">
        <v>1704.84</v>
      </c>
      <c r="D874">
        <v>52.35</v>
      </c>
      <c r="E874">
        <v>291</v>
      </c>
      <c r="F874">
        <v>5.86</v>
      </c>
      <c r="G874">
        <v>447</v>
      </c>
      <c r="H874">
        <v>65.099999999999994</v>
      </c>
    </row>
    <row r="875" spans="1:8" x14ac:dyDescent="0.35">
      <c r="A875" s="2" t="s">
        <v>169</v>
      </c>
      <c r="B875" t="s">
        <v>231</v>
      </c>
      <c r="C875">
        <v>1551.8</v>
      </c>
      <c r="D875">
        <v>47.65</v>
      </c>
      <c r="E875">
        <v>719</v>
      </c>
      <c r="F875">
        <v>2.16</v>
      </c>
      <c r="G875">
        <v>1087</v>
      </c>
      <c r="H875">
        <v>66.150000000000006</v>
      </c>
    </row>
    <row r="876" spans="1:8" x14ac:dyDescent="0.35">
      <c r="A876" s="2" t="s">
        <v>169</v>
      </c>
      <c r="B876" t="s">
        <v>227</v>
      </c>
      <c r="C876">
        <v>1704.84</v>
      </c>
      <c r="D876">
        <v>52.35</v>
      </c>
      <c r="E876">
        <v>291</v>
      </c>
      <c r="F876">
        <v>5.86</v>
      </c>
      <c r="G876">
        <v>447</v>
      </c>
      <c r="H876">
        <v>65.099999999999994</v>
      </c>
    </row>
    <row r="877" spans="1:8" x14ac:dyDescent="0.35">
      <c r="A877" s="2" t="s">
        <v>169</v>
      </c>
      <c r="B877" t="s">
        <v>228</v>
      </c>
      <c r="C877">
        <v>1551.8</v>
      </c>
      <c r="D877">
        <v>47.65</v>
      </c>
      <c r="E877">
        <v>719</v>
      </c>
      <c r="F877">
        <v>2.16</v>
      </c>
      <c r="G877">
        <v>1087</v>
      </c>
      <c r="H877">
        <v>66.150000000000006</v>
      </c>
    </row>
    <row r="878" spans="1:8" x14ac:dyDescent="0.35">
      <c r="A878" s="2" t="s">
        <v>169</v>
      </c>
      <c r="B878" t="s">
        <v>38</v>
      </c>
      <c r="C878">
        <v>3256.64</v>
      </c>
      <c r="D878">
        <v>100</v>
      </c>
      <c r="E878">
        <v>1010</v>
      </c>
      <c r="F878">
        <v>3.22</v>
      </c>
      <c r="G878">
        <v>1534</v>
      </c>
      <c r="H878">
        <v>65.84</v>
      </c>
    </row>
    <row r="879" spans="1:8" x14ac:dyDescent="0.35">
      <c r="A879" s="2" t="s">
        <v>169</v>
      </c>
      <c r="B879" t="s">
        <v>229</v>
      </c>
      <c r="C879">
        <v>3256.64</v>
      </c>
      <c r="D879">
        <v>100</v>
      </c>
      <c r="E879">
        <v>1010</v>
      </c>
      <c r="F879">
        <v>3.22</v>
      </c>
      <c r="G879">
        <v>1534</v>
      </c>
      <c r="H879">
        <v>65.84</v>
      </c>
    </row>
    <row r="880" spans="1:8" x14ac:dyDescent="0.35">
      <c r="A880" s="2" t="s">
        <v>170</v>
      </c>
      <c r="B880" t="s">
        <v>230</v>
      </c>
      <c r="C880">
        <v>1708.1</v>
      </c>
      <c r="D880">
        <v>52.25</v>
      </c>
      <c r="E880">
        <v>312</v>
      </c>
      <c r="F880">
        <v>5.47</v>
      </c>
      <c r="G880">
        <v>412</v>
      </c>
      <c r="H880">
        <v>75.73</v>
      </c>
    </row>
    <row r="881" spans="1:8" x14ac:dyDescent="0.35">
      <c r="A881" s="2" t="s">
        <v>170</v>
      </c>
      <c r="B881" t="s">
        <v>231</v>
      </c>
      <c r="C881">
        <v>1560.8</v>
      </c>
      <c r="D881">
        <v>47.75</v>
      </c>
      <c r="E881">
        <v>710</v>
      </c>
      <c r="F881">
        <v>2.2000000000000002</v>
      </c>
      <c r="G881">
        <v>943</v>
      </c>
      <c r="H881">
        <v>75.290000000000006</v>
      </c>
    </row>
    <row r="882" spans="1:8" x14ac:dyDescent="0.35">
      <c r="A882" s="2" t="s">
        <v>170</v>
      </c>
      <c r="B882" t="s">
        <v>227</v>
      </c>
      <c r="C882">
        <v>1708.1</v>
      </c>
      <c r="D882">
        <v>52.25</v>
      </c>
      <c r="E882">
        <v>312</v>
      </c>
      <c r="F882">
        <v>5.47</v>
      </c>
      <c r="G882">
        <v>412</v>
      </c>
      <c r="H882">
        <v>75.73</v>
      </c>
    </row>
    <row r="883" spans="1:8" x14ac:dyDescent="0.35">
      <c r="A883" s="2" t="s">
        <v>170</v>
      </c>
      <c r="B883" t="s">
        <v>228</v>
      </c>
      <c r="C883">
        <v>1560.8</v>
      </c>
      <c r="D883">
        <v>47.75</v>
      </c>
      <c r="E883">
        <v>710</v>
      </c>
      <c r="F883">
        <v>2.2000000000000002</v>
      </c>
      <c r="G883">
        <v>943</v>
      </c>
      <c r="H883">
        <v>75.290000000000006</v>
      </c>
    </row>
    <row r="884" spans="1:8" x14ac:dyDescent="0.35">
      <c r="A884" s="2" t="s">
        <v>170</v>
      </c>
      <c r="B884" t="s">
        <v>38</v>
      </c>
      <c r="C884">
        <v>3268.9</v>
      </c>
      <c r="D884">
        <v>100</v>
      </c>
      <c r="E884">
        <v>1022</v>
      </c>
      <c r="F884">
        <v>3.2</v>
      </c>
      <c r="G884">
        <v>1355</v>
      </c>
      <c r="H884">
        <v>75.42</v>
      </c>
    </row>
    <row r="885" spans="1:8" x14ac:dyDescent="0.35">
      <c r="A885" s="2" t="s">
        <v>170</v>
      </c>
      <c r="B885" t="s">
        <v>229</v>
      </c>
      <c r="C885">
        <v>3268.9</v>
      </c>
      <c r="D885">
        <v>100</v>
      </c>
      <c r="E885">
        <v>1022</v>
      </c>
      <c r="F885">
        <v>3.2</v>
      </c>
      <c r="G885">
        <v>1355</v>
      </c>
      <c r="H885">
        <v>75.42</v>
      </c>
    </row>
    <row r="886" spans="1:8" x14ac:dyDescent="0.35">
      <c r="A886" s="2" t="s">
        <v>171</v>
      </c>
      <c r="B886" t="s">
        <v>230</v>
      </c>
      <c r="C886">
        <v>1616.12</v>
      </c>
      <c r="D886">
        <v>52.29</v>
      </c>
      <c r="E886">
        <v>308</v>
      </c>
      <c r="F886">
        <v>5.25</v>
      </c>
      <c r="G886">
        <v>452</v>
      </c>
      <c r="H886">
        <v>68.14</v>
      </c>
    </row>
    <row r="887" spans="1:8" x14ac:dyDescent="0.35">
      <c r="A887" s="2" t="s">
        <v>171</v>
      </c>
      <c r="B887" t="s">
        <v>231</v>
      </c>
      <c r="C887">
        <v>1474.65</v>
      </c>
      <c r="D887">
        <v>47.71</v>
      </c>
      <c r="E887">
        <v>732</v>
      </c>
      <c r="F887">
        <v>2.0099999999999998</v>
      </c>
      <c r="G887">
        <v>1311</v>
      </c>
      <c r="H887">
        <v>55.84</v>
      </c>
    </row>
    <row r="888" spans="1:8" x14ac:dyDescent="0.35">
      <c r="A888" s="2" t="s">
        <v>171</v>
      </c>
      <c r="B888" t="s">
        <v>227</v>
      </c>
      <c r="C888">
        <v>1616.12</v>
      </c>
      <c r="D888">
        <v>52.29</v>
      </c>
      <c r="E888">
        <v>308</v>
      </c>
      <c r="F888">
        <v>5.25</v>
      </c>
      <c r="G888">
        <v>452</v>
      </c>
      <c r="H888">
        <v>68.14</v>
      </c>
    </row>
    <row r="889" spans="1:8" x14ac:dyDescent="0.35">
      <c r="A889" s="2" t="s">
        <v>171</v>
      </c>
      <c r="B889" t="s">
        <v>228</v>
      </c>
      <c r="C889">
        <v>1474.65</v>
      </c>
      <c r="D889">
        <v>47.71</v>
      </c>
      <c r="E889">
        <v>732</v>
      </c>
      <c r="F889">
        <v>2.0099999999999998</v>
      </c>
      <c r="G889">
        <v>1311</v>
      </c>
      <c r="H889">
        <v>55.84</v>
      </c>
    </row>
    <row r="890" spans="1:8" x14ac:dyDescent="0.35">
      <c r="A890" s="2" t="s">
        <v>171</v>
      </c>
      <c r="B890" t="s">
        <v>38</v>
      </c>
      <c r="C890">
        <v>3090.77</v>
      </c>
      <c r="D890">
        <v>100</v>
      </c>
      <c r="E890">
        <v>1040</v>
      </c>
      <c r="F890">
        <v>2.97</v>
      </c>
      <c r="G890">
        <v>1763</v>
      </c>
      <c r="H890">
        <v>58.99</v>
      </c>
    </row>
    <row r="891" spans="1:8" x14ac:dyDescent="0.35">
      <c r="A891" s="2" t="s">
        <v>171</v>
      </c>
      <c r="B891" t="s">
        <v>229</v>
      </c>
      <c r="C891">
        <v>3090.77</v>
      </c>
      <c r="D891">
        <v>100</v>
      </c>
      <c r="E891">
        <v>1040</v>
      </c>
      <c r="F891">
        <v>2.97</v>
      </c>
      <c r="G891">
        <v>1763</v>
      </c>
      <c r="H891">
        <v>58.99</v>
      </c>
    </row>
    <row r="892" spans="1:8" x14ac:dyDescent="0.35">
      <c r="A892" s="2" t="s">
        <v>172</v>
      </c>
      <c r="B892" t="s">
        <v>230</v>
      </c>
      <c r="C892">
        <v>1464.81</v>
      </c>
      <c r="D892">
        <v>44.99</v>
      </c>
      <c r="E892">
        <v>300</v>
      </c>
      <c r="F892">
        <v>4.88</v>
      </c>
      <c r="G892">
        <v>425</v>
      </c>
      <c r="H892">
        <v>70.59</v>
      </c>
    </row>
    <row r="893" spans="1:8" x14ac:dyDescent="0.35">
      <c r="A893" s="2" t="s">
        <v>172</v>
      </c>
      <c r="B893" t="s">
        <v>231</v>
      </c>
      <c r="C893">
        <v>1791.25</v>
      </c>
      <c r="D893">
        <v>55.01</v>
      </c>
      <c r="E893">
        <v>800</v>
      </c>
      <c r="F893">
        <v>2.2400000000000002</v>
      </c>
      <c r="G893">
        <v>1043</v>
      </c>
      <c r="H893">
        <v>76.7</v>
      </c>
    </row>
    <row r="894" spans="1:8" x14ac:dyDescent="0.35">
      <c r="A894" s="2" t="s">
        <v>172</v>
      </c>
      <c r="B894" t="s">
        <v>227</v>
      </c>
      <c r="C894">
        <v>1464.81</v>
      </c>
      <c r="D894">
        <v>44.99</v>
      </c>
      <c r="E894">
        <v>300</v>
      </c>
      <c r="F894">
        <v>4.88</v>
      </c>
      <c r="G894">
        <v>425</v>
      </c>
      <c r="H894">
        <v>70.59</v>
      </c>
    </row>
    <row r="895" spans="1:8" x14ac:dyDescent="0.35">
      <c r="A895" s="2" t="s">
        <v>172</v>
      </c>
      <c r="B895" t="s">
        <v>228</v>
      </c>
      <c r="C895">
        <v>1791.25</v>
      </c>
      <c r="D895">
        <v>55.01</v>
      </c>
      <c r="E895">
        <v>800</v>
      </c>
      <c r="F895">
        <v>2.2400000000000002</v>
      </c>
      <c r="G895">
        <v>1043</v>
      </c>
      <c r="H895">
        <v>76.7</v>
      </c>
    </row>
    <row r="896" spans="1:8" x14ac:dyDescent="0.35">
      <c r="A896" s="2" t="s">
        <v>172</v>
      </c>
      <c r="B896" t="s">
        <v>38</v>
      </c>
      <c r="C896">
        <v>3256.06</v>
      </c>
      <c r="D896">
        <v>100</v>
      </c>
      <c r="E896">
        <v>1100</v>
      </c>
      <c r="F896">
        <v>2.96</v>
      </c>
      <c r="G896">
        <v>1468</v>
      </c>
      <c r="H896">
        <v>74.930000000000007</v>
      </c>
    </row>
    <row r="897" spans="1:8" x14ac:dyDescent="0.35">
      <c r="A897" s="2" t="s">
        <v>172</v>
      </c>
      <c r="B897" t="s">
        <v>229</v>
      </c>
      <c r="C897">
        <v>3256.06</v>
      </c>
      <c r="D897">
        <v>100</v>
      </c>
      <c r="E897">
        <v>1100</v>
      </c>
      <c r="F897">
        <v>2.96</v>
      </c>
      <c r="G897">
        <v>1468</v>
      </c>
      <c r="H897">
        <v>74.930000000000007</v>
      </c>
    </row>
    <row r="898" spans="1:8" x14ac:dyDescent="0.35">
      <c r="A898" s="2" t="s">
        <v>173</v>
      </c>
      <c r="B898" t="s">
        <v>230</v>
      </c>
      <c r="C898">
        <v>2069.94</v>
      </c>
      <c r="D898">
        <v>54.32</v>
      </c>
      <c r="E898">
        <v>325</v>
      </c>
      <c r="F898">
        <v>6.37</v>
      </c>
      <c r="G898">
        <v>539</v>
      </c>
      <c r="H898">
        <v>60.3</v>
      </c>
    </row>
    <row r="899" spans="1:8" x14ac:dyDescent="0.35">
      <c r="A899" s="2" t="s">
        <v>173</v>
      </c>
      <c r="B899" t="s">
        <v>231</v>
      </c>
      <c r="C899">
        <v>1740.66</v>
      </c>
      <c r="D899">
        <v>45.68</v>
      </c>
      <c r="E899">
        <v>880</v>
      </c>
      <c r="F899">
        <v>1.98</v>
      </c>
      <c r="G899">
        <v>1277</v>
      </c>
      <c r="H899">
        <v>68.91</v>
      </c>
    </row>
    <row r="900" spans="1:8" x14ac:dyDescent="0.35">
      <c r="A900" s="2" t="s">
        <v>173</v>
      </c>
      <c r="B900" t="s">
        <v>227</v>
      </c>
      <c r="C900">
        <v>2069.94</v>
      </c>
      <c r="D900">
        <v>54.32</v>
      </c>
      <c r="E900">
        <v>325</v>
      </c>
      <c r="F900">
        <v>6.37</v>
      </c>
      <c r="G900">
        <v>539</v>
      </c>
      <c r="H900">
        <v>60.3</v>
      </c>
    </row>
    <row r="901" spans="1:8" x14ac:dyDescent="0.35">
      <c r="A901" s="2" t="s">
        <v>173</v>
      </c>
      <c r="B901" t="s">
        <v>228</v>
      </c>
      <c r="C901">
        <v>1740.66</v>
      </c>
      <c r="D901">
        <v>45.68</v>
      </c>
      <c r="E901">
        <v>880</v>
      </c>
      <c r="F901">
        <v>1.98</v>
      </c>
      <c r="G901">
        <v>1277</v>
      </c>
      <c r="H901">
        <v>68.91</v>
      </c>
    </row>
    <row r="902" spans="1:8" x14ac:dyDescent="0.35">
      <c r="A902" s="2" t="s">
        <v>173</v>
      </c>
      <c r="B902" t="s">
        <v>38</v>
      </c>
      <c r="C902">
        <v>3810.6</v>
      </c>
      <c r="D902">
        <v>100</v>
      </c>
      <c r="E902">
        <v>1205</v>
      </c>
      <c r="F902">
        <v>3.16</v>
      </c>
      <c r="G902">
        <v>1816</v>
      </c>
      <c r="H902">
        <v>66.349999999999994</v>
      </c>
    </row>
    <row r="903" spans="1:8" x14ac:dyDescent="0.35">
      <c r="A903" s="2" t="s">
        <v>173</v>
      </c>
      <c r="B903" t="s">
        <v>229</v>
      </c>
      <c r="C903">
        <v>3810.6</v>
      </c>
      <c r="D903">
        <v>100</v>
      </c>
      <c r="E903">
        <v>1205</v>
      </c>
      <c r="F903">
        <v>3.16</v>
      </c>
      <c r="G903">
        <v>1816</v>
      </c>
      <c r="H903">
        <v>66.349999999999994</v>
      </c>
    </row>
    <row r="904" spans="1:8" x14ac:dyDescent="0.35">
      <c r="A904" s="2" t="s">
        <v>174</v>
      </c>
      <c r="B904" t="s">
        <v>230</v>
      </c>
      <c r="C904">
        <v>1530.47</v>
      </c>
      <c r="D904">
        <v>49.63</v>
      </c>
      <c r="E904">
        <v>251</v>
      </c>
      <c r="F904">
        <v>6.1</v>
      </c>
      <c r="G904">
        <v>395</v>
      </c>
      <c r="H904">
        <v>63.54</v>
      </c>
    </row>
    <row r="905" spans="1:8" x14ac:dyDescent="0.35">
      <c r="A905" s="2" t="s">
        <v>174</v>
      </c>
      <c r="B905" t="s">
        <v>231</v>
      </c>
      <c r="C905">
        <v>1553.04</v>
      </c>
      <c r="D905">
        <v>50.37</v>
      </c>
      <c r="E905">
        <v>708</v>
      </c>
      <c r="F905">
        <v>2.19</v>
      </c>
      <c r="G905">
        <v>1211</v>
      </c>
      <c r="H905">
        <v>58.46</v>
      </c>
    </row>
    <row r="906" spans="1:8" x14ac:dyDescent="0.35">
      <c r="A906" s="2" t="s">
        <v>174</v>
      </c>
      <c r="B906" t="s">
        <v>227</v>
      </c>
      <c r="C906">
        <v>1530.47</v>
      </c>
      <c r="D906">
        <v>49.63</v>
      </c>
      <c r="E906">
        <v>251</v>
      </c>
      <c r="F906">
        <v>6.1</v>
      </c>
      <c r="G906">
        <v>395</v>
      </c>
      <c r="H906">
        <v>63.54</v>
      </c>
    </row>
    <row r="907" spans="1:8" x14ac:dyDescent="0.35">
      <c r="A907" s="2" t="s">
        <v>174</v>
      </c>
      <c r="B907" t="s">
        <v>228</v>
      </c>
      <c r="C907">
        <v>1553.04</v>
      </c>
      <c r="D907">
        <v>50.37</v>
      </c>
      <c r="E907">
        <v>708</v>
      </c>
      <c r="F907">
        <v>2.19</v>
      </c>
      <c r="G907">
        <v>1211</v>
      </c>
      <c r="H907">
        <v>58.46</v>
      </c>
    </row>
    <row r="908" spans="1:8" x14ac:dyDescent="0.35">
      <c r="A908" s="2" t="s">
        <v>174</v>
      </c>
      <c r="B908" t="s">
        <v>38</v>
      </c>
      <c r="C908">
        <v>3083.51</v>
      </c>
      <c r="D908">
        <v>100</v>
      </c>
      <c r="E908">
        <v>959</v>
      </c>
      <c r="F908">
        <v>3.22</v>
      </c>
      <c r="G908">
        <v>1606</v>
      </c>
      <c r="H908">
        <v>59.71</v>
      </c>
    </row>
    <row r="909" spans="1:8" x14ac:dyDescent="0.35">
      <c r="A909" s="2" t="s">
        <v>174</v>
      </c>
      <c r="B909" t="s">
        <v>229</v>
      </c>
      <c r="C909">
        <v>3083.51</v>
      </c>
      <c r="D909">
        <v>100</v>
      </c>
      <c r="E909">
        <v>959</v>
      </c>
      <c r="F909">
        <v>3.22</v>
      </c>
      <c r="G909">
        <v>1606</v>
      </c>
      <c r="H909">
        <v>59.71</v>
      </c>
    </row>
    <row r="910" spans="1:8" x14ac:dyDescent="0.35">
      <c r="A910" s="2" t="s">
        <v>175</v>
      </c>
      <c r="B910" t="s">
        <v>230</v>
      </c>
      <c r="C910">
        <v>1683</v>
      </c>
      <c r="D910">
        <v>52.41</v>
      </c>
      <c r="E910">
        <v>295</v>
      </c>
      <c r="F910">
        <v>5.71</v>
      </c>
      <c r="G910">
        <v>417</v>
      </c>
      <c r="H910">
        <v>70.739999999999995</v>
      </c>
    </row>
    <row r="911" spans="1:8" x14ac:dyDescent="0.35">
      <c r="A911" s="2" t="s">
        <v>175</v>
      </c>
      <c r="B911" t="s">
        <v>231</v>
      </c>
      <c r="C911">
        <v>1528.46</v>
      </c>
      <c r="D911">
        <v>47.59</v>
      </c>
      <c r="E911">
        <v>698</v>
      </c>
      <c r="F911">
        <v>2.19</v>
      </c>
      <c r="G911">
        <v>1001</v>
      </c>
      <c r="H911">
        <v>69.73</v>
      </c>
    </row>
    <row r="912" spans="1:8" x14ac:dyDescent="0.35">
      <c r="A912" s="2" t="s">
        <v>175</v>
      </c>
      <c r="B912" t="s">
        <v>227</v>
      </c>
      <c r="C912">
        <v>1683</v>
      </c>
      <c r="D912">
        <v>52.41</v>
      </c>
      <c r="E912">
        <v>295</v>
      </c>
      <c r="F912">
        <v>5.71</v>
      </c>
      <c r="G912">
        <v>417</v>
      </c>
      <c r="H912">
        <v>70.739999999999995</v>
      </c>
    </row>
    <row r="913" spans="1:8" x14ac:dyDescent="0.35">
      <c r="A913" s="2" t="s">
        <v>175</v>
      </c>
      <c r="B913" t="s">
        <v>228</v>
      </c>
      <c r="C913">
        <v>1528.46</v>
      </c>
      <c r="D913">
        <v>47.59</v>
      </c>
      <c r="E913">
        <v>698</v>
      </c>
      <c r="F913">
        <v>2.19</v>
      </c>
      <c r="G913">
        <v>1001</v>
      </c>
      <c r="H913">
        <v>69.73</v>
      </c>
    </row>
    <row r="914" spans="1:8" x14ac:dyDescent="0.35">
      <c r="A914" s="2" t="s">
        <v>175</v>
      </c>
      <c r="B914" t="s">
        <v>38</v>
      </c>
      <c r="C914">
        <v>3211.46</v>
      </c>
      <c r="D914">
        <v>100</v>
      </c>
      <c r="E914">
        <v>993</v>
      </c>
      <c r="F914">
        <v>3.23</v>
      </c>
      <c r="G914">
        <v>1418</v>
      </c>
      <c r="H914">
        <v>70.03</v>
      </c>
    </row>
    <row r="915" spans="1:8" x14ac:dyDescent="0.35">
      <c r="A915" s="2" t="s">
        <v>175</v>
      </c>
      <c r="B915" t="s">
        <v>229</v>
      </c>
      <c r="C915">
        <v>3211.46</v>
      </c>
      <c r="D915">
        <v>100</v>
      </c>
      <c r="E915">
        <v>993</v>
      </c>
      <c r="F915">
        <v>3.23</v>
      </c>
      <c r="G915">
        <v>1418</v>
      </c>
      <c r="H915">
        <v>70.03</v>
      </c>
    </row>
    <row r="916" spans="1:8" x14ac:dyDescent="0.35">
      <c r="A916" s="2" t="s">
        <v>176</v>
      </c>
      <c r="B916" t="s">
        <v>230</v>
      </c>
      <c r="C916">
        <v>1796.33</v>
      </c>
      <c r="D916">
        <v>55.8</v>
      </c>
      <c r="E916">
        <v>280</v>
      </c>
      <c r="F916">
        <v>6.42</v>
      </c>
      <c r="G916">
        <v>429</v>
      </c>
      <c r="H916">
        <v>65.27</v>
      </c>
    </row>
    <row r="917" spans="1:8" x14ac:dyDescent="0.35">
      <c r="A917" s="2" t="s">
        <v>176</v>
      </c>
      <c r="B917" t="s">
        <v>231</v>
      </c>
      <c r="C917">
        <v>1422.85</v>
      </c>
      <c r="D917">
        <v>44.2</v>
      </c>
      <c r="E917">
        <v>651</v>
      </c>
      <c r="F917">
        <v>2.19</v>
      </c>
      <c r="G917">
        <v>933</v>
      </c>
      <c r="H917">
        <v>69.77</v>
      </c>
    </row>
    <row r="918" spans="1:8" x14ac:dyDescent="0.35">
      <c r="A918" s="2" t="s">
        <v>176</v>
      </c>
      <c r="B918" t="s">
        <v>227</v>
      </c>
      <c r="C918">
        <v>1796.33</v>
      </c>
      <c r="D918">
        <v>55.8</v>
      </c>
      <c r="E918">
        <v>280</v>
      </c>
      <c r="F918">
        <v>6.42</v>
      </c>
      <c r="G918">
        <v>429</v>
      </c>
      <c r="H918">
        <v>65.27</v>
      </c>
    </row>
    <row r="919" spans="1:8" x14ac:dyDescent="0.35">
      <c r="A919" s="2" t="s">
        <v>176</v>
      </c>
      <c r="B919" t="s">
        <v>228</v>
      </c>
      <c r="C919">
        <v>1422.85</v>
      </c>
      <c r="D919">
        <v>44.2</v>
      </c>
      <c r="E919">
        <v>651</v>
      </c>
      <c r="F919">
        <v>2.19</v>
      </c>
      <c r="G919">
        <v>933</v>
      </c>
      <c r="H919">
        <v>69.77</v>
      </c>
    </row>
    <row r="920" spans="1:8" x14ac:dyDescent="0.35">
      <c r="A920" s="2" t="s">
        <v>176</v>
      </c>
      <c r="B920" t="s">
        <v>38</v>
      </c>
      <c r="C920">
        <v>3219.18</v>
      </c>
      <c r="D920">
        <v>100</v>
      </c>
      <c r="E920">
        <v>931</v>
      </c>
      <c r="F920">
        <v>3.46</v>
      </c>
      <c r="G920">
        <v>1362</v>
      </c>
      <c r="H920">
        <v>68.36</v>
      </c>
    </row>
    <row r="921" spans="1:8" x14ac:dyDescent="0.35">
      <c r="A921" s="2" t="s">
        <v>176</v>
      </c>
      <c r="B921" t="s">
        <v>229</v>
      </c>
      <c r="C921">
        <v>3219.18</v>
      </c>
      <c r="D921">
        <v>100</v>
      </c>
      <c r="E921">
        <v>931</v>
      </c>
      <c r="F921">
        <v>3.46</v>
      </c>
      <c r="G921">
        <v>1362</v>
      </c>
      <c r="H921">
        <v>68.36</v>
      </c>
    </row>
    <row r="922" spans="1:8" x14ac:dyDescent="0.35">
      <c r="A922" s="2" t="s">
        <v>177</v>
      </c>
      <c r="B922" t="s">
        <v>230</v>
      </c>
      <c r="C922">
        <v>1631</v>
      </c>
      <c r="D922">
        <v>55.38</v>
      </c>
      <c r="E922">
        <v>267</v>
      </c>
      <c r="F922">
        <v>6.11</v>
      </c>
      <c r="G922">
        <v>519</v>
      </c>
      <c r="H922">
        <v>51.45</v>
      </c>
    </row>
    <row r="923" spans="1:8" x14ac:dyDescent="0.35">
      <c r="A923" s="2" t="s">
        <v>177</v>
      </c>
      <c r="B923" t="s">
        <v>231</v>
      </c>
      <c r="C923">
        <v>1313.93</v>
      </c>
      <c r="D923">
        <v>44.62</v>
      </c>
      <c r="E923">
        <v>624</v>
      </c>
      <c r="F923">
        <v>2.11</v>
      </c>
      <c r="G923">
        <v>876</v>
      </c>
      <c r="H923">
        <v>71.23</v>
      </c>
    </row>
    <row r="924" spans="1:8" x14ac:dyDescent="0.35">
      <c r="A924" s="2" t="s">
        <v>177</v>
      </c>
      <c r="B924" t="s">
        <v>227</v>
      </c>
      <c r="C924">
        <v>1631</v>
      </c>
      <c r="D924">
        <v>55.38</v>
      </c>
      <c r="E924">
        <v>267</v>
      </c>
      <c r="F924">
        <v>6.11</v>
      </c>
      <c r="G924">
        <v>519</v>
      </c>
      <c r="H924">
        <v>51.45</v>
      </c>
    </row>
    <row r="925" spans="1:8" x14ac:dyDescent="0.35">
      <c r="A925" s="2" t="s">
        <v>177</v>
      </c>
      <c r="B925" t="s">
        <v>228</v>
      </c>
      <c r="C925">
        <v>1313.93</v>
      </c>
      <c r="D925">
        <v>44.62</v>
      </c>
      <c r="E925">
        <v>624</v>
      </c>
      <c r="F925">
        <v>2.11</v>
      </c>
      <c r="G925">
        <v>876</v>
      </c>
      <c r="H925">
        <v>71.23</v>
      </c>
    </row>
    <row r="926" spans="1:8" x14ac:dyDescent="0.35">
      <c r="A926" s="2" t="s">
        <v>177</v>
      </c>
      <c r="B926" t="s">
        <v>38</v>
      </c>
      <c r="C926">
        <v>2944.93</v>
      </c>
      <c r="D926">
        <v>100</v>
      </c>
      <c r="E926">
        <v>891</v>
      </c>
      <c r="F926">
        <v>3.31</v>
      </c>
      <c r="G926">
        <v>1395</v>
      </c>
      <c r="H926">
        <v>63.87</v>
      </c>
    </row>
    <row r="927" spans="1:8" x14ac:dyDescent="0.35">
      <c r="A927" s="2" t="s">
        <v>177</v>
      </c>
      <c r="B927" t="s">
        <v>229</v>
      </c>
      <c r="C927">
        <v>2944.93</v>
      </c>
      <c r="D927">
        <v>100</v>
      </c>
      <c r="E927">
        <v>891</v>
      </c>
      <c r="F927">
        <v>3.31</v>
      </c>
      <c r="G927">
        <v>1395</v>
      </c>
      <c r="H927">
        <v>63.87</v>
      </c>
    </row>
    <row r="928" spans="1:8" x14ac:dyDescent="0.35">
      <c r="A928" s="2" t="s">
        <v>178</v>
      </c>
      <c r="B928" t="s">
        <v>230</v>
      </c>
      <c r="C928">
        <v>1153.08</v>
      </c>
      <c r="D928">
        <v>50.38</v>
      </c>
      <c r="E928">
        <v>197</v>
      </c>
      <c r="F928">
        <v>5.85</v>
      </c>
      <c r="G928">
        <v>296</v>
      </c>
      <c r="H928">
        <v>66.55</v>
      </c>
    </row>
    <row r="929" spans="1:8" x14ac:dyDescent="0.35">
      <c r="A929" s="2" t="s">
        <v>178</v>
      </c>
      <c r="B929" t="s">
        <v>231</v>
      </c>
      <c r="C929">
        <v>1135.49</v>
      </c>
      <c r="D929">
        <v>49.62</v>
      </c>
      <c r="E929">
        <v>499</v>
      </c>
      <c r="F929">
        <v>2.2799999999999998</v>
      </c>
      <c r="G929">
        <v>745</v>
      </c>
      <c r="H929">
        <v>66.98</v>
      </c>
    </row>
    <row r="930" spans="1:8" x14ac:dyDescent="0.35">
      <c r="A930" s="2" t="s">
        <v>178</v>
      </c>
      <c r="B930" t="s">
        <v>227</v>
      </c>
      <c r="C930">
        <v>1153.08</v>
      </c>
      <c r="D930">
        <v>50.38</v>
      </c>
      <c r="E930">
        <v>197</v>
      </c>
      <c r="F930">
        <v>5.85</v>
      </c>
      <c r="G930">
        <v>296</v>
      </c>
      <c r="H930">
        <v>66.55</v>
      </c>
    </row>
    <row r="931" spans="1:8" x14ac:dyDescent="0.35">
      <c r="A931" s="2" t="s">
        <v>178</v>
      </c>
      <c r="B931" t="s">
        <v>228</v>
      </c>
      <c r="C931">
        <v>1135.49</v>
      </c>
      <c r="D931">
        <v>49.62</v>
      </c>
      <c r="E931">
        <v>499</v>
      </c>
      <c r="F931">
        <v>2.2799999999999998</v>
      </c>
      <c r="G931">
        <v>745</v>
      </c>
      <c r="H931">
        <v>66.98</v>
      </c>
    </row>
    <row r="932" spans="1:8" x14ac:dyDescent="0.35">
      <c r="A932" s="2" t="s">
        <v>178</v>
      </c>
      <c r="B932" t="s">
        <v>38</v>
      </c>
      <c r="C932">
        <v>2288.5700000000002</v>
      </c>
      <c r="D932">
        <v>100</v>
      </c>
      <c r="E932">
        <v>696</v>
      </c>
      <c r="F932">
        <v>3.29</v>
      </c>
      <c r="G932">
        <v>1041</v>
      </c>
      <c r="H932">
        <v>66.86</v>
      </c>
    </row>
    <row r="933" spans="1:8" x14ac:dyDescent="0.35">
      <c r="A933" s="2" t="s">
        <v>178</v>
      </c>
      <c r="B933" t="s">
        <v>229</v>
      </c>
      <c r="C933">
        <v>2288.5700000000002</v>
      </c>
      <c r="D933">
        <v>100</v>
      </c>
      <c r="E933">
        <v>696</v>
      </c>
      <c r="F933">
        <v>3.29</v>
      </c>
      <c r="G933">
        <v>1041</v>
      </c>
      <c r="H933">
        <v>66.86</v>
      </c>
    </row>
    <row r="934" spans="1:8" x14ac:dyDescent="0.35">
      <c r="A934" s="2" t="s">
        <v>179</v>
      </c>
      <c r="B934" t="s">
        <v>230</v>
      </c>
      <c r="C934">
        <v>1730.55</v>
      </c>
      <c r="D934">
        <v>47.77</v>
      </c>
      <c r="E934">
        <v>293</v>
      </c>
      <c r="F934">
        <v>5.91</v>
      </c>
      <c r="G934">
        <v>314</v>
      </c>
      <c r="H934">
        <v>93.31</v>
      </c>
    </row>
    <row r="935" spans="1:8" x14ac:dyDescent="0.35">
      <c r="A935" s="2" t="s">
        <v>179</v>
      </c>
      <c r="B935" t="s">
        <v>231</v>
      </c>
      <c r="C935">
        <v>1892.38</v>
      </c>
      <c r="D935">
        <v>52.23</v>
      </c>
      <c r="E935">
        <v>897</v>
      </c>
      <c r="F935">
        <v>2.11</v>
      </c>
      <c r="G935">
        <v>1204</v>
      </c>
      <c r="H935">
        <v>74.5</v>
      </c>
    </row>
    <row r="936" spans="1:8" x14ac:dyDescent="0.35">
      <c r="A936" s="2" t="s">
        <v>179</v>
      </c>
      <c r="B936" t="s">
        <v>227</v>
      </c>
      <c r="C936">
        <v>1730.55</v>
      </c>
      <c r="D936">
        <v>47.77</v>
      </c>
      <c r="E936">
        <v>293</v>
      </c>
      <c r="F936">
        <v>5.91</v>
      </c>
      <c r="G936">
        <v>314</v>
      </c>
      <c r="H936">
        <v>93.31</v>
      </c>
    </row>
    <row r="937" spans="1:8" x14ac:dyDescent="0.35">
      <c r="A937" s="2" t="s">
        <v>179</v>
      </c>
      <c r="B937" t="s">
        <v>228</v>
      </c>
      <c r="C937">
        <v>1892.38</v>
      </c>
      <c r="D937">
        <v>52.23</v>
      </c>
      <c r="E937">
        <v>897</v>
      </c>
      <c r="F937">
        <v>2.11</v>
      </c>
      <c r="G937">
        <v>1204</v>
      </c>
      <c r="H937">
        <v>74.5</v>
      </c>
    </row>
    <row r="938" spans="1:8" x14ac:dyDescent="0.35">
      <c r="A938" s="2" t="s">
        <v>179</v>
      </c>
      <c r="B938" t="s">
        <v>38</v>
      </c>
      <c r="C938">
        <v>3622.93</v>
      </c>
      <c r="D938">
        <v>100</v>
      </c>
      <c r="E938">
        <v>1190</v>
      </c>
      <c r="F938">
        <v>3.04</v>
      </c>
      <c r="G938">
        <v>1518</v>
      </c>
      <c r="H938">
        <v>78.39</v>
      </c>
    </row>
    <row r="939" spans="1:8" x14ac:dyDescent="0.35">
      <c r="A939" s="2" t="s">
        <v>179</v>
      </c>
      <c r="B939" t="s">
        <v>229</v>
      </c>
      <c r="C939">
        <v>3622.93</v>
      </c>
      <c r="D939">
        <v>100</v>
      </c>
      <c r="E939">
        <v>1190</v>
      </c>
      <c r="F939">
        <v>3.04</v>
      </c>
      <c r="G939">
        <v>1518</v>
      </c>
      <c r="H939">
        <v>78.39</v>
      </c>
    </row>
    <row r="940" spans="1:8" x14ac:dyDescent="0.35">
      <c r="A940" s="2" t="s">
        <v>180</v>
      </c>
      <c r="B940" t="s">
        <v>230</v>
      </c>
      <c r="C940">
        <v>1886.2</v>
      </c>
      <c r="D940">
        <v>53.58</v>
      </c>
      <c r="E940">
        <v>341</v>
      </c>
      <c r="F940">
        <v>5.53</v>
      </c>
      <c r="G940">
        <v>755</v>
      </c>
      <c r="H940">
        <v>45.17</v>
      </c>
    </row>
    <row r="941" spans="1:8" x14ac:dyDescent="0.35">
      <c r="A941" s="2" t="s">
        <v>180</v>
      </c>
      <c r="B941" t="s">
        <v>231</v>
      </c>
      <c r="C941">
        <v>1634.3</v>
      </c>
      <c r="D941">
        <v>46.42</v>
      </c>
      <c r="E941">
        <v>827</v>
      </c>
      <c r="F941">
        <v>1.98</v>
      </c>
      <c r="G941">
        <v>1278</v>
      </c>
      <c r="H941">
        <v>64.709999999999994</v>
      </c>
    </row>
    <row r="942" spans="1:8" x14ac:dyDescent="0.35">
      <c r="A942" s="2" t="s">
        <v>180</v>
      </c>
      <c r="B942" t="s">
        <v>227</v>
      </c>
      <c r="C942">
        <v>1886.2</v>
      </c>
      <c r="D942">
        <v>53.58</v>
      </c>
      <c r="E942">
        <v>341</v>
      </c>
      <c r="F942">
        <v>5.53</v>
      </c>
      <c r="G942">
        <v>755</v>
      </c>
      <c r="H942">
        <v>45.17</v>
      </c>
    </row>
    <row r="943" spans="1:8" x14ac:dyDescent="0.35">
      <c r="A943" s="2" t="s">
        <v>180</v>
      </c>
      <c r="B943" t="s">
        <v>228</v>
      </c>
      <c r="C943">
        <v>1634.3</v>
      </c>
      <c r="D943">
        <v>46.42</v>
      </c>
      <c r="E943">
        <v>827</v>
      </c>
      <c r="F943">
        <v>1.98</v>
      </c>
      <c r="G943">
        <v>1278</v>
      </c>
      <c r="H943">
        <v>64.709999999999994</v>
      </c>
    </row>
    <row r="944" spans="1:8" x14ac:dyDescent="0.35">
      <c r="A944" s="2" t="s">
        <v>180</v>
      </c>
      <c r="B944" t="s">
        <v>38</v>
      </c>
      <c r="C944">
        <v>3520.5</v>
      </c>
      <c r="D944">
        <v>100</v>
      </c>
      <c r="E944">
        <v>1168</v>
      </c>
      <c r="F944">
        <v>3.01</v>
      </c>
      <c r="G944">
        <v>2033</v>
      </c>
      <c r="H944">
        <v>57.45</v>
      </c>
    </row>
    <row r="945" spans="1:8" x14ac:dyDescent="0.35">
      <c r="A945" s="2" t="s">
        <v>180</v>
      </c>
      <c r="B945" t="s">
        <v>229</v>
      </c>
      <c r="C945">
        <v>3520.5</v>
      </c>
      <c r="D945">
        <v>100</v>
      </c>
      <c r="E945">
        <v>1168</v>
      </c>
      <c r="F945">
        <v>3.01</v>
      </c>
      <c r="G945">
        <v>2033</v>
      </c>
      <c r="H945">
        <v>57.45</v>
      </c>
    </row>
    <row r="946" spans="1:8" x14ac:dyDescent="0.35">
      <c r="A946" s="2" t="s">
        <v>181</v>
      </c>
      <c r="B946" t="s">
        <v>230</v>
      </c>
      <c r="C946">
        <v>1961.99</v>
      </c>
      <c r="D946">
        <v>51.02</v>
      </c>
      <c r="E946">
        <v>328</v>
      </c>
      <c r="F946">
        <v>5.98</v>
      </c>
      <c r="G946">
        <v>372</v>
      </c>
      <c r="H946">
        <v>88.17</v>
      </c>
    </row>
    <row r="947" spans="1:8" x14ac:dyDescent="0.35">
      <c r="A947" s="2" t="s">
        <v>181</v>
      </c>
      <c r="B947" t="s">
        <v>231</v>
      </c>
      <c r="C947">
        <v>1883.66</v>
      </c>
      <c r="D947">
        <v>48.98</v>
      </c>
      <c r="E947">
        <v>862</v>
      </c>
      <c r="F947">
        <v>2.19</v>
      </c>
      <c r="G947">
        <v>1121</v>
      </c>
      <c r="H947">
        <v>76.900000000000006</v>
      </c>
    </row>
    <row r="948" spans="1:8" x14ac:dyDescent="0.35">
      <c r="A948" s="2" t="s">
        <v>181</v>
      </c>
      <c r="B948" t="s">
        <v>227</v>
      </c>
      <c r="C948">
        <v>1961.99</v>
      </c>
      <c r="D948">
        <v>51.02</v>
      </c>
      <c r="E948">
        <v>328</v>
      </c>
      <c r="F948">
        <v>5.98</v>
      </c>
      <c r="G948">
        <v>372</v>
      </c>
      <c r="H948">
        <v>88.17</v>
      </c>
    </row>
    <row r="949" spans="1:8" x14ac:dyDescent="0.35">
      <c r="A949" s="2" t="s">
        <v>181</v>
      </c>
      <c r="B949" t="s">
        <v>228</v>
      </c>
      <c r="C949">
        <v>1883.66</v>
      </c>
      <c r="D949">
        <v>48.98</v>
      </c>
      <c r="E949">
        <v>862</v>
      </c>
      <c r="F949">
        <v>2.19</v>
      </c>
      <c r="G949">
        <v>1121</v>
      </c>
      <c r="H949">
        <v>76.900000000000006</v>
      </c>
    </row>
    <row r="950" spans="1:8" x14ac:dyDescent="0.35">
      <c r="A950" s="2" t="s">
        <v>181</v>
      </c>
      <c r="B950" t="s">
        <v>38</v>
      </c>
      <c r="C950">
        <v>3845.65</v>
      </c>
      <c r="D950">
        <v>100</v>
      </c>
      <c r="E950">
        <v>1190</v>
      </c>
      <c r="F950">
        <v>3.23</v>
      </c>
      <c r="G950">
        <v>1493</v>
      </c>
      <c r="H950">
        <v>79.709999999999994</v>
      </c>
    </row>
    <row r="951" spans="1:8" x14ac:dyDescent="0.35">
      <c r="A951" s="2" t="s">
        <v>181</v>
      </c>
      <c r="B951" t="s">
        <v>229</v>
      </c>
      <c r="C951">
        <v>3845.65</v>
      </c>
      <c r="D951">
        <v>100</v>
      </c>
      <c r="E951">
        <v>1190</v>
      </c>
      <c r="F951">
        <v>3.23</v>
      </c>
      <c r="G951">
        <v>1493</v>
      </c>
      <c r="H951">
        <v>79.709999999999994</v>
      </c>
    </row>
    <row r="952" spans="1:8" x14ac:dyDescent="0.35">
      <c r="A952" s="2" t="s">
        <v>182</v>
      </c>
      <c r="B952" t="s">
        <v>230</v>
      </c>
      <c r="C952">
        <v>1901.15</v>
      </c>
      <c r="D952">
        <v>53.49</v>
      </c>
      <c r="E952">
        <v>329</v>
      </c>
      <c r="F952">
        <v>5.78</v>
      </c>
      <c r="G952">
        <v>585</v>
      </c>
      <c r="H952">
        <v>56.24</v>
      </c>
    </row>
    <row r="953" spans="1:8" x14ac:dyDescent="0.35">
      <c r="A953" s="2" t="s">
        <v>182</v>
      </c>
      <c r="B953" t="s">
        <v>231</v>
      </c>
      <c r="C953">
        <v>1652.99</v>
      </c>
      <c r="D953">
        <v>46.51</v>
      </c>
      <c r="E953">
        <v>786</v>
      </c>
      <c r="F953">
        <v>2.1</v>
      </c>
      <c r="G953">
        <v>1022</v>
      </c>
      <c r="H953">
        <v>76.91</v>
      </c>
    </row>
    <row r="954" spans="1:8" x14ac:dyDescent="0.35">
      <c r="A954" s="2" t="s">
        <v>182</v>
      </c>
      <c r="B954" t="s">
        <v>227</v>
      </c>
      <c r="C954">
        <v>1901.15</v>
      </c>
      <c r="D954">
        <v>53.49</v>
      </c>
      <c r="E954">
        <v>329</v>
      </c>
      <c r="F954">
        <v>5.78</v>
      </c>
      <c r="G954">
        <v>585</v>
      </c>
      <c r="H954">
        <v>56.24</v>
      </c>
    </row>
    <row r="955" spans="1:8" x14ac:dyDescent="0.35">
      <c r="A955" s="2" t="s">
        <v>182</v>
      </c>
      <c r="B955" t="s">
        <v>228</v>
      </c>
      <c r="C955">
        <v>1652.99</v>
      </c>
      <c r="D955">
        <v>46.51</v>
      </c>
      <c r="E955">
        <v>786</v>
      </c>
      <c r="F955">
        <v>2.1</v>
      </c>
      <c r="G955">
        <v>1022</v>
      </c>
      <c r="H955">
        <v>76.91</v>
      </c>
    </row>
    <row r="956" spans="1:8" x14ac:dyDescent="0.35">
      <c r="A956" s="2" t="s">
        <v>182</v>
      </c>
      <c r="B956" t="s">
        <v>38</v>
      </c>
      <c r="C956">
        <v>3554.14</v>
      </c>
      <c r="D956">
        <v>100</v>
      </c>
      <c r="E956">
        <v>1115</v>
      </c>
      <c r="F956">
        <v>3.19</v>
      </c>
      <c r="G956">
        <v>1607</v>
      </c>
      <c r="H956">
        <v>69.38</v>
      </c>
    </row>
    <row r="957" spans="1:8" x14ac:dyDescent="0.35">
      <c r="A957" s="2" t="s">
        <v>182</v>
      </c>
      <c r="B957" t="s">
        <v>229</v>
      </c>
      <c r="C957">
        <v>3554.14</v>
      </c>
      <c r="D957">
        <v>100</v>
      </c>
      <c r="E957">
        <v>1115</v>
      </c>
      <c r="F957">
        <v>3.19</v>
      </c>
      <c r="G957">
        <v>1607</v>
      </c>
      <c r="H957">
        <v>69.38</v>
      </c>
    </row>
    <row r="958" spans="1:8" x14ac:dyDescent="0.35">
      <c r="A958" s="2" t="s">
        <v>183</v>
      </c>
      <c r="B958" t="s">
        <v>230</v>
      </c>
      <c r="C958">
        <v>1774</v>
      </c>
      <c r="D958">
        <v>47.39</v>
      </c>
      <c r="E958">
        <v>282</v>
      </c>
      <c r="F958">
        <v>6.29</v>
      </c>
      <c r="G958">
        <v>426</v>
      </c>
      <c r="H958">
        <v>66.2</v>
      </c>
    </row>
    <row r="959" spans="1:8" x14ac:dyDescent="0.35">
      <c r="A959" s="2" t="s">
        <v>183</v>
      </c>
      <c r="B959" t="s">
        <v>231</v>
      </c>
      <c r="C959">
        <v>1969.65</v>
      </c>
      <c r="D959">
        <v>52.61</v>
      </c>
      <c r="E959">
        <v>760</v>
      </c>
      <c r="F959">
        <v>2.59</v>
      </c>
      <c r="G959">
        <v>1001</v>
      </c>
      <c r="H959">
        <v>75.92</v>
      </c>
    </row>
    <row r="960" spans="1:8" x14ac:dyDescent="0.35">
      <c r="A960" s="2" t="s">
        <v>183</v>
      </c>
      <c r="B960" t="s">
        <v>227</v>
      </c>
      <c r="C960">
        <v>1774</v>
      </c>
      <c r="D960">
        <v>47.39</v>
      </c>
      <c r="E960">
        <v>282</v>
      </c>
      <c r="F960">
        <v>6.29</v>
      </c>
      <c r="G960">
        <v>426</v>
      </c>
      <c r="H960">
        <v>66.2</v>
      </c>
    </row>
    <row r="961" spans="1:8" x14ac:dyDescent="0.35">
      <c r="A961" s="2" t="s">
        <v>183</v>
      </c>
      <c r="B961" t="s">
        <v>228</v>
      </c>
      <c r="C961">
        <v>1969.65</v>
      </c>
      <c r="D961">
        <v>52.61</v>
      </c>
      <c r="E961">
        <v>760</v>
      </c>
      <c r="F961">
        <v>2.59</v>
      </c>
      <c r="G961">
        <v>1001</v>
      </c>
      <c r="H961">
        <v>75.92</v>
      </c>
    </row>
    <row r="962" spans="1:8" x14ac:dyDescent="0.35">
      <c r="A962" s="2" t="s">
        <v>183</v>
      </c>
      <c r="B962" t="s">
        <v>38</v>
      </c>
      <c r="C962">
        <v>3743.65</v>
      </c>
      <c r="D962">
        <v>100</v>
      </c>
      <c r="E962">
        <v>1042</v>
      </c>
      <c r="F962">
        <v>3.59</v>
      </c>
      <c r="G962">
        <v>1427</v>
      </c>
      <c r="H962">
        <v>73.02</v>
      </c>
    </row>
    <row r="963" spans="1:8" x14ac:dyDescent="0.35">
      <c r="A963" s="2" t="s">
        <v>183</v>
      </c>
      <c r="B963" t="s">
        <v>229</v>
      </c>
      <c r="C963">
        <v>3743.65</v>
      </c>
      <c r="D963">
        <v>100</v>
      </c>
      <c r="E963">
        <v>1042</v>
      </c>
      <c r="F963">
        <v>3.59</v>
      </c>
      <c r="G963">
        <v>1427</v>
      </c>
      <c r="H963">
        <v>73.02</v>
      </c>
    </row>
    <row r="964" spans="1:8" x14ac:dyDescent="0.35">
      <c r="A964" s="2" t="s">
        <v>184</v>
      </c>
      <c r="B964" t="s">
        <v>230</v>
      </c>
      <c r="C964">
        <v>2152.54</v>
      </c>
      <c r="D964">
        <v>59.8</v>
      </c>
      <c r="E964">
        <v>351</v>
      </c>
      <c r="F964">
        <v>6.13</v>
      </c>
      <c r="G964">
        <v>472</v>
      </c>
      <c r="H964">
        <v>74.36</v>
      </c>
    </row>
    <row r="965" spans="1:8" x14ac:dyDescent="0.35">
      <c r="A965" s="2" t="s">
        <v>184</v>
      </c>
      <c r="B965" t="s">
        <v>231</v>
      </c>
      <c r="C965">
        <v>1446.93</v>
      </c>
      <c r="D965">
        <v>40.200000000000003</v>
      </c>
      <c r="E965">
        <v>728</v>
      </c>
      <c r="F965">
        <v>1.99</v>
      </c>
      <c r="G965">
        <v>1051</v>
      </c>
      <c r="H965">
        <v>69.27</v>
      </c>
    </row>
    <row r="966" spans="1:8" x14ac:dyDescent="0.35">
      <c r="A966" s="2" t="s">
        <v>184</v>
      </c>
      <c r="B966" t="s">
        <v>227</v>
      </c>
      <c r="C966">
        <v>2152.54</v>
      </c>
      <c r="D966">
        <v>59.8</v>
      </c>
      <c r="E966">
        <v>351</v>
      </c>
      <c r="F966">
        <v>6.13</v>
      </c>
      <c r="G966">
        <v>472</v>
      </c>
      <c r="H966">
        <v>74.36</v>
      </c>
    </row>
    <row r="967" spans="1:8" x14ac:dyDescent="0.35">
      <c r="A967" s="2" t="s">
        <v>184</v>
      </c>
      <c r="B967" t="s">
        <v>228</v>
      </c>
      <c r="C967">
        <v>1446.93</v>
      </c>
      <c r="D967">
        <v>40.200000000000003</v>
      </c>
      <c r="E967">
        <v>728</v>
      </c>
      <c r="F967">
        <v>1.99</v>
      </c>
      <c r="G967">
        <v>1051</v>
      </c>
      <c r="H967">
        <v>69.27</v>
      </c>
    </row>
    <row r="968" spans="1:8" x14ac:dyDescent="0.35">
      <c r="A968" s="2" t="s">
        <v>184</v>
      </c>
      <c r="B968" t="s">
        <v>38</v>
      </c>
      <c r="C968">
        <v>3599.47</v>
      </c>
      <c r="D968">
        <v>100</v>
      </c>
      <c r="E968">
        <v>1079</v>
      </c>
      <c r="F968">
        <v>3.34</v>
      </c>
      <c r="G968">
        <v>1523</v>
      </c>
      <c r="H968">
        <v>70.849999999999994</v>
      </c>
    </row>
    <row r="969" spans="1:8" x14ac:dyDescent="0.35">
      <c r="A969" s="2" t="s">
        <v>184</v>
      </c>
      <c r="B969" t="s">
        <v>229</v>
      </c>
      <c r="C969">
        <v>3599.47</v>
      </c>
      <c r="D969">
        <v>100</v>
      </c>
      <c r="E969">
        <v>1079</v>
      </c>
      <c r="F969">
        <v>3.34</v>
      </c>
      <c r="G969">
        <v>1523</v>
      </c>
      <c r="H969">
        <v>70.849999999999994</v>
      </c>
    </row>
    <row r="970" spans="1:8" x14ac:dyDescent="0.35">
      <c r="A970" s="2" t="s">
        <v>185</v>
      </c>
      <c r="B970" t="s">
        <v>230</v>
      </c>
      <c r="C970">
        <v>2042.68</v>
      </c>
      <c r="D970">
        <v>59.37</v>
      </c>
      <c r="E970">
        <v>326</v>
      </c>
      <c r="F970">
        <v>6.27</v>
      </c>
      <c r="G970">
        <v>477</v>
      </c>
      <c r="H970">
        <v>68.34</v>
      </c>
    </row>
    <row r="971" spans="1:8" x14ac:dyDescent="0.35">
      <c r="A971" s="2" t="s">
        <v>185</v>
      </c>
      <c r="B971" t="s">
        <v>231</v>
      </c>
      <c r="C971">
        <v>1397.77</v>
      </c>
      <c r="D971">
        <v>40.630000000000003</v>
      </c>
      <c r="E971">
        <v>675</v>
      </c>
      <c r="F971">
        <v>2.0699999999999998</v>
      </c>
      <c r="G971">
        <v>994</v>
      </c>
      <c r="H971">
        <v>67.91</v>
      </c>
    </row>
    <row r="972" spans="1:8" x14ac:dyDescent="0.35">
      <c r="A972" s="2" t="s">
        <v>185</v>
      </c>
      <c r="B972" t="s">
        <v>227</v>
      </c>
      <c r="C972">
        <v>2042.68</v>
      </c>
      <c r="D972">
        <v>59.37</v>
      </c>
      <c r="E972">
        <v>326</v>
      </c>
      <c r="F972">
        <v>6.27</v>
      </c>
      <c r="G972">
        <v>477</v>
      </c>
      <c r="H972">
        <v>68.34</v>
      </c>
    </row>
    <row r="973" spans="1:8" x14ac:dyDescent="0.35">
      <c r="A973" s="2" t="s">
        <v>185</v>
      </c>
      <c r="B973" t="s">
        <v>228</v>
      </c>
      <c r="C973">
        <v>1397.77</v>
      </c>
      <c r="D973">
        <v>40.630000000000003</v>
      </c>
      <c r="E973">
        <v>675</v>
      </c>
      <c r="F973">
        <v>2.0699999999999998</v>
      </c>
      <c r="G973">
        <v>994</v>
      </c>
      <c r="H973">
        <v>67.91</v>
      </c>
    </row>
    <row r="974" spans="1:8" x14ac:dyDescent="0.35">
      <c r="A974" s="2" t="s">
        <v>185</v>
      </c>
      <c r="B974" t="s">
        <v>38</v>
      </c>
      <c r="C974">
        <v>3440.45</v>
      </c>
      <c r="D974">
        <v>100</v>
      </c>
      <c r="E974">
        <v>1001</v>
      </c>
      <c r="F974">
        <v>3.44</v>
      </c>
      <c r="G974">
        <v>1471</v>
      </c>
      <c r="H974">
        <v>68.05</v>
      </c>
    </row>
    <row r="975" spans="1:8" x14ac:dyDescent="0.35">
      <c r="A975" s="2" t="s">
        <v>185</v>
      </c>
      <c r="B975" t="s">
        <v>229</v>
      </c>
      <c r="C975">
        <v>3440.45</v>
      </c>
      <c r="D975">
        <v>100</v>
      </c>
      <c r="E975">
        <v>1001</v>
      </c>
      <c r="F975">
        <v>3.44</v>
      </c>
      <c r="G975">
        <v>1471</v>
      </c>
      <c r="H975">
        <v>68.05</v>
      </c>
    </row>
    <row r="976" spans="1:8" x14ac:dyDescent="0.35">
      <c r="A976" s="2" t="s">
        <v>186</v>
      </c>
      <c r="B976" t="s">
        <v>230</v>
      </c>
      <c r="C976">
        <v>1438.67</v>
      </c>
      <c r="D976">
        <v>47.44</v>
      </c>
      <c r="E976">
        <v>277</v>
      </c>
      <c r="F976">
        <v>5.19</v>
      </c>
      <c r="G976">
        <v>516</v>
      </c>
      <c r="H976">
        <v>53.68</v>
      </c>
    </row>
    <row r="977" spans="1:8" x14ac:dyDescent="0.35">
      <c r="A977" s="2" t="s">
        <v>186</v>
      </c>
      <c r="B977" t="s">
        <v>231</v>
      </c>
      <c r="C977">
        <v>1594.14</v>
      </c>
      <c r="D977">
        <v>52.56</v>
      </c>
      <c r="E977">
        <v>657</v>
      </c>
      <c r="F977">
        <v>2.4300000000000002</v>
      </c>
      <c r="G977">
        <v>903</v>
      </c>
      <c r="H977">
        <v>72.760000000000005</v>
      </c>
    </row>
    <row r="978" spans="1:8" x14ac:dyDescent="0.35">
      <c r="A978" s="2" t="s">
        <v>186</v>
      </c>
      <c r="B978" t="s">
        <v>227</v>
      </c>
      <c r="C978">
        <v>1438.67</v>
      </c>
      <c r="D978">
        <v>47.44</v>
      </c>
      <c r="E978">
        <v>277</v>
      </c>
      <c r="F978">
        <v>5.19</v>
      </c>
      <c r="G978">
        <v>516</v>
      </c>
      <c r="H978">
        <v>53.68</v>
      </c>
    </row>
    <row r="979" spans="1:8" x14ac:dyDescent="0.35">
      <c r="A979" s="2" t="s">
        <v>186</v>
      </c>
      <c r="B979" t="s">
        <v>228</v>
      </c>
      <c r="C979">
        <v>1594.14</v>
      </c>
      <c r="D979">
        <v>52.56</v>
      </c>
      <c r="E979">
        <v>657</v>
      </c>
      <c r="F979">
        <v>2.4300000000000002</v>
      </c>
      <c r="G979">
        <v>903</v>
      </c>
      <c r="H979">
        <v>72.760000000000005</v>
      </c>
    </row>
    <row r="980" spans="1:8" x14ac:dyDescent="0.35">
      <c r="A980" s="2" t="s">
        <v>186</v>
      </c>
      <c r="B980" t="s">
        <v>38</v>
      </c>
      <c r="C980">
        <v>3032.81</v>
      </c>
      <c r="D980">
        <v>100</v>
      </c>
      <c r="E980">
        <v>934</v>
      </c>
      <c r="F980">
        <v>3.25</v>
      </c>
      <c r="G980">
        <v>1419</v>
      </c>
      <c r="H980">
        <v>65.819999999999993</v>
      </c>
    </row>
    <row r="981" spans="1:8" x14ac:dyDescent="0.35">
      <c r="A981" s="2" t="s">
        <v>186</v>
      </c>
      <c r="B981" t="s">
        <v>229</v>
      </c>
      <c r="C981">
        <v>3032.81</v>
      </c>
      <c r="D981">
        <v>100</v>
      </c>
      <c r="E981">
        <v>934</v>
      </c>
      <c r="F981">
        <v>3.25</v>
      </c>
      <c r="G981">
        <v>1419</v>
      </c>
      <c r="H981">
        <v>65.819999999999993</v>
      </c>
    </row>
    <row r="982" spans="1:8" x14ac:dyDescent="0.35">
      <c r="A982" s="2" t="s">
        <v>187</v>
      </c>
      <c r="B982" t="s">
        <v>230</v>
      </c>
      <c r="C982">
        <v>1758.44</v>
      </c>
      <c r="D982">
        <v>55.37</v>
      </c>
      <c r="E982">
        <v>312</v>
      </c>
      <c r="F982">
        <v>5.64</v>
      </c>
      <c r="G982">
        <v>461</v>
      </c>
      <c r="H982">
        <v>67.680000000000007</v>
      </c>
    </row>
    <row r="983" spans="1:8" x14ac:dyDescent="0.35">
      <c r="A983" s="2" t="s">
        <v>187</v>
      </c>
      <c r="B983" t="s">
        <v>231</v>
      </c>
      <c r="C983">
        <v>1417.6</v>
      </c>
      <c r="D983">
        <v>44.63</v>
      </c>
      <c r="E983">
        <v>673</v>
      </c>
      <c r="F983">
        <v>2.11</v>
      </c>
      <c r="G983">
        <v>897</v>
      </c>
      <c r="H983">
        <v>75.03</v>
      </c>
    </row>
    <row r="984" spans="1:8" x14ac:dyDescent="0.35">
      <c r="A984" s="2" t="s">
        <v>187</v>
      </c>
      <c r="B984" t="s">
        <v>227</v>
      </c>
      <c r="C984">
        <v>1758.44</v>
      </c>
      <c r="D984">
        <v>55.37</v>
      </c>
      <c r="E984">
        <v>312</v>
      </c>
      <c r="F984">
        <v>5.64</v>
      </c>
      <c r="G984">
        <v>461</v>
      </c>
      <c r="H984">
        <v>67.680000000000007</v>
      </c>
    </row>
    <row r="985" spans="1:8" x14ac:dyDescent="0.35">
      <c r="A985" s="2" t="s">
        <v>187</v>
      </c>
      <c r="B985" t="s">
        <v>228</v>
      </c>
      <c r="C985">
        <v>1417.6</v>
      </c>
      <c r="D985">
        <v>44.63</v>
      </c>
      <c r="E985">
        <v>673</v>
      </c>
      <c r="F985">
        <v>2.11</v>
      </c>
      <c r="G985">
        <v>897</v>
      </c>
      <c r="H985">
        <v>75.03</v>
      </c>
    </row>
    <row r="986" spans="1:8" x14ac:dyDescent="0.35">
      <c r="A986" s="2" t="s">
        <v>187</v>
      </c>
      <c r="B986" t="s">
        <v>38</v>
      </c>
      <c r="C986">
        <v>3176.04</v>
      </c>
      <c r="D986">
        <v>100</v>
      </c>
      <c r="E986">
        <v>985</v>
      </c>
      <c r="F986">
        <v>3.22</v>
      </c>
      <c r="G986">
        <v>1358</v>
      </c>
      <c r="H986">
        <v>72.53</v>
      </c>
    </row>
    <row r="987" spans="1:8" x14ac:dyDescent="0.35">
      <c r="A987" s="2" t="s">
        <v>187</v>
      </c>
      <c r="B987" t="s">
        <v>229</v>
      </c>
      <c r="C987">
        <v>3176.04</v>
      </c>
      <c r="D987">
        <v>100</v>
      </c>
      <c r="E987">
        <v>985</v>
      </c>
      <c r="F987">
        <v>3.22</v>
      </c>
      <c r="G987">
        <v>1358</v>
      </c>
      <c r="H987">
        <v>72.53</v>
      </c>
    </row>
    <row r="988" spans="1:8" x14ac:dyDescent="0.35">
      <c r="A988" s="2" t="s">
        <v>188</v>
      </c>
      <c r="B988" t="s">
        <v>230</v>
      </c>
      <c r="C988">
        <v>2188.48</v>
      </c>
      <c r="D988">
        <v>59.49</v>
      </c>
      <c r="E988">
        <v>359</v>
      </c>
      <c r="F988">
        <v>6.1</v>
      </c>
      <c r="G988">
        <v>546</v>
      </c>
      <c r="H988">
        <v>65.75</v>
      </c>
    </row>
    <row r="989" spans="1:8" x14ac:dyDescent="0.35">
      <c r="A989" s="2" t="s">
        <v>188</v>
      </c>
      <c r="B989" t="s">
        <v>231</v>
      </c>
      <c r="C989">
        <v>1490.21</v>
      </c>
      <c r="D989">
        <v>40.51</v>
      </c>
      <c r="E989">
        <v>651</v>
      </c>
      <c r="F989">
        <v>2.29</v>
      </c>
      <c r="G989">
        <v>978</v>
      </c>
      <c r="H989">
        <v>66.56</v>
      </c>
    </row>
    <row r="990" spans="1:8" x14ac:dyDescent="0.35">
      <c r="A990" s="2" t="s">
        <v>188</v>
      </c>
      <c r="B990" t="s">
        <v>227</v>
      </c>
      <c r="C990">
        <v>2188.48</v>
      </c>
      <c r="D990">
        <v>59.49</v>
      </c>
      <c r="E990">
        <v>359</v>
      </c>
      <c r="F990">
        <v>6.1</v>
      </c>
      <c r="G990">
        <v>546</v>
      </c>
      <c r="H990">
        <v>65.75</v>
      </c>
    </row>
    <row r="991" spans="1:8" x14ac:dyDescent="0.35">
      <c r="A991" s="2" t="s">
        <v>188</v>
      </c>
      <c r="B991" t="s">
        <v>228</v>
      </c>
      <c r="C991">
        <v>1490.21</v>
      </c>
      <c r="D991">
        <v>40.51</v>
      </c>
      <c r="E991">
        <v>651</v>
      </c>
      <c r="F991">
        <v>2.29</v>
      </c>
      <c r="G991">
        <v>978</v>
      </c>
      <c r="H991">
        <v>66.56</v>
      </c>
    </row>
    <row r="992" spans="1:8" x14ac:dyDescent="0.35">
      <c r="A992" s="2" t="s">
        <v>188</v>
      </c>
      <c r="B992" t="s">
        <v>38</v>
      </c>
      <c r="C992">
        <v>3678.69</v>
      </c>
      <c r="D992">
        <v>100</v>
      </c>
      <c r="E992">
        <v>1010</v>
      </c>
      <c r="F992">
        <v>3.64</v>
      </c>
      <c r="G992">
        <v>1524</v>
      </c>
      <c r="H992">
        <v>66.27</v>
      </c>
    </row>
    <row r="993" spans="1:8" x14ac:dyDescent="0.35">
      <c r="A993" s="2" t="s">
        <v>188</v>
      </c>
      <c r="B993" t="s">
        <v>229</v>
      </c>
      <c r="C993">
        <v>3678.69</v>
      </c>
      <c r="D993">
        <v>100</v>
      </c>
      <c r="E993">
        <v>1010</v>
      </c>
      <c r="F993">
        <v>3.64</v>
      </c>
      <c r="G993">
        <v>1524</v>
      </c>
      <c r="H993">
        <v>66.27</v>
      </c>
    </row>
    <row r="994" spans="1:8" x14ac:dyDescent="0.35">
      <c r="A994" s="2" t="s">
        <v>189</v>
      </c>
      <c r="B994" t="s">
        <v>230</v>
      </c>
      <c r="C994">
        <v>1982.29</v>
      </c>
      <c r="D994">
        <v>60.1</v>
      </c>
      <c r="E994">
        <v>317</v>
      </c>
      <c r="F994">
        <v>6.25</v>
      </c>
      <c r="G994">
        <v>502</v>
      </c>
      <c r="H994">
        <v>63.15</v>
      </c>
    </row>
    <row r="995" spans="1:8" x14ac:dyDescent="0.35">
      <c r="A995" s="2" t="s">
        <v>189</v>
      </c>
      <c r="B995" t="s">
        <v>231</v>
      </c>
      <c r="C995">
        <v>1315.83</v>
      </c>
      <c r="D995">
        <v>39.9</v>
      </c>
      <c r="E995">
        <v>601</v>
      </c>
      <c r="F995">
        <v>2.19</v>
      </c>
      <c r="G995">
        <v>876</v>
      </c>
      <c r="H995">
        <v>68.61</v>
      </c>
    </row>
    <row r="996" spans="1:8" x14ac:dyDescent="0.35">
      <c r="A996" s="2" t="s">
        <v>189</v>
      </c>
      <c r="B996" t="s">
        <v>227</v>
      </c>
      <c r="C996">
        <v>1982.29</v>
      </c>
      <c r="D996">
        <v>60.1</v>
      </c>
      <c r="E996">
        <v>317</v>
      </c>
      <c r="F996">
        <v>6.25</v>
      </c>
      <c r="G996">
        <v>502</v>
      </c>
      <c r="H996">
        <v>63.15</v>
      </c>
    </row>
    <row r="997" spans="1:8" x14ac:dyDescent="0.35">
      <c r="A997" s="2" t="s">
        <v>189</v>
      </c>
      <c r="B997" t="s">
        <v>228</v>
      </c>
      <c r="C997">
        <v>1315.83</v>
      </c>
      <c r="D997">
        <v>39.9</v>
      </c>
      <c r="E997">
        <v>601</v>
      </c>
      <c r="F997">
        <v>2.19</v>
      </c>
      <c r="G997">
        <v>876</v>
      </c>
      <c r="H997">
        <v>68.61</v>
      </c>
    </row>
    <row r="998" spans="1:8" x14ac:dyDescent="0.35">
      <c r="A998" s="2" t="s">
        <v>189</v>
      </c>
      <c r="B998" t="s">
        <v>38</v>
      </c>
      <c r="C998">
        <v>3298.12</v>
      </c>
      <c r="D998">
        <v>100</v>
      </c>
      <c r="E998">
        <v>918</v>
      </c>
      <c r="F998">
        <v>3.59</v>
      </c>
      <c r="G998">
        <v>1378</v>
      </c>
      <c r="H998">
        <v>66.62</v>
      </c>
    </row>
    <row r="999" spans="1:8" x14ac:dyDescent="0.35">
      <c r="A999" s="2" t="s">
        <v>189</v>
      </c>
      <c r="B999" t="s">
        <v>229</v>
      </c>
      <c r="C999">
        <v>3298.12</v>
      </c>
      <c r="D999">
        <v>100</v>
      </c>
      <c r="E999">
        <v>918</v>
      </c>
      <c r="F999">
        <v>3.59</v>
      </c>
      <c r="G999">
        <v>1378</v>
      </c>
      <c r="H999">
        <v>66.62</v>
      </c>
    </row>
    <row r="1000" spans="1:8" x14ac:dyDescent="0.35">
      <c r="A1000" s="2" t="s">
        <v>190</v>
      </c>
      <c r="B1000" t="s">
        <v>230</v>
      </c>
      <c r="C1000">
        <v>1674.68</v>
      </c>
      <c r="D1000">
        <v>52.5</v>
      </c>
      <c r="E1000">
        <v>303</v>
      </c>
      <c r="F1000">
        <v>5.53</v>
      </c>
      <c r="G1000">
        <v>363</v>
      </c>
      <c r="H1000">
        <v>83.47</v>
      </c>
    </row>
    <row r="1001" spans="1:8" x14ac:dyDescent="0.35">
      <c r="A1001" s="2" t="s">
        <v>190</v>
      </c>
      <c r="B1001" t="s">
        <v>231</v>
      </c>
      <c r="C1001">
        <v>1514.89</v>
      </c>
      <c r="D1001">
        <v>47.5</v>
      </c>
      <c r="E1001">
        <v>662</v>
      </c>
      <c r="F1001">
        <v>2.29</v>
      </c>
      <c r="G1001">
        <v>954</v>
      </c>
      <c r="H1001">
        <v>69.39</v>
      </c>
    </row>
    <row r="1002" spans="1:8" x14ac:dyDescent="0.35">
      <c r="A1002" s="2" t="s">
        <v>190</v>
      </c>
      <c r="B1002" t="s">
        <v>227</v>
      </c>
      <c r="C1002">
        <v>1674.68</v>
      </c>
      <c r="D1002">
        <v>52.5</v>
      </c>
      <c r="E1002">
        <v>303</v>
      </c>
      <c r="F1002">
        <v>5.53</v>
      </c>
      <c r="G1002">
        <v>363</v>
      </c>
      <c r="H1002">
        <v>83.47</v>
      </c>
    </row>
    <row r="1003" spans="1:8" x14ac:dyDescent="0.35">
      <c r="A1003" s="2" t="s">
        <v>190</v>
      </c>
      <c r="B1003" t="s">
        <v>228</v>
      </c>
      <c r="C1003">
        <v>1514.89</v>
      </c>
      <c r="D1003">
        <v>47.5</v>
      </c>
      <c r="E1003">
        <v>662</v>
      </c>
      <c r="F1003">
        <v>2.29</v>
      </c>
      <c r="G1003">
        <v>954</v>
      </c>
      <c r="H1003">
        <v>69.39</v>
      </c>
    </row>
    <row r="1004" spans="1:8" x14ac:dyDescent="0.35">
      <c r="A1004" s="2" t="s">
        <v>190</v>
      </c>
      <c r="B1004" t="s">
        <v>38</v>
      </c>
      <c r="C1004">
        <v>3189.57</v>
      </c>
      <c r="D1004">
        <v>100</v>
      </c>
      <c r="E1004">
        <v>965</v>
      </c>
      <c r="F1004">
        <v>3.31</v>
      </c>
      <c r="G1004">
        <v>1317</v>
      </c>
      <c r="H1004">
        <v>73.27</v>
      </c>
    </row>
    <row r="1005" spans="1:8" x14ac:dyDescent="0.35">
      <c r="A1005" s="2" t="s">
        <v>190</v>
      </c>
      <c r="B1005" t="s">
        <v>229</v>
      </c>
      <c r="C1005">
        <v>3189.57</v>
      </c>
      <c r="D1005">
        <v>100</v>
      </c>
      <c r="E1005">
        <v>965</v>
      </c>
      <c r="F1005">
        <v>3.31</v>
      </c>
      <c r="G1005">
        <v>1317</v>
      </c>
      <c r="H1005">
        <v>73.27</v>
      </c>
    </row>
    <row r="1006" spans="1:8" x14ac:dyDescent="0.35">
      <c r="A1006" s="2" t="s">
        <v>191</v>
      </c>
      <c r="B1006" t="s">
        <v>230</v>
      </c>
      <c r="C1006">
        <v>2255.9</v>
      </c>
      <c r="D1006">
        <v>60.91</v>
      </c>
      <c r="E1006">
        <v>362</v>
      </c>
      <c r="F1006">
        <v>6.23</v>
      </c>
      <c r="G1006">
        <v>703</v>
      </c>
      <c r="H1006">
        <v>51.49</v>
      </c>
    </row>
    <row r="1007" spans="1:8" x14ac:dyDescent="0.35">
      <c r="A1007" s="2" t="s">
        <v>191</v>
      </c>
      <c r="B1007" t="s">
        <v>231</v>
      </c>
      <c r="C1007">
        <v>1447.49</v>
      </c>
      <c r="D1007">
        <v>39.090000000000003</v>
      </c>
      <c r="E1007">
        <v>691</v>
      </c>
      <c r="F1007">
        <v>2.09</v>
      </c>
      <c r="G1007">
        <v>1137</v>
      </c>
      <c r="H1007">
        <v>60.77</v>
      </c>
    </row>
    <row r="1008" spans="1:8" x14ac:dyDescent="0.35">
      <c r="A1008" s="2" t="s">
        <v>191</v>
      </c>
      <c r="B1008" t="s">
        <v>227</v>
      </c>
      <c r="C1008">
        <v>2255.9</v>
      </c>
      <c r="D1008">
        <v>60.91</v>
      </c>
      <c r="E1008">
        <v>362</v>
      </c>
      <c r="F1008">
        <v>6.23</v>
      </c>
      <c r="G1008">
        <v>703</v>
      </c>
      <c r="H1008">
        <v>51.49</v>
      </c>
    </row>
    <row r="1009" spans="1:8" x14ac:dyDescent="0.35">
      <c r="A1009" s="2" t="s">
        <v>191</v>
      </c>
      <c r="B1009" t="s">
        <v>228</v>
      </c>
      <c r="C1009">
        <v>1447.49</v>
      </c>
      <c r="D1009">
        <v>39.090000000000003</v>
      </c>
      <c r="E1009">
        <v>691</v>
      </c>
      <c r="F1009">
        <v>2.09</v>
      </c>
      <c r="G1009">
        <v>1137</v>
      </c>
      <c r="H1009">
        <v>60.77</v>
      </c>
    </row>
    <row r="1010" spans="1:8" x14ac:dyDescent="0.35">
      <c r="A1010" s="2" t="s">
        <v>191</v>
      </c>
      <c r="B1010" t="s">
        <v>38</v>
      </c>
      <c r="C1010">
        <v>3703.39</v>
      </c>
      <c r="D1010">
        <v>100</v>
      </c>
      <c r="E1010">
        <v>1053</v>
      </c>
      <c r="F1010">
        <v>3.52</v>
      </c>
      <c r="G1010">
        <v>1840</v>
      </c>
      <c r="H1010">
        <v>57.23</v>
      </c>
    </row>
    <row r="1011" spans="1:8" x14ac:dyDescent="0.35">
      <c r="A1011" s="2" t="s">
        <v>191</v>
      </c>
      <c r="B1011" t="s">
        <v>229</v>
      </c>
      <c r="C1011">
        <v>3703.39</v>
      </c>
      <c r="D1011">
        <v>100</v>
      </c>
      <c r="E1011">
        <v>1053</v>
      </c>
      <c r="F1011">
        <v>3.52</v>
      </c>
      <c r="G1011">
        <v>1840</v>
      </c>
      <c r="H1011">
        <v>57.23</v>
      </c>
    </row>
    <row r="1012" spans="1:8" x14ac:dyDescent="0.35">
      <c r="A1012" s="2" t="s">
        <v>192</v>
      </c>
      <c r="B1012" t="s">
        <v>230</v>
      </c>
      <c r="C1012">
        <v>1785.1</v>
      </c>
      <c r="D1012">
        <v>55.24</v>
      </c>
      <c r="E1012">
        <v>296</v>
      </c>
      <c r="F1012">
        <v>6.03</v>
      </c>
      <c r="G1012">
        <v>550</v>
      </c>
      <c r="H1012">
        <v>53.82</v>
      </c>
    </row>
    <row r="1013" spans="1:8" x14ac:dyDescent="0.35">
      <c r="A1013" s="2" t="s">
        <v>192</v>
      </c>
      <c r="B1013" t="s">
        <v>231</v>
      </c>
      <c r="C1013">
        <v>1446.48</v>
      </c>
      <c r="D1013">
        <v>44.76</v>
      </c>
      <c r="E1013">
        <v>695</v>
      </c>
      <c r="F1013">
        <v>2.08</v>
      </c>
      <c r="G1013">
        <v>1142</v>
      </c>
      <c r="H1013">
        <v>60.86</v>
      </c>
    </row>
    <row r="1014" spans="1:8" x14ac:dyDescent="0.35">
      <c r="A1014" s="2" t="s">
        <v>192</v>
      </c>
      <c r="B1014" t="s">
        <v>227</v>
      </c>
      <c r="C1014">
        <v>1785.1</v>
      </c>
      <c r="D1014">
        <v>55.24</v>
      </c>
      <c r="E1014">
        <v>296</v>
      </c>
      <c r="F1014">
        <v>6.03</v>
      </c>
      <c r="G1014">
        <v>550</v>
      </c>
      <c r="H1014">
        <v>53.82</v>
      </c>
    </row>
    <row r="1015" spans="1:8" x14ac:dyDescent="0.35">
      <c r="A1015" s="2" t="s">
        <v>192</v>
      </c>
      <c r="B1015" t="s">
        <v>228</v>
      </c>
      <c r="C1015">
        <v>1446.48</v>
      </c>
      <c r="D1015">
        <v>44.76</v>
      </c>
      <c r="E1015">
        <v>695</v>
      </c>
      <c r="F1015">
        <v>2.08</v>
      </c>
      <c r="G1015">
        <v>1142</v>
      </c>
      <c r="H1015">
        <v>60.86</v>
      </c>
    </row>
    <row r="1016" spans="1:8" x14ac:dyDescent="0.35">
      <c r="A1016" s="2" t="s">
        <v>192</v>
      </c>
      <c r="B1016" t="s">
        <v>38</v>
      </c>
      <c r="C1016">
        <v>3231.58</v>
      </c>
      <c r="D1016">
        <v>100</v>
      </c>
      <c r="E1016">
        <v>991</v>
      </c>
      <c r="F1016">
        <v>3.26</v>
      </c>
      <c r="G1016">
        <v>1692</v>
      </c>
      <c r="H1016">
        <v>58.57</v>
      </c>
    </row>
    <row r="1017" spans="1:8" x14ac:dyDescent="0.35">
      <c r="A1017" s="2" t="s">
        <v>192</v>
      </c>
      <c r="B1017" t="s">
        <v>229</v>
      </c>
      <c r="C1017">
        <v>3231.58</v>
      </c>
      <c r="D1017">
        <v>100</v>
      </c>
      <c r="E1017">
        <v>991</v>
      </c>
      <c r="F1017">
        <v>3.26</v>
      </c>
      <c r="G1017">
        <v>1692</v>
      </c>
      <c r="H1017">
        <v>58.57</v>
      </c>
    </row>
    <row r="1018" spans="1:8" x14ac:dyDescent="0.35">
      <c r="A1018" s="2" t="s">
        <v>193</v>
      </c>
      <c r="B1018" t="s">
        <v>230</v>
      </c>
      <c r="C1018">
        <v>2175.11</v>
      </c>
      <c r="D1018">
        <v>60.71</v>
      </c>
      <c r="E1018">
        <v>352</v>
      </c>
      <c r="F1018">
        <v>6.18</v>
      </c>
      <c r="G1018">
        <v>499</v>
      </c>
      <c r="H1018">
        <v>70.540000000000006</v>
      </c>
    </row>
    <row r="1019" spans="1:8" x14ac:dyDescent="0.35">
      <c r="A1019" s="2" t="s">
        <v>193</v>
      </c>
      <c r="B1019" t="s">
        <v>231</v>
      </c>
      <c r="C1019">
        <v>1407.71</v>
      </c>
      <c r="D1019">
        <v>39.29</v>
      </c>
      <c r="E1019">
        <v>628</v>
      </c>
      <c r="F1019">
        <v>2.2400000000000002</v>
      </c>
      <c r="G1019">
        <v>893</v>
      </c>
      <c r="H1019">
        <v>70.319999999999993</v>
      </c>
    </row>
    <row r="1020" spans="1:8" x14ac:dyDescent="0.35">
      <c r="A1020" s="2" t="s">
        <v>193</v>
      </c>
      <c r="B1020" t="s">
        <v>227</v>
      </c>
      <c r="C1020">
        <v>2175.11</v>
      </c>
      <c r="D1020">
        <v>60.71</v>
      </c>
      <c r="E1020">
        <v>352</v>
      </c>
      <c r="F1020">
        <v>6.18</v>
      </c>
      <c r="G1020">
        <v>499</v>
      </c>
      <c r="H1020">
        <v>70.540000000000006</v>
      </c>
    </row>
    <row r="1021" spans="1:8" x14ac:dyDescent="0.35">
      <c r="A1021" s="2" t="s">
        <v>193</v>
      </c>
      <c r="B1021" t="s">
        <v>228</v>
      </c>
      <c r="C1021">
        <v>1407.71</v>
      </c>
      <c r="D1021">
        <v>39.29</v>
      </c>
      <c r="E1021">
        <v>628</v>
      </c>
      <c r="F1021">
        <v>2.2400000000000002</v>
      </c>
      <c r="G1021">
        <v>893</v>
      </c>
      <c r="H1021">
        <v>70.319999999999993</v>
      </c>
    </row>
    <row r="1022" spans="1:8" x14ac:dyDescent="0.35">
      <c r="A1022" s="2" t="s">
        <v>193</v>
      </c>
      <c r="B1022" t="s">
        <v>38</v>
      </c>
      <c r="C1022">
        <v>3582.82</v>
      </c>
      <c r="D1022">
        <v>100</v>
      </c>
      <c r="E1022">
        <v>980</v>
      </c>
      <c r="F1022">
        <v>3.66</v>
      </c>
      <c r="G1022">
        <v>1392</v>
      </c>
      <c r="H1022">
        <v>70.400000000000006</v>
      </c>
    </row>
    <row r="1023" spans="1:8" x14ac:dyDescent="0.35">
      <c r="A1023" s="2" t="s">
        <v>193</v>
      </c>
      <c r="B1023" t="s">
        <v>229</v>
      </c>
      <c r="C1023">
        <v>3582.82</v>
      </c>
      <c r="D1023">
        <v>100</v>
      </c>
      <c r="E1023">
        <v>980</v>
      </c>
      <c r="F1023">
        <v>3.66</v>
      </c>
      <c r="G1023">
        <v>1392</v>
      </c>
      <c r="H1023">
        <v>70.400000000000006</v>
      </c>
    </row>
    <row r="1024" spans="1:8" x14ac:dyDescent="0.35">
      <c r="A1024" s="2" t="s">
        <v>194</v>
      </c>
      <c r="B1024" t="s">
        <v>230</v>
      </c>
      <c r="C1024">
        <v>1894.86</v>
      </c>
      <c r="D1024">
        <v>59.99</v>
      </c>
      <c r="E1024">
        <v>341</v>
      </c>
      <c r="F1024">
        <v>5.56</v>
      </c>
      <c r="G1024">
        <v>569</v>
      </c>
      <c r="H1024">
        <v>59.93</v>
      </c>
    </row>
    <row r="1025" spans="1:8" x14ac:dyDescent="0.35">
      <c r="A1025" s="2" t="s">
        <v>194</v>
      </c>
      <c r="B1025" t="s">
        <v>231</v>
      </c>
      <c r="C1025">
        <v>1263.6199999999999</v>
      </c>
      <c r="D1025">
        <v>40.01</v>
      </c>
      <c r="E1025">
        <v>610</v>
      </c>
      <c r="F1025">
        <v>2.0699999999999998</v>
      </c>
      <c r="G1025">
        <v>987</v>
      </c>
      <c r="H1025">
        <v>61.8</v>
      </c>
    </row>
    <row r="1026" spans="1:8" x14ac:dyDescent="0.35">
      <c r="A1026" s="2" t="s">
        <v>194</v>
      </c>
      <c r="B1026" t="s">
        <v>227</v>
      </c>
      <c r="C1026">
        <v>1894.86</v>
      </c>
      <c r="D1026">
        <v>59.99</v>
      </c>
      <c r="E1026">
        <v>341</v>
      </c>
      <c r="F1026">
        <v>5.56</v>
      </c>
      <c r="G1026">
        <v>569</v>
      </c>
      <c r="H1026">
        <v>59.93</v>
      </c>
    </row>
    <row r="1027" spans="1:8" x14ac:dyDescent="0.35">
      <c r="A1027" s="2" t="s">
        <v>194</v>
      </c>
      <c r="B1027" t="s">
        <v>228</v>
      </c>
      <c r="C1027">
        <v>1263.6199999999999</v>
      </c>
      <c r="D1027">
        <v>40.01</v>
      </c>
      <c r="E1027">
        <v>610</v>
      </c>
      <c r="F1027">
        <v>2.0699999999999998</v>
      </c>
      <c r="G1027">
        <v>987</v>
      </c>
      <c r="H1027">
        <v>61.8</v>
      </c>
    </row>
    <row r="1028" spans="1:8" x14ac:dyDescent="0.35">
      <c r="A1028" s="2" t="s">
        <v>194</v>
      </c>
      <c r="B1028" t="s">
        <v>38</v>
      </c>
      <c r="C1028">
        <v>3158.48</v>
      </c>
      <c r="D1028">
        <v>100</v>
      </c>
      <c r="E1028">
        <v>951</v>
      </c>
      <c r="F1028">
        <v>3.32</v>
      </c>
      <c r="G1028">
        <v>1556</v>
      </c>
      <c r="H1028">
        <v>61.12</v>
      </c>
    </row>
    <row r="1029" spans="1:8" x14ac:dyDescent="0.35">
      <c r="A1029" s="2" t="s">
        <v>194</v>
      </c>
      <c r="B1029" t="s">
        <v>229</v>
      </c>
      <c r="C1029">
        <v>3158.48</v>
      </c>
      <c r="D1029">
        <v>100</v>
      </c>
      <c r="E1029">
        <v>951</v>
      </c>
      <c r="F1029">
        <v>3.32</v>
      </c>
      <c r="G1029">
        <v>1556</v>
      </c>
      <c r="H1029">
        <v>61.12</v>
      </c>
    </row>
    <row r="1030" spans="1:8" x14ac:dyDescent="0.35">
      <c r="A1030" s="2" t="s">
        <v>195</v>
      </c>
      <c r="B1030" t="s">
        <v>230</v>
      </c>
      <c r="C1030">
        <v>1623.59</v>
      </c>
      <c r="D1030">
        <v>52.38</v>
      </c>
      <c r="E1030">
        <v>276</v>
      </c>
      <c r="F1030">
        <v>5.88</v>
      </c>
      <c r="G1030">
        <v>568</v>
      </c>
      <c r="H1030">
        <v>48.59</v>
      </c>
    </row>
    <row r="1031" spans="1:8" x14ac:dyDescent="0.35">
      <c r="A1031" s="2" t="s">
        <v>195</v>
      </c>
      <c r="B1031" t="s">
        <v>231</v>
      </c>
      <c r="C1031">
        <v>1475.77</v>
      </c>
      <c r="D1031">
        <v>47.62</v>
      </c>
      <c r="E1031">
        <v>598</v>
      </c>
      <c r="F1031">
        <v>2.4700000000000002</v>
      </c>
      <c r="G1031">
        <v>988</v>
      </c>
      <c r="H1031">
        <v>60.53</v>
      </c>
    </row>
    <row r="1032" spans="1:8" x14ac:dyDescent="0.35">
      <c r="A1032" s="2" t="s">
        <v>195</v>
      </c>
      <c r="B1032" t="s">
        <v>227</v>
      </c>
      <c r="C1032">
        <v>1623.59</v>
      </c>
      <c r="D1032">
        <v>52.38</v>
      </c>
      <c r="E1032">
        <v>276</v>
      </c>
      <c r="F1032">
        <v>5.88</v>
      </c>
      <c r="G1032">
        <v>568</v>
      </c>
      <c r="H1032">
        <v>48.59</v>
      </c>
    </row>
    <row r="1033" spans="1:8" x14ac:dyDescent="0.35">
      <c r="A1033" s="2" t="s">
        <v>195</v>
      </c>
      <c r="B1033" t="s">
        <v>228</v>
      </c>
      <c r="C1033">
        <v>1475.77</v>
      </c>
      <c r="D1033">
        <v>47.62</v>
      </c>
      <c r="E1033">
        <v>598</v>
      </c>
      <c r="F1033">
        <v>2.4700000000000002</v>
      </c>
      <c r="G1033">
        <v>988</v>
      </c>
      <c r="H1033">
        <v>60.53</v>
      </c>
    </row>
    <row r="1034" spans="1:8" x14ac:dyDescent="0.35">
      <c r="A1034" s="2" t="s">
        <v>195</v>
      </c>
      <c r="B1034" t="s">
        <v>38</v>
      </c>
      <c r="C1034">
        <v>3099.36</v>
      </c>
      <c r="D1034">
        <v>100</v>
      </c>
      <c r="E1034">
        <v>874</v>
      </c>
      <c r="F1034">
        <v>3.55</v>
      </c>
      <c r="G1034">
        <v>1556</v>
      </c>
      <c r="H1034">
        <v>56.17</v>
      </c>
    </row>
    <row r="1035" spans="1:8" x14ac:dyDescent="0.35">
      <c r="A1035" s="2" t="s">
        <v>195</v>
      </c>
      <c r="B1035" t="s">
        <v>229</v>
      </c>
      <c r="C1035">
        <v>3099.36</v>
      </c>
      <c r="D1035">
        <v>100</v>
      </c>
      <c r="E1035">
        <v>874</v>
      </c>
      <c r="F1035">
        <v>3.55</v>
      </c>
      <c r="G1035">
        <v>1556</v>
      </c>
      <c r="H1035">
        <v>56.17</v>
      </c>
    </row>
    <row r="1036" spans="1:8" x14ac:dyDescent="0.35">
      <c r="A1036" s="2" t="s">
        <v>196</v>
      </c>
      <c r="B1036" t="s">
        <v>230</v>
      </c>
      <c r="C1036">
        <v>2161.5700000000002</v>
      </c>
      <c r="D1036">
        <v>63.35</v>
      </c>
      <c r="E1036">
        <v>379</v>
      </c>
      <c r="F1036">
        <v>5.7</v>
      </c>
      <c r="G1036">
        <v>676</v>
      </c>
      <c r="H1036">
        <v>56.07</v>
      </c>
    </row>
    <row r="1037" spans="1:8" x14ac:dyDescent="0.35">
      <c r="A1037" s="2" t="s">
        <v>196</v>
      </c>
      <c r="B1037" t="s">
        <v>231</v>
      </c>
      <c r="C1037">
        <v>1250.47</v>
      </c>
      <c r="D1037">
        <v>36.65</v>
      </c>
      <c r="E1037">
        <v>672</v>
      </c>
      <c r="F1037">
        <v>1.86</v>
      </c>
      <c r="G1037">
        <v>1147</v>
      </c>
      <c r="H1037">
        <v>58.59</v>
      </c>
    </row>
    <row r="1038" spans="1:8" x14ac:dyDescent="0.35">
      <c r="A1038" s="2" t="s">
        <v>196</v>
      </c>
      <c r="B1038" t="s">
        <v>227</v>
      </c>
      <c r="C1038">
        <v>2161.5700000000002</v>
      </c>
      <c r="D1038">
        <v>63.35</v>
      </c>
      <c r="E1038">
        <v>379</v>
      </c>
      <c r="F1038">
        <v>5.7</v>
      </c>
      <c r="G1038">
        <v>676</v>
      </c>
      <c r="H1038">
        <v>56.07</v>
      </c>
    </row>
    <row r="1039" spans="1:8" x14ac:dyDescent="0.35">
      <c r="A1039" s="2" t="s">
        <v>196</v>
      </c>
      <c r="B1039" t="s">
        <v>228</v>
      </c>
      <c r="C1039">
        <v>1250.47</v>
      </c>
      <c r="D1039">
        <v>36.65</v>
      </c>
      <c r="E1039">
        <v>672</v>
      </c>
      <c r="F1039">
        <v>1.86</v>
      </c>
      <c r="G1039">
        <v>1147</v>
      </c>
      <c r="H1039">
        <v>58.59</v>
      </c>
    </row>
    <row r="1040" spans="1:8" x14ac:dyDescent="0.35">
      <c r="A1040" s="2" t="s">
        <v>196</v>
      </c>
      <c r="B1040" t="s">
        <v>38</v>
      </c>
      <c r="C1040">
        <v>3412.04</v>
      </c>
      <c r="D1040">
        <v>100</v>
      </c>
      <c r="E1040">
        <v>1051</v>
      </c>
      <c r="F1040">
        <v>3.25</v>
      </c>
      <c r="G1040">
        <v>1823</v>
      </c>
      <c r="H1040">
        <v>57.65</v>
      </c>
    </row>
    <row r="1041" spans="1:8" x14ac:dyDescent="0.35">
      <c r="A1041" s="2" t="s">
        <v>196</v>
      </c>
      <c r="B1041" t="s">
        <v>229</v>
      </c>
      <c r="C1041">
        <v>3412.04</v>
      </c>
      <c r="D1041">
        <v>100</v>
      </c>
      <c r="E1041">
        <v>1051</v>
      </c>
      <c r="F1041">
        <v>3.25</v>
      </c>
      <c r="G1041">
        <v>1823</v>
      </c>
      <c r="H1041">
        <v>57.65</v>
      </c>
    </row>
    <row r="1042" spans="1:8" x14ac:dyDescent="0.35">
      <c r="A1042" s="2" t="s">
        <v>197</v>
      </c>
      <c r="B1042" t="s">
        <v>230</v>
      </c>
      <c r="C1042">
        <v>1870.25</v>
      </c>
      <c r="D1042">
        <v>54.46</v>
      </c>
      <c r="E1042">
        <v>346</v>
      </c>
      <c r="F1042">
        <v>5.41</v>
      </c>
      <c r="G1042">
        <v>425</v>
      </c>
      <c r="H1042">
        <v>81.41</v>
      </c>
    </row>
    <row r="1043" spans="1:8" x14ac:dyDescent="0.35">
      <c r="A1043" s="2" t="s">
        <v>197</v>
      </c>
      <c r="B1043" t="s">
        <v>231</v>
      </c>
      <c r="C1043">
        <v>1563.62</v>
      </c>
      <c r="D1043">
        <v>45.54</v>
      </c>
      <c r="E1043">
        <v>742</v>
      </c>
      <c r="F1043">
        <v>2.11</v>
      </c>
      <c r="G1043">
        <v>1221</v>
      </c>
      <c r="H1043">
        <v>60.77</v>
      </c>
    </row>
    <row r="1044" spans="1:8" x14ac:dyDescent="0.35">
      <c r="A1044" s="2" t="s">
        <v>197</v>
      </c>
      <c r="B1044" t="s">
        <v>227</v>
      </c>
      <c r="C1044">
        <v>1870.25</v>
      </c>
      <c r="D1044">
        <v>54.46</v>
      </c>
      <c r="E1044">
        <v>346</v>
      </c>
      <c r="F1044">
        <v>5.41</v>
      </c>
      <c r="G1044">
        <v>425</v>
      </c>
      <c r="H1044">
        <v>81.41</v>
      </c>
    </row>
    <row r="1045" spans="1:8" x14ac:dyDescent="0.35">
      <c r="A1045" s="2" t="s">
        <v>197</v>
      </c>
      <c r="B1045" t="s">
        <v>228</v>
      </c>
      <c r="C1045">
        <v>1563.62</v>
      </c>
      <c r="D1045">
        <v>45.54</v>
      </c>
      <c r="E1045">
        <v>742</v>
      </c>
      <c r="F1045">
        <v>2.11</v>
      </c>
      <c r="G1045">
        <v>1221</v>
      </c>
      <c r="H1045">
        <v>60.77</v>
      </c>
    </row>
    <row r="1046" spans="1:8" x14ac:dyDescent="0.35">
      <c r="A1046" s="2" t="s">
        <v>197</v>
      </c>
      <c r="B1046" t="s">
        <v>38</v>
      </c>
      <c r="C1046">
        <v>3433.87</v>
      </c>
      <c r="D1046">
        <v>100</v>
      </c>
      <c r="E1046">
        <v>1088</v>
      </c>
      <c r="F1046">
        <v>3.16</v>
      </c>
      <c r="G1046">
        <v>1646</v>
      </c>
      <c r="H1046">
        <v>66.099999999999994</v>
      </c>
    </row>
    <row r="1047" spans="1:8" x14ac:dyDescent="0.35">
      <c r="A1047" s="2" t="s">
        <v>197</v>
      </c>
      <c r="B1047" t="s">
        <v>229</v>
      </c>
      <c r="C1047">
        <v>3433.87</v>
      </c>
      <c r="D1047">
        <v>100</v>
      </c>
      <c r="E1047">
        <v>1088</v>
      </c>
      <c r="F1047">
        <v>3.16</v>
      </c>
      <c r="G1047">
        <v>1646</v>
      </c>
      <c r="H1047">
        <v>66.099999999999994</v>
      </c>
    </row>
    <row r="1048" spans="1:8" x14ac:dyDescent="0.35">
      <c r="A1048" s="2" t="s">
        <v>198</v>
      </c>
      <c r="B1048" t="s">
        <v>230</v>
      </c>
      <c r="C1048">
        <v>1939.89</v>
      </c>
      <c r="D1048">
        <v>63.97</v>
      </c>
      <c r="E1048">
        <v>347</v>
      </c>
      <c r="F1048">
        <v>5.59</v>
      </c>
      <c r="G1048">
        <v>555</v>
      </c>
      <c r="H1048">
        <v>62.52</v>
      </c>
    </row>
    <row r="1049" spans="1:8" x14ac:dyDescent="0.35">
      <c r="A1049" s="2" t="s">
        <v>198</v>
      </c>
      <c r="B1049" t="s">
        <v>231</v>
      </c>
      <c r="C1049">
        <v>1092.55</v>
      </c>
      <c r="D1049">
        <v>36.03</v>
      </c>
      <c r="E1049">
        <v>533</v>
      </c>
      <c r="F1049">
        <v>2.0499999999999998</v>
      </c>
      <c r="G1049">
        <v>898</v>
      </c>
      <c r="H1049">
        <v>59.35</v>
      </c>
    </row>
    <row r="1050" spans="1:8" x14ac:dyDescent="0.35">
      <c r="A1050" s="2" t="s">
        <v>198</v>
      </c>
      <c r="B1050" t="s">
        <v>227</v>
      </c>
      <c r="C1050">
        <v>1939.89</v>
      </c>
      <c r="D1050">
        <v>63.97</v>
      </c>
      <c r="E1050">
        <v>347</v>
      </c>
      <c r="F1050">
        <v>5.59</v>
      </c>
      <c r="G1050">
        <v>555</v>
      </c>
      <c r="H1050">
        <v>62.52</v>
      </c>
    </row>
    <row r="1051" spans="1:8" x14ac:dyDescent="0.35">
      <c r="A1051" s="2" t="s">
        <v>198</v>
      </c>
      <c r="B1051" t="s">
        <v>228</v>
      </c>
      <c r="C1051">
        <v>1092.55</v>
      </c>
      <c r="D1051">
        <v>36.03</v>
      </c>
      <c r="E1051">
        <v>533</v>
      </c>
      <c r="F1051">
        <v>2.0499999999999998</v>
      </c>
      <c r="G1051">
        <v>898</v>
      </c>
      <c r="H1051">
        <v>59.35</v>
      </c>
    </row>
    <row r="1052" spans="1:8" x14ac:dyDescent="0.35">
      <c r="A1052" s="2" t="s">
        <v>198</v>
      </c>
      <c r="B1052" t="s">
        <v>38</v>
      </c>
      <c r="C1052">
        <v>3032.44</v>
      </c>
      <c r="D1052">
        <v>100</v>
      </c>
      <c r="E1052">
        <v>880</v>
      </c>
      <c r="F1052">
        <v>3.45</v>
      </c>
      <c r="G1052">
        <v>1453</v>
      </c>
      <c r="H1052">
        <v>60.56</v>
      </c>
    </row>
    <row r="1053" spans="1:8" x14ac:dyDescent="0.35">
      <c r="A1053" s="2" t="s">
        <v>198</v>
      </c>
      <c r="B1053" t="s">
        <v>229</v>
      </c>
      <c r="C1053">
        <v>3032.44</v>
      </c>
      <c r="D1053">
        <v>100</v>
      </c>
      <c r="E1053">
        <v>880</v>
      </c>
      <c r="F1053">
        <v>3.45</v>
      </c>
      <c r="G1053">
        <v>1453</v>
      </c>
      <c r="H1053">
        <v>60.56</v>
      </c>
    </row>
    <row r="1054" spans="1:8" x14ac:dyDescent="0.35">
      <c r="A1054" s="2" t="s">
        <v>199</v>
      </c>
      <c r="B1054" t="s">
        <v>230</v>
      </c>
      <c r="C1054">
        <v>1752.41</v>
      </c>
      <c r="D1054">
        <v>55.27</v>
      </c>
      <c r="E1054">
        <v>313</v>
      </c>
      <c r="F1054">
        <v>5.6</v>
      </c>
      <c r="G1054">
        <v>485</v>
      </c>
      <c r="H1054">
        <v>64.540000000000006</v>
      </c>
    </row>
    <row r="1055" spans="1:8" x14ac:dyDescent="0.35">
      <c r="A1055" s="2" t="s">
        <v>199</v>
      </c>
      <c r="B1055" t="s">
        <v>231</v>
      </c>
      <c r="C1055">
        <v>1418.29</v>
      </c>
      <c r="D1055">
        <v>44.73</v>
      </c>
      <c r="E1055">
        <v>671</v>
      </c>
      <c r="F1055">
        <v>2.11</v>
      </c>
      <c r="G1055">
        <v>959</v>
      </c>
      <c r="H1055">
        <v>69.97</v>
      </c>
    </row>
    <row r="1056" spans="1:8" x14ac:dyDescent="0.35">
      <c r="A1056" s="2" t="s">
        <v>199</v>
      </c>
      <c r="B1056" t="s">
        <v>227</v>
      </c>
      <c r="C1056">
        <v>1752.41</v>
      </c>
      <c r="D1056">
        <v>55.27</v>
      </c>
      <c r="E1056">
        <v>313</v>
      </c>
      <c r="F1056">
        <v>5.6</v>
      </c>
      <c r="G1056">
        <v>485</v>
      </c>
      <c r="H1056">
        <v>64.540000000000006</v>
      </c>
    </row>
    <row r="1057" spans="1:8" x14ac:dyDescent="0.35">
      <c r="A1057" s="2" t="s">
        <v>199</v>
      </c>
      <c r="B1057" t="s">
        <v>228</v>
      </c>
      <c r="C1057">
        <v>1418.29</v>
      </c>
      <c r="D1057">
        <v>44.73</v>
      </c>
      <c r="E1057">
        <v>671</v>
      </c>
      <c r="F1057">
        <v>2.11</v>
      </c>
      <c r="G1057">
        <v>959</v>
      </c>
      <c r="H1057">
        <v>69.97</v>
      </c>
    </row>
    <row r="1058" spans="1:8" x14ac:dyDescent="0.35">
      <c r="A1058" s="2" t="s">
        <v>199</v>
      </c>
      <c r="B1058" t="s">
        <v>38</v>
      </c>
      <c r="C1058">
        <v>3170.7</v>
      </c>
      <c r="D1058">
        <v>100</v>
      </c>
      <c r="E1058">
        <v>984</v>
      </c>
      <c r="F1058">
        <v>3.22</v>
      </c>
      <c r="G1058">
        <v>1444</v>
      </c>
      <c r="H1058">
        <v>68.14</v>
      </c>
    </row>
    <row r="1059" spans="1:8" x14ac:dyDescent="0.35">
      <c r="A1059" s="2" t="s">
        <v>199</v>
      </c>
      <c r="B1059" t="s">
        <v>229</v>
      </c>
      <c r="C1059">
        <v>3170.7</v>
      </c>
      <c r="D1059">
        <v>100</v>
      </c>
      <c r="E1059">
        <v>984</v>
      </c>
      <c r="F1059">
        <v>3.22</v>
      </c>
      <c r="G1059">
        <v>1444</v>
      </c>
      <c r="H1059">
        <v>68.14</v>
      </c>
    </row>
    <row r="1060" spans="1:8" x14ac:dyDescent="0.35">
      <c r="A1060" s="2" t="s">
        <v>200</v>
      </c>
      <c r="B1060" t="s">
        <v>230</v>
      </c>
      <c r="C1060">
        <v>1995.19</v>
      </c>
      <c r="D1060">
        <v>57.03</v>
      </c>
      <c r="E1060">
        <v>383</v>
      </c>
      <c r="F1060">
        <v>5.21</v>
      </c>
      <c r="G1060">
        <v>501</v>
      </c>
      <c r="H1060">
        <v>76.45</v>
      </c>
    </row>
    <row r="1061" spans="1:8" x14ac:dyDescent="0.35">
      <c r="A1061" s="2" t="s">
        <v>200</v>
      </c>
      <c r="B1061" t="s">
        <v>231</v>
      </c>
      <c r="C1061">
        <v>1503.42</v>
      </c>
      <c r="D1061">
        <v>42.97</v>
      </c>
      <c r="E1061">
        <v>662</v>
      </c>
      <c r="F1061">
        <v>2.27</v>
      </c>
      <c r="G1061">
        <v>843</v>
      </c>
      <c r="H1061">
        <v>78.53</v>
      </c>
    </row>
    <row r="1062" spans="1:8" x14ac:dyDescent="0.35">
      <c r="A1062" s="2" t="s">
        <v>200</v>
      </c>
      <c r="B1062" t="s">
        <v>227</v>
      </c>
      <c r="C1062">
        <v>1995.19</v>
      </c>
      <c r="D1062">
        <v>57.03</v>
      </c>
      <c r="E1062">
        <v>383</v>
      </c>
      <c r="F1062">
        <v>5.21</v>
      </c>
      <c r="G1062">
        <v>501</v>
      </c>
      <c r="H1062">
        <v>76.45</v>
      </c>
    </row>
    <row r="1063" spans="1:8" x14ac:dyDescent="0.35">
      <c r="A1063" s="2" t="s">
        <v>200</v>
      </c>
      <c r="B1063" t="s">
        <v>228</v>
      </c>
      <c r="C1063">
        <v>1503.42</v>
      </c>
      <c r="D1063">
        <v>42.97</v>
      </c>
      <c r="E1063">
        <v>662</v>
      </c>
      <c r="F1063">
        <v>2.27</v>
      </c>
      <c r="G1063">
        <v>843</v>
      </c>
      <c r="H1063">
        <v>78.53</v>
      </c>
    </row>
    <row r="1064" spans="1:8" x14ac:dyDescent="0.35">
      <c r="A1064" s="2" t="s">
        <v>200</v>
      </c>
      <c r="B1064" t="s">
        <v>38</v>
      </c>
      <c r="C1064">
        <v>3498.61</v>
      </c>
      <c r="D1064">
        <v>100</v>
      </c>
      <c r="E1064">
        <v>1045</v>
      </c>
      <c r="F1064">
        <v>3.35</v>
      </c>
      <c r="G1064">
        <v>1344</v>
      </c>
      <c r="H1064">
        <v>77.75</v>
      </c>
    </row>
    <row r="1065" spans="1:8" x14ac:dyDescent="0.35">
      <c r="A1065" s="2" t="s">
        <v>200</v>
      </c>
      <c r="B1065" t="s">
        <v>229</v>
      </c>
      <c r="C1065">
        <v>3498.61</v>
      </c>
      <c r="D1065">
        <v>100</v>
      </c>
      <c r="E1065">
        <v>1045</v>
      </c>
      <c r="F1065">
        <v>3.35</v>
      </c>
      <c r="G1065">
        <v>1344</v>
      </c>
      <c r="H1065">
        <v>77.75</v>
      </c>
    </row>
    <row r="1066" spans="1:8" x14ac:dyDescent="0.35">
      <c r="A1066" s="2" t="s">
        <v>201</v>
      </c>
      <c r="B1066" t="s">
        <v>230</v>
      </c>
      <c r="C1066">
        <v>1700.75</v>
      </c>
      <c r="D1066">
        <v>57.23</v>
      </c>
      <c r="E1066">
        <v>281</v>
      </c>
      <c r="F1066">
        <v>6.05</v>
      </c>
      <c r="G1066">
        <v>548</v>
      </c>
      <c r="H1066">
        <v>51.28</v>
      </c>
    </row>
    <row r="1067" spans="1:8" x14ac:dyDescent="0.35">
      <c r="A1067" s="2" t="s">
        <v>201</v>
      </c>
      <c r="B1067" t="s">
        <v>231</v>
      </c>
      <c r="C1067">
        <v>1271.0999999999999</v>
      </c>
      <c r="D1067">
        <v>42.77</v>
      </c>
      <c r="E1067">
        <v>478</v>
      </c>
      <c r="F1067">
        <v>2.66</v>
      </c>
      <c r="G1067">
        <v>898</v>
      </c>
      <c r="H1067">
        <v>53.23</v>
      </c>
    </row>
    <row r="1068" spans="1:8" x14ac:dyDescent="0.35">
      <c r="A1068" s="2" t="s">
        <v>201</v>
      </c>
      <c r="B1068" t="s">
        <v>227</v>
      </c>
      <c r="C1068">
        <v>1700.75</v>
      </c>
      <c r="D1068">
        <v>57.23</v>
      </c>
      <c r="E1068">
        <v>281</v>
      </c>
      <c r="F1068">
        <v>6.05</v>
      </c>
      <c r="G1068">
        <v>548</v>
      </c>
      <c r="H1068">
        <v>51.28</v>
      </c>
    </row>
    <row r="1069" spans="1:8" x14ac:dyDescent="0.35">
      <c r="A1069" s="2" t="s">
        <v>201</v>
      </c>
      <c r="B1069" t="s">
        <v>228</v>
      </c>
      <c r="C1069">
        <v>1271.0999999999999</v>
      </c>
      <c r="D1069">
        <v>42.77</v>
      </c>
      <c r="E1069">
        <v>478</v>
      </c>
      <c r="F1069">
        <v>2.66</v>
      </c>
      <c r="G1069">
        <v>898</v>
      </c>
      <c r="H1069">
        <v>53.23</v>
      </c>
    </row>
    <row r="1070" spans="1:8" x14ac:dyDescent="0.35">
      <c r="A1070" s="2" t="s">
        <v>201</v>
      </c>
      <c r="B1070" t="s">
        <v>38</v>
      </c>
      <c r="C1070">
        <v>2971.85</v>
      </c>
      <c r="D1070">
        <v>100</v>
      </c>
      <c r="E1070">
        <v>759</v>
      </c>
      <c r="F1070">
        <v>3.92</v>
      </c>
      <c r="G1070">
        <v>1446</v>
      </c>
      <c r="H1070">
        <v>52.49</v>
      </c>
    </row>
    <row r="1071" spans="1:8" x14ac:dyDescent="0.35">
      <c r="A1071" s="2" t="s">
        <v>201</v>
      </c>
      <c r="B1071" t="s">
        <v>229</v>
      </c>
      <c r="C1071">
        <v>2971.85</v>
      </c>
      <c r="D1071">
        <v>100</v>
      </c>
      <c r="E1071">
        <v>759</v>
      </c>
      <c r="F1071">
        <v>3.92</v>
      </c>
      <c r="G1071">
        <v>1446</v>
      </c>
      <c r="H1071">
        <v>52.49</v>
      </c>
    </row>
    <row r="1072" spans="1:8" x14ac:dyDescent="0.35">
      <c r="A1072" s="2" t="s">
        <v>202</v>
      </c>
      <c r="B1072" t="s">
        <v>230</v>
      </c>
      <c r="C1072">
        <v>2148.61</v>
      </c>
      <c r="D1072">
        <v>64.05</v>
      </c>
      <c r="E1072">
        <v>371</v>
      </c>
      <c r="F1072">
        <v>5.79</v>
      </c>
      <c r="G1072">
        <v>615</v>
      </c>
      <c r="H1072">
        <v>60.33</v>
      </c>
    </row>
    <row r="1073" spans="1:8" x14ac:dyDescent="0.35">
      <c r="A1073" s="2" t="s">
        <v>202</v>
      </c>
      <c r="B1073" t="s">
        <v>231</v>
      </c>
      <c r="C1073">
        <v>1205.8</v>
      </c>
      <c r="D1073">
        <v>35.950000000000003</v>
      </c>
      <c r="E1073">
        <v>549</v>
      </c>
      <c r="F1073">
        <v>2.2000000000000002</v>
      </c>
      <c r="G1073">
        <v>791</v>
      </c>
      <c r="H1073">
        <v>69.41</v>
      </c>
    </row>
    <row r="1074" spans="1:8" x14ac:dyDescent="0.35">
      <c r="A1074" s="2" t="s">
        <v>202</v>
      </c>
      <c r="B1074" t="s">
        <v>227</v>
      </c>
      <c r="C1074">
        <v>2148.61</v>
      </c>
      <c r="D1074">
        <v>64.05</v>
      </c>
      <c r="E1074">
        <v>371</v>
      </c>
      <c r="F1074">
        <v>5.79</v>
      </c>
      <c r="G1074">
        <v>615</v>
      </c>
      <c r="H1074">
        <v>60.33</v>
      </c>
    </row>
    <row r="1075" spans="1:8" x14ac:dyDescent="0.35">
      <c r="A1075" s="2" t="s">
        <v>202</v>
      </c>
      <c r="B1075" t="s">
        <v>228</v>
      </c>
      <c r="C1075">
        <v>1205.8</v>
      </c>
      <c r="D1075">
        <v>35.950000000000003</v>
      </c>
      <c r="E1075">
        <v>549</v>
      </c>
      <c r="F1075">
        <v>2.2000000000000002</v>
      </c>
      <c r="G1075">
        <v>791</v>
      </c>
      <c r="H1075">
        <v>69.41</v>
      </c>
    </row>
    <row r="1076" spans="1:8" x14ac:dyDescent="0.35">
      <c r="A1076" s="2" t="s">
        <v>202</v>
      </c>
      <c r="B1076" t="s">
        <v>38</v>
      </c>
      <c r="C1076">
        <v>3354.41</v>
      </c>
      <c r="D1076">
        <v>100</v>
      </c>
      <c r="E1076">
        <v>920</v>
      </c>
      <c r="F1076">
        <v>3.65</v>
      </c>
      <c r="G1076">
        <v>1406</v>
      </c>
      <c r="H1076">
        <v>65.430000000000007</v>
      </c>
    </row>
    <row r="1077" spans="1:8" x14ac:dyDescent="0.35">
      <c r="A1077" s="2" t="s">
        <v>202</v>
      </c>
      <c r="B1077" t="s">
        <v>229</v>
      </c>
      <c r="C1077">
        <v>3354.41</v>
      </c>
      <c r="D1077">
        <v>100</v>
      </c>
      <c r="E1077">
        <v>920</v>
      </c>
      <c r="F1077">
        <v>3.65</v>
      </c>
      <c r="G1077">
        <v>1406</v>
      </c>
      <c r="H1077">
        <v>65.430000000000007</v>
      </c>
    </row>
    <row r="1078" spans="1:8" x14ac:dyDescent="0.35">
      <c r="A1078" s="2" t="s">
        <v>203</v>
      </c>
      <c r="B1078" t="s">
        <v>230</v>
      </c>
      <c r="C1078">
        <v>2078.21</v>
      </c>
      <c r="D1078">
        <v>63.35</v>
      </c>
      <c r="E1078">
        <v>372</v>
      </c>
      <c r="F1078">
        <v>5.59</v>
      </c>
      <c r="G1078">
        <v>582</v>
      </c>
      <c r="H1078">
        <v>63.92</v>
      </c>
    </row>
    <row r="1079" spans="1:8" x14ac:dyDescent="0.35">
      <c r="A1079" s="2" t="s">
        <v>203</v>
      </c>
      <c r="B1079" t="s">
        <v>231</v>
      </c>
      <c r="C1079">
        <v>1202.06</v>
      </c>
      <c r="D1079">
        <v>36.65</v>
      </c>
      <c r="E1079">
        <v>564</v>
      </c>
      <c r="F1079">
        <v>2.13</v>
      </c>
      <c r="G1079">
        <v>967</v>
      </c>
      <c r="H1079">
        <v>58.32</v>
      </c>
    </row>
    <row r="1080" spans="1:8" x14ac:dyDescent="0.35">
      <c r="A1080" s="2" t="s">
        <v>203</v>
      </c>
      <c r="B1080" t="s">
        <v>227</v>
      </c>
      <c r="C1080">
        <v>2078.21</v>
      </c>
      <c r="D1080">
        <v>63.35</v>
      </c>
      <c r="E1080">
        <v>372</v>
      </c>
      <c r="F1080">
        <v>5.59</v>
      </c>
      <c r="G1080">
        <v>582</v>
      </c>
      <c r="H1080">
        <v>63.92</v>
      </c>
    </row>
    <row r="1081" spans="1:8" x14ac:dyDescent="0.35">
      <c r="A1081" s="2" t="s">
        <v>203</v>
      </c>
      <c r="B1081" t="s">
        <v>228</v>
      </c>
      <c r="C1081">
        <v>1202.06</v>
      </c>
      <c r="D1081">
        <v>36.65</v>
      </c>
      <c r="E1081">
        <v>564</v>
      </c>
      <c r="F1081">
        <v>2.13</v>
      </c>
      <c r="G1081">
        <v>967</v>
      </c>
      <c r="H1081">
        <v>58.32</v>
      </c>
    </row>
    <row r="1082" spans="1:8" x14ac:dyDescent="0.35">
      <c r="A1082" s="2" t="s">
        <v>203</v>
      </c>
      <c r="B1082" t="s">
        <v>38</v>
      </c>
      <c r="C1082">
        <v>3280.27</v>
      </c>
      <c r="D1082">
        <v>100</v>
      </c>
      <c r="E1082">
        <v>936</v>
      </c>
      <c r="F1082">
        <v>3.5</v>
      </c>
      <c r="G1082">
        <v>1549</v>
      </c>
      <c r="H1082">
        <v>60.43</v>
      </c>
    </row>
    <row r="1083" spans="1:8" x14ac:dyDescent="0.35">
      <c r="A1083" s="2" t="s">
        <v>203</v>
      </c>
      <c r="B1083" t="s">
        <v>229</v>
      </c>
      <c r="C1083">
        <v>3280.27</v>
      </c>
      <c r="D1083">
        <v>100</v>
      </c>
      <c r="E1083">
        <v>936</v>
      </c>
      <c r="F1083">
        <v>3.5</v>
      </c>
      <c r="G1083">
        <v>1549</v>
      </c>
      <c r="H1083">
        <v>60.43</v>
      </c>
    </row>
    <row r="1084" spans="1:8" x14ac:dyDescent="0.35">
      <c r="A1084" s="2" t="s">
        <v>204</v>
      </c>
      <c r="B1084" t="s">
        <v>230</v>
      </c>
      <c r="C1084">
        <v>2139.65</v>
      </c>
      <c r="D1084">
        <v>59.35</v>
      </c>
      <c r="E1084">
        <v>376</v>
      </c>
      <c r="F1084">
        <v>5.69</v>
      </c>
      <c r="G1084">
        <v>607</v>
      </c>
      <c r="H1084">
        <v>61.94</v>
      </c>
    </row>
    <row r="1085" spans="1:8" x14ac:dyDescent="0.35">
      <c r="A1085" s="2" t="s">
        <v>204</v>
      </c>
      <c r="B1085" t="s">
        <v>231</v>
      </c>
      <c r="C1085">
        <v>1465.52</v>
      </c>
      <c r="D1085">
        <v>40.65</v>
      </c>
      <c r="E1085">
        <v>660</v>
      </c>
      <c r="F1085">
        <v>2.2200000000000002</v>
      </c>
      <c r="G1085">
        <v>959</v>
      </c>
      <c r="H1085">
        <v>68.819999999999993</v>
      </c>
    </row>
    <row r="1086" spans="1:8" x14ac:dyDescent="0.35">
      <c r="A1086" s="2" t="s">
        <v>204</v>
      </c>
      <c r="B1086" t="s">
        <v>227</v>
      </c>
      <c r="C1086">
        <v>2139.65</v>
      </c>
      <c r="D1086">
        <v>59.35</v>
      </c>
      <c r="E1086">
        <v>376</v>
      </c>
      <c r="F1086">
        <v>5.69</v>
      </c>
      <c r="G1086">
        <v>607</v>
      </c>
      <c r="H1086">
        <v>61.94</v>
      </c>
    </row>
    <row r="1087" spans="1:8" x14ac:dyDescent="0.35">
      <c r="A1087" s="2" t="s">
        <v>204</v>
      </c>
      <c r="B1087" t="s">
        <v>228</v>
      </c>
      <c r="C1087">
        <v>1465.52</v>
      </c>
      <c r="D1087">
        <v>40.65</v>
      </c>
      <c r="E1087">
        <v>660</v>
      </c>
      <c r="F1087">
        <v>2.2200000000000002</v>
      </c>
      <c r="G1087">
        <v>959</v>
      </c>
      <c r="H1087">
        <v>68.819999999999993</v>
      </c>
    </row>
    <row r="1088" spans="1:8" x14ac:dyDescent="0.35">
      <c r="A1088" s="2" t="s">
        <v>204</v>
      </c>
      <c r="B1088" t="s">
        <v>38</v>
      </c>
      <c r="C1088">
        <v>3605.17</v>
      </c>
      <c r="D1088">
        <v>100</v>
      </c>
      <c r="E1088">
        <v>1036</v>
      </c>
      <c r="F1088">
        <v>3.48</v>
      </c>
      <c r="G1088">
        <v>1566</v>
      </c>
      <c r="H1088">
        <v>66.16</v>
      </c>
    </row>
    <row r="1089" spans="1:8" x14ac:dyDescent="0.35">
      <c r="A1089" s="2" t="s">
        <v>204</v>
      </c>
      <c r="B1089" t="s">
        <v>229</v>
      </c>
      <c r="C1089">
        <v>3605.17</v>
      </c>
      <c r="D1089">
        <v>100</v>
      </c>
      <c r="E1089">
        <v>1036</v>
      </c>
      <c r="F1089">
        <v>3.48</v>
      </c>
      <c r="G1089">
        <v>1566</v>
      </c>
      <c r="H1089">
        <v>66.16</v>
      </c>
    </row>
    <row r="1090" spans="1:8" x14ac:dyDescent="0.35">
      <c r="A1090" s="2" t="s">
        <v>205</v>
      </c>
      <c r="B1090" t="s">
        <v>230</v>
      </c>
      <c r="C1090">
        <v>2146.83</v>
      </c>
      <c r="D1090">
        <v>62.25</v>
      </c>
      <c r="E1090">
        <v>395</v>
      </c>
      <c r="F1090">
        <v>5.44</v>
      </c>
      <c r="G1090">
        <v>577</v>
      </c>
      <c r="H1090">
        <v>68.459999999999994</v>
      </c>
    </row>
    <row r="1091" spans="1:8" x14ac:dyDescent="0.35">
      <c r="A1091" s="2" t="s">
        <v>205</v>
      </c>
      <c r="B1091" t="s">
        <v>231</v>
      </c>
      <c r="C1091">
        <v>1301.97</v>
      </c>
      <c r="D1091">
        <v>37.75</v>
      </c>
      <c r="E1091">
        <v>640</v>
      </c>
      <c r="F1091">
        <v>2.0299999999999998</v>
      </c>
      <c r="G1091">
        <v>1041</v>
      </c>
      <c r="H1091">
        <v>61.48</v>
      </c>
    </row>
    <row r="1092" spans="1:8" x14ac:dyDescent="0.35">
      <c r="A1092" s="2" t="s">
        <v>205</v>
      </c>
      <c r="B1092" t="s">
        <v>227</v>
      </c>
      <c r="C1092">
        <v>2146.83</v>
      </c>
      <c r="D1092">
        <v>62.25</v>
      </c>
      <c r="E1092">
        <v>395</v>
      </c>
      <c r="F1092">
        <v>5.44</v>
      </c>
      <c r="G1092">
        <v>577</v>
      </c>
      <c r="H1092">
        <v>68.459999999999994</v>
      </c>
    </row>
    <row r="1093" spans="1:8" x14ac:dyDescent="0.35">
      <c r="A1093" s="2" t="s">
        <v>205</v>
      </c>
      <c r="B1093" t="s">
        <v>228</v>
      </c>
      <c r="C1093">
        <v>1301.97</v>
      </c>
      <c r="D1093">
        <v>37.75</v>
      </c>
      <c r="E1093">
        <v>640</v>
      </c>
      <c r="F1093">
        <v>2.0299999999999998</v>
      </c>
      <c r="G1093">
        <v>1041</v>
      </c>
      <c r="H1093">
        <v>61.48</v>
      </c>
    </row>
    <row r="1094" spans="1:8" x14ac:dyDescent="0.35">
      <c r="A1094" s="2" t="s">
        <v>205</v>
      </c>
      <c r="B1094" t="s">
        <v>38</v>
      </c>
      <c r="C1094">
        <v>3448.8</v>
      </c>
      <c r="D1094">
        <v>100</v>
      </c>
      <c r="E1094">
        <v>1035</v>
      </c>
      <c r="F1094">
        <v>3.33</v>
      </c>
      <c r="G1094">
        <v>1618</v>
      </c>
      <c r="H1094">
        <v>63.97</v>
      </c>
    </row>
    <row r="1095" spans="1:8" x14ac:dyDescent="0.35">
      <c r="A1095" s="2" t="s">
        <v>205</v>
      </c>
      <c r="B1095" t="s">
        <v>229</v>
      </c>
      <c r="C1095">
        <v>3448.8</v>
      </c>
      <c r="D1095">
        <v>100</v>
      </c>
      <c r="E1095">
        <v>1035</v>
      </c>
      <c r="F1095">
        <v>3.33</v>
      </c>
      <c r="G1095">
        <v>1618</v>
      </c>
      <c r="H1095">
        <v>63.97</v>
      </c>
    </row>
    <row r="1096" spans="1:8" x14ac:dyDescent="0.35">
      <c r="A1096" s="2" t="s">
        <v>206</v>
      </c>
      <c r="B1096" t="s">
        <v>230</v>
      </c>
      <c r="C1096">
        <v>1853.07</v>
      </c>
      <c r="D1096">
        <v>58.86</v>
      </c>
      <c r="E1096">
        <v>326</v>
      </c>
      <c r="F1096">
        <v>5.68</v>
      </c>
      <c r="G1096">
        <v>579</v>
      </c>
      <c r="H1096">
        <v>56.3</v>
      </c>
    </row>
    <row r="1097" spans="1:8" x14ac:dyDescent="0.35">
      <c r="A1097" s="2" t="s">
        <v>206</v>
      </c>
      <c r="B1097" t="s">
        <v>231</v>
      </c>
      <c r="C1097">
        <v>1295.45</v>
      </c>
      <c r="D1097">
        <v>41.14</v>
      </c>
      <c r="E1097">
        <v>594</v>
      </c>
      <c r="F1097">
        <v>2.1800000000000002</v>
      </c>
      <c r="G1097">
        <v>855</v>
      </c>
      <c r="H1097">
        <v>69.47</v>
      </c>
    </row>
    <row r="1098" spans="1:8" x14ac:dyDescent="0.35">
      <c r="A1098" s="2" t="s">
        <v>206</v>
      </c>
      <c r="B1098" t="s">
        <v>227</v>
      </c>
      <c r="C1098">
        <v>1853.07</v>
      </c>
      <c r="D1098">
        <v>58.86</v>
      </c>
      <c r="E1098">
        <v>326</v>
      </c>
      <c r="F1098">
        <v>5.68</v>
      </c>
      <c r="G1098">
        <v>579</v>
      </c>
      <c r="H1098">
        <v>56.3</v>
      </c>
    </row>
    <row r="1099" spans="1:8" x14ac:dyDescent="0.35">
      <c r="A1099" s="2" t="s">
        <v>206</v>
      </c>
      <c r="B1099" t="s">
        <v>228</v>
      </c>
      <c r="C1099">
        <v>1295.45</v>
      </c>
      <c r="D1099">
        <v>41.14</v>
      </c>
      <c r="E1099">
        <v>594</v>
      </c>
      <c r="F1099">
        <v>2.1800000000000002</v>
      </c>
      <c r="G1099">
        <v>855</v>
      </c>
      <c r="H1099">
        <v>69.47</v>
      </c>
    </row>
    <row r="1100" spans="1:8" x14ac:dyDescent="0.35">
      <c r="A1100" s="2" t="s">
        <v>206</v>
      </c>
      <c r="B1100" t="s">
        <v>38</v>
      </c>
      <c r="C1100">
        <v>3148.52</v>
      </c>
      <c r="D1100">
        <v>100</v>
      </c>
      <c r="E1100">
        <v>920</v>
      </c>
      <c r="F1100">
        <v>3.42</v>
      </c>
      <c r="G1100">
        <v>1434</v>
      </c>
      <c r="H1100">
        <v>64.16</v>
      </c>
    </row>
    <row r="1101" spans="1:8" x14ac:dyDescent="0.35">
      <c r="A1101" s="2" t="s">
        <v>206</v>
      </c>
      <c r="B1101" t="s">
        <v>229</v>
      </c>
      <c r="C1101">
        <v>3148.52</v>
      </c>
      <c r="D1101">
        <v>100</v>
      </c>
      <c r="E1101">
        <v>920</v>
      </c>
      <c r="F1101">
        <v>3.42</v>
      </c>
      <c r="G1101">
        <v>1434</v>
      </c>
      <c r="H1101">
        <v>64.16</v>
      </c>
    </row>
    <row r="1102" spans="1:8" x14ac:dyDescent="0.35">
      <c r="A1102" s="2" t="s">
        <v>207</v>
      </c>
      <c r="B1102" t="s">
        <v>230</v>
      </c>
      <c r="C1102">
        <v>1628.3</v>
      </c>
      <c r="D1102">
        <v>54.39</v>
      </c>
      <c r="E1102">
        <v>308</v>
      </c>
      <c r="F1102">
        <v>5.29</v>
      </c>
      <c r="G1102">
        <v>528</v>
      </c>
      <c r="H1102">
        <v>58.33</v>
      </c>
    </row>
    <row r="1103" spans="1:8" x14ac:dyDescent="0.35">
      <c r="A1103" s="2" t="s">
        <v>207</v>
      </c>
      <c r="B1103" t="s">
        <v>231</v>
      </c>
      <c r="C1103">
        <v>1365.7</v>
      </c>
      <c r="D1103">
        <v>45.61</v>
      </c>
      <c r="E1103">
        <v>698</v>
      </c>
      <c r="F1103">
        <v>1.96</v>
      </c>
      <c r="G1103">
        <v>917</v>
      </c>
      <c r="H1103">
        <v>76.12</v>
      </c>
    </row>
    <row r="1104" spans="1:8" x14ac:dyDescent="0.35">
      <c r="A1104" s="2" t="s">
        <v>207</v>
      </c>
      <c r="B1104" t="s">
        <v>227</v>
      </c>
      <c r="C1104">
        <v>1628.3</v>
      </c>
      <c r="D1104">
        <v>54.39</v>
      </c>
      <c r="E1104">
        <v>308</v>
      </c>
      <c r="F1104">
        <v>5.29</v>
      </c>
      <c r="G1104">
        <v>528</v>
      </c>
      <c r="H1104">
        <v>58.33</v>
      </c>
    </row>
    <row r="1105" spans="1:8" x14ac:dyDescent="0.35">
      <c r="A1105" s="2" t="s">
        <v>207</v>
      </c>
      <c r="B1105" t="s">
        <v>228</v>
      </c>
      <c r="C1105">
        <v>1365.7</v>
      </c>
      <c r="D1105">
        <v>45.61</v>
      </c>
      <c r="E1105">
        <v>698</v>
      </c>
      <c r="F1105">
        <v>1.96</v>
      </c>
      <c r="G1105">
        <v>917</v>
      </c>
      <c r="H1105">
        <v>76.12</v>
      </c>
    </row>
    <row r="1106" spans="1:8" x14ac:dyDescent="0.35">
      <c r="A1106" s="2" t="s">
        <v>207</v>
      </c>
      <c r="B1106" t="s">
        <v>38</v>
      </c>
      <c r="C1106">
        <v>2994</v>
      </c>
      <c r="D1106">
        <v>100</v>
      </c>
      <c r="E1106">
        <v>1006</v>
      </c>
      <c r="F1106">
        <v>2.98</v>
      </c>
      <c r="G1106">
        <v>1445</v>
      </c>
      <c r="H1106">
        <v>69.62</v>
      </c>
    </row>
    <row r="1107" spans="1:8" x14ac:dyDescent="0.35">
      <c r="A1107" s="2" t="s">
        <v>207</v>
      </c>
      <c r="B1107" t="s">
        <v>229</v>
      </c>
      <c r="C1107">
        <v>2994</v>
      </c>
      <c r="D1107">
        <v>100</v>
      </c>
      <c r="E1107">
        <v>1006</v>
      </c>
      <c r="F1107">
        <v>2.98</v>
      </c>
      <c r="G1107">
        <v>1445</v>
      </c>
      <c r="H1107">
        <v>69.62</v>
      </c>
    </row>
    <row r="1108" spans="1:8" x14ac:dyDescent="0.35">
      <c r="A1108" s="2" t="s">
        <v>208</v>
      </c>
      <c r="B1108" t="s">
        <v>230</v>
      </c>
      <c r="C1108">
        <v>1785.94</v>
      </c>
      <c r="D1108">
        <v>58.44</v>
      </c>
      <c r="E1108">
        <v>317</v>
      </c>
      <c r="F1108">
        <v>5.63</v>
      </c>
      <c r="G1108">
        <v>581</v>
      </c>
      <c r="H1108">
        <v>54.56</v>
      </c>
    </row>
    <row r="1109" spans="1:8" x14ac:dyDescent="0.35">
      <c r="A1109" s="2" t="s">
        <v>208</v>
      </c>
      <c r="B1109" t="s">
        <v>231</v>
      </c>
      <c r="C1109">
        <v>1270.03</v>
      </c>
      <c r="D1109">
        <v>41.56</v>
      </c>
      <c r="E1109">
        <v>567</v>
      </c>
      <c r="F1109">
        <v>2.2400000000000002</v>
      </c>
      <c r="G1109">
        <v>792</v>
      </c>
      <c r="H1109">
        <v>71.59</v>
      </c>
    </row>
    <row r="1110" spans="1:8" x14ac:dyDescent="0.35">
      <c r="A1110" s="2" t="s">
        <v>208</v>
      </c>
      <c r="B1110" t="s">
        <v>227</v>
      </c>
      <c r="C1110">
        <v>1785.94</v>
      </c>
      <c r="D1110">
        <v>58.44</v>
      </c>
      <c r="E1110">
        <v>317</v>
      </c>
      <c r="F1110">
        <v>5.63</v>
      </c>
      <c r="G1110">
        <v>581</v>
      </c>
      <c r="H1110">
        <v>54.56</v>
      </c>
    </row>
    <row r="1111" spans="1:8" x14ac:dyDescent="0.35">
      <c r="A1111" s="2" t="s">
        <v>208</v>
      </c>
      <c r="B1111" t="s">
        <v>228</v>
      </c>
      <c r="C1111">
        <v>1270.03</v>
      </c>
      <c r="D1111">
        <v>41.56</v>
      </c>
      <c r="E1111">
        <v>567</v>
      </c>
      <c r="F1111">
        <v>2.2400000000000002</v>
      </c>
      <c r="G1111">
        <v>792</v>
      </c>
      <c r="H1111">
        <v>71.59</v>
      </c>
    </row>
    <row r="1112" spans="1:8" x14ac:dyDescent="0.35">
      <c r="A1112" s="2" t="s">
        <v>208</v>
      </c>
      <c r="B1112" t="s">
        <v>38</v>
      </c>
      <c r="C1112">
        <v>3055.97</v>
      </c>
      <c r="D1112">
        <v>100</v>
      </c>
      <c r="E1112">
        <v>884</v>
      </c>
      <c r="F1112">
        <v>3.46</v>
      </c>
      <c r="G1112">
        <v>1373</v>
      </c>
      <c r="H1112">
        <v>64.38</v>
      </c>
    </row>
    <row r="1113" spans="1:8" x14ac:dyDescent="0.35">
      <c r="A1113" s="2" t="s">
        <v>208</v>
      </c>
      <c r="B1113" t="s">
        <v>229</v>
      </c>
      <c r="C1113">
        <v>3055.97</v>
      </c>
      <c r="D1113">
        <v>100</v>
      </c>
      <c r="E1113">
        <v>884</v>
      </c>
      <c r="F1113">
        <v>3.46</v>
      </c>
      <c r="G1113">
        <v>1373</v>
      </c>
      <c r="H1113">
        <v>64.38</v>
      </c>
    </row>
    <row r="1114" spans="1:8" x14ac:dyDescent="0.35">
      <c r="A1114" s="2" t="s">
        <v>209</v>
      </c>
      <c r="B1114" t="s">
        <v>230</v>
      </c>
      <c r="C1114">
        <v>1869.37</v>
      </c>
      <c r="D1114">
        <v>54.09</v>
      </c>
      <c r="E1114">
        <v>348</v>
      </c>
      <c r="F1114">
        <v>5.37</v>
      </c>
      <c r="G1114">
        <v>578</v>
      </c>
      <c r="H1114">
        <v>60.21</v>
      </c>
    </row>
    <row r="1115" spans="1:8" x14ac:dyDescent="0.35">
      <c r="A1115" s="2" t="s">
        <v>209</v>
      </c>
      <c r="B1115" t="s">
        <v>231</v>
      </c>
      <c r="C1115">
        <v>1586.93</v>
      </c>
      <c r="D1115">
        <v>45.91</v>
      </c>
      <c r="E1115">
        <v>631</v>
      </c>
      <c r="F1115">
        <v>2.5099999999999998</v>
      </c>
      <c r="G1115">
        <v>869</v>
      </c>
      <c r="H1115">
        <v>72.61</v>
      </c>
    </row>
    <row r="1116" spans="1:8" x14ac:dyDescent="0.35">
      <c r="A1116" s="2" t="s">
        <v>209</v>
      </c>
      <c r="B1116" t="s">
        <v>227</v>
      </c>
      <c r="C1116">
        <v>1869.37</v>
      </c>
      <c r="D1116">
        <v>54.09</v>
      </c>
      <c r="E1116">
        <v>348</v>
      </c>
      <c r="F1116">
        <v>5.37</v>
      </c>
      <c r="G1116">
        <v>578</v>
      </c>
      <c r="H1116">
        <v>60.21</v>
      </c>
    </row>
    <row r="1117" spans="1:8" x14ac:dyDescent="0.35">
      <c r="A1117" s="2" t="s">
        <v>209</v>
      </c>
      <c r="B1117" t="s">
        <v>228</v>
      </c>
      <c r="C1117">
        <v>1586.93</v>
      </c>
      <c r="D1117">
        <v>45.91</v>
      </c>
      <c r="E1117">
        <v>631</v>
      </c>
      <c r="F1117">
        <v>2.5099999999999998</v>
      </c>
      <c r="G1117">
        <v>869</v>
      </c>
      <c r="H1117">
        <v>72.61</v>
      </c>
    </row>
    <row r="1118" spans="1:8" x14ac:dyDescent="0.35">
      <c r="A1118" s="2" t="s">
        <v>209</v>
      </c>
      <c r="B1118" t="s">
        <v>38</v>
      </c>
      <c r="C1118">
        <v>3456.3</v>
      </c>
      <c r="D1118">
        <v>100</v>
      </c>
      <c r="E1118">
        <v>979</v>
      </c>
      <c r="F1118">
        <v>3.53</v>
      </c>
      <c r="G1118">
        <v>1447</v>
      </c>
      <c r="H1118">
        <v>67.66</v>
      </c>
    </row>
    <row r="1119" spans="1:8" x14ac:dyDescent="0.35">
      <c r="A1119" s="2" t="s">
        <v>209</v>
      </c>
      <c r="B1119" t="s">
        <v>229</v>
      </c>
      <c r="C1119">
        <v>3456.3</v>
      </c>
      <c r="D1119">
        <v>100</v>
      </c>
      <c r="E1119">
        <v>979</v>
      </c>
      <c r="F1119">
        <v>3.53</v>
      </c>
      <c r="G1119">
        <v>1447</v>
      </c>
      <c r="H1119">
        <v>67.66</v>
      </c>
    </row>
    <row r="1120" spans="1:8" x14ac:dyDescent="0.35">
      <c r="A1120" s="2" t="s">
        <v>210</v>
      </c>
      <c r="B1120" t="s">
        <v>230</v>
      </c>
      <c r="C1120">
        <v>1753.31</v>
      </c>
      <c r="D1120">
        <v>54.53</v>
      </c>
      <c r="E1120">
        <v>339</v>
      </c>
      <c r="F1120">
        <v>5.17</v>
      </c>
      <c r="G1120">
        <v>578</v>
      </c>
      <c r="H1120">
        <v>58.65</v>
      </c>
    </row>
    <row r="1121" spans="1:8" x14ac:dyDescent="0.35">
      <c r="A1121" s="2" t="s">
        <v>210</v>
      </c>
      <c r="B1121" t="s">
        <v>231</v>
      </c>
      <c r="C1121">
        <v>1462.14</v>
      </c>
      <c r="D1121">
        <v>45.47</v>
      </c>
      <c r="E1121">
        <v>611</v>
      </c>
      <c r="F1121">
        <v>2.39</v>
      </c>
      <c r="G1121">
        <v>914</v>
      </c>
      <c r="H1121">
        <v>66.849999999999994</v>
      </c>
    </row>
    <row r="1122" spans="1:8" x14ac:dyDescent="0.35">
      <c r="A1122" s="2" t="s">
        <v>210</v>
      </c>
      <c r="B1122" t="s">
        <v>227</v>
      </c>
      <c r="C1122">
        <v>1753.31</v>
      </c>
      <c r="D1122">
        <v>54.53</v>
      </c>
      <c r="E1122">
        <v>339</v>
      </c>
      <c r="F1122">
        <v>5.17</v>
      </c>
      <c r="G1122">
        <v>578</v>
      </c>
      <c r="H1122">
        <v>58.65</v>
      </c>
    </row>
    <row r="1123" spans="1:8" x14ac:dyDescent="0.35">
      <c r="A1123" s="2" t="s">
        <v>210</v>
      </c>
      <c r="B1123" t="s">
        <v>228</v>
      </c>
      <c r="C1123">
        <v>1462.14</v>
      </c>
      <c r="D1123">
        <v>45.47</v>
      </c>
      <c r="E1123">
        <v>611</v>
      </c>
      <c r="F1123">
        <v>2.39</v>
      </c>
      <c r="G1123">
        <v>914</v>
      </c>
      <c r="H1123">
        <v>66.849999999999994</v>
      </c>
    </row>
    <row r="1124" spans="1:8" x14ac:dyDescent="0.35">
      <c r="A1124" s="2" t="s">
        <v>210</v>
      </c>
      <c r="B1124" t="s">
        <v>38</v>
      </c>
      <c r="C1124">
        <v>3215.45</v>
      </c>
      <c r="D1124">
        <v>100</v>
      </c>
      <c r="E1124">
        <v>950</v>
      </c>
      <c r="F1124">
        <v>3.38</v>
      </c>
      <c r="G1124">
        <v>1492</v>
      </c>
      <c r="H1124">
        <v>63.67</v>
      </c>
    </row>
    <row r="1125" spans="1:8" x14ac:dyDescent="0.35">
      <c r="A1125" s="2" t="s">
        <v>210</v>
      </c>
      <c r="B1125" t="s">
        <v>229</v>
      </c>
      <c r="C1125">
        <v>3215.45</v>
      </c>
      <c r="D1125">
        <v>100</v>
      </c>
      <c r="E1125">
        <v>950</v>
      </c>
      <c r="F1125">
        <v>3.38</v>
      </c>
      <c r="G1125">
        <v>1492</v>
      </c>
      <c r="H1125">
        <v>63.67</v>
      </c>
    </row>
    <row r="1126" spans="1:8" x14ac:dyDescent="0.35">
      <c r="A1126" s="2" t="s">
        <v>211</v>
      </c>
      <c r="B1126" t="s">
        <v>230</v>
      </c>
      <c r="C1126">
        <v>1999.33</v>
      </c>
      <c r="D1126">
        <v>61.32</v>
      </c>
      <c r="E1126">
        <v>373</v>
      </c>
      <c r="F1126">
        <v>5.36</v>
      </c>
      <c r="G1126">
        <v>546</v>
      </c>
      <c r="H1126">
        <v>68.319999999999993</v>
      </c>
    </row>
    <row r="1127" spans="1:8" x14ac:dyDescent="0.35">
      <c r="A1127" s="2" t="s">
        <v>211</v>
      </c>
      <c r="B1127" t="s">
        <v>231</v>
      </c>
      <c r="C1127">
        <v>1261.42</v>
      </c>
      <c r="D1127">
        <v>38.68</v>
      </c>
      <c r="E1127">
        <v>555</v>
      </c>
      <c r="F1127">
        <v>2.27</v>
      </c>
      <c r="G1127">
        <v>804</v>
      </c>
      <c r="H1127">
        <v>69.03</v>
      </c>
    </row>
    <row r="1128" spans="1:8" x14ac:dyDescent="0.35">
      <c r="A1128" s="2" t="s">
        <v>211</v>
      </c>
      <c r="B1128" t="s">
        <v>227</v>
      </c>
      <c r="C1128">
        <v>1999.33</v>
      </c>
      <c r="D1128">
        <v>61.32</v>
      </c>
      <c r="E1128">
        <v>373</v>
      </c>
      <c r="F1128">
        <v>5.36</v>
      </c>
      <c r="G1128">
        <v>546</v>
      </c>
      <c r="H1128">
        <v>68.319999999999993</v>
      </c>
    </row>
    <row r="1129" spans="1:8" x14ac:dyDescent="0.35">
      <c r="A1129" s="2" t="s">
        <v>211</v>
      </c>
      <c r="B1129" t="s">
        <v>228</v>
      </c>
      <c r="C1129">
        <v>1261.42</v>
      </c>
      <c r="D1129">
        <v>38.68</v>
      </c>
      <c r="E1129">
        <v>555</v>
      </c>
      <c r="F1129">
        <v>2.27</v>
      </c>
      <c r="G1129">
        <v>804</v>
      </c>
      <c r="H1129">
        <v>69.03</v>
      </c>
    </row>
    <row r="1130" spans="1:8" x14ac:dyDescent="0.35">
      <c r="A1130" s="2" t="s">
        <v>211</v>
      </c>
      <c r="B1130" t="s">
        <v>38</v>
      </c>
      <c r="C1130">
        <v>3260.75</v>
      </c>
      <c r="D1130">
        <v>100</v>
      </c>
      <c r="E1130">
        <v>928</v>
      </c>
      <c r="F1130">
        <v>3.51</v>
      </c>
      <c r="G1130">
        <v>1350</v>
      </c>
      <c r="H1130">
        <v>68.739999999999995</v>
      </c>
    </row>
    <row r="1131" spans="1:8" x14ac:dyDescent="0.35">
      <c r="A1131" s="2" t="s">
        <v>211</v>
      </c>
      <c r="B1131" t="s">
        <v>229</v>
      </c>
      <c r="C1131">
        <v>3260.75</v>
      </c>
      <c r="D1131">
        <v>100</v>
      </c>
      <c r="E1131">
        <v>928</v>
      </c>
      <c r="F1131">
        <v>3.51</v>
      </c>
      <c r="G1131">
        <v>1350</v>
      </c>
      <c r="H1131">
        <v>68.739999999999995</v>
      </c>
    </row>
    <row r="1132" spans="1:8" x14ac:dyDescent="0.35">
      <c r="A1132" s="2" t="s">
        <v>212</v>
      </c>
      <c r="B1132" t="s">
        <v>230</v>
      </c>
      <c r="C1132">
        <v>1748.97</v>
      </c>
      <c r="D1132">
        <v>61.52</v>
      </c>
      <c r="E1132">
        <v>306</v>
      </c>
      <c r="F1132">
        <v>5.72</v>
      </c>
      <c r="G1132">
        <v>570</v>
      </c>
      <c r="H1132">
        <v>53.68</v>
      </c>
    </row>
    <row r="1133" spans="1:8" x14ac:dyDescent="0.35">
      <c r="A1133" s="2" t="s">
        <v>212</v>
      </c>
      <c r="B1133" t="s">
        <v>231</v>
      </c>
      <c r="C1133">
        <v>1094.17</v>
      </c>
      <c r="D1133">
        <v>38.479999999999997</v>
      </c>
      <c r="E1133">
        <v>548</v>
      </c>
      <c r="F1133">
        <v>2</v>
      </c>
      <c r="G1133">
        <v>687</v>
      </c>
      <c r="H1133">
        <v>79.77</v>
      </c>
    </row>
    <row r="1134" spans="1:8" x14ac:dyDescent="0.35">
      <c r="A1134" s="2" t="s">
        <v>212</v>
      </c>
      <c r="B1134" t="s">
        <v>227</v>
      </c>
      <c r="C1134">
        <v>1748.97</v>
      </c>
      <c r="D1134">
        <v>61.52</v>
      </c>
      <c r="E1134">
        <v>306</v>
      </c>
      <c r="F1134">
        <v>5.72</v>
      </c>
      <c r="G1134">
        <v>570</v>
      </c>
      <c r="H1134">
        <v>53.68</v>
      </c>
    </row>
    <row r="1135" spans="1:8" x14ac:dyDescent="0.35">
      <c r="A1135" s="2" t="s">
        <v>212</v>
      </c>
      <c r="B1135" t="s">
        <v>228</v>
      </c>
      <c r="C1135">
        <v>1094.17</v>
      </c>
      <c r="D1135">
        <v>38.479999999999997</v>
      </c>
      <c r="E1135">
        <v>548</v>
      </c>
      <c r="F1135">
        <v>2</v>
      </c>
      <c r="G1135">
        <v>687</v>
      </c>
      <c r="H1135">
        <v>79.77</v>
      </c>
    </row>
    <row r="1136" spans="1:8" x14ac:dyDescent="0.35">
      <c r="A1136" s="2" t="s">
        <v>212</v>
      </c>
      <c r="B1136" t="s">
        <v>38</v>
      </c>
      <c r="C1136">
        <v>2843.14</v>
      </c>
      <c r="D1136">
        <v>100</v>
      </c>
      <c r="E1136">
        <v>854</v>
      </c>
      <c r="F1136">
        <v>3.33</v>
      </c>
      <c r="G1136">
        <v>1257</v>
      </c>
      <c r="H1136">
        <v>67.94</v>
      </c>
    </row>
    <row r="1137" spans="1:8" x14ac:dyDescent="0.35">
      <c r="A1137" s="2" t="s">
        <v>212</v>
      </c>
      <c r="B1137" t="s">
        <v>229</v>
      </c>
      <c r="C1137">
        <v>2843.14</v>
      </c>
      <c r="D1137">
        <v>100</v>
      </c>
      <c r="E1137">
        <v>854</v>
      </c>
      <c r="F1137">
        <v>3.33</v>
      </c>
      <c r="G1137">
        <v>1257</v>
      </c>
      <c r="H1137">
        <v>67.94</v>
      </c>
    </row>
    <row r="1138" spans="1:8" x14ac:dyDescent="0.35">
      <c r="A1138" s="2" t="s">
        <v>213</v>
      </c>
      <c r="B1138" t="s">
        <v>230</v>
      </c>
      <c r="C1138">
        <v>2017.77</v>
      </c>
      <c r="D1138">
        <v>57.86</v>
      </c>
      <c r="E1138">
        <v>360</v>
      </c>
      <c r="F1138">
        <v>5.6</v>
      </c>
      <c r="G1138">
        <v>636</v>
      </c>
      <c r="H1138">
        <v>56.6</v>
      </c>
    </row>
    <row r="1139" spans="1:8" x14ac:dyDescent="0.35">
      <c r="A1139" s="2" t="s">
        <v>213</v>
      </c>
      <c r="B1139" t="s">
        <v>231</v>
      </c>
      <c r="C1139">
        <v>1469.46</v>
      </c>
      <c r="D1139">
        <v>42.14</v>
      </c>
      <c r="E1139">
        <v>633</v>
      </c>
      <c r="F1139">
        <v>2.3199999999999998</v>
      </c>
      <c r="G1139">
        <v>1114</v>
      </c>
      <c r="H1139">
        <v>56.82</v>
      </c>
    </row>
    <row r="1140" spans="1:8" x14ac:dyDescent="0.35">
      <c r="A1140" s="2" t="s">
        <v>213</v>
      </c>
      <c r="B1140" t="s">
        <v>227</v>
      </c>
      <c r="C1140">
        <v>2017.77</v>
      </c>
      <c r="D1140">
        <v>57.86</v>
      </c>
      <c r="E1140">
        <v>360</v>
      </c>
      <c r="F1140">
        <v>5.6</v>
      </c>
      <c r="G1140">
        <v>636</v>
      </c>
      <c r="H1140">
        <v>56.6</v>
      </c>
    </row>
    <row r="1141" spans="1:8" x14ac:dyDescent="0.35">
      <c r="A1141" s="2" t="s">
        <v>213</v>
      </c>
      <c r="B1141" t="s">
        <v>228</v>
      </c>
      <c r="C1141">
        <v>1469.46</v>
      </c>
      <c r="D1141">
        <v>42.14</v>
      </c>
      <c r="E1141">
        <v>633</v>
      </c>
      <c r="F1141">
        <v>2.3199999999999998</v>
      </c>
      <c r="G1141">
        <v>1114</v>
      </c>
      <c r="H1141">
        <v>56.82</v>
      </c>
    </row>
    <row r="1142" spans="1:8" x14ac:dyDescent="0.35">
      <c r="A1142" s="2" t="s">
        <v>213</v>
      </c>
      <c r="B1142" t="s">
        <v>38</v>
      </c>
      <c r="C1142">
        <v>3487.23</v>
      </c>
      <c r="D1142">
        <v>100</v>
      </c>
      <c r="E1142">
        <v>993</v>
      </c>
      <c r="F1142">
        <v>3.51</v>
      </c>
      <c r="G1142">
        <v>1750</v>
      </c>
      <c r="H1142">
        <v>56.74</v>
      </c>
    </row>
    <row r="1143" spans="1:8" x14ac:dyDescent="0.35">
      <c r="A1143" s="2" t="s">
        <v>213</v>
      </c>
      <c r="B1143" t="s">
        <v>229</v>
      </c>
      <c r="C1143">
        <v>3487.23</v>
      </c>
      <c r="D1143">
        <v>100</v>
      </c>
      <c r="E1143">
        <v>993</v>
      </c>
      <c r="F1143">
        <v>3.51</v>
      </c>
      <c r="G1143">
        <v>1750</v>
      </c>
      <c r="H1143">
        <v>56.74</v>
      </c>
    </row>
    <row r="1144" spans="1:8" x14ac:dyDescent="0.35">
      <c r="A1144" s="2" t="s">
        <v>214</v>
      </c>
      <c r="B1144" t="s">
        <v>230</v>
      </c>
      <c r="C1144">
        <v>1693.29</v>
      </c>
      <c r="D1144">
        <v>61.48</v>
      </c>
      <c r="E1144">
        <v>325</v>
      </c>
      <c r="F1144">
        <v>5.21</v>
      </c>
      <c r="G1144">
        <v>496</v>
      </c>
      <c r="H1144">
        <v>65.52</v>
      </c>
    </row>
    <row r="1145" spans="1:8" x14ac:dyDescent="0.35">
      <c r="A1145" s="2" t="s">
        <v>214</v>
      </c>
      <c r="B1145" t="s">
        <v>231</v>
      </c>
      <c r="C1145">
        <v>1060.94</v>
      </c>
      <c r="D1145">
        <v>38.520000000000003</v>
      </c>
      <c r="E1145">
        <v>502</v>
      </c>
      <c r="F1145">
        <v>2.11</v>
      </c>
      <c r="G1145">
        <v>678</v>
      </c>
      <c r="H1145">
        <v>74.040000000000006</v>
      </c>
    </row>
    <row r="1146" spans="1:8" x14ac:dyDescent="0.35">
      <c r="A1146" s="2" t="s">
        <v>214</v>
      </c>
      <c r="B1146" t="s">
        <v>227</v>
      </c>
      <c r="C1146">
        <v>1693.29</v>
      </c>
      <c r="D1146">
        <v>61.48</v>
      </c>
      <c r="E1146">
        <v>325</v>
      </c>
      <c r="F1146">
        <v>5.21</v>
      </c>
      <c r="G1146">
        <v>496</v>
      </c>
      <c r="H1146">
        <v>65.52</v>
      </c>
    </row>
    <row r="1147" spans="1:8" x14ac:dyDescent="0.35">
      <c r="A1147" s="2" t="s">
        <v>214</v>
      </c>
      <c r="B1147" t="s">
        <v>228</v>
      </c>
      <c r="C1147">
        <v>1060.94</v>
      </c>
      <c r="D1147">
        <v>38.520000000000003</v>
      </c>
      <c r="E1147">
        <v>502</v>
      </c>
      <c r="F1147">
        <v>2.11</v>
      </c>
      <c r="G1147">
        <v>678</v>
      </c>
      <c r="H1147">
        <v>74.040000000000006</v>
      </c>
    </row>
    <row r="1148" spans="1:8" x14ac:dyDescent="0.35">
      <c r="A1148" s="2" t="s">
        <v>214</v>
      </c>
      <c r="B1148" t="s">
        <v>38</v>
      </c>
      <c r="C1148">
        <v>2754.23</v>
      </c>
      <c r="D1148">
        <v>100</v>
      </c>
      <c r="E1148">
        <v>827</v>
      </c>
      <c r="F1148">
        <v>3.33</v>
      </c>
      <c r="G1148">
        <v>1174</v>
      </c>
      <c r="H1148">
        <v>70.44</v>
      </c>
    </row>
    <row r="1149" spans="1:8" x14ac:dyDescent="0.35">
      <c r="A1149" s="2" t="s">
        <v>214</v>
      </c>
      <c r="B1149" t="s">
        <v>229</v>
      </c>
      <c r="C1149">
        <v>2754.23</v>
      </c>
      <c r="D1149">
        <v>100</v>
      </c>
      <c r="E1149">
        <v>827</v>
      </c>
      <c r="F1149">
        <v>3.33</v>
      </c>
      <c r="G1149">
        <v>1174</v>
      </c>
      <c r="H1149">
        <v>70.44</v>
      </c>
    </row>
    <row r="1150" spans="1:8" x14ac:dyDescent="0.35">
      <c r="A1150" s="2" t="s">
        <v>215</v>
      </c>
      <c r="B1150" t="s">
        <v>230</v>
      </c>
      <c r="C1150">
        <v>1675.3</v>
      </c>
      <c r="D1150">
        <v>56.35</v>
      </c>
      <c r="E1150">
        <v>317</v>
      </c>
      <c r="F1150">
        <v>5.28</v>
      </c>
      <c r="G1150">
        <v>570</v>
      </c>
      <c r="H1150">
        <v>55.61</v>
      </c>
    </row>
    <row r="1151" spans="1:8" x14ac:dyDescent="0.35">
      <c r="A1151" s="2" t="s">
        <v>215</v>
      </c>
      <c r="B1151" t="s">
        <v>231</v>
      </c>
      <c r="C1151">
        <v>1297.73</v>
      </c>
      <c r="D1151">
        <v>43.65</v>
      </c>
      <c r="E1151">
        <v>586</v>
      </c>
      <c r="F1151">
        <v>2.21</v>
      </c>
      <c r="G1151">
        <v>879</v>
      </c>
      <c r="H1151">
        <v>66.67</v>
      </c>
    </row>
    <row r="1152" spans="1:8" x14ac:dyDescent="0.35">
      <c r="A1152" s="2" t="s">
        <v>215</v>
      </c>
      <c r="B1152" t="s">
        <v>227</v>
      </c>
      <c r="C1152">
        <v>1675.3</v>
      </c>
      <c r="D1152">
        <v>56.35</v>
      </c>
      <c r="E1152">
        <v>317</v>
      </c>
      <c r="F1152">
        <v>5.28</v>
      </c>
      <c r="G1152">
        <v>570</v>
      </c>
      <c r="H1152">
        <v>55.61</v>
      </c>
    </row>
    <row r="1153" spans="1:8" x14ac:dyDescent="0.35">
      <c r="A1153" s="2" t="s">
        <v>215</v>
      </c>
      <c r="B1153" t="s">
        <v>228</v>
      </c>
      <c r="C1153">
        <v>1297.73</v>
      </c>
      <c r="D1153">
        <v>43.65</v>
      </c>
      <c r="E1153">
        <v>586</v>
      </c>
      <c r="F1153">
        <v>2.21</v>
      </c>
      <c r="G1153">
        <v>879</v>
      </c>
      <c r="H1153">
        <v>66.67</v>
      </c>
    </row>
    <row r="1154" spans="1:8" x14ac:dyDescent="0.35">
      <c r="A1154" s="2" t="s">
        <v>215</v>
      </c>
      <c r="B1154" t="s">
        <v>38</v>
      </c>
      <c r="C1154">
        <v>2973.03</v>
      </c>
      <c r="D1154">
        <v>100</v>
      </c>
      <c r="E1154">
        <v>903</v>
      </c>
      <c r="F1154">
        <v>3.29</v>
      </c>
      <c r="G1154">
        <v>1449</v>
      </c>
      <c r="H1154">
        <v>62.32</v>
      </c>
    </row>
    <row r="1155" spans="1:8" x14ac:dyDescent="0.35">
      <c r="A1155" s="2" t="s">
        <v>215</v>
      </c>
      <c r="B1155" t="s">
        <v>229</v>
      </c>
      <c r="C1155">
        <v>2973.03</v>
      </c>
      <c r="D1155">
        <v>100</v>
      </c>
      <c r="E1155">
        <v>903</v>
      </c>
      <c r="F1155">
        <v>3.29</v>
      </c>
      <c r="G1155">
        <v>1449</v>
      </c>
      <c r="H1155">
        <v>62.32</v>
      </c>
    </row>
    <row r="1156" spans="1:8" x14ac:dyDescent="0.35">
      <c r="A1156" s="2" t="s">
        <v>216</v>
      </c>
      <c r="B1156" t="s">
        <v>230</v>
      </c>
      <c r="C1156">
        <v>1588.8</v>
      </c>
      <c r="D1156">
        <v>54.82</v>
      </c>
      <c r="E1156">
        <v>308</v>
      </c>
      <c r="F1156">
        <v>5.16</v>
      </c>
      <c r="G1156">
        <v>544</v>
      </c>
      <c r="H1156">
        <v>56.62</v>
      </c>
    </row>
    <row r="1157" spans="1:8" x14ac:dyDescent="0.35">
      <c r="A1157" s="2" t="s">
        <v>216</v>
      </c>
      <c r="B1157" t="s">
        <v>231</v>
      </c>
      <c r="C1157">
        <v>1309.54</v>
      </c>
      <c r="D1157">
        <v>45.18</v>
      </c>
      <c r="E1157">
        <v>535</v>
      </c>
      <c r="F1157">
        <v>2.4500000000000002</v>
      </c>
      <c r="G1157">
        <v>897</v>
      </c>
      <c r="H1157">
        <v>59.64</v>
      </c>
    </row>
    <row r="1158" spans="1:8" x14ac:dyDescent="0.35">
      <c r="A1158" s="2" t="s">
        <v>216</v>
      </c>
      <c r="B1158" t="s">
        <v>227</v>
      </c>
      <c r="C1158">
        <v>1588.8</v>
      </c>
      <c r="D1158">
        <v>54.82</v>
      </c>
      <c r="E1158">
        <v>308</v>
      </c>
      <c r="F1158">
        <v>5.16</v>
      </c>
      <c r="G1158">
        <v>544</v>
      </c>
      <c r="H1158">
        <v>56.62</v>
      </c>
    </row>
    <row r="1159" spans="1:8" x14ac:dyDescent="0.35">
      <c r="A1159" s="2" t="s">
        <v>216</v>
      </c>
      <c r="B1159" t="s">
        <v>228</v>
      </c>
      <c r="C1159">
        <v>1309.54</v>
      </c>
      <c r="D1159">
        <v>45.18</v>
      </c>
      <c r="E1159">
        <v>535</v>
      </c>
      <c r="F1159">
        <v>2.4500000000000002</v>
      </c>
      <c r="G1159">
        <v>897</v>
      </c>
      <c r="H1159">
        <v>59.64</v>
      </c>
    </row>
    <row r="1160" spans="1:8" x14ac:dyDescent="0.35">
      <c r="A1160" s="2" t="s">
        <v>216</v>
      </c>
      <c r="B1160" t="s">
        <v>38</v>
      </c>
      <c r="C1160">
        <v>2898.34</v>
      </c>
      <c r="D1160">
        <v>100</v>
      </c>
      <c r="E1160">
        <v>843</v>
      </c>
      <c r="F1160">
        <v>3.44</v>
      </c>
      <c r="G1160">
        <v>1441</v>
      </c>
      <c r="H1160">
        <v>58.5</v>
      </c>
    </row>
    <row r="1161" spans="1:8" x14ac:dyDescent="0.35">
      <c r="A1161" s="2" t="s">
        <v>216</v>
      </c>
      <c r="B1161" t="s">
        <v>229</v>
      </c>
      <c r="C1161">
        <v>2898.34</v>
      </c>
      <c r="D1161">
        <v>100</v>
      </c>
      <c r="E1161">
        <v>843</v>
      </c>
      <c r="F1161">
        <v>3.44</v>
      </c>
      <c r="G1161">
        <v>1441</v>
      </c>
      <c r="H1161">
        <v>58.5</v>
      </c>
    </row>
    <row r="1162" spans="1:8" x14ac:dyDescent="0.35">
      <c r="A1162" s="2" t="s">
        <v>217</v>
      </c>
      <c r="B1162" t="s">
        <v>230</v>
      </c>
      <c r="C1162">
        <v>1583.64</v>
      </c>
      <c r="D1162">
        <v>54.71</v>
      </c>
      <c r="E1162">
        <v>319</v>
      </c>
      <c r="F1162">
        <v>4.96</v>
      </c>
      <c r="G1162">
        <v>600</v>
      </c>
      <c r="H1162">
        <v>53.17</v>
      </c>
    </row>
    <row r="1163" spans="1:8" x14ac:dyDescent="0.35">
      <c r="A1163" s="2" t="s">
        <v>217</v>
      </c>
      <c r="B1163" t="s">
        <v>231</v>
      </c>
      <c r="C1163">
        <v>1310.84</v>
      </c>
      <c r="D1163">
        <v>45.29</v>
      </c>
      <c r="E1163">
        <v>520</v>
      </c>
      <c r="F1163">
        <v>2.52</v>
      </c>
      <c r="G1163">
        <v>989</v>
      </c>
      <c r="H1163">
        <v>52.58</v>
      </c>
    </row>
    <row r="1164" spans="1:8" x14ac:dyDescent="0.35">
      <c r="A1164" s="2" t="s">
        <v>217</v>
      </c>
      <c r="B1164" t="s">
        <v>227</v>
      </c>
      <c r="C1164">
        <v>1583.64</v>
      </c>
      <c r="D1164">
        <v>54.71</v>
      </c>
      <c r="E1164">
        <v>319</v>
      </c>
      <c r="F1164">
        <v>4.96</v>
      </c>
      <c r="G1164">
        <v>600</v>
      </c>
      <c r="H1164">
        <v>53.17</v>
      </c>
    </row>
    <row r="1165" spans="1:8" x14ac:dyDescent="0.35">
      <c r="A1165" s="2" t="s">
        <v>217</v>
      </c>
      <c r="B1165" t="s">
        <v>228</v>
      </c>
      <c r="C1165">
        <v>1310.84</v>
      </c>
      <c r="D1165">
        <v>45.29</v>
      </c>
      <c r="E1165">
        <v>520</v>
      </c>
      <c r="F1165">
        <v>2.52</v>
      </c>
      <c r="G1165">
        <v>989</v>
      </c>
      <c r="H1165">
        <v>52.58</v>
      </c>
    </row>
    <row r="1166" spans="1:8" x14ac:dyDescent="0.35">
      <c r="A1166" s="2" t="s">
        <v>217</v>
      </c>
      <c r="B1166" t="s">
        <v>38</v>
      </c>
      <c r="C1166">
        <v>2894.48</v>
      </c>
      <c r="D1166">
        <v>100</v>
      </c>
      <c r="E1166">
        <v>839</v>
      </c>
      <c r="F1166">
        <v>3.45</v>
      </c>
      <c r="G1166">
        <v>1589</v>
      </c>
      <c r="H1166">
        <v>52.8</v>
      </c>
    </row>
    <row r="1167" spans="1:8" x14ac:dyDescent="0.35">
      <c r="A1167" s="2" t="s">
        <v>217</v>
      </c>
      <c r="B1167" t="s">
        <v>229</v>
      </c>
      <c r="C1167">
        <v>2894.48</v>
      </c>
      <c r="D1167">
        <v>100</v>
      </c>
      <c r="E1167">
        <v>839</v>
      </c>
      <c r="F1167">
        <v>3.45</v>
      </c>
      <c r="G1167">
        <v>1589</v>
      </c>
      <c r="H1167">
        <v>52.8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2091C-084E-4E03-8B9E-AB2660D5E85B}">
  <dimension ref="A1:S5235"/>
  <sheetViews>
    <sheetView zoomScale="77" workbookViewId="0">
      <pane xSplit="3" ySplit="1" topLeftCell="D3779" activePane="bottomRight" state="frozen"/>
      <selection pane="topRight" activeCell="D1" sqref="D1"/>
      <selection pane="bottomLeft" activeCell="A2" sqref="A2"/>
      <selection pane="bottomRight" activeCell="C3790" sqref="C3790"/>
    </sheetView>
  </sheetViews>
  <sheetFormatPr defaultRowHeight="14.5" x14ac:dyDescent="0.35"/>
  <cols>
    <col min="1" max="1" width="25.26953125" style="4" bestFit="1" customWidth="1"/>
    <col min="2" max="2" width="13.6328125" bestFit="1" customWidth="1"/>
    <col min="3" max="3" width="24.453125" bestFit="1" customWidth="1"/>
    <col min="4" max="4" width="10.90625" bestFit="1" customWidth="1"/>
    <col min="5" max="5" width="11.36328125" bestFit="1" customWidth="1"/>
    <col min="6" max="6" width="17.26953125" bestFit="1" customWidth="1"/>
    <col min="7" max="7" width="23.90625" bestFit="1" customWidth="1"/>
    <col min="8" max="8" width="14.7265625" bestFit="1" customWidth="1"/>
    <col min="9" max="9" width="14.1796875" bestFit="1" customWidth="1"/>
    <col min="10" max="10" width="24.1796875" bestFit="1" customWidth="1"/>
    <col min="11" max="11" width="9.6328125" bestFit="1" customWidth="1"/>
    <col min="12" max="12" width="12.1796875" bestFit="1" customWidth="1"/>
    <col min="13" max="13" width="10.26953125" bestFit="1" customWidth="1"/>
    <col min="14" max="14" width="20.6328125" bestFit="1" customWidth="1"/>
    <col min="15" max="15" width="18.6328125" bestFit="1" customWidth="1"/>
  </cols>
  <sheetData>
    <row r="1" spans="1:19" x14ac:dyDescent="0.35">
      <c r="A1" s="5" t="s">
        <v>0</v>
      </c>
      <c r="B1" s="1" t="s">
        <v>232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233</v>
      </c>
      <c r="L1" s="1" t="s">
        <v>234</v>
      </c>
      <c r="M1" s="1" t="s">
        <v>235</v>
      </c>
      <c r="N1" s="1" t="s">
        <v>236</v>
      </c>
      <c r="O1" s="1" t="s">
        <v>239</v>
      </c>
    </row>
    <row r="2" spans="1:19" x14ac:dyDescent="0.35">
      <c r="A2" s="4" t="s">
        <v>9</v>
      </c>
      <c r="B2" t="s">
        <v>10</v>
      </c>
      <c r="C2" t="s">
        <v>11</v>
      </c>
      <c r="D2">
        <v>451.37</v>
      </c>
      <c r="E2">
        <v>12.11</v>
      </c>
      <c r="F2">
        <v>72</v>
      </c>
      <c r="G2">
        <v>6.27</v>
      </c>
      <c r="H2">
        <v>2</v>
      </c>
      <c r="I2">
        <v>8.33</v>
      </c>
      <c r="J2">
        <v>225.69</v>
      </c>
      <c r="K2">
        <f t="shared" ref="K2:K65" si="0">DAY(A2)</f>
        <v>20</v>
      </c>
      <c r="L2">
        <f t="shared" ref="L2:L65" si="1">MONTH(A2)</f>
        <v>7</v>
      </c>
      <c r="M2">
        <f t="shared" ref="M2:M65" si="2">YEAR(A2)</f>
        <v>2025</v>
      </c>
      <c r="N2" cm="1">
        <f t="array" ref="N2">_xlfn.IFS(AND(K2&gt;=26, L2 = 2), L2+1, AND(COUNTIF($R$3:$R$6, L2), K2&gt;=28), L2+1, AND(COUNTIF($S$3:$S$8, L2), K2&gt;=29), L2+1, AND(K2&gt;=29, L2 = 12), 1, TRUE, L2)</f>
        <v>7</v>
      </c>
      <c r="O2">
        <f t="shared" ref="O2:O65" si="3">IF(AND(L2 = 12, K2&gt;=29), M2+1, M2)</f>
        <v>2025</v>
      </c>
      <c r="R2" t="s">
        <v>237</v>
      </c>
      <c r="S2" t="s">
        <v>238</v>
      </c>
    </row>
    <row r="3" spans="1:19" x14ac:dyDescent="0.35">
      <c r="A3" s="4" t="s">
        <v>9</v>
      </c>
      <c r="B3" t="s">
        <v>10</v>
      </c>
      <c r="C3" t="s">
        <v>12</v>
      </c>
      <c r="D3">
        <v>54.75</v>
      </c>
      <c r="E3">
        <v>1.47</v>
      </c>
      <c r="F3">
        <v>9</v>
      </c>
      <c r="G3">
        <v>6.08</v>
      </c>
      <c r="H3">
        <v>0.5</v>
      </c>
      <c r="I3">
        <v>2.08</v>
      </c>
      <c r="J3">
        <v>109.5</v>
      </c>
      <c r="K3">
        <f t="shared" si="0"/>
        <v>20</v>
      </c>
      <c r="L3">
        <f t="shared" si="1"/>
        <v>7</v>
      </c>
      <c r="M3">
        <f t="shared" si="2"/>
        <v>2025</v>
      </c>
      <c r="N3" cm="1">
        <f t="array" ref="N3">_xlfn.IFS(AND(K3&gt;=26, L3 = 2), L3+1, AND(COUNTIF($R$3:$R$6, L3), K3&gt;=28), L3+1, AND(COUNTIF($S$3:$S$8, L3), K3&gt;=29), L3+1, AND(K3&gt;=29, L3 = 12), 1, TRUE, L3)</f>
        <v>7</v>
      </c>
      <c r="O3">
        <f t="shared" si="3"/>
        <v>2025</v>
      </c>
      <c r="R3">
        <v>4</v>
      </c>
      <c r="S3">
        <v>1</v>
      </c>
    </row>
    <row r="4" spans="1:19" x14ac:dyDescent="0.35">
      <c r="A4" s="4" t="s">
        <v>9</v>
      </c>
      <c r="B4" t="s">
        <v>10</v>
      </c>
      <c r="C4" t="s">
        <v>13</v>
      </c>
      <c r="D4">
        <v>85.81</v>
      </c>
      <c r="E4">
        <v>2.2999999999999998</v>
      </c>
      <c r="F4">
        <v>12</v>
      </c>
      <c r="G4">
        <v>7.15</v>
      </c>
      <c r="H4">
        <v>0.5</v>
      </c>
      <c r="I4">
        <v>2.08</v>
      </c>
      <c r="J4">
        <v>171.62</v>
      </c>
      <c r="K4">
        <f t="shared" si="0"/>
        <v>20</v>
      </c>
      <c r="L4">
        <f t="shared" si="1"/>
        <v>7</v>
      </c>
      <c r="M4">
        <f t="shared" si="2"/>
        <v>2025</v>
      </c>
      <c r="N4" cm="1">
        <f t="array" ref="N4">_xlfn.IFS(AND(K4&gt;=26, L4 = 2), L4+1, AND(COUNTIF($R$3:$R$6, L4), K4&gt;=28), L4+1, AND(COUNTIF($S$3:$S$8, L4), K4&gt;=29), L4+1, AND(K4&gt;=29, L4 = 12), 1, TRUE, L4)</f>
        <v>7</v>
      </c>
      <c r="O4">
        <f t="shared" si="3"/>
        <v>2025</v>
      </c>
      <c r="R4">
        <v>6</v>
      </c>
      <c r="S4">
        <v>3</v>
      </c>
    </row>
    <row r="5" spans="1:19" x14ac:dyDescent="0.35">
      <c r="A5" s="4" t="s">
        <v>9</v>
      </c>
      <c r="B5" t="s">
        <v>10</v>
      </c>
      <c r="C5" t="s">
        <v>14</v>
      </c>
      <c r="D5">
        <v>186.06</v>
      </c>
      <c r="E5">
        <v>4.99</v>
      </c>
      <c r="F5">
        <v>29</v>
      </c>
      <c r="G5">
        <v>6.42</v>
      </c>
      <c r="H5">
        <v>1</v>
      </c>
      <c r="I5">
        <v>4.17</v>
      </c>
      <c r="J5">
        <v>186.06</v>
      </c>
      <c r="K5">
        <f t="shared" si="0"/>
        <v>20</v>
      </c>
      <c r="L5">
        <f t="shared" si="1"/>
        <v>7</v>
      </c>
      <c r="M5">
        <f t="shared" si="2"/>
        <v>2025</v>
      </c>
      <c r="N5" cm="1">
        <f t="array" ref="N5">_xlfn.IFS(AND(K5&gt;=26, L5 = 2), L5+1, AND(COUNTIF($R$3:$R$6, L5), K5&gt;=28), L5+1, AND(COUNTIF($S$3:$S$8, L5), K5&gt;=29), L5+1, AND(K5&gt;=29, L5 = 12), 1, TRUE, L5)</f>
        <v>7</v>
      </c>
      <c r="O5">
        <f t="shared" si="3"/>
        <v>2025</v>
      </c>
      <c r="R5">
        <v>9</v>
      </c>
      <c r="S5">
        <v>5</v>
      </c>
    </row>
    <row r="6" spans="1:19" x14ac:dyDescent="0.35">
      <c r="A6" s="4" t="s">
        <v>9</v>
      </c>
      <c r="B6" t="s">
        <v>10</v>
      </c>
      <c r="C6" t="s">
        <v>15</v>
      </c>
      <c r="D6">
        <v>140.25</v>
      </c>
      <c r="E6">
        <v>3.76</v>
      </c>
      <c r="F6">
        <v>15</v>
      </c>
      <c r="G6">
        <v>9.35</v>
      </c>
      <c r="H6">
        <v>3</v>
      </c>
      <c r="I6">
        <v>12.5</v>
      </c>
      <c r="J6">
        <v>46.75</v>
      </c>
      <c r="K6">
        <f t="shared" si="0"/>
        <v>20</v>
      </c>
      <c r="L6">
        <f t="shared" si="1"/>
        <v>7</v>
      </c>
      <c r="M6">
        <f t="shared" si="2"/>
        <v>2025</v>
      </c>
      <c r="N6" cm="1">
        <f t="array" ref="N6">_xlfn.IFS(AND(K6&gt;=26, L6 = 2), L6+1, AND(COUNTIF($R$3:$R$6, L6), K6&gt;=28), L6+1, AND(COUNTIF($S$3:$S$8, L6), K6&gt;=29), L6+1, AND(K6&gt;=29, L6 = 12), 1, TRUE, L6)</f>
        <v>7</v>
      </c>
      <c r="O6">
        <f t="shared" si="3"/>
        <v>2025</v>
      </c>
      <c r="R6">
        <v>11</v>
      </c>
      <c r="S6">
        <v>7</v>
      </c>
    </row>
    <row r="7" spans="1:19" x14ac:dyDescent="0.35">
      <c r="A7" s="4" t="s">
        <v>9</v>
      </c>
      <c r="B7" t="s">
        <v>10</v>
      </c>
      <c r="C7" t="s">
        <v>16</v>
      </c>
      <c r="D7">
        <v>16.8</v>
      </c>
      <c r="E7">
        <v>0.45</v>
      </c>
      <c r="F7">
        <v>1</v>
      </c>
      <c r="G7">
        <v>16.8</v>
      </c>
      <c r="H7">
        <v>0.5</v>
      </c>
      <c r="I7">
        <v>2.08</v>
      </c>
      <c r="J7">
        <v>33.6</v>
      </c>
      <c r="K7">
        <f t="shared" si="0"/>
        <v>20</v>
      </c>
      <c r="L7">
        <f t="shared" si="1"/>
        <v>7</v>
      </c>
      <c r="M7">
        <f t="shared" si="2"/>
        <v>2025</v>
      </c>
      <c r="N7" cm="1">
        <f t="array" ref="N7">_xlfn.IFS(AND(K7&gt;=26, L7 = 2), L7+1, AND(COUNTIF($R$3:$R$6, L7), K7&gt;=28), L7+1, AND(COUNTIF($S$3:$S$8, L7), K7&gt;=29), L7+1, AND(K7&gt;=29, L7 = 12), 1, TRUE, L7)</f>
        <v>7</v>
      </c>
      <c r="O7">
        <f t="shared" si="3"/>
        <v>2025</v>
      </c>
      <c r="S7">
        <v>8</v>
      </c>
    </row>
    <row r="8" spans="1:19" x14ac:dyDescent="0.35">
      <c r="A8" s="4" t="s">
        <v>9</v>
      </c>
      <c r="B8" t="s">
        <v>10</v>
      </c>
      <c r="C8" t="s">
        <v>17</v>
      </c>
      <c r="D8">
        <v>120.5</v>
      </c>
      <c r="E8">
        <v>3.23</v>
      </c>
      <c r="F8">
        <v>15</v>
      </c>
      <c r="G8">
        <v>8.0299999999999994</v>
      </c>
      <c r="H8">
        <v>1</v>
      </c>
      <c r="I8">
        <v>4.17</v>
      </c>
      <c r="J8">
        <v>120.5</v>
      </c>
      <c r="K8">
        <f t="shared" si="0"/>
        <v>20</v>
      </c>
      <c r="L8">
        <f t="shared" si="1"/>
        <v>7</v>
      </c>
      <c r="M8">
        <f t="shared" si="2"/>
        <v>2025</v>
      </c>
      <c r="N8" cm="1">
        <f t="array" ref="N8">_xlfn.IFS(AND(K8&gt;=26, L8 = 2), L8+1, AND(COUNTIF($R$3:$R$6, L8), K8&gt;=28), L8+1, AND(COUNTIF($S$3:$S$8, L8), K8&gt;=29), L8+1, AND(K8&gt;=29, L8 = 12), 1, TRUE, L8)</f>
        <v>7</v>
      </c>
      <c r="O8">
        <f t="shared" si="3"/>
        <v>2025</v>
      </c>
      <c r="S8">
        <v>10</v>
      </c>
    </row>
    <row r="9" spans="1:19" x14ac:dyDescent="0.35">
      <c r="A9" s="4" t="s">
        <v>9</v>
      </c>
      <c r="B9" t="s">
        <v>10</v>
      </c>
      <c r="C9" t="s">
        <v>18</v>
      </c>
      <c r="D9">
        <v>160.01</v>
      </c>
      <c r="E9">
        <v>4.29</v>
      </c>
      <c r="F9">
        <v>35</v>
      </c>
      <c r="G9">
        <v>4.57</v>
      </c>
      <c r="H9">
        <v>1.5</v>
      </c>
      <c r="I9">
        <v>6.25</v>
      </c>
      <c r="J9">
        <v>106.67</v>
      </c>
      <c r="K9">
        <f t="shared" si="0"/>
        <v>20</v>
      </c>
      <c r="L9">
        <f t="shared" si="1"/>
        <v>7</v>
      </c>
      <c r="M9">
        <f t="shared" si="2"/>
        <v>2025</v>
      </c>
      <c r="N9" cm="1">
        <f t="array" ref="N9">_xlfn.IFS(AND(K9&gt;=26, L9 = 2), L9+1, AND(COUNTIF($R$3:$R$6, L9), K9&gt;=28), L9+1, AND(COUNTIF($S$3:$S$8, L9), K9&gt;=29), L9+1, AND(K9&gt;=29, L9 = 12), 1, TRUE, L9)</f>
        <v>7</v>
      </c>
      <c r="O9">
        <f t="shared" si="3"/>
        <v>2025</v>
      </c>
      <c r="S9">
        <v>12</v>
      </c>
    </row>
    <row r="10" spans="1:19" x14ac:dyDescent="0.35">
      <c r="A10" s="4" t="s">
        <v>9</v>
      </c>
      <c r="B10" t="s">
        <v>10</v>
      </c>
      <c r="C10" t="s">
        <v>19</v>
      </c>
      <c r="D10">
        <v>238.55</v>
      </c>
      <c r="E10">
        <v>6.4</v>
      </c>
      <c r="F10">
        <v>34</v>
      </c>
      <c r="G10">
        <v>7.02</v>
      </c>
      <c r="H10">
        <v>1</v>
      </c>
      <c r="I10">
        <v>4.17</v>
      </c>
      <c r="J10">
        <v>238.55</v>
      </c>
      <c r="K10">
        <f t="shared" si="0"/>
        <v>20</v>
      </c>
      <c r="L10">
        <f t="shared" si="1"/>
        <v>7</v>
      </c>
      <c r="M10">
        <f t="shared" si="2"/>
        <v>2025</v>
      </c>
      <c r="N10" cm="1">
        <f t="array" ref="N10">_xlfn.IFS(AND(K10&gt;=26, L10 = 2), L10+1, AND(COUNTIF($R$3:$R$6, L10), K10&gt;=28), L10+1, AND(COUNTIF($S$3:$S$8, L10), K10&gt;=29), L10+1, AND(K10&gt;=29, L10 = 12), 1, TRUE, L10)</f>
        <v>7</v>
      </c>
      <c r="O10">
        <f t="shared" si="3"/>
        <v>2025</v>
      </c>
    </row>
    <row r="11" spans="1:19" x14ac:dyDescent="0.35">
      <c r="A11" s="4" t="s">
        <v>9</v>
      </c>
      <c r="B11" t="s">
        <v>10</v>
      </c>
      <c r="C11" t="s">
        <v>20</v>
      </c>
      <c r="D11">
        <v>52.75</v>
      </c>
      <c r="E11">
        <v>1.42</v>
      </c>
      <c r="F11">
        <v>11</v>
      </c>
      <c r="G11">
        <v>4.8</v>
      </c>
      <c r="H11">
        <v>0.5</v>
      </c>
      <c r="I11">
        <v>2.08</v>
      </c>
      <c r="J11">
        <v>105.5</v>
      </c>
      <c r="K11">
        <f t="shared" si="0"/>
        <v>20</v>
      </c>
      <c r="L11">
        <f t="shared" si="1"/>
        <v>7</v>
      </c>
      <c r="M11">
        <f t="shared" si="2"/>
        <v>2025</v>
      </c>
      <c r="N11" cm="1">
        <f t="array" ref="N11">_xlfn.IFS(AND(K11&gt;=26, L11 = 2), L11+1, AND(COUNTIF($R$3:$R$6, L11), K11&gt;=28), L11+1, AND(COUNTIF($S$3:$S$8, L11), K11&gt;=29), L11+1, AND(K11&gt;=29, L11 = 12), 1, TRUE, L11)</f>
        <v>7</v>
      </c>
      <c r="O11">
        <f t="shared" si="3"/>
        <v>2025</v>
      </c>
    </row>
    <row r="12" spans="1:19" x14ac:dyDescent="0.35">
      <c r="A12" s="4" t="s">
        <v>9</v>
      </c>
      <c r="B12" t="s">
        <v>10</v>
      </c>
      <c r="C12" t="s">
        <v>21</v>
      </c>
      <c r="D12">
        <v>58.75</v>
      </c>
      <c r="E12">
        <v>1.58</v>
      </c>
      <c r="F12">
        <v>9</v>
      </c>
      <c r="G12">
        <v>6.53</v>
      </c>
      <c r="H12">
        <v>0.5</v>
      </c>
      <c r="I12">
        <v>2.08</v>
      </c>
      <c r="J12">
        <v>117.5</v>
      </c>
      <c r="K12">
        <f t="shared" si="0"/>
        <v>20</v>
      </c>
      <c r="L12">
        <f t="shared" si="1"/>
        <v>7</v>
      </c>
      <c r="M12">
        <f t="shared" si="2"/>
        <v>2025</v>
      </c>
      <c r="N12" cm="1">
        <f t="array" ref="N12">_xlfn.IFS(AND(K12&gt;=26, L12 = 2), L12+1, AND(COUNTIF($R$3:$R$6, L12), K12&gt;=28), L12+1, AND(COUNTIF($S$3:$S$8, L12), K12&gt;=29), L12+1, AND(K12&gt;=29, L12 = 12), 1, TRUE, L12)</f>
        <v>7</v>
      </c>
      <c r="O12">
        <f t="shared" si="3"/>
        <v>2025</v>
      </c>
    </row>
    <row r="13" spans="1:19" x14ac:dyDescent="0.35">
      <c r="A13" s="4" t="s">
        <v>9</v>
      </c>
      <c r="B13" t="s">
        <v>10</v>
      </c>
      <c r="C13" t="s">
        <v>22</v>
      </c>
      <c r="D13">
        <v>57.25</v>
      </c>
      <c r="E13">
        <v>1.54</v>
      </c>
      <c r="F13">
        <v>5</v>
      </c>
      <c r="G13">
        <v>11.45</v>
      </c>
      <c r="H13">
        <v>0.5</v>
      </c>
      <c r="I13">
        <v>2.08</v>
      </c>
      <c r="J13">
        <v>114.5</v>
      </c>
      <c r="K13">
        <f t="shared" si="0"/>
        <v>20</v>
      </c>
      <c r="L13">
        <f t="shared" si="1"/>
        <v>7</v>
      </c>
      <c r="M13">
        <f t="shared" si="2"/>
        <v>2025</v>
      </c>
      <c r="N13" cm="1">
        <f t="array" ref="N13">_xlfn.IFS(AND(K13&gt;=26, L13 = 2), L13+1, AND(COUNTIF($R$3:$R$6, L13), K13&gt;=28), L13+1, AND(COUNTIF($S$3:$S$8, L13), K13&gt;=29), L13+1, AND(K13&gt;=29, L13 = 12), 1, TRUE, L13)</f>
        <v>7</v>
      </c>
      <c r="O13">
        <f t="shared" si="3"/>
        <v>2025</v>
      </c>
    </row>
    <row r="14" spans="1:19" x14ac:dyDescent="0.35">
      <c r="A14" s="4" t="s">
        <v>9</v>
      </c>
      <c r="B14" t="s">
        <v>10</v>
      </c>
      <c r="C14" t="s">
        <v>23</v>
      </c>
      <c r="D14">
        <v>90.38</v>
      </c>
      <c r="E14">
        <v>2.4300000000000002</v>
      </c>
      <c r="F14">
        <v>30</v>
      </c>
      <c r="G14">
        <v>3.01</v>
      </c>
      <c r="H14">
        <v>1</v>
      </c>
      <c r="I14">
        <v>4.17</v>
      </c>
      <c r="J14">
        <v>90.38</v>
      </c>
      <c r="K14">
        <f t="shared" si="0"/>
        <v>20</v>
      </c>
      <c r="L14">
        <f t="shared" si="1"/>
        <v>7</v>
      </c>
      <c r="M14">
        <f t="shared" si="2"/>
        <v>2025</v>
      </c>
      <c r="N14" cm="1">
        <f t="array" ref="N14">_xlfn.IFS(AND(K14&gt;=26, L14 = 2), L14+1, AND(COUNTIF($R$3:$R$6, L14), K14&gt;=28), L14+1, AND(COUNTIF($S$3:$S$8, L14), K14&gt;=29), L14+1, AND(K14&gt;=29, L14 = 12), 1, TRUE, L14)</f>
        <v>7</v>
      </c>
      <c r="O14">
        <f t="shared" si="3"/>
        <v>2025</v>
      </c>
    </row>
    <row r="15" spans="1:19" x14ac:dyDescent="0.35">
      <c r="A15" s="4" t="s">
        <v>9</v>
      </c>
      <c r="B15" t="s">
        <v>10</v>
      </c>
      <c r="C15" t="s">
        <v>24</v>
      </c>
      <c r="D15">
        <v>26.5</v>
      </c>
      <c r="E15">
        <v>0.71</v>
      </c>
      <c r="F15">
        <v>5</v>
      </c>
      <c r="G15">
        <v>5.3</v>
      </c>
      <c r="H15">
        <v>0.5</v>
      </c>
      <c r="I15">
        <v>2.08</v>
      </c>
      <c r="J15">
        <v>53</v>
      </c>
      <c r="K15">
        <f t="shared" si="0"/>
        <v>20</v>
      </c>
      <c r="L15">
        <f t="shared" si="1"/>
        <v>7</v>
      </c>
      <c r="M15">
        <f t="shared" si="2"/>
        <v>2025</v>
      </c>
      <c r="N15" cm="1">
        <f t="array" ref="N15">_xlfn.IFS(AND(K15&gt;=26, L15 = 2), L15+1, AND(COUNTIF($R$3:$R$6, L15), K15&gt;=28), L15+1, AND(COUNTIF($S$3:$S$8, L15), K15&gt;=29), L15+1, AND(K15&gt;=29, L15 = 12), 1, TRUE, L15)</f>
        <v>7</v>
      </c>
      <c r="O15">
        <f t="shared" si="3"/>
        <v>2025</v>
      </c>
    </row>
    <row r="16" spans="1:19" x14ac:dyDescent="0.35">
      <c r="A16" s="4" t="s">
        <v>9</v>
      </c>
      <c r="B16" t="s">
        <v>10</v>
      </c>
      <c r="C16" t="s">
        <v>25</v>
      </c>
      <c r="D16">
        <v>0</v>
      </c>
      <c r="E16">
        <v>0</v>
      </c>
      <c r="F16">
        <v>0</v>
      </c>
      <c r="G16">
        <v>0</v>
      </c>
      <c r="H16">
        <v>0.5</v>
      </c>
      <c r="I16">
        <v>2.08</v>
      </c>
      <c r="J16">
        <v>0</v>
      </c>
      <c r="K16">
        <f t="shared" si="0"/>
        <v>20</v>
      </c>
      <c r="L16">
        <f t="shared" si="1"/>
        <v>7</v>
      </c>
      <c r="M16">
        <f t="shared" si="2"/>
        <v>2025</v>
      </c>
      <c r="N16" cm="1">
        <f t="array" ref="N16">_xlfn.IFS(AND(K16&gt;=26, L16 = 2), L16+1, AND(COUNTIF($R$3:$R$6, L16), K16&gt;=28), L16+1, AND(COUNTIF($S$3:$S$8, L16), K16&gt;=29), L16+1, AND(K16&gt;=29, L16 = 12), 1, TRUE, L16)</f>
        <v>7</v>
      </c>
      <c r="O16">
        <f t="shared" si="3"/>
        <v>2025</v>
      </c>
    </row>
    <row r="17" spans="1:15" x14ac:dyDescent="0.35">
      <c r="A17" s="4" t="s">
        <v>9</v>
      </c>
      <c r="B17" t="s">
        <v>26</v>
      </c>
      <c r="C17" t="s">
        <v>27</v>
      </c>
      <c r="D17">
        <v>1739.73</v>
      </c>
      <c r="E17">
        <v>46.69</v>
      </c>
      <c r="F17">
        <v>282</v>
      </c>
      <c r="G17">
        <v>6.17</v>
      </c>
      <c r="H17">
        <v>14.5</v>
      </c>
      <c r="I17">
        <v>60.4</v>
      </c>
      <c r="J17">
        <v>119.98</v>
      </c>
      <c r="K17">
        <f t="shared" si="0"/>
        <v>20</v>
      </c>
      <c r="L17">
        <f t="shared" si="1"/>
        <v>7</v>
      </c>
      <c r="M17">
        <f t="shared" si="2"/>
        <v>2025</v>
      </c>
      <c r="N17" cm="1">
        <f t="array" ref="N17">_xlfn.IFS(AND(K17&gt;=26, L17 = 2), L17+1, AND(COUNTIF($R$3:$R$6, L17), K17&gt;=28), L17+1, AND(COUNTIF($S$3:$S$8, L17), K17&gt;=29), L17+1, AND(K17&gt;=29, L17 = 12), 1, TRUE, L17)</f>
        <v>7</v>
      </c>
      <c r="O17">
        <f t="shared" si="3"/>
        <v>2025</v>
      </c>
    </row>
    <row r="18" spans="1:15" x14ac:dyDescent="0.35">
      <c r="A18" s="4" t="s">
        <v>9</v>
      </c>
      <c r="B18" t="s">
        <v>28</v>
      </c>
      <c r="C18" t="s">
        <v>29</v>
      </c>
      <c r="D18">
        <v>681.42</v>
      </c>
      <c r="E18">
        <v>18.29</v>
      </c>
      <c r="F18">
        <v>223</v>
      </c>
      <c r="G18">
        <v>3.06</v>
      </c>
      <c r="H18">
        <v>3</v>
      </c>
      <c r="I18">
        <v>12.5</v>
      </c>
      <c r="J18">
        <v>227.14</v>
      </c>
      <c r="K18">
        <f t="shared" si="0"/>
        <v>20</v>
      </c>
      <c r="L18">
        <f t="shared" si="1"/>
        <v>7</v>
      </c>
      <c r="M18">
        <f t="shared" si="2"/>
        <v>2025</v>
      </c>
      <c r="N18" cm="1">
        <f t="array" ref="N18">_xlfn.IFS(AND(K18&gt;=26, L18 = 2), L18+1, AND(COUNTIF($R$3:$R$6, L18), K18&gt;=28), L18+1, AND(COUNTIF($S$3:$S$8, L18), K18&gt;=29), L18+1, AND(K18&gt;=29, L18 = 12), 1, TRUE, L18)</f>
        <v>7</v>
      </c>
      <c r="O18">
        <f t="shared" si="3"/>
        <v>2025</v>
      </c>
    </row>
    <row r="19" spans="1:15" x14ac:dyDescent="0.35">
      <c r="A19" s="4" t="s">
        <v>9</v>
      </c>
      <c r="B19" t="s">
        <v>28</v>
      </c>
      <c r="C19" t="s">
        <v>30</v>
      </c>
      <c r="D19">
        <v>209.75</v>
      </c>
      <c r="E19">
        <v>5.63</v>
      </c>
      <c r="F19">
        <v>45</v>
      </c>
      <c r="G19">
        <v>4.66</v>
      </c>
      <c r="H19">
        <v>0.5</v>
      </c>
      <c r="I19">
        <v>2.08</v>
      </c>
      <c r="J19">
        <v>419.5</v>
      </c>
      <c r="K19">
        <f t="shared" si="0"/>
        <v>20</v>
      </c>
      <c r="L19">
        <f t="shared" si="1"/>
        <v>7</v>
      </c>
      <c r="M19">
        <f t="shared" si="2"/>
        <v>2025</v>
      </c>
      <c r="N19" cm="1">
        <f t="array" ref="N19">_xlfn.IFS(AND(K19&gt;=26, L19 = 2), L19+1, AND(COUNTIF($R$3:$R$6, L19), K19&gt;=28), L19+1, AND(COUNTIF($S$3:$S$8, L19), K19&gt;=29), L19+1, AND(K19&gt;=29, L19 = 12), 1, TRUE, L19)</f>
        <v>7</v>
      </c>
      <c r="O19">
        <f t="shared" si="3"/>
        <v>2025</v>
      </c>
    </row>
    <row r="20" spans="1:15" x14ac:dyDescent="0.35">
      <c r="A20" s="4" t="s">
        <v>9</v>
      </c>
      <c r="B20" t="s">
        <v>28</v>
      </c>
      <c r="C20" t="s">
        <v>31</v>
      </c>
      <c r="D20">
        <v>268.5</v>
      </c>
      <c r="E20">
        <v>7.21</v>
      </c>
      <c r="F20">
        <v>163</v>
      </c>
      <c r="G20">
        <v>1.65</v>
      </c>
      <c r="H20">
        <v>2</v>
      </c>
      <c r="I20">
        <v>8.33</v>
      </c>
      <c r="J20">
        <v>134.25</v>
      </c>
      <c r="K20">
        <f t="shared" si="0"/>
        <v>20</v>
      </c>
      <c r="L20">
        <f t="shared" si="1"/>
        <v>7</v>
      </c>
      <c r="M20">
        <f t="shared" si="2"/>
        <v>2025</v>
      </c>
      <c r="N20" cm="1">
        <f t="array" ref="N20">_xlfn.IFS(AND(K20&gt;=26, L20 = 2), L20+1, AND(COUNTIF($R$3:$R$6, L20), K20&gt;=28), L20+1, AND(COUNTIF($S$3:$S$8, L20), K20&gt;=29), L20+1, AND(K20&gt;=29, L20 = 12), 1, TRUE, L20)</f>
        <v>7</v>
      </c>
      <c r="O20">
        <f t="shared" si="3"/>
        <v>2025</v>
      </c>
    </row>
    <row r="21" spans="1:15" x14ac:dyDescent="0.35">
      <c r="A21" s="4" t="s">
        <v>9</v>
      </c>
      <c r="B21" t="s">
        <v>28</v>
      </c>
      <c r="C21" t="s">
        <v>32</v>
      </c>
      <c r="D21">
        <v>96.5</v>
      </c>
      <c r="E21">
        <v>2.59</v>
      </c>
      <c r="F21">
        <v>61</v>
      </c>
      <c r="G21">
        <v>1.58</v>
      </c>
      <c r="H21">
        <v>0.5</v>
      </c>
      <c r="I21">
        <v>2.08</v>
      </c>
      <c r="J21">
        <v>193</v>
      </c>
      <c r="K21">
        <f t="shared" si="0"/>
        <v>20</v>
      </c>
      <c r="L21">
        <f t="shared" si="1"/>
        <v>7</v>
      </c>
      <c r="M21">
        <f t="shared" si="2"/>
        <v>2025</v>
      </c>
      <c r="N21" cm="1">
        <f t="array" ref="N21">_xlfn.IFS(AND(K21&gt;=26, L21 = 2), L21+1, AND(COUNTIF($R$3:$R$6, L21), K21&gt;=28), L21+1, AND(COUNTIF($S$3:$S$8, L21), K21&gt;=29), L21+1, AND(K21&gt;=29, L21 = 12), 1, TRUE, L21)</f>
        <v>7</v>
      </c>
      <c r="O21">
        <f t="shared" si="3"/>
        <v>2025</v>
      </c>
    </row>
    <row r="22" spans="1:15" x14ac:dyDescent="0.35">
      <c r="A22" s="4" t="s">
        <v>9</v>
      </c>
      <c r="B22" t="s">
        <v>28</v>
      </c>
      <c r="C22" t="s">
        <v>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f t="shared" si="0"/>
        <v>20</v>
      </c>
      <c r="L22">
        <f t="shared" si="1"/>
        <v>7</v>
      </c>
      <c r="M22">
        <f t="shared" si="2"/>
        <v>2025</v>
      </c>
      <c r="N22" cm="1">
        <f t="array" ref="N22">_xlfn.IFS(AND(K22&gt;=26, L22 = 2), L22+1, AND(COUNTIF($R$3:$R$6, L22), K22&gt;=28), L22+1, AND(COUNTIF($S$3:$S$8, L22), K22&gt;=29), L22+1, AND(K22&gt;=29, L22 = 12), 1, TRUE, L22)</f>
        <v>7</v>
      </c>
      <c r="O22">
        <f t="shared" si="3"/>
        <v>2025</v>
      </c>
    </row>
    <row r="23" spans="1:15" x14ac:dyDescent="0.35">
      <c r="A23" s="4" t="s">
        <v>9</v>
      </c>
      <c r="B23" t="s">
        <v>28</v>
      </c>
      <c r="C23" t="s">
        <v>34</v>
      </c>
      <c r="D23">
        <v>5.5</v>
      </c>
      <c r="E23">
        <v>0.15</v>
      </c>
      <c r="F23">
        <v>2</v>
      </c>
      <c r="G23">
        <v>2.75</v>
      </c>
      <c r="H23">
        <v>0</v>
      </c>
      <c r="I23">
        <v>0</v>
      </c>
      <c r="J23">
        <v>0</v>
      </c>
      <c r="K23">
        <f t="shared" si="0"/>
        <v>20</v>
      </c>
      <c r="L23">
        <f t="shared" si="1"/>
        <v>7</v>
      </c>
      <c r="M23">
        <f t="shared" si="2"/>
        <v>2025</v>
      </c>
      <c r="N23" cm="1">
        <f t="array" ref="N23">_xlfn.IFS(AND(K23&gt;=26, L23 = 2), L23+1, AND(COUNTIF($R$3:$R$6, L23), K23&gt;=28), L23+1, AND(COUNTIF($S$3:$S$8, L23), K23&gt;=29), L23+1, AND(K23&gt;=29, L23 = 12), 1, TRUE, L23)</f>
        <v>7</v>
      </c>
      <c r="O23">
        <f t="shared" si="3"/>
        <v>2025</v>
      </c>
    </row>
    <row r="24" spans="1:15" x14ac:dyDescent="0.35">
      <c r="A24" s="4" t="s">
        <v>9</v>
      </c>
      <c r="B24" t="s">
        <v>28</v>
      </c>
      <c r="C24" t="s">
        <v>35</v>
      </c>
      <c r="D24">
        <v>357.2</v>
      </c>
      <c r="E24">
        <v>9.59</v>
      </c>
      <c r="F24">
        <v>174</v>
      </c>
      <c r="G24">
        <v>2.0499999999999998</v>
      </c>
      <c r="H24">
        <v>2</v>
      </c>
      <c r="I24">
        <v>8.33</v>
      </c>
      <c r="J24">
        <v>178.6</v>
      </c>
      <c r="K24">
        <f t="shared" si="0"/>
        <v>20</v>
      </c>
      <c r="L24">
        <f t="shared" si="1"/>
        <v>7</v>
      </c>
      <c r="M24">
        <f t="shared" si="2"/>
        <v>2025</v>
      </c>
      <c r="N24" cm="1">
        <f t="array" ref="N24">_xlfn.IFS(AND(K24&gt;=26, L24 = 2), L24+1, AND(COUNTIF($R$3:$R$6, L24), K24&gt;=28), L24+1, AND(COUNTIF($S$3:$S$8, L24), K24&gt;=29), L24+1, AND(K24&gt;=29, L24 = 12), 1, TRUE, L24)</f>
        <v>7</v>
      </c>
      <c r="O24">
        <f t="shared" si="3"/>
        <v>2025</v>
      </c>
    </row>
    <row r="25" spans="1:15" x14ac:dyDescent="0.35">
      <c r="A25" s="4" t="s">
        <v>9</v>
      </c>
      <c r="B25" t="s">
        <v>28</v>
      </c>
      <c r="C25" t="s">
        <v>36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f t="shared" si="0"/>
        <v>20</v>
      </c>
      <c r="L25">
        <f t="shared" si="1"/>
        <v>7</v>
      </c>
      <c r="M25">
        <f t="shared" si="2"/>
        <v>2025</v>
      </c>
      <c r="N25" cm="1">
        <f t="array" ref="N25">_xlfn.IFS(AND(K25&gt;=26, L25 = 2), L25+1, AND(COUNTIF($R$3:$R$6, L25), K25&gt;=28), L25+1, AND(COUNTIF($S$3:$S$8, L25), K25&gt;=29), L25+1, AND(K25&gt;=29, L25 = 12), 1, TRUE, L25)</f>
        <v>7</v>
      </c>
      <c r="O25">
        <f t="shared" si="3"/>
        <v>2025</v>
      </c>
    </row>
    <row r="26" spans="1:15" x14ac:dyDescent="0.35">
      <c r="A26" s="4" t="s">
        <v>9</v>
      </c>
      <c r="B26" t="s">
        <v>26</v>
      </c>
      <c r="C26" t="s">
        <v>37</v>
      </c>
      <c r="D26">
        <v>1618.87</v>
      </c>
      <c r="E26">
        <v>43.44</v>
      </c>
      <c r="F26">
        <v>668</v>
      </c>
      <c r="G26">
        <v>2.42</v>
      </c>
      <c r="H26">
        <v>8</v>
      </c>
      <c r="I26">
        <v>33.32</v>
      </c>
      <c r="J26">
        <v>202.36</v>
      </c>
      <c r="K26">
        <f t="shared" si="0"/>
        <v>20</v>
      </c>
      <c r="L26">
        <f t="shared" si="1"/>
        <v>7</v>
      </c>
      <c r="M26">
        <f t="shared" si="2"/>
        <v>2025</v>
      </c>
      <c r="N26" cm="1">
        <f t="array" ref="N26">_xlfn.IFS(AND(K26&gt;=26, L26 = 2), L26+1, AND(COUNTIF($R$3:$R$6, L26), K26&gt;=28), L26+1, AND(COUNTIF($S$3:$S$8, L26), K26&gt;=29), L26+1, AND(K26&gt;=29, L26 = 12), 1, TRUE, L26)</f>
        <v>7</v>
      </c>
      <c r="O26">
        <f t="shared" si="3"/>
        <v>2025</v>
      </c>
    </row>
    <row r="27" spans="1:15" x14ac:dyDescent="0.35">
      <c r="A27" s="4" t="s">
        <v>9</v>
      </c>
      <c r="B27" t="s">
        <v>26</v>
      </c>
      <c r="C27" t="s">
        <v>38</v>
      </c>
      <c r="D27">
        <v>3358.6</v>
      </c>
      <c r="E27">
        <v>90.13</v>
      </c>
      <c r="F27">
        <v>950</v>
      </c>
      <c r="G27">
        <v>3.54</v>
      </c>
      <c r="H27">
        <v>22.5</v>
      </c>
      <c r="I27">
        <v>93.72</v>
      </c>
      <c r="J27">
        <v>149.27000000000001</v>
      </c>
      <c r="K27">
        <f t="shared" si="0"/>
        <v>20</v>
      </c>
      <c r="L27">
        <f t="shared" si="1"/>
        <v>7</v>
      </c>
      <c r="M27">
        <f t="shared" si="2"/>
        <v>2025</v>
      </c>
      <c r="N27" cm="1">
        <f t="array" ref="N27">_xlfn.IFS(AND(K27&gt;=26, L27 = 2), L27+1, AND(COUNTIF($R$3:$R$6, L27), K27&gt;=28), L27+1, AND(COUNTIF($S$3:$S$8, L27), K27&gt;=29), L27+1, AND(K27&gt;=29, L27 = 12), 1, TRUE, L27)</f>
        <v>7</v>
      </c>
      <c r="O27">
        <f t="shared" si="3"/>
        <v>2025</v>
      </c>
    </row>
    <row r="28" spans="1:15" x14ac:dyDescent="0.35">
      <c r="A28" s="4" t="s">
        <v>9</v>
      </c>
      <c r="B28" t="s">
        <v>39</v>
      </c>
      <c r="C28" t="s">
        <v>40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f t="shared" si="0"/>
        <v>20</v>
      </c>
      <c r="L28">
        <f t="shared" si="1"/>
        <v>7</v>
      </c>
      <c r="M28">
        <f t="shared" si="2"/>
        <v>2025</v>
      </c>
      <c r="N28" cm="1">
        <f t="array" ref="N28">_xlfn.IFS(AND(K28&gt;=26, L28 = 2), L28+1, AND(COUNTIF($R$3:$R$6, L28), K28&gt;=28), L28+1, AND(COUNTIF($S$3:$S$8, L28), K28&gt;=29), L28+1, AND(K28&gt;=29, L28 = 12), 1, TRUE, L28)</f>
        <v>7</v>
      </c>
      <c r="O28">
        <f t="shared" si="3"/>
        <v>2025</v>
      </c>
    </row>
    <row r="29" spans="1:15" x14ac:dyDescent="0.35">
      <c r="A29" s="4" t="s">
        <v>9</v>
      </c>
      <c r="B29" t="s">
        <v>39</v>
      </c>
      <c r="C29" t="s">
        <v>41</v>
      </c>
      <c r="D29">
        <v>68.91</v>
      </c>
      <c r="E29">
        <v>1.85</v>
      </c>
      <c r="F29">
        <v>69</v>
      </c>
      <c r="G29">
        <v>1</v>
      </c>
      <c r="H29">
        <v>0.5</v>
      </c>
      <c r="I29">
        <v>2.08</v>
      </c>
      <c r="J29">
        <v>137.82</v>
      </c>
      <c r="K29">
        <f t="shared" si="0"/>
        <v>20</v>
      </c>
      <c r="L29">
        <f t="shared" si="1"/>
        <v>7</v>
      </c>
      <c r="M29">
        <f t="shared" si="2"/>
        <v>2025</v>
      </c>
      <c r="N29" cm="1">
        <f t="array" ref="N29">_xlfn.IFS(AND(K29&gt;=26, L29 = 2), L29+1, AND(COUNTIF($R$3:$R$6, L29), K29&gt;=28), L29+1, AND(COUNTIF($S$3:$S$8, L29), K29&gt;=29), L29+1, AND(K29&gt;=29, L29 = 12), 1, TRUE, L29)</f>
        <v>7</v>
      </c>
      <c r="O29">
        <f t="shared" si="3"/>
        <v>2025</v>
      </c>
    </row>
    <row r="30" spans="1:15" x14ac:dyDescent="0.35">
      <c r="A30" s="4" t="s">
        <v>9</v>
      </c>
      <c r="B30" t="s">
        <v>39</v>
      </c>
      <c r="C30" t="s">
        <v>42</v>
      </c>
      <c r="D30">
        <v>298.85000000000002</v>
      </c>
      <c r="E30">
        <v>8.02</v>
      </c>
      <c r="F30">
        <v>85</v>
      </c>
      <c r="G30">
        <v>3.52</v>
      </c>
      <c r="H30">
        <v>1</v>
      </c>
      <c r="I30">
        <v>4.17</v>
      </c>
      <c r="J30">
        <v>298.85000000000002</v>
      </c>
      <c r="K30">
        <f t="shared" si="0"/>
        <v>20</v>
      </c>
      <c r="L30">
        <f t="shared" si="1"/>
        <v>7</v>
      </c>
      <c r="M30">
        <f t="shared" si="2"/>
        <v>2025</v>
      </c>
      <c r="N30" cm="1">
        <f t="array" ref="N30">_xlfn.IFS(AND(K30&gt;=26, L30 = 2), L30+1, AND(COUNTIF($R$3:$R$6, L30), K30&gt;=28), L30+1, AND(COUNTIF($S$3:$S$8, L30), K30&gt;=29), L30+1, AND(K30&gt;=29, L30 = 12), 1, TRUE, L30)</f>
        <v>7</v>
      </c>
      <c r="O30">
        <f t="shared" si="3"/>
        <v>2025</v>
      </c>
    </row>
    <row r="31" spans="1:15" x14ac:dyDescent="0.35">
      <c r="A31" s="4" t="s">
        <v>9</v>
      </c>
      <c r="B31" t="s">
        <v>26</v>
      </c>
      <c r="C31" t="s">
        <v>43</v>
      </c>
      <c r="D31">
        <v>367.76</v>
      </c>
      <c r="E31">
        <v>9.8699999999999992</v>
      </c>
      <c r="F31">
        <v>154</v>
      </c>
      <c r="G31">
        <v>2.39</v>
      </c>
      <c r="H31">
        <v>1.5</v>
      </c>
      <c r="I31">
        <v>6.25</v>
      </c>
      <c r="J31">
        <v>245.17</v>
      </c>
      <c r="K31">
        <f t="shared" si="0"/>
        <v>20</v>
      </c>
      <c r="L31">
        <f t="shared" si="1"/>
        <v>7</v>
      </c>
      <c r="M31">
        <f t="shared" si="2"/>
        <v>2025</v>
      </c>
      <c r="N31" cm="1">
        <f t="array" ref="N31">_xlfn.IFS(AND(K31&gt;=26, L31 = 2), L31+1, AND(COUNTIF($R$3:$R$6, L31), K31&gt;=28), L31+1, AND(COUNTIF($S$3:$S$8, L31), K31&gt;=29), L31+1, AND(K31&gt;=29, L31 = 12), 1, TRUE, L31)</f>
        <v>7</v>
      </c>
      <c r="O31">
        <f t="shared" si="3"/>
        <v>2025</v>
      </c>
    </row>
    <row r="32" spans="1:15" x14ac:dyDescent="0.35">
      <c r="A32" s="4" t="s">
        <v>9</v>
      </c>
      <c r="B32" t="s">
        <v>26</v>
      </c>
      <c r="C32" t="s">
        <v>44</v>
      </c>
      <c r="D32">
        <v>3726.36</v>
      </c>
      <c r="E32">
        <v>100</v>
      </c>
      <c r="F32">
        <v>1104</v>
      </c>
      <c r="G32">
        <v>3.38</v>
      </c>
      <c r="H32">
        <v>24</v>
      </c>
      <c r="I32">
        <v>100</v>
      </c>
      <c r="J32">
        <v>155.26</v>
      </c>
      <c r="K32">
        <f t="shared" si="0"/>
        <v>20</v>
      </c>
      <c r="L32">
        <f t="shared" si="1"/>
        <v>7</v>
      </c>
      <c r="M32">
        <f t="shared" si="2"/>
        <v>2025</v>
      </c>
      <c r="N32" cm="1">
        <f t="array" ref="N32">_xlfn.IFS(AND(K32&gt;=26, L32 = 2), L32+1, AND(COUNTIF($R$3:$R$6, L32), K32&gt;=28), L32+1, AND(COUNTIF($S$3:$S$8, L32), K32&gt;=29), L32+1, AND(K32&gt;=29, L32 = 12), 1, TRUE, L32)</f>
        <v>7</v>
      </c>
      <c r="O32">
        <f t="shared" si="3"/>
        <v>2025</v>
      </c>
    </row>
    <row r="33" spans="1:15" x14ac:dyDescent="0.35">
      <c r="A33" s="4" t="s">
        <v>45</v>
      </c>
      <c r="B33" t="s">
        <v>10</v>
      </c>
      <c r="C33" t="s">
        <v>11</v>
      </c>
      <c r="D33">
        <v>478.76</v>
      </c>
      <c r="E33">
        <v>12.19</v>
      </c>
      <c r="F33">
        <v>76</v>
      </c>
      <c r="G33">
        <v>6.3</v>
      </c>
      <c r="H33">
        <v>2</v>
      </c>
      <c r="I33">
        <v>8.16</v>
      </c>
      <c r="J33">
        <v>239.38</v>
      </c>
      <c r="K33">
        <f t="shared" si="0"/>
        <v>13</v>
      </c>
      <c r="L33">
        <f t="shared" si="1"/>
        <v>7</v>
      </c>
      <c r="M33">
        <f t="shared" si="2"/>
        <v>2025</v>
      </c>
      <c r="N33" cm="1">
        <f t="array" ref="N33">_xlfn.IFS(AND(K33&gt;=26, L33 = 2), L33+1, AND(COUNTIF($R$3:$R$6, L33), K33&gt;=28), L33+1, AND(COUNTIF($S$3:$S$8, L33), K33&gt;=29), L33+1, AND(K33&gt;=29, L33 = 12), 1, TRUE, L33)</f>
        <v>7</v>
      </c>
      <c r="O33">
        <f t="shared" si="3"/>
        <v>2025</v>
      </c>
    </row>
    <row r="34" spans="1:15" x14ac:dyDescent="0.35">
      <c r="A34" s="4" t="s">
        <v>45</v>
      </c>
      <c r="B34" t="s">
        <v>10</v>
      </c>
      <c r="C34" t="s">
        <v>12</v>
      </c>
      <c r="D34">
        <v>25</v>
      </c>
      <c r="E34">
        <v>0.64</v>
      </c>
      <c r="F34">
        <v>2</v>
      </c>
      <c r="G34">
        <v>12.5</v>
      </c>
      <c r="H34">
        <v>0.5</v>
      </c>
      <c r="I34">
        <v>2.04</v>
      </c>
      <c r="J34">
        <v>50</v>
      </c>
      <c r="K34">
        <f t="shared" si="0"/>
        <v>13</v>
      </c>
      <c r="L34">
        <f t="shared" si="1"/>
        <v>7</v>
      </c>
      <c r="M34">
        <f t="shared" si="2"/>
        <v>2025</v>
      </c>
      <c r="N34" cm="1">
        <f t="array" ref="N34">_xlfn.IFS(AND(K34&gt;=26, L34 = 2), L34+1, AND(COUNTIF($R$3:$R$6, L34), K34&gt;=28), L34+1, AND(COUNTIF($S$3:$S$8, L34), K34&gt;=29), L34+1, AND(K34&gt;=29, L34 = 12), 1, TRUE, L34)</f>
        <v>7</v>
      </c>
      <c r="O34">
        <f t="shared" si="3"/>
        <v>2025</v>
      </c>
    </row>
    <row r="35" spans="1:15" x14ac:dyDescent="0.35">
      <c r="A35" s="4" t="s">
        <v>45</v>
      </c>
      <c r="B35" t="s">
        <v>10</v>
      </c>
      <c r="C35" t="s">
        <v>13</v>
      </c>
      <c r="D35">
        <v>63.75</v>
      </c>
      <c r="E35">
        <v>1.62</v>
      </c>
      <c r="F35">
        <v>9</v>
      </c>
      <c r="G35">
        <v>7.08</v>
      </c>
      <c r="H35">
        <v>0.5</v>
      </c>
      <c r="I35">
        <v>2.04</v>
      </c>
      <c r="J35">
        <v>127.5</v>
      </c>
      <c r="K35">
        <f t="shared" si="0"/>
        <v>13</v>
      </c>
      <c r="L35">
        <f t="shared" si="1"/>
        <v>7</v>
      </c>
      <c r="M35">
        <f t="shared" si="2"/>
        <v>2025</v>
      </c>
      <c r="N35" cm="1">
        <f t="array" ref="N35">_xlfn.IFS(AND(K35&gt;=26, L35 = 2), L35+1, AND(COUNTIF($R$3:$R$6, L35), K35&gt;=28), L35+1, AND(COUNTIF($S$3:$S$8, L35), K35&gt;=29), L35+1, AND(K35&gt;=29, L35 = 12), 1, TRUE, L35)</f>
        <v>7</v>
      </c>
      <c r="O35">
        <f t="shared" si="3"/>
        <v>2025</v>
      </c>
    </row>
    <row r="36" spans="1:15" x14ac:dyDescent="0.35">
      <c r="A36" s="4" t="s">
        <v>45</v>
      </c>
      <c r="B36" t="s">
        <v>10</v>
      </c>
      <c r="C36" t="s">
        <v>14</v>
      </c>
      <c r="D36">
        <v>186.62</v>
      </c>
      <c r="E36">
        <v>4.75</v>
      </c>
      <c r="F36">
        <v>27</v>
      </c>
      <c r="G36">
        <v>6.91</v>
      </c>
      <c r="H36">
        <v>1</v>
      </c>
      <c r="I36">
        <v>4.08</v>
      </c>
      <c r="J36">
        <v>186.62</v>
      </c>
      <c r="K36">
        <f t="shared" si="0"/>
        <v>13</v>
      </c>
      <c r="L36">
        <f t="shared" si="1"/>
        <v>7</v>
      </c>
      <c r="M36">
        <f t="shared" si="2"/>
        <v>2025</v>
      </c>
      <c r="N36" cm="1">
        <f t="array" ref="N36">_xlfn.IFS(AND(K36&gt;=26, L36 = 2), L36+1, AND(COUNTIF($R$3:$R$6, L36), K36&gt;=28), L36+1, AND(COUNTIF($S$3:$S$8, L36), K36&gt;=29), L36+1, AND(K36&gt;=29, L36 = 12), 1, TRUE, L36)</f>
        <v>7</v>
      </c>
      <c r="O36">
        <f t="shared" si="3"/>
        <v>2025</v>
      </c>
    </row>
    <row r="37" spans="1:15" x14ac:dyDescent="0.35">
      <c r="A37" s="4" t="s">
        <v>45</v>
      </c>
      <c r="B37" t="s">
        <v>10</v>
      </c>
      <c r="C37" t="s">
        <v>15</v>
      </c>
      <c r="D37">
        <v>359.5</v>
      </c>
      <c r="E37">
        <v>9.16</v>
      </c>
      <c r="F37">
        <v>35</v>
      </c>
      <c r="G37">
        <v>10.27</v>
      </c>
      <c r="H37">
        <v>3</v>
      </c>
      <c r="I37">
        <v>12.24</v>
      </c>
      <c r="J37">
        <v>119.83</v>
      </c>
      <c r="K37">
        <f t="shared" si="0"/>
        <v>13</v>
      </c>
      <c r="L37">
        <f t="shared" si="1"/>
        <v>7</v>
      </c>
      <c r="M37">
        <f t="shared" si="2"/>
        <v>2025</v>
      </c>
      <c r="N37" cm="1">
        <f t="array" ref="N37">_xlfn.IFS(AND(K37&gt;=26, L37 = 2), L37+1, AND(COUNTIF($R$3:$R$6, L37), K37&gt;=28), L37+1, AND(COUNTIF($S$3:$S$8, L37), K37&gt;=29), L37+1, AND(K37&gt;=29, L37 = 12), 1, TRUE, L37)</f>
        <v>7</v>
      </c>
      <c r="O37">
        <f t="shared" si="3"/>
        <v>2025</v>
      </c>
    </row>
    <row r="38" spans="1:15" x14ac:dyDescent="0.35">
      <c r="A38" s="4" t="s">
        <v>45</v>
      </c>
      <c r="B38" t="s">
        <v>10</v>
      </c>
      <c r="C38" t="s">
        <v>16</v>
      </c>
      <c r="D38">
        <v>72</v>
      </c>
      <c r="E38">
        <v>1.83</v>
      </c>
      <c r="F38">
        <v>6</v>
      </c>
      <c r="G38">
        <v>12</v>
      </c>
      <c r="H38">
        <v>0.5</v>
      </c>
      <c r="I38">
        <v>2.04</v>
      </c>
      <c r="J38">
        <v>144</v>
      </c>
      <c r="K38">
        <f t="shared" si="0"/>
        <v>13</v>
      </c>
      <c r="L38">
        <f t="shared" si="1"/>
        <v>7</v>
      </c>
      <c r="M38">
        <f t="shared" si="2"/>
        <v>2025</v>
      </c>
      <c r="N38" cm="1">
        <f t="array" ref="N38">_xlfn.IFS(AND(K38&gt;=26, L38 = 2), L38+1, AND(COUNTIF($R$3:$R$6, L38), K38&gt;=28), L38+1, AND(COUNTIF($S$3:$S$8, L38), K38&gt;=29), L38+1, AND(K38&gt;=29, L38 = 12), 1, TRUE, L38)</f>
        <v>7</v>
      </c>
      <c r="O38">
        <f t="shared" si="3"/>
        <v>2025</v>
      </c>
    </row>
    <row r="39" spans="1:15" x14ac:dyDescent="0.35">
      <c r="A39" s="4" t="s">
        <v>45</v>
      </c>
      <c r="B39" t="s">
        <v>10</v>
      </c>
      <c r="C39" t="s">
        <v>17</v>
      </c>
      <c r="D39">
        <v>105.31</v>
      </c>
      <c r="E39">
        <v>2.68</v>
      </c>
      <c r="F39">
        <v>14</v>
      </c>
      <c r="G39">
        <v>7.52</v>
      </c>
      <c r="H39">
        <v>1</v>
      </c>
      <c r="I39">
        <v>4.08</v>
      </c>
      <c r="J39">
        <v>105.31</v>
      </c>
      <c r="K39">
        <f t="shared" si="0"/>
        <v>13</v>
      </c>
      <c r="L39">
        <f t="shared" si="1"/>
        <v>7</v>
      </c>
      <c r="M39">
        <f t="shared" si="2"/>
        <v>2025</v>
      </c>
      <c r="N39" cm="1">
        <f t="array" ref="N39">_xlfn.IFS(AND(K39&gt;=26, L39 = 2), L39+1, AND(COUNTIF($R$3:$R$6, L39), K39&gt;=28), L39+1, AND(COUNTIF($S$3:$S$8, L39), K39&gt;=29), L39+1, AND(K39&gt;=29, L39 = 12), 1, TRUE, L39)</f>
        <v>7</v>
      </c>
      <c r="O39">
        <f t="shared" si="3"/>
        <v>2025</v>
      </c>
    </row>
    <row r="40" spans="1:15" x14ac:dyDescent="0.35">
      <c r="A40" s="4" t="s">
        <v>45</v>
      </c>
      <c r="B40" t="s">
        <v>10</v>
      </c>
      <c r="C40" t="s">
        <v>18</v>
      </c>
      <c r="D40">
        <v>116.29</v>
      </c>
      <c r="E40">
        <v>2.96</v>
      </c>
      <c r="F40">
        <v>28</v>
      </c>
      <c r="G40">
        <v>4.1500000000000004</v>
      </c>
      <c r="H40">
        <v>1.5</v>
      </c>
      <c r="I40">
        <v>6.12</v>
      </c>
      <c r="J40">
        <v>77.53</v>
      </c>
      <c r="K40">
        <f t="shared" si="0"/>
        <v>13</v>
      </c>
      <c r="L40">
        <f t="shared" si="1"/>
        <v>7</v>
      </c>
      <c r="M40">
        <f t="shared" si="2"/>
        <v>2025</v>
      </c>
      <c r="N40" cm="1">
        <f t="array" ref="N40">_xlfn.IFS(AND(K40&gt;=26, L40 = 2), L40+1, AND(COUNTIF($R$3:$R$6, L40), K40&gt;=28), L40+1, AND(COUNTIF($S$3:$S$8, L40), K40&gt;=29), L40+1, AND(K40&gt;=29, L40 = 12), 1, TRUE, L40)</f>
        <v>7</v>
      </c>
      <c r="O40">
        <f t="shared" si="3"/>
        <v>2025</v>
      </c>
    </row>
    <row r="41" spans="1:15" x14ac:dyDescent="0.35">
      <c r="A41" s="4" t="s">
        <v>45</v>
      </c>
      <c r="B41" t="s">
        <v>10</v>
      </c>
      <c r="C41" t="s">
        <v>19</v>
      </c>
      <c r="D41">
        <v>342.1</v>
      </c>
      <c r="E41">
        <v>8.7100000000000009</v>
      </c>
      <c r="F41">
        <v>46</v>
      </c>
      <c r="G41">
        <v>7.44</v>
      </c>
      <c r="H41">
        <v>1</v>
      </c>
      <c r="I41">
        <v>4.08</v>
      </c>
      <c r="J41">
        <v>342.1</v>
      </c>
      <c r="K41">
        <f t="shared" si="0"/>
        <v>13</v>
      </c>
      <c r="L41">
        <f t="shared" si="1"/>
        <v>7</v>
      </c>
      <c r="M41">
        <f t="shared" si="2"/>
        <v>2025</v>
      </c>
      <c r="N41" cm="1">
        <f t="array" ref="N41">_xlfn.IFS(AND(K41&gt;=26, L41 = 2), L41+1, AND(COUNTIF($R$3:$R$6, L41), K41&gt;=28), L41+1, AND(COUNTIF($S$3:$S$8, L41), K41&gt;=29), L41+1, AND(K41&gt;=29, L41 = 12), 1, TRUE, L41)</f>
        <v>7</v>
      </c>
      <c r="O41">
        <f t="shared" si="3"/>
        <v>2025</v>
      </c>
    </row>
    <row r="42" spans="1:15" x14ac:dyDescent="0.35">
      <c r="A42" s="4" t="s">
        <v>45</v>
      </c>
      <c r="B42" t="s">
        <v>10</v>
      </c>
      <c r="C42" t="s">
        <v>20</v>
      </c>
      <c r="D42">
        <v>92.75</v>
      </c>
      <c r="E42">
        <v>2.36</v>
      </c>
      <c r="F42">
        <v>14</v>
      </c>
      <c r="G42">
        <v>6.62</v>
      </c>
      <c r="H42">
        <v>0.5</v>
      </c>
      <c r="I42">
        <v>2.04</v>
      </c>
      <c r="J42">
        <v>185.5</v>
      </c>
      <c r="K42">
        <f t="shared" si="0"/>
        <v>13</v>
      </c>
      <c r="L42">
        <f t="shared" si="1"/>
        <v>7</v>
      </c>
      <c r="M42">
        <f t="shared" si="2"/>
        <v>2025</v>
      </c>
      <c r="N42" cm="1">
        <f t="array" ref="N42">_xlfn.IFS(AND(K42&gt;=26, L42 = 2), L42+1, AND(COUNTIF($R$3:$R$6, L42), K42&gt;=28), L42+1, AND(COUNTIF($S$3:$S$8, L42), K42&gt;=29), L42+1, AND(K42&gt;=29, L42 = 12), 1, TRUE, L42)</f>
        <v>7</v>
      </c>
      <c r="O42">
        <f t="shared" si="3"/>
        <v>2025</v>
      </c>
    </row>
    <row r="43" spans="1:15" x14ac:dyDescent="0.35">
      <c r="A43" s="4" t="s">
        <v>45</v>
      </c>
      <c r="B43" t="s">
        <v>10</v>
      </c>
      <c r="C43" t="s">
        <v>21</v>
      </c>
      <c r="D43">
        <v>87.75</v>
      </c>
      <c r="E43">
        <v>2.23</v>
      </c>
      <c r="F43">
        <v>11</v>
      </c>
      <c r="G43">
        <v>7.98</v>
      </c>
      <c r="H43">
        <v>0.5</v>
      </c>
      <c r="I43">
        <v>2.04</v>
      </c>
      <c r="J43">
        <v>175.5</v>
      </c>
      <c r="K43">
        <f t="shared" si="0"/>
        <v>13</v>
      </c>
      <c r="L43">
        <f t="shared" si="1"/>
        <v>7</v>
      </c>
      <c r="M43">
        <f t="shared" si="2"/>
        <v>2025</v>
      </c>
      <c r="N43" cm="1">
        <f t="array" ref="N43">_xlfn.IFS(AND(K43&gt;=26, L43 = 2), L43+1, AND(COUNTIF($R$3:$R$6, L43), K43&gt;=28), L43+1, AND(COUNTIF($S$3:$S$8, L43), K43&gt;=29), L43+1, AND(K43&gt;=29, L43 = 12), 1, TRUE, L43)</f>
        <v>7</v>
      </c>
      <c r="O43">
        <f t="shared" si="3"/>
        <v>2025</v>
      </c>
    </row>
    <row r="44" spans="1:15" x14ac:dyDescent="0.35">
      <c r="A44" s="4" t="s">
        <v>45</v>
      </c>
      <c r="B44" t="s">
        <v>10</v>
      </c>
      <c r="C44" t="s">
        <v>22</v>
      </c>
      <c r="D44">
        <v>19.5</v>
      </c>
      <c r="E44">
        <v>0.5</v>
      </c>
      <c r="F44">
        <v>2</v>
      </c>
      <c r="G44">
        <v>9.75</v>
      </c>
      <c r="H44">
        <v>0.5</v>
      </c>
      <c r="I44">
        <v>2.04</v>
      </c>
      <c r="J44">
        <v>39</v>
      </c>
      <c r="K44">
        <f t="shared" si="0"/>
        <v>13</v>
      </c>
      <c r="L44">
        <f t="shared" si="1"/>
        <v>7</v>
      </c>
      <c r="M44">
        <f t="shared" si="2"/>
        <v>2025</v>
      </c>
      <c r="N44" cm="1">
        <f t="array" ref="N44">_xlfn.IFS(AND(K44&gt;=26, L44 = 2), L44+1, AND(COUNTIF($R$3:$R$6, L44), K44&gt;=28), L44+1, AND(COUNTIF($S$3:$S$8, L44), K44&gt;=29), L44+1, AND(K44&gt;=29, L44 = 12), 1, TRUE, L44)</f>
        <v>7</v>
      </c>
      <c r="O44">
        <f t="shared" si="3"/>
        <v>2025</v>
      </c>
    </row>
    <row r="45" spans="1:15" x14ac:dyDescent="0.35">
      <c r="A45" s="4" t="s">
        <v>45</v>
      </c>
      <c r="B45" t="s">
        <v>10</v>
      </c>
      <c r="C45" t="s">
        <v>23</v>
      </c>
      <c r="D45">
        <v>88.5</v>
      </c>
      <c r="E45">
        <v>2.25</v>
      </c>
      <c r="F45">
        <v>31</v>
      </c>
      <c r="G45">
        <v>2.85</v>
      </c>
      <c r="H45">
        <v>1</v>
      </c>
      <c r="I45">
        <v>4.08</v>
      </c>
      <c r="J45">
        <v>88.5</v>
      </c>
      <c r="K45">
        <f t="shared" si="0"/>
        <v>13</v>
      </c>
      <c r="L45">
        <f t="shared" si="1"/>
        <v>7</v>
      </c>
      <c r="M45">
        <f t="shared" si="2"/>
        <v>2025</v>
      </c>
      <c r="N45" cm="1">
        <f t="array" ref="N45">_xlfn.IFS(AND(K45&gt;=26, L45 = 2), L45+1, AND(COUNTIF($R$3:$R$6, L45), K45&gt;=28), L45+1, AND(COUNTIF($S$3:$S$8, L45), K45&gt;=29), L45+1, AND(K45&gt;=29, L45 = 12), 1, TRUE, L45)</f>
        <v>7</v>
      </c>
      <c r="O45">
        <f t="shared" si="3"/>
        <v>2025</v>
      </c>
    </row>
    <row r="46" spans="1:15" x14ac:dyDescent="0.35">
      <c r="A46" s="4" t="s">
        <v>45</v>
      </c>
      <c r="B46" t="s">
        <v>10</v>
      </c>
      <c r="C46" t="s">
        <v>24</v>
      </c>
      <c r="D46">
        <v>12.5</v>
      </c>
      <c r="E46">
        <v>0.32</v>
      </c>
      <c r="F46">
        <v>2</v>
      </c>
      <c r="G46">
        <v>6.25</v>
      </c>
      <c r="H46">
        <v>0.5</v>
      </c>
      <c r="I46">
        <v>2.04</v>
      </c>
      <c r="J46">
        <v>25</v>
      </c>
      <c r="K46">
        <f t="shared" si="0"/>
        <v>13</v>
      </c>
      <c r="L46">
        <f t="shared" si="1"/>
        <v>7</v>
      </c>
      <c r="M46">
        <f t="shared" si="2"/>
        <v>2025</v>
      </c>
      <c r="N46" cm="1">
        <f t="array" ref="N46">_xlfn.IFS(AND(K46&gt;=26, L46 = 2), L46+1, AND(COUNTIF($R$3:$R$6, L46), K46&gt;=28), L46+1, AND(COUNTIF($S$3:$S$8, L46), K46&gt;=29), L46+1, AND(K46&gt;=29, L46 = 12), 1, TRUE, L46)</f>
        <v>7</v>
      </c>
      <c r="O46">
        <f t="shared" si="3"/>
        <v>2025</v>
      </c>
    </row>
    <row r="47" spans="1:15" x14ac:dyDescent="0.35">
      <c r="A47" s="4" t="s">
        <v>45</v>
      </c>
      <c r="B47" t="s">
        <v>10</v>
      </c>
      <c r="C47" t="s">
        <v>25</v>
      </c>
      <c r="D47">
        <v>12.5</v>
      </c>
      <c r="E47">
        <v>0.32</v>
      </c>
      <c r="F47">
        <v>5</v>
      </c>
      <c r="G47">
        <v>2.5</v>
      </c>
      <c r="H47">
        <v>0.5</v>
      </c>
      <c r="I47">
        <v>2.04</v>
      </c>
      <c r="J47">
        <v>25</v>
      </c>
      <c r="K47">
        <f t="shared" si="0"/>
        <v>13</v>
      </c>
      <c r="L47">
        <f t="shared" si="1"/>
        <v>7</v>
      </c>
      <c r="M47">
        <f t="shared" si="2"/>
        <v>2025</v>
      </c>
      <c r="N47" cm="1">
        <f t="array" ref="N47">_xlfn.IFS(AND(K47&gt;=26, L47 = 2), L47+1, AND(COUNTIF($R$3:$R$6, L47), K47&gt;=28), L47+1, AND(COUNTIF($S$3:$S$8, L47), K47&gt;=29), L47+1, AND(K47&gt;=29, L47 = 12), 1, TRUE, L47)</f>
        <v>7</v>
      </c>
      <c r="O47">
        <f t="shared" si="3"/>
        <v>2025</v>
      </c>
    </row>
    <row r="48" spans="1:15" x14ac:dyDescent="0.35">
      <c r="A48" s="4" t="s">
        <v>45</v>
      </c>
      <c r="B48" t="s">
        <v>26</v>
      </c>
      <c r="C48" t="s">
        <v>27</v>
      </c>
      <c r="D48">
        <v>2062.83</v>
      </c>
      <c r="E48">
        <v>52.53</v>
      </c>
      <c r="F48">
        <v>308</v>
      </c>
      <c r="G48">
        <v>6.7</v>
      </c>
      <c r="H48">
        <v>14.5</v>
      </c>
      <c r="I48">
        <v>59.16</v>
      </c>
      <c r="J48">
        <v>142.26</v>
      </c>
      <c r="K48">
        <f t="shared" si="0"/>
        <v>13</v>
      </c>
      <c r="L48">
        <f t="shared" si="1"/>
        <v>7</v>
      </c>
      <c r="M48">
        <f t="shared" si="2"/>
        <v>2025</v>
      </c>
      <c r="N48" cm="1">
        <f t="array" ref="N48">_xlfn.IFS(AND(K48&gt;=26, L48 = 2), L48+1, AND(COUNTIF($R$3:$R$6, L48), K48&gt;=28), L48+1, AND(COUNTIF($S$3:$S$8, L48), K48&gt;=29), L48+1, AND(K48&gt;=29, L48 = 12), 1, TRUE, L48)</f>
        <v>7</v>
      </c>
      <c r="O48">
        <f t="shared" si="3"/>
        <v>2025</v>
      </c>
    </row>
    <row r="49" spans="1:15" x14ac:dyDescent="0.35">
      <c r="A49" s="4" t="s">
        <v>45</v>
      </c>
      <c r="B49" t="s">
        <v>28</v>
      </c>
      <c r="C49" t="s">
        <v>29</v>
      </c>
      <c r="D49">
        <v>781.17</v>
      </c>
      <c r="E49">
        <v>19.89</v>
      </c>
      <c r="F49">
        <v>220</v>
      </c>
      <c r="G49">
        <v>3.55</v>
      </c>
      <c r="H49">
        <v>3</v>
      </c>
      <c r="I49">
        <v>12.24</v>
      </c>
      <c r="J49">
        <v>260.39</v>
      </c>
      <c r="K49">
        <f t="shared" si="0"/>
        <v>13</v>
      </c>
      <c r="L49">
        <f t="shared" si="1"/>
        <v>7</v>
      </c>
      <c r="M49">
        <f t="shared" si="2"/>
        <v>2025</v>
      </c>
      <c r="N49" cm="1">
        <f t="array" ref="N49">_xlfn.IFS(AND(K49&gt;=26, L49 = 2), L49+1, AND(COUNTIF($R$3:$R$6, L49), K49&gt;=28), L49+1, AND(COUNTIF($S$3:$S$8, L49), K49&gt;=29), L49+1, AND(K49&gt;=29, L49 = 12), 1, TRUE, L49)</f>
        <v>7</v>
      </c>
      <c r="O49">
        <f t="shared" si="3"/>
        <v>2025</v>
      </c>
    </row>
    <row r="50" spans="1:15" x14ac:dyDescent="0.35">
      <c r="A50" s="4" t="s">
        <v>45</v>
      </c>
      <c r="B50" t="s">
        <v>28</v>
      </c>
      <c r="C50" t="s">
        <v>30</v>
      </c>
      <c r="D50">
        <v>53.45</v>
      </c>
      <c r="E50">
        <v>1.36</v>
      </c>
      <c r="F50">
        <v>22</v>
      </c>
      <c r="G50">
        <v>2.4300000000000002</v>
      </c>
      <c r="H50">
        <v>0.5</v>
      </c>
      <c r="I50">
        <v>2.04</v>
      </c>
      <c r="J50">
        <v>106.9</v>
      </c>
      <c r="K50">
        <f t="shared" si="0"/>
        <v>13</v>
      </c>
      <c r="L50">
        <f t="shared" si="1"/>
        <v>7</v>
      </c>
      <c r="M50">
        <f t="shared" si="2"/>
        <v>2025</v>
      </c>
      <c r="N50" cm="1">
        <f t="array" ref="N50">_xlfn.IFS(AND(K50&gt;=26, L50 = 2), L50+1, AND(COUNTIF($R$3:$R$6, L50), K50&gt;=28), L50+1, AND(COUNTIF($S$3:$S$8, L50), K50&gt;=29), L50+1, AND(K50&gt;=29, L50 = 12), 1, TRUE, L50)</f>
        <v>7</v>
      </c>
      <c r="O50">
        <f t="shared" si="3"/>
        <v>2025</v>
      </c>
    </row>
    <row r="51" spans="1:15" x14ac:dyDescent="0.35">
      <c r="A51" s="4" t="s">
        <v>45</v>
      </c>
      <c r="B51" t="s">
        <v>28</v>
      </c>
      <c r="C51" t="s">
        <v>31</v>
      </c>
      <c r="D51">
        <v>359.26</v>
      </c>
      <c r="E51">
        <v>9.15</v>
      </c>
      <c r="F51">
        <v>204</v>
      </c>
      <c r="G51">
        <v>1.76</v>
      </c>
      <c r="H51">
        <v>2</v>
      </c>
      <c r="I51">
        <v>8.16</v>
      </c>
      <c r="J51">
        <v>179.63</v>
      </c>
      <c r="K51">
        <f t="shared" si="0"/>
        <v>13</v>
      </c>
      <c r="L51">
        <f t="shared" si="1"/>
        <v>7</v>
      </c>
      <c r="M51">
        <f t="shared" si="2"/>
        <v>2025</v>
      </c>
      <c r="N51" cm="1">
        <f t="array" ref="N51">_xlfn.IFS(AND(K51&gt;=26, L51 = 2), L51+1, AND(COUNTIF($R$3:$R$6, L51), K51&gt;=28), L51+1, AND(COUNTIF($S$3:$S$8, L51), K51&gt;=29), L51+1, AND(K51&gt;=29, L51 = 12), 1, TRUE, L51)</f>
        <v>7</v>
      </c>
      <c r="O51">
        <f t="shared" si="3"/>
        <v>2025</v>
      </c>
    </row>
    <row r="52" spans="1:15" x14ac:dyDescent="0.35">
      <c r="A52" s="4" t="s">
        <v>45</v>
      </c>
      <c r="B52" t="s">
        <v>28</v>
      </c>
      <c r="C52" t="s">
        <v>32</v>
      </c>
      <c r="D52">
        <v>126</v>
      </c>
      <c r="E52">
        <v>3.21</v>
      </c>
      <c r="F52">
        <v>74</v>
      </c>
      <c r="G52">
        <v>1.7</v>
      </c>
      <c r="H52">
        <v>0.5</v>
      </c>
      <c r="I52">
        <v>2.04</v>
      </c>
      <c r="J52">
        <v>252</v>
      </c>
      <c r="K52">
        <f t="shared" si="0"/>
        <v>13</v>
      </c>
      <c r="L52">
        <f t="shared" si="1"/>
        <v>7</v>
      </c>
      <c r="M52">
        <f t="shared" si="2"/>
        <v>2025</v>
      </c>
      <c r="N52" cm="1">
        <f t="array" ref="N52">_xlfn.IFS(AND(K52&gt;=26, L52 = 2), L52+1, AND(COUNTIF($R$3:$R$6, L52), K52&gt;=28), L52+1, AND(COUNTIF($S$3:$S$8, L52), K52&gt;=29), L52+1, AND(K52&gt;=29, L52 = 12), 1, TRUE, L52)</f>
        <v>7</v>
      </c>
      <c r="O52">
        <f t="shared" si="3"/>
        <v>2025</v>
      </c>
    </row>
    <row r="53" spans="1:15" x14ac:dyDescent="0.35">
      <c r="A53" s="4" t="s">
        <v>45</v>
      </c>
      <c r="B53" t="s">
        <v>28</v>
      </c>
      <c r="C53" t="s">
        <v>33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f t="shared" si="0"/>
        <v>13</v>
      </c>
      <c r="L53">
        <f t="shared" si="1"/>
        <v>7</v>
      </c>
      <c r="M53">
        <f t="shared" si="2"/>
        <v>2025</v>
      </c>
      <c r="N53" cm="1">
        <f t="array" ref="N53">_xlfn.IFS(AND(K53&gt;=26, L53 = 2), L53+1, AND(COUNTIF($R$3:$R$6, L53), K53&gt;=28), L53+1, AND(COUNTIF($S$3:$S$8, L53), K53&gt;=29), L53+1, AND(K53&gt;=29, L53 = 12), 1, TRUE, L53)</f>
        <v>7</v>
      </c>
      <c r="O53">
        <f t="shared" si="3"/>
        <v>2025</v>
      </c>
    </row>
    <row r="54" spans="1:15" x14ac:dyDescent="0.35">
      <c r="A54" s="4" t="s">
        <v>45</v>
      </c>
      <c r="B54" t="s">
        <v>28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f t="shared" si="0"/>
        <v>13</v>
      </c>
      <c r="L54">
        <f t="shared" si="1"/>
        <v>7</v>
      </c>
      <c r="M54">
        <f t="shared" si="2"/>
        <v>2025</v>
      </c>
      <c r="N54" cm="1">
        <f t="array" ref="N54">_xlfn.IFS(AND(K54&gt;=26, L54 = 2), L54+1, AND(COUNTIF($R$3:$R$6, L54), K54&gt;=28), L54+1, AND(COUNTIF($S$3:$S$8, L54), K54&gt;=29), L54+1, AND(K54&gt;=29, L54 = 12), 1, TRUE, L54)</f>
        <v>7</v>
      </c>
      <c r="O54">
        <f t="shared" si="3"/>
        <v>2025</v>
      </c>
    </row>
    <row r="55" spans="1:15" x14ac:dyDescent="0.35">
      <c r="A55" s="4" t="s">
        <v>45</v>
      </c>
      <c r="B55" t="s">
        <v>28</v>
      </c>
      <c r="C55" t="s">
        <v>35</v>
      </c>
      <c r="D55">
        <v>244.5</v>
      </c>
      <c r="E55">
        <v>6.23</v>
      </c>
      <c r="F55">
        <v>129</v>
      </c>
      <c r="G55">
        <v>1.9</v>
      </c>
      <c r="H55">
        <v>2</v>
      </c>
      <c r="I55">
        <v>8.16</v>
      </c>
      <c r="J55">
        <v>122.25</v>
      </c>
      <c r="K55">
        <f t="shared" si="0"/>
        <v>13</v>
      </c>
      <c r="L55">
        <f t="shared" si="1"/>
        <v>7</v>
      </c>
      <c r="M55">
        <f t="shared" si="2"/>
        <v>2025</v>
      </c>
      <c r="N55" cm="1">
        <f t="array" ref="N55">_xlfn.IFS(AND(K55&gt;=26, L55 = 2), L55+1, AND(COUNTIF($R$3:$R$6, L55), K55&gt;=28), L55+1, AND(COUNTIF($S$3:$S$8, L55), K55&gt;=29), L55+1, AND(K55&gt;=29, L55 = 12), 1, TRUE, L55)</f>
        <v>7</v>
      </c>
      <c r="O55">
        <f t="shared" si="3"/>
        <v>2025</v>
      </c>
    </row>
    <row r="56" spans="1:15" x14ac:dyDescent="0.35">
      <c r="A56" s="4" t="s">
        <v>45</v>
      </c>
      <c r="B56" t="s">
        <v>28</v>
      </c>
      <c r="C56" t="s">
        <v>36</v>
      </c>
      <c r="D56">
        <v>4.49</v>
      </c>
      <c r="E56">
        <v>0.11</v>
      </c>
      <c r="F56">
        <v>2</v>
      </c>
      <c r="G56">
        <v>2.25</v>
      </c>
      <c r="H56">
        <v>0.5</v>
      </c>
      <c r="I56">
        <v>2.04</v>
      </c>
      <c r="J56">
        <v>8.98</v>
      </c>
      <c r="K56">
        <f t="shared" si="0"/>
        <v>13</v>
      </c>
      <c r="L56">
        <f t="shared" si="1"/>
        <v>7</v>
      </c>
      <c r="M56">
        <f t="shared" si="2"/>
        <v>2025</v>
      </c>
      <c r="N56" cm="1">
        <f t="array" ref="N56">_xlfn.IFS(AND(K56&gt;=26, L56 = 2), L56+1, AND(COUNTIF($R$3:$R$6, L56), K56&gt;=28), L56+1, AND(COUNTIF($S$3:$S$8, L56), K56&gt;=29), L56+1, AND(K56&gt;=29, L56 = 12), 1, TRUE, L56)</f>
        <v>7</v>
      </c>
      <c r="O56">
        <f t="shared" si="3"/>
        <v>2025</v>
      </c>
    </row>
    <row r="57" spans="1:15" x14ac:dyDescent="0.35">
      <c r="A57" s="4" t="s">
        <v>45</v>
      </c>
      <c r="B57" t="s">
        <v>26</v>
      </c>
      <c r="C57" t="s">
        <v>37</v>
      </c>
      <c r="D57">
        <v>1568.87</v>
      </c>
      <c r="E57">
        <v>39.950000000000003</v>
      </c>
      <c r="F57">
        <v>651</v>
      </c>
      <c r="G57">
        <v>2.41</v>
      </c>
      <c r="H57">
        <v>8.5</v>
      </c>
      <c r="I57">
        <v>34.68</v>
      </c>
      <c r="J57">
        <v>184.57</v>
      </c>
      <c r="K57">
        <f t="shared" si="0"/>
        <v>13</v>
      </c>
      <c r="L57">
        <f t="shared" si="1"/>
        <v>7</v>
      </c>
      <c r="M57">
        <f t="shared" si="2"/>
        <v>2025</v>
      </c>
      <c r="N57" cm="1">
        <f t="array" ref="N57">_xlfn.IFS(AND(K57&gt;=26, L57 = 2), L57+1, AND(COUNTIF($R$3:$R$6, L57), K57&gt;=28), L57+1, AND(COUNTIF($S$3:$S$8, L57), K57&gt;=29), L57+1, AND(K57&gt;=29, L57 = 12), 1, TRUE, L57)</f>
        <v>7</v>
      </c>
      <c r="O57">
        <f t="shared" si="3"/>
        <v>2025</v>
      </c>
    </row>
    <row r="58" spans="1:15" x14ac:dyDescent="0.35">
      <c r="A58" s="4" t="s">
        <v>45</v>
      </c>
      <c r="B58" t="s">
        <v>26</v>
      </c>
      <c r="C58" t="s">
        <v>38</v>
      </c>
      <c r="D58">
        <v>3631.7</v>
      </c>
      <c r="E58">
        <v>92.49</v>
      </c>
      <c r="F58">
        <v>959</v>
      </c>
      <c r="G58">
        <v>3.79</v>
      </c>
      <c r="H58">
        <v>23</v>
      </c>
      <c r="I58">
        <v>93.84</v>
      </c>
      <c r="J58">
        <v>157.9</v>
      </c>
      <c r="K58">
        <f t="shared" si="0"/>
        <v>13</v>
      </c>
      <c r="L58">
        <f t="shared" si="1"/>
        <v>7</v>
      </c>
      <c r="M58">
        <f t="shared" si="2"/>
        <v>2025</v>
      </c>
      <c r="N58" cm="1">
        <f t="array" ref="N58">_xlfn.IFS(AND(K58&gt;=26, L58 = 2), L58+1, AND(COUNTIF($R$3:$R$6, L58), K58&gt;=28), L58+1, AND(COUNTIF($S$3:$S$8, L58), K58&gt;=29), L58+1, AND(K58&gt;=29, L58 = 12), 1, TRUE, L58)</f>
        <v>7</v>
      </c>
      <c r="O58">
        <f t="shared" si="3"/>
        <v>2025</v>
      </c>
    </row>
    <row r="59" spans="1:15" x14ac:dyDescent="0.35">
      <c r="A59" s="4" t="s">
        <v>45</v>
      </c>
      <c r="B59" t="s">
        <v>39</v>
      </c>
      <c r="C59" t="s">
        <v>40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f t="shared" si="0"/>
        <v>13</v>
      </c>
      <c r="L59">
        <f t="shared" si="1"/>
        <v>7</v>
      </c>
      <c r="M59">
        <f t="shared" si="2"/>
        <v>2025</v>
      </c>
      <c r="N59" cm="1">
        <f t="array" ref="N59">_xlfn.IFS(AND(K59&gt;=26, L59 = 2), L59+1, AND(COUNTIF($R$3:$R$6, L59), K59&gt;=28), L59+1, AND(COUNTIF($S$3:$S$8, L59), K59&gt;=29), L59+1, AND(K59&gt;=29, L59 = 12), 1, TRUE, L59)</f>
        <v>7</v>
      </c>
      <c r="O59">
        <f t="shared" si="3"/>
        <v>2025</v>
      </c>
    </row>
    <row r="60" spans="1:15" x14ac:dyDescent="0.35">
      <c r="A60" s="4" t="s">
        <v>45</v>
      </c>
      <c r="B60" t="s">
        <v>39</v>
      </c>
      <c r="C60" t="s">
        <v>41</v>
      </c>
      <c r="D60">
        <v>62.19</v>
      </c>
      <c r="E60">
        <v>1.58</v>
      </c>
      <c r="F60">
        <v>61</v>
      </c>
      <c r="G60">
        <v>1.02</v>
      </c>
      <c r="H60">
        <v>0.5</v>
      </c>
      <c r="I60">
        <v>2.04</v>
      </c>
      <c r="J60">
        <v>124.38</v>
      </c>
      <c r="K60">
        <f t="shared" si="0"/>
        <v>13</v>
      </c>
      <c r="L60">
        <f t="shared" si="1"/>
        <v>7</v>
      </c>
      <c r="M60">
        <f t="shared" si="2"/>
        <v>2025</v>
      </c>
      <c r="N60" cm="1">
        <f t="array" ref="N60">_xlfn.IFS(AND(K60&gt;=26, L60 = 2), L60+1, AND(COUNTIF($R$3:$R$6, L60), K60&gt;=28), L60+1, AND(COUNTIF($S$3:$S$8, L60), K60&gt;=29), L60+1, AND(K60&gt;=29, L60 = 12), 1, TRUE, L60)</f>
        <v>7</v>
      </c>
      <c r="O60">
        <f t="shared" si="3"/>
        <v>2025</v>
      </c>
    </row>
    <row r="61" spans="1:15" x14ac:dyDescent="0.35">
      <c r="A61" s="4" t="s">
        <v>45</v>
      </c>
      <c r="B61" t="s">
        <v>39</v>
      </c>
      <c r="C61" t="s">
        <v>42</v>
      </c>
      <c r="D61">
        <v>232.78</v>
      </c>
      <c r="E61">
        <v>5.93</v>
      </c>
      <c r="F61">
        <v>72</v>
      </c>
      <c r="G61">
        <v>3.23</v>
      </c>
      <c r="H61">
        <v>1</v>
      </c>
      <c r="I61">
        <v>4.08</v>
      </c>
      <c r="J61">
        <v>232.78</v>
      </c>
      <c r="K61">
        <f t="shared" si="0"/>
        <v>13</v>
      </c>
      <c r="L61">
        <f t="shared" si="1"/>
        <v>7</v>
      </c>
      <c r="M61">
        <f t="shared" si="2"/>
        <v>2025</v>
      </c>
      <c r="N61" cm="1">
        <f t="array" ref="N61">_xlfn.IFS(AND(K61&gt;=26, L61 = 2), L61+1, AND(COUNTIF($R$3:$R$6, L61), K61&gt;=28), L61+1, AND(COUNTIF($S$3:$S$8, L61), K61&gt;=29), L61+1, AND(K61&gt;=29, L61 = 12), 1, TRUE, L61)</f>
        <v>7</v>
      </c>
      <c r="O61">
        <f t="shared" si="3"/>
        <v>2025</v>
      </c>
    </row>
    <row r="62" spans="1:15" x14ac:dyDescent="0.35">
      <c r="A62" s="4" t="s">
        <v>45</v>
      </c>
      <c r="B62" t="s">
        <v>26</v>
      </c>
      <c r="C62" t="s">
        <v>43</v>
      </c>
      <c r="D62">
        <v>294.97000000000003</v>
      </c>
      <c r="E62">
        <v>7.51</v>
      </c>
      <c r="F62">
        <v>133</v>
      </c>
      <c r="G62">
        <v>2.2200000000000002</v>
      </c>
      <c r="H62">
        <v>1.5</v>
      </c>
      <c r="I62">
        <v>6.12</v>
      </c>
      <c r="J62">
        <v>196.65</v>
      </c>
      <c r="K62">
        <f t="shared" si="0"/>
        <v>13</v>
      </c>
      <c r="L62">
        <f t="shared" si="1"/>
        <v>7</v>
      </c>
      <c r="M62">
        <f t="shared" si="2"/>
        <v>2025</v>
      </c>
      <c r="N62" cm="1">
        <f t="array" ref="N62">_xlfn.IFS(AND(K62&gt;=26, L62 = 2), L62+1, AND(COUNTIF($R$3:$R$6, L62), K62&gt;=28), L62+1, AND(COUNTIF($S$3:$S$8, L62), K62&gt;=29), L62+1, AND(K62&gt;=29, L62 = 12), 1, TRUE, L62)</f>
        <v>7</v>
      </c>
      <c r="O62">
        <f t="shared" si="3"/>
        <v>2025</v>
      </c>
    </row>
    <row r="63" spans="1:15" x14ac:dyDescent="0.35">
      <c r="A63" s="4" t="s">
        <v>45</v>
      </c>
      <c r="B63" t="s">
        <v>26</v>
      </c>
      <c r="C63" t="s">
        <v>44</v>
      </c>
      <c r="D63">
        <v>3926.67</v>
      </c>
      <c r="E63">
        <v>100</v>
      </c>
      <c r="F63">
        <v>1092</v>
      </c>
      <c r="G63">
        <v>3.6</v>
      </c>
      <c r="H63">
        <v>24.5</v>
      </c>
      <c r="I63">
        <v>100</v>
      </c>
      <c r="J63">
        <v>160.27000000000001</v>
      </c>
      <c r="K63">
        <f t="shared" si="0"/>
        <v>13</v>
      </c>
      <c r="L63">
        <f t="shared" si="1"/>
        <v>7</v>
      </c>
      <c r="M63">
        <f t="shared" si="2"/>
        <v>2025</v>
      </c>
      <c r="N63" cm="1">
        <f t="array" ref="N63">_xlfn.IFS(AND(K63&gt;=26, L63 = 2), L63+1, AND(COUNTIF($R$3:$R$6, L63), K63&gt;=28), L63+1, AND(COUNTIF($S$3:$S$8, L63), K63&gt;=29), L63+1, AND(K63&gt;=29, L63 = 12), 1, TRUE, L63)</f>
        <v>7</v>
      </c>
      <c r="O63">
        <f t="shared" si="3"/>
        <v>2025</v>
      </c>
    </row>
    <row r="64" spans="1:15" x14ac:dyDescent="0.35">
      <c r="A64" s="4" t="s">
        <v>46</v>
      </c>
      <c r="B64" t="s">
        <v>10</v>
      </c>
      <c r="C64" t="s">
        <v>11</v>
      </c>
      <c r="D64">
        <v>393.29</v>
      </c>
      <c r="E64">
        <v>10.24</v>
      </c>
      <c r="F64">
        <v>69</v>
      </c>
      <c r="G64">
        <v>5.7</v>
      </c>
      <c r="H64">
        <v>2</v>
      </c>
      <c r="I64">
        <v>8</v>
      </c>
      <c r="J64">
        <v>196.65</v>
      </c>
      <c r="K64">
        <f t="shared" si="0"/>
        <v>6</v>
      </c>
      <c r="L64">
        <f t="shared" si="1"/>
        <v>7</v>
      </c>
      <c r="M64">
        <f t="shared" si="2"/>
        <v>2025</v>
      </c>
      <c r="N64" cm="1">
        <f t="array" ref="N64">_xlfn.IFS(AND(K64&gt;=26, L64 = 2), L64+1, AND(COUNTIF($R$3:$R$6, L64), K64&gt;=28), L64+1, AND(COUNTIF($S$3:$S$8, L64), K64&gt;=29), L64+1, AND(K64&gt;=29, L64 = 12), 1, TRUE, L64)</f>
        <v>7</v>
      </c>
      <c r="O64">
        <f t="shared" si="3"/>
        <v>2025</v>
      </c>
    </row>
    <row r="65" spans="1:15" x14ac:dyDescent="0.35">
      <c r="A65" s="4" t="s">
        <v>46</v>
      </c>
      <c r="B65" t="s">
        <v>10</v>
      </c>
      <c r="C65" t="s">
        <v>12</v>
      </c>
      <c r="D65">
        <v>15.75</v>
      </c>
      <c r="E65">
        <v>0.41</v>
      </c>
      <c r="F65">
        <v>2</v>
      </c>
      <c r="G65">
        <v>7.88</v>
      </c>
      <c r="H65">
        <v>0.5</v>
      </c>
      <c r="I65">
        <v>2</v>
      </c>
      <c r="J65">
        <v>31.5</v>
      </c>
      <c r="K65">
        <f t="shared" si="0"/>
        <v>6</v>
      </c>
      <c r="L65">
        <f t="shared" si="1"/>
        <v>7</v>
      </c>
      <c r="M65">
        <f t="shared" si="2"/>
        <v>2025</v>
      </c>
      <c r="N65" cm="1">
        <f t="array" ref="N65">_xlfn.IFS(AND(K65&gt;=26, L65 = 2), L65+1, AND(COUNTIF($R$3:$R$6, L65), K65&gt;=28), L65+1, AND(COUNTIF($S$3:$S$8, L65), K65&gt;=29), L65+1, AND(K65&gt;=29, L65 = 12), 1, TRUE, L65)</f>
        <v>7</v>
      </c>
      <c r="O65">
        <f t="shared" si="3"/>
        <v>2025</v>
      </c>
    </row>
    <row r="66" spans="1:15" x14ac:dyDescent="0.35">
      <c r="A66" s="4" t="s">
        <v>46</v>
      </c>
      <c r="B66" t="s">
        <v>10</v>
      </c>
      <c r="C66" t="s">
        <v>13</v>
      </c>
      <c r="D66">
        <v>68</v>
      </c>
      <c r="E66">
        <v>1.77</v>
      </c>
      <c r="F66">
        <v>13</v>
      </c>
      <c r="G66">
        <v>5.23</v>
      </c>
      <c r="H66">
        <v>0.5</v>
      </c>
      <c r="I66">
        <v>2</v>
      </c>
      <c r="J66">
        <v>136</v>
      </c>
      <c r="K66">
        <f t="shared" ref="K66:K129" si="4">DAY(A66)</f>
        <v>6</v>
      </c>
      <c r="L66">
        <f t="shared" ref="L66:L129" si="5">MONTH(A66)</f>
        <v>7</v>
      </c>
      <c r="M66">
        <f t="shared" ref="M66:M129" si="6">YEAR(A66)</f>
        <v>2025</v>
      </c>
      <c r="N66" cm="1">
        <f t="array" ref="N66">_xlfn.IFS(AND(K66&gt;=26, L66 = 2), L66+1, AND(COUNTIF($R$3:$R$6, L66), K66&gt;=28), L66+1, AND(COUNTIF($S$3:$S$8, L66), K66&gt;=29), L66+1, AND(K66&gt;=29, L66 = 12), 1, TRUE, L66)</f>
        <v>7</v>
      </c>
      <c r="O66">
        <f t="shared" ref="O66:O129" si="7">IF(AND(L66 = 12, K66&gt;=29), M66+1, M66)</f>
        <v>2025</v>
      </c>
    </row>
    <row r="67" spans="1:15" x14ac:dyDescent="0.35">
      <c r="A67" s="4" t="s">
        <v>46</v>
      </c>
      <c r="B67" t="s">
        <v>10</v>
      </c>
      <c r="C67" t="s">
        <v>14</v>
      </c>
      <c r="D67">
        <v>159.13</v>
      </c>
      <c r="E67">
        <v>4.1399999999999997</v>
      </c>
      <c r="F67">
        <v>21</v>
      </c>
      <c r="G67">
        <v>7.58</v>
      </c>
      <c r="H67">
        <v>1</v>
      </c>
      <c r="I67">
        <v>4</v>
      </c>
      <c r="J67">
        <v>159.13</v>
      </c>
      <c r="K67">
        <f t="shared" si="4"/>
        <v>6</v>
      </c>
      <c r="L67">
        <f t="shared" si="5"/>
        <v>7</v>
      </c>
      <c r="M67">
        <f t="shared" si="6"/>
        <v>2025</v>
      </c>
      <c r="N67" cm="1">
        <f t="array" ref="N67">_xlfn.IFS(AND(K67&gt;=26, L67 = 2), L67+1, AND(COUNTIF($R$3:$R$6, L67), K67&gt;=28), L67+1, AND(COUNTIF($S$3:$S$8, L67), K67&gt;=29), L67+1, AND(K67&gt;=29, L67 = 12), 1, TRUE, L67)</f>
        <v>7</v>
      </c>
      <c r="O67">
        <f t="shared" si="7"/>
        <v>2025</v>
      </c>
    </row>
    <row r="68" spans="1:15" x14ac:dyDescent="0.35">
      <c r="A68" s="4" t="s">
        <v>46</v>
      </c>
      <c r="B68" t="s">
        <v>10</v>
      </c>
      <c r="C68" t="s">
        <v>15</v>
      </c>
      <c r="D68">
        <v>371.87</v>
      </c>
      <c r="E68">
        <v>9.69</v>
      </c>
      <c r="F68">
        <v>39</v>
      </c>
      <c r="G68">
        <v>9.5399999999999991</v>
      </c>
      <c r="H68">
        <v>3</v>
      </c>
      <c r="I68">
        <v>12</v>
      </c>
      <c r="J68">
        <v>123.96</v>
      </c>
      <c r="K68">
        <f t="shared" si="4"/>
        <v>6</v>
      </c>
      <c r="L68">
        <f t="shared" si="5"/>
        <v>7</v>
      </c>
      <c r="M68">
        <f t="shared" si="6"/>
        <v>2025</v>
      </c>
      <c r="N68" cm="1">
        <f t="array" ref="N68">_xlfn.IFS(AND(K68&gt;=26, L68 = 2), L68+1, AND(COUNTIF($R$3:$R$6, L68), K68&gt;=28), L68+1, AND(COUNTIF($S$3:$S$8, L68), K68&gt;=29), L68+1, AND(K68&gt;=29, L68 = 12), 1, TRUE, L68)</f>
        <v>7</v>
      </c>
      <c r="O68">
        <f t="shared" si="7"/>
        <v>2025</v>
      </c>
    </row>
    <row r="69" spans="1:15" x14ac:dyDescent="0.35">
      <c r="A69" s="4" t="s">
        <v>46</v>
      </c>
      <c r="B69" t="s">
        <v>10</v>
      </c>
      <c r="C69" t="s">
        <v>16</v>
      </c>
      <c r="D69">
        <v>40.5</v>
      </c>
      <c r="E69">
        <v>1.05</v>
      </c>
      <c r="F69">
        <v>3</v>
      </c>
      <c r="G69">
        <v>13.5</v>
      </c>
      <c r="H69">
        <v>0.5</v>
      </c>
      <c r="I69">
        <v>2</v>
      </c>
      <c r="J69">
        <v>81</v>
      </c>
      <c r="K69">
        <f t="shared" si="4"/>
        <v>6</v>
      </c>
      <c r="L69">
        <f t="shared" si="5"/>
        <v>7</v>
      </c>
      <c r="M69">
        <f t="shared" si="6"/>
        <v>2025</v>
      </c>
      <c r="N69" cm="1">
        <f t="array" ref="N69">_xlfn.IFS(AND(K69&gt;=26, L69 = 2), L69+1, AND(COUNTIF($R$3:$R$6, L69), K69&gt;=28), L69+1, AND(COUNTIF($S$3:$S$8, L69), K69&gt;=29), L69+1, AND(K69&gt;=29, L69 = 12), 1, TRUE, L69)</f>
        <v>7</v>
      </c>
      <c r="O69">
        <f t="shared" si="7"/>
        <v>2025</v>
      </c>
    </row>
    <row r="70" spans="1:15" x14ac:dyDescent="0.35">
      <c r="A70" s="4" t="s">
        <v>46</v>
      </c>
      <c r="B70" t="s">
        <v>10</v>
      </c>
      <c r="C70" t="s">
        <v>17</v>
      </c>
      <c r="D70">
        <v>119.25</v>
      </c>
      <c r="E70">
        <v>3.11</v>
      </c>
      <c r="F70">
        <v>16</v>
      </c>
      <c r="G70">
        <v>7.45</v>
      </c>
      <c r="H70">
        <v>1</v>
      </c>
      <c r="I70">
        <v>4</v>
      </c>
      <c r="J70">
        <v>119.25</v>
      </c>
      <c r="K70">
        <f t="shared" si="4"/>
        <v>6</v>
      </c>
      <c r="L70">
        <f t="shared" si="5"/>
        <v>7</v>
      </c>
      <c r="M70">
        <f t="shared" si="6"/>
        <v>2025</v>
      </c>
      <c r="N70" cm="1">
        <f t="array" ref="N70">_xlfn.IFS(AND(K70&gt;=26, L70 = 2), L70+1, AND(COUNTIF($R$3:$R$6, L70), K70&gt;=28), L70+1, AND(COUNTIF($S$3:$S$8, L70), K70&gt;=29), L70+1, AND(K70&gt;=29, L70 = 12), 1, TRUE, L70)</f>
        <v>7</v>
      </c>
      <c r="O70">
        <f t="shared" si="7"/>
        <v>2025</v>
      </c>
    </row>
    <row r="71" spans="1:15" x14ac:dyDescent="0.35">
      <c r="A71" s="4" t="s">
        <v>46</v>
      </c>
      <c r="B71" t="s">
        <v>10</v>
      </c>
      <c r="C71" t="s">
        <v>18</v>
      </c>
      <c r="D71">
        <v>179.35</v>
      </c>
      <c r="E71">
        <v>4.67</v>
      </c>
      <c r="F71">
        <v>39</v>
      </c>
      <c r="G71">
        <v>4.5999999999999996</v>
      </c>
      <c r="H71">
        <v>1.5</v>
      </c>
      <c r="I71">
        <v>6</v>
      </c>
      <c r="J71">
        <v>119.57</v>
      </c>
      <c r="K71">
        <f t="shared" si="4"/>
        <v>6</v>
      </c>
      <c r="L71">
        <f t="shared" si="5"/>
        <v>7</v>
      </c>
      <c r="M71">
        <f t="shared" si="6"/>
        <v>2025</v>
      </c>
      <c r="N71" cm="1">
        <f t="array" ref="N71">_xlfn.IFS(AND(K71&gt;=26, L71 = 2), L71+1, AND(COUNTIF($R$3:$R$6, L71), K71&gt;=28), L71+1, AND(COUNTIF($S$3:$S$8, L71), K71&gt;=29), L71+1, AND(K71&gt;=29, L71 = 12), 1, TRUE, L71)</f>
        <v>7</v>
      </c>
      <c r="O71">
        <f t="shared" si="7"/>
        <v>2025</v>
      </c>
    </row>
    <row r="72" spans="1:15" x14ac:dyDescent="0.35">
      <c r="A72" s="4" t="s">
        <v>46</v>
      </c>
      <c r="B72" t="s">
        <v>10</v>
      </c>
      <c r="C72" t="s">
        <v>19</v>
      </c>
      <c r="D72">
        <v>261.75</v>
      </c>
      <c r="E72">
        <v>6.82</v>
      </c>
      <c r="F72">
        <v>33</v>
      </c>
      <c r="G72">
        <v>7.93</v>
      </c>
      <c r="H72">
        <v>1</v>
      </c>
      <c r="I72">
        <v>4</v>
      </c>
      <c r="J72">
        <v>261.75</v>
      </c>
      <c r="K72">
        <f t="shared" si="4"/>
        <v>6</v>
      </c>
      <c r="L72">
        <f t="shared" si="5"/>
        <v>7</v>
      </c>
      <c r="M72">
        <f t="shared" si="6"/>
        <v>2025</v>
      </c>
      <c r="N72" cm="1">
        <f t="array" ref="N72">_xlfn.IFS(AND(K72&gt;=26, L72 = 2), L72+1, AND(COUNTIF($R$3:$R$6, L72), K72&gt;=28), L72+1, AND(COUNTIF($S$3:$S$8, L72), K72&gt;=29), L72+1, AND(K72&gt;=29, L72 = 12), 1, TRUE, L72)</f>
        <v>7</v>
      </c>
      <c r="O72">
        <f t="shared" si="7"/>
        <v>2025</v>
      </c>
    </row>
    <row r="73" spans="1:15" x14ac:dyDescent="0.35">
      <c r="A73" s="4" t="s">
        <v>46</v>
      </c>
      <c r="B73" t="s">
        <v>10</v>
      </c>
      <c r="C73" t="s">
        <v>20</v>
      </c>
      <c r="D73">
        <v>101.74</v>
      </c>
      <c r="E73">
        <v>2.65</v>
      </c>
      <c r="F73">
        <v>17</v>
      </c>
      <c r="G73">
        <v>5.98</v>
      </c>
      <c r="H73">
        <v>0.5</v>
      </c>
      <c r="I73">
        <v>2</v>
      </c>
      <c r="J73">
        <v>203.48</v>
      </c>
      <c r="K73">
        <f t="shared" si="4"/>
        <v>6</v>
      </c>
      <c r="L73">
        <f t="shared" si="5"/>
        <v>7</v>
      </c>
      <c r="M73">
        <f t="shared" si="6"/>
        <v>2025</v>
      </c>
      <c r="N73" cm="1">
        <f t="array" ref="N73">_xlfn.IFS(AND(K73&gt;=26, L73 = 2), L73+1, AND(COUNTIF($R$3:$R$6, L73), K73&gt;=28), L73+1, AND(COUNTIF($S$3:$S$8, L73), K73&gt;=29), L73+1, AND(K73&gt;=29, L73 = 12), 1, TRUE, L73)</f>
        <v>7</v>
      </c>
      <c r="O73">
        <f t="shared" si="7"/>
        <v>2025</v>
      </c>
    </row>
    <row r="74" spans="1:15" x14ac:dyDescent="0.35">
      <c r="A74" s="4" t="s">
        <v>46</v>
      </c>
      <c r="B74" t="s">
        <v>10</v>
      </c>
      <c r="C74" t="s">
        <v>21</v>
      </c>
      <c r="D74">
        <v>25.5</v>
      </c>
      <c r="E74">
        <v>0.66</v>
      </c>
      <c r="F74">
        <v>2</v>
      </c>
      <c r="G74">
        <v>12.75</v>
      </c>
      <c r="H74">
        <v>0.5</v>
      </c>
      <c r="I74">
        <v>2</v>
      </c>
      <c r="J74">
        <v>51</v>
      </c>
      <c r="K74">
        <f t="shared" si="4"/>
        <v>6</v>
      </c>
      <c r="L74">
        <f t="shared" si="5"/>
        <v>7</v>
      </c>
      <c r="M74">
        <f t="shared" si="6"/>
        <v>2025</v>
      </c>
      <c r="N74" cm="1">
        <f t="array" ref="N74">_xlfn.IFS(AND(K74&gt;=26, L74 = 2), L74+1, AND(COUNTIF($R$3:$R$6, L74), K74&gt;=28), L74+1, AND(COUNTIF($S$3:$S$8, L74), K74&gt;=29), L74+1, AND(K74&gt;=29, L74 = 12), 1, TRUE, L74)</f>
        <v>7</v>
      </c>
      <c r="O74">
        <f t="shared" si="7"/>
        <v>2025</v>
      </c>
    </row>
    <row r="75" spans="1:15" x14ac:dyDescent="0.35">
      <c r="A75" s="4" t="s">
        <v>46</v>
      </c>
      <c r="B75" t="s">
        <v>10</v>
      </c>
      <c r="C75" t="s">
        <v>22</v>
      </c>
      <c r="D75">
        <v>67.75</v>
      </c>
      <c r="E75">
        <v>1.76</v>
      </c>
      <c r="F75">
        <v>6</v>
      </c>
      <c r="G75">
        <v>11.29</v>
      </c>
      <c r="H75">
        <v>0.5</v>
      </c>
      <c r="I75">
        <v>2</v>
      </c>
      <c r="J75">
        <v>135.5</v>
      </c>
      <c r="K75">
        <f t="shared" si="4"/>
        <v>6</v>
      </c>
      <c r="L75">
        <f t="shared" si="5"/>
        <v>7</v>
      </c>
      <c r="M75">
        <f t="shared" si="6"/>
        <v>2025</v>
      </c>
      <c r="N75" cm="1">
        <f t="array" ref="N75">_xlfn.IFS(AND(K75&gt;=26, L75 = 2), L75+1, AND(COUNTIF($R$3:$R$6, L75), K75&gt;=28), L75+1, AND(COUNTIF($S$3:$S$8, L75), K75&gt;=29), L75+1, AND(K75&gt;=29, L75 = 12), 1, TRUE, L75)</f>
        <v>7</v>
      </c>
      <c r="O75">
        <f t="shared" si="7"/>
        <v>2025</v>
      </c>
    </row>
    <row r="76" spans="1:15" x14ac:dyDescent="0.35">
      <c r="A76" s="4" t="s">
        <v>46</v>
      </c>
      <c r="B76" t="s">
        <v>10</v>
      </c>
      <c r="C76" t="s">
        <v>23</v>
      </c>
      <c r="D76">
        <v>149.19999999999999</v>
      </c>
      <c r="E76">
        <v>3.89</v>
      </c>
      <c r="F76">
        <v>46</v>
      </c>
      <c r="G76">
        <v>3.24</v>
      </c>
      <c r="H76">
        <v>1</v>
      </c>
      <c r="I76">
        <v>4</v>
      </c>
      <c r="J76">
        <v>149.19999999999999</v>
      </c>
      <c r="K76">
        <f t="shared" si="4"/>
        <v>6</v>
      </c>
      <c r="L76">
        <f t="shared" si="5"/>
        <v>7</v>
      </c>
      <c r="M76">
        <f t="shared" si="6"/>
        <v>2025</v>
      </c>
      <c r="N76" cm="1">
        <f t="array" ref="N76">_xlfn.IFS(AND(K76&gt;=26, L76 = 2), L76+1, AND(COUNTIF($R$3:$R$6, L76), K76&gt;=28), L76+1, AND(COUNTIF($S$3:$S$8, L76), K76&gt;=29), L76+1, AND(K76&gt;=29, L76 = 12), 1, TRUE, L76)</f>
        <v>7</v>
      </c>
      <c r="O76">
        <f t="shared" si="7"/>
        <v>2025</v>
      </c>
    </row>
    <row r="77" spans="1:15" x14ac:dyDescent="0.35">
      <c r="A77" s="4" t="s">
        <v>46</v>
      </c>
      <c r="B77" t="s">
        <v>10</v>
      </c>
      <c r="C77" t="s">
        <v>24</v>
      </c>
      <c r="D77">
        <v>15.25</v>
      </c>
      <c r="E77">
        <v>0.4</v>
      </c>
      <c r="F77">
        <v>2</v>
      </c>
      <c r="G77">
        <v>7.62</v>
      </c>
      <c r="H77">
        <v>0.5</v>
      </c>
      <c r="I77">
        <v>2</v>
      </c>
      <c r="J77">
        <v>30.5</v>
      </c>
      <c r="K77">
        <f t="shared" si="4"/>
        <v>6</v>
      </c>
      <c r="L77">
        <f t="shared" si="5"/>
        <v>7</v>
      </c>
      <c r="M77">
        <f t="shared" si="6"/>
        <v>2025</v>
      </c>
      <c r="N77" cm="1">
        <f t="array" ref="N77">_xlfn.IFS(AND(K77&gt;=26, L77 = 2), L77+1, AND(COUNTIF($R$3:$R$6, L77), K77&gt;=28), L77+1, AND(COUNTIF($S$3:$S$8, L77), K77&gt;=29), L77+1, AND(K77&gt;=29, L77 = 12), 1, TRUE, L77)</f>
        <v>7</v>
      </c>
      <c r="O77">
        <f t="shared" si="7"/>
        <v>2025</v>
      </c>
    </row>
    <row r="78" spans="1:15" x14ac:dyDescent="0.35">
      <c r="A78" s="4" t="s">
        <v>46</v>
      </c>
      <c r="B78" t="s">
        <v>10</v>
      </c>
      <c r="C78" t="s">
        <v>25</v>
      </c>
      <c r="D78">
        <v>5</v>
      </c>
      <c r="E78">
        <v>0.13</v>
      </c>
      <c r="F78">
        <v>2</v>
      </c>
      <c r="G78">
        <v>2.5</v>
      </c>
      <c r="H78">
        <v>0.5</v>
      </c>
      <c r="I78">
        <v>2</v>
      </c>
      <c r="J78">
        <v>10</v>
      </c>
      <c r="K78">
        <f t="shared" si="4"/>
        <v>6</v>
      </c>
      <c r="L78">
        <f t="shared" si="5"/>
        <v>7</v>
      </c>
      <c r="M78">
        <f t="shared" si="6"/>
        <v>2025</v>
      </c>
      <c r="N78" cm="1">
        <f t="array" ref="N78">_xlfn.IFS(AND(K78&gt;=26, L78 = 2), L78+1, AND(COUNTIF($R$3:$R$6, L78), K78&gt;=28), L78+1, AND(COUNTIF($S$3:$S$8, L78), K78&gt;=29), L78+1, AND(K78&gt;=29, L78 = 12), 1, TRUE, L78)</f>
        <v>7</v>
      </c>
      <c r="O78">
        <f t="shared" si="7"/>
        <v>2025</v>
      </c>
    </row>
    <row r="79" spans="1:15" x14ac:dyDescent="0.35">
      <c r="A79" s="4" t="s">
        <v>46</v>
      </c>
      <c r="B79" t="s">
        <v>26</v>
      </c>
      <c r="C79" t="s">
        <v>27</v>
      </c>
      <c r="D79">
        <v>1973.33</v>
      </c>
      <c r="E79">
        <v>51.4</v>
      </c>
      <c r="F79">
        <v>310</v>
      </c>
      <c r="G79">
        <v>6.37</v>
      </c>
      <c r="H79">
        <v>14.5</v>
      </c>
      <c r="I79">
        <v>58</v>
      </c>
      <c r="J79">
        <v>136.09</v>
      </c>
      <c r="K79">
        <f t="shared" si="4"/>
        <v>6</v>
      </c>
      <c r="L79">
        <f t="shared" si="5"/>
        <v>7</v>
      </c>
      <c r="M79">
        <f t="shared" si="6"/>
        <v>2025</v>
      </c>
      <c r="N79" cm="1">
        <f t="array" ref="N79">_xlfn.IFS(AND(K79&gt;=26, L79 = 2), L79+1, AND(COUNTIF($R$3:$R$6, L79), K79&gt;=28), L79+1, AND(COUNTIF($S$3:$S$8, L79), K79&gt;=29), L79+1, AND(K79&gt;=29, L79 = 12), 1, TRUE, L79)</f>
        <v>7</v>
      </c>
      <c r="O79">
        <f t="shared" si="7"/>
        <v>2025</v>
      </c>
    </row>
    <row r="80" spans="1:15" x14ac:dyDescent="0.35">
      <c r="A80" s="4" t="s">
        <v>46</v>
      </c>
      <c r="B80" t="s">
        <v>28</v>
      </c>
      <c r="C80" t="s">
        <v>29</v>
      </c>
      <c r="D80">
        <v>656.63</v>
      </c>
      <c r="E80">
        <v>17.100000000000001</v>
      </c>
      <c r="F80">
        <v>181</v>
      </c>
      <c r="G80">
        <v>3.63</v>
      </c>
      <c r="H80">
        <v>3</v>
      </c>
      <c r="I80">
        <v>12</v>
      </c>
      <c r="J80">
        <v>218.88</v>
      </c>
      <c r="K80">
        <f t="shared" si="4"/>
        <v>6</v>
      </c>
      <c r="L80">
        <f t="shared" si="5"/>
        <v>7</v>
      </c>
      <c r="M80">
        <f t="shared" si="6"/>
        <v>2025</v>
      </c>
      <c r="N80" cm="1">
        <f t="array" ref="N80">_xlfn.IFS(AND(K80&gt;=26, L80 = 2), L80+1, AND(COUNTIF($R$3:$R$6, L80), K80&gt;=28), L80+1, AND(COUNTIF($S$3:$S$8, L80), K80&gt;=29), L80+1, AND(K80&gt;=29, L80 = 12), 1, TRUE, L80)</f>
        <v>7</v>
      </c>
      <c r="O80">
        <f t="shared" si="7"/>
        <v>2025</v>
      </c>
    </row>
    <row r="81" spans="1:15" x14ac:dyDescent="0.35">
      <c r="A81" s="4" t="s">
        <v>46</v>
      </c>
      <c r="B81" t="s">
        <v>28</v>
      </c>
      <c r="C81" t="s">
        <v>30</v>
      </c>
      <c r="D81">
        <v>217.5</v>
      </c>
      <c r="E81">
        <v>5.67</v>
      </c>
      <c r="F81">
        <v>33</v>
      </c>
      <c r="G81">
        <v>6.59</v>
      </c>
      <c r="H81">
        <v>1</v>
      </c>
      <c r="I81">
        <v>4</v>
      </c>
      <c r="J81">
        <v>217.5</v>
      </c>
      <c r="K81">
        <f t="shared" si="4"/>
        <v>6</v>
      </c>
      <c r="L81">
        <f t="shared" si="5"/>
        <v>7</v>
      </c>
      <c r="M81">
        <f t="shared" si="6"/>
        <v>2025</v>
      </c>
      <c r="N81" cm="1">
        <f t="array" ref="N81">_xlfn.IFS(AND(K81&gt;=26, L81 = 2), L81+1, AND(COUNTIF($R$3:$R$6, L81), K81&gt;=28), L81+1, AND(COUNTIF($S$3:$S$8, L81), K81&gt;=29), L81+1, AND(K81&gt;=29, L81 = 12), 1, TRUE, L81)</f>
        <v>7</v>
      </c>
      <c r="O81">
        <f t="shared" si="7"/>
        <v>2025</v>
      </c>
    </row>
    <row r="82" spans="1:15" x14ac:dyDescent="0.35">
      <c r="A82" s="4" t="s">
        <v>46</v>
      </c>
      <c r="B82" t="s">
        <v>28</v>
      </c>
      <c r="C82" t="s">
        <v>31</v>
      </c>
      <c r="D82">
        <v>286.95999999999998</v>
      </c>
      <c r="E82">
        <v>7.47</v>
      </c>
      <c r="F82">
        <v>153</v>
      </c>
      <c r="G82">
        <v>1.88</v>
      </c>
      <c r="H82">
        <v>2</v>
      </c>
      <c r="I82">
        <v>8</v>
      </c>
      <c r="J82">
        <v>143.47999999999999</v>
      </c>
      <c r="K82">
        <f t="shared" si="4"/>
        <v>6</v>
      </c>
      <c r="L82">
        <f t="shared" si="5"/>
        <v>7</v>
      </c>
      <c r="M82">
        <f t="shared" si="6"/>
        <v>2025</v>
      </c>
      <c r="N82" cm="1">
        <f t="array" ref="N82">_xlfn.IFS(AND(K82&gt;=26, L82 = 2), L82+1, AND(COUNTIF($R$3:$R$6, L82), K82&gt;=28), L82+1, AND(COUNTIF($S$3:$S$8, L82), K82&gt;=29), L82+1, AND(K82&gt;=29, L82 = 12), 1, TRUE, L82)</f>
        <v>7</v>
      </c>
      <c r="O82">
        <f t="shared" si="7"/>
        <v>2025</v>
      </c>
    </row>
    <row r="83" spans="1:15" x14ac:dyDescent="0.35">
      <c r="A83" s="4" t="s">
        <v>46</v>
      </c>
      <c r="B83" t="s">
        <v>28</v>
      </c>
      <c r="C83" t="s">
        <v>32</v>
      </c>
      <c r="D83">
        <v>160</v>
      </c>
      <c r="E83">
        <v>4.17</v>
      </c>
      <c r="F83">
        <v>81</v>
      </c>
      <c r="G83">
        <v>1.98</v>
      </c>
      <c r="H83">
        <v>0.5</v>
      </c>
      <c r="I83">
        <v>2</v>
      </c>
      <c r="J83">
        <v>320</v>
      </c>
      <c r="K83">
        <f t="shared" si="4"/>
        <v>6</v>
      </c>
      <c r="L83">
        <f t="shared" si="5"/>
        <v>7</v>
      </c>
      <c r="M83">
        <f t="shared" si="6"/>
        <v>2025</v>
      </c>
      <c r="N83" cm="1">
        <f t="array" ref="N83">_xlfn.IFS(AND(K83&gt;=26, L83 = 2), L83+1, AND(COUNTIF($R$3:$R$6, L83), K83&gt;=28), L83+1, AND(COUNTIF($S$3:$S$8, L83), K83&gt;=29), L83+1, AND(K83&gt;=29, L83 = 12), 1, TRUE, L83)</f>
        <v>7</v>
      </c>
      <c r="O83">
        <f t="shared" si="7"/>
        <v>2025</v>
      </c>
    </row>
    <row r="84" spans="1:15" x14ac:dyDescent="0.35">
      <c r="A84" s="4" t="s">
        <v>46</v>
      </c>
      <c r="B84" t="s">
        <v>28</v>
      </c>
      <c r="C84" t="s">
        <v>33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f t="shared" si="4"/>
        <v>6</v>
      </c>
      <c r="L84">
        <f t="shared" si="5"/>
        <v>7</v>
      </c>
      <c r="M84">
        <f t="shared" si="6"/>
        <v>2025</v>
      </c>
      <c r="N84" cm="1">
        <f t="array" ref="N84">_xlfn.IFS(AND(K84&gt;=26, L84 = 2), L84+1, AND(COUNTIF($R$3:$R$6, L84), K84&gt;=28), L84+1, AND(COUNTIF($S$3:$S$8, L84), K84&gt;=29), L84+1, AND(K84&gt;=29, L84 = 12), 1, TRUE, L84)</f>
        <v>7</v>
      </c>
      <c r="O84">
        <f t="shared" si="7"/>
        <v>2025</v>
      </c>
    </row>
    <row r="85" spans="1:15" x14ac:dyDescent="0.35">
      <c r="A85" s="4" t="s">
        <v>46</v>
      </c>
      <c r="B85" t="s">
        <v>28</v>
      </c>
      <c r="C85" t="s">
        <v>34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f t="shared" si="4"/>
        <v>6</v>
      </c>
      <c r="L85">
        <f t="shared" si="5"/>
        <v>7</v>
      </c>
      <c r="M85">
        <f t="shared" si="6"/>
        <v>2025</v>
      </c>
      <c r="N85" cm="1">
        <f t="array" ref="N85">_xlfn.IFS(AND(K85&gt;=26, L85 = 2), L85+1, AND(COUNTIF($R$3:$R$6, L85), K85&gt;=28), L85+1, AND(COUNTIF($S$3:$S$8, L85), K85&gt;=29), L85+1, AND(K85&gt;=29, L85 = 12), 1, TRUE, L85)</f>
        <v>7</v>
      </c>
      <c r="O85">
        <f t="shared" si="7"/>
        <v>2025</v>
      </c>
    </row>
    <row r="86" spans="1:15" x14ac:dyDescent="0.35">
      <c r="A86" s="4" t="s">
        <v>46</v>
      </c>
      <c r="B86" t="s">
        <v>28</v>
      </c>
      <c r="C86" t="s">
        <v>35</v>
      </c>
      <c r="D86">
        <v>276.5</v>
      </c>
      <c r="E86">
        <v>7.2</v>
      </c>
      <c r="F86">
        <v>132</v>
      </c>
      <c r="G86">
        <v>2.09</v>
      </c>
      <c r="H86">
        <v>2</v>
      </c>
      <c r="I86">
        <v>8</v>
      </c>
      <c r="J86">
        <v>138.25</v>
      </c>
      <c r="K86">
        <f t="shared" si="4"/>
        <v>6</v>
      </c>
      <c r="L86">
        <f t="shared" si="5"/>
        <v>7</v>
      </c>
      <c r="M86">
        <f t="shared" si="6"/>
        <v>2025</v>
      </c>
      <c r="N86" cm="1">
        <f t="array" ref="N86">_xlfn.IFS(AND(K86&gt;=26, L86 = 2), L86+1, AND(COUNTIF($R$3:$R$6, L86), K86&gt;=28), L86+1, AND(COUNTIF($S$3:$S$8, L86), K86&gt;=29), L86+1, AND(K86&gt;=29, L86 = 12), 1, TRUE, L86)</f>
        <v>7</v>
      </c>
      <c r="O86">
        <f t="shared" si="7"/>
        <v>2025</v>
      </c>
    </row>
    <row r="87" spans="1:15" x14ac:dyDescent="0.35">
      <c r="A87" s="4" t="s">
        <v>46</v>
      </c>
      <c r="B87" t="s">
        <v>28</v>
      </c>
      <c r="C87" t="s">
        <v>36</v>
      </c>
      <c r="D87">
        <v>26</v>
      </c>
      <c r="E87">
        <v>0.68</v>
      </c>
      <c r="F87">
        <v>5</v>
      </c>
      <c r="G87">
        <v>5.2</v>
      </c>
      <c r="H87">
        <v>0.5</v>
      </c>
      <c r="I87">
        <v>2</v>
      </c>
      <c r="J87">
        <v>52</v>
      </c>
      <c r="K87">
        <f t="shared" si="4"/>
        <v>6</v>
      </c>
      <c r="L87">
        <f t="shared" si="5"/>
        <v>7</v>
      </c>
      <c r="M87">
        <f t="shared" si="6"/>
        <v>2025</v>
      </c>
      <c r="N87" cm="1">
        <f t="array" ref="N87">_xlfn.IFS(AND(K87&gt;=26, L87 = 2), L87+1, AND(COUNTIF($R$3:$R$6, L87), K87&gt;=28), L87+1, AND(COUNTIF($S$3:$S$8, L87), K87&gt;=29), L87+1, AND(K87&gt;=29, L87 = 12), 1, TRUE, L87)</f>
        <v>7</v>
      </c>
      <c r="O87">
        <f t="shared" si="7"/>
        <v>2025</v>
      </c>
    </row>
    <row r="88" spans="1:15" x14ac:dyDescent="0.35">
      <c r="A88" s="4" t="s">
        <v>46</v>
      </c>
      <c r="B88" t="s">
        <v>26</v>
      </c>
      <c r="C88" t="s">
        <v>37</v>
      </c>
      <c r="D88">
        <v>1623.59</v>
      </c>
      <c r="E88">
        <v>42.29</v>
      </c>
      <c r="F88">
        <v>585</v>
      </c>
      <c r="G88">
        <v>2.78</v>
      </c>
      <c r="H88">
        <v>9</v>
      </c>
      <c r="I88">
        <v>36</v>
      </c>
      <c r="J88">
        <v>180.4</v>
      </c>
      <c r="K88">
        <f t="shared" si="4"/>
        <v>6</v>
      </c>
      <c r="L88">
        <f t="shared" si="5"/>
        <v>7</v>
      </c>
      <c r="M88">
        <f t="shared" si="6"/>
        <v>2025</v>
      </c>
      <c r="N88" cm="1">
        <f t="array" ref="N88">_xlfn.IFS(AND(K88&gt;=26, L88 = 2), L88+1, AND(COUNTIF($R$3:$R$6, L88), K88&gt;=28), L88+1, AND(COUNTIF($S$3:$S$8, L88), K88&gt;=29), L88+1, AND(K88&gt;=29, L88 = 12), 1, TRUE, L88)</f>
        <v>7</v>
      </c>
      <c r="O88">
        <f t="shared" si="7"/>
        <v>2025</v>
      </c>
    </row>
    <row r="89" spans="1:15" x14ac:dyDescent="0.35">
      <c r="A89" s="4" t="s">
        <v>46</v>
      </c>
      <c r="B89" t="s">
        <v>26</v>
      </c>
      <c r="C89" t="s">
        <v>38</v>
      </c>
      <c r="D89">
        <v>3596.92</v>
      </c>
      <c r="E89">
        <v>93.69</v>
      </c>
      <c r="F89">
        <v>895</v>
      </c>
      <c r="G89">
        <v>4.0199999999999996</v>
      </c>
      <c r="H89">
        <v>23.5</v>
      </c>
      <c r="I89">
        <v>94</v>
      </c>
      <c r="J89">
        <v>153.06</v>
      </c>
      <c r="K89">
        <f t="shared" si="4"/>
        <v>6</v>
      </c>
      <c r="L89">
        <f t="shared" si="5"/>
        <v>7</v>
      </c>
      <c r="M89">
        <f t="shared" si="6"/>
        <v>2025</v>
      </c>
      <c r="N89" cm="1">
        <f t="array" ref="N89">_xlfn.IFS(AND(K89&gt;=26, L89 = 2), L89+1, AND(COUNTIF($R$3:$R$6, L89), K89&gt;=28), L89+1, AND(COUNTIF($S$3:$S$8, L89), K89&gt;=29), L89+1, AND(K89&gt;=29, L89 = 12), 1, TRUE, L89)</f>
        <v>7</v>
      </c>
      <c r="O89">
        <f t="shared" si="7"/>
        <v>2025</v>
      </c>
    </row>
    <row r="90" spans="1:15" x14ac:dyDescent="0.35">
      <c r="A90" s="4" t="s">
        <v>46</v>
      </c>
      <c r="B90" t="s">
        <v>39</v>
      </c>
      <c r="C90" t="s">
        <v>40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f t="shared" si="4"/>
        <v>6</v>
      </c>
      <c r="L90">
        <f t="shared" si="5"/>
        <v>7</v>
      </c>
      <c r="M90">
        <f t="shared" si="6"/>
        <v>2025</v>
      </c>
      <c r="N90" cm="1">
        <f t="array" ref="N90">_xlfn.IFS(AND(K90&gt;=26, L90 = 2), L90+1, AND(COUNTIF($R$3:$R$6, L90), K90&gt;=28), L90+1, AND(COUNTIF($S$3:$S$8, L90), K90&gt;=29), L90+1, AND(K90&gt;=29, L90 = 12), 1, TRUE, L90)</f>
        <v>7</v>
      </c>
      <c r="O90">
        <f t="shared" si="7"/>
        <v>2025</v>
      </c>
    </row>
    <row r="91" spans="1:15" x14ac:dyDescent="0.35">
      <c r="A91" s="4" t="s">
        <v>46</v>
      </c>
      <c r="B91" t="s">
        <v>39</v>
      </c>
      <c r="C91" t="s">
        <v>41</v>
      </c>
      <c r="D91">
        <v>36.700000000000003</v>
      </c>
      <c r="E91">
        <v>0.96</v>
      </c>
      <c r="F91">
        <v>40</v>
      </c>
      <c r="G91">
        <v>0.92</v>
      </c>
      <c r="H91">
        <v>0.5</v>
      </c>
      <c r="I91">
        <v>2</v>
      </c>
      <c r="J91">
        <v>73.400000000000006</v>
      </c>
      <c r="K91">
        <f t="shared" si="4"/>
        <v>6</v>
      </c>
      <c r="L91">
        <f t="shared" si="5"/>
        <v>7</v>
      </c>
      <c r="M91">
        <f t="shared" si="6"/>
        <v>2025</v>
      </c>
      <c r="N91" cm="1">
        <f t="array" ref="N91">_xlfn.IFS(AND(K91&gt;=26, L91 = 2), L91+1, AND(COUNTIF($R$3:$R$6, L91), K91&gt;=28), L91+1, AND(COUNTIF($S$3:$S$8, L91), K91&gt;=29), L91+1, AND(K91&gt;=29, L91 = 12), 1, TRUE, L91)</f>
        <v>7</v>
      </c>
      <c r="O91">
        <f t="shared" si="7"/>
        <v>2025</v>
      </c>
    </row>
    <row r="92" spans="1:15" x14ac:dyDescent="0.35">
      <c r="A92" s="4" t="s">
        <v>46</v>
      </c>
      <c r="B92" t="s">
        <v>39</v>
      </c>
      <c r="C92" t="s">
        <v>42</v>
      </c>
      <c r="D92">
        <v>205.62</v>
      </c>
      <c r="E92">
        <v>5.36</v>
      </c>
      <c r="F92">
        <v>58</v>
      </c>
      <c r="G92">
        <v>3.55</v>
      </c>
      <c r="H92">
        <v>1</v>
      </c>
      <c r="I92">
        <v>4</v>
      </c>
      <c r="J92">
        <v>205.62</v>
      </c>
      <c r="K92">
        <f t="shared" si="4"/>
        <v>6</v>
      </c>
      <c r="L92">
        <f t="shared" si="5"/>
        <v>7</v>
      </c>
      <c r="M92">
        <f t="shared" si="6"/>
        <v>2025</v>
      </c>
      <c r="N92" cm="1">
        <f t="array" ref="N92">_xlfn.IFS(AND(K92&gt;=26, L92 = 2), L92+1, AND(COUNTIF($R$3:$R$6, L92), K92&gt;=28), L92+1, AND(COUNTIF($S$3:$S$8, L92), K92&gt;=29), L92+1, AND(K92&gt;=29, L92 = 12), 1, TRUE, L92)</f>
        <v>7</v>
      </c>
      <c r="O92">
        <f t="shared" si="7"/>
        <v>2025</v>
      </c>
    </row>
    <row r="93" spans="1:15" x14ac:dyDescent="0.35">
      <c r="A93" s="4" t="s">
        <v>46</v>
      </c>
      <c r="B93" t="s">
        <v>26</v>
      </c>
      <c r="C93" t="s">
        <v>43</v>
      </c>
      <c r="D93">
        <v>242.32</v>
      </c>
      <c r="E93">
        <v>6.31</v>
      </c>
      <c r="F93">
        <v>98</v>
      </c>
      <c r="G93">
        <v>2.4700000000000002</v>
      </c>
      <c r="H93">
        <v>1.5</v>
      </c>
      <c r="I93">
        <v>6</v>
      </c>
      <c r="J93">
        <v>161.55000000000001</v>
      </c>
      <c r="K93">
        <f t="shared" si="4"/>
        <v>6</v>
      </c>
      <c r="L93">
        <f t="shared" si="5"/>
        <v>7</v>
      </c>
      <c r="M93">
        <f t="shared" si="6"/>
        <v>2025</v>
      </c>
      <c r="N93" cm="1">
        <f t="array" ref="N93">_xlfn.IFS(AND(K93&gt;=26, L93 = 2), L93+1, AND(COUNTIF($R$3:$R$6, L93), K93&gt;=28), L93+1, AND(COUNTIF($S$3:$S$8, L93), K93&gt;=29), L93+1, AND(K93&gt;=29, L93 = 12), 1, TRUE, L93)</f>
        <v>7</v>
      </c>
      <c r="O93">
        <f t="shared" si="7"/>
        <v>2025</v>
      </c>
    </row>
    <row r="94" spans="1:15" x14ac:dyDescent="0.35">
      <c r="A94" s="4" t="s">
        <v>46</v>
      </c>
      <c r="B94" t="s">
        <v>26</v>
      </c>
      <c r="C94" t="s">
        <v>44</v>
      </c>
      <c r="D94">
        <v>3839.24</v>
      </c>
      <c r="E94">
        <v>100</v>
      </c>
      <c r="F94">
        <v>993</v>
      </c>
      <c r="G94">
        <v>3.87</v>
      </c>
      <c r="H94">
        <v>25</v>
      </c>
      <c r="I94">
        <v>100</v>
      </c>
      <c r="J94">
        <v>153.57</v>
      </c>
      <c r="K94">
        <f t="shared" si="4"/>
        <v>6</v>
      </c>
      <c r="L94">
        <f t="shared" si="5"/>
        <v>7</v>
      </c>
      <c r="M94">
        <f t="shared" si="6"/>
        <v>2025</v>
      </c>
      <c r="N94" cm="1">
        <f t="array" ref="N94">_xlfn.IFS(AND(K94&gt;=26, L94 = 2), L94+1, AND(COUNTIF($R$3:$R$6, L94), K94&gt;=28), L94+1, AND(COUNTIF($S$3:$S$8, L94), K94&gt;=29), L94+1, AND(K94&gt;=29, L94 = 12), 1, TRUE, L94)</f>
        <v>7</v>
      </c>
      <c r="O94">
        <f t="shared" si="7"/>
        <v>2025</v>
      </c>
    </row>
    <row r="95" spans="1:15" x14ac:dyDescent="0.35">
      <c r="A95" s="4" t="s">
        <v>47</v>
      </c>
      <c r="B95" t="s">
        <v>10</v>
      </c>
      <c r="C95" t="s">
        <v>11</v>
      </c>
      <c r="D95">
        <v>263.2</v>
      </c>
      <c r="E95">
        <v>7.63</v>
      </c>
      <c r="F95">
        <v>55</v>
      </c>
      <c r="G95">
        <v>4.79</v>
      </c>
      <c r="H95">
        <v>2</v>
      </c>
      <c r="I95">
        <v>8.33</v>
      </c>
      <c r="J95">
        <v>131.6</v>
      </c>
      <c r="K95">
        <f t="shared" si="4"/>
        <v>29</v>
      </c>
      <c r="L95">
        <f t="shared" si="5"/>
        <v>6</v>
      </c>
      <c r="M95">
        <f t="shared" si="6"/>
        <v>2025</v>
      </c>
      <c r="N95" cm="1">
        <f t="array" ref="N95">_xlfn.IFS(AND(K95&gt;=26, L95 = 2), L95+1, AND(COUNTIF($R$3:$R$6, L95), K95&gt;=28), L95+1, AND(COUNTIF($S$3:$S$8, L95), K95&gt;=29), L95+1, AND(K95&gt;=29, L95 = 12), 1, TRUE, L95)</f>
        <v>7</v>
      </c>
      <c r="O95">
        <f t="shared" si="7"/>
        <v>2025</v>
      </c>
    </row>
    <row r="96" spans="1:15" x14ac:dyDescent="0.35">
      <c r="A96" s="4" t="s">
        <v>47</v>
      </c>
      <c r="B96" t="s">
        <v>10</v>
      </c>
      <c r="C96" t="s">
        <v>12</v>
      </c>
      <c r="D96">
        <v>50</v>
      </c>
      <c r="E96">
        <v>1.45</v>
      </c>
      <c r="F96">
        <v>9</v>
      </c>
      <c r="G96">
        <v>5.56</v>
      </c>
      <c r="H96">
        <v>0.5</v>
      </c>
      <c r="I96">
        <v>2.08</v>
      </c>
      <c r="J96">
        <v>100</v>
      </c>
      <c r="K96">
        <f t="shared" si="4"/>
        <v>29</v>
      </c>
      <c r="L96">
        <f t="shared" si="5"/>
        <v>6</v>
      </c>
      <c r="M96">
        <f t="shared" si="6"/>
        <v>2025</v>
      </c>
      <c r="N96" cm="1">
        <f t="array" ref="N96">_xlfn.IFS(AND(K96&gt;=26, L96 = 2), L96+1, AND(COUNTIF($R$3:$R$6, L96), K96&gt;=28), L96+1, AND(COUNTIF($S$3:$S$8, L96), K96&gt;=29), L96+1, AND(K96&gt;=29, L96 = 12), 1, TRUE, L96)</f>
        <v>7</v>
      </c>
      <c r="O96">
        <f t="shared" si="7"/>
        <v>2025</v>
      </c>
    </row>
    <row r="97" spans="1:15" x14ac:dyDescent="0.35">
      <c r="A97" s="4" t="s">
        <v>47</v>
      </c>
      <c r="B97" t="s">
        <v>10</v>
      </c>
      <c r="C97" t="s">
        <v>13</v>
      </c>
      <c r="D97">
        <v>121.5</v>
      </c>
      <c r="E97">
        <v>3.52</v>
      </c>
      <c r="F97">
        <v>20</v>
      </c>
      <c r="G97">
        <v>6.08</v>
      </c>
      <c r="H97">
        <v>0.5</v>
      </c>
      <c r="I97">
        <v>2.08</v>
      </c>
      <c r="J97">
        <v>243</v>
      </c>
      <c r="K97">
        <f t="shared" si="4"/>
        <v>29</v>
      </c>
      <c r="L97">
        <f t="shared" si="5"/>
        <v>6</v>
      </c>
      <c r="M97">
        <f t="shared" si="6"/>
        <v>2025</v>
      </c>
      <c r="N97" cm="1">
        <f t="array" ref="N97">_xlfn.IFS(AND(K97&gt;=26, L97 = 2), L97+1, AND(COUNTIF($R$3:$R$6, L97), K97&gt;=28), L97+1, AND(COUNTIF($S$3:$S$8, L97), K97&gt;=29), L97+1, AND(K97&gt;=29, L97 = 12), 1, TRUE, L97)</f>
        <v>7</v>
      </c>
      <c r="O97">
        <f t="shared" si="7"/>
        <v>2025</v>
      </c>
    </row>
    <row r="98" spans="1:15" x14ac:dyDescent="0.35">
      <c r="A98" s="4" t="s">
        <v>47</v>
      </c>
      <c r="B98" t="s">
        <v>10</v>
      </c>
      <c r="C98" t="s">
        <v>14</v>
      </c>
      <c r="D98">
        <v>184.25</v>
      </c>
      <c r="E98">
        <v>5.34</v>
      </c>
      <c r="F98">
        <v>25</v>
      </c>
      <c r="G98">
        <v>7.37</v>
      </c>
      <c r="H98">
        <v>1</v>
      </c>
      <c r="I98">
        <v>4.17</v>
      </c>
      <c r="J98">
        <v>184.25</v>
      </c>
      <c r="K98">
        <f t="shared" si="4"/>
        <v>29</v>
      </c>
      <c r="L98">
        <f t="shared" si="5"/>
        <v>6</v>
      </c>
      <c r="M98">
        <f t="shared" si="6"/>
        <v>2025</v>
      </c>
      <c r="N98" cm="1">
        <f t="array" ref="N98">_xlfn.IFS(AND(K98&gt;=26, L98 = 2), L98+1, AND(COUNTIF($R$3:$R$6, L98), K98&gt;=28), L98+1, AND(COUNTIF($S$3:$S$8, L98), K98&gt;=29), L98+1, AND(K98&gt;=29, L98 = 12), 1, TRUE, L98)</f>
        <v>7</v>
      </c>
      <c r="O98">
        <f t="shared" si="7"/>
        <v>2025</v>
      </c>
    </row>
    <row r="99" spans="1:15" x14ac:dyDescent="0.35">
      <c r="A99" s="4" t="s">
        <v>47</v>
      </c>
      <c r="B99" t="s">
        <v>10</v>
      </c>
      <c r="C99" t="s">
        <v>15</v>
      </c>
      <c r="D99">
        <v>322.63</v>
      </c>
      <c r="E99">
        <v>9.35</v>
      </c>
      <c r="F99">
        <v>37</v>
      </c>
      <c r="G99">
        <v>8.7200000000000006</v>
      </c>
      <c r="H99">
        <v>3</v>
      </c>
      <c r="I99">
        <v>12.5</v>
      </c>
      <c r="J99">
        <v>107.54</v>
      </c>
      <c r="K99">
        <f t="shared" si="4"/>
        <v>29</v>
      </c>
      <c r="L99">
        <f t="shared" si="5"/>
        <v>6</v>
      </c>
      <c r="M99">
        <f t="shared" si="6"/>
        <v>2025</v>
      </c>
      <c r="N99" cm="1">
        <f t="array" ref="N99">_xlfn.IFS(AND(K99&gt;=26, L99 = 2), L99+1, AND(COUNTIF($R$3:$R$6, L99), K99&gt;=28), L99+1, AND(COUNTIF($S$3:$S$8, L99), K99&gt;=29), L99+1, AND(K99&gt;=29, L99 = 12), 1, TRUE, L99)</f>
        <v>7</v>
      </c>
      <c r="O99">
        <f t="shared" si="7"/>
        <v>2025</v>
      </c>
    </row>
    <row r="100" spans="1:15" x14ac:dyDescent="0.35">
      <c r="A100" s="4" t="s">
        <v>47</v>
      </c>
      <c r="B100" t="s">
        <v>10</v>
      </c>
      <c r="C100" t="s">
        <v>16</v>
      </c>
      <c r="D100">
        <v>38.75</v>
      </c>
      <c r="E100">
        <v>1.1200000000000001</v>
      </c>
      <c r="F100">
        <v>4</v>
      </c>
      <c r="G100">
        <v>9.69</v>
      </c>
      <c r="H100">
        <v>0.5</v>
      </c>
      <c r="I100">
        <v>2.08</v>
      </c>
      <c r="J100">
        <v>77.5</v>
      </c>
      <c r="K100">
        <f t="shared" si="4"/>
        <v>29</v>
      </c>
      <c r="L100">
        <f t="shared" si="5"/>
        <v>6</v>
      </c>
      <c r="M100">
        <f t="shared" si="6"/>
        <v>2025</v>
      </c>
      <c r="N100" cm="1">
        <f t="array" ref="N100">_xlfn.IFS(AND(K100&gt;=26, L100 = 2), L100+1, AND(COUNTIF($R$3:$R$6, L100), K100&gt;=28), L100+1, AND(COUNTIF($S$3:$S$8, L100), K100&gt;=29), L100+1, AND(K100&gt;=29, L100 = 12), 1, TRUE, L100)</f>
        <v>7</v>
      </c>
      <c r="O100">
        <f t="shared" si="7"/>
        <v>2025</v>
      </c>
    </row>
    <row r="101" spans="1:15" x14ac:dyDescent="0.35">
      <c r="A101" s="4" t="s">
        <v>47</v>
      </c>
      <c r="B101" t="s">
        <v>10</v>
      </c>
      <c r="C101" t="s">
        <v>17</v>
      </c>
      <c r="D101">
        <v>105.25</v>
      </c>
      <c r="E101">
        <v>3.05</v>
      </c>
      <c r="F101">
        <v>9</v>
      </c>
      <c r="G101">
        <v>11.69</v>
      </c>
      <c r="H101">
        <v>1</v>
      </c>
      <c r="I101">
        <v>4.17</v>
      </c>
      <c r="J101">
        <v>105.25</v>
      </c>
      <c r="K101">
        <f t="shared" si="4"/>
        <v>29</v>
      </c>
      <c r="L101">
        <f t="shared" si="5"/>
        <v>6</v>
      </c>
      <c r="M101">
        <f t="shared" si="6"/>
        <v>2025</v>
      </c>
      <c r="N101" cm="1">
        <f t="array" ref="N101">_xlfn.IFS(AND(K101&gt;=26, L101 = 2), L101+1, AND(COUNTIF($R$3:$R$6, L101), K101&gt;=28), L101+1, AND(COUNTIF($S$3:$S$8, L101), K101&gt;=29), L101+1, AND(K101&gt;=29, L101 = 12), 1, TRUE, L101)</f>
        <v>7</v>
      </c>
      <c r="O101">
        <f t="shared" si="7"/>
        <v>2025</v>
      </c>
    </row>
    <row r="102" spans="1:15" x14ac:dyDescent="0.35">
      <c r="A102" s="4" t="s">
        <v>47</v>
      </c>
      <c r="B102" t="s">
        <v>10</v>
      </c>
      <c r="C102" t="s">
        <v>18</v>
      </c>
      <c r="D102">
        <v>223.85</v>
      </c>
      <c r="E102">
        <v>6.49</v>
      </c>
      <c r="F102">
        <v>41</v>
      </c>
      <c r="G102">
        <v>5.46</v>
      </c>
      <c r="H102">
        <v>1.5</v>
      </c>
      <c r="I102">
        <v>6.25</v>
      </c>
      <c r="J102">
        <v>149.22999999999999</v>
      </c>
      <c r="K102">
        <f t="shared" si="4"/>
        <v>29</v>
      </c>
      <c r="L102">
        <f t="shared" si="5"/>
        <v>6</v>
      </c>
      <c r="M102">
        <f t="shared" si="6"/>
        <v>2025</v>
      </c>
      <c r="N102" cm="1">
        <f t="array" ref="N102">_xlfn.IFS(AND(K102&gt;=26, L102 = 2), L102+1, AND(COUNTIF($R$3:$R$6, L102), K102&gt;=28), L102+1, AND(COUNTIF($S$3:$S$8, L102), K102&gt;=29), L102+1, AND(K102&gt;=29, L102 = 12), 1, TRUE, L102)</f>
        <v>7</v>
      </c>
      <c r="O102">
        <f t="shared" si="7"/>
        <v>2025</v>
      </c>
    </row>
    <row r="103" spans="1:15" x14ac:dyDescent="0.35">
      <c r="A103" s="4" t="s">
        <v>47</v>
      </c>
      <c r="B103" t="s">
        <v>10</v>
      </c>
      <c r="C103" t="s">
        <v>19</v>
      </c>
      <c r="D103">
        <v>315.45</v>
      </c>
      <c r="E103">
        <v>9.14</v>
      </c>
      <c r="F103">
        <v>38</v>
      </c>
      <c r="G103">
        <v>8.3000000000000007</v>
      </c>
      <c r="H103">
        <v>1</v>
      </c>
      <c r="I103">
        <v>4.17</v>
      </c>
      <c r="J103">
        <v>315.45</v>
      </c>
      <c r="K103">
        <f t="shared" si="4"/>
        <v>29</v>
      </c>
      <c r="L103">
        <f t="shared" si="5"/>
        <v>6</v>
      </c>
      <c r="M103">
        <f t="shared" si="6"/>
        <v>2025</v>
      </c>
      <c r="N103" cm="1">
        <f t="array" ref="N103">_xlfn.IFS(AND(K103&gt;=26, L103 = 2), L103+1, AND(COUNTIF($R$3:$R$6, L103), K103&gt;=28), L103+1, AND(COUNTIF($S$3:$S$8, L103), K103&gt;=29), L103+1, AND(K103&gt;=29, L103 = 12), 1, TRUE, L103)</f>
        <v>7</v>
      </c>
      <c r="O103">
        <f t="shared" si="7"/>
        <v>2025</v>
      </c>
    </row>
    <row r="104" spans="1:15" x14ac:dyDescent="0.35">
      <c r="A104" s="4" t="s">
        <v>47</v>
      </c>
      <c r="B104" t="s">
        <v>10</v>
      </c>
      <c r="C104" t="s">
        <v>20</v>
      </c>
      <c r="D104">
        <v>68</v>
      </c>
      <c r="E104">
        <v>1.97</v>
      </c>
      <c r="F104">
        <v>11</v>
      </c>
      <c r="G104">
        <v>6.18</v>
      </c>
      <c r="H104">
        <v>0.5</v>
      </c>
      <c r="I104">
        <v>2.08</v>
      </c>
      <c r="J104">
        <v>136</v>
      </c>
      <c r="K104">
        <f t="shared" si="4"/>
        <v>29</v>
      </c>
      <c r="L104">
        <f t="shared" si="5"/>
        <v>6</v>
      </c>
      <c r="M104">
        <f t="shared" si="6"/>
        <v>2025</v>
      </c>
      <c r="N104" cm="1">
        <f t="array" ref="N104">_xlfn.IFS(AND(K104&gt;=26, L104 = 2), L104+1, AND(COUNTIF($R$3:$R$6, L104), K104&gt;=28), L104+1, AND(COUNTIF($S$3:$S$8, L104), K104&gt;=29), L104+1, AND(K104&gt;=29, L104 = 12), 1, TRUE, L104)</f>
        <v>7</v>
      </c>
      <c r="O104">
        <f t="shared" si="7"/>
        <v>2025</v>
      </c>
    </row>
    <row r="105" spans="1:15" x14ac:dyDescent="0.35">
      <c r="A105" s="4" t="s">
        <v>47</v>
      </c>
      <c r="B105" t="s">
        <v>10</v>
      </c>
      <c r="C105" t="s">
        <v>21</v>
      </c>
      <c r="D105">
        <v>90.5</v>
      </c>
      <c r="E105">
        <v>2.62</v>
      </c>
      <c r="F105">
        <v>13</v>
      </c>
      <c r="G105">
        <v>6.96</v>
      </c>
      <c r="H105">
        <v>0.5</v>
      </c>
      <c r="I105">
        <v>2.08</v>
      </c>
      <c r="J105">
        <v>181</v>
      </c>
      <c r="K105">
        <f t="shared" si="4"/>
        <v>29</v>
      </c>
      <c r="L105">
        <f t="shared" si="5"/>
        <v>6</v>
      </c>
      <c r="M105">
        <f t="shared" si="6"/>
        <v>2025</v>
      </c>
      <c r="N105" cm="1">
        <f t="array" ref="N105">_xlfn.IFS(AND(K105&gt;=26, L105 = 2), L105+1, AND(COUNTIF($R$3:$R$6, L105), K105&gt;=28), L105+1, AND(COUNTIF($S$3:$S$8, L105), K105&gt;=29), L105+1, AND(K105&gt;=29, L105 = 12), 1, TRUE, L105)</f>
        <v>7</v>
      </c>
      <c r="O105">
        <f t="shared" si="7"/>
        <v>2025</v>
      </c>
    </row>
    <row r="106" spans="1:15" x14ac:dyDescent="0.35">
      <c r="A106" s="4" t="s">
        <v>47</v>
      </c>
      <c r="B106" t="s">
        <v>10</v>
      </c>
      <c r="C106" t="s">
        <v>22</v>
      </c>
      <c r="D106">
        <v>12.55</v>
      </c>
      <c r="E106">
        <v>0.36</v>
      </c>
      <c r="F106">
        <v>2</v>
      </c>
      <c r="G106">
        <v>6.28</v>
      </c>
      <c r="H106">
        <v>0.5</v>
      </c>
      <c r="I106">
        <v>2.08</v>
      </c>
      <c r="J106">
        <v>25.1</v>
      </c>
      <c r="K106">
        <f t="shared" si="4"/>
        <v>29</v>
      </c>
      <c r="L106">
        <f t="shared" si="5"/>
        <v>6</v>
      </c>
      <c r="M106">
        <f t="shared" si="6"/>
        <v>2025</v>
      </c>
      <c r="N106" cm="1">
        <f t="array" ref="N106">_xlfn.IFS(AND(K106&gt;=26, L106 = 2), L106+1, AND(COUNTIF($R$3:$R$6, L106), K106&gt;=28), L106+1, AND(COUNTIF($S$3:$S$8, L106), K106&gt;=29), L106+1, AND(K106&gt;=29, L106 = 12), 1, TRUE, L106)</f>
        <v>7</v>
      </c>
      <c r="O106">
        <f t="shared" si="7"/>
        <v>2025</v>
      </c>
    </row>
    <row r="107" spans="1:15" x14ac:dyDescent="0.35">
      <c r="A107" s="4" t="s">
        <v>47</v>
      </c>
      <c r="B107" t="s">
        <v>10</v>
      </c>
      <c r="C107" t="s">
        <v>23</v>
      </c>
      <c r="D107">
        <v>150.13</v>
      </c>
      <c r="E107">
        <v>4.3499999999999996</v>
      </c>
      <c r="F107">
        <v>43</v>
      </c>
      <c r="G107">
        <v>3.49</v>
      </c>
      <c r="H107">
        <v>1</v>
      </c>
      <c r="I107">
        <v>4.17</v>
      </c>
      <c r="J107">
        <v>150.13</v>
      </c>
      <c r="K107">
        <f t="shared" si="4"/>
        <v>29</v>
      </c>
      <c r="L107">
        <f t="shared" si="5"/>
        <v>6</v>
      </c>
      <c r="M107">
        <f t="shared" si="6"/>
        <v>2025</v>
      </c>
      <c r="N107" cm="1">
        <f t="array" ref="N107">_xlfn.IFS(AND(K107&gt;=26, L107 = 2), L107+1, AND(COUNTIF($R$3:$R$6, L107), K107&gt;=28), L107+1, AND(COUNTIF($S$3:$S$8, L107), K107&gt;=29), L107+1, AND(K107&gt;=29, L107 = 12), 1, TRUE, L107)</f>
        <v>7</v>
      </c>
      <c r="O107">
        <f t="shared" si="7"/>
        <v>2025</v>
      </c>
    </row>
    <row r="108" spans="1:15" x14ac:dyDescent="0.35">
      <c r="A108" s="4" t="s">
        <v>47</v>
      </c>
      <c r="B108" t="s">
        <v>10</v>
      </c>
      <c r="C108" t="s">
        <v>24</v>
      </c>
      <c r="D108">
        <v>21</v>
      </c>
      <c r="E108">
        <v>0.61</v>
      </c>
      <c r="F108">
        <v>3</v>
      </c>
      <c r="G108">
        <v>7</v>
      </c>
      <c r="H108">
        <v>0.5</v>
      </c>
      <c r="I108">
        <v>2.08</v>
      </c>
      <c r="J108">
        <v>42</v>
      </c>
      <c r="K108">
        <f t="shared" si="4"/>
        <v>29</v>
      </c>
      <c r="L108">
        <f t="shared" si="5"/>
        <v>6</v>
      </c>
      <c r="M108">
        <f t="shared" si="6"/>
        <v>2025</v>
      </c>
      <c r="N108" cm="1">
        <f t="array" ref="N108">_xlfn.IFS(AND(K108&gt;=26, L108 = 2), L108+1, AND(COUNTIF($R$3:$R$6, L108), K108&gt;=28), L108+1, AND(COUNTIF($S$3:$S$8, L108), K108&gt;=29), L108+1, AND(K108&gt;=29, L108 = 12), 1, TRUE, L108)</f>
        <v>7</v>
      </c>
      <c r="O108">
        <f t="shared" si="7"/>
        <v>2025</v>
      </c>
    </row>
    <row r="109" spans="1:15" x14ac:dyDescent="0.35">
      <c r="A109" s="4" t="s">
        <v>47</v>
      </c>
      <c r="B109" t="s">
        <v>10</v>
      </c>
      <c r="C109" t="s">
        <v>25</v>
      </c>
      <c r="D109">
        <v>5</v>
      </c>
      <c r="E109">
        <v>0.14000000000000001</v>
      </c>
      <c r="F109">
        <v>1</v>
      </c>
      <c r="G109">
        <v>5</v>
      </c>
      <c r="H109">
        <v>0.5</v>
      </c>
      <c r="I109">
        <v>2.08</v>
      </c>
      <c r="J109">
        <v>10</v>
      </c>
      <c r="K109">
        <f t="shared" si="4"/>
        <v>29</v>
      </c>
      <c r="L109">
        <f t="shared" si="5"/>
        <v>6</v>
      </c>
      <c r="M109">
        <f t="shared" si="6"/>
        <v>2025</v>
      </c>
      <c r="N109" cm="1">
        <f t="array" ref="N109">_xlfn.IFS(AND(K109&gt;=26, L109 = 2), L109+1, AND(COUNTIF($R$3:$R$6, L109), K109&gt;=28), L109+1, AND(COUNTIF($S$3:$S$8, L109), K109&gt;=29), L109+1, AND(K109&gt;=29, L109 = 12), 1, TRUE, L109)</f>
        <v>7</v>
      </c>
      <c r="O109">
        <f t="shared" si="7"/>
        <v>2025</v>
      </c>
    </row>
    <row r="110" spans="1:15" x14ac:dyDescent="0.35">
      <c r="A110" s="4" t="s">
        <v>47</v>
      </c>
      <c r="B110" t="s">
        <v>26</v>
      </c>
      <c r="C110" t="s">
        <v>27</v>
      </c>
      <c r="D110">
        <v>1972.06</v>
      </c>
      <c r="E110">
        <v>57.14</v>
      </c>
      <c r="F110">
        <v>311</v>
      </c>
      <c r="G110">
        <v>6.34</v>
      </c>
      <c r="H110">
        <v>14.5</v>
      </c>
      <c r="I110">
        <v>60.4</v>
      </c>
      <c r="J110">
        <v>136</v>
      </c>
      <c r="K110">
        <f t="shared" si="4"/>
        <v>29</v>
      </c>
      <c r="L110">
        <f t="shared" si="5"/>
        <v>6</v>
      </c>
      <c r="M110">
        <f t="shared" si="6"/>
        <v>2025</v>
      </c>
      <c r="N110" cm="1">
        <f t="array" ref="N110">_xlfn.IFS(AND(K110&gt;=26, L110 = 2), L110+1, AND(COUNTIF($R$3:$R$6, L110), K110&gt;=28), L110+1, AND(COUNTIF($S$3:$S$8, L110), K110&gt;=29), L110+1, AND(K110&gt;=29, L110 = 12), 1, TRUE, L110)</f>
        <v>7</v>
      </c>
      <c r="O110">
        <f t="shared" si="7"/>
        <v>2025</v>
      </c>
    </row>
    <row r="111" spans="1:15" x14ac:dyDescent="0.35">
      <c r="A111" s="4" t="s">
        <v>47</v>
      </c>
      <c r="B111" t="s">
        <v>28</v>
      </c>
      <c r="C111" t="s">
        <v>29</v>
      </c>
      <c r="D111">
        <v>464.43</v>
      </c>
      <c r="E111">
        <v>13.46</v>
      </c>
      <c r="F111">
        <v>147</v>
      </c>
      <c r="G111">
        <v>3.16</v>
      </c>
      <c r="H111">
        <v>3</v>
      </c>
      <c r="I111">
        <v>12.5</v>
      </c>
      <c r="J111">
        <v>154.81</v>
      </c>
      <c r="K111">
        <f t="shared" si="4"/>
        <v>29</v>
      </c>
      <c r="L111">
        <f t="shared" si="5"/>
        <v>6</v>
      </c>
      <c r="M111">
        <f t="shared" si="6"/>
        <v>2025</v>
      </c>
      <c r="N111" cm="1">
        <f t="array" ref="N111">_xlfn.IFS(AND(K111&gt;=26, L111 = 2), L111+1, AND(COUNTIF($R$3:$R$6, L111), K111&gt;=28), L111+1, AND(COUNTIF($S$3:$S$8, L111), K111&gt;=29), L111+1, AND(K111&gt;=29, L111 = 12), 1, TRUE, L111)</f>
        <v>7</v>
      </c>
      <c r="O111">
        <f t="shared" si="7"/>
        <v>2025</v>
      </c>
    </row>
    <row r="112" spans="1:15" x14ac:dyDescent="0.35">
      <c r="A112" s="4" t="s">
        <v>47</v>
      </c>
      <c r="B112" t="s">
        <v>28</v>
      </c>
      <c r="C112" t="s">
        <v>30</v>
      </c>
      <c r="D112">
        <v>144.19999999999999</v>
      </c>
      <c r="E112">
        <v>4.18</v>
      </c>
      <c r="F112">
        <v>42</v>
      </c>
      <c r="G112">
        <v>3.43</v>
      </c>
      <c r="H112">
        <v>0.5</v>
      </c>
      <c r="I112">
        <v>2.08</v>
      </c>
      <c r="J112">
        <v>288.39999999999998</v>
      </c>
      <c r="K112">
        <f t="shared" si="4"/>
        <v>29</v>
      </c>
      <c r="L112">
        <f t="shared" si="5"/>
        <v>6</v>
      </c>
      <c r="M112">
        <f t="shared" si="6"/>
        <v>2025</v>
      </c>
      <c r="N112" cm="1">
        <f t="array" ref="N112">_xlfn.IFS(AND(K112&gt;=26, L112 = 2), L112+1, AND(COUNTIF($R$3:$R$6, L112), K112&gt;=28), L112+1, AND(COUNTIF($S$3:$S$8, L112), K112&gt;=29), L112+1, AND(K112&gt;=29, L112 = 12), 1, TRUE, L112)</f>
        <v>7</v>
      </c>
      <c r="O112">
        <f t="shared" si="7"/>
        <v>2025</v>
      </c>
    </row>
    <row r="113" spans="1:15" x14ac:dyDescent="0.35">
      <c r="A113" s="4" t="s">
        <v>47</v>
      </c>
      <c r="B113" t="s">
        <v>28</v>
      </c>
      <c r="C113" t="s">
        <v>31</v>
      </c>
      <c r="D113">
        <v>196.5</v>
      </c>
      <c r="E113">
        <v>5.69</v>
      </c>
      <c r="F113">
        <v>113</v>
      </c>
      <c r="G113">
        <v>1.74</v>
      </c>
      <c r="H113">
        <v>2</v>
      </c>
      <c r="I113">
        <v>8.33</v>
      </c>
      <c r="J113">
        <v>98.25</v>
      </c>
      <c r="K113">
        <f t="shared" si="4"/>
        <v>29</v>
      </c>
      <c r="L113">
        <f t="shared" si="5"/>
        <v>6</v>
      </c>
      <c r="M113">
        <f t="shared" si="6"/>
        <v>2025</v>
      </c>
      <c r="N113" cm="1">
        <f t="array" ref="N113">_xlfn.IFS(AND(K113&gt;=26, L113 = 2), L113+1, AND(COUNTIF($R$3:$R$6, L113), K113&gt;=28), L113+1, AND(COUNTIF($S$3:$S$8, L113), K113&gt;=29), L113+1, AND(K113&gt;=29, L113 = 12), 1, TRUE, L113)</f>
        <v>7</v>
      </c>
      <c r="O113">
        <f t="shared" si="7"/>
        <v>2025</v>
      </c>
    </row>
    <row r="114" spans="1:15" x14ac:dyDescent="0.35">
      <c r="A114" s="4" t="s">
        <v>47</v>
      </c>
      <c r="B114" t="s">
        <v>28</v>
      </c>
      <c r="C114" t="s">
        <v>32</v>
      </c>
      <c r="D114">
        <v>80</v>
      </c>
      <c r="E114">
        <v>2.3199999999999998</v>
      </c>
      <c r="F114">
        <v>50</v>
      </c>
      <c r="G114">
        <v>1.6</v>
      </c>
      <c r="H114">
        <v>0.5</v>
      </c>
      <c r="I114">
        <v>2.08</v>
      </c>
      <c r="J114">
        <v>160</v>
      </c>
      <c r="K114">
        <f t="shared" si="4"/>
        <v>29</v>
      </c>
      <c r="L114">
        <f t="shared" si="5"/>
        <v>6</v>
      </c>
      <c r="M114">
        <f t="shared" si="6"/>
        <v>2025</v>
      </c>
      <c r="N114" cm="1">
        <f t="array" ref="N114">_xlfn.IFS(AND(K114&gt;=26, L114 = 2), L114+1, AND(COUNTIF($R$3:$R$6, L114), K114&gt;=28), L114+1, AND(COUNTIF($S$3:$S$8, L114), K114&gt;=29), L114+1, AND(K114&gt;=29, L114 = 12), 1, TRUE, L114)</f>
        <v>7</v>
      </c>
      <c r="O114">
        <f t="shared" si="7"/>
        <v>2025</v>
      </c>
    </row>
    <row r="115" spans="1:15" x14ac:dyDescent="0.35">
      <c r="A115" s="4" t="s">
        <v>47</v>
      </c>
      <c r="B115" t="s">
        <v>28</v>
      </c>
      <c r="C115" t="s">
        <v>33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f t="shared" si="4"/>
        <v>29</v>
      </c>
      <c r="L115">
        <f t="shared" si="5"/>
        <v>6</v>
      </c>
      <c r="M115">
        <f t="shared" si="6"/>
        <v>2025</v>
      </c>
      <c r="N115" cm="1">
        <f t="array" ref="N115">_xlfn.IFS(AND(K115&gt;=26, L115 = 2), L115+1, AND(COUNTIF($R$3:$R$6, L115), K115&gt;=28), L115+1, AND(COUNTIF($S$3:$S$8, L115), K115&gt;=29), L115+1, AND(K115&gt;=29, L115 = 12), 1, TRUE, L115)</f>
        <v>7</v>
      </c>
      <c r="O115">
        <f t="shared" si="7"/>
        <v>2025</v>
      </c>
    </row>
    <row r="116" spans="1:15" x14ac:dyDescent="0.35">
      <c r="A116" s="4" t="s">
        <v>47</v>
      </c>
      <c r="B116" t="s">
        <v>28</v>
      </c>
      <c r="C116" t="s">
        <v>34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f t="shared" si="4"/>
        <v>29</v>
      </c>
      <c r="L116">
        <f t="shared" si="5"/>
        <v>6</v>
      </c>
      <c r="M116">
        <f t="shared" si="6"/>
        <v>2025</v>
      </c>
      <c r="N116" cm="1">
        <f t="array" ref="N116">_xlfn.IFS(AND(K116&gt;=26, L116 = 2), L116+1, AND(COUNTIF($R$3:$R$6, L116), K116&gt;=28), L116+1, AND(COUNTIF($S$3:$S$8, L116), K116&gt;=29), L116+1, AND(K116&gt;=29, L116 = 12), 1, TRUE, L116)</f>
        <v>7</v>
      </c>
      <c r="O116">
        <f t="shared" si="7"/>
        <v>2025</v>
      </c>
    </row>
    <row r="117" spans="1:15" x14ac:dyDescent="0.35">
      <c r="A117" s="4" t="s">
        <v>47</v>
      </c>
      <c r="B117" t="s">
        <v>28</v>
      </c>
      <c r="C117" t="s">
        <v>35</v>
      </c>
      <c r="D117">
        <v>287.89</v>
      </c>
      <c r="E117">
        <v>8.34</v>
      </c>
      <c r="F117">
        <v>145</v>
      </c>
      <c r="G117">
        <v>1.99</v>
      </c>
      <c r="H117">
        <v>2</v>
      </c>
      <c r="I117">
        <v>8.33</v>
      </c>
      <c r="J117">
        <v>143.94</v>
      </c>
      <c r="K117">
        <f t="shared" si="4"/>
        <v>29</v>
      </c>
      <c r="L117">
        <f t="shared" si="5"/>
        <v>6</v>
      </c>
      <c r="M117">
        <f t="shared" si="6"/>
        <v>2025</v>
      </c>
      <c r="N117" cm="1">
        <f t="array" ref="N117">_xlfn.IFS(AND(K117&gt;=26, L117 = 2), L117+1, AND(COUNTIF($R$3:$R$6, L117), K117&gt;=28), L117+1, AND(COUNTIF($S$3:$S$8, L117), K117&gt;=29), L117+1, AND(K117&gt;=29, L117 = 12), 1, TRUE, L117)</f>
        <v>7</v>
      </c>
      <c r="O117">
        <f t="shared" si="7"/>
        <v>2025</v>
      </c>
    </row>
    <row r="118" spans="1:15" x14ac:dyDescent="0.35">
      <c r="A118" s="4" t="s">
        <v>47</v>
      </c>
      <c r="B118" t="s">
        <v>28</v>
      </c>
      <c r="C118" t="s">
        <v>36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f t="shared" si="4"/>
        <v>29</v>
      </c>
      <c r="L118">
        <f t="shared" si="5"/>
        <v>6</v>
      </c>
      <c r="M118">
        <f t="shared" si="6"/>
        <v>2025</v>
      </c>
      <c r="N118" cm="1">
        <f t="array" ref="N118">_xlfn.IFS(AND(K118&gt;=26, L118 = 2), L118+1, AND(COUNTIF($R$3:$R$6, L118), K118&gt;=28), L118+1, AND(COUNTIF($S$3:$S$8, L118), K118&gt;=29), L118+1, AND(K118&gt;=29, L118 = 12), 1, TRUE, L118)</f>
        <v>7</v>
      </c>
      <c r="O118">
        <f t="shared" si="7"/>
        <v>2025</v>
      </c>
    </row>
    <row r="119" spans="1:15" x14ac:dyDescent="0.35">
      <c r="A119" s="4" t="s">
        <v>47</v>
      </c>
      <c r="B119" t="s">
        <v>26</v>
      </c>
      <c r="C119" t="s">
        <v>37</v>
      </c>
      <c r="D119">
        <v>1173.02</v>
      </c>
      <c r="E119">
        <v>33.99</v>
      </c>
      <c r="F119">
        <v>497</v>
      </c>
      <c r="G119">
        <v>2.36</v>
      </c>
      <c r="H119">
        <v>8</v>
      </c>
      <c r="I119">
        <v>33.32</v>
      </c>
      <c r="J119">
        <v>146.63</v>
      </c>
      <c r="K119">
        <f t="shared" si="4"/>
        <v>29</v>
      </c>
      <c r="L119">
        <f t="shared" si="5"/>
        <v>6</v>
      </c>
      <c r="M119">
        <f t="shared" si="6"/>
        <v>2025</v>
      </c>
      <c r="N119" cm="1">
        <f t="array" ref="N119">_xlfn.IFS(AND(K119&gt;=26, L119 = 2), L119+1, AND(COUNTIF($R$3:$R$6, L119), K119&gt;=28), L119+1, AND(COUNTIF($S$3:$S$8, L119), K119&gt;=29), L119+1, AND(K119&gt;=29, L119 = 12), 1, TRUE, L119)</f>
        <v>7</v>
      </c>
      <c r="O119">
        <f t="shared" si="7"/>
        <v>2025</v>
      </c>
    </row>
    <row r="120" spans="1:15" x14ac:dyDescent="0.35">
      <c r="A120" s="4" t="s">
        <v>47</v>
      </c>
      <c r="B120" t="s">
        <v>26</v>
      </c>
      <c r="C120" t="s">
        <v>38</v>
      </c>
      <c r="D120">
        <v>3145.08</v>
      </c>
      <c r="E120">
        <v>91.14</v>
      </c>
      <c r="F120">
        <v>808</v>
      </c>
      <c r="G120">
        <v>3.89</v>
      </c>
      <c r="H120">
        <v>22.5</v>
      </c>
      <c r="I120">
        <v>93.72</v>
      </c>
      <c r="J120">
        <v>139.78</v>
      </c>
      <c r="K120">
        <f t="shared" si="4"/>
        <v>29</v>
      </c>
      <c r="L120">
        <f t="shared" si="5"/>
        <v>6</v>
      </c>
      <c r="M120">
        <f t="shared" si="6"/>
        <v>2025</v>
      </c>
      <c r="N120" cm="1">
        <f t="array" ref="N120">_xlfn.IFS(AND(K120&gt;=26, L120 = 2), L120+1, AND(COUNTIF($R$3:$R$6, L120), K120&gt;=28), L120+1, AND(COUNTIF($S$3:$S$8, L120), K120&gt;=29), L120+1, AND(K120&gt;=29, L120 = 12), 1, TRUE, L120)</f>
        <v>7</v>
      </c>
      <c r="O120">
        <f t="shared" si="7"/>
        <v>2025</v>
      </c>
    </row>
    <row r="121" spans="1:15" x14ac:dyDescent="0.35">
      <c r="A121" s="4" t="s">
        <v>47</v>
      </c>
      <c r="B121" t="s">
        <v>39</v>
      </c>
      <c r="C121" t="s">
        <v>40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f t="shared" si="4"/>
        <v>29</v>
      </c>
      <c r="L121">
        <f t="shared" si="5"/>
        <v>6</v>
      </c>
      <c r="M121">
        <f t="shared" si="6"/>
        <v>2025</v>
      </c>
      <c r="N121" cm="1">
        <f t="array" ref="N121">_xlfn.IFS(AND(K121&gt;=26, L121 = 2), L121+1, AND(COUNTIF($R$3:$R$6, L121), K121&gt;=28), L121+1, AND(COUNTIF($S$3:$S$8, L121), K121&gt;=29), L121+1, AND(K121&gt;=29, L121 = 12), 1, TRUE, L121)</f>
        <v>7</v>
      </c>
      <c r="O121">
        <f t="shared" si="7"/>
        <v>2025</v>
      </c>
    </row>
    <row r="122" spans="1:15" x14ac:dyDescent="0.35">
      <c r="A122" s="4" t="s">
        <v>47</v>
      </c>
      <c r="B122" t="s">
        <v>39</v>
      </c>
      <c r="C122" t="s">
        <v>41</v>
      </c>
      <c r="D122">
        <v>63.34</v>
      </c>
      <c r="E122">
        <v>1.84</v>
      </c>
      <c r="F122">
        <v>66</v>
      </c>
      <c r="G122">
        <v>0.96</v>
      </c>
      <c r="H122">
        <v>0.5</v>
      </c>
      <c r="I122">
        <v>2.08</v>
      </c>
      <c r="J122">
        <v>126.68</v>
      </c>
      <c r="K122">
        <f t="shared" si="4"/>
        <v>29</v>
      </c>
      <c r="L122">
        <f t="shared" si="5"/>
        <v>6</v>
      </c>
      <c r="M122">
        <f t="shared" si="6"/>
        <v>2025</v>
      </c>
      <c r="N122" cm="1">
        <f t="array" ref="N122">_xlfn.IFS(AND(K122&gt;=26, L122 = 2), L122+1, AND(COUNTIF($R$3:$R$6, L122), K122&gt;=28), L122+1, AND(COUNTIF($S$3:$S$8, L122), K122&gt;=29), L122+1, AND(K122&gt;=29, L122 = 12), 1, TRUE, L122)</f>
        <v>7</v>
      </c>
      <c r="O122">
        <f t="shared" si="7"/>
        <v>2025</v>
      </c>
    </row>
    <row r="123" spans="1:15" x14ac:dyDescent="0.35">
      <c r="A123" s="4" t="s">
        <v>47</v>
      </c>
      <c r="B123" t="s">
        <v>39</v>
      </c>
      <c r="C123" t="s">
        <v>42</v>
      </c>
      <c r="D123">
        <v>242.58</v>
      </c>
      <c r="E123">
        <v>7.03</v>
      </c>
      <c r="F123">
        <v>52</v>
      </c>
      <c r="G123">
        <v>4.67</v>
      </c>
      <c r="H123">
        <v>1</v>
      </c>
      <c r="I123">
        <v>4.17</v>
      </c>
      <c r="J123">
        <v>242.58</v>
      </c>
      <c r="K123">
        <f t="shared" si="4"/>
        <v>29</v>
      </c>
      <c r="L123">
        <f t="shared" si="5"/>
        <v>6</v>
      </c>
      <c r="M123">
        <f t="shared" si="6"/>
        <v>2025</v>
      </c>
      <c r="N123" cm="1">
        <f t="array" ref="N123">_xlfn.IFS(AND(K123&gt;=26, L123 = 2), L123+1, AND(COUNTIF($R$3:$R$6, L123), K123&gt;=28), L123+1, AND(COUNTIF($S$3:$S$8, L123), K123&gt;=29), L123+1, AND(K123&gt;=29, L123 = 12), 1, TRUE, L123)</f>
        <v>7</v>
      </c>
      <c r="O123">
        <f t="shared" si="7"/>
        <v>2025</v>
      </c>
    </row>
    <row r="124" spans="1:15" x14ac:dyDescent="0.35">
      <c r="A124" s="4" t="s">
        <v>47</v>
      </c>
      <c r="B124" t="s">
        <v>26</v>
      </c>
      <c r="C124" t="s">
        <v>43</v>
      </c>
      <c r="D124">
        <v>305.92</v>
      </c>
      <c r="E124">
        <v>8.86</v>
      </c>
      <c r="F124">
        <v>118</v>
      </c>
      <c r="G124">
        <v>2.59</v>
      </c>
      <c r="H124">
        <v>1.5</v>
      </c>
      <c r="I124">
        <v>6.25</v>
      </c>
      <c r="J124">
        <v>203.95</v>
      </c>
      <c r="K124">
        <f t="shared" si="4"/>
        <v>29</v>
      </c>
      <c r="L124">
        <f t="shared" si="5"/>
        <v>6</v>
      </c>
      <c r="M124">
        <f t="shared" si="6"/>
        <v>2025</v>
      </c>
      <c r="N124" cm="1">
        <f t="array" ref="N124">_xlfn.IFS(AND(K124&gt;=26, L124 = 2), L124+1, AND(COUNTIF($R$3:$R$6, L124), K124&gt;=28), L124+1, AND(COUNTIF($S$3:$S$8, L124), K124&gt;=29), L124+1, AND(K124&gt;=29, L124 = 12), 1, TRUE, L124)</f>
        <v>7</v>
      </c>
      <c r="O124">
        <f t="shared" si="7"/>
        <v>2025</v>
      </c>
    </row>
    <row r="125" spans="1:15" x14ac:dyDescent="0.35">
      <c r="A125" s="4" t="s">
        <v>47</v>
      </c>
      <c r="B125" t="s">
        <v>26</v>
      </c>
      <c r="C125" t="s">
        <v>44</v>
      </c>
      <c r="D125">
        <v>3451</v>
      </c>
      <c r="E125">
        <v>100</v>
      </c>
      <c r="F125">
        <v>926</v>
      </c>
      <c r="G125">
        <v>3.73</v>
      </c>
      <c r="H125">
        <v>24</v>
      </c>
      <c r="I125">
        <v>100</v>
      </c>
      <c r="J125">
        <v>143.79</v>
      </c>
      <c r="K125">
        <f t="shared" si="4"/>
        <v>29</v>
      </c>
      <c r="L125">
        <f t="shared" si="5"/>
        <v>6</v>
      </c>
      <c r="M125">
        <f t="shared" si="6"/>
        <v>2025</v>
      </c>
      <c r="N125" cm="1">
        <f t="array" ref="N125">_xlfn.IFS(AND(K125&gt;=26, L125 = 2), L125+1, AND(COUNTIF($R$3:$R$6, L125), K125&gt;=28), L125+1, AND(COUNTIF($S$3:$S$8, L125), K125&gt;=29), L125+1, AND(K125&gt;=29, L125 = 12), 1, TRUE, L125)</f>
        <v>7</v>
      </c>
      <c r="O125">
        <f t="shared" si="7"/>
        <v>2025</v>
      </c>
    </row>
    <row r="126" spans="1:15" x14ac:dyDescent="0.35">
      <c r="A126" s="4" t="s">
        <v>48</v>
      </c>
      <c r="B126" t="s">
        <v>10</v>
      </c>
      <c r="C126" t="s">
        <v>11</v>
      </c>
      <c r="D126">
        <v>323.73</v>
      </c>
      <c r="E126">
        <v>11.24</v>
      </c>
      <c r="F126">
        <v>63</v>
      </c>
      <c r="G126">
        <v>5.14</v>
      </c>
      <c r="H126">
        <v>2</v>
      </c>
      <c r="I126">
        <v>8.33</v>
      </c>
      <c r="J126">
        <v>161.87</v>
      </c>
      <c r="K126">
        <f t="shared" si="4"/>
        <v>22</v>
      </c>
      <c r="L126">
        <f t="shared" si="5"/>
        <v>6</v>
      </c>
      <c r="M126">
        <f t="shared" si="6"/>
        <v>2025</v>
      </c>
      <c r="N126" cm="1">
        <f t="array" ref="N126">_xlfn.IFS(AND(K126&gt;=26, L126 = 2), L126+1, AND(COUNTIF($R$3:$R$6, L126), K126&gt;=28), L126+1, AND(COUNTIF($S$3:$S$8, L126), K126&gt;=29), L126+1, AND(K126&gt;=29, L126 = 12), 1, TRUE, L126)</f>
        <v>6</v>
      </c>
      <c r="O126">
        <f t="shared" si="7"/>
        <v>2025</v>
      </c>
    </row>
    <row r="127" spans="1:15" x14ac:dyDescent="0.35">
      <c r="A127" s="4" t="s">
        <v>48</v>
      </c>
      <c r="B127" t="s">
        <v>10</v>
      </c>
      <c r="C127" t="s">
        <v>12</v>
      </c>
      <c r="D127">
        <v>55.75</v>
      </c>
      <c r="E127">
        <v>1.94</v>
      </c>
      <c r="F127">
        <v>7</v>
      </c>
      <c r="G127">
        <v>7.96</v>
      </c>
      <c r="H127">
        <v>0.5</v>
      </c>
      <c r="I127">
        <v>2.08</v>
      </c>
      <c r="J127">
        <v>111.5</v>
      </c>
      <c r="K127">
        <f t="shared" si="4"/>
        <v>22</v>
      </c>
      <c r="L127">
        <f t="shared" si="5"/>
        <v>6</v>
      </c>
      <c r="M127">
        <f t="shared" si="6"/>
        <v>2025</v>
      </c>
      <c r="N127" cm="1">
        <f t="array" ref="N127">_xlfn.IFS(AND(K127&gt;=26, L127 = 2), L127+1, AND(COUNTIF($R$3:$R$6, L127), K127&gt;=28), L127+1, AND(COUNTIF($S$3:$S$8, L127), K127&gt;=29), L127+1, AND(K127&gt;=29, L127 = 12), 1, TRUE, L127)</f>
        <v>6</v>
      </c>
      <c r="O127">
        <f t="shared" si="7"/>
        <v>2025</v>
      </c>
    </row>
    <row r="128" spans="1:15" x14ac:dyDescent="0.35">
      <c r="A128" s="4" t="s">
        <v>48</v>
      </c>
      <c r="B128" t="s">
        <v>10</v>
      </c>
      <c r="C128" t="s">
        <v>13</v>
      </c>
      <c r="D128">
        <v>90</v>
      </c>
      <c r="E128">
        <v>3.13</v>
      </c>
      <c r="F128">
        <v>17</v>
      </c>
      <c r="G128">
        <v>5.29</v>
      </c>
      <c r="H128">
        <v>0.5</v>
      </c>
      <c r="I128">
        <v>2.08</v>
      </c>
      <c r="J128">
        <v>180</v>
      </c>
      <c r="K128">
        <f t="shared" si="4"/>
        <v>22</v>
      </c>
      <c r="L128">
        <f t="shared" si="5"/>
        <v>6</v>
      </c>
      <c r="M128">
        <f t="shared" si="6"/>
        <v>2025</v>
      </c>
      <c r="N128" cm="1">
        <f t="array" ref="N128">_xlfn.IFS(AND(K128&gt;=26, L128 = 2), L128+1, AND(COUNTIF($R$3:$R$6, L128), K128&gt;=28), L128+1, AND(COUNTIF($S$3:$S$8, L128), K128&gt;=29), L128+1, AND(K128&gt;=29, L128 = 12), 1, TRUE, L128)</f>
        <v>6</v>
      </c>
      <c r="O128">
        <f t="shared" si="7"/>
        <v>2025</v>
      </c>
    </row>
    <row r="129" spans="1:15" x14ac:dyDescent="0.35">
      <c r="A129" s="4" t="s">
        <v>48</v>
      </c>
      <c r="B129" t="s">
        <v>10</v>
      </c>
      <c r="C129" t="s">
        <v>14</v>
      </c>
      <c r="D129">
        <v>232.25</v>
      </c>
      <c r="E129">
        <v>8.07</v>
      </c>
      <c r="F129">
        <v>35</v>
      </c>
      <c r="G129">
        <v>6.64</v>
      </c>
      <c r="H129">
        <v>1</v>
      </c>
      <c r="I129">
        <v>4.17</v>
      </c>
      <c r="J129">
        <v>232.25</v>
      </c>
      <c r="K129">
        <f t="shared" si="4"/>
        <v>22</v>
      </c>
      <c r="L129">
        <f t="shared" si="5"/>
        <v>6</v>
      </c>
      <c r="M129">
        <f t="shared" si="6"/>
        <v>2025</v>
      </c>
      <c r="N129" cm="1">
        <f t="array" ref="N129">_xlfn.IFS(AND(K129&gt;=26, L129 = 2), L129+1, AND(COUNTIF($R$3:$R$6, L129), K129&gt;=28), L129+1, AND(COUNTIF($S$3:$S$8, L129), K129&gt;=29), L129+1, AND(K129&gt;=29, L129 = 12), 1, TRUE, L129)</f>
        <v>6</v>
      </c>
      <c r="O129">
        <f t="shared" si="7"/>
        <v>2025</v>
      </c>
    </row>
    <row r="130" spans="1:15" x14ac:dyDescent="0.35">
      <c r="A130" s="4" t="s">
        <v>48</v>
      </c>
      <c r="B130" t="s">
        <v>10</v>
      </c>
      <c r="C130" t="s">
        <v>15</v>
      </c>
      <c r="D130">
        <v>290.5</v>
      </c>
      <c r="E130">
        <v>10.09</v>
      </c>
      <c r="F130">
        <v>30</v>
      </c>
      <c r="G130">
        <v>9.68</v>
      </c>
      <c r="H130">
        <v>3</v>
      </c>
      <c r="I130">
        <v>12.5</v>
      </c>
      <c r="J130">
        <v>96.83</v>
      </c>
      <c r="K130">
        <f t="shared" ref="K130:K193" si="8">DAY(A130)</f>
        <v>22</v>
      </c>
      <c r="L130">
        <f t="shared" ref="L130:L193" si="9">MONTH(A130)</f>
        <v>6</v>
      </c>
      <c r="M130">
        <f t="shared" ref="M130:M193" si="10">YEAR(A130)</f>
        <v>2025</v>
      </c>
      <c r="N130" cm="1">
        <f t="array" ref="N130">_xlfn.IFS(AND(K130&gt;=26, L130 = 2), L130+1, AND(COUNTIF($R$3:$R$6, L130), K130&gt;=28), L130+1, AND(COUNTIF($S$3:$S$8, L130), K130&gt;=29), L130+1, AND(K130&gt;=29, L130 = 12), 1, TRUE, L130)</f>
        <v>6</v>
      </c>
      <c r="O130">
        <f t="shared" ref="O130:O193" si="11">IF(AND(L130 = 12, K130&gt;=29), M130+1, M130)</f>
        <v>2025</v>
      </c>
    </row>
    <row r="131" spans="1:15" x14ac:dyDescent="0.35">
      <c r="A131" s="4" t="s">
        <v>48</v>
      </c>
      <c r="B131" t="s">
        <v>10</v>
      </c>
      <c r="C131" t="s">
        <v>16</v>
      </c>
      <c r="D131">
        <v>25.25</v>
      </c>
      <c r="E131">
        <v>0.88</v>
      </c>
      <c r="F131">
        <v>3</v>
      </c>
      <c r="G131">
        <v>8.42</v>
      </c>
      <c r="H131">
        <v>0.5</v>
      </c>
      <c r="I131">
        <v>2.08</v>
      </c>
      <c r="J131">
        <v>50.5</v>
      </c>
      <c r="K131">
        <f t="shared" si="8"/>
        <v>22</v>
      </c>
      <c r="L131">
        <f t="shared" si="9"/>
        <v>6</v>
      </c>
      <c r="M131">
        <f t="shared" si="10"/>
        <v>2025</v>
      </c>
      <c r="N131" cm="1">
        <f t="array" ref="N131">_xlfn.IFS(AND(K131&gt;=26, L131 = 2), L131+1, AND(COUNTIF($R$3:$R$6, L131), K131&gt;=28), L131+1, AND(COUNTIF($S$3:$S$8, L131), K131&gt;=29), L131+1, AND(K131&gt;=29, L131 = 12), 1, TRUE, L131)</f>
        <v>6</v>
      </c>
      <c r="O131">
        <f t="shared" si="11"/>
        <v>2025</v>
      </c>
    </row>
    <row r="132" spans="1:15" x14ac:dyDescent="0.35">
      <c r="A132" s="4" t="s">
        <v>48</v>
      </c>
      <c r="B132" t="s">
        <v>10</v>
      </c>
      <c r="C132" t="s">
        <v>17</v>
      </c>
      <c r="D132">
        <v>56.25</v>
      </c>
      <c r="E132">
        <v>1.95</v>
      </c>
      <c r="F132">
        <v>6</v>
      </c>
      <c r="G132">
        <v>9.3800000000000008</v>
      </c>
      <c r="H132">
        <v>1</v>
      </c>
      <c r="I132">
        <v>4.17</v>
      </c>
      <c r="J132">
        <v>56.25</v>
      </c>
      <c r="K132">
        <f t="shared" si="8"/>
        <v>22</v>
      </c>
      <c r="L132">
        <f t="shared" si="9"/>
        <v>6</v>
      </c>
      <c r="M132">
        <f t="shared" si="10"/>
        <v>2025</v>
      </c>
      <c r="N132" cm="1">
        <f t="array" ref="N132">_xlfn.IFS(AND(K132&gt;=26, L132 = 2), L132+1, AND(COUNTIF($R$3:$R$6, L132), K132&gt;=28), L132+1, AND(COUNTIF($S$3:$S$8, L132), K132&gt;=29), L132+1, AND(K132&gt;=29, L132 = 12), 1, TRUE, L132)</f>
        <v>6</v>
      </c>
      <c r="O132">
        <f t="shared" si="11"/>
        <v>2025</v>
      </c>
    </row>
    <row r="133" spans="1:15" x14ac:dyDescent="0.35">
      <c r="A133" s="4" t="s">
        <v>48</v>
      </c>
      <c r="B133" t="s">
        <v>10</v>
      </c>
      <c r="C133" t="s">
        <v>18</v>
      </c>
      <c r="D133">
        <v>155.31</v>
      </c>
      <c r="E133">
        <v>5.39</v>
      </c>
      <c r="F133">
        <v>31</v>
      </c>
      <c r="G133">
        <v>5.01</v>
      </c>
      <c r="H133">
        <v>1.5</v>
      </c>
      <c r="I133">
        <v>6.25</v>
      </c>
      <c r="J133">
        <v>103.54</v>
      </c>
      <c r="K133">
        <f t="shared" si="8"/>
        <v>22</v>
      </c>
      <c r="L133">
        <f t="shared" si="9"/>
        <v>6</v>
      </c>
      <c r="M133">
        <f t="shared" si="10"/>
        <v>2025</v>
      </c>
      <c r="N133" cm="1">
        <f t="array" ref="N133">_xlfn.IFS(AND(K133&gt;=26, L133 = 2), L133+1, AND(COUNTIF($R$3:$R$6, L133), K133&gt;=28), L133+1, AND(COUNTIF($S$3:$S$8, L133), K133&gt;=29), L133+1, AND(K133&gt;=29, L133 = 12), 1, TRUE, L133)</f>
        <v>6</v>
      </c>
      <c r="O133">
        <f t="shared" si="11"/>
        <v>2025</v>
      </c>
    </row>
    <row r="134" spans="1:15" x14ac:dyDescent="0.35">
      <c r="A134" s="4" t="s">
        <v>48</v>
      </c>
      <c r="B134" t="s">
        <v>10</v>
      </c>
      <c r="C134" t="s">
        <v>19</v>
      </c>
      <c r="D134">
        <v>317.3</v>
      </c>
      <c r="E134">
        <v>11.02</v>
      </c>
      <c r="F134">
        <v>38</v>
      </c>
      <c r="G134">
        <v>8.35</v>
      </c>
      <c r="H134">
        <v>1</v>
      </c>
      <c r="I134">
        <v>4.17</v>
      </c>
      <c r="J134">
        <v>317.3</v>
      </c>
      <c r="K134">
        <f t="shared" si="8"/>
        <v>22</v>
      </c>
      <c r="L134">
        <f t="shared" si="9"/>
        <v>6</v>
      </c>
      <c r="M134">
        <f t="shared" si="10"/>
        <v>2025</v>
      </c>
      <c r="N134" cm="1">
        <f t="array" ref="N134">_xlfn.IFS(AND(K134&gt;=26, L134 = 2), L134+1, AND(COUNTIF($R$3:$R$6, L134), K134&gt;=28), L134+1, AND(COUNTIF($S$3:$S$8, L134), K134&gt;=29), L134+1, AND(K134&gt;=29, L134 = 12), 1, TRUE, L134)</f>
        <v>6</v>
      </c>
      <c r="O134">
        <f t="shared" si="11"/>
        <v>2025</v>
      </c>
    </row>
    <row r="135" spans="1:15" x14ac:dyDescent="0.35">
      <c r="A135" s="4" t="s">
        <v>48</v>
      </c>
      <c r="B135" t="s">
        <v>10</v>
      </c>
      <c r="C135" t="s">
        <v>20</v>
      </c>
      <c r="D135">
        <v>71.75</v>
      </c>
      <c r="E135">
        <v>2.4900000000000002</v>
      </c>
      <c r="F135">
        <v>12</v>
      </c>
      <c r="G135">
        <v>5.98</v>
      </c>
      <c r="H135">
        <v>0.5</v>
      </c>
      <c r="I135">
        <v>2.08</v>
      </c>
      <c r="J135">
        <v>143.5</v>
      </c>
      <c r="K135">
        <f t="shared" si="8"/>
        <v>22</v>
      </c>
      <c r="L135">
        <f t="shared" si="9"/>
        <v>6</v>
      </c>
      <c r="M135">
        <f t="shared" si="10"/>
        <v>2025</v>
      </c>
      <c r="N135" cm="1">
        <f t="array" ref="N135">_xlfn.IFS(AND(K135&gt;=26, L135 = 2), L135+1, AND(COUNTIF($R$3:$R$6, L135), K135&gt;=28), L135+1, AND(COUNTIF($S$3:$S$8, L135), K135&gt;=29), L135+1, AND(K135&gt;=29, L135 = 12), 1, TRUE, L135)</f>
        <v>6</v>
      </c>
      <c r="O135">
        <f t="shared" si="11"/>
        <v>2025</v>
      </c>
    </row>
    <row r="136" spans="1:15" x14ac:dyDescent="0.35">
      <c r="A136" s="4" t="s">
        <v>48</v>
      </c>
      <c r="B136" t="s">
        <v>10</v>
      </c>
      <c r="C136" t="s">
        <v>21</v>
      </c>
      <c r="D136">
        <v>69.25</v>
      </c>
      <c r="E136">
        <v>2.4</v>
      </c>
      <c r="F136">
        <v>11</v>
      </c>
      <c r="G136">
        <v>6.3</v>
      </c>
      <c r="H136">
        <v>0.5</v>
      </c>
      <c r="I136">
        <v>2.08</v>
      </c>
      <c r="J136">
        <v>138.5</v>
      </c>
      <c r="K136">
        <f t="shared" si="8"/>
        <v>22</v>
      </c>
      <c r="L136">
        <f t="shared" si="9"/>
        <v>6</v>
      </c>
      <c r="M136">
        <f t="shared" si="10"/>
        <v>2025</v>
      </c>
      <c r="N136" cm="1">
        <f t="array" ref="N136">_xlfn.IFS(AND(K136&gt;=26, L136 = 2), L136+1, AND(COUNTIF($R$3:$R$6, L136), K136&gt;=28), L136+1, AND(COUNTIF($S$3:$S$8, L136), K136&gt;=29), L136+1, AND(K136&gt;=29, L136 = 12), 1, TRUE, L136)</f>
        <v>6</v>
      </c>
      <c r="O136">
        <f t="shared" si="11"/>
        <v>2025</v>
      </c>
    </row>
    <row r="137" spans="1:15" x14ac:dyDescent="0.35">
      <c r="A137" s="4" t="s">
        <v>48</v>
      </c>
      <c r="B137" t="s">
        <v>10</v>
      </c>
      <c r="C137" t="s">
        <v>22</v>
      </c>
      <c r="D137">
        <v>6.75</v>
      </c>
      <c r="E137">
        <v>0.23</v>
      </c>
      <c r="F137">
        <v>1</v>
      </c>
      <c r="G137">
        <v>6.75</v>
      </c>
      <c r="H137">
        <v>0.5</v>
      </c>
      <c r="I137">
        <v>2.08</v>
      </c>
      <c r="J137">
        <v>13.5</v>
      </c>
      <c r="K137">
        <f t="shared" si="8"/>
        <v>22</v>
      </c>
      <c r="L137">
        <f t="shared" si="9"/>
        <v>6</v>
      </c>
      <c r="M137">
        <f t="shared" si="10"/>
        <v>2025</v>
      </c>
      <c r="N137" cm="1">
        <f t="array" ref="N137">_xlfn.IFS(AND(K137&gt;=26, L137 = 2), L137+1, AND(COUNTIF($R$3:$R$6, L137), K137&gt;=28), L137+1, AND(COUNTIF($S$3:$S$8, L137), K137&gt;=29), L137+1, AND(K137&gt;=29, L137 = 12), 1, TRUE, L137)</f>
        <v>6</v>
      </c>
      <c r="O137">
        <f t="shared" si="11"/>
        <v>2025</v>
      </c>
    </row>
    <row r="138" spans="1:15" x14ac:dyDescent="0.35">
      <c r="A138" s="4" t="s">
        <v>48</v>
      </c>
      <c r="B138" t="s">
        <v>10</v>
      </c>
      <c r="C138" t="s">
        <v>23</v>
      </c>
      <c r="D138">
        <v>79.150000000000006</v>
      </c>
      <c r="E138">
        <v>2.75</v>
      </c>
      <c r="F138">
        <v>25</v>
      </c>
      <c r="G138">
        <v>3.17</v>
      </c>
      <c r="H138">
        <v>1</v>
      </c>
      <c r="I138">
        <v>4.17</v>
      </c>
      <c r="J138">
        <v>79.150000000000006</v>
      </c>
      <c r="K138">
        <f t="shared" si="8"/>
        <v>22</v>
      </c>
      <c r="L138">
        <f t="shared" si="9"/>
        <v>6</v>
      </c>
      <c r="M138">
        <f t="shared" si="10"/>
        <v>2025</v>
      </c>
      <c r="N138" cm="1">
        <f t="array" ref="N138">_xlfn.IFS(AND(K138&gt;=26, L138 = 2), L138+1, AND(COUNTIF($R$3:$R$6, L138), K138&gt;=28), L138+1, AND(COUNTIF($S$3:$S$8, L138), K138&gt;=29), L138+1, AND(K138&gt;=29, L138 = 12), 1, TRUE, L138)</f>
        <v>6</v>
      </c>
      <c r="O138">
        <f t="shared" si="11"/>
        <v>2025</v>
      </c>
    </row>
    <row r="139" spans="1:15" x14ac:dyDescent="0.35">
      <c r="A139" s="4" t="s">
        <v>48</v>
      </c>
      <c r="B139" t="s">
        <v>10</v>
      </c>
      <c r="C139" t="s">
        <v>24</v>
      </c>
      <c r="D139">
        <v>24</v>
      </c>
      <c r="E139">
        <v>0.83</v>
      </c>
      <c r="F139">
        <v>4</v>
      </c>
      <c r="G139">
        <v>6</v>
      </c>
      <c r="H139">
        <v>0.5</v>
      </c>
      <c r="I139">
        <v>2.08</v>
      </c>
      <c r="J139">
        <v>48</v>
      </c>
      <c r="K139">
        <f t="shared" si="8"/>
        <v>22</v>
      </c>
      <c r="L139">
        <f t="shared" si="9"/>
        <v>6</v>
      </c>
      <c r="M139">
        <f t="shared" si="10"/>
        <v>2025</v>
      </c>
      <c r="N139" cm="1">
        <f t="array" ref="N139">_xlfn.IFS(AND(K139&gt;=26, L139 = 2), L139+1, AND(COUNTIF($R$3:$R$6, L139), K139&gt;=28), L139+1, AND(COUNTIF($S$3:$S$8, L139), K139&gt;=29), L139+1, AND(K139&gt;=29, L139 = 12), 1, TRUE, L139)</f>
        <v>6</v>
      </c>
      <c r="O139">
        <f t="shared" si="11"/>
        <v>2025</v>
      </c>
    </row>
    <row r="140" spans="1:15" x14ac:dyDescent="0.35">
      <c r="A140" s="4" t="s">
        <v>48</v>
      </c>
      <c r="B140" t="s">
        <v>10</v>
      </c>
      <c r="C140" t="s">
        <v>25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f t="shared" si="8"/>
        <v>22</v>
      </c>
      <c r="L140">
        <f t="shared" si="9"/>
        <v>6</v>
      </c>
      <c r="M140">
        <f t="shared" si="10"/>
        <v>2025</v>
      </c>
      <c r="N140" cm="1">
        <f t="array" ref="N140">_xlfn.IFS(AND(K140&gt;=26, L140 = 2), L140+1, AND(COUNTIF($R$3:$R$6, L140), K140&gt;=28), L140+1, AND(COUNTIF($S$3:$S$8, L140), K140&gt;=29), L140+1, AND(K140&gt;=29, L140 = 12), 1, TRUE, L140)</f>
        <v>6</v>
      </c>
      <c r="O140">
        <f t="shared" si="11"/>
        <v>2025</v>
      </c>
    </row>
    <row r="141" spans="1:15" x14ac:dyDescent="0.35">
      <c r="A141" s="4" t="s">
        <v>48</v>
      </c>
      <c r="B141" t="s">
        <v>26</v>
      </c>
      <c r="C141" t="s">
        <v>27</v>
      </c>
      <c r="D141">
        <v>1797.24</v>
      </c>
      <c r="E141">
        <v>62.42</v>
      </c>
      <c r="F141">
        <v>283</v>
      </c>
      <c r="G141">
        <v>6.35</v>
      </c>
      <c r="H141">
        <v>14</v>
      </c>
      <c r="I141">
        <v>58.32</v>
      </c>
      <c r="J141">
        <v>128.37</v>
      </c>
      <c r="K141">
        <f t="shared" si="8"/>
        <v>22</v>
      </c>
      <c r="L141">
        <f t="shared" si="9"/>
        <v>6</v>
      </c>
      <c r="M141">
        <f t="shared" si="10"/>
        <v>2025</v>
      </c>
      <c r="N141" cm="1">
        <f t="array" ref="N141">_xlfn.IFS(AND(K141&gt;=26, L141 = 2), L141+1, AND(COUNTIF($R$3:$R$6, L141), K141&gt;=28), L141+1, AND(COUNTIF($S$3:$S$8, L141), K141&gt;=29), L141+1, AND(K141&gt;=29, L141 = 12), 1, TRUE, L141)</f>
        <v>6</v>
      </c>
      <c r="O141">
        <f t="shared" si="11"/>
        <v>2025</v>
      </c>
    </row>
    <row r="142" spans="1:15" x14ac:dyDescent="0.35">
      <c r="A142" s="4" t="s">
        <v>48</v>
      </c>
      <c r="B142" t="s">
        <v>28</v>
      </c>
      <c r="C142" t="s">
        <v>29</v>
      </c>
      <c r="D142">
        <v>356.92</v>
      </c>
      <c r="E142">
        <v>12.4</v>
      </c>
      <c r="F142">
        <v>120</v>
      </c>
      <c r="G142">
        <v>2.97</v>
      </c>
      <c r="H142">
        <v>3</v>
      </c>
      <c r="I142">
        <v>12.5</v>
      </c>
      <c r="J142">
        <v>118.97</v>
      </c>
      <c r="K142">
        <f t="shared" si="8"/>
        <v>22</v>
      </c>
      <c r="L142">
        <f t="shared" si="9"/>
        <v>6</v>
      </c>
      <c r="M142">
        <f t="shared" si="10"/>
        <v>2025</v>
      </c>
      <c r="N142" cm="1">
        <f t="array" ref="N142">_xlfn.IFS(AND(K142&gt;=26, L142 = 2), L142+1, AND(COUNTIF($R$3:$R$6, L142), K142&gt;=28), L142+1, AND(COUNTIF($S$3:$S$8, L142), K142&gt;=29), L142+1, AND(K142&gt;=29, L142 = 12), 1, TRUE, L142)</f>
        <v>6</v>
      </c>
      <c r="O142">
        <f t="shared" si="11"/>
        <v>2025</v>
      </c>
    </row>
    <row r="143" spans="1:15" x14ac:dyDescent="0.35">
      <c r="A143" s="4" t="s">
        <v>48</v>
      </c>
      <c r="B143" t="s">
        <v>28</v>
      </c>
      <c r="C143" t="s">
        <v>30</v>
      </c>
      <c r="D143">
        <v>120.8</v>
      </c>
      <c r="E143">
        <v>4.2</v>
      </c>
      <c r="F143">
        <v>33</v>
      </c>
      <c r="G143">
        <v>3.66</v>
      </c>
      <c r="H143">
        <v>0.5</v>
      </c>
      <c r="I143">
        <v>2.08</v>
      </c>
      <c r="J143">
        <v>241.6</v>
      </c>
      <c r="K143">
        <f t="shared" si="8"/>
        <v>22</v>
      </c>
      <c r="L143">
        <f t="shared" si="9"/>
        <v>6</v>
      </c>
      <c r="M143">
        <f t="shared" si="10"/>
        <v>2025</v>
      </c>
      <c r="N143" cm="1">
        <f t="array" ref="N143">_xlfn.IFS(AND(K143&gt;=26, L143 = 2), L143+1, AND(COUNTIF($R$3:$R$6, L143), K143&gt;=28), L143+1, AND(COUNTIF($S$3:$S$8, L143), K143&gt;=29), L143+1, AND(K143&gt;=29, L143 = 12), 1, TRUE, L143)</f>
        <v>6</v>
      </c>
      <c r="O143">
        <f t="shared" si="11"/>
        <v>2025</v>
      </c>
    </row>
    <row r="144" spans="1:15" x14ac:dyDescent="0.35">
      <c r="A144" s="4" t="s">
        <v>48</v>
      </c>
      <c r="B144" t="s">
        <v>28</v>
      </c>
      <c r="C144" t="s">
        <v>31</v>
      </c>
      <c r="D144">
        <v>179.9</v>
      </c>
      <c r="E144">
        <v>6.25</v>
      </c>
      <c r="F144">
        <v>118</v>
      </c>
      <c r="G144">
        <v>1.52</v>
      </c>
      <c r="H144">
        <v>2</v>
      </c>
      <c r="I144">
        <v>8.33</v>
      </c>
      <c r="J144">
        <v>89.95</v>
      </c>
      <c r="K144">
        <f t="shared" si="8"/>
        <v>22</v>
      </c>
      <c r="L144">
        <f t="shared" si="9"/>
        <v>6</v>
      </c>
      <c r="M144">
        <f t="shared" si="10"/>
        <v>2025</v>
      </c>
      <c r="N144" cm="1">
        <f t="array" ref="N144">_xlfn.IFS(AND(K144&gt;=26, L144 = 2), L144+1, AND(COUNTIF($R$3:$R$6, L144), K144&gt;=28), L144+1, AND(COUNTIF($S$3:$S$8, L144), K144&gt;=29), L144+1, AND(K144&gt;=29, L144 = 12), 1, TRUE, L144)</f>
        <v>6</v>
      </c>
      <c r="O144">
        <f t="shared" si="11"/>
        <v>2025</v>
      </c>
    </row>
    <row r="145" spans="1:15" x14ac:dyDescent="0.35">
      <c r="A145" s="4" t="s">
        <v>48</v>
      </c>
      <c r="B145" t="s">
        <v>28</v>
      </c>
      <c r="C145" t="s">
        <v>32</v>
      </c>
      <c r="D145">
        <v>63</v>
      </c>
      <c r="E145">
        <v>2.19</v>
      </c>
      <c r="F145">
        <v>50</v>
      </c>
      <c r="G145">
        <v>1.26</v>
      </c>
      <c r="H145">
        <v>0.5</v>
      </c>
      <c r="I145">
        <v>2.08</v>
      </c>
      <c r="J145">
        <v>126</v>
      </c>
      <c r="K145">
        <f t="shared" si="8"/>
        <v>22</v>
      </c>
      <c r="L145">
        <f t="shared" si="9"/>
        <v>6</v>
      </c>
      <c r="M145">
        <f t="shared" si="10"/>
        <v>2025</v>
      </c>
      <c r="N145" cm="1">
        <f t="array" ref="N145">_xlfn.IFS(AND(K145&gt;=26, L145 = 2), L145+1, AND(COUNTIF($R$3:$R$6, L145), K145&gt;=28), L145+1, AND(COUNTIF($S$3:$S$8, L145), K145&gt;=29), L145+1, AND(K145&gt;=29, L145 = 12), 1, TRUE, L145)</f>
        <v>6</v>
      </c>
      <c r="O145">
        <f t="shared" si="11"/>
        <v>2025</v>
      </c>
    </row>
    <row r="146" spans="1:15" x14ac:dyDescent="0.35">
      <c r="A146" s="4" t="s">
        <v>48</v>
      </c>
      <c r="B146" t="s">
        <v>28</v>
      </c>
      <c r="C146" t="s">
        <v>33</v>
      </c>
      <c r="D146">
        <v>3.75</v>
      </c>
      <c r="E146">
        <v>0.13</v>
      </c>
      <c r="F146">
        <v>1</v>
      </c>
      <c r="G146">
        <v>3.75</v>
      </c>
      <c r="H146">
        <v>0.5</v>
      </c>
      <c r="I146">
        <v>2.08</v>
      </c>
      <c r="J146">
        <v>7.5</v>
      </c>
      <c r="K146">
        <f t="shared" si="8"/>
        <v>22</v>
      </c>
      <c r="L146">
        <f t="shared" si="9"/>
        <v>6</v>
      </c>
      <c r="M146">
        <f t="shared" si="10"/>
        <v>2025</v>
      </c>
      <c r="N146" cm="1">
        <f t="array" ref="N146">_xlfn.IFS(AND(K146&gt;=26, L146 = 2), L146+1, AND(COUNTIF($R$3:$R$6, L146), K146&gt;=28), L146+1, AND(COUNTIF($S$3:$S$8, L146), K146&gt;=29), L146+1, AND(K146&gt;=29, L146 = 12), 1, TRUE, L146)</f>
        <v>6</v>
      </c>
      <c r="O146">
        <f t="shared" si="11"/>
        <v>2025</v>
      </c>
    </row>
    <row r="147" spans="1:15" x14ac:dyDescent="0.35">
      <c r="A147" s="4" t="s">
        <v>48</v>
      </c>
      <c r="B147" t="s">
        <v>28</v>
      </c>
      <c r="C147" t="s">
        <v>34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f t="shared" si="8"/>
        <v>22</v>
      </c>
      <c r="L147">
        <f t="shared" si="9"/>
        <v>6</v>
      </c>
      <c r="M147">
        <f t="shared" si="10"/>
        <v>2025</v>
      </c>
      <c r="N147" cm="1">
        <f t="array" ref="N147">_xlfn.IFS(AND(K147&gt;=26, L147 = 2), L147+1, AND(COUNTIF($R$3:$R$6, L147), K147&gt;=28), L147+1, AND(COUNTIF($S$3:$S$8, L147), K147&gt;=29), L147+1, AND(K147&gt;=29, L147 = 12), 1, TRUE, L147)</f>
        <v>6</v>
      </c>
      <c r="O147">
        <f t="shared" si="11"/>
        <v>2025</v>
      </c>
    </row>
    <row r="148" spans="1:15" x14ac:dyDescent="0.35">
      <c r="A148" s="4" t="s">
        <v>48</v>
      </c>
      <c r="B148" t="s">
        <v>28</v>
      </c>
      <c r="C148" t="s">
        <v>35</v>
      </c>
      <c r="D148">
        <v>226.5</v>
      </c>
      <c r="E148">
        <v>7.87</v>
      </c>
      <c r="F148">
        <v>102</v>
      </c>
      <c r="G148">
        <v>2.2200000000000002</v>
      </c>
      <c r="H148">
        <v>2</v>
      </c>
      <c r="I148">
        <v>8.33</v>
      </c>
      <c r="J148">
        <v>113.25</v>
      </c>
      <c r="K148">
        <f t="shared" si="8"/>
        <v>22</v>
      </c>
      <c r="L148">
        <f t="shared" si="9"/>
        <v>6</v>
      </c>
      <c r="M148">
        <f t="shared" si="10"/>
        <v>2025</v>
      </c>
      <c r="N148" cm="1">
        <f t="array" ref="N148">_xlfn.IFS(AND(K148&gt;=26, L148 = 2), L148+1, AND(COUNTIF($R$3:$R$6, L148), K148&gt;=28), L148+1, AND(COUNTIF($S$3:$S$8, L148), K148&gt;=29), L148+1, AND(K148&gt;=29, L148 = 12), 1, TRUE, L148)</f>
        <v>6</v>
      </c>
      <c r="O148">
        <f t="shared" si="11"/>
        <v>2025</v>
      </c>
    </row>
    <row r="149" spans="1:15" x14ac:dyDescent="0.35">
      <c r="A149" s="4" t="s">
        <v>48</v>
      </c>
      <c r="B149" t="s">
        <v>28</v>
      </c>
      <c r="C149" t="s">
        <v>36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f t="shared" si="8"/>
        <v>22</v>
      </c>
      <c r="L149">
        <f t="shared" si="9"/>
        <v>6</v>
      </c>
      <c r="M149">
        <f t="shared" si="10"/>
        <v>2025</v>
      </c>
      <c r="N149" cm="1">
        <f t="array" ref="N149">_xlfn.IFS(AND(K149&gt;=26, L149 = 2), L149+1, AND(COUNTIF($R$3:$R$6, L149), K149&gt;=28), L149+1, AND(COUNTIF($S$3:$S$8, L149), K149&gt;=29), L149+1, AND(K149&gt;=29, L149 = 12), 1, TRUE, L149)</f>
        <v>6</v>
      </c>
      <c r="O149">
        <f t="shared" si="11"/>
        <v>2025</v>
      </c>
    </row>
    <row r="150" spans="1:15" x14ac:dyDescent="0.35">
      <c r="A150" s="4" t="s">
        <v>48</v>
      </c>
      <c r="B150" t="s">
        <v>26</v>
      </c>
      <c r="C150" t="s">
        <v>37</v>
      </c>
      <c r="D150">
        <v>950.87</v>
      </c>
      <c r="E150">
        <v>33.020000000000003</v>
      </c>
      <c r="F150">
        <v>424</v>
      </c>
      <c r="G150">
        <v>2.2400000000000002</v>
      </c>
      <c r="H150">
        <v>8.5</v>
      </c>
      <c r="I150">
        <v>35.4</v>
      </c>
      <c r="J150">
        <v>111.87</v>
      </c>
      <c r="K150">
        <f t="shared" si="8"/>
        <v>22</v>
      </c>
      <c r="L150">
        <f t="shared" si="9"/>
        <v>6</v>
      </c>
      <c r="M150">
        <f t="shared" si="10"/>
        <v>2025</v>
      </c>
      <c r="N150" cm="1">
        <f t="array" ref="N150">_xlfn.IFS(AND(K150&gt;=26, L150 = 2), L150+1, AND(COUNTIF($R$3:$R$6, L150), K150&gt;=28), L150+1, AND(COUNTIF($S$3:$S$8, L150), K150&gt;=29), L150+1, AND(K150&gt;=29, L150 = 12), 1, TRUE, L150)</f>
        <v>6</v>
      </c>
      <c r="O150">
        <f t="shared" si="11"/>
        <v>2025</v>
      </c>
    </row>
    <row r="151" spans="1:15" x14ac:dyDescent="0.35">
      <c r="A151" s="4" t="s">
        <v>48</v>
      </c>
      <c r="B151" t="s">
        <v>26</v>
      </c>
      <c r="C151" t="s">
        <v>38</v>
      </c>
      <c r="D151">
        <v>2748.11</v>
      </c>
      <c r="E151">
        <v>95.44</v>
      </c>
      <c r="F151">
        <v>707</v>
      </c>
      <c r="G151">
        <v>3.89</v>
      </c>
      <c r="H151">
        <v>22.5</v>
      </c>
      <c r="I151">
        <v>93.72</v>
      </c>
      <c r="J151">
        <v>122.14</v>
      </c>
      <c r="K151">
        <f t="shared" si="8"/>
        <v>22</v>
      </c>
      <c r="L151">
        <f t="shared" si="9"/>
        <v>6</v>
      </c>
      <c r="M151">
        <f t="shared" si="10"/>
        <v>2025</v>
      </c>
      <c r="N151" cm="1">
        <f t="array" ref="N151">_xlfn.IFS(AND(K151&gt;=26, L151 = 2), L151+1, AND(COUNTIF($R$3:$R$6, L151), K151&gt;=28), L151+1, AND(COUNTIF($S$3:$S$8, L151), K151&gt;=29), L151+1, AND(K151&gt;=29, L151 = 12), 1, TRUE, L151)</f>
        <v>6</v>
      </c>
      <c r="O151">
        <f t="shared" si="11"/>
        <v>2025</v>
      </c>
    </row>
    <row r="152" spans="1:15" x14ac:dyDescent="0.35">
      <c r="A152" s="4" t="s">
        <v>48</v>
      </c>
      <c r="B152" t="s">
        <v>39</v>
      </c>
      <c r="C152" t="s">
        <v>40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f t="shared" si="8"/>
        <v>22</v>
      </c>
      <c r="L152">
        <f t="shared" si="9"/>
        <v>6</v>
      </c>
      <c r="M152">
        <f t="shared" si="10"/>
        <v>2025</v>
      </c>
      <c r="N152" cm="1">
        <f t="array" ref="N152">_xlfn.IFS(AND(K152&gt;=26, L152 = 2), L152+1, AND(COUNTIF($R$3:$R$6, L152), K152&gt;=28), L152+1, AND(COUNTIF($S$3:$S$8, L152), K152&gt;=29), L152+1, AND(K152&gt;=29, L152 = 12), 1, TRUE, L152)</f>
        <v>6</v>
      </c>
      <c r="O152">
        <f t="shared" si="11"/>
        <v>2025</v>
      </c>
    </row>
    <row r="153" spans="1:15" x14ac:dyDescent="0.35">
      <c r="A153" s="4" t="s">
        <v>48</v>
      </c>
      <c r="B153" t="s">
        <v>39</v>
      </c>
      <c r="C153" t="s">
        <v>41</v>
      </c>
      <c r="D153">
        <v>45.73</v>
      </c>
      <c r="E153">
        <v>1.59</v>
      </c>
      <c r="F153">
        <v>47</v>
      </c>
      <c r="G153">
        <v>0.97</v>
      </c>
      <c r="H153">
        <v>0.5</v>
      </c>
      <c r="I153">
        <v>2.08</v>
      </c>
      <c r="J153">
        <v>91.46</v>
      </c>
      <c r="K153">
        <f t="shared" si="8"/>
        <v>22</v>
      </c>
      <c r="L153">
        <f t="shared" si="9"/>
        <v>6</v>
      </c>
      <c r="M153">
        <f t="shared" si="10"/>
        <v>2025</v>
      </c>
      <c r="N153" cm="1">
        <f t="array" ref="N153">_xlfn.IFS(AND(K153&gt;=26, L153 = 2), L153+1, AND(COUNTIF($R$3:$R$6, L153), K153&gt;=28), L153+1, AND(COUNTIF($S$3:$S$8, L153), K153&gt;=29), L153+1, AND(K153&gt;=29, L153 = 12), 1, TRUE, L153)</f>
        <v>6</v>
      </c>
      <c r="O153">
        <f t="shared" si="11"/>
        <v>2025</v>
      </c>
    </row>
    <row r="154" spans="1:15" x14ac:dyDescent="0.35">
      <c r="A154" s="4" t="s">
        <v>48</v>
      </c>
      <c r="B154" t="s">
        <v>39</v>
      </c>
      <c r="C154" t="s">
        <v>42</v>
      </c>
      <c r="D154">
        <v>85.64</v>
      </c>
      <c r="E154">
        <v>2.97</v>
      </c>
      <c r="F154">
        <v>26</v>
      </c>
      <c r="G154">
        <v>3.29</v>
      </c>
      <c r="H154">
        <v>1</v>
      </c>
      <c r="I154">
        <v>4.17</v>
      </c>
      <c r="J154">
        <v>85.64</v>
      </c>
      <c r="K154">
        <f t="shared" si="8"/>
        <v>22</v>
      </c>
      <c r="L154">
        <f t="shared" si="9"/>
        <v>6</v>
      </c>
      <c r="M154">
        <f t="shared" si="10"/>
        <v>2025</v>
      </c>
      <c r="N154" cm="1">
        <f t="array" ref="N154">_xlfn.IFS(AND(K154&gt;=26, L154 = 2), L154+1, AND(COUNTIF($R$3:$R$6, L154), K154&gt;=28), L154+1, AND(COUNTIF($S$3:$S$8, L154), K154&gt;=29), L154+1, AND(K154&gt;=29, L154 = 12), 1, TRUE, L154)</f>
        <v>6</v>
      </c>
      <c r="O154">
        <f t="shared" si="11"/>
        <v>2025</v>
      </c>
    </row>
    <row r="155" spans="1:15" x14ac:dyDescent="0.35">
      <c r="A155" s="4" t="s">
        <v>48</v>
      </c>
      <c r="B155" t="s">
        <v>26</v>
      </c>
      <c r="C155" t="s">
        <v>43</v>
      </c>
      <c r="D155">
        <v>131.37</v>
      </c>
      <c r="E155">
        <v>4.5599999999999996</v>
      </c>
      <c r="F155">
        <v>73</v>
      </c>
      <c r="G155">
        <v>1.8</v>
      </c>
      <c r="H155">
        <v>1.5</v>
      </c>
      <c r="I155">
        <v>6.25</v>
      </c>
      <c r="J155">
        <v>87.58</v>
      </c>
      <c r="K155">
        <f t="shared" si="8"/>
        <v>22</v>
      </c>
      <c r="L155">
        <f t="shared" si="9"/>
        <v>6</v>
      </c>
      <c r="M155">
        <f t="shared" si="10"/>
        <v>2025</v>
      </c>
      <c r="N155" cm="1">
        <f t="array" ref="N155">_xlfn.IFS(AND(K155&gt;=26, L155 = 2), L155+1, AND(COUNTIF($R$3:$R$6, L155), K155&gt;=28), L155+1, AND(COUNTIF($S$3:$S$8, L155), K155&gt;=29), L155+1, AND(K155&gt;=29, L155 = 12), 1, TRUE, L155)</f>
        <v>6</v>
      </c>
      <c r="O155">
        <f t="shared" si="11"/>
        <v>2025</v>
      </c>
    </row>
    <row r="156" spans="1:15" x14ac:dyDescent="0.35">
      <c r="A156" s="4" t="s">
        <v>48</v>
      </c>
      <c r="B156" t="s">
        <v>26</v>
      </c>
      <c r="C156" t="s">
        <v>44</v>
      </c>
      <c r="D156">
        <v>2879.48</v>
      </c>
      <c r="E156">
        <v>100</v>
      </c>
      <c r="F156">
        <v>780</v>
      </c>
      <c r="G156">
        <v>3.69</v>
      </c>
      <c r="H156">
        <v>24</v>
      </c>
      <c r="I156">
        <v>100</v>
      </c>
      <c r="J156">
        <v>119.98</v>
      </c>
      <c r="K156">
        <f t="shared" si="8"/>
        <v>22</v>
      </c>
      <c r="L156">
        <f t="shared" si="9"/>
        <v>6</v>
      </c>
      <c r="M156">
        <f t="shared" si="10"/>
        <v>2025</v>
      </c>
      <c r="N156" cm="1">
        <f t="array" ref="N156">_xlfn.IFS(AND(K156&gt;=26, L156 = 2), L156+1, AND(COUNTIF($R$3:$R$6, L156), K156&gt;=28), L156+1, AND(COUNTIF($S$3:$S$8, L156), K156&gt;=29), L156+1, AND(K156&gt;=29, L156 = 12), 1, TRUE, L156)</f>
        <v>6</v>
      </c>
      <c r="O156">
        <f t="shared" si="11"/>
        <v>2025</v>
      </c>
    </row>
    <row r="157" spans="1:15" x14ac:dyDescent="0.35">
      <c r="A157" s="4" t="s">
        <v>49</v>
      </c>
      <c r="B157" t="s">
        <v>10</v>
      </c>
      <c r="C157" t="s">
        <v>11</v>
      </c>
      <c r="D157">
        <v>472.28</v>
      </c>
      <c r="E157">
        <v>12.43</v>
      </c>
      <c r="F157">
        <v>82</v>
      </c>
      <c r="G157">
        <v>5.76</v>
      </c>
      <c r="H157">
        <v>2</v>
      </c>
      <c r="I157">
        <v>8.33</v>
      </c>
      <c r="J157">
        <v>236.14</v>
      </c>
      <c r="K157">
        <f t="shared" si="8"/>
        <v>15</v>
      </c>
      <c r="L157">
        <f t="shared" si="9"/>
        <v>6</v>
      </c>
      <c r="M157">
        <f t="shared" si="10"/>
        <v>2025</v>
      </c>
      <c r="N157" cm="1">
        <f t="array" ref="N157">_xlfn.IFS(AND(K157&gt;=26, L157 = 2), L157+1, AND(COUNTIF($R$3:$R$6, L157), K157&gt;=28), L157+1, AND(COUNTIF($S$3:$S$8, L157), K157&gt;=29), L157+1, AND(K157&gt;=29, L157 = 12), 1, TRUE, L157)</f>
        <v>6</v>
      </c>
      <c r="O157">
        <f t="shared" si="11"/>
        <v>2025</v>
      </c>
    </row>
    <row r="158" spans="1:15" x14ac:dyDescent="0.35">
      <c r="A158" s="4" t="s">
        <v>49</v>
      </c>
      <c r="B158" t="s">
        <v>10</v>
      </c>
      <c r="C158" t="s">
        <v>12</v>
      </c>
      <c r="D158">
        <v>32</v>
      </c>
      <c r="E158">
        <v>0.84</v>
      </c>
      <c r="F158">
        <v>5</v>
      </c>
      <c r="G158">
        <v>6.4</v>
      </c>
      <c r="H158">
        <v>0.5</v>
      </c>
      <c r="I158">
        <v>2.08</v>
      </c>
      <c r="J158">
        <v>64</v>
      </c>
      <c r="K158">
        <f t="shared" si="8"/>
        <v>15</v>
      </c>
      <c r="L158">
        <f t="shared" si="9"/>
        <v>6</v>
      </c>
      <c r="M158">
        <f t="shared" si="10"/>
        <v>2025</v>
      </c>
      <c r="N158" cm="1">
        <f t="array" ref="N158">_xlfn.IFS(AND(K158&gt;=26, L158 = 2), L158+1, AND(COUNTIF($R$3:$R$6, L158), K158&gt;=28), L158+1, AND(COUNTIF($S$3:$S$8, L158), K158&gt;=29), L158+1, AND(K158&gt;=29, L158 = 12), 1, TRUE, L158)</f>
        <v>6</v>
      </c>
      <c r="O158">
        <f t="shared" si="11"/>
        <v>2025</v>
      </c>
    </row>
    <row r="159" spans="1:15" x14ac:dyDescent="0.35">
      <c r="A159" s="4" t="s">
        <v>49</v>
      </c>
      <c r="B159" t="s">
        <v>10</v>
      </c>
      <c r="C159" t="s">
        <v>13</v>
      </c>
      <c r="D159">
        <v>118.25</v>
      </c>
      <c r="E159">
        <v>3.11</v>
      </c>
      <c r="F159">
        <v>19</v>
      </c>
      <c r="G159">
        <v>6.22</v>
      </c>
      <c r="H159">
        <v>0.5</v>
      </c>
      <c r="I159">
        <v>2.08</v>
      </c>
      <c r="J159">
        <v>236.5</v>
      </c>
      <c r="K159">
        <f t="shared" si="8"/>
        <v>15</v>
      </c>
      <c r="L159">
        <f t="shared" si="9"/>
        <v>6</v>
      </c>
      <c r="M159">
        <f t="shared" si="10"/>
        <v>2025</v>
      </c>
      <c r="N159" cm="1">
        <f t="array" ref="N159">_xlfn.IFS(AND(K159&gt;=26, L159 = 2), L159+1, AND(COUNTIF($R$3:$R$6, L159), K159&gt;=28), L159+1, AND(COUNTIF($S$3:$S$8, L159), K159&gt;=29), L159+1, AND(K159&gt;=29, L159 = 12), 1, TRUE, L159)</f>
        <v>6</v>
      </c>
      <c r="O159">
        <f t="shared" si="11"/>
        <v>2025</v>
      </c>
    </row>
    <row r="160" spans="1:15" x14ac:dyDescent="0.35">
      <c r="A160" s="4" t="s">
        <v>49</v>
      </c>
      <c r="B160" t="s">
        <v>10</v>
      </c>
      <c r="C160" t="s">
        <v>14</v>
      </c>
      <c r="D160">
        <v>204.25</v>
      </c>
      <c r="E160">
        <v>5.38</v>
      </c>
      <c r="F160">
        <v>30</v>
      </c>
      <c r="G160">
        <v>6.81</v>
      </c>
      <c r="H160">
        <v>1</v>
      </c>
      <c r="I160">
        <v>4.17</v>
      </c>
      <c r="J160">
        <v>204.25</v>
      </c>
      <c r="K160">
        <f t="shared" si="8"/>
        <v>15</v>
      </c>
      <c r="L160">
        <f t="shared" si="9"/>
        <v>6</v>
      </c>
      <c r="M160">
        <f t="shared" si="10"/>
        <v>2025</v>
      </c>
      <c r="N160" cm="1">
        <f t="array" ref="N160">_xlfn.IFS(AND(K160&gt;=26, L160 = 2), L160+1, AND(COUNTIF($R$3:$R$6, L160), K160&gt;=28), L160+1, AND(COUNTIF($S$3:$S$8, L160), K160&gt;=29), L160+1, AND(K160&gt;=29, L160 = 12), 1, TRUE, L160)</f>
        <v>6</v>
      </c>
      <c r="O160">
        <f t="shared" si="11"/>
        <v>2025</v>
      </c>
    </row>
    <row r="161" spans="1:15" x14ac:dyDescent="0.35">
      <c r="A161" s="4" t="s">
        <v>49</v>
      </c>
      <c r="B161" t="s">
        <v>10</v>
      </c>
      <c r="C161" t="s">
        <v>15</v>
      </c>
      <c r="D161">
        <v>331.81</v>
      </c>
      <c r="E161">
        <v>8.73</v>
      </c>
      <c r="F161">
        <v>35</v>
      </c>
      <c r="G161">
        <v>9.48</v>
      </c>
      <c r="H161">
        <v>3</v>
      </c>
      <c r="I161">
        <v>12.5</v>
      </c>
      <c r="J161">
        <v>110.6</v>
      </c>
      <c r="K161">
        <f t="shared" si="8"/>
        <v>15</v>
      </c>
      <c r="L161">
        <f t="shared" si="9"/>
        <v>6</v>
      </c>
      <c r="M161">
        <f t="shared" si="10"/>
        <v>2025</v>
      </c>
      <c r="N161" cm="1">
        <f t="array" ref="N161">_xlfn.IFS(AND(K161&gt;=26, L161 = 2), L161+1, AND(COUNTIF($R$3:$R$6, L161), K161&gt;=28), L161+1, AND(COUNTIF($S$3:$S$8, L161), K161&gt;=29), L161+1, AND(K161&gt;=29, L161 = 12), 1, TRUE, L161)</f>
        <v>6</v>
      </c>
      <c r="O161">
        <f t="shared" si="11"/>
        <v>2025</v>
      </c>
    </row>
    <row r="162" spans="1:15" x14ac:dyDescent="0.35">
      <c r="A162" s="4" t="s">
        <v>49</v>
      </c>
      <c r="B162" t="s">
        <v>10</v>
      </c>
      <c r="C162" t="s">
        <v>16</v>
      </c>
      <c r="D162">
        <v>37.25</v>
      </c>
      <c r="E162">
        <v>0.98</v>
      </c>
      <c r="F162">
        <v>3</v>
      </c>
      <c r="G162">
        <v>12.42</v>
      </c>
      <c r="H162">
        <v>0.5</v>
      </c>
      <c r="I162">
        <v>2.08</v>
      </c>
      <c r="J162">
        <v>74.5</v>
      </c>
      <c r="K162">
        <f t="shared" si="8"/>
        <v>15</v>
      </c>
      <c r="L162">
        <f t="shared" si="9"/>
        <v>6</v>
      </c>
      <c r="M162">
        <f t="shared" si="10"/>
        <v>2025</v>
      </c>
      <c r="N162" cm="1">
        <f t="array" ref="N162">_xlfn.IFS(AND(K162&gt;=26, L162 = 2), L162+1, AND(COUNTIF($R$3:$R$6, L162), K162&gt;=28), L162+1, AND(COUNTIF($S$3:$S$8, L162), K162&gt;=29), L162+1, AND(K162&gt;=29, L162 = 12), 1, TRUE, L162)</f>
        <v>6</v>
      </c>
      <c r="O162">
        <f t="shared" si="11"/>
        <v>2025</v>
      </c>
    </row>
    <row r="163" spans="1:15" x14ac:dyDescent="0.35">
      <c r="A163" s="4" t="s">
        <v>49</v>
      </c>
      <c r="B163" t="s">
        <v>10</v>
      </c>
      <c r="C163" t="s">
        <v>17</v>
      </c>
      <c r="D163">
        <v>66.39</v>
      </c>
      <c r="E163">
        <v>1.75</v>
      </c>
      <c r="F163">
        <v>12</v>
      </c>
      <c r="G163">
        <v>5.53</v>
      </c>
      <c r="H163">
        <v>1</v>
      </c>
      <c r="I163">
        <v>4.17</v>
      </c>
      <c r="J163">
        <v>66.39</v>
      </c>
      <c r="K163">
        <f t="shared" si="8"/>
        <v>15</v>
      </c>
      <c r="L163">
        <f t="shared" si="9"/>
        <v>6</v>
      </c>
      <c r="M163">
        <f t="shared" si="10"/>
        <v>2025</v>
      </c>
      <c r="N163" cm="1">
        <f t="array" ref="N163">_xlfn.IFS(AND(K163&gt;=26, L163 = 2), L163+1, AND(COUNTIF($R$3:$R$6, L163), K163&gt;=28), L163+1, AND(COUNTIF($S$3:$S$8, L163), K163&gt;=29), L163+1, AND(K163&gt;=29, L163 = 12), 1, TRUE, L163)</f>
        <v>6</v>
      </c>
      <c r="O163">
        <f t="shared" si="11"/>
        <v>2025</v>
      </c>
    </row>
    <row r="164" spans="1:15" x14ac:dyDescent="0.35">
      <c r="A164" s="4" t="s">
        <v>49</v>
      </c>
      <c r="B164" t="s">
        <v>10</v>
      </c>
      <c r="C164" t="s">
        <v>18</v>
      </c>
      <c r="D164">
        <v>279</v>
      </c>
      <c r="E164">
        <v>7.34</v>
      </c>
      <c r="F164">
        <v>48</v>
      </c>
      <c r="G164">
        <v>5.81</v>
      </c>
      <c r="H164">
        <v>1.5</v>
      </c>
      <c r="I164">
        <v>6.25</v>
      </c>
      <c r="J164">
        <v>186</v>
      </c>
      <c r="K164">
        <f t="shared" si="8"/>
        <v>15</v>
      </c>
      <c r="L164">
        <f t="shared" si="9"/>
        <v>6</v>
      </c>
      <c r="M164">
        <f t="shared" si="10"/>
        <v>2025</v>
      </c>
      <c r="N164" cm="1">
        <f t="array" ref="N164">_xlfn.IFS(AND(K164&gt;=26, L164 = 2), L164+1, AND(COUNTIF($R$3:$R$6, L164), K164&gt;=28), L164+1, AND(COUNTIF($S$3:$S$8, L164), K164&gt;=29), L164+1, AND(K164&gt;=29, L164 = 12), 1, TRUE, L164)</f>
        <v>6</v>
      </c>
      <c r="O164">
        <f t="shared" si="11"/>
        <v>2025</v>
      </c>
    </row>
    <row r="165" spans="1:15" x14ac:dyDescent="0.35">
      <c r="A165" s="4" t="s">
        <v>49</v>
      </c>
      <c r="B165" t="s">
        <v>10</v>
      </c>
      <c r="C165" t="s">
        <v>19</v>
      </c>
      <c r="D165">
        <v>299.5</v>
      </c>
      <c r="E165">
        <v>7.88</v>
      </c>
      <c r="F165">
        <v>40</v>
      </c>
      <c r="G165">
        <v>7.49</v>
      </c>
      <c r="H165">
        <v>1</v>
      </c>
      <c r="I165">
        <v>4.17</v>
      </c>
      <c r="J165">
        <v>299.5</v>
      </c>
      <c r="K165">
        <f t="shared" si="8"/>
        <v>15</v>
      </c>
      <c r="L165">
        <f t="shared" si="9"/>
        <v>6</v>
      </c>
      <c r="M165">
        <f t="shared" si="10"/>
        <v>2025</v>
      </c>
      <c r="N165" cm="1">
        <f t="array" ref="N165">_xlfn.IFS(AND(K165&gt;=26, L165 = 2), L165+1, AND(COUNTIF($R$3:$R$6, L165), K165&gt;=28), L165+1, AND(COUNTIF($S$3:$S$8, L165), K165&gt;=29), L165+1, AND(K165&gt;=29, L165 = 12), 1, TRUE, L165)</f>
        <v>6</v>
      </c>
      <c r="O165">
        <f t="shared" si="11"/>
        <v>2025</v>
      </c>
    </row>
    <row r="166" spans="1:15" x14ac:dyDescent="0.35">
      <c r="A166" s="4" t="s">
        <v>49</v>
      </c>
      <c r="B166" t="s">
        <v>10</v>
      </c>
      <c r="C166" t="s">
        <v>20</v>
      </c>
      <c r="D166">
        <v>119.25</v>
      </c>
      <c r="E166">
        <v>3.14</v>
      </c>
      <c r="F166">
        <v>20</v>
      </c>
      <c r="G166">
        <v>5.96</v>
      </c>
      <c r="H166">
        <v>0.5</v>
      </c>
      <c r="I166">
        <v>2.08</v>
      </c>
      <c r="J166">
        <v>238.5</v>
      </c>
      <c r="K166">
        <f t="shared" si="8"/>
        <v>15</v>
      </c>
      <c r="L166">
        <f t="shared" si="9"/>
        <v>6</v>
      </c>
      <c r="M166">
        <f t="shared" si="10"/>
        <v>2025</v>
      </c>
      <c r="N166" cm="1">
        <f t="array" ref="N166">_xlfn.IFS(AND(K166&gt;=26, L166 = 2), L166+1, AND(COUNTIF($R$3:$R$6, L166), K166&gt;=28), L166+1, AND(COUNTIF($S$3:$S$8, L166), K166&gt;=29), L166+1, AND(K166&gt;=29, L166 = 12), 1, TRUE, L166)</f>
        <v>6</v>
      </c>
      <c r="O166">
        <f t="shared" si="11"/>
        <v>2025</v>
      </c>
    </row>
    <row r="167" spans="1:15" x14ac:dyDescent="0.35">
      <c r="A167" s="4" t="s">
        <v>49</v>
      </c>
      <c r="B167" t="s">
        <v>10</v>
      </c>
      <c r="C167" t="s">
        <v>21</v>
      </c>
      <c r="D167">
        <v>55</v>
      </c>
      <c r="E167">
        <v>1.45</v>
      </c>
      <c r="F167">
        <v>7</v>
      </c>
      <c r="G167">
        <v>7.86</v>
      </c>
      <c r="H167">
        <v>0.5</v>
      </c>
      <c r="I167">
        <v>2.08</v>
      </c>
      <c r="J167">
        <v>110</v>
      </c>
      <c r="K167">
        <f t="shared" si="8"/>
        <v>15</v>
      </c>
      <c r="L167">
        <f t="shared" si="9"/>
        <v>6</v>
      </c>
      <c r="M167">
        <f t="shared" si="10"/>
        <v>2025</v>
      </c>
      <c r="N167" cm="1">
        <f t="array" ref="N167">_xlfn.IFS(AND(K167&gt;=26, L167 = 2), L167+1, AND(COUNTIF($R$3:$R$6, L167), K167&gt;=28), L167+1, AND(COUNTIF($S$3:$S$8, L167), K167&gt;=29), L167+1, AND(K167&gt;=29, L167 = 12), 1, TRUE, L167)</f>
        <v>6</v>
      </c>
      <c r="O167">
        <f t="shared" si="11"/>
        <v>2025</v>
      </c>
    </row>
    <row r="168" spans="1:15" x14ac:dyDescent="0.35">
      <c r="A168" s="4" t="s">
        <v>49</v>
      </c>
      <c r="B168" t="s">
        <v>10</v>
      </c>
      <c r="C168" t="s">
        <v>22</v>
      </c>
      <c r="D168">
        <v>68.25</v>
      </c>
      <c r="E168">
        <v>1.8</v>
      </c>
      <c r="F168">
        <v>6</v>
      </c>
      <c r="G168">
        <v>11.38</v>
      </c>
      <c r="H168">
        <v>0.5</v>
      </c>
      <c r="I168">
        <v>2.08</v>
      </c>
      <c r="J168">
        <v>136.5</v>
      </c>
      <c r="K168">
        <f t="shared" si="8"/>
        <v>15</v>
      </c>
      <c r="L168">
        <f t="shared" si="9"/>
        <v>6</v>
      </c>
      <c r="M168">
        <f t="shared" si="10"/>
        <v>2025</v>
      </c>
      <c r="N168" cm="1">
        <f t="array" ref="N168">_xlfn.IFS(AND(K168&gt;=26, L168 = 2), L168+1, AND(COUNTIF($R$3:$R$6, L168), K168&gt;=28), L168+1, AND(COUNTIF($S$3:$S$8, L168), K168&gt;=29), L168+1, AND(K168&gt;=29, L168 = 12), 1, TRUE, L168)</f>
        <v>6</v>
      </c>
      <c r="O168">
        <f t="shared" si="11"/>
        <v>2025</v>
      </c>
    </row>
    <row r="169" spans="1:15" x14ac:dyDescent="0.35">
      <c r="A169" s="4" t="s">
        <v>49</v>
      </c>
      <c r="B169" t="s">
        <v>10</v>
      </c>
      <c r="C169" t="s">
        <v>23</v>
      </c>
      <c r="D169">
        <v>125.95</v>
      </c>
      <c r="E169">
        <v>3.32</v>
      </c>
      <c r="F169">
        <v>32</v>
      </c>
      <c r="G169">
        <v>3.94</v>
      </c>
      <c r="H169">
        <v>1</v>
      </c>
      <c r="I169">
        <v>4.17</v>
      </c>
      <c r="J169">
        <v>125.95</v>
      </c>
      <c r="K169">
        <f t="shared" si="8"/>
        <v>15</v>
      </c>
      <c r="L169">
        <f t="shared" si="9"/>
        <v>6</v>
      </c>
      <c r="M169">
        <f t="shared" si="10"/>
        <v>2025</v>
      </c>
      <c r="N169" cm="1">
        <f t="array" ref="N169">_xlfn.IFS(AND(K169&gt;=26, L169 = 2), L169+1, AND(COUNTIF($R$3:$R$6, L169), K169&gt;=28), L169+1, AND(COUNTIF($S$3:$S$8, L169), K169&gt;=29), L169+1, AND(K169&gt;=29, L169 = 12), 1, TRUE, L169)</f>
        <v>6</v>
      </c>
      <c r="O169">
        <f t="shared" si="11"/>
        <v>2025</v>
      </c>
    </row>
    <row r="170" spans="1:15" x14ac:dyDescent="0.35">
      <c r="A170" s="4" t="s">
        <v>49</v>
      </c>
      <c r="B170" t="s">
        <v>10</v>
      </c>
      <c r="C170" t="s">
        <v>24</v>
      </c>
      <c r="D170">
        <v>49.75</v>
      </c>
      <c r="E170">
        <v>1.31</v>
      </c>
      <c r="F170">
        <v>9</v>
      </c>
      <c r="G170">
        <v>5.53</v>
      </c>
      <c r="H170">
        <v>0.5</v>
      </c>
      <c r="I170">
        <v>2.08</v>
      </c>
      <c r="J170">
        <v>99.5</v>
      </c>
      <c r="K170">
        <f t="shared" si="8"/>
        <v>15</v>
      </c>
      <c r="L170">
        <f t="shared" si="9"/>
        <v>6</v>
      </c>
      <c r="M170">
        <f t="shared" si="10"/>
        <v>2025</v>
      </c>
      <c r="N170" cm="1">
        <f t="array" ref="N170">_xlfn.IFS(AND(K170&gt;=26, L170 = 2), L170+1, AND(COUNTIF($R$3:$R$6, L170), K170&gt;=28), L170+1, AND(COUNTIF($S$3:$S$8, L170), K170&gt;=29), L170+1, AND(K170&gt;=29, L170 = 12), 1, TRUE, L170)</f>
        <v>6</v>
      </c>
      <c r="O170">
        <f t="shared" si="11"/>
        <v>2025</v>
      </c>
    </row>
    <row r="171" spans="1:15" x14ac:dyDescent="0.35">
      <c r="A171" s="4" t="s">
        <v>49</v>
      </c>
      <c r="B171" t="s">
        <v>10</v>
      </c>
      <c r="C171" t="s">
        <v>25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f t="shared" si="8"/>
        <v>15</v>
      </c>
      <c r="L171">
        <f t="shared" si="9"/>
        <v>6</v>
      </c>
      <c r="M171">
        <f t="shared" si="10"/>
        <v>2025</v>
      </c>
      <c r="N171" cm="1">
        <f t="array" ref="N171">_xlfn.IFS(AND(K171&gt;=26, L171 = 2), L171+1, AND(COUNTIF($R$3:$R$6, L171), K171&gt;=28), L171+1, AND(COUNTIF($S$3:$S$8, L171), K171&gt;=29), L171+1, AND(K171&gt;=29, L171 = 12), 1, TRUE, L171)</f>
        <v>6</v>
      </c>
      <c r="O171">
        <f t="shared" si="11"/>
        <v>2025</v>
      </c>
    </row>
    <row r="172" spans="1:15" x14ac:dyDescent="0.35">
      <c r="A172" s="4" t="s">
        <v>49</v>
      </c>
      <c r="B172" t="s">
        <v>26</v>
      </c>
      <c r="C172" t="s">
        <v>27</v>
      </c>
      <c r="D172">
        <v>2258.9299999999998</v>
      </c>
      <c r="E172">
        <v>59.46</v>
      </c>
      <c r="F172">
        <v>348</v>
      </c>
      <c r="G172">
        <v>6.49</v>
      </c>
      <c r="H172">
        <v>14</v>
      </c>
      <c r="I172">
        <v>58.32</v>
      </c>
      <c r="J172">
        <v>161.35</v>
      </c>
      <c r="K172">
        <f t="shared" si="8"/>
        <v>15</v>
      </c>
      <c r="L172">
        <f t="shared" si="9"/>
        <v>6</v>
      </c>
      <c r="M172">
        <f t="shared" si="10"/>
        <v>2025</v>
      </c>
      <c r="N172" cm="1">
        <f t="array" ref="N172">_xlfn.IFS(AND(K172&gt;=26, L172 = 2), L172+1, AND(COUNTIF($R$3:$R$6, L172), K172&gt;=28), L172+1, AND(COUNTIF($S$3:$S$8, L172), K172&gt;=29), L172+1, AND(K172&gt;=29, L172 = 12), 1, TRUE, L172)</f>
        <v>6</v>
      </c>
      <c r="O172">
        <f t="shared" si="11"/>
        <v>2025</v>
      </c>
    </row>
    <row r="173" spans="1:15" x14ac:dyDescent="0.35">
      <c r="A173" s="4" t="s">
        <v>49</v>
      </c>
      <c r="B173" t="s">
        <v>28</v>
      </c>
      <c r="C173" t="s">
        <v>29</v>
      </c>
      <c r="D173">
        <v>717.53</v>
      </c>
      <c r="E173">
        <v>18.89</v>
      </c>
      <c r="F173">
        <v>179</v>
      </c>
      <c r="G173">
        <v>4.01</v>
      </c>
      <c r="H173">
        <v>3</v>
      </c>
      <c r="I173">
        <v>12.5</v>
      </c>
      <c r="J173">
        <v>239.18</v>
      </c>
      <c r="K173">
        <f t="shared" si="8"/>
        <v>15</v>
      </c>
      <c r="L173">
        <f t="shared" si="9"/>
        <v>6</v>
      </c>
      <c r="M173">
        <f t="shared" si="10"/>
        <v>2025</v>
      </c>
      <c r="N173" cm="1">
        <f t="array" ref="N173">_xlfn.IFS(AND(K173&gt;=26, L173 = 2), L173+1, AND(COUNTIF($R$3:$R$6, L173), K173&gt;=28), L173+1, AND(COUNTIF($S$3:$S$8, L173), K173&gt;=29), L173+1, AND(K173&gt;=29, L173 = 12), 1, TRUE, L173)</f>
        <v>6</v>
      </c>
      <c r="O173">
        <f t="shared" si="11"/>
        <v>2025</v>
      </c>
    </row>
    <row r="174" spans="1:15" x14ac:dyDescent="0.35">
      <c r="A174" s="4" t="s">
        <v>49</v>
      </c>
      <c r="B174" t="s">
        <v>28</v>
      </c>
      <c r="C174" t="s">
        <v>30</v>
      </c>
      <c r="D174">
        <v>133.69999999999999</v>
      </c>
      <c r="E174">
        <v>3.52</v>
      </c>
      <c r="F174">
        <v>44</v>
      </c>
      <c r="G174">
        <v>3.04</v>
      </c>
      <c r="H174">
        <v>0.5</v>
      </c>
      <c r="I174">
        <v>2.08</v>
      </c>
      <c r="J174">
        <v>267.39999999999998</v>
      </c>
      <c r="K174">
        <f t="shared" si="8"/>
        <v>15</v>
      </c>
      <c r="L174">
        <f t="shared" si="9"/>
        <v>6</v>
      </c>
      <c r="M174">
        <f t="shared" si="10"/>
        <v>2025</v>
      </c>
      <c r="N174" cm="1">
        <f t="array" ref="N174">_xlfn.IFS(AND(K174&gt;=26, L174 = 2), L174+1, AND(COUNTIF($R$3:$R$6, L174), K174&gt;=28), L174+1, AND(COUNTIF($S$3:$S$8, L174), K174&gt;=29), L174+1, AND(K174&gt;=29, L174 = 12), 1, TRUE, L174)</f>
        <v>6</v>
      </c>
      <c r="O174">
        <f t="shared" si="11"/>
        <v>2025</v>
      </c>
    </row>
    <row r="175" spans="1:15" x14ac:dyDescent="0.35">
      <c r="A175" s="4" t="s">
        <v>49</v>
      </c>
      <c r="B175" t="s">
        <v>28</v>
      </c>
      <c r="C175" t="s">
        <v>31</v>
      </c>
      <c r="D175">
        <v>242</v>
      </c>
      <c r="E175">
        <v>6.37</v>
      </c>
      <c r="F175">
        <v>145</v>
      </c>
      <c r="G175">
        <v>1.67</v>
      </c>
      <c r="H175">
        <v>2</v>
      </c>
      <c r="I175">
        <v>8.33</v>
      </c>
      <c r="J175">
        <v>121</v>
      </c>
      <c r="K175">
        <f t="shared" si="8"/>
        <v>15</v>
      </c>
      <c r="L175">
        <f t="shared" si="9"/>
        <v>6</v>
      </c>
      <c r="M175">
        <f t="shared" si="10"/>
        <v>2025</v>
      </c>
      <c r="N175" cm="1">
        <f t="array" ref="N175">_xlfn.IFS(AND(K175&gt;=26, L175 = 2), L175+1, AND(COUNTIF($R$3:$R$6, L175), K175&gt;=28), L175+1, AND(COUNTIF($S$3:$S$8, L175), K175&gt;=29), L175+1, AND(K175&gt;=29, L175 = 12), 1, TRUE, L175)</f>
        <v>6</v>
      </c>
      <c r="O175">
        <f t="shared" si="11"/>
        <v>2025</v>
      </c>
    </row>
    <row r="176" spans="1:15" x14ac:dyDescent="0.35">
      <c r="A176" s="4" t="s">
        <v>49</v>
      </c>
      <c r="B176" t="s">
        <v>28</v>
      </c>
      <c r="C176" t="s">
        <v>32</v>
      </c>
      <c r="D176">
        <v>59</v>
      </c>
      <c r="E176">
        <v>1.55</v>
      </c>
      <c r="F176">
        <v>34</v>
      </c>
      <c r="G176">
        <v>1.74</v>
      </c>
      <c r="H176">
        <v>0.5</v>
      </c>
      <c r="I176">
        <v>2.08</v>
      </c>
      <c r="J176">
        <v>118</v>
      </c>
      <c r="K176">
        <f t="shared" si="8"/>
        <v>15</v>
      </c>
      <c r="L176">
        <f t="shared" si="9"/>
        <v>6</v>
      </c>
      <c r="M176">
        <f t="shared" si="10"/>
        <v>2025</v>
      </c>
      <c r="N176" cm="1">
        <f t="array" ref="N176">_xlfn.IFS(AND(K176&gt;=26, L176 = 2), L176+1, AND(COUNTIF($R$3:$R$6, L176), K176&gt;=28), L176+1, AND(COUNTIF($S$3:$S$8, L176), K176&gt;=29), L176+1, AND(K176&gt;=29, L176 = 12), 1, TRUE, L176)</f>
        <v>6</v>
      </c>
      <c r="O176">
        <f t="shared" si="11"/>
        <v>2025</v>
      </c>
    </row>
    <row r="177" spans="1:15" x14ac:dyDescent="0.35">
      <c r="A177" s="4" t="s">
        <v>49</v>
      </c>
      <c r="B177" t="s">
        <v>28</v>
      </c>
      <c r="C177" t="s">
        <v>33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f t="shared" si="8"/>
        <v>15</v>
      </c>
      <c r="L177">
        <f t="shared" si="9"/>
        <v>6</v>
      </c>
      <c r="M177">
        <f t="shared" si="10"/>
        <v>2025</v>
      </c>
      <c r="N177" cm="1">
        <f t="array" ref="N177">_xlfn.IFS(AND(K177&gt;=26, L177 = 2), L177+1, AND(COUNTIF($R$3:$R$6, L177), K177&gt;=28), L177+1, AND(COUNTIF($S$3:$S$8, L177), K177&gt;=29), L177+1, AND(K177&gt;=29, L177 = 12), 1, TRUE, L177)</f>
        <v>6</v>
      </c>
      <c r="O177">
        <f t="shared" si="11"/>
        <v>2025</v>
      </c>
    </row>
    <row r="178" spans="1:15" x14ac:dyDescent="0.35">
      <c r="A178" s="4" t="s">
        <v>49</v>
      </c>
      <c r="B178" t="s">
        <v>28</v>
      </c>
      <c r="C178" t="s">
        <v>34</v>
      </c>
      <c r="D178">
        <v>2</v>
      </c>
      <c r="E178">
        <v>0.05</v>
      </c>
      <c r="F178">
        <v>1</v>
      </c>
      <c r="G178">
        <v>2</v>
      </c>
      <c r="H178">
        <v>0.5</v>
      </c>
      <c r="I178">
        <v>2.08</v>
      </c>
      <c r="J178">
        <v>4</v>
      </c>
      <c r="K178">
        <f t="shared" si="8"/>
        <v>15</v>
      </c>
      <c r="L178">
        <f t="shared" si="9"/>
        <v>6</v>
      </c>
      <c r="M178">
        <f t="shared" si="10"/>
        <v>2025</v>
      </c>
      <c r="N178" cm="1">
        <f t="array" ref="N178">_xlfn.IFS(AND(K178&gt;=26, L178 = 2), L178+1, AND(COUNTIF($R$3:$R$6, L178), K178&gt;=28), L178+1, AND(COUNTIF($S$3:$S$8, L178), K178&gt;=29), L178+1, AND(K178&gt;=29, L178 = 12), 1, TRUE, L178)</f>
        <v>6</v>
      </c>
      <c r="O178">
        <f t="shared" si="11"/>
        <v>2025</v>
      </c>
    </row>
    <row r="179" spans="1:15" x14ac:dyDescent="0.35">
      <c r="A179" s="4" t="s">
        <v>49</v>
      </c>
      <c r="B179" t="s">
        <v>28</v>
      </c>
      <c r="C179" t="s">
        <v>35</v>
      </c>
      <c r="D179">
        <v>203.82</v>
      </c>
      <c r="E179">
        <v>5.37</v>
      </c>
      <c r="F179">
        <v>87</v>
      </c>
      <c r="G179">
        <v>2.34</v>
      </c>
      <c r="H179">
        <v>2</v>
      </c>
      <c r="I179">
        <v>8.33</v>
      </c>
      <c r="J179">
        <v>101.91</v>
      </c>
      <c r="K179">
        <f t="shared" si="8"/>
        <v>15</v>
      </c>
      <c r="L179">
        <f t="shared" si="9"/>
        <v>6</v>
      </c>
      <c r="M179">
        <f t="shared" si="10"/>
        <v>2025</v>
      </c>
      <c r="N179" cm="1">
        <f t="array" ref="N179">_xlfn.IFS(AND(K179&gt;=26, L179 = 2), L179+1, AND(COUNTIF($R$3:$R$6, L179), K179&gt;=28), L179+1, AND(COUNTIF($S$3:$S$8, L179), K179&gt;=29), L179+1, AND(K179&gt;=29, L179 = 12), 1, TRUE, L179)</f>
        <v>6</v>
      </c>
      <c r="O179">
        <f t="shared" si="11"/>
        <v>2025</v>
      </c>
    </row>
    <row r="180" spans="1:15" x14ac:dyDescent="0.35">
      <c r="A180" s="4" t="s">
        <v>49</v>
      </c>
      <c r="B180" t="s">
        <v>28</v>
      </c>
      <c r="C180" t="s">
        <v>36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f t="shared" si="8"/>
        <v>15</v>
      </c>
      <c r="L180">
        <f t="shared" si="9"/>
        <v>6</v>
      </c>
      <c r="M180">
        <f t="shared" si="10"/>
        <v>2025</v>
      </c>
      <c r="N180" cm="1">
        <f t="array" ref="N180">_xlfn.IFS(AND(K180&gt;=26, L180 = 2), L180+1, AND(COUNTIF($R$3:$R$6, L180), K180&gt;=28), L180+1, AND(COUNTIF($S$3:$S$8, L180), K180&gt;=29), L180+1, AND(K180&gt;=29, L180 = 12), 1, TRUE, L180)</f>
        <v>6</v>
      </c>
      <c r="O180">
        <f t="shared" si="11"/>
        <v>2025</v>
      </c>
    </row>
    <row r="181" spans="1:15" x14ac:dyDescent="0.35">
      <c r="A181" s="4" t="s">
        <v>49</v>
      </c>
      <c r="B181" t="s">
        <v>26</v>
      </c>
      <c r="C181" t="s">
        <v>37</v>
      </c>
      <c r="D181">
        <v>1358.05</v>
      </c>
      <c r="E181">
        <v>35.75</v>
      </c>
      <c r="F181">
        <v>490</v>
      </c>
      <c r="G181">
        <v>2.77</v>
      </c>
      <c r="H181">
        <v>8.5</v>
      </c>
      <c r="I181">
        <v>35.4</v>
      </c>
      <c r="J181">
        <v>159.77000000000001</v>
      </c>
      <c r="K181">
        <f t="shared" si="8"/>
        <v>15</v>
      </c>
      <c r="L181">
        <f t="shared" si="9"/>
        <v>6</v>
      </c>
      <c r="M181">
        <f t="shared" si="10"/>
        <v>2025</v>
      </c>
      <c r="N181" cm="1">
        <f t="array" ref="N181">_xlfn.IFS(AND(K181&gt;=26, L181 = 2), L181+1, AND(COUNTIF($R$3:$R$6, L181), K181&gt;=28), L181+1, AND(COUNTIF($S$3:$S$8, L181), K181&gt;=29), L181+1, AND(K181&gt;=29, L181 = 12), 1, TRUE, L181)</f>
        <v>6</v>
      </c>
      <c r="O181">
        <f t="shared" si="11"/>
        <v>2025</v>
      </c>
    </row>
    <row r="182" spans="1:15" x14ac:dyDescent="0.35">
      <c r="A182" s="4" t="s">
        <v>49</v>
      </c>
      <c r="B182" t="s">
        <v>26</v>
      </c>
      <c r="C182" t="s">
        <v>38</v>
      </c>
      <c r="D182">
        <v>3616.98</v>
      </c>
      <c r="E182">
        <v>95.21</v>
      </c>
      <c r="F182">
        <v>838</v>
      </c>
      <c r="G182">
        <v>4.32</v>
      </c>
      <c r="H182">
        <v>22.5</v>
      </c>
      <c r="I182">
        <v>93.72</v>
      </c>
      <c r="J182">
        <v>160.75</v>
      </c>
      <c r="K182">
        <f t="shared" si="8"/>
        <v>15</v>
      </c>
      <c r="L182">
        <f t="shared" si="9"/>
        <v>6</v>
      </c>
      <c r="M182">
        <f t="shared" si="10"/>
        <v>2025</v>
      </c>
      <c r="N182" cm="1">
        <f t="array" ref="N182">_xlfn.IFS(AND(K182&gt;=26, L182 = 2), L182+1, AND(COUNTIF($R$3:$R$6, L182), K182&gt;=28), L182+1, AND(COUNTIF($S$3:$S$8, L182), K182&gt;=29), L182+1, AND(K182&gt;=29, L182 = 12), 1, TRUE, L182)</f>
        <v>6</v>
      </c>
      <c r="O182">
        <f t="shared" si="11"/>
        <v>2025</v>
      </c>
    </row>
    <row r="183" spans="1:15" x14ac:dyDescent="0.35">
      <c r="A183" s="4" t="s">
        <v>49</v>
      </c>
      <c r="B183" t="s">
        <v>39</v>
      </c>
      <c r="C183" t="s">
        <v>40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 t="shared" si="8"/>
        <v>15</v>
      </c>
      <c r="L183">
        <f t="shared" si="9"/>
        <v>6</v>
      </c>
      <c r="M183">
        <f t="shared" si="10"/>
        <v>2025</v>
      </c>
      <c r="N183" cm="1">
        <f t="array" ref="N183">_xlfn.IFS(AND(K183&gt;=26, L183 = 2), L183+1, AND(COUNTIF($R$3:$R$6, L183), K183&gt;=28), L183+1, AND(COUNTIF($S$3:$S$8, L183), K183&gt;=29), L183+1, AND(K183&gt;=29, L183 = 12), 1, TRUE, L183)</f>
        <v>6</v>
      </c>
      <c r="O183">
        <f t="shared" si="11"/>
        <v>2025</v>
      </c>
    </row>
    <row r="184" spans="1:15" x14ac:dyDescent="0.35">
      <c r="A184" s="4" t="s">
        <v>49</v>
      </c>
      <c r="B184" t="s">
        <v>39</v>
      </c>
      <c r="C184" t="s">
        <v>41</v>
      </c>
      <c r="D184">
        <v>54.05</v>
      </c>
      <c r="E184">
        <v>1.42</v>
      </c>
      <c r="F184">
        <v>55</v>
      </c>
      <c r="G184">
        <v>0.98</v>
      </c>
      <c r="H184">
        <v>0.5</v>
      </c>
      <c r="I184">
        <v>2.08</v>
      </c>
      <c r="J184">
        <v>108.1</v>
      </c>
      <c r="K184">
        <f t="shared" si="8"/>
        <v>15</v>
      </c>
      <c r="L184">
        <f t="shared" si="9"/>
        <v>6</v>
      </c>
      <c r="M184">
        <f t="shared" si="10"/>
        <v>2025</v>
      </c>
      <c r="N184" cm="1">
        <f t="array" ref="N184">_xlfn.IFS(AND(K184&gt;=26, L184 = 2), L184+1, AND(COUNTIF($R$3:$R$6, L184), K184&gt;=28), L184+1, AND(COUNTIF($S$3:$S$8, L184), K184&gt;=29), L184+1, AND(K184&gt;=29, L184 = 12), 1, TRUE, L184)</f>
        <v>6</v>
      </c>
      <c r="O184">
        <f t="shared" si="11"/>
        <v>2025</v>
      </c>
    </row>
    <row r="185" spans="1:15" x14ac:dyDescent="0.35">
      <c r="A185" s="4" t="s">
        <v>49</v>
      </c>
      <c r="B185" t="s">
        <v>39</v>
      </c>
      <c r="C185" t="s">
        <v>42</v>
      </c>
      <c r="D185">
        <v>127.92</v>
      </c>
      <c r="E185">
        <v>3.37</v>
      </c>
      <c r="F185">
        <v>28</v>
      </c>
      <c r="G185">
        <v>4.57</v>
      </c>
      <c r="H185">
        <v>1</v>
      </c>
      <c r="I185">
        <v>4.17</v>
      </c>
      <c r="J185">
        <v>127.92</v>
      </c>
      <c r="K185">
        <f t="shared" si="8"/>
        <v>15</v>
      </c>
      <c r="L185">
        <f t="shared" si="9"/>
        <v>6</v>
      </c>
      <c r="M185">
        <f t="shared" si="10"/>
        <v>2025</v>
      </c>
      <c r="N185" cm="1">
        <f t="array" ref="N185">_xlfn.IFS(AND(K185&gt;=26, L185 = 2), L185+1, AND(COUNTIF($R$3:$R$6, L185), K185&gt;=28), L185+1, AND(COUNTIF($S$3:$S$8, L185), K185&gt;=29), L185+1, AND(K185&gt;=29, L185 = 12), 1, TRUE, L185)</f>
        <v>6</v>
      </c>
      <c r="O185">
        <f t="shared" si="11"/>
        <v>2025</v>
      </c>
    </row>
    <row r="186" spans="1:15" x14ac:dyDescent="0.35">
      <c r="A186" s="4" t="s">
        <v>49</v>
      </c>
      <c r="B186" t="s">
        <v>26</v>
      </c>
      <c r="C186" t="s">
        <v>43</v>
      </c>
      <c r="D186">
        <v>181.97</v>
      </c>
      <c r="E186">
        <v>4.79</v>
      </c>
      <c r="F186">
        <v>83</v>
      </c>
      <c r="G186">
        <v>2.19</v>
      </c>
      <c r="H186">
        <v>1.5</v>
      </c>
      <c r="I186">
        <v>6.25</v>
      </c>
      <c r="J186">
        <v>121.31</v>
      </c>
      <c r="K186">
        <f t="shared" si="8"/>
        <v>15</v>
      </c>
      <c r="L186">
        <f t="shared" si="9"/>
        <v>6</v>
      </c>
      <c r="M186">
        <f t="shared" si="10"/>
        <v>2025</v>
      </c>
      <c r="N186" cm="1">
        <f t="array" ref="N186">_xlfn.IFS(AND(K186&gt;=26, L186 = 2), L186+1, AND(COUNTIF($R$3:$R$6, L186), K186&gt;=28), L186+1, AND(COUNTIF($S$3:$S$8, L186), K186&gt;=29), L186+1, AND(K186&gt;=29, L186 = 12), 1, TRUE, L186)</f>
        <v>6</v>
      </c>
      <c r="O186">
        <f t="shared" si="11"/>
        <v>2025</v>
      </c>
    </row>
    <row r="187" spans="1:15" x14ac:dyDescent="0.35">
      <c r="A187" s="4" t="s">
        <v>49</v>
      </c>
      <c r="B187" t="s">
        <v>26</v>
      </c>
      <c r="C187" t="s">
        <v>44</v>
      </c>
      <c r="D187">
        <v>3798.95</v>
      </c>
      <c r="E187">
        <v>100</v>
      </c>
      <c r="F187">
        <v>921</v>
      </c>
      <c r="G187">
        <v>4.12</v>
      </c>
      <c r="H187">
        <v>24</v>
      </c>
      <c r="I187">
        <v>100</v>
      </c>
      <c r="J187">
        <v>158.29</v>
      </c>
      <c r="K187">
        <f t="shared" si="8"/>
        <v>15</v>
      </c>
      <c r="L187">
        <f t="shared" si="9"/>
        <v>6</v>
      </c>
      <c r="M187">
        <f t="shared" si="10"/>
        <v>2025</v>
      </c>
      <c r="N187" cm="1">
        <f t="array" ref="N187">_xlfn.IFS(AND(K187&gt;=26, L187 = 2), L187+1, AND(COUNTIF($R$3:$R$6, L187), K187&gt;=28), L187+1, AND(COUNTIF($S$3:$S$8, L187), K187&gt;=29), L187+1, AND(K187&gt;=29, L187 = 12), 1, TRUE, L187)</f>
        <v>6</v>
      </c>
      <c r="O187">
        <f t="shared" si="11"/>
        <v>2025</v>
      </c>
    </row>
    <row r="188" spans="1:15" x14ac:dyDescent="0.35">
      <c r="A188" s="4" t="s">
        <v>50</v>
      </c>
      <c r="B188" t="s">
        <v>10</v>
      </c>
      <c r="C188" t="s">
        <v>11</v>
      </c>
      <c r="D188">
        <v>396.89</v>
      </c>
      <c r="E188">
        <v>12.64</v>
      </c>
      <c r="F188">
        <v>70</v>
      </c>
      <c r="G188">
        <v>5.67</v>
      </c>
      <c r="H188">
        <v>2</v>
      </c>
      <c r="I188">
        <v>8</v>
      </c>
      <c r="J188">
        <v>198.44</v>
      </c>
      <c r="K188">
        <f t="shared" si="8"/>
        <v>8</v>
      </c>
      <c r="L188">
        <f t="shared" si="9"/>
        <v>6</v>
      </c>
      <c r="M188">
        <f t="shared" si="10"/>
        <v>2025</v>
      </c>
      <c r="N188" cm="1">
        <f t="array" ref="N188">_xlfn.IFS(AND(K188&gt;=26, L188 = 2), L188+1, AND(COUNTIF($R$3:$R$6, L188), K188&gt;=28), L188+1, AND(COUNTIF($S$3:$S$8, L188), K188&gt;=29), L188+1, AND(K188&gt;=29, L188 = 12), 1, TRUE, L188)</f>
        <v>6</v>
      </c>
      <c r="O188">
        <f t="shared" si="11"/>
        <v>2025</v>
      </c>
    </row>
    <row r="189" spans="1:15" x14ac:dyDescent="0.35">
      <c r="A189" s="4" t="s">
        <v>50</v>
      </c>
      <c r="B189" t="s">
        <v>10</v>
      </c>
      <c r="C189" t="s">
        <v>12</v>
      </c>
      <c r="D189">
        <v>9.75</v>
      </c>
      <c r="E189">
        <v>0.31</v>
      </c>
      <c r="F189">
        <v>1</v>
      </c>
      <c r="G189">
        <v>9.75</v>
      </c>
      <c r="H189">
        <v>0.5</v>
      </c>
      <c r="I189">
        <v>2</v>
      </c>
      <c r="J189">
        <v>19.5</v>
      </c>
      <c r="K189">
        <f t="shared" si="8"/>
        <v>8</v>
      </c>
      <c r="L189">
        <f t="shared" si="9"/>
        <v>6</v>
      </c>
      <c r="M189">
        <f t="shared" si="10"/>
        <v>2025</v>
      </c>
      <c r="N189" cm="1">
        <f t="array" ref="N189">_xlfn.IFS(AND(K189&gt;=26, L189 = 2), L189+1, AND(COUNTIF($R$3:$R$6, L189), K189&gt;=28), L189+1, AND(COUNTIF($S$3:$S$8, L189), K189&gt;=29), L189+1, AND(K189&gt;=29, L189 = 12), 1, TRUE, L189)</f>
        <v>6</v>
      </c>
      <c r="O189">
        <f t="shared" si="11"/>
        <v>2025</v>
      </c>
    </row>
    <row r="190" spans="1:15" x14ac:dyDescent="0.35">
      <c r="A190" s="4" t="s">
        <v>50</v>
      </c>
      <c r="B190" t="s">
        <v>10</v>
      </c>
      <c r="C190" t="s">
        <v>13</v>
      </c>
      <c r="D190">
        <v>63.25</v>
      </c>
      <c r="E190">
        <v>2.0099999999999998</v>
      </c>
      <c r="F190">
        <v>9</v>
      </c>
      <c r="G190">
        <v>7.03</v>
      </c>
      <c r="H190">
        <v>0.5</v>
      </c>
      <c r="I190">
        <v>2</v>
      </c>
      <c r="J190">
        <v>126.5</v>
      </c>
      <c r="K190">
        <f t="shared" si="8"/>
        <v>8</v>
      </c>
      <c r="L190">
        <f t="shared" si="9"/>
        <v>6</v>
      </c>
      <c r="M190">
        <f t="shared" si="10"/>
        <v>2025</v>
      </c>
      <c r="N190" cm="1">
        <f t="array" ref="N190">_xlfn.IFS(AND(K190&gt;=26, L190 = 2), L190+1, AND(COUNTIF($R$3:$R$6, L190), K190&gt;=28), L190+1, AND(COUNTIF($S$3:$S$8, L190), K190&gt;=29), L190+1, AND(K190&gt;=29, L190 = 12), 1, TRUE, L190)</f>
        <v>6</v>
      </c>
      <c r="O190">
        <f t="shared" si="11"/>
        <v>2025</v>
      </c>
    </row>
    <row r="191" spans="1:15" x14ac:dyDescent="0.35">
      <c r="A191" s="4" t="s">
        <v>50</v>
      </c>
      <c r="B191" t="s">
        <v>10</v>
      </c>
      <c r="C191" t="s">
        <v>14</v>
      </c>
      <c r="D191">
        <v>140.69999999999999</v>
      </c>
      <c r="E191">
        <v>4.4800000000000004</v>
      </c>
      <c r="F191">
        <v>19</v>
      </c>
      <c r="G191">
        <v>7.41</v>
      </c>
      <c r="H191">
        <v>2</v>
      </c>
      <c r="I191">
        <v>8</v>
      </c>
      <c r="J191">
        <v>70.349999999999994</v>
      </c>
      <c r="K191">
        <f t="shared" si="8"/>
        <v>8</v>
      </c>
      <c r="L191">
        <f t="shared" si="9"/>
        <v>6</v>
      </c>
      <c r="M191">
        <f t="shared" si="10"/>
        <v>2025</v>
      </c>
      <c r="N191" cm="1">
        <f t="array" ref="N191">_xlfn.IFS(AND(K191&gt;=26, L191 = 2), L191+1, AND(COUNTIF($R$3:$R$6, L191), K191&gt;=28), L191+1, AND(COUNTIF($S$3:$S$8, L191), K191&gt;=29), L191+1, AND(K191&gt;=29, L191 = 12), 1, TRUE, L191)</f>
        <v>6</v>
      </c>
      <c r="O191">
        <f t="shared" si="11"/>
        <v>2025</v>
      </c>
    </row>
    <row r="192" spans="1:15" x14ac:dyDescent="0.35">
      <c r="A192" s="4" t="s">
        <v>50</v>
      </c>
      <c r="B192" t="s">
        <v>10</v>
      </c>
      <c r="C192" t="s">
        <v>15</v>
      </c>
      <c r="D192">
        <v>123.5</v>
      </c>
      <c r="E192">
        <v>3.93</v>
      </c>
      <c r="F192">
        <v>15</v>
      </c>
      <c r="G192">
        <v>8.23</v>
      </c>
      <c r="H192">
        <v>3</v>
      </c>
      <c r="I192">
        <v>12</v>
      </c>
      <c r="J192">
        <v>41.17</v>
      </c>
      <c r="K192">
        <f t="shared" si="8"/>
        <v>8</v>
      </c>
      <c r="L192">
        <f t="shared" si="9"/>
        <v>6</v>
      </c>
      <c r="M192">
        <f t="shared" si="10"/>
        <v>2025</v>
      </c>
      <c r="N192" cm="1">
        <f t="array" ref="N192">_xlfn.IFS(AND(K192&gt;=26, L192 = 2), L192+1, AND(COUNTIF($R$3:$R$6, L192), K192&gt;=28), L192+1, AND(COUNTIF($S$3:$S$8, L192), K192&gt;=29), L192+1, AND(K192&gt;=29, L192 = 12), 1, TRUE, L192)</f>
        <v>6</v>
      </c>
      <c r="O192">
        <f t="shared" si="11"/>
        <v>2025</v>
      </c>
    </row>
    <row r="193" spans="1:15" x14ac:dyDescent="0.35">
      <c r="A193" s="4" t="s">
        <v>50</v>
      </c>
      <c r="B193" t="s">
        <v>10</v>
      </c>
      <c r="C193" t="s">
        <v>16</v>
      </c>
      <c r="D193">
        <v>67.75</v>
      </c>
      <c r="E193">
        <v>2.16</v>
      </c>
      <c r="F193">
        <v>7</v>
      </c>
      <c r="G193">
        <v>9.68</v>
      </c>
      <c r="H193">
        <v>0.5</v>
      </c>
      <c r="I193">
        <v>2</v>
      </c>
      <c r="J193">
        <v>135.5</v>
      </c>
      <c r="K193">
        <f t="shared" si="8"/>
        <v>8</v>
      </c>
      <c r="L193">
        <f t="shared" si="9"/>
        <v>6</v>
      </c>
      <c r="M193">
        <f t="shared" si="10"/>
        <v>2025</v>
      </c>
      <c r="N193" cm="1">
        <f t="array" ref="N193">_xlfn.IFS(AND(K193&gt;=26, L193 = 2), L193+1, AND(COUNTIF($R$3:$R$6, L193), K193&gt;=28), L193+1, AND(COUNTIF($S$3:$S$8, L193), K193&gt;=29), L193+1, AND(K193&gt;=29, L193 = 12), 1, TRUE, L193)</f>
        <v>6</v>
      </c>
      <c r="O193">
        <f t="shared" si="11"/>
        <v>2025</v>
      </c>
    </row>
    <row r="194" spans="1:15" x14ac:dyDescent="0.35">
      <c r="A194" s="4" t="s">
        <v>50</v>
      </c>
      <c r="B194" t="s">
        <v>10</v>
      </c>
      <c r="C194" t="s">
        <v>17</v>
      </c>
      <c r="D194">
        <v>57.19</v>
      </c>
      <c r="E194">
        <v>1.82</v>
      </c>
      <c r="F194">
        <v>8</v>
      </c>
      <c r="G194">
        <v>7.15</v>
      </c>
      <c r="H194">
        <v>1</v>
      </c>
      <c r="I194">
        <v>4</v>
      </c>
      <c r="J194">
        <v>57.19</v>
      </c>
      <c r="K194">
        <f t="shared" ref="K194:K257" si="12">DAY(A194)</f>
        <v>8</v>
      </c>
      <c r="L194">
        <f t="shared" ref="L194:L257" si="13">MONTH(A194)</f>
        <v>6</v>
      </c>
      <c r="M194">
        <f t="shared" ref="M194:M257" si="14">YEAR(A194)</f>
        <v>2025</v>
      </c>
      <c r="N194" cm="1">
        <f t="array" ref="N194">_xlfn.IFS(AND(K194&gt;=26, L194 = 2), L194+1, AND(COUNTIF($R$3:$R$6, L194), K194&gt;=28), L194+1, AND(COUNTIF($S$3:$S$8, L194), K194&gt;=29), L194+1, AND(K194&gt;=29, L194 = 12), 1, TRUE, L194)</f>
        <v>6</v>
      </c>
      <c r="O194">
        <f t="shared" ref="O194:O257" si="15">IF(AND(L194 = 12, K194&gt;=29), M194+1, M194)</f>
        <v>2025</v>
      </c>
    </row>
    <row r="195" spans="1:15" x14ac:dyDescent="0.35">
      <c r="A195" s="4" t="s">
        <v>50</v>
      </c>
      <c r="B195" t="s">
        <v>10</v>
      </c>
      <c r="C195" t="s">
        <v>18</v>
      </c>
      <c r="D195">
        <v>183.85</v>
      </c>
      <c r="E195">
        <v>5.86</v>
      </c>
      <c r="F195">
        <v>45</v>
      </c>
      <c r="G195">
        <v>4.09</v>
      </c>
      <c r="H195">
        <v>1.5</v>
      </c>
      <c r="I195">
        <v>6</v>
      </c>
      <c r="J195">
        <v>122.57</v>
      </c>
      <c r="K195">
        <f t="shared" si="12"/>
        <v>8</v>
      </c>
      <c r="L195">
        <f t="shared" si="13"/>
        <v>6</v>
      </c>
      <c r="M195">
        <f t="shared" si="14"/>
        <v>2025</v>
      </c>
      <c r="N195" cm="1">
        <f t="array" ref="N195">_xlfn.IFS(AND(K195&gt;=26, L195 = 2), L195+1, AND(COUNTIF($R$3:$R$6, L195), K195&gt;=28), L195+1, AND(COUNTIF($S$3:$S$8, L195), K195&gt;=29), L195+1, AND(K195&gt;=29, L195 = 12), 1, TRUE, L195)</f>
        <v>6</v>
      </c>
      <c r="O195">
        <f t="shared" si="15"/>
        <v>2025</v>
      </c>
    </row>
    <row r="196" spans="1:15" x14ac:dyDescent="0.35">
      <c r="A196" s="4" t="s">
        <v>50</v>
      </c>
      <c r="B196" t="s">
        <v>10</v>
      </c>
      <c r="C196" t="s">
        <v>19</v>
      </c>
      <c r="D196">
        <v>252.81</v>
      </c>
      <c r="E196">
        <v>8.0500000000000007</v>
      </c>
      <c r="F196">
        <v>36</v>
      </c>
      <c r="G196">
        <v>7.02</v>
      </c>
      <c r="H196">
        <v>1</v>
      </c>
      <c r="I196">
        <v>4</v>
      </c>
      <c r="J196">
        <v>252.81</v>
      </c>
      <c r="K196">
        <f t="shared" si="12"/>
        <v>8</v>
      </c>
      <c r="L196">
        <f t="shared" si="13"/>
        <v>6</v>
      </c>
      <c r="M196">
        <f t="shared" si="14"/>
        <v>2025</v>
      </c>
      <c r="N196" cm="1">
        <f t="array" ref="N196">_xlfn.IFS(AND(K196&gt;=26, L196 = 2), L196+1, AND(COUNTIF($R$3:$R$6, L196), K196&gt;=28), L196+1, AND(COUNTIF($S$3:$S$8, L196), K196&gt;=29), L196+1, AND(K196&gt;=29, L196 = 12), 1, TRUE, L196)</f>
        <v>6</v>
      </c>
      <c r="O196">
        <f t="shared" si="15"/>
        <v>2025</v>
      </c>
    </row>
    <row r="197" spans="1:15" x14ac:dyDescent="0.35">
      <c r="A197" s="4" t="s">
        <v>50</v>
      </c>
      <c r="B197" t="s">
        <v>10</v>
      </c>
      <c r="C197" t="s">
        <v>20</v>
      </c>
      <c r="D197">
        <v>63.5</v>
      </c>
      <c r="E197">
        <v>2.02</v>
      </c>
      <c r="F197">
        <v>8</v>
      </c>
      <c r="G197">
        <v>7.94</v>
      </c>
      <c r="H197">
        <v>0.5</v>
      </c>
      <c r="I197">
        <v>2</v>
      </c>
      <c r="J197">
        <v>127</v>
      </c>
      <c r="K197">
        <f t="shared" si="12"/>
        <v>8</v>
      </c>
      <c r="L197">
        <f t="shared" si="13"/>
        <v>6</v>
      </c>
      <c r="M197">
        <f t="shared" si="14"/>
        <v>2025</v>
      </c>
      <c r="N197" cm="1">
        <f t="array" ref="N197">_xlfn.IFS(AND(K197&gt;=26, L197 = 2), L197+1, AND(COUNTIF($R$3:$R$6, L197), K197&gt;=28), L197+1, AND(COUNTIF($S$3:$S$8, L197), K197&gt;=29), L197+1, AND(K197&gt;=29, L197 = 12), 1, TRUE, L197)</f>
        <v>6</v>
      </c>
      <c r="O197">
        <f t="shared" si="15"/>
        <v>2025</v>
      </c>
    </row>
    <row r="198" spans="1:15" x14ac:dyDescent="0.35">
      <c r="A198" s="4" t="s">
        <v>50</v>
      </c>
      <c r="B198" t="s">
        <v>10</v>
      </c>
      <c r="C198" t="s">
        <v>21</v>
      </c>
      <c r="D198">
        <v>62.25</v>
      </c>
      <c r="E198">
        <v>1.98</v>
      </c>
      <c r="F198">
        <v>6</v>
      </c>
      <c r="G198">
        <v>10.38</v>
      </c>
      <c r="H198">
        <v>0.5</v>
      </c>
      <c r="I198">
        <v>2</v>
      </c>
      <c r="J198">
        <v>124.5</v>
      </c>
      <c r="K198">
        <f t="shared" si="12"/>
        <v>8</v>
      </c>
      <c r="L198">
        <f t="shared" si="13"/>
        <v>6</v>
      </c>
      <c r="M198">
        <f t="shared" si="14"/>
        <v>2025</v>
      </c>
      <c r="N198" cm="1">
        <f t="array" ref="N198">_xlfn.IFS(AND(K198&gt;=26, L198 = 2), L198+1, AND(COUNTIF($R$3:$R$6, L198), K198&gt;=28), L198+1, AND(COUNTIF($S$3:$S$8, L198), K198&gt;=29), L198+1, AND(K198&gt;=29, L198 = 12), 1, TRUE, L198)</f>
        <v>6</v>
      </c>
      <c r="O198">
        <f t="shared" si="15"/>
        <v>2025</v>
      </c>
    </row>
    <row r="199" spans="1:15" x14ac:dyDescent="0.35">
      <c r="A199" s="4" t="s">
        <v>50</v>
      </c>
      <c r="B199" t="s">
        <v>10</v>
      </c>
      <c r="C199" t="s">
        <v>22</v>
      </c>
      <c r="D199">
        <v>-2.5</v>
      </c>
      <c r="E199">
        <v>-0.08</v>
      </c>
      <c r="F199">
        <v>1</v>
      </c>
      <c r="G199">
        <v>-2.5</v>
      </c>
      <c r="H199">
        <v>0.5</v>
      </c>
      <c r="I199">
        <v>2</v>
      </c>
      <c r="J199">
        <v>-5</v>
      </c>
      <c r="K199">
        <f t="shared" si="12"/>
        <v>8</v>
      </c>
      <c r="L199">
        <f t="shared" si="13"/>
        <v>6</v>
      </c>
      <c r="M199">
        <f t="shared" si="14"/>
        <v>2025</v>
      </c>
      <c r="N199" cm="1">
        <f t="array" ref="N199">_xlfn.IFS(AND(K199&gt;=26, L199 = 2), L199+1, AND(COUNTIF($R$3:$R$6, L199), K199&gt;=28), L199+1, AND(COUNTIF($S$3:$S$8, L199), K199&gt;=29), L199+1, AND(K199&gt;=29, L199 = 12), 1, TRUE, L199)</f>
        <v>6</v>
      </c>
      <c r="O199">
        <f t="shared" si="15"/>
        <v>2025</v>
      </c>
    </row>
    <row r="200" spans="1:15" x14ac:dyDescent="0.35">
      <c r="A200" s="4" t="s">
        <v>50</v>
      </c>
      <c r="B200" t="s">
        <v>10</v>
      </c>
      <c r="C200" t="s">
        <v>23</v>
      </c>
      <c r="D200">
        <v>135.80000000000001</v>
      </c>
      <c r="E200">
        <v>4.33</v>
      </c>
      <c r="F200">
        <v>36</v>
      </c>
      <c r="G200">
        <v>3.77</v>
      </c>
      <c r="H200">
        <v>1</v>
      </c>
      <c r="I200">
        <v>4</v>
      </c>
      <c r="J200">
        <v>135.80000000000001</v>
      </c>
      <c r="K200">
        <f t="shared" si="12"/>
        <v>8</v>
      </c>
      <c r="L200">
        <f t="shared" si="13"/>
        <v>6</v>
      </c>
      <c r="M200">
        <f t="shared" si="14"/>
        <v>2025</v>
      </c>
      <c r="N200" cm="1">
        <f t="array" ref="N200">_xlfn.IFS(AND(K200&gt;=26, L200 = 2), L200+1, AND(COUNTIF($R$3:$R$6, L200), K200&gt;=28), L200+1, AND(COUNTIF($S$3:$S$8, L200), K200&gt;=29), L200+1, AND(K200&gt;=29, L200 = 12), 1, TRUE, L200)</f>
        <v>6</v>
      </c>
      <c r="O200">
        <f t="shared" si="15"/>
        <v>2025</v>
      </c>
    </row>
    <row r="201" spans="1:15" x14ac:dyDescent="0.35">
      <c r="A201" s="4" t="s">
        <v>50</v>
      </c>
      <c r="B201" t="s">
        <v>10</v>
      </c>
      <c r="C201" t="s">
        <v>24</v>
      </c>
      <c r="D201">
        <v>45</v>
      </c>
      <c r="E201">
        <v>1.43</v>
      </c>
      <c r="F201">
        <v>7</v>
      </c>
      <c r="G201">
        <v>6.43</v>
      </c>
      <c r="H201">
        <v>0.5</v>
      </c>
      <c r="I201">
        <v>2</v>
      </c>
      <c r="J201">
        <v>90</v>
      </c>
      <c r="K201">
        <f t="shared" si="12"/>
        <v>8</v>
      </c>
      <c r="L201">
        <f t="shared" si="13"/>
        <v>6</v>
      </c>
      <c r="M201">
        <f t="shared" si="14"/>
        <v>2025</v>
      </c>
      <c r="N201" cm="1">
        <f t="array" ref="N201">_xlfn.IFS(AND(K201&gt;=26, L201 = 2), L201+1, AND(COUNTIF($R$3:$R$6, L201), K201&gt;=28), L201+1, AND(COUNTIF($S$3:$S$8, L201), K201&gt;=29), L201+1, AND(K201&gt;=29, L201 = 12), 1, TRUE, L201)</f>
        <v>6</v>
      </c>
      <c r="O201">
        <f t="shared" si="15"/>
        <v>2025</v>
      </c>
    </row>
    <row r="202" spans="1:15" x14ac:dyDescent="0.35">
      <c r="A202" s="4" t="s">
        <v>50</v>
      </c>
      <c r="B202" t="s">
        <v>10</v>
      </c>
      <c r="C202" t="s">
        <v>25</v>
      </c>
      <c r="D202">
        <v>5</v>
      </c>
      <c r="E202">
        <v>0.16</v>
      </c>
      <c r="F202">
        <v>1</v>
      </c>
      <c r="G202">
        <v>5</v>
      </c>
      <c r="H202">
        <v>0.5</v>
      </c>
      <c r="I202">
        <v>2</v>
      </c>
      <c r="J202">
        <v>10</v>
      </c>
      <c r="K202">
        <f t="shared" si="12"/>
        <v>8</v>
      </c>
      <c r="L202">
        <f t="shared" si="13"/>
        <v>6</v>
      </c>
      <c r="M202">
        <f t="shared" si="14"/>
        <v>2025</v>
      </c>
      <c r="N202" cm="1">
        <f t="array" ref="N202">_xlfn.IFS(AND(K202&gt;=26, L202 = 2), L202+1, AND(COUNTIF($R$3:$R$6, L202), K202&gt;=28), L202+1, AND(COUNTIF($S$3:$S$8, L202), K202&gt;=29), L202+1, AND(K202&gt;=29, L202 = 12), 1, TRUE, L202)</f>
        <v>6</v>
      </c>
      <c r="O202">
        <f t="shared" si="15"/>
        <v>2025</v>
      </c>
    </row>
    <row r="203" spans="1:15" x14ac:dyDescent="0.35">
      <c r="A203" s="4" t="s">
        <v>50</v>
      </c>
      <c r="B203" t="s">
        <v>26</v>
      </c>
      <c r="C203" t="s">
        <v>27</v>
      </c>
      <c r="D203">
        <v>1604.74</v>
      </c>
      <c r="E203">
        <v>51.11</v>
      </c>
      <c r="F203">
        <v>269</v>
      </c>
      <c r="G203">
        <v>5.97</v>
      </c>
      <c r="H203">
        <v>15.5</v>
      </c>
      <c r="I203">
        <v>62</v>
      </c>
      <c r="J203">
        <v>103.53</v>
      </c>
      <c r="K203">
        <f t="shared" si="12"/>
        <v>8</v>
      </c>
      <c r="L203">
        <f t="shared" si="13"/>
        <v>6</v>
      </c>
      <c r="M203">
        <f t="shared" si="14"/>
        <v>2025</v>
      </c>
      <c r="N203" cm="1">
        <f t="array" ref="N203">_xlfn.IFS(AND(K203&gt;=26, L203 = 2), L203+1, AND(COUNTIF($R$3:$R$6, L203), K203&gt;=28), L203+1, AND(COUNTIF($S$3:$S$8, L203), K203&gt;=29), L203+1, AND(K203&gt;=29, L203 = 12), 1, TRUE, L203)</f>
        <v>6</v>
      </c>
      <c r="O203">
        <f t="shared" si="15"/>
        <v>2025</v>
      </c>
    </row>
    <row r="204" spans="1:15" x14ac:dyDescent="0.35">
      <c r="A204" s="4" t="s">
        <v>50</v>
      </c>
      <c r="B204" t="s">
        <v>28</v>
      </c>
      <c r="C204" t="s">
        <v>29</v>
      </c>
      <c r="D204">
        <v>484.86</v>
      </c>
      <c r="E204">
        <v>15.44</v>
      </c>
      <c r="F204">
        <v>172</v>
      </c>
      <c r="G204">
        <v>2.82</v>
      </c>
      <c r="H204">
        <v>3</v>
      </c>
      <c r="I204">
        <v>12</v>
      </c>
      <c r="J204">
        <v>161.62</v>
      </c>
      <c r="K204">
        <f t="shared" si="12"/>
        <v>8</v>
      </c>
      <c r="L204">
        <f t="shared" si="13"/>
        <v>6</v>
      </c>
      <c r="M204">
        <f t="shared" si="14"/>
        <v>2025</v>
      </c>
      <c r="N204" cm="1">
        <f t="array" ref="N204">_xlfn.IFS(AND(K204&gt;=26, L204 = 2), L204+1, AND(COUNTIF($R$3:$R$6, L204), K204&gt;=28), L204+1, AND(COUNTIF($S$3:$S$8, L204), K204&gt;=29), L204+1, AND(K204&gt;=29, L204 = 12), 1, TRUE, L204)</f>
        <v>6</v>
      </c>
      <c r="O204">
        <f t="shared" si="15"/>
        <v>2025</v>
      </c>
    </row>
    <row r="205" spans="1:15" x14ac:dyDescent="0.35">
      <c r="A205" s="4" t="s">
        <v>50</v>
      </c>
      <c r="B205" t="s">
        <v>28</v>
      </c>
      <c r="C205" t="s">
        <v>30</v>
      </c>
      <c r="D205">
        <v>178</v>
      </c>
      <c r="E205">
        <v>5.67</v>
      </c>
      <c r="F205">
        <v>23</v>
      </c>
      <c r="G205">
        <v>7.74</v>
      </c>
      <c r="H205">
        <v>0.5</v>
      </c>
      <c r="I205">
        <v>2</v>
      </c>
      <c r="J205">
        <v>356</v>
      </c>
      <c r="K205">
        <f t="shared" si="12"/>
        <v>8</v>
      </c>
      <c r="L205">
        <f t="shared" si="13"/>
        <v>6</v>
      </c>
      <c r="M205">
        <f t="shared" si="14"/>
        <v>2025</v>
      </c>
      <c r="N205" cm="1">
        <f t="array" ref="N205">_xlfn.IFS(AND(K205&gt;=26, L205 = 2), L205+1, AND(COUNTIF($R$3:$R$6, L205), K205&gt;=28), L205+1, AND(COUNTIF($S$3:$S$8, L205), K205&gt;=29), L205+1, AND(K205&gt;=29, L205 = 12), 1, TRUE, L205)</f>
        <v>6</v>
      </c>
      <c r="O205">
        <f t="shared" si="15"/>
        <v>2025</v>
      </c>
    </row>
    <row r="206" spans="1:15" x14ac:dyDescent="0.35">
      <c r="A206" s="4" t="s">
        <v>50</v>
      </c>
      <c r="B206" t="s">
        <v>28</v>
      </c>
      <c r="C206" t="s">
        <v>31</v>
      </c>
      <c r="D206">
        <v>318.48</v>
      </c>
      <c r="E206">
        <v>10.14</v>
      </c>
      <c r="F206">
        <v>118</v>
      </c>
      <c r="G206">
        <v>2.7</v>
      </c>
      <c r="H206">
        <v>2</v>
      </c>
      <c r="I206">
        <v>8</v>
      </c>
      <c r="J206">
        <v>159.24</v>
      </c>
      <c r="K206">
        <f t="shared" si="12"/>
        <v>8</v>
      </c>
      <c r="L206">
        <f t="shared" si="13"/>
        <v>6</v>
      </c>
      <c r="M206">
        <f t="shared" si="14"/>
        <v>2025</v>
      </c>
      <c r="N206" cm="1">
        <f t="array" ref="N206">_xlfn.IFS(AND(K206&gt;=26, L206 = 2), L206+1, AND(COUNTIF($R$3:$R$6, L206), K206&gt;=28), L206+1, AND(COUNTIF($S$3:$S$8, L206), K206&gt;=29), L206+1, AND(K206&gt;=29, L206 = 12), 1, TRUE, L206)</f>
        <v>6</v>
      </c>
      <c r="O206">
        <f t="shared" si="15"/>
        <v>2025</v>
      </c>
    </row>
    <row r="207" spans="1:15" x14ac:dyDescent="0.35">
      <c r="A207" s="4" t="s">
        <v>50</v>
      </c>
      <c r="B207" t="s">
        <v>28</v>
      </c>
      <c r="C207" t="s">
        <v>32</v>
      </c>
      <c r="D207">
        <v>133.34</v>
      </c>
      <c r="E207">
        <v>4.25</v>
      </c>
      <c r="F207">
        <v>65</v>
      </c>
      <c r="G207">
        <v>2.0499999999999998</v>
      </c>
      <c r="H207">
        <v>0.5</v>
      </c>
      <c r="I207">
        <v>2</v>
      </c>
      <c r="J207">
        <v>266.68</v>
      </c>
      <c r="K207">
        <f t="shared" si="12"/>
        <v>8</v>
      </c>
      <c r="L207">
        <f t="shared" si="13"/>
        <v>6</v>
      </c>
      <c r="M207">
        <f t="shared" si="14"/>
        <v>2025</v>
      </c>
      <c r="N207" cm="1">
        <f t="array" ref="N207">_xlfn.IFS(AND(K207&gt;=26, L207 = 2), L207+1, AND(COUNTIF($R$3:$R$6, L207), K207&gt;=28), L207+1, AND(COUNTIF($S$3:$S$8, L207), K207&gt;=29), L207+1, AND(K207&gt;=29, L207 = 12), 1, TRUE, L207)</f>
        <v>6</v>
      </c>
      <c r="O207">
        <f t="shared" si="15"/>
        <v>2025</v>
      </c>
    </row>
    <row r="208" spans="1:15" x14ac:dyDescent="0.35">
      <c r="A208" s="4" t="s">
        <v>50</v>
      </c>
      <c r="B208" t="s">
        <v>28</v>
      </c>
      <c r="C208" t="s">
        <v>33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f t="shared" si="12"/>
        <v>8</v>
      </c>
      <c r="L208">
        <f t="shared" si="13"/>
        <v>6</v>
      </c>
      <c r="M208">
        <f t="shared" si="14"/>
        <v>2025</v>
      </c>
      <c r="N208" cm="1">
        <f t="array" ref="N208">_xlfn.IFS(AND(K208&gt;=26, L208 = 2), L208+1, AND(COUNTIF($R$3:$R$6, L208), K208&gt;=28), L208+1, AND(COUNTIF($S$3:$S$8, L208), K208&gt;=29), L208+1, AND(K208&gt;=29, L208 = 12), 1, TRUE, L208)</f>
        <v>6</v>
      </c>
      <c r="O208">
        <f t="shared" si="15"/>
        <v>2025</v>
      </c>
    </row>
    <row r="209" spans="1:15" x14ac:dyDescent="0.35">
      <c r="A209" s="4" t="s">
        <v>50</v>
      </c>
      <c r="B209" t="s">
        <v>28</v>
      </c>
      <c r="C209" t="s">
        <v>34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f t="shared" si="12"/>
        <v>8</v>
      </c>
      <c r="L209">
        <f t="shared" si="13"/>
        <v>6</v>
      </c>
      <c r="M209">
        <f t="shared" si="14"/>
        <v>2025</v>
      </c>
      <c r="N209" cm="1">
        <f t="array" ref="N209">_xlfn.IFS(AND(K209&gt;=26, L209 = 2), L209+1, AND(COUNTIF($R$3:$R$6, L209), K209&gt;=28), L209+1, AND(COUNTIF($S$3:$S$8, L209), K209&gt;=29), L209+1, AND(K209&gt;=29, L209 = 12), 1, TRUE, L209)</f>
        <v>6</v>
      </c>
      <c r="O209">
        <f t="shared" si="15"/>
        <v>2025</v>
      </c>
    </row>
    <row r="210" spans="1:15" x14ac:dyDescent="0.35">
      <c r="A210" s="4" t="s">
        <v>50</v>
      </c>
      <c r="B210" t="s">
        <v>28</v>
      </c>
      <c r="C210" t="s">
        <v>35</v>
      </c>
      <c r="D210">
        <v>241.88</v>
      </c>
      <c r="E210">
        <v>7.7</v>
      </c>
      <c r="F210">
        <v>111</v>
      </c>
      <c r="G210">
        <v>2.1800000000000002</v>
      </c>
      <c r="H210">
        <v>2</v>
      </c>
      <c r="I210">
        <v>8</v>
      </c>
      <c r="J210">
        <v>120.94</v>
      </c>
      <c r="K210">
        <f t="shared" si="12"/>
        <v>8</v>
      </c>
      <c r="L210">
        <f t="shared" si="13"/>
        <v>6</v>
      </c>
      <c r="M210">
        <f t="shared" si="14"/>
        <v>2025</v>
      </c>
      <c r="N210" cm="1">
        <f t="array" ref="N210">_xlfn.IFS(AND(K210&gt;=26, L210 = 2), L210+1, AND(COUNTIF($R$3:$R$6, L210), K210&gt;=28), L210+1, AND(COUNTIF($S$3:$S$8, L210), K210&gt;=29), L210+1, AND(K210&gt;=29, L210 = 12), 1, TRUE, L210)</f>
        <v>6</v>
      </c>
      <c r="O210">
        <f t="shared" si="15"/>
        <v>2025</v>
      </c>
    </row>
    <row r="211" spans="1:15" x14ac:dyDescent="0.35">
      <c r="A211" s="4" t="s">
        <v>50</v>
      </c>
      <c r="B211" t="s">
        <v>28</v>
      </c>
      <c r="C211" t="s">
        <v>36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f t="shared" si="12"/>
        <v>8</v>
      </c>
      <c r="L211">
        <f t="shared" si="13"/>
        <v>6</v>
      </c>
      <c r="M211">
        <f t="shared" si="14"/>
        <v>2025</v>
      </c>
      <c r="N211" cm="1">
        <f t="array" ref="N211">_xlfn.IFS(AND(K211&gt;=26, L211 = 2), L211+1, AND(COUNTIF($R$3:$R$6, L211), K211&gt;=28), L211+1, AND(COUNTIF($S$3:$S$8, L211), K211&gt;=29), L211+1, AND(K211&gt;=29, L211 = 12), 1, TRUE, L211)</f>
        <v>6</v>
      </c>
      <c r="O211">
        <f t="shared" si="15"/>
        <v>2025</v>
      </c>
    </row>
    <row r="212" spans="1:15" x14ac:dyDescent="0.35">
      <c r="A212" s="4" t="s">
        <v>50</v>
      </c>
      <c r="B212" t="s">
        <v>26</v>
      </c>
      <c r="C212" t="s">
        <v>37</v>
      </c>
      <c r="D212">
        <v>1356.56</v>
      </c>
      <c r="E212">
        <v>43.21</v>
      </c>
      <c r="F212">
        <v>489</v>
      </c>
      <c r="G212">
        <v>2.77</v>
      </c>
      <c r="H212">
        <v>8</v>
      </c>
      <c r="I212">
        <v>32</v>
      </c>
      <c r="J212">
        <v>169.57</v>
      </c>
      <c r="K212">
        <f t="shared" si="12"/>
        <v>8</v>
      </c>
      <c r="L212">
        <f t="shared" si="13"/>
        <v>6</v>
      </c>
      <c r="M212">
        <f t="shared" si="14"/>
        <v>2025</v>
      </c>
      <c r="N212" cm="1">
        <f t="array" ref="N212">_xlfn.IFS(AND(K212&gt;=26, L212 = 2), L212+1, AND(COUNTIF($R$3:$R$6, L212), K212&gt;=28), L212+1, AND(COUNTIF($S$3:$S$8, L212), K212&gt;=29), L212+1, AND(K212&gt;=29, L212 = 12), 1, TRUE, L212)</f>
        <v>6</v>
      </c>
      <c r="O212">
        <f t="shared" si="15"/>
        <v>2025</v>
      </c>
    </row>
    <row r="213" spans="1:15" x14ac:dyDescent="0.35">
      <c r="A213" s="4" t="s">
        <v>50</v>
      </c>
      <c r="B213" t="s">
        <v>26</v>
      </c>
      <c r="C213" t="s">
        <v>38</v>
      </c>
      <c r="D213">
        <v>2961.3</v>
      </c>
      <c r="E213">
        <v>94.32</v>
      </c>
      <c r="F213">
        <v>758</v>
      </c>
      <c r="G213">
        <v>3.91</v>
      </c>
      <c r="H213">
        <v>23.5</v>
      </c>
      <c r="I213">
        <v>94</v>
      </c>
      <c r="J213">
        <v>126.01</v>
      </c>
      <c r="K213">
        <f t="shared" si="12"/>
        <v>8</v>
      </c>
      <c r="L213">
        <f t="shared" si="13"/>
        <v>6</v>
      </c>
      <c r="M213">
        <f t="shared" si="14"/>
        <v>2025</v>
      </c>
      <c r="N213" cm="1">
        <f t="array" ref="N213">_xlfn.IFS(AND(K213&gt;=26, L213 = 2), L213+1, AND(COUNTIF($R$3:$R$6, L213), K213&gt;=28), L213+1, AND(COUNTIF($S$3:$S$8, L213), K213&gt;=29), L213+1, AND(K213&gt;=29, L213 = 12), 1, TRUE, L213)</f>
        <v>6</v>
      </c>
      <c r="O213">
        <f t="shared" si="15"/>
        <v>2025</v>
      </c>
    </row>
    <row r="214" spans="1:15" x14ac:dyDescent="0.35">
      <c r="A214" s="4" t="s">
        <v>50</v>
      </c>
      <c r="B214" t="s">
        <v>39</v>
      </c>
      <c r="C214" t="s">
        <v>40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f t="shared" si="12"/>
        <v>8</v>
      </c>
      <c r="L214">
        <f t="shared" si="13"/>
        <v>6</v>
      </c>
      <c r="M214">
        <f t="shared" si="14"/>
        <v>2025</v>
      </c>
      <c r="N214" cm="1">
        <f t="array" ref="N214">_xlfn.IFS(AND(K214&gt;=26, L214 = 2), L214+1, AND(COUNTIF($R$3:$R$6, L214), K214&gt;=28), L214+1, AND(COUNTIF($S$3:$S$8, L214), K214&gt;=29), L214+1, AND(K214&gt;=29, L214 = 12), 1, TRUE, L214)</f>
        <v>6</v>
      </c>
      <c r="O214">
        <f t="shared" si="15"/>
        <v>2025</v>
      </c>
    </row>
    <row r="215" spans="1:15" x14ac:dyDescent="0.35">
      <c r="A215" s="4" t="s">
        <v>50</v>
      </c>
      <c r="B215" t="s">
        <v>39</v>
      </c>
      <c r="C215" t="s">
        <v>41</v>
      </c>
      <c r="D215">
        <v>33.35</v>
      </c>
      <c r="E215">
        <v>1.06</v>
      </c>
      <c r="F215">
        <v>35</v>
      </c>
      <c r="G215">
        <v>0.95</v>
      </c>
      <c r="H215">
        <v>0.5</v>
      </c>
      <c r="I215">
        <v>2</v>
      </c>
      <c r="J215">
        <v>66.7</v>
      </c>
      <c r="K215">
        <f t="shared" si="12"/>
        <v>8</v>
      </c>
      <c r="L215">
        <f t="shared" si="13"/>
        <v>6</v>
      </c>
      <c r="M215">
        <f t="shared" si="14"/>
        <v>2025</v>
      </c>
      <c r="N215" cm="1">
        <f t="array" ref="N215">_xlfn.IFS(AND(K215&gt;=26, L215 = 2), L215+1, AND(COUNTIF($R$3:$R$6, L215), K215&gt;=28), L215+1, AND(COUNTIF($S$3:$S$8, L215), K215&gt;=29), L215+1, AND(K215&gt;=29, L215 = 12), 1, TRUE, L215)</f>
        <v>6</v>
      </c>
      <c r="O215">
        <f t="shared" si="15"/>
        <v>2025</v>
      </c>
    </row>
    <row r="216" spans="1:15" x14ac:dyDescent="0.35">
      <c r="A216" s="4" t="s">
        <v>50</v>
      </c>
      <c r="B216" t="s">
        <v>39</v>
      </c>
      <c r="C216" t="s">
        <v>42</v>
      </c>
      <c r="D216">
        <v>145.06</v>
      </c>
      <c r="E216">
        <v>4.62</v>
      </c>
      <c r="F216">
        <v>25</v>
      </c>
      <c r="G216">
        <v>5.8</v>
      </c>
      <c r="H216">
        <v>1</v>
      </c>
      <c r="I216">
        <v>4</v>
      </c>
      <c r="J216">
        <v>145.06</v>
      </c>
      <c r="K216">
        <f t="shared" si="12"/>
        <v>8</v>
      </c>
      <c r="L216">
        <f t="shared" si="13"/>
        <v>6</v>
      </c>
      <c r="M216">
        <f t="shared" si="14"/>
        <v>2025</v>
      </c>
      <c r="N216" cm="1">
        <f t="array" ref="N216">_xlfn.IFS(AND(K216&gt;=26, L216 = 2), L216+1, AND(COUNTIF($R$3:$R$6, L216), K216&gt;=28), L216+1, AND(COUNTIF($S$3:$S$8, L216), K216&gt;=29), L216+1, AND(K216&gt;=29, L216 = 12), 1, TRUE, L216)</f>
        <v>6</v>
      </c>
      <c r="O216">
        <f t="shared" si="15"/>
        <v>2025</v>
      </c>
    </row>
    <row r="217" spans="1:15" x14ac:dyDescent="0.35">
      <c r="A217" s="4" t="s">
        <v>50</v>
      </c>
      <c r="B217" t="s">
        <v>26</v>
      </c>
      <c r="C217" t="s">
        <v>43</v>
      </c>
      <c r="D217">
        <v>178.41</v>
      </c>
      <c r="E217">
        <v>5.68</v>
      </c>
      <c r="F217">
        <v>60</v>
      </c>
      <c r="G217">
        <v>2.97</v>
      </c>
      <c r="H217">
        <v>1.5</v>
      </c>
      <c r="I217">
        <v>6</v>
      </c>
      <c r="J217">
        <v>118.94</v>
      </c>
      <c r="K217">
        <f t="shared" si="12"/>
        <v>8</v>
      </c>
      <c r="L217">
        <f t="shared" si="13"/>
        <v>6</v>
      </c>
      <c r="M217">
        <f t="shared" si="14"/>
        <v>2025</v>
      </c>
      <c r="N217" cm="1">
        <f t="array" ref="N217">_xlfn.IFS(AND(K217&gt;=26, L217 = 2), L217+1, AND(COUNTIF($R$3:$R$6, L217), K217&gt;=28), L217+1, AND(COUNTIF($S$3:$S$8, L217), K217&gt;=29), L217+1, AND(K217&gt;=29, L217 = 12), 1, TRUE, L217)</f>
        <v>6</v>
      </c>
      <c r="O217">
        <f t="shared" si="15"/>
        <v>2025</v>
      </c>
    </row>
    <row r="218" spans="1:15" x14ac:dyDescent="0.35">
      <c r="A218" s="4" t="s">
        <v>50</v>
      </c>
      <c r="B218" t="s">
        <v>26</v>
      </c>
      <c r="C218" t="s">
        <v>44</v>
      </c>
      <c r="D218">
        <v>3139.71</v>
      </c>
      <c r="E218">
        <v>100</v>
      </c>
      <c r="F218">
        <v>818</v>
      </c>
      <c r="G218">
        <v>3.84</v>
      </c>
      <c r="H218">
        <v>25</v>
      </c>
      <c r="I218">
        <v>100</v>
      </c>
      <c r="J218">
        <v>125.59</v>
      </c>
      <c r="K218">
        <f t="shared" si="12"/>
        <v>8</v>
      </c>
      <c r="L218">
        <f t="shared" si="13"/>
        <v>6</v>
      </c>
      <c r="M218">
        <f t="shared" si="14"/>
        <v>2025</v>
      </c>
      <c r="N218" cm="1">
        <f t="array" ref="N218">_xlfn.IFS(AND(K218&gt;=26, L218 = 2), L218+1, AND(COUNTIF($R$3:$R$6, L218), K218&gt;=28), L218+1, AND(COUNTIF($S$3:$S$8, L218), K218&gt;=29), L218+1, AND(K218&gt;=29, L218 = 12), 1, TRUE, L218)</f>
        <v>6</v>
      </c>
      <c r="O218">
        <f t="shared" si="15"/>
        <v>2025</v>
      </c>
    </row>
    <row r="219" spans="1:15" x14ac:dyDescent="0.35">
      <c r="A219" s="4" t="s">
        <v>51</v>
      </c>
      <c r="B219" t="s">
        <v>10</v>
      </c>
      <c r="C219" t="s">
        <v>11</v>
      </c>
      <c r="D219">
        <v>366.61</v>
      </c>
      <c r="E219">
        <v>10.97</v>
      </c>
      <c r="F219">
        <v>58</v>
      </c>
      <c r="G219">
        <v>6.32</v>
      </c>
      <c r="H219">
        <v>2</v>
      </c>
      <c r="I219">
        <v>8.51</v>
      </c>
      <c r="J219">
        <v>183.31</v>
      </c>
      <c r="K219">
        <f t="shared" si="12"/>
        <v>1</v>
      </c>
      <c r="L219">
        <f t="shared" si="13"/>
        <v>6</v>
      </c>
      <c r="M219">
        <f t="shared" si="14"/>
        <v>2025</v>
      </c>
      <c r="N219" cm="1">
        <f t="array" ref="N219">_xlfn.IFS(AND(K219&gt;=26, L219 = 2), L219+1, AND(COUNTIF($R$3:$R$6, L219), K219&gt;=28), L219+1, AND(COUNTIF($S$3:$S$8, L219), K219&gt;=29), L219+1, AND(K219&gt;=29, L219 = 12), 1, TRUE, L219)</f>
        <v>6</v>
      </c>
      <c r="O219">
        <f t="shared" si="15"/>
        <v>2025</v>
      </c>
    </row>
    <row r="220" spans="1:15" x14ac:dyDescent="0.35">
      <c r="A220" s="4" t="s">
        <v>51</v>
      </c>
      <c r="B220" t="s">
        <v>10</v>
      </c>
      <c r="C220" t="s">
        <v>12</v>
      </c>
      <c r="D220">
        <v>80</v>
      </c>
      <c r="E220">
        <v>2.39</v>
      </c>
      <c r="F220">
        <v>11</v>
      </c>
      <c r="G220">
        <v>7.27</v>
      </c>
      <c r="H220">
        <v>0.5</v>
      </c>
      <c r="I220">
        <v>2.13</v>
      </c>
      <c r="J220">
        <v>160</v>
      </c>
      <c r="K220">
        <f t="shared" si="12"/>
        <v>1</v>
      </c>
      <c r="L220">
        <f t="shared" si="13"/>
        <v>6</v>
      </c>
      <c r="M220">
        <f t="shared" si="14"/>
        <v>2025</v>
      </c>
      <c r="N220" cm="1">
        <f t="array" ref="N220">_xlfn.IFS(AND(K220&gt;=26, L220 = 2), L220+1, AND(COUNTIF($R$3:$R$6, L220), K220&gt;=28), L220+1, AND(COUNTIF($S$3:$S$8, L220), K220&gt;=29), L220+1, AND(K220&gt;=29, L220 = 12), 1, TRUE, L220)</f>
        <v>6</v>
      </c>
      <c r="O220">
        <f t="shared" si="15"/>
        <v>2025</v>
      </c>
    </row>
    <row r="221" spans="1:15" x14ac:dyDescent="0.35">
      <c r="A221" s="4" t="s">
        <v>51</v>
      </c>
      <c r="B221" t="s">
        <v>10</v>
      </c>
      <c r="C221" t="s">
        <v>13</v>
      </c>
      <c r="D221">
        <v>35.25</v>
      </c>
      <c r="E221">
        <v>1.05</v>
      </c>
      <c r="F221">
        <v>7</v>
      </c>
      <c r="G221">
        <v>5.04</v>
      </c>
      <c r="H221">
        <v>0.5</v>
      </c>
      <c r="I221">
        <v>2.13</v>
      </c>
      <c r="J221">
        <v>70.5</v>
      </c>
      <c r="K221">
        <f t="shared" si="12"/>
        <v>1</v>
      </c>
      <c r="L221">
        <f t="shared" si="13"/>
        <v>6</v>
      </c>
      <c r="M221">
        <f t="shared" si="14"/>
        <v>2025</v>
      </c>
      <c r="N221" cm="1">
        <f t="array" ref="N221">_xlfn.IFS(AND(K221&gt;=26, L221 = 2), L221+1, AND(COUNTIF($R$3:$R$6, L221), K221&gt;=28), L221+1, AND(COUNTIF($S$3:$S$8, L221), K221&gt;=29), L221+1, AND(K221&gt;=29, L221 = 12), 1, TRUE, L221)</f>
        <v>6</v>
      </c>
      <c r="O221">
        <f t="shared" si="15"/>
        <v>2025</v>
      </c>
    </row>
    <row r="222" spans="1:15" x14ac:dyDescent="0.35">
      <c r="A222" s="4" t="s">
        <v>51</v>
      </c>
      <c r="B222" t="s">
        <v>10</v>
      </c>
      <c r="C222" t="s">
        <v>14</v>
      </c>
      <c r="D222">
        <v>113.63</v>
      </c>
      <c r="E222">
        <v>3.4</v>
      </c>
      <c r="F222">
        <v>16</v>
      </c>
      <c r="G222">
        <v>7.1</v>
      </c>
      <c r="H222">
        <v>1</v>
      </c>
      <c r="I222">
        <v>4.26</v>
      </c>
      <c r="J222">
        <v>113.63</v>
      </c>
      <c r="K222">
        <f t="shared" si="12"/>
        <v>1</v>
      </c>
      <c r="L222">
        <f t="shared" si="13"/>
        <v>6</v>
      </c>
      <c r="M222">
        <f t="shared" si="14"/>
        <v>2025</v>
      </c>
      <c r="N222" cm="1">
        <f t="array" ref="N222">_xlfn.IFS(AND(K222&gt;=26, L222 = 2), L222+1, AND(COUNTIF($R$3:$R$6, L222), K222&gt;=28), L222+1, AND(COUNTIF($S$3:$S$8, L222), K222&gt;=29), L222+1, AND(K222&gt;=29, L222 = 12), 1, TRUE, L222)</f>
        <v>6</v>
      </c>
      <c r="O222">
        <f t="shared" si="15"/>
        <v>2025</v>
      </c>
    </row>
    <row r="223" spans="1:15" x14ac:dyDescent="0.35">
      <c r="A223" s="4" t="s">
        <v>51</v>
      </c>
      <c r="B223" t="s">
        <v>10</v>
      </c>
      <c r="C223" t="s">
        <v>15</v>
      </c>
      <c r="D223">
        <v>192.81</v>
      </c>
      <c r="E223">
        <v>5.77</v>
      </c>
      <c r="F223">
        <v>20</v>
      </c>
      <c r="G223">
        <v>9.64</v>
      </c>
      <c r="H223">
        <v>3</v>
      </c>
      <c r="I223">
        <v>12.77</v>
      </c>
      <c r="J223">
        <v>64.27</v>
      </c>
      <c r="K223">
        <f t="shared" si="12"/>
        <v>1</v>
      </c>
      <c r="L223">
        <f t="shared" si="13"/>
        <v>6</v>
      </c>
      <c r="M223">
        <f t="shared" si="14"/>
        <v>2025</v>
      </c>
      <c r="N223" cm="1">
        <f t="array" ref="N223">_xlfn.IFS(AND(K223&gt;=26, L223 = 2), L223+1, AND(COUNTIF($R$3:$R$6, L223), K223&gt;=28), L223+1, AND(COUNTIF($S$3:$S$8, L223), K223&gt;=29), L223+1, AND(K223&gt;=29, L223 = 12), 1, TRUE, L223)</f>
        <v>6</v>
      </c>
      <c r="O223">
        <f t="shared" si="15"/>
        <v>2025</v>
      </c>
    </row>
    <row r="224" spans="1:15" x14ac:dyDescent="0.35">
      <c r="A224" s="4" t="s">
        <v>51</v>
      </c>
      <c r="B224" t="s">
        <v>10</v>
      </c>
      <c r="C224" t="s">
        <v>16</v>
      </c>
      <c r="D224">
        <v>43.75</v>
      </c>
      <c r="E224">
        <v>1.31</v>
      </c>
      <c r="F224">
        <v>6</v>
      </c>
      <c r="G224">
        <v>7.29</v>
      </c>
      <c r="H224">
        <v>0.5</v>
      </c>
      <c r="I224">
        <v>2.13</v>
      </c>
      <c r="J224">
        <v>87.5</v>
      </c>
      <c r="K224">
        <f t="shared" si="12"/>
        <v>1</v>
      </c>
      <c r="L224">
        <f t="shared" si="13"/>
        <v>6</v>
      </c>
      <c r="M224">
        <f t="shared" si="14"/>
        <v>2025</v>
      </c>
      <c r="N224" cm="1">
        <f t="array" ref="N224">_xlfn.IFS(AND(K224&gt;=26, L224 = 2), L224+1, AND(COUNTIF($R$3:$R$6, L224), K224&gt;=28), L224+1, AND(COUNTIF($S$3:$S$8, L224), K224&gt;=29), L224+1, AND(K224&gt;=29, L224 = 12), 1, TRUE, L224)</f>
        <v>6</v>
      </c>
      <c r="O224">
        <f t="shared" si="15"/>
        <v>2025</v>
      </c>
    </row>
    <row r="225" spans="1:15" x14ac:dyDescent="0.35">
      <c r="A225" s="4" t="s">
        <v>51</v>
      </c>
      <c r="B225" t="s">
        <v>10</v>
      </c>
      <c r="C225" t="s">
        <v>17</v>
      </c>
      <c r="D225">
        <v>85.82</v>
      </c>
      <c r="E225">
        <v>2.57</v>
      </c>
      <c r="F225">
        <v>12</v>
      </c>
      <c r="G225">
        <v>7.15</v>
      </c>
      <c r="H225">
        <v>1</v>
      </c>
      <c r="I225">
        <v>4.26</v>
      </c>
      <c r="J225">
        <v>85.82</v>
      </c>
      <c r="K225">
        <f t="shared" si="12"/>
        <v>1</v>
      </c>
      <c r="L225">
        <f t="shared" si="13"/>
        <v>6</v>
      </c>
      <c r="M225">
        <f t="shared" si="14"/>
        <v>2025</v>
      </c>
      <c r="N225" cm="1">
        <f t="array" ref="N225">_xlfn.IFS(AND(K225&gt;=26, L225 = 2), L225+1, AND(COUNTIF($R$3:$R$6, L225), K225&gt;=28), L225+1, AND(COUNTIF($S$3:$S$8, L225), K225&gt;=29), L225+1, AND(K225&gt;=29, L225 = 12), 1, TRUE, L225)</f>
        <v>6</v>
      </c>
      <c r="O225">
        <f t="shared" si="15"/>
        <v>2025</v>
      </c>
    </row>
    <row r="226" spans="1:15" x14ac:dyDescent="0.35">
      <c r="A226" s="4" t="s">
        <v>51</v>
      </c>
      <c r="B226" t="s">
        <v>10</v>
      </c>
      <c r="C226" t="s">
        <v>18</v>
      </c>
      <c r="D226">
        <v>175.71</v>
      </c>
      <c r="E226">
        <v>5.26</v>
      </c>
      <c r="F226">
        <v>42</v>
      </c>
      <c r="G226">
        <v>4.18</v>
      </c>
      <c r="H226">
        <v>1</v>
      </c>
      <c r="I226">
        <v>4.26</v>
      </c>
      <c r="J226">
        <v>175.71</v>
      </c>
      <c r="K226">
        <f t="shared" si="12"/>
        <v>1</v>
      </c>
      <c r="L226">
        <f t="shared" si="13"/>
        <v>6</v>
      </c>
      <c r="M226">
        <f t="shared" si="14"/>
        <v>2025</v>
      </c>
      <c r="N226" cm="1">
        <f t="array" ref="N226">_xlfn.IFS(AND(K226&gt;=26, L226 = 2), L226+1, AND(COUNTIF($R$3:$R$6, L226), K226&gt;=28), L226+1, AND(COUNTIF($S$3:$S$8, L226), K226&gt;=29), L226+1, AND(K226&gt;=29, L226 = 12), 1, TRUE, L226)</f>
        <v>6</v>
      </c>
      <c r="O226">
        <f t="shared" si="15"/>
        <v>2025</v>
      </c>
    </row>
    <row r="227" spans="1:15" x14ac:dyDescent="0.35">
      <c r="A227" s="4" t="s">
        <v>51</v>
      </c>
      <c r="B227" t="s">
        <v>10</v>
      </c>
      <c r="C227" t="s">
        <v>19</v>
      </c>
      <c r="D227">
        <v>277.75</v>
      </c>
      <c r="E227">
        <v>8.31</v>
      </c>
      <c r="F227">
        <v>32</v>
      </c>
      <c r="G227">
        <v>8.68</v>
      </c>
      <c r="H227">
        <v>1</v>
      </c>
      <c r="I227">
        <v>4.26</v>
      </c>
      <c r="J227">
        <v>277.75</v>
      </c>
      <c r="K227">
        <f t="shared" si="12"/>
        <v>1</v>
      </c>
      <c r="L227">
        <f t="shared" si="13"/>
        <v>6</v>
      </c>
      <c r="M227">
        <f t="shared" si="14"/>
        <v>2025</v>
      </c>
      <c r="N227" cm="1">
        <f t="array" ref="N227">_xlfn.IFS(AND(K227&gt;=26, L227 = 2), L227+1, AND(COUNTIF($R$3:$R$6, L227), K227&gt;=28), L227+1, AND(COUNTIF($S$3:$S$8, L227), K227&gt;=29), L227+1, AND(K227&gt;=29, L227 = 12), 1, TRUE, L227)</f>
        <v>6</v>
      </c>
      <c r="O227">
        <f t="shared" si="15"/>
        <v>2025</v>
      </c>
    </row>
    <row r="228" spans="1:15" x14ac:dyDescent="0.35">
      <c r="A228" s="4" t="s">
        <v>51</v>
      </c>
      <c r="B228" t="s">
        <v>10</v>
      </c>
      <c r="C228" t="s">
        <v>20</v>
      </c>
      <c r="D228">
        <v>49</v>
      </c>
      <c r="E228">
        <v>1.47</v>
      </c>
      <c r="F228">
        <v>8</v>
      </c>
      <c r="G228">
        <v>6.12</v>
      </c>
      <c r="H228">
        <v>0.5</v>
      </c>
      <c r="I228">
        <v>2.13</v>
      </c>
      <c r="J228">
        <v>98</v>
      </c>
      <c r="K228">
        <f t="shared" si="12"/>
        <v>1</v>
      </c>
      <c r="L228">
        <f t="shared" si="13"/>
        <v>6</v>
      </c>
      <c r="M228">
        <f t="shared" si="14"/>
        <v>2025</v>
      </c>
      <c r="N228" cm="1">
        <f t="array" ref="N228">_xlfn.IFS(AND(K228&gt;=26, L228 = 2), L228+1, AND(COUNTIF($R$3:$R$6, L228), K228&gt;=28), L228+1, AND(COUNTIF($S$3:$S$8, L228), K228&gt;=29), L228+1, AND(K228&gt;=29, L228 = 12), 1, TRUE, L228)</f>
        <v>6</v>
      </c>
      <c r="O228">
        <f t="shared" si="15"/>
        <v>2025</v>
      </c>
    </row>
    <row r="229" spans="1:15" x14ac:dyDescent="0.35">
      <c r="A229" s="4" t="s">
        <v>51</v>
      </c>
      <c r="B229" t="s">
        <v>10</v>
      </c>
      <c r="C229" t="s">
        <v>21</v>
      </c>
      <c r="D229">
        <v>90.25</v>
      </c>
      <c r="E229">
        <v>2.7</v>
      </c>
      <c r="F229">
        <v>13</v>
      </c>
      <c r="G229">
        <v>6.94</v>
      </c>
      <c r="H229">
        <v>0.5</v>
      </c>
      <c r="I229">
        <v>2.13</v>
      </c>
      <c r="J229">
        <v>180.5</v>
      </c>
      <c r="K229">
        <f t="shared" si="12"/>
        <v>1</v>
      </c>
      <c r="L229">
        <f t="shared" si="13"/>
        <v>6</v>
      </c>
      <c r="M229">
        <f t="shared" si="14"/>
        <v>2025</v>
      </c>
      <c r="N229" cm="1">
        <f t="array" ref="N229">_xlfn.IFS(AND(K229&gt;=26, L229 = 2), L229+1, AND(COUNTIF($R$3:$R$6, L229), K229&gt;=28), L229+1, AND(COUNTIF($S$3:$S$8, L229), K229&gt;=29), L229+1, AND(K229&gt;=29, L229 = 12), 1, TRUE, L229)</f>
        <v>6</v>
      </c>
      <c r="O229">
        <f t="shared" si="15"/>
        <v>2025</v>
      </c>
    </row>
    <row r="230" spans="1:15" x14ac:dyDescent="0.35">
      <c r="A230" s="4" t="s">
        <v>51</v>
      </c>
      <c r="B230" t="s">
        <v>10</v>
      </c>
      <c r="C230" t="s">
        <v>22</v>
      </c>
      <c r="D230">
        <v>70</v>
      </c>
      <c r="E230">
        <v>2.09</v>
      </c>
      <c r="F230">
        <v>5</v>
      </c>
      <c r="G230">
        <v>14</v>
      </c>
      <c r="H230">
        <v>0.5</v>
      </c>
      <c r="I230">
        <v>2.13</v>
      </c>
      <c r="J230">
        <v>140</v>
      </c>
      <c r="K230">
        <f t="shared" si="12"/>
        <v>1</v>
      </c>
      <c r="L230">
        <f t="shared" si="13"/>
        <v>6</v>
      </c>
      <c r="M230">
        <f t="shared" si="14"/>
        <v>2025</v>
      </c>
      <c r="N230" cm="1">
        <f t="array" ref="N230">_xlfn.IFS(AND(K230&gt;=26, L230 = 2), L230+1, AND(COUNTIF($R$3:$R$6, L230), K230&gt;=28), L230+1, AND(COUNTIF($S$3:$S$8, L230), K230&gt;=29), L230+1, AND(K230&gt;=29, L230 = 12), 1, TRUE, L230)</f>
        <v>6</v>
      </c>
      <c r="O230">
        <f t="shared" si="15"/>
        <v>2025</v>
      </c>
    </row>
    <row r="231" spans="1:15" x14ac:dyDescent="0.35">
      <c r="A231" s="4" t="s">
        <v>51</v>
      </c>
      <c r="B231" t="s">
        <v>10</v>
      </c>
      <c r="C231" t="s">
        <v>23</v>
      </c>
      <c r="D231">
        <v>81.849999999999994</v>
      </c>
      <c r="E231">
        <v>2.4500000000000002</v>
      </c>
      <c r="F231">
        <v>23</v>
      </c>
      <c r="G231">
        <v>3.56</v>
      </c>
      <c r="H231">
        <v>1</v>
      </c>
      <c r="I231">
        <v>4.26</v>
      </c>
      <c r="J231">
        <v>81.849999999999994</v>
      </c>
      <c r="K231">
        <f t="shared" si="12"/>
        <v>1</v>
      </c>
      <c r="L231">
        <f t="shared" si="13"/>
        <v>6</v>
      </c>
      <c r="M231">
        <f t="shared" si="14"/>
        <v>2025</v>
      </c>
      <c r="N231" cm="1">
        <f t="array" ref="N231">_xlfn.IFS(AND(K231&gt;=26, L231 = 2), L231+1, AND(COUNTIF($R$3:$R$6, L231), K231&gt;=28), L231+1, AND(COUNTIF($S$3:$S$8, L231), K231&gt;=29), L231+1, AND(K231&gt;=29, L231 = 12), 1, TRUE, L231)</f>
        <v>6</v>
      </c>
      <c r="O231">
        <f t="shared" si="15"/>
        <v>2025</v>
      </c>
    </row>
    <row r="232" spans="1:15" x14ac:dyDescent="0.35">
      <c r="A232" s="4" t="s">
        <v>51</v>
      </c>
      <c r="B232" t="s">
        <v>10</v>
      </c>
      <c r="C232" t="s">
        <v>24</v>
      </c>
      <c r="D232">
        <v>40.5</v>
      </c>
      <c r="E232">
        <v>1.21</v>
      </c>
      <c r="F232">
        <v>5</v>
      </c>
      <c r="G232">
        <v>8.1</v>
      </c>
      <c r="H232">
        <v>0.5</v>
      </c>
      <c r="I232">
        <v>2.13</v>
      </c>
      <c r="J232">
        <v>81</v>
      </c>
      <c r="K232">
        <f t="shared" si="12"/>
        <v>1</v>
      </c>
      <c r="L232">
        <f t="shared" si="13"/>
        <v>6</v>
      </c>
      <c r="M232">
        <f t="shared" si="14"/>
        <v>2025</v>
      </c>
      <c r="N232" cm="1">
        <f t="array" ref="N232">_xlfn.IFS(AND(K232&gt;=26, L232 = 2), L232+1, AND(COUNTIF($R$3:$R$6, L232), K232&gt;=28), L232+1, AND(COUNTIF($S$3:$S$8, L232), K232&gt;=29), L232+1, AND(K232&gt;=29, L232 = 12), 1, TRUE, L232)</f>
        <v>6</v>
      </c>
      <c r="O232">
        <f t="shared" si="15"/>
        <v>2025</v>
      </c>
    </row>
    <row r="233" spans="1:15" x14ac:dyDescent="0.35">
      <c r="A233" s="4" t="s">
        <v>51</v>
      </c>
      <c r="B233" t="s">
        <v>10</v>
      </c>
      <c r="C233" t="s">
        <v>25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f t="shared" si="12"/>
        <v>1</v>
      </c>
      <c r="L233">
        <f t="shared" si="13"/>
        <v>6</v>
      </c>
      <c r="M233">
        <f t="shared" si="14"/>
        <v>2025</v>
      </c>
      <c r="N233" cm="1">
        <f t="array" ref="N233">_xlfn.IFS(AND(K233&gt;=26, L233 = 2), L233+1, AND(COUNTIF($R$3:$R$6, L233), K233&gt;=28), L233+1, AND(COUNTIF($S$3:$S$8, L233), K233&gt;=29), L233+1, AND(K233&gt;=29, L233 = 12), 1, TRUE, L233)</f>
        <v>6</v>
      </c>
      <c r="O233">
        <f t="shared" si="15"/>
        <v>2025</v>
      </c>
    </row>
    <row r="234" spans="1:15" x14ac:dyDescent="0.35">
      <c r="A234" s="4" t="s">
        <v>51</v>
      </c>
      <c r="B234" t="s">
        <v>26</v>
      </c>
      <c r="C234" t="s">
        <v>27</v>
      </c>
      <c r="D234">
        <v>1702.93</v>
      </c>
      <c r="E234">
        <v>50.94</v>
      </c>
      <c r="F234">
        <v>258</v>
      </c>
      <c r="G234">
        <v>6.6</v>
      </c>
      <c r="H234">
        <v>13.5</v>
      </c>
      <c r="I234">
        <v>57.49</v>
      </c>
      <c r="J234">
        <v>126.14</v>
      </c>
      <c r="K234">
        <f t="shared" si="12"/>
        <v>1</v>
      </c>
      <c r="L234">
        <f t="shared" si="13"/>
        <v>6</v>
      </c>
      <c r="M234">
        <f t="shared" si="14"/>
        <v>2025</v>
      </c>
      <c r="N234" cm="1">
        <f t="array" ref="N234">_xlfn.IFS(AND(K234&gt;=26, L234 = 2), L234+1, AND(COUNTIF($R$3:$R$6, L234), K234&gt;=28), L234+1, AND(COUNTIF($S$3:$S$8, L234), K234&gt;=29), L234+1, AND(K234&gt;=29, L234 = 12), 1, TRUE, L234)</f>
        <v>6</v>
      </c>
      <c r="O234">
        <f t="shared" si="15"/>
        <v>2025</v>
      </c>
    </row>
    <row r="235" spans="1:15" x14ac:dyDescent="0.35">
      <c r="A235" s="4" t="s">
        <v>51</v>
      </c>
      <c r="B235" t="s">
        <v>28</v>
      </c>
      <c r="C235" t="s">
        <v>29</v>
      </c>
      <c r="D235">
        <v>652.19000000000005</v>
      </c>
      <c r="E235">
        <v>19.510000000000002</v>
      </c>
      <c r="F235">
        <v>228</v>
      </c>
      <c r="G235">
        <v>2.86</v>
      </c>
      <c r="H235">
        <v>3</v>
      </c>
      <c r="I235">
        <v>12.77</v>
      </c>
      <c r="J235">
        <v>217.4</v>
      </c>
      <c r="K235">
        <f t="shared" si="12"/>
        <v>1</v>
      </c>
      <c r="L235">
        <f t="shared" si="13"/>
        <v>6</v>
      </c>
      <c r="M235">
        <f t="shared" si="14"/>
        <v>2025</v>
      </c>
      <c r="N235" cm="1">
        <f t="array" ref="N235">_xlfn.IFS(AND(K235&gt;=26, L235 = 2), L235+1, AND(COUNTIF($R$3:$R$6, L235), K235&gt;=28), L235+1, AND(COUNTIF($S$3:$S$8, L235), K235&gt;=29), L235+1, AND(K235&gt;=29, L235 = 12), 1, TRUE, L235)</f>
        <v>6</v>
      </c>
      <c r="O235">
        <f t="shared" si="15"/>
        <v>2025</v>
      </c>
    </row>
    <row r="236" spans="1:15" x14ac:dyDescent="0.35">
      <c r="A236" s="4" t="s">
        <v>51</v>
      </c>
      <c r="B236" t="s">
        <v>28</v>
      </c>
      <c r="C236" t="s">
        <v>30</v>
      </c>
      <c r="D236">
        <v>63.25</v>
      </c>
      <c r="E236">
        <v>1.89</v>
      </c>
      <c r="F236">
        <v>27</v>
      </c>
      <c r="G236">
        <v>2.34</v>
      </c>
      <c r="H236">
        <v>0.5</v>
      </c>
      <c r="I236">
        <v>2.13</v>
      </c>
      <c r="J236">
        <v>126.5</v>
      </c>
      <c r="K236">
        <f t="shared" si="12"/>
        <v>1</v>
      </c>
      <c r="L236">
        <f t="shared" si="13"/>
        <v>6</v>
      </c>
      <c r="M236">
        <f t="shared" si="14"/>
        <v>2025</v>
      </c>
      <c r="N236" cm="1">
        <f t="array" ref="N236">_xlfn.IFS(AND(K236&gt;=26, L236 = 2), L236+1, AND(COUNTIF($R$3:$R$6, L236), K236&gt;=28), L236+1, AND(COUNTIF($S$3:$S$8, L236), K236&gt;=29), L236+1, AND(K236&gt;=29, L236 = 12), 1, TRUE, L236)</f>
        <v>6</v>
      </c>
      <c r="O236">
        <f t="shared" si="15"/>
        <v>2025</v>
      </c>
    </row>
    <row r="237" spans="1:15" x14ac:dyDescent="0.35">
      <c r="A237" s="4" t="s">
        <v>51</v>
      </c>
      <c r="B237" t="s">
        <v>28</v>
      </c>
      <c r="C237" t="s">
        <v>31</v>
      </c>
      <c r="D237">
        <v>419.99</v>
      </c>
      <c r="E237">
        <v>12.56</v>
      </c>
      <c r="F237">
        <v>169</v>
      </c>
      <c r="G237">
        <v>2.4900000000000002</v>
      </c>
      <c r="H237">
        <v>2</v>
      </c>
      <c r="I237">
        <v>8.51</v>
      </c>
      <c r="J237">
        <v>210</v>
      </c>
      <c r="K237">
        <f t="shared" si="12"/>
        <v>1</v>
      </c>
      <c r="L237">
        <f t="shared" si="13"/>
        <v>6</v>
      </c>
      <c r="M237">
        <f t="shared" si="14"/>
        <v>2025</v>
      </c>
      <c r="N237" cm="1">
        <f t="array" ref="N237">_xlfn.IFS(AND(K237&gt;=26, L237 = 2), L237+1, AND(COUNTIF($R$3:$R$6, L237), K237&gt;=28), L237+1, AND(COUNTIF($S$3:$S$8, L237), K237&gt;=29), L237+1, AND(K237&gt;=29, L237 = 12), 1, TRUE, L237)</f>
        <v>6</v>
      </c>
      <c r="O237">
        <f t="shared" si="15"/>
        <v>2025</v>
      </c>
    </row>
    <row r="238" spans="1:15" x14ac:dyDescent="0.35">
      <c r="A238" s="4" t="s">
        <v>51</v>
      </c>
      <c r="B238" t="s">
        <v>28</v>
      </c>
      <c r="C238" t="s">
        <v>32</v>
      </c>
      <c r="D238">
        <v>62.38</v>
      </c>
      <c r="E238">
        <v>1.87</v>
      </c>
      <c r="F238">
        <v>42</v>
      </c>
      <c r="G238">
        <v>1.49</v>
      </c>
      <c r="H238">
        <v>0.5</v>
      </c>
      <c r="I238">
        <v>2.13</v>
      </c>
      <c r="J238">
        <v>124.76</v>
      </c>
      <c r="K238">
        <f t="shared" si="12"/>
        <v>1</v>
      </c>
      <c r="L238">
        <f t="shared" si="13"/>
        <v>6</v>
      </c>
      <c r="M238">
        <f t="shared" si="14"/>
        <v>2025</v>
      </c>
      <c r="N238" cm="1">
        <f t="array" ref="N238">_xlfn.IFS(AND(K238&gt;=26, L238 = 2), L238+1, AND(COUNTIF($R$3:$R$6, L238), K238&gt;=28), L238+1, AND(COUNTIF($S$3:$S$8, L238), K238&gt;=29), L238+1, AND(K238&gt;=29, L238 = 12), 1, TRUE, L238)</f>
        <v>6</v>
      </c>
      <c r="O238">
        <f t="shared" si="15"/>
        <v>2025</v>
      </c>
    </row>
    <row r="239" spans="1:15" x14ac:dyDescent="0.35">
      <c r="A239" s="4" t="s">
        <v>51</v>
      </c>
      <c r="B239" t="s">
        <v>28</v>
      </c>
      <c r="C239" t="s">
        <v>33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f t="shared" si="12"/>
        <v>1</v>
      </c>
      <c r="L239">
        <f t="shared" si="13"/>
        <v>6</v>
      </c>
      <c r="M239">
        <f t="shared" si="14"/>
        <v>2025</v>
      </c>
      <c r="N239" cm="1">
        <f t="array" ref="N239">_xlfn.IFS(AND(K239&gt;=26, L239 = 2), L239+1, AND(COUNTIF($R$3:$R$6, L239), K239&gt;=28), L239+1, AND(COUNTIF($S$3:$S$8, L239), K239&gt;=29), L239+1, AND(K239&gt;=29, L239 = 12), 1, TRUE, L239)</f>
        <v>6</v>
      </c>
      <c r="O239">
        <f t="shared" si="15"/>
        <v>2025</v>
      </c>
    </row>
    <row r="240" spans="1:15" x14ac:dyDescent="0.35">
      <c r="A240" s="4" t="s">
        <v>51</v>
      </c>
      <c r="B240" t="s">
        <v>28</v>
      </c>
      <c r="C240" t="s">
        <v>34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f t="shared" si="12"/>
        <v>1</v>
      </c>
      <c r="L240">
        <f t="shared" si="13"/>
        <v>6</v>
      </c>
      <c r="M240">
        <f t="shared" si="14"/>
        <v>2025</v>
      </c>
      <c r="N240" cm="1">
        <f t="array" ref="N240">_xlfn.IFS(AND(K240&gt;=26, L240 = 2), L240+1, AND(COUNTIF($R$3:$R$6, L240), K240&gt;=28), L240+1, AND(COUNTIF($S$3:$S$8, L240), K240&gt;=29), L240+1, AND(K240&gt;=29, L240 = 12), 1, TRUE, L240)</f>
        <v>6</v>
      </c>
      <c r="O240">
        <f t="shared" si="15"/>
        <v>2025</v>
      </c>
    </row>
    <row r="241" spans="1:15" x14ac:dyDescent="0.35">
      <c r="A241" s="4" t="s">
        <v>51</v>
      </c>
      <c r="B241" t="s">
        <v>28</v>
      </c>
      <c r="C241" t="s">
        <v>35</v>
      </c>
      <c r="D241">
        <v>269.81</v>
      </c>
      <c r="E241">
        <v>8.07</v>
      </c>
      <c r="F241">
        <v>126</v>
      </c>
      <c r="G241">
        <v>2.14</v>
      </c>
      <c r="H241">
        <v>2</v>
      </c>
      <c r="I241">
        <v>8.51</v>
      </c>
      <c r="J241">
        <v>134.91</v>
      </c>
      <c r="K241">
        <f t="shared" si="12"/>
        <v>1</v>
      </c>
      <c r="L241">
        <f t="shared" si="13"/>
        <v>6</v>
      </c>
      <c r="M241">
        <f t="shared" si="14"/>
        <v>2025</v>
      </c>
      <c r="N241" cm="1">
        <f t="array" ref="N241">_xlfn.IFS(AND(K241&gt;=26, L241 = 2), L241+1, AND(COUNTIF($R$3:$R$6, L241), K241&gt;=28), L241+1, AND(COUNTIF($S$3:$S$8, L241), K241&gt;=29), L241+1, AND(K241&gt;=29, L241 = 12), 1, TRUE, L241)</f>
        <v>6</v>
      </c>
      <c r="O241">
        <f t="shared" si="15"/>
        <v>2025</v>
      </c>
    </row>
    <row r="242" spans="1:15" x14ac:dyDescent="0.35">
      <c r="A242" s="4" t="s">
        <v>51</v>
      </c>
      <c r="B242" t="s">
        <v>28</v>
      </c>
      <c r="C242" t="s">
        <v>36</v>
      </c>
      <c r="D242">
        <v>0</v>
      </c>
      <c r="E242">
        <v>0</v>
      </c>
      <c r="F242">
        <v>0</v>
      </c>
      <c r="G242">
        <v>0</v>
      </c>
      <c r="H242">
        <v>0.5</v>
      </c>
      <c r="I242">
        <v>2.13</v>
      </c>
      <c r="J242">
        <v>0</v>
      </c>
      <c r="K242">
        <f t="shared" si="12"/>
        <v>1</v>
      </c>
      <c r="L242">
        <f t="shared" si="13"/>
        <v>6</v>
      </c>
      <c r="M242">
        <f t="shared" si="14"/>
        <v>2025</v>
      </c>
      <c r="N242" cm="1">
        <f t="array" ref="N242">_xlfn.IFS(AND(K242&gt;=26, L242 = 2), L242+1, AND(COUNTIF($R$3:$R$6, L242), K242&gt;=28), L242+1, AND(COUNTIF($S$3:$S$8, L242), K242&gt;=29), L242+1, AND(K242&gt;=29, L242 = 12), 1, TRUE, L242)</f>
        <v>6</v>
      </c>
      <c r="O242">
        <f t="shared" si="15"/>
        <v>2025</v>
      </c>
    </row>
    <row r="243" spans="1:15" x14ac:dyDescent="0.35">
      <c r="A243" s="4" t="s">
        <v>51</v>
      </c>
      <c r="B243" t="s">
        <v>26</v>
      </c>
      <c r="C243" t="s">
        <v>37</v>
      </c>
      <c r="D243">
        <v>1467.62</v>
      </c>
      <c r="E243">
        <v>43.9</v>
      </c>
      <c r="F243">
        <v>592</v>
      </c>
      <c r="G243">
        <v>2.48</v>
      </c>
      <c r="H243">
        <v>8.5</v>
      </c>
      <c r="I243">
        <v>36.18</v>
      </c>
      <c r="J243">
        <v>172.66</v>
      </c>
      <c r="K243">
        <f t="shared" si="12"/>
        <v>1</v>
      </c>
      <c r="L243">
        <f t="shared" si="13"/>
        <v>6</v>
      </c>
      <c r="M243">
        <f t="shared" si="14"/>
        <v>2025</v>
      </c>
      <c r="N243" cm="1">
        <f t="array" ref="N243">_xlfn.IFS(AND(K243&gt;=26, L243 = 2), L243+1, AND(COUNTIF($R$3:$R$6, L243), K243&gt;=28), L243+1, AND(COUNTIF($S$3:$S$8, L243), K243&gt;=29), L243+1, AND(K243&gt;=29, L243 = 12), 1, TRUE, L243)</f>
        <v>6</v>
      </c>
      <c r="O243">
        <f t="shared" si="15"/>
        <v>2025</v>
      </c>
    </row>
    <row r="244" spans="1:15" x14ac:dyDescent="0.35">
      <c r="A244" s="4" t="s">
        <v>51</v>
      </c>
      <c r="B244" t="s">
        <v>26</v>
      </c>
      <c r="C244" t="s">
        <v>38</v>
      </c>
      <c r="D244">
        <v>3170.55</v>
      </c>
      <c r="E244">
        <v>94.83</v>
      </c>
      <c r="F244">
        <v>850</v>
      </c>
      <c r="G244">
        <v>3.73</v>
      </c>
      <c r="H244">
        <v>22</v>
      </c>
      <c r="I244">
        <v>93.67</v>
      </c>
      <c r="J244">
        <v>144.12</v>
      </c>
      <c r="K244">
        <f t="shared" si="12"/>
        <v>1</v>
      </c>
      <c r="L244">
        <f t="shared" si="13"/>
        <v>6</v>
      </c>
      <c r="M244">
        <f t="shared" si="14"/>
        <v>2025</v>
      </c>
      <c r="N244" cm="1">
        <f t="array" ref="N244">_xlfn.IFS(AND(K244&gt;=26, L244 = 2), L244+1, AND(COUNTIF($R$3:$R$6, L244), K244&gt;=28), L244+1, AND(COUNTIF($S$3:$S$8, L244), K244&gt;=29), L244+1, AND(K244&gt;=29, L244 = 12), 1, TRUE, L244)</f>
        <v>6</v>
      </c>
      <c r="O244">
        <f t="shared" si="15"/>
        <v>2025</v>
      </c>
    </row>
    <row r="245" spans="1:15" x14ac:dyDescent="0.35">
      <c r="A245" s="4" t="s">
        <v>51</v>
      </c>
      <c r="B245" t="s">
        <v>39</v>
      </c>
      <c r="C245" t="s">
        <v>40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f t="shared" si="12"/>
        <v>1</v>
      </c>
      <c r="L245">
        <f t="shared" si="13"/>
        <v>6</v>
      </c>
      <c r="M245">
        <f t="shared" si="14"/>
        <v>2025</v>
      </c>
      <c r="N245" cm="1">
        <f t="array" ref="N245">_xlfn.IFS(AND(K245&gt;=26, L245 = 2), L245+1, AND(COUNTIF($R$3:$R$6, L245), K245&gt;=28), L245+1, AND(COUNTIF($S$3:$S$8, L245), K245&gt;=29), L245+1, AND(K245&gt;=29, L245 = 12), 1, TRUE, L245)</f>
        <v>6</v>
      </c>
      <c r="O245">
        <f t="shared" si="15"/>
        <v>2025</v>
      </c>
    </row>
    <row r="246" spans="1:15" x14ac:dyDescent="0.35">
      <c r="A246" s="4" t="s">
        <v>51</v>
      </c>
      <c r="B246" t="s">
        <v>39</v>
      </c>
      <c r="C246" t="s">
        <v>41</v>
      </c>
      <c r="D246">
        <v>63.18</v>
      </c>
      <c r="E246">
        <v>1.89</v>
      </c>
      <c r="F246">
        <v>62</v>
      </c>
      <c r="G246">
        <v>1.02</v>
      </c>
      <c r="H246">
        <v>0.5</v>
      </c>
      <c r="I246">
        <v>2.13</v>
      </c>
      <c r="J246">
        <v>126.36</v>
      </c>
      <c r="K246">
        <f t="shared" si="12"/>
        <v>1</v>
      </c>
      <c r="L246">
        <f t="shared" si="13"/>
        <v>6</v>
      </c>
      <c r="M246">
        <f t="shared" si="14"/>
        <v>2025</v>
      </c>
      <c r="N246" cm="1">
        <f t="array" ref="N246">_xlfn.IFS(AND(K246&gt;=26, L246 = 2), L246+1, AND(COUNTIF($R$3:$R$6, L246), K246&gt;=28), L246+1, AND(COUNTIF($S$3:$S$8, L246), K246&gt;=29), L246+1, AND(K246&gt;=29, L246 = 12), 1, TRUE, L246)</f>
        <v>6</v>
      </c>
      <c r="O246">
        <f t="shared" si="15"/>
        <v>2025</v>
      </c>
    </row>
    <row r="247" spans="1:15" x14ac:dyDescent="0.35">
      <c r="A247" s="4" t="s">
        <v>51</v>
      </c>
      <c r="B247" t="s">
        <v>39</v>
      </c>
      <c r="C247" t="s">
        <v>42</v>
      </c>
      <c r="D247">
        <v>109.51</v>
      </c>
      <c r="E247">
        <v>3.28</v>
      </c>
      <c r="F247">
        <v>19</v>
      </c>
      <c r="G247">
        <v>5.76</v>
      </c>
      <c r="H247">
        <v>1</v>
      </c>
      <c r="I247">
        <v>4.26</v>
      </c>
      <c r="J247">
        <v>109.51</v>
      </c>
      <c r="K247">
        <f t="shared" si="12"/>
        <v>1</v>
      </c>
      <c r="L247">
        <f t="shared" si="13"/>
        <v>6</v>
      </c>
      <c r="M247">
        <f t="shared" si="14"/>
        <v>2025</v>
      </c>
      <c r="N247" cm="1">
        <f t="array" ref="N247">_xlfn.IFS(AND(K247&gt;=26, L247 = 2), L247+1, AND(COUNTIF($R$3:$R$6, L247), K247&gt;=28), L247+1, AND(COUNTIF($S$3:$S$8, L247), K247&gt;=29), L247+1, AND(K247&gt;=29, L247 = 12), 1, TRUE, L247)</f>
        <v>6</v>
      </c>
      <c r="O247">
        <f t="shared" si="15"/>
        <v>2025</v>
      </c>
    </row>
    <row r="248" spans="1:15" x14ac:dyDescent="0.35">
      <c r="A248" s="4" t="s">
        <v>51</v>
      </c>
      <c r="B248" t="s">
        <v>26</v>
      </c>
      <c r="C248" t="s">
        <v>43</v>
      </c>
      <c r="D248">
        <v>172.69</v>
      </c>
      <c r="E248">
        <v>5.17</v>
      </c>
      <c r="F248">
        <v>81</v>
      </c>
      <c r="G248">
        <v>2.13</v>
      </c>
      <c r="H248">
        <v>1.5</v>
      </c>
      <c r="I248">
        <v>6.39</v>
      </c>
      <c r="J248">
        <v>115.13</v>
      </c>
      <c r="K248">
        <f t="shared" si="12"/>
        <v>1</v>
      </c>
      <c r="L248">
        <f t="shared" si="13"/>
        <v>6</v>
      </c>
      <c r="M248">
        <f t="shared" si="14"/>
        <v>2025</v>
      </c>
      <c r="N248" cm="1">
        <f t="array" ref="N248">_xlfn.IFS(AND(K248&gt;=26, L248 = 2), L248+1, AND(COUNTIF($R$3:$R$6, L248), K248&gt;=28), L248+1, AND(COUNTIF($S$3:$S$8, L248), K248&gt;=29), L248+1, AND(K248&gt;=29, L248 = 12), 1, TRUE, L248)</f>
        <v>6</v>
      </c>
      <c r="O248">
        <f t="shared" si="15"/>
        <v>2025</v>
      </c>
    </row>
    <row r="249" spans="1:15" x14ac:dyDescent="0.35">
      <c r="A249" s="4" t="s">
        <v>51</v>
      </c>
      <c r="B249" t="s">
        <v>26</v>
      </c>
      <c r="C249" t="s">
        <v>44</v>
      </c>
      <c r="D249">
        <v>3343.24</v>
      </c>
      <c r="E249">
        <v>100</v>
      </c>
      <c r="F249">
        <v>931</v>
      </c>
      <c r="G249">
        <v>3.59</v>
      </c>
      <c r="H249">
        <v>23.5</v>
      </c>
      <c r="I249">
        <v>100</v>
      </c>
      <c r="J249">
        <v>142.27000000000001</v>
      </c>
      <c r="K249">
        <f t="shared" si="12"/>
        <v>1</v>
      </c>
      <c r="L249">
        <f t="shared" si="13"/>
        <v>6</v>
      </c>
      <c r="M249">
        <f t="shared" si="14"/>
        <v>2025</v>
      </c>
      <c r="N249" cm="1">
        <f t="array" ref="N249">_xlfn.IFS(AND(K249&gt;=26, L249 = 2), L249+1, AND(COUNTIF($R$3:$R$6, L249), K249&gt;=28), L249+1, AND(COUNTIF($S$3:$S$8, L249), K249&gt;=29), L249+1, AND(K249&gt;=29, L249 = 12), 1, TRUE, L249)</f>
        <v>6</v>
      </c>
      <c r="O249">
        <f t="shared" si="15"/>
        <v>2025</v>
      </c>
    </row>
    <row r="250" spans="1:15" x14ac:dyDescent="0.35">
      <c r="A250" s="4" t="s">
        <v>52</v>
      </c>
      <c r="B250" t="s">
        <v>10</v>
      </c>
      <c r="C250" t="s">
        <v>11</v>
      </c>
      <c r="D250">
        <v>338.14</v>
      </c>
      <c r="E250">
        <v>8.68</v>
      </c>
      <c r="F250">
        <v>62</v>
      </c>
      <c r="G250">
        <v>5.45</v>
      </c>
      <c r="H250">
        <v>2</v>
      </c>
      <c r="I250">
        <v>8.33</v>
      </c>
      <c r="J250">
        <v>169.07</v>
      </c>
      <c r="K250">
        <f t="shared" si="12"/>
        <v>25</v>
      </c>
      <c r="L250">
        <f t="shared" si="13"/>
        <v>5</v>
      </c>
      <c r="M250">
        <f t="shared" si="14"/>
        <v>2025</v>
      </c>
      <c r="N250" cm="1">
        <f t="array" ref="N250">_xlfn.IFS(AND(K250&gt;=26, L250 = 2), L250+1, AND(COUNTIF($R$3:$R$6, L250), K250&gt;=28), L250+1, AND(COUNTIF($S$3:$S$8, L250), K250&gt;=29), L250+1, AND(K250&gt;=29, L250 = 12), 1, TRUE, L250)</f>
        <v>5</v>
      </c>
      <c r="O250">
        <f t="shared" si="15"/>
        <v>2025</v>
      </c>
    </row>
    <row r="251" spans="1:15" x14ac:dyDescent="0.35">
      <c r="A251" s="4" t="s">
        <v>52</v>
      </c>
      <c r="B251" t="s">
        <v>10</v>
      </c>
      <c r="C251" t="s">
        <v>12</v>
      </c>
      <c r="D251">
        <v>84</v>
      </c>
      <c r="E251">
        <v>2.16</v>
      </c>
      <c r="F251">
        <v>11</v>
      </c>
      <c r="G251">
        <v>7.64</v>
      </c>
      <c r="H251">
        <v>0.5</v>
      </c>
      <c r="I251">
        <v>2.08</v>
      </c>
      <c r="J251">
        <v>168</v>
      </c>
      <c r="K251">
        <f t="shared" si="12"/>
        <v>25</v>
      </c>
      <c r="L251">
        <f t="shared" si="13"/>
        <v>5</v>
      </c>
      <c r="M251">
        <f t="shared" si="14"/>
        <v>2025</v>
      </c>
      <c r="N251" cm="1">
        <f t="array" ref="N251">_xlfn.IFS(AND(K251&gt;=26, L251 = 2), L251+1, AND(COUNTIF($R$3:$R$6, L251), K251&gt;=28), L251+1, AND(COUNTIF($S$3:$S$8, L251), K251&gt;=29), L251+1, AND(K251&gt;=29, L251 = 12), 1, TRUE, L251)</f>
        <v>5</v>
      </c>
      <c r="O251">
        <f t="shared" si="15"/>
        <v>2025</v>
      </c>
    </row>
    <row r="252" spans="1:15" x14ac:dyDescent="0.35">
      <c r="A252" s="4" t="s">
        <v>52</v>
      </c>
      <c r="B252" t="s">
        <v>10</v>
      </c>
      <c r="C252" t="s">
        <v>13</v>
      </c>
      <c r="D252">
        <v>98.75</v>
      </c>
      <c r="E252">
        <v>2.5299999999999998</v>
      </c>
      <c r="F252">
        <v>16</v>
      </c>
      <c r="G252">
        <v>6.17</v>
      </c>
      <c r="H252">
        <v>0.5</v>
      </c>
      <c r="I252">
        <v>2.08</v>
      </c>
      <c r="J252">
        <v>197.5</v>
      </c>
      <c r="K252">
        <f t="shared" si="12"/>
        <v>25</v>
      </c>
      <c r="L252">
        <f t="shared" si="13"/>
        <v>5</v>
      </c>
      <c r="M252">
        <f t="shared" si="14"/>
        <v>2025</v>
      </c>
      <c r="N252" cm="1">
        <f t="array" ref="N252">_xlfn.IFS(AND(K252&gt;=26, L252 = 2), L252+1, AND(COUNTIF($R$3:$R$6, L252), K252&gt;=28), L252+1, AND(COUNTIF($S$3:$S$8, L252), K252&gt;=29), L252+1, AND(K252&gt;=29, L252 = 12), 1, TRUE, L252)</f>
        <v>5</v>
      </c>
      <c r="O252">
        <f t="shared" si="15"/>
        <v>2025</v>
      </c>
    </row>
    <row r="253" spans="1:15" x14ac:dyDescent="0.35">
      <c r="A253" s="4" t="s">
        <v>52</v>
      </c>
      <c r="B253" t="s">
        <v>10</v>
      </c>
      <c r="C253" t="s">
        <v>14</v>
      </c>
      <c r="D253">
        <v>257.27999999999997</v>
      </c>
      <c r="E253">
        <v>6.6</v>
      </c>
      <c r="F253">
        <v>40</v>
      </c>
      <c r="G253">
        <v>6.43</v>
      </c>
      <c r="H253">
        <v>1</v>
      </c>
      <c r="I253">
        <v>4.17</v>
      </c>
      <c r="J253">
        <v>257.27999999999997</v>
      </c>
      <c r="K253">
        <f t="shared" si="12"/>
        <v>25</v>
      </c>
      <c r="L253">
        <f t="shared" si="13"/>
        <v>5</v>
      </c>
      <c r="M253">
        <f t="shared" si="14"/>
        <v>2025</v>
      </c>
      <c r="N253" cm="1">
        <f t="array" ref="N253">_xlfn.IFS(AND(K253&gt;=26, L253 = 2), L253+1, AND(COUNTIF($R$3:$R$6, L253), K253&gt;=28), L253+1, AND(COUNTIF($S$3:$S$8, L253), K253&gt;=29), L253+1, AND(K253&gt;=29, L253 = 12), 1, TRUE, L253)</f>
        <v>5</v>
      </c>
      <c r="O253">
        <f t="shared" si="15"/>
        <v>2025</v>
      </c>
    </row>
    <row r="254" spans="1:15" x14ac:dyDescent="0.35">
      <c r="A254" s="4" t="s">
        <v>52</v>
      </c>
      <c r="B254" t="s">
        <v>10</v>
      </c>
      <c r="C254" t="s">
        <v>15</v>
      </c>
      <c r="D254">
        <v>250.2</v>
      </c>
      <c r="E254">
        <v>6.42</v>
      </c>
      <c r="F254">
        <v>26</v>
      </c>
      <c r="G254">
        <v>9.6199999999999992</v>
      </c>
      <c r="H254">
        <v>3</v>
      </c>
      <c r="I254">
        <v>12.5</v>
      </c>
      <c r="J254">
        <v>83.4</v>
      </c>
      <c r="K254">
        <f t="shared" si="12"/>
        <v>25</v>
      </c>
      <c r="L254">
        <f t="shared" si="13"/>
        <v>5</v>
      </c>
      <c r="M254">
        <f t="shared" si="14"/>
        <v>2025</v>
      </c>
      <c r="N254" cm="1">
        <f t="array" ref="N254">_xlfn.IFS(AND(K254&gt;=26, L254 = 2), L254+1, AND(COUNTIF($R$3:$R$6, L254), K254&gt;=28), L254+1, AND(COUNTIF($S$3:$S$8, L254), K254&gt;=29), L254+1, AND(K254&gt;=29, L254 = 12), 1, TRUE, L254)</f>
        <v>5</v>
      </c>
      <c r="O254">
        <f t="shared" si="15"/>
        <v>2025</v>
      </c>
    </row>
    <row r="255" spans="1:15" x14ac:dyDescent="0.35">
      <c r="A255" s="4" t="s">
        <v>52</v>
      </c>
      <c r="B255" t="s">
        <v>10</v>
      </c>
      <c r="C255" t="s">
        <v>16</v>
      </c>
      <c r="D255">
        <v>60.75</v>
      </c>
      <c r="E255">
        <v>1.56</v>
      </c>
      <c r="F255">
        <v>6</v>
      </c>
      <c r="G255">
        <v>10.119999999999999</v>
      </c>
      <c r="H255">
        <v>0.5</v>
      </c>
      <c r="I255">
        <v>2.08</v>
      </c>
      <c r="J255">
        <v>121.5</v>
      </c>
      <c r="K255">
        <f t="shared" si="12"/>
        <v>25</v>
      </c>
      <c r="L255">
        <f t="shared" si="13"/>
        <v>5</v>
      </c>
      <c r="M255">
        <f t="shared" si="14"/>
        <v>2025</v>
      </c>
      <c r="N255" cm="1">
        <f t="array" ref="N255">_xlfn.IFS(AND(K255&gt;=26, L255 = 2), L255+1, AND(COUNTIF($R$3:$R$6, L255), K255&gt;=28), L255+1, AND(COUNTIF($S$3:$S$8, L255), K255&gt;=29), L255+1, AND(K255&gt;=29, L255 = 12), 1, TRUE, L255)</f>
        <v>5</v>
      </c>
      <c r="O255">
        <f t="shared" si="15"/>
        <v>2025</v>
      </c>
    </row>
    <row r="256" spans="1:15" x14ac:dyDescent="0.35">
      <c r="A256" s="4" t="s">
        <v>52</v>
      </c>
      <c r="B256" t="s">
        <v>10</v>
      </c>
      <c r="C256" t="s">
        <v>17</v>
      </c>
      <c r="D256">
        <v>101.5</v>
      </c>
      <c r="E256">
        <v>2.6</v>
      </c>
      <c r="F256">
        <v>12</v>
      </c>
      <c r="G256">
        <v>8.4600000000000009</v>
      </c>
      <c r="H256">
        <v>1</v>
      </c>
      <c r="I256">
        <v>4.17</v>
      </c>
      <c r="J256">
        <v>101.5</v>
      </c>
      <c r="K256">
        <f t="shared" si="12"/>
        <v>25</v>
      </c>
      <c r="L256">
        <f t="shared" si="13"/>
        <v>5</v>
      </c>
      <c r="M256">
        <f t="shared" si="14"/>
        <v>2025</v>
      </c>
      <c r="N256" cm="1">
        <f t="array" ref="N256">_xlfn.IFS(AND(K256&gt;=26, L256 = 2), L256+1, AND(COUNTIF($R$3:$R$6, L256), K256&gt;=28), L256+1, AND(COUNTIF($S$3:$S$8, L256), K256&gt;=29), L256+1, AND(K256&gt;=29, L256 = 12), 1, TRUE, L256)</f>
        <v>5</v>
      </c>
      <c r="O256">
        <f t="shared" si="15"/>
        <v>2025</v>
      </c>
    </row>
    <row r="257" spans="1:15" x14ac:dyDescent="0.35">
      <c r="A257" s="4" t="s">
        <v>52</v>
      </c>
      <c r="B257" t="s">
        <v>10</v>
      </c>
      <c r="C257" t="s">
        <v>18</v>
      </c>
      <c r="D257">
        <v>191.14</v>
      </c>
      <c r="E257">
        <v>4.9000000000000004</v>
      </c>
      <c r="F257">
        <v>47</v>
      </c>
      <c r="G257">
        <v>4.07</v>
      </c>
      <c r="H257">
        <v>1</v>
      </c>
      <c r="I257">
        <v>4.17</v>
      </c>
      <c r="J257">
        <v>191.14</v>
      </c>
      <c r="K257">
        <f t="shared" si="12"/>
        <v>25</v>
      </c>
      <c r="L257">
        <f t="shared" si="13"/>
        <v>5</v>
      </c>
      <c r="M257">
        <f t="shared" si="14"/>
        <v>2025</v>
      </c>
      <c r="N257" cm="1">
        <f t="array" ref="N257">_xlfn.IFS(AND(K257&gt;=26, L257 = 2), L257+1, AND(COUNTIF($R$3:$R$6, L257), K257&gt;=28), L257+1, AND(COUNTIF($S$3:$S$8, L257), K257&gt;=29), L257+1, AND(K257&gt;=29, L257 = 12), 1, TRUE, L257)</f>
        <v>5</v>
      </c>
      <c r="O257">
        <f t="shared" si="15"/>
        <v>2025</v>
      </c>
    </row>
    <row r="258" spans="1:15" x14ac:dyDescent="0.35">
      <c r="A258" s="4" t="s">
        <v>52</v>
      </c>
      <c r="B258" t="s">
        <v>10</v>
      </c>
      <c r="C258" t="s">
        <v>19</v>
      </c>
      <c r="D258">
        <v>265.75</v>
      </c>
      <c r="E258">
        <v>6.82</v>
      </c>
      <c r="F258">
        <v>37</v>
      </c>
      <c r="G258">
        <v>7.18</v>
      </c>
      <c r="H258">
        <v>1</v>
      </c>
      <c r="I258">
        <v>4.17</v>
      </c>
      <c r="J258">
        <v>265.75</v>
      </c>
      <c r="K258">
        <f t="shared" ref="K258:K321" si="16">DAY(A258)</f>
        <v>25</v>
      </c>
      <c r="L258">
        <f t="shared" ref="L258:L321" si="17">MONTH(A258)</f>
        <v>5</v>
      </c>
      <c r="M258">
        <f t="shared" ref="M258:M321" si="18">YEAR(A258)</f>
        <v>2025</v>
      </c>
      <c r="N258" cm="1">
        <f t="array" ref="N258">_xlfn.IFS(AND(K258&gt;=26, L258 = 2), L258+1, AND(COUNTIF($R$3:$R$6, L258), K258&gt;=28), L258+1, AND(COUNTIF($S$3:$S$8, L258), K258&gt;=29), L258+1, AND(K258&gt;=29, L258 = 12), 1, TRUE, L258)</f>
        <v>5</v>
      </c>
      <c r="O258">
        <f t="shared" ref="O258:O321" si="19">IF(AND(L258 = 12, K258&gt;=29), M258+1, M258)</f>
        <v>2025</v>
      </c>
    </row>
    <row r="259" spans="1:15" x14ac:dyDescent="0.35">
      <c r="A259" s="4" t="s">
        <v>52</v>
      </c>
      <c r="B259" t="s">
        <v>10</v>
      </c>
      <c r="C259" t="s">
        <v>20</v>
      </c>
      <c r="D259">
        <v>181.5</v>
      </c>
      <c r="E259">
        <v>4.66</v>
      </c>
      <c r="F259">
        <v>14</v>
      </c>
      <c r="G259">
        <v>12.96</v>
      </c>
      <c r="H259">
        <v>0.5</v>
      </c>
      <c r="I259">
        <v>2.08</v>
      </c>
      <c r="J259">
        <v>363</v>
      </c>
      <c r="K259">
        <f t="shared" si="16"/>
        <v>25</v>
      </c>
      <c r="L259">
        <f t="shared" si="17"/>
        <v>5</v>
      </c>
      <c r="M259">
        <f t="shared" si="18"/>
        <v>2025</v>
      </c>
      <c r="N259" cm="1">
        <f t="array" ref="N259">_xlfn.IFS(AND(K259&gt;=26, L259 = 2), L259+1, AND(COUNTIF($R$3:$R$6, L259), K259&gt;=28), L259+1, AND(COUNTIF($S$3:$S$8, L259), K259&gt;=29), L259+1, AND(K259&gt;=29, L259 = 12), 1, TRUE, L259)</f>
        <v>5</v>
      </c>
      <c r="O259">
        <f t="shared" si="19"/>
        <v>2025</v>
      </c>
    </row>
    <row r="260" spans="1:15" x14ac:dyDescent="0.35">
      <c r="A260" s="4" t="s">
        <v>52</v>
      </c>
      <c r="B260" t="s">
        <v>10</v>
      </c>
      <c r="C260" t="s">
        <v>21</v>
      </c>
      <c r="D260">
        <v>48.75</v>
      </c>
      <c r="E260">
        <v>1.25</v>
      </c>
      <c r="F260">
        <v>7</v>
      </c>
      <c r="G260">
        <v>6.96</v>
      </c>
      <c r="H260">
        <v>0.5</v>
      </c>
      <c r="I260">
        <v>2.08</v>
      </c>
      <c r="J260">
        <v>97.5</v>
      </c>
      <c r="K260">
        <f t="shared" si="16"/>
        <v>25</v>
      </c>
      <c r="L260">
        <f t="shared" si="17"/>
        <v>5</v>
      </c>
      <c r="M260">
        <f t="shared" si="18"/>
        <v>2025</v>
      </c>
      <c r="N260" cm="1">
        <f t="array" ref="N260">_xlfn.IFS(AND(K260&gt;=26, L260 = 2), L260+1, AND(COUNTIF($R$3:$R$6, L260), K260&gt;=28), L260+1, AND(COUNTIF($S$3:$S$8, L260), K260&gt;=29), L260+1, AND(K260&gt;=29, L260 = 12), 1, TRUE, L260)</f>
        <v>5</v>
      </c>
      <c r="O260">
        <f t="shared" si="19"/>
        <v>2025</v>
      </c>
    </row>
    <row r="261" spans="1:15" x14ac:dyDescent="0.35">
      <c r="A261" s="4" t="s">
        <v>52</v>
      </c>
      <c r="B261" t="s">
        <v>10</v>
      </c>
      <c r="C261" t="s">
        <v>22</v>
      </c>
      <c r="D261">
        <v>9.75</v>
      </c>
      <c r="E261">
        <v>0.25</v>
      </c>
      <c r="F261">
        <v>1</v>
      </c>
      <c r="G261">
        <v>9.75</v>
      </c>
      <c r="H261">
        <v>0.5</v>
      </c>
      <c r="I261">
        <v>2.08</v>
      </c>
      <c r="J261">
        <v>19.5</v>
      </c>
      <c r="K261">
        <f t="shared" si="16"/>
        <v>25</v>
      </c>
      <c r="L261">
        <f t="shared" si="17"/>
        <v>5</v>
      </c>
      <c r="M261">
        <f t="shared" si="18"/>
        <v>2025</v>
      </c>
      <c r="N261" cm="1">
        <f t="array" ref="N261">_xlfn.IFS(AND(K261&gt;=26, L261 = 2), L261+1, AND(COUNTIF($R$3:$R$6, L261), K261&gt;=28), L261+1, AND(COUNTIF($S$3:$S$8, L261), K261&gt;=29), L261+1, AND(K261&gt;=29, L261 = 12), 1, TRUE, L261)</f>
        <v>5</v>
      </c>
      <c r="O261">
        <f t="shared" si="19"/>
        <v>2025</v>
      </c>
    </row>
    <row r="262" spans="1:15" x14ac:dyDescent="0.35">
      <c r="A262" s="4" t="s">
        <v>52</v>
      </c>
      <c r="B262" t="s">
        <v>10</v>
      </c>
      <c r="C262" t="s">
        <v>23</v>
      </c>
      <c r="D262">
        <v>101.78</v>
      </c>
      <c r="E262">
        <v>2.61</v>
      </c>
      <c r="F262">
        <v>28</v>
      </c>
      <c r="G262">
        <v>3.64</v>
      </c>
      <c r="H262">
        <v>1</v>
      </c>
      <c r="I262">
        <v>4.17</v>
      </c>
      <c r="J262">
        <v>101.78</v>
      </c>
      <c r="K262">
        <f t="shared" si="16"/>
        <v>25</v>
      </c>
      <c r="L262">
        <f t="shared" si="17"/>
        <v>5</v>
      </c>
      <c r="M262">
        <f t="shared" si="18"/>
        <v>2025</v>
      </c>
      <c r="N262" cm="1">
        <f t="array" ref="N262">_xlfn.IFS(AND(K262&gt;=26, L262 = 2), L262+1, AND(COUNTIF($R$3:$R$6, L262), K262&gt;=28), L262+1, AND(COUNTIF($S$3:$S$8, L262), K262&gt;=29), L262+1, AND(K262&gt;=29, L262 = 12), 1, TRUE, L262)</f>
        <v>5</v>
      </c>
      <c r="O262">
        <f t="shared" si="19"/>
        <v>2025</v>
      </c>
    </row>
    <row r="263" spans="1:15" x14ac:dyDescent="0.35">
      <c r="A263" s="4" t="s">
        <v>52</v>
      </c>
      <c r="B263" t="s">
        <v>10</v>
      </c>
      <c r="C263" t="s">
        <v>24</v>
      </c>
      <c r="D263">
        <v>14.75</v>
      </c>
      <c r="E263">
        <v>0.38</v>
      </c>
      <c r="F263">
        <v>4</v>
      </c>
      <c r="G263">
        <v>3.69</v>
      </c>
      <c r="H263">
        <v>0.5</v>
      </c>
      <c r="I263">
        <v>2.08</v>
      </c>
      <c r="J263">
        <v>29.5</v>
      </c>
      <c r="K263">
        <f t="shared" si="16"/>
        <v>25</v>
      </c>
      <c r="L263">
        <f t="shared" si="17"/>
        <v>5</v>
      </c>
      <c r="M263">
        <f t="shared" si="18"/>
        <v>2025</v>
      </c>
      <c r="N263" cm="1">
        <f t="array" ref="N263">_xlfn.IFS(AND(K263&gt;=26, L263 = 2), L263+1, AND(COUNTIF($R$3:$R$6, L263), K263&gt;=28), L263+1, AND(COUNTIF($S$3:$S$8, L263), K263&gt;=29), L263+1, AND(K263&gt;=29, L263 = 12), 1, TRUE, L263)</f>
        <v>5</v>
      </c>
      <c r="O263">
        <f t="shared" si="19"/>
        <v>2025</v>
      </c>
    </row>
    <row r="264" spans="1:15" x14ac:dyDescent="0.35">
      <c r="A264" s="4" t="s">
        <v>52</v>
      </c>
      <c r="B264" t="s">
        <v>10</v>
      </c>
      <c r="C264" t="s">
        <v>25</v>
      </c>
      <c r="D264">
        <v>10</v>
      </c>
      <c r="E264">
        <v>0.26</v>
      </c>
      <c r="F264">
        <v>2</v>
      </c>
      <c r="G264">
        <v>5</v>
      </c>
      <c r="H264">
        <v>0.5</v>
      </c>
      <c r="I264">
        <v>2.08</v>
      </c>
      <c r="J264">
        <v>20</v>
      </c>
      <c r="K264">
        <f t="shared" si="16"/>
        <v>25</v>
      </c>
      <c r="L264">
        <f t="shared" si="17"/>
        <v>5</v>
      </c>
      <c r="M264">
        <f t="shared" si="18"/>
        <v>2025</v>
      </c>
      <c r="N264" cm="1">
        <f t="array" ref="N264">_xlfn.IFS(AND(K264&gt;=26, L264 = 2), L264+1, AND(COUNTIF($R$3:$R$6, L264), K264&gt;=28), L264+1, AND(COUNTIF($S$3:$S$8, L264), K264&gt;=29), L264+1, AND(K264&gt;=29, L264 = 12), 1, TRUE, L264)</f>
        <v>5</v>
      </c>
      <c r="O264">
        <f t="shared" si="19"/>
        <v>2025</v>
      </c>
    </row>
    <row r="265" spans="1:15" x14ac:dyDescent="0.35">
      <c r="A265" s="4" t="s">
        <v>52</v>
      </c>
      <c r="B265" t="s">
        <v>26</v>
      </c>
      <c r="C265" t="s">
        <v>27</v>
      </c>
      <c r="D265">
        <v>2014.04</v>
      </c>
      <c r="E265">
        <v>51.67</v>
      </c>
      <c r="F265">
        <v>313</v>
      </c>
      <c r="G265">
        <v>6.43</v>
      </c>
      <c r="H265">
        <v>14</v>
      </c>
      <c r="I265">
        <v>58.32</v>
      </c>
      <c r="J265">
        <v>143.86000000000001</v>
      </c>
      <c r="K265">
        <f t="shared" si="16"/>
        <v>25</v>
      </c>
      <c r="L265">
        <f t="shared" si="17"/>
        <v>5</v>
      </c>
      <c r="M265">
        <f t="shared" si="18"/>
        <v>2025</v>
      </c>
      <c r="N265" cm="1">
        <f t="array" ref="N265">_xlfn.IFS(AND(K265&gt;=26, L265 = 2), L265+1, AND(COUNTIF($R$3:$R$6, L265), K265&gt;=28), L265+1, AND(COUNTIF($S$3:$S$8, L265), K265&gt;=29), L265+1, AND(K265&gt;=29, L265 = 12), 1, TRUE, L265)</f>
        <v>5</v>
      </c>
      <c r="O265">
        <f t="shared" si="19"/>
        <v>2025</v>
      </c>
    </row>
    <row r="266" spans="1:15" x14ac:dyDescent="0.35">
      <c r="A266" s="4" t="s">
        <v>52</v>
      </c>
      <c r="B266" t="s">
        <v>28</v>
      </c>
      <c r="C266" t="s">
        <v>29</v>
      </c>
      <c r="D266">
        <v>700.19</v>
      </c>
      <c r="E266">
        <v>17.96</v>
      </c>
      <c r="F266">
        <v>230</v>
      </c>
      <c r="G266">
        <v>3.04</v>
      </c>
      <c r="H266">
        <v>3</v>
      </c>
      <c r="I266">
        <v>12.5</v>
      </c>
      <c r="J266">
        <v>233.4</v>
      </c>
      <c r="K266">
        <f t="shared" si="16"/>
        <v>25</v>
      </c>
      <c r="L266">
        <f t="shared" si="17"/>
        <v>5</v>
      </c>
      <c r="M266">
        <f t="shared" si="18"/>
        <v>2025</v>
      </c>
      <c r="N266" cm="1">
        <f t="array" ref="N266">_xlfn.IFS(AND(K266&gt;=26, L266 = 2), L266+1, AND(COUNTIF($R$3:$R$6, L266), K266&gt;=28), L266+1, AND(COUNTIF($S$3:$S$8, L266), K266&gt;=29), L266+1, AND(K266&gt;=29, L266 = 12), 1, TRUE, L266)</f>
        <v>5</v>
      </c>
      <c r="O266">
        <f t="shared" si="19"/>
        <v>2025</v>
      </c>
    </row>
    <row r="267" spans="1:15" x14ac:dyDescent="0.35">
      <c r="A267" s="4" t="s">
        <v>52</v>
      </c>
      <c r="B267" t="s">
        <v>28</v>
      </c>
      <c r="C267" t="s">
        <v>30</v>
      </c>
      <c r="D267">
        <v>108.25</v>
      </c>
      <c r="E267">
        <v>2.78</v>
      </c>
      <c r="F267">
        <v>43</v>
      </c>
      <c r="G267">
        <v>2.52</v>
      </c>
      <c r="H267">
        <v>0.5</v>
      </c>
      <c r="I267">
        <v>2.08</v>
      </c>
      <c r="J267">
        <v>216.5</v>
      </c>
      <c r="K267">
        <f t="shared" si="16"/>
        <v>25</v>
      </c>
      <c r="L267">
        <f t="shared" si="17"/>
        <v>5</v>
      </c>
      <c r="M267">
        <f t="shared" si="18"/>
        <v>2025</v>
      </c>
      <c r="N267" cm="1">
        <f t="array" ref="N267">_xlfn.IFS(AND(K267&gt;=26, L267 = 2), L267+1, AND(COUNTIF($R$3:$R$6, L267), K267&gt;=28), L267+1, AND(COUNTIF($S$3:$S$8, L267), K267&gt;=29), L267+1, AND(K267&gt;=29, L267 = 12), 1, TRUE, L267)</f>
        <v>5</v>
      </c>
      <c r="O267">
        <f t="shared" si="19"/>
        <v>2025</v>
      </c>
    </row>
    <row r="268" spans="1:15" x14ac:dyDescent="0.35">
      <c r="A268" s="4" t="s">
        <v>52</v>
      </c>
      <c r="B268" t="s">
        <v>28</v>
      </c>
      <c r="C268" t="s">
        <v>31</v>
      </c>
      <c r="D268">
        <v>310.55</v>
      </c>
      <c r="E268">
        <v>7.97</v>
      </c>
      <c r="F268">
        <v>168</v>
      </c>
      <c r="G268">
        <v>1.85</v>
      </c>
      <c r="H268">
        <v>2</v>
      </c>
      <c r="I268">
        <v>8.33</v>
      </c>
      <c r="J268">
        <v>155.28</v>
      </c>
      <c r="K268">
        <f t="shared" si="16"/>
        <v>25</v>
      </c>
      <c r="L268">
        <f t="shared" si="17"/>
        <v>5</v>
      </c>
      <c r="M268">
        <f t="shared" si="18"/>
        <v>2025</v>
      </c>
      <c r="N268" cm="1">
        <f t="array" ref="N268">_xlfn.IFS(AND(K268&gt;=26, L268 = 2), L268+1, AND(COUNTIF($R$3:$R$6, L268), K268&gt;=28), L268+1, AND(COUNTIF($S$3:$S$8, L268), K268&gt;=29), L268+1, AND(K268&gt;=29, L268 = 12), 1, TRUE, L268)</f>
        <v>5</v>
      </c>
      <c r="O268">
        <f t="shared" si="19"/>
        <v>2025</v>
      </c>
    </row>
    <row r="269" spans="1:15" x14ac:dyDescent="0.35">
      <c r="A269" s="4" t="s">
        <v>52</v>
      </c>
      <c r="B269" t="s">
        <v>28</v>
      </c>
      <c r="C269" t="s">
        <v>32</v>
      </c>
      <c r="D269">
        <v>88.5</v>
      </c>
      <c r="E269">
        <v>2.27</v>
      </c>
      <c r="F269">
        <v>66</v>
      </c>
      <c r="G269">
        <v>1.34</v>
      </c>
      <c r="H269">
        <v>0.5</v>
      </c>
      <c r="I269">
        <v>2.08</v>
      </c>
      <c r="J269">
        <v>177</v>
      </c>
      <c r="K269">
        <f t="shared" si="16"/>
        <v>25</v>
      </c>
      <c r="L269">
        <f t="shared" si="17"/>
        <v>5</v>
      </c>
      <c r="M269">
        <f t="shared" si="18"/>
        <v>2025</v>
      </c>
      <c r="N269" cm="1">
        <f t="array" ref="N269">_xlfn.IFS(AND(K269&gt;=26, L269 = 2), L269+1, AND(COUNTIF($R$3:$R$6, L269), K269&gt;=28), L269+1, AND(COUNTIF($S$3:$S$8, L269), K269&gt;=29), L269+1, AND(K269&gt;=29, L269 = 12), 1, TRUE, L269)</f>
        <v>5</v>
      </c>
      <c r="O269">
        <f t="shared" si="19"/>
        <v>2025</v>
      </c>
    </row>
    <row r="270" spans="1:15" x14ac:dyDescent="0.35">
      <c r="A270" s="4" t="s">
        <v>52</v>
      </c>
      <c r="B270" t="s">
        <v>28</v>
      </c>
      <c r="C270" t="s">
        <v>33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f t="shared" si="16"/>
        <v>25</v>
      </c>
      <c r="L270">
        <f t="shared" si="17"/>
        <v>5</v>
      </c>
      <c r="M270">
        <f t="shared" si="18"/>
        <v>2025</v>
      </c>
      <c r="N270" cm="1">
        <f t="array" ref="N270">_xlfn.IFS(AND(K270&gt;=26, L270 = 2), L270+1, AND(COUNTIF($R$3:$R$6, L270), K270&gt;=28), L270+1, AND(COUNTIF($S$3:$S$8, L270), K270&gt;=29), L270+1, AND(K270&gt;=29, L270 = 12), 1, TRUE, L270)</f>
        <v>5</v>
      </c>
      <c r="O270">
        <f t="shared" si="19"/>
        <v>2025</v>
      </c>
    </row>
    <row r="271" spans="1:15" x14ac:dyDescent="0.35">
      <c r="A271" s="4" t="s">
        <v>52</v>
      </c>
      <c r="B271" t="s">
        <v>28</v>
      </c>
      <c r="C271" t="s">
        <v>34</v>
      </c>
      <c r="D271">
        <v>2</v>
      </c>
      <c r="E271">
        <v>0.05</v>
      </c>
      <c r="F271">
        <v>1</v>
      </c>
      <c r="G271">
        <v>2</v>
      </c>
      <c r="H271">
        <v>0.5</v>
      </c>
      <c r="I271">
        <v>2.08</v>
      </c>
      <c r="J271">
        <v>4</v>
      </c>
      <c r="K271">
        <f t="shared" si="16"/>
        <v>25</v>
      </c>
      <c r="L271">
        <f t="shared" si="17"/>
        <v>5</v>
      </c>
      <c r="M271">
        <f t="shared" si="18"/>
        <v>2025</v>
      </c>
      <c r="N271" cm="1">
        <f t="array" ref="N271">_xlfn.IFS(AND(K271&gt;=26, L271 = 2), L271+1, AND(COUNTIF($R$3:$R$6, L271), K271&gt;=28), L271+1, AND(COUNTIF($S$3:$S$8, L271), K271&gt;=29), L271+1, AND(K271&gt;=29, L271 = 12), 1, TRUE, L271)</f>
        <v>5</v>
      </c>
      <c r="O271">
        <f t="shared" si="19"/>
        <v>2025</v>
      </c>
    </row>
    <row r="272" spans="1:15" x14ac:dyDescent="0.35">
      <c r="A272" s="4" t="s">
        <v>52</v>
      </c>
      <c r="B272" t="s">
        <v>28</v>
      </c>
      <c r="C272" t="s">
        <v>35</v>
      </c>
      <c r="D272">
        <v>360</v>
      </c>
      <c r="E272">
        <v>9.24</v>
      </c>
      <c r="F272">
        <v>160</v>
      </c>
      <c r="G272">
        <v>2.25</v>
      </c>
      <c r="H272">
        <v>2</v>
      </c>
      <c r="I272">
        <v>8.33</v>
      </c>
      <c r="J272">
        <v>180</v>
      </c>
      <c r="K272">
        <f t="shared" si="16"/>
        <v>25</v>
      </c>
      <c r="L272">
        <f t="shared" si="17"/>
        <v>5</v>
      </c>
      <c r="M272">
        <f t="shared" si="18"/>
        <v>2025</v>
      </c>
      <c r="N272" cm="1">
        <f t="array" ref="N272">_xlfn.IFS(AND(K272&gt;=26, L272 = 2), L272+1, AND(COUNTIF($R$3:$R$6, L272), K272&gt;=28), L272+1, AND(COUNTIF($S$3:$S$8, L272), K272&gt;=29), L272+1, AND(K272&gt;=29, L272 = 12), 1, TRUE, L272)</f>
        <v>5</v>
      </c>
      <c r="O272">
        <f t="shared" si="19"/>
        <v>2025</v>
      </c>
    </row>
    <row r="273" spans="1:15" x14ac:dyDescent="0.35">
      <c r="A273" s="4" t="s">
        <v>52</v>
      </c>
      <c r="B273" t="s">
        <v>28</v>
      </c>
      <c r="C273" t="s">
        <v>36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f t="shared" si="16"/>
        <v>25</v>
      </c>
      <c r="L273">
        <f t="shared" si="17"/>
        <v>5</v>
      </c>
      <c r="M273">
        <f t="shared" si="18"/>
        <v>2025</v>
      </c>
      <c r="N273" cm="1">
        <f t="array" ref="N273">_xlfn.IFS(AND(K273&gt;=26, L273 = 2), L273+1, AND(COUNTIF($R$3:$R$6, L273), K273&gt;=28), L273+1, AND(COUNTIF($S$3:$S$8, L273), K273&gt;=29), L273+1, AND(K273&gt;=29, L273 = 12), 1, TRUE, L273)</f>
        <v>5</v>
      </c>
      <c r="O273">
        <f t="shared" si="19"/>
        <v>2025</v>
      </c>
    </row>
    <row r="274" spans="1:15" x14ac:dyDescent="0.35">
      <c r="A274" s="4" t="s">
        <v>52</v>
      </c>
      <c r="B274" t="s">
        <v>26</v>
      </c>
      <c r="C274" t="s">
        <v>37</v>
      </c>
      <c r="D274">
        <v>1569.49</v>
      </c>
      <c r="E274">
        <v>40.270000000000003</v>
      </c>
      <c r="F274">
        <v>668</v>
      </c>
      <c r="G274">
        <v>2.35</v>
      </c>
      <c r="H274">
        <v>8.5</v>
      </c>
      <c r="I274">
        <v>35.4</v>
      </c>
      <c r="J274">
        <v>184.65</v>
      </c>
      <c r="K274">
        <f t="shared" si="16"/>
        <v>25</v>
      </c>
      <c r="L274">
        <f t="shared" si="17"/>
        <v>5</v>
      </c>
      <c r="M274">
        <f t="shared" si="18"/>
        <v>2025</v>
      </c>
      <c r="N274" cm="1">
        <f t="array" ref="N274">_xlfn.IFS(AND(K274&gt;=26, L274 = 2), L274+1, AND(COUNTIF($R$3:$R$6, L274), K274&gt;=28), L274+1, AND(COUNTIF($S$3:$S$8, L274), K274&gt;=29), L274+1, AND(K274&gt;=29, L274 = 12), 1, TRUE, L274)</f>
        <v>5</v>
      </c>
      <c r="O274">
        <f t="shared" si="19"/>
        <v>2025</v>
      </c>
    </row>
    <row r="275" spans="1:15" x14ac:dyDescent="0.35">
      <c r="A275" s="4" t="s">
        <v>52</v>
      </c>
      <c r="B275" t="s">
        <v>26</v>
      </c>
      <c r="C275" t="s">
        <v>38</v>
      </c>
      <c r="D275">
        <v>3583.53</v>
      </c>
      <c r="E275">
        <v>91.94</v>
      </c>
      <c r="F275">
        <v>981</v>
      </c>
      <c r="G275">
        <v>3.65</v>
      </c>
      <c r="H275">
        <v>22.5</v>
      </c>
      <c r="I275">
        <v>93.72</v>
      </c>
      <c r="J275">
        <v>159.27000000000001</v>
      </c>
      <c r="K275">
        <f t="shared" si="16"/>
        <v>25</v>
      </c>
      <c r="L275">
        <f t="shared" si="17"/>
        <v>5</v>
      </c>
      <c r="M275">
        <f t="shared" si="18"/>
        <v>2025</v>
      </c>
      <c r="N275" cm="1">
        <f t="array" ref="N275">_xlfn.IFS(AND(K275&gt;=26, L275 = 2), L275+1, AND(COUNTIF($R$3:$R$6, L275), K275&gt;=28), L275+1, AND(COUNTIF($S$3:$S$8, L275), K275&gt;=29), L275+1, AND(K275&gt;=29, L275 = 12), 1, TRUE, L275)</f>
        <v>5</v>
      </c>
      <c r="O275">
        <f t="shared" si="19"/>
        <v>2025</v>
      </c>
    </row>
    <row r="276" spans="1:15" x14ac:dyDescent="0.35">
      <c r="A276" s="4" t="s">
        <v>52</v>
      </c>
      <c r="B276" t="s">
        <v>39</v>
      </c>
      <c r="C276" t="s">
        <v>40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f t="shared" si="16"/>
        <v>25</v>
      </c>
      <c r="L276">
        <f t="shared" si="17"/>
        <v>5</v>
      </c>
      <c r="M276">
        <f t="shared" si="18"/>
        <v>2025</v>
      </c>
      <c r="N276" cm="1">
        <f t="array" ref="N276">_xlfn.IFS(AND(K276&gt;=26, L276 = 2), L276+1, AND(COUNTIF($R$3:$R$6, L276), K276&gt;=28), L276+1, AND(COUNTIF($S$3:$S$8, L276), K276&gt;=29), L276+1, AND(K276&gt;=29, L276 = 12), 1, TRUE, L276)</f>
        <v>5</v>
      </c>
      <c r="O276">
        <f t="shared" si="19"/>
        <v>2025</v>
      </c>
    </row>
    <row r="277" spans="1:15" x14ac:dyDescent="0.35">
      <c r="A277" s="4" t="s">
        <v>52</v>
      </c>
      <c r="B277" t="s">
        <v>39</v>
      </c>
      <c r="C277" t="s">
        <v>41</v>
      </c>
      <c r="D277">
        <v>81.09</v>
      </c>
      <c r="E277">
        <v>2.08</v>
      </c>
      <c r="F277">
        <v>81</v>
      </c>
      <c r="G277">
        <v>1</v>
      </c>
      <c r="H277">
        <v>0.5</v>
      </c>
      <c r="I277">
        <v>2.08</v>
      </c>
      <c r="J277">
        <v>162.18</v>
      </c>
      <c r="K277">
        <f t="shared" si="16"/>
        <v>25</v>
      </c>
      <c r="L277">
        <f t="shared" si="17"/>
        <v>5</v>
      </c>
      <c r="M277">
        <f t="shared" si="18"/>
        <v>2025</v>
      </c>
      <c r="N277" cm="1">
        <f t="array" ref="N277">_xlfn.IFS(AND(K277&gt;=26, L277 = 2), L277+1, AND(COUNTIF($R$3:$R$6, L277), K277&gt;=28), L277+1, AND(COUNTIF($S$3:$S$8, L277), K277&gt;=29), L277+1, AND(K277&gt;=29, L277 = 12), 1, TRUE, L277)</f>
        <v>5</v>
      </c>
      <c r="O277">
        <f t="shared" si="19"/>
        <v>2025</v>
      </c>
    </row>
    <row r="278" spans="1:15" x14ac:dyDescent="0.35">
      <c r="A278" s="4" t="s">
        <v>52</v>
      </c>
      <c r="B278" t="s">
        <v>39</v>
      </c>
      <c r="C278" t="s">
        <v>42</v>
      </c>
      <c r="D278">
        <v>232.92</v>
      </c>
      <c r="E278">
        <v>5.98</v>
      </c>
      <c r="F278">
        <v>38</v>
      </c>
      <c r="G278">
        <v>6.13</v>
      </c>
      <c r="H278">
        <v>1</v>
      </c>
      <c r="I278">
        <v>4.17</v>
      </c>
      <c r="J278">
        <v>232.92</v>
      </c>
      <c r="K278">
        <f t="shared" si="16"/>
        <v>25</v>
      </c>
      <c r="L278">
        <f t="shared" si="17"/>
        <v>5</v>
      </c>
      <c r="M278">
        <f t="shared" si="18"/>
        <v>2025</v>
      </c>
      <c r="N278" cm="1">
        <f t="array" ref="N278">_xlfn.IFS(AND(K278&gt;=26, L278 = 2), L278+1, AND(COUNTIF($R$3:$R$6, L278), K278&gt;=28), L278+1, AND(COUNTIF($S$3:$S$8, L278), K278&gt;=29), L278+1, AND(K278&gt;=29, L278 = 12), 1, TRUE, L278)</f>
        <v>5</v>
      </c>
      <c r="O278">
        <f t="shared" si="19"/>
        <v>2025</v>
      </c>
    </row>
    <row r="279" spans="1:15" x14ac:dyDescent="0.35">
      <c r="A279" s="4" t="s">
        <v>52</v>
      </c>
      <c r="B279" t="s">
        <v>26</v>
      </c>
      <c r="C279" t="s">
        <v>43</v>
      </c>
      <c r="D279">
        <v>314.01</v>
      </c>
      <c r="E279">
        <v>8.06</v>
      </c>
      <c r="F279">
        <v>119</v>
      </c>
      <c r="G279">
        <v>2.64</v>
      </c>
      <c r="H279">
        <v>1.5</v>
      </c>
      <c r="I279">
        <v>6.25</v>
      </c>
      <c r="J279">
        <v>209.34</v>
      </c>
      <c r="K279">
        <f t="shared" si="16"/>
        <v>25</v>
      </c>
      <c r="L279">
        <f t="shared" si="17"/>
        <v>5</v>
      </c>
      <c r="M279">
        <f t="shared" si="18"/>
        <v>2025</v>
      </c>
      <c r="N279" cm="1">
        <f t="array" ref="N279">_xlfn.IFS(AND(K279&gt;=26, L279 = 2), L279+1, AND(COUNTIF($R$3:$R$6, L279), K279&gt;=28), L279+1, AND(COUNTIF($S$3:$S$8, L279), K279&gt;=29), L279+1, AND(K279&gt;=29, L279 = 12), 1, TRUE, L279)</f>
        <v>5</v>
      </c>
      <c r="O279">
        <f t="shared" si="19"/>
        <v>2025</v>
      </c>
    </row>
    <row r="280" spans="1:15" x14ac:dyDescent="0.35">
      <c r="A280" s="4" t="s">
        <v>52</v>
      </c>
      <c r="B280" t="s">
        <v>26</v>
      </c>
      <c r="C280" t="s">
        <v>44</v>
      </c>
      <c r="D280">
        <v>3897.54</v>
      </c>
      <c r="E280">
        <v>100</v>
      </c>
      <c r="F280">
        <v>1100</v>
      </c>
      <c r="G280">
        <v>3.54</v>
      </c>
      <c r="H280">
        <v>24</v>
      </c>
      <c r="I280">
        <v>100</v>
      </c>
      <c r="J280">
        <v>162.4</v>
      </c>
      <c r="K280">
        <f t="shared" si="16"/>
        <v>25</v>
      </c>
      <c r="L280">
        <f t="shared" si="17"/>
        <v>5</v>
      </c>
      <c r="M280">
        <f t="shared" si="18"/>
        <v>2025</v>
      </c>
      <c r="N280" cm="1">
        <f t="array" ref="N280">_xlfn.IFS(AND(K280&gt;=26, L280 = 2), L280+1, AND(COUNTIF($R$3:$R$6, L280), K280&gt;=28), L280+1, AND(COUNTIF($S$3:$S$8, L280), K280&gt;=29), L280+1, AND(K280&gt;=29, L280 = 12), 1, TRUE, L280)</f>
        <v>5</v>
      </c>
      <c r="O280">
        <f t="shared" si="19"/>
        <v>2025</v>
      </c>
    </row>
    <row r="281" spans="1:15" x14ac:dyDescent="0.35">
      <c r="A281" s="4" t="s">
        <v>53</v>
      </c>
      <c r="B281" t="s">
        <v>10</v>
      </c>
      <c r="C281" t="s">
        <v>11</v>
      </c>
      <c r="D281">
        <v>304.37</v>
      </c>
      <c r="E281">
        <v>8.44</v>
      </c>
      <c r="F281">
        <v>55</v>
      </c>
      <c r="G281">
        <v>5.53</v>
      </c>
      <c r="H281">
        <v>2</v>
      </c>
      <c r="I281">
        <v>8.51</v>
      </c>
      <c r="J281">
        <v>152.19</v>
      </c>
      <c r="K281">
        <f t="shared" si="16"/>
        <v>18</v>
      </c>
      <c r="L281">
        <f t="shared" si="17"/>
        <v>5</v>
      </c>
      <c r="M281">
        <f t="shared" si="18"/>
        <v>2025</v>
      </c>
      <c r="N281" cm="1">
        <f t="array" ref="N281">_xlfn.IFS(AND(K281&gt;=26, L281 = 2), L281+1, AND(COUNTIF($R$3:$R$6, L281), K281&gt;=28), L281+1, AND(COUNTIF($S$3:$S$8, L281), K281&gt;=29), L281+1, AND(K281&gt;=29, L281 = 12), 1, TRUE, L281)</f>
        <v>5</v>
      </c>
      <c r="O281">
        <f t="shared" si="19"/>
        <v>2025</v>
      </c>
    </row>
    <row r="282" spans="1:15" x14ac:dyDescent="0.35">
      <c r="A282" s="4" t="s">
        <v>53</v>
      </c>
      <c r="B282" t="s">
        <v>10</v>
      </c>
      <c r="C282" t="s">
        <v>12</v>
      </c>
      <c r="D282">
        <v>54.12</v>
      </c>
      <c r="E282">
        <v>1.5</v>
      </c>
      <c r="F282">
        <v>7</v>
      </c>
      <c r="G282">
        <v>7.73</v>
      </c>
      <c r="H282">
        <v>0.5</v>
      </c>
      <c r="I282">
        <v>2.13</v>
      </c>
      <c r="J282">
        <v>108.24</v>
      </c>
      <c r="K282">
        <f t="shared" si="16"/>
        <v>18</v>
      </c>
      <c r="L282">
        <f t="shared" si="17"/>
        <v>5</v>
      </c>
      <c r="M282">
        <f t="shared" si="18"/>
        <v>2025</v>
      </c>
      <c r="N282" cm="1">
        <f t="array" ref="N282">_xlfn.IFS(AND(K282&gt;=26, L282 = 2), L282+1, AND(COUNTIF($R$3:$R$6, L282), K282&gt;=28), L282+1, AND(COUNTIF($S$3:$S$8, L282), K282&gt;=29), L282+1, AND(K282&gt;=29, L282 = 12), 1, TRUE, L282)</f>
        <v>5</v>
      </c>
      <c r="O282">
        <f t="shared" si="19"/>
        <v>2025</v>
      </c>
    </row>
    <row r="283" spans="1:15" x14ac:dyDescent="0.35">
      <c r="A283" s="4" t="s">
        <v>53</v>
      </c>
      <c r="B283" t="s">
        <v>10</v>
      </c>
      <c r="C283" t="s">
        <v>13</v>
      </c>
      <c r="D283">
        <v>43.75</v>
      </c>
      <c r="E283">
        <v>1.21</v>
      </c>
      <c r="F283">
        <v>8</v>
      </c>
      <c r="G283">
        <v>5.47</v>
      </c>
      <c r="H283">
        <v>0.5</v>
      </c>
      <c r="I283">
        <v>2.13</v>
      </c>
      <c r="J283">
        <v>87.5</v>
      </c>
      <c r="K283">
        <f t="shared" si="16"/>
        <v>18</v>
      </c>
      <c r="L283">
        <f t="shared" si="17"/>
        <v>5</v>
      </c>
      <c r="M283">
        <f t="shared" si="18"/>
        <v>2025</v>
      </c>
      <c r="N283" cm="1">
        <f t="array" ref="N283">_xlfn.IFS(AND(K283&gt;=26, L283 = 2), L283+1, AND(COUNTIF($R$3:$R$6, L283), K283&gt;=28), L283+1, AND(COUNTIF($S$3:$S$8, L283), K283&gt;=29), L283+1, AND(K283&gt;=29, L283 = 12), 1, TRUE, L283)</f>
        <v>5</v>
      </c>
      <c r="O283">
        <f t="shared" si="19"/>
        <v>2025</v>
      </c>
    </row>
    <row r="284" spans="1:15" x14ac:dyDescent="0.35">
      <c r="A284" s="4" t="s">
        <v>53</v>
      </c>
      <c r="B284" t="s">
        <v>10</v>
      </c>
      <c r="C284" t="s">
        <v>14</v>
      </c>
      <c r="D284">
        <v>188.5</v>
      </c>
      <c r="E284">
        <v>5.23</v>
      </c>
      <c r="F284">
        <v>26</v>
      </c>
      <c r="G284">
        <v>7.25</v>
      </c>
      <c r="H284">
        <v>1</v>
      </c>
      <c r="I284">
        <v>4.26</v>
      </c>
      <c r="J284">
        <v>188.5</v>
      </c>
      <c r="K284">
        <f t="shared" si="16"/>
        <v>18</v>
      </c>
      <c r="L284">
        <f t="shared" si="17"/>
        <v>5</v>
      </c>
      <c r="M284">
        <f t="shared" si="18"/>
        <v>2025</v>
      </c>
      <c r="N284" cm="1">
        <f t="array" ref="N284">_xlfn.IFS(AND(K284&gt;=26, L284 = 2), L284+1, AND(COUNTIF($R$3:$R$6, L284), K284&gt;=28), L284+1, AND(COUNTIF($S$3:$S$8, L284), K284&gt;=29), L284+1, AND(K284&gt;=29, L284 = 12), 1, TRUE, L284)</f>
        <v>5</v>
      </c>
      <c r="O284">
        <f t="shared" si="19"/>
        <v>2025</v>
      </c>
    </row>
    <row r="285" spans="1:15" x14ac:dyDescent="0.35">
      <c r="A285" s="4" t="s">
        <v>53</v>
      </c>
      <c r="B285" t="s">
        <v>10</v>
      </c>
      <c r="C285" t="s">
        <v>15</v>
      </c>
      <c r="D285">
        <v>277.5</v>
      </c>
      <c r="E285">
        <v>7.7</v>
      </c>
      <c r="F285">
        <v>27</v>
      </c>
      <c r="G285">
        <v>10.28</v>
      </c>
      <c r="H285">
        <v>3</v>
      </c>
      <c r="I285">
        <v>12.77</v>
      </c>
      <c r="J285">
        <v>92.5</v>
      </c>
      <c r="K285">
        <f t="shared" si="16"/>
        <v>18</v>
      </c>
      <c r="L285">
        <f t="shared" si="17"/>
        <v>5</v>
      </c>
      <c r="M285">
        <f t="shared" si="18"/>
        <v>2025</v>
      </c>
      <c r="N285" cm="1">
        <f t="array" ref="N285">_xlfn.IFS(AND(K285&gt;=26, L285 = 2), L285+1, AND(COUNTIF($R$3:$R$6, L285), K285&gt;=28), L285+1, AND(COUNTIF($S$3:$S$8, L285), K285&gt;=29), L285+1, AND(K285&gt;=29, L285 = 12), 1, TRUE, L285)</f>
        <v>5</v>
      </c>
      <c r="O285">
        <f t="shared" si="19"/>
        <v>2025</v>
      </c>
    </row>
    <row r="286" spans="1:15" x14ac:dyDescent="0.35">
      <c r="A286" s="4" t="s">
        <v>53</v>
      </c>
      <c r="B286" t="s">
        <v>10</v>
      </c>
      <c r="C286" t="s">
        <v>16</v>
      </c>
      <c r="D286">
        <v>45.25</v>
      </c>
      <c r="E286">
        <v>1.26</v>
      </c>
      <c r="F286">
        <v>4</v>
      </c>
      <c r="G286">
        <v>11.31</v>
      </c>
      <c r="H286">
        <v>0.5</v>
      </c>
      <c r="I286">
        <v>2.13</v>
      </c>
      <c r="J286">
        <v>90.5</v>
      </c>
      <c r="K286">
        <f t="shared" si="16"/>
        <v>18</v>
      </c>
      <c r="L286">
        <f t="shared" si="17"/>
        <v>5</v>
      </c>
      <c r="M286">
        <f t="shared" si="18"/>
        <v>2025</v>
      </c>
      <c r="N286" cm="1">
        <f t="array" ref="N286">_xlfn.IFS(AND(K286&gt;=26, L286 = 2), L286+1, AND(COUNTIF($R$3:$R$6, L286), K286&gt;=28), L286+1, AND(COUNTIF($S$3:$S$8, L286), K286&gt;=29), L286+1, AND(K286&gt;=29, L286 = 12), 1, TRUE, L286)</f>
        <v>5</v>
      </c>
      <c r="O286">
        <f t="shared" si="19"/>
        <v>2025</v>
      </c>
    </row>
    <row r="287" spans="1:15" x14ac:dyDescent="0.35">
      <c r="A287" s="4" t="s">
        <v>53</v>
      </c>
      <c r="B287" t="s">
        <v>10</v>
      </c>
      <c r="C287" t="s">
        <v>17</v>
      </c>
      <c r="D287">
        <v>29</v>
      </c>
      <c r="E287">
        <v>0.8</v>
      </c>
      <c r="F287">
        <v>4</v>
      </c>
      <c r="G287">
        <v>7.25</v>
      </c>
      <c r="H287">
        <v>1</v>
      </c>
      <c r="I287">
        <v>4.26</v>
      </c>
      <c r="J287">
        <v>29</v>
      </c>
      <c r="K287">
        <f t="shared" si="16"/>
        <v>18</v>
      </c>
      <c r="L287">
        <f t="shared" si="17"/>
        <v>5</v>
      </c>
      <c r="M287">
        <f t="shared" si="18"/>
        <v>2025</v>
      </c>
      <c r="N287" cm="1">
        <f t="array" ref="N287">_xlfn.IFS(AND(K287&gt;=26, L287 = 2), L287+1, AND(COUNTIF($R$3:$R$6, L287), K287&gt;=28), L287+1, AND(COUNTIF($S$3:$S$8, L287), K287&gt;=29), L287+1, AND(K287&gt;=29, L287 = 12), 1, TRUE, L287)</f>
        <v>5</v>
      </c>
      <c r="O287">
        <f t="shared" si="19"/>
        <v>2025</v>
      </c>
    </row>
    <row r="288" spans="1:15" x14ac:dyDescent="0.35">
      <c r="A288" s="4" t="s">
        <v>53</v>
      </c>
      <c r="B288" t="s">
        <v>10</v>
      </c>
      <c r="C288" t="s">
        <v>18</v>
      </c>
      <c r="D288">
        <v>224.07</v>
      </c>
      <c r="E288">
        <v>6.22</v>
      </c>
      <c r="F288">
        <v>48</v>
      </c>
      <c r="G288">
        <v>4.67</v>
      </c>
      <c r="H288">
        <v>1</v>
      </c>
      <c r="I288">
        <v>4.26</v>
      </c>
      <c r="J288">
        <v>224.07</v>
      </c>
      <c r="K288">
        <f t="shared" si="16"/>
        <v>18</v>
      </c>
      <c r="L288">
        <f t="shared" si="17"/>
        <v>5</v>
      </c>
      <c r="M288">
        <f t="shared" si="18"/>
        <v>2025</v>
      </c>
      <c r="N288" cm="1">
        <f t="array" ref="N288">_xlfn.IFS(AND(K288&gt;=26, L288 = 2), L288+1, AND(COUNTIF($R$3:$R$6, L288), K288&gt;=28), L288+1, AND(COUNTIF($S$3:$S$8, L288), K288&gt;=29), L288+1, AND(K288&gt;=29, L288 = 12), 1, TRUE, L288)</f>
        <v>5</v>
      </c>
      <c r="O288">
        <f t="shared" si="19"/>
        <v>2025</v>
      </c>
    </row>
    <row r="289" spans="1:15" x14ac:dyDescent="0.35">
      <c r="A289" s="4" t="s">
        <v>53</v>
      </c>
      <c r="B289" t="s">
        <v>10</v>
      </c>
      <c r="C289" t="s">
        <v>19</v>
      </c>
      <c r="D289">
        <v>197.5</v>
      </c>
      <c r="E289">
        <v>5.48</v>
      </c>
      <c r="F289">
        <v>29</v>
      </c>
      <c r="G289">
        <v>6.81</v>
      </c>
      <c r="H289">
        <v>1</v>
      </c>
      <c r="I289">
        <v>4.26</v>
      </c>
      <c r="J289">
        <v>197.5</v>
      </c>
      <c r="K289">
        <f t="shared" si="16"/>
        <v>18</v>
      </c>
      <c r="L289">
        <f t="shared" si="17"/>
        <v>5</v>
      </c>
      <c r="M289">
        <f t="shared" si="18"/>
        <v>2025</v>
      </c>
      <c r="N289" cm="1">
        <f t="array" ref="N289">_xlfn.IFS(AND(K289&gt;=26, L289 = 2), L289+1, AND(COUNTIF($R$3:$R$6, L289), K289&gt;=28), L289+1, AND(COUNTIF($S$3:$S$8, L289), K289&gt;=29), L289+1, AND(K289&gt;=29, L289 = 12), 1, TRUE, L289)</f>
        <v>5</v>
      </c>
      <c r="O289">
        <f t="shared" si="19"/>
        <v>2025</v>
      </c>
    </row>
    <row r="290" spans="1:15" x14ac:dyDescent="0.35">
      <c r="A290" s="4" t="s">
        <v>53</v>
      </c>
      <c r="B290" t="s">
        <v>10</v>
      </c>
      <c r="C290" t="s">
        <v>20</v>
      </c>
      <c r="D290">
        <v>160.94999999999999</v>
      </c>
      <c r="E290">
        <v>4.47</v>
      </c>
      <c r="F290">
        <v>25</v>
      </c>
      <c r="G290">
        <v>6.44</v>
      </c>
      <c r="H290">
        <v>0.5</v>
      </c>
      <c r="I290">
        <v>2.13</v>
      </c>
      <c r="J290">
        <v>321.89999999999998</v>
      </c>
      <c r="K290">
        <f t="shared" si="16"/>
        <v>18</v>
      </c>
      <c r="L290">
        <f t="shared" si="17"/>
        <v>5</v>
      </c>
      <c r="M290">
        <f t="shared" si="18"/>
        <v>2025</v>
      </c>
      <c r="N290" cm="1">
        <f t="array" ref="N290">_xlfn.IFS(AND(K290&gt;=26, L290 = 2), L290+1, AND(COUNTIF($R$3:$R$6, L290), K290&gt;=28), L290+1, AND(COUNTIF($S$3:$S$8, L290), K290&gt;=29), L290+1, AND(K290&gt;=29, L290 = 12), 1, TRUE, L290)</f>
        <v>5</v>
      </c>
      <c r="O290">
        <f t="shared" si="19"/>
        <v>2025</v>
      </c>
    </row>
    <row r="291" spans="1:15" x14ac:dyDescent="0.35">
      <c r="A291" s="4" t="s">
        <v>53</v>
      </c>
      <c r="B291" t="s">
        <v>10</v>
      </c>
      <c r="C291" t="s">
        <v>21</v>
      </c>
      <c r="D291">
        <v>43.75</v>
      </c>
      <c r="E291">
        <v>1.21</v>
      </c>
      <c r="F291">
        <v>8</v>
      </c>
      <c r="G291">
        <v>5.47</v>
      </c>
      <c r="H291">
        <v>0.5</v>
      </c>
      <c r="I291">
        <v>2.13</v>
      </c>
      <c r="J291">
        <v>87.5</v>
      </c>
      <c r="K291">
        <f t="shared" si="16"/>
        <v>18</v>
      </c>
      <c r="L291">
        <f t="shared" si="17"/>
        <v>5</v>
      </c>
      <c r="M291">
        <f t="shared" si="18"/>
        <v>2025</v>
      </c>
      <c r="N291" cm="1">
        <f t="array" ref="N291">_xlfn.IFS(AND(K291&gt;=26, L291 = 2), L291+1, AND(COUNTIF($R$3:$R$6, L291), K291&gt;=28), L291+1, AND(COUNTIF($S$3:$S$8, L291), K291&gt;=29), L291+1, AND(K291&gt;=29, L291 = 12), 1, TRUE, L291)</f>
        <v>5</v>
      </c>
      <c r="O291">
        <f t="shared" si="19"/>
        <v>2025</v>
      </c>
    </row>
    <row r="292" spans="1:15" x14ac:dyDescent="0.35">
      <c r="A292" s="4" t="s">
        <v>53</v>
      </c>
      <c r="B292" t="s">
        <v>10</v>
      </c>
      <c r="C292" t="s">
        <v>22</v>
      </c>
      <c r="D292">
        <v>30</v>
      </c>
      <c r="E292">
        <v>0.83</v>
      </c>
      <c r="F292">
        <v>1</v>
      </c>
      <c r="G292">
        <v>30</v>
      </c>
      <c r="H292">
        <v>0.5</v>
      </c>
      <c r="I292">
        <v>2.13</v>
      </c>
      <c r="J292">
        <v>60</v>
      </c>
      <c r="K292">
        <f t="shared" si="16"/>
        <v>18</v>
      </c>
      <c r="L292">
        <f t="shared" si="17"/>
        <v>5</v>
      </c>
      <c r="M292">
        <f t="shared" si="18"/>
        <v>2025</v>
      </c>
      <c r="N292" cm="1">
        <f t="array" ref="N292">_xlfn.IFS(AND(K292&gt;=26, L292 = 2), L292+1, AND(COUNTIF($R$3:$R$6, L292), K292&gt;=28), L292+1, AND(COUNTIF($S$3:$S$8, L292), K292&gt;=29), L292+1, AND(K292&gt;=29, L292 = 12), 1, TRUE, L292)</f>
        <v>5</v>
      </c>
      <c r="O292">
        <f t="shared" si="19"/>
        <v>2025</v>
      </c>
    </row>
    <row r="293" spans="1:15" x14ac:dyDescent="0.35">
      <c r="A293" s="4" t="s">
        <v>53</v>
      </c>
      <c r="B293" t="s">
        <v>10</v>
      </c>
      <c r="C293" t="s">
        <v>23</v>
      </c>
      <c r="D293">
        <v>89.5</v>
      </c>
      <c r="E293">
        <v>2.48</v>
      </c>
      <c r="F293">
        <v>23</v>
      </c>
      <c r="G293">
        <v>3.89</v>
      </c>
      <c r="H293">
        <v>1</v>
      </c>
      <c r="I293">
        <v>4.26</v>
      </c>
      <c r="J293">
        <v>89.5</v>
      </c>
      <c r="K293">
        <f t="shared" si="16"/>
        <v>18</v>
      </c>
      <c r="L293">
        <f t="shared" si="17"/>
        <v>5</v>
      </c>
      <c r="M293">
        <f t="shared" si="18"/>
        <v>2025</v>
      </c>
      <c r="N293" cm="1">
        <f t="array" ref="N293">_xlfn.IFS(AND(K293&gt;=26, L293 = 2), L293+1, AND(COUNTIF($R$3:$R$6, L293), K293&gt;=28), L293+1, AND(COUNTIF($S$3:$S$8, L293), K293&gt;=29), L293+1, AND(K293&gt;=29, L293 = 12), 1, TRUE, L293)</f>
        <v>5</v>
      </c>
      <c r="O293">
        <f t="shared" si="19"/>
        <v>2025</v>
      </c>
    </row>
    <row r="294" spans="1:15" x14ac:dyDescent="0.35">
      <c r="A294" s="4" t="s">
        <v>53</v>
      </c>
      <c r="B294" t="s">
        <v>10</v>
      </c>
      <c r="C294" t="s">
        <v>24</v>
      </c>
      <c r="D294">
        <v>39.5</v>
      </c>
      <c r="E294">
        <v>1.1000000000000001</v>
      </c>
      <c r="F294">
        <v>5</v>
      </c>
      <c r="G294">
        <v>7.9</v>
      </c>
      <c r="H294">
        <v>0.5</v>
      </c>
      <c r="I294">
        <v>2.13</v>
      </c>
      <c r="J294">
        <v>79</v>
      </c>
      <c r="K294">
        <f t="shared" si="16"/>
        <v>18</v>
      </c>
      <c r="L294">
        <f t="shared" si="17"/>
        <v>5</v>
      </c>
      <c r="M294">
        <f t="shared" si="18"/>
        <v>2025</v>
      </c>
      <c r="N294" cm="1">
        <f t="array" ref="N294">_xlfn.IFS(AND(K294&gt;=26, L294 = 2), L294+1, AND(COUNTIF($R$3:$R$6, L294), K294&gt;=28), L294+1, AND(COUNTIF($S$3:$S$8, L294), K294&gt;=29), L294+1, AND(K294&gt;=29, L294 = 12), 1, TRUE, L294)</f>
        <v>5</v>
      </c>
      <c r="O294">
        <f t="shared" si="19"/>
        <v>2025</v>
      </c>
    </row>
    <row r="295" spans="1:15" x14ac:dyDescent="0.35">
      <c r="A295" s="4" t="s">
        <v>53</v>
      </c>
      <c r="B295" t="s">
        <v>10</v>
      </c>
      <c r="C295" t="s">
        <v>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f t="shared" si="16"/>
        <v>18</v>
      </c>
      <c r="L295">
        <f t="shared" si="17"/>
        <v>5</v>
      </c>
      <c r="M295">
        <f t="shared" si="18"/>
        <v>2025</v>
      </c>
      <c r="N295" cm="1">
        <f t="array" ref="N295">_xlfn.IFS(AND(K295&gt;=26, L295 = 2), L295+1, AND(COUNTIF($R$3:$R$6, L295), K295&gt;=28), L295+1, AND(COUNTIF($S$3:$S$8, L295), K295&gt;=29), L295+1, AND(K295&gt;=29, L295 = 12), 1, TRUE, L295)</f>
        <v>5</v>
      </c>
      <c r="O295">
        <f t="shared" si="19"/>
        <v>2025</v>
      </c>
    </row>
    <row r="296" spans="1:15" x14ac:dyDescent="0.35">
      <c r="A296" s="4" t="s">
        <v>53</v>
      </c>
      <c r="B296" t="s">
        <v>26</v>
      </c>
      <c r="C296" t="s">
        <v>27</v>
      </c>
      <c r="D296">
        <v>1727.76</v>
      </c>
      <c r="E296">
        <v>47.93</v>
      </c>
      <c r="F296">
        <v>270</v>
      </c>
      <c r="G296">
        <v>6.4</v>
      </c>
      <c r="H296">
        <v>13.5</v>
      </c>
      <c r="I296">
        <v>57.49</v>
      </c>
      <c r="J296">
        <v>127.98</v>
      </c>
      <c r="K296">
        <f t="shared" si="16"/>
        <v>18</v>
      </c>
      <c r="L296">
        <f t="shared" si="17"/>
        <v>5</v>
      </c>
      <c r="M296">
        <f t="shared" si="18"/>
        <v>2025</v>
      </c>
      <c r="N296" cm="1">
        <f t="array" ref="N296">_xlfn.IFS(AND(K296&gt;=26, L296 = 2), L296+1, AND(COUNTIF($R$3:$R$6, L296), K296&gt;=28), L296+1, AND(COUNTIF($S$3:$S$8, L296), K296&gt;=29), L296+1, AND(K296&gt;=29, L296 = 12), 1, TRUE, L296)</f>
        <v>5</v>
      </c>
      <c r="O296">
        <f t="shared" si="19"/>
        <v>2025</v>
      </c>
    </row>
    <row r="297" spans="1:15" x14ac:dyDescent="0.35">
      <c r="A297" s="4" t="s">
        <v>53</v>
      </c>
      <c r="B297" t="s">
        <v>28</v>
      </c>
      <c r="C297" t="s">
        <v>29</v>
      </c>
      <c r="D297">
        <v>787.5</v>
      </c>
      <c r="E297">
        <v>21.85</v>
      </c>
      <c r="F297">
        <v>242</v>
      </c>
      <c r="G297">
        <v>3.25</v>
      </c>
      <c r="H297">
        <v>3</v>
      </c>
      <c r="I297">
        <v>12.77</v>
      </c>
      <c r="J297">
        <v>262.5</v>
      </c>
      <c r="K297">
        <f t="shared" si="16"/>
        <v>18</v>
      </c>
      <c r="L297">
        <f t="shared" si="17"/>
        <v>5</v>
      </c>
      <c r="M297">
        <f t="shared" si="18"/>
        <v>2025</v>
      </c>
      <c r="N297" cm="1">
        <f t="array" ref="N297">_xlfn.IFS(AND(K297&gt;=26, L297 = 2), L297+1, AND(COUNTIF($R$3:$R$6, L297), K297&gt;=28), L297+1, AND(COUNTIF($S$3:$S$8, L297), K297&gt;=29), L297+1, AND(K297&gt;=29, L297 = 12), 1, TRUE, L297)</f>
        <v>5</v>
      </c>
      <c r="O297">
        <f t="shared" si="19"/>
        <v>2025</v>
      </c>
    </row>
    <row r="298" spans="1:15" x14ac:dyDescent="0.35">
      <c r="A298" s="4" t="s">
        <v>53</v>
      </c>
      <c r="B298" t="s">
        <v>28</v>
      </c>
      <c r="C298" t="s">
        <v>30</v>
      </c>
      <c r="D298">
        <v>67.5</v>
      </c>
      <c r="E298">
        <v>1.87</v>
      </c>
      <c r="F298">
        <v>17</v>
      </c>
      <c r="G298">
        <v>3.97</v>
      </c>
      <c r="H298">
        <v>0.5</v>
      </c>
      <c r="I298">
        <v>2.13</v>
      </c>
      <c r="J298">
        <v>135</v>
      </c>
      <c r="K298">
        <f t="shared" si="16"/>
        <v>18</v>
      </c>
      <c r="L298">
        <f t="shared" si="17"/>
        <v>5</v>
      </c>
      <c r="M298">
        <f t="shared" si="18"/>
        <v>2025</v>
      </c>
      <c r="N298" cm="1">
        <f t="array" ref="N298">_xlfn.IFS(AND(K298&gt;=26, L298 = 2), L298+1, AND(COUNTIF($R$3:$R$6, L298), K298&gt;=28), L298+1, AND(COUNTIF($S$3:$S$8, L298), K298&gt;=29), L298+1, AND(K298&gt;=29, L298 = 12), 1, TRUE, L298)</f>
        <v>5</v>
      </c>
      <c r="O298">
        <f t="shared" si="19"/>
        <v>2025</v>
      </c>
    </row>
    <row r="299" spans="1:15" x14ac:dyDescent="0.35">
      <c r="A299" s="4" t="s">
        <v>53</v>
      </c>
      <c r="B299" t="s">
        <v>28</v>
      </c>
      <c r="C299" t="s">
        <v>31</v>
      </c>
      <c r="D299">
        <v>409.81</v>
      </c>
      <c r="E299">
        <v>11.37</v>
      </c>
      <c r="F299">
        <v>178</v>
      </c>
      <c r="G299">
        <v>2.2999999999999998</v>
      </c>
      <c r="H299">
        <v>2</v>
      </c>
      <c r="I299">
        <v>8.51</v>
      </c>
      <c r="J299">
        <v>204.91</v>
      </c>
      <c r="K299">
        <f t="shared" si="16"/>
        <v>18</v>
      </c>
      <c r="L299">
        <f t="shared" si="17"/>
        <v>5</v>
      </c>
      <c r="M299">
        <f t="shared" si="18"/>
        <v>2025</v>
      </c>
      <c r="N299" cm="1">
        <f t="array" ref="N299">_xlfn.IFS(AND(K299&gt;=26, L299 = 2), L299+1, AND(COUNTIF($R$3:$R$6, L299), K299&gt;=28), L299+1, AND(COUNTIF($S$3:$S$8, L299), K299&gt;=29), L299+1, AND(K299&gt;=29, L299 = 12), 1, TRUE, L299)</f>
        <v>5</v>
      </c>
      <c r="O299">
        <f t="shared" si="19"/>
        <v>2025</v>
      </c>
    </row>
    <row r="300" spans="1:15" x14ac:dyDescent="0.35">
      <c r="A300" s="4" t="s">
        <v>53</v>
      </c>
      <c r="B300" t="s">
        <v>28</v>
      </c>
      <c r="C300" t="s">
        <v>32</v>
      </c>
      <c r="D300">
        <v>67.5</v>
      </c>
      <c r="E300">
        <v>1.87</v>
      </c>
      <c r="F300">
        <v>39</v>
      </c>
      <c r="G300">
        <v>1.73</v>
      </c>
      <c r="H300">
        <v>0.5</v>
      </c>
      <c r="I300">
        <v>2.13</v>
      </c>
      <c r="J300">
        <v>135</v>
      </c>
      <c r="K300">
        <f t="shared" si="16"/>
        <v>18</v>
      </c>
      <c r="L300">
        <f t="shared" si="17"/>
        <v>5</v>
      </c>
      <c r="M300">
        <f t="shared" si="18"/>
        <v>2025</v>
      </c>
      <c r="N300" cm="1">
        <f t="array" ref="N300">_xlfn.IFS(AND(K300&gt;=26, L300 = 2), L300+1, AND(COUNTIF($R$3:$R$6, L300), K300&gt;=28), L300+1, AND(COUNTIF($S$3:$S$8, L300), K300&gt;=29), L300+1, AND(K300&gt;=29, L300 = 12), 1, TRUE, L300)</f>
        <v>5</v>
      </c>
      <c r="O300">
        <f t="shared" si="19"/>
        <v>2025</v>
      </c>
    </row>
    <row r="301" spans="1:15" x14ac:dyDescent="0.35">
      <c r="A301" s="4" t="s">
        <v>53</v>
      </c>
      <c r="B301" t="s">
        <v>28</v>
      </c>
      <c r="C301" t="s">
        <v>33</v>
      </c>
      <c r="D301">
        <v>1.5</v>
      </c>
      <c r="E301">
        <v>0.04</v>
      </c>
      <c r="F301">
        <v>1</v>
      </c>
      <c r="G301">
        <v>1.5</v>
      </c>
      <c r="H301">
        <v>0.5</v>
      </c>
      <c r="I301">
        <v>2.13</v>
      </c>
      <c r="J301">
        <v>3</v>
      </c>
      <c r="K301">
        <f t="shared" si="16"/>
        <v>18</v>
      </c>
      <c r="L301">
        <f t="shared" si="17"/>
        <v>5</v>
      </c>
      <c r="M301">
        <f t="shared" si="18"/>
        <v>2025</v>
      </c>
      <c r="N301" cm="1">
        <f t="array" ref="N301">_xlfn.IFS(AND(K301&gt;=26, L301 = 2), L301+1, AND(COUNTIF($R$3:$R$6, L301), K301&gt;=28), L301+1, AND(COUNTIF($S$3:$S$8, L301), K301&gt;=29), L301+1, AND(K301&gt;=29, L301 = 12), 1, TRUE, L301)</f>
        <v>5</v>
      </c>
      <c r="O301">
        <f t="shared" si="19"/>
        <v>2025</v>
      </c>
    </row>
    <row r="302" spans="1:15" x14ac:dyDescent="0.35">
      <c r="A302" s="4" t="s">
        <v>53</v>
      </c>
      <c r="B302" t="s">
        <v>28</v>
      </c>
      <c r="C302" t="s">
        <v>34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f t="shared" si="16"/>
        <v>18</v>
      </c>
      <c r="L302">
        <f t="shared" si="17"/>
        <v>5</v>
      </c>
      <c r="M302">
        <f t="shared" si="18"/>
        <v>2025</v>
      </c>
      <c r="N302" cm="1">
        <f t="array" ref="N302">_xlfn.IFS(AND(K302&gt;=26, L302 = 2), L302+1, AND(COUNTIF($R$3:$R$6, L302), K302&gt;=28), L302+1, AND(COUNTIF($S$3:$S$8, L302), K302&gt;=29), L302+1, AND(K302&gt;=29, L302 = 12), 1, TRUE, L302)</f>
        <v>5</v>
      </c>
      <c r="O302">
        <f t="shared" si="19"/>
        <v>2025</v>
      </c>
    </row>
    <row r="303" spans="1:15" x14ac:dyDescent="0.35">
      <c r="A303" s="4" t="s">
        <v>53</v>
      </c>
      <c r="B303" t="s">
        <v>28</v>
      </c>
      <c r="C303" t="s">
        <v>35</v>
      </c>
      <c r="D303">
        <v>268.57</v>
      </c>
      <c r="E303">
        <v>7.45</v>
      </c>
      <c r="F303">
        <v>94</v>
      </c>
      <c r="G303">
        <v>2.86</v>
      </c>
      <c r="H303">
        <v>2</v>
      </c>
      <c r="I303">
        <v>8.51</v>
      </c>
      <c r="J303">
        <v>134.28</v>
      </c>
      <c r="K303">
        <f t="shared" si="16"/>
        <v>18</v>
      </c>
      <c r="L303">
        <f t="shared" si="17"/>
        <v>5</v>
      </c>
      <c r="M303">
        <f t="shared" si="18"/>
        <v>2025</v>
      </c>
      <c r="N303" cm="1">
        <f t="array" ref="N303">_xlfn.IFS(AND(K303&gt;=26, L303 = 2), L303+1, AND(COUNTIF($R$3:$R$6, L303), K303&gt;=28), L303+1, AND(COUNTIF($S$3:$S$8, L303), K303&gt;=29), L303+1, AND(K303&gt;=29, L303 = 12), 1, TRUE, L303)</f>
        <v>5</v>
      </c>
      <c r="O303">
        <f t="shared" si="19"/>
        <v>2025</v>
      </c>
    </row>
    <row r="304" spans="1:15" x14ac:dyDescent="0.35">
      <c r="A304" s="4" t="s">
        <v>53</v>
      </c>
      <c r="B304" t="s">
        <v>28</v>
      </c>
      <c r="C304" t="s">
        <v>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f t="shared" si="16"/>
        <v>18</v>
      </c>
      <c r="L304">
        <f t="shared" si="17"/>
        <v>5</v>
      </c>
      <c r="M304">
        <f t="shared" si="18"/>
        <v>2025</v>
      </c>
      <c r="N304" cm="1">
        <f t="array" ref="N304">_xlfn.IFS(AND(K304&gt;=26, L304 = 2), L304+1, AND(COUNTIF($R$3:$R$6, L304), K304&gt;=28), L304+1, AND(COUNTIF($S$3:$S$8, L304), K304&gt;=29), L304+1, AND(K304&gt;=29, L304 = 12), 1, TRUE, L304)</f>
        <v>5</v>
      </c>
      <c r="O304">
        <f t="shared" si="19"/>
        <v>2025</v>
      </c>
    </row>
    <row r="305" spans="1:15" x14ac:dyDescent="0.35">
      <c r="A305" s="4" t="s">
        <v>53</v>
      </c>
      <c r="B305" t="s">
        <v>26</v>
      </c>
      <c r="C305" t="s">
        <v>37</v>
      </c>
      <c r="D305">
        <v>1602.38</v>
      </c>
      <c r="E305">
        <v>44.45</v>
      </c>
      <c r="F305">
        <v>571</v>
      </c>
      <c r="G305">
        <v>2.81</v>
      </c>
      <c r="H305">
        <v>8.5</v>
      </c>
      <c r="I305">
        <v>36.18</v>
      </c>
      <c r="J305">
        <v>188.52</v>
      </c>
      <c r="K305">
        <f t="shared" si="16"/>
        <v>18</v>
      </c>
      <c r="L305">
        <f t="shared" si="17"/>
        <v>5</v>
      </c>
      <c r="M305">
        <f t="shared" si="18"/>
        <v>2025</v>
      </c>
      <c r="N305" cm="1">
        <f t="array" ref="N305">_xlfn.IFS(AND(K305&gt;=26, L305 = 2), L305+1, AND(COUNTIF($R$3:$R$6, L305), K305&gt;=28), L305+1, AND(COUNTIF($S$3:$S$8, L305), K305&gt;=29), L305+1, AND(K305&gt;=29, L305 = 12), 1, TRUE, L305)</f>
        <v>5</v>
      </c>
      <c r="O305">
        <f t="shared" si="19"/>
        <v>2025</v>
      </c>
    </row>
    <row r="306" spans="1:15" x14ac:dyDescent="0.35">
      <c r="A306" s="4" t="s">
        <v>53</v>
      </c>
      <c r="B306" t="s">
        <v>26</v>
      </c>
      <c r="C306" t="s">
        <v>38</v>
      </c>
      <c r="D306">
        <v>3330.14</v>
      </c>
      <c r="E306">
        <v>92.38</v>
      </c>
      <c r="F306">
        <v>841</v>
      </c>
      <c r="G306">
        <v>3.96</v>
      </c>
      <c r="H306">
        <v>22</v>
      </c>
      <c r="I306">
        <v>93.67</v>
      </c>
      <c r="J306">
        <v>151.37</v>
      </c>
      <c r="K306">
        <f t="shared" si="16"/>
        <v>18</v>
      </c>
      <c r="L306">
        <f t="shared" si="17"/>
        <v>5</v>
      </c>
      <c r="M306">
        <f t="shared" si="18"/>
        <v>2025</v>
      </c>
      <c r="N306" cm="1">
        <f t="array" ref="N306">_xlfn.IFS(AND(K306&gt;=26, L306 = 2), L306+1, AND(COUNTIF($R$3:$R$6, L306), K306&gt;=28), L306+1, AND(COUNTIF($S$3:$S$8, L306), K306&gt;=29), L306+1, AND(K306&gt;=29, L306 = 12), 1, TRUE, L306)</f>
        <v>5</v>
      </c>
      <c r="O306">
        <f t="shared" si="19"/>
        <v>2025</v>
      </c>
    </row>
    <row r="307" spans="1:15" x14ac:dyDescent="0.35">
      <c r="A307" s="4" t="s">
        <v>53</v>
      </c>
      <c r="B307" t="s">
        <v>39</v>
      </c>
      <c r="C307" t="s">
        <v>40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f t="shared" si="16"/>
        <v>18</v>
      </c>
      <c r="L307">
        <f t="shared" si="17"/>
        <v>5</v>
      </c>
      <c r="M307">
        <f t="shared" si="18"/>
        <v>2025</v>
      </c>
      <c r="N307" cm="1">
        <f t="array" ref="N307">_xlfn.IFS(AND(K307&gt;=26, L307 = 2), L307+1, AND(COUNTIF($R$3:$R$6, L307), K307&gt;=28), L307+1, AND(COUNTIF($S$3:$S$8, L307), K307&gt;=29), L307+1, AND(K307&gt;=29, L307 = 12), 1, TRUE, L307)</f>
        <v>5</v>
      </c>
      <c r="O307">
        <f t="shared" si="19"/>
        <v>2025</v>
      </c>
    </row>
    <row r="308" spans="1:15" x14ac:dyDescent="0.35">
      <c r="A308" s="4" t="s">
        <v>53</v>
      </c>
      <c r="B308" t="s">
        <v>39</v>
      </c>
      <c r="C308" t="s">
        <v>41</v>
      </c>
      <c r="D308">
        <v>80.7</v>
      </c>
      <c r="E308">
        <v>2.2400000000000002</v>
      </c>
      <c r="F308">
        <v>80</v>
      </c>
      <c r="G308">
        <v>1.01</v>
      </c>
      <c r="H308">
        <v>0.5</v>
      </c>
      <c r="I308">
        <v>2.13</v>
      </c>
      <c r="J308">
        <v>161.4</v>
      </c>
      <c r="K308">
        <f t="shared" si="16"/>
        <v>18</v>
      </c>
      <c r="L308">
        <f t="shared" si="17"/>
        <v>5</v>
      </c>
      <c r="M308">
        <f t="shared" si="18"/>
        <v>2025</v>
      </c>
      <c r="N308" cm="1">
        <f t="array" ref="N308">_xlfn.IFS(AND(K308&gt;=26, L308 = 2), L308+1, AND(COUNTIF($R$3:$R$6, L308), K308&gt;=28), L308+1, AND(COUNTIF($S$3:$S$8, L308), K308&gt;=29), L308+1, AND(K308&gt;=29, L308 = 12), 1, TRUE, L308)</f>
        <v>5</v>
      </c>
      <c r="O308">
        <f t="shared" si="19"/>
        <v>2025</v>
      </c>
    </row>
    <row r="309" spans="1:15" x14ac:dyDescent="0.35">
      <c r="A309" s="4" t="s">
        <v>53</v>
      </c>
      <c r="B309" t="s">
        <v>39</v>
      </c>
      <c r="C309" t="s">
        <v>42</v>
      </c>
      <c r="D309">
        <v>193.8</v>
      </c>
      <c r="E309">
        <v>5.38</v>
      </c>
      <c r="F309">
        <v>30</v>
      </c>
      <c r="G309">
        <v>6.46</v>
      </c>
      <c r="H309">
        <v>1</v>
      </c>
      <c r="I309">
        <v>4.26</v>
      </c>
      <c r="J309">
        <v>193.8</v>
      </c>
      <c r="K309">
        <f t="shared" si="16"/>
        <v>18</v>
      </c>
      <c r="L309">
        <f t="shared" si="17"/>
        <v>5</v>
      </c>
      <c r="M309">
        <f t="shared" si="18"/>
        <v>2025</v>
      </c>
      <c r="N309" cm="1">
        <f t="array" ref="N309">_xlfn.IFS(AND(K309&gt;=26, L309 = 2), L309+1, AND(COUNTIF($R$3:$R$6, L309), K309&gt;=28), L309+1, AND(COUNTIF($S$3:$S$8, L309), K309&gt;=29), L309+1, AND(K309&gt;=29, L309 = 12), 1, TRUE, L309)</f>
        <v>5</v>
      </c>
      <c r="O309">
        <f t="shared" si="19"/>
        <v>2025</v>
      </c>
    </row>
    <row r="310" spans="1:15" x14ac:dyDescent="0.35">
      <c r="A310" s="4" t="s">
        <v>53</v>
      </c>
      <c r="B310" t="s">
        <v>26</v>
      </c>
      <c r="C310" t="s">
        <v>43</v>
      </c>
      <c r="D310">
        <v>274.5</v>
      </c>
      <c r="E310">
        <v>7.62</v>
      </c>
      <c r="F310">
        <v>110</v>
      </c>
      <c r="G310">
        <v>2.5</v>
      </c>
      <c r="H310">
        <v>1.5</v>
      </c>
      <c r="I310">
        <v>6.39</v>
      </c>
      <c r="J310">
        <v>183</v>
      </c>
      <c r="K310">
        <f t="shared" si="16"/>
        <v>18</v>
      </c>
      <c r="L310">
        <f t="shared" si="17"/>
        <v>5</v>
      </c>
      <c r="M310">
        <f t="shared" si="18"/>
        <v>2025</v>
      </c>
      <c r="N310" cm="1">
        <f t="array" ref="N310">_xlfn.IFS(AND(K310&gt;=26, L310 = 2), L310+1, AND(COUNTIF($R$3:$R$6, L310), K310&gt;=28), L310+1, AND(COUNTIF($S$3:$S$8, L310), K310&gt;=29), L310+1, AND(K310&gt;=29, L310 = 12), 1, TRUE, L310)</f>
        <v>5</v>
      </c>
      <c r="O310">
        <f t="shared" si="19"/>
        <v>2025</v>
      </c>
    </row>
    <row r="311" spans="1:15" x14ac:dyDescent="0.35">
      <c r="A311" s="4" t="s">
        <v>53</v>
      </c>
      <c r="B311" t="s">
        <v>26</v>
      </c>
      <c r="C311" t="s">
        <v>44</v>
      </c>
      <c r="D311">
        <v>3604.64</v>
      </c>
      <c r="E311">
        <v>100</v>
      </c>
      <c r="F311">
        <v>951</v>
      </c>
      <c r="G311">
        <v>3.79</v>
      </c>
      <c r="H311">
        <v>23.5</v>
      </c>
      <c r="I311">
        <v>100</v>
      </c>
      <c r="J311">
        <v>153.38999999999999</v>
      </c>
      <c r="K311">
        <f t="shared" si="16"/>
        <v>18</v>
      </c>
      <c r="L311">
        <f t="shared" si="17"/>
        <v>5</v>
      </c>
      <c r="M311">
        <f t="shared" si="18"/>
        <v>2025</v>
      </c>
      <c r="N311" cm="1">
        <f t="array" ref="N311">_xlfn.IFS(AND(K311&gt;=26, L311 = 2), L311+1, AND(COUNTIF($R$3:$R$6, L311), K311&gt;=28), L311+1, AND(COUNTIF($S$3:$S$8, L311), K311&gt;=29), L311+1, AND(K311&gt;=29, L311 = 12), 1, TRUE, L311)</f>
        <v>5</v>
      </c>
      <c r="O311">
        <f t="shared" si="19"/>
        <v>2025</v>
      </c>
    </row>
    <row r="312" spans="1:15" x14ac:dyDescent="0.35">
      <c r="A312" s="4" t="s">
        <v>54</v>
      </c>
      <c r="B312" t="s">
        <v>10</v>
      </c>
      <c r="C312" t="s">
        <v>11</v>
      </c>
      <c r="D312">
        <v>405.56</v>
      </c>
      <c r="E312">
        <v>10.96</v>
      </c>
      <c r="F312">
        <v>65</v>
      </c>
      <c r="G312">
        <v>6.24</v>
      </c>
      <c r="H312">
        <v>2</v>
      </c>
      <c r="I312">
        <v>8.33</v>
      </c>
      <c r="J312">
        <v>202.78</v>
      </c>
      <c r="K312">
        <f t="shared" si="16"/>
        <v>11</v>
      </c>
      <c r="L312">
        <f t="shared" si="17"/>
        <v>5</v>
      </c>
      <c r="M312">
        <f t="shared" si="18"/>
        <v>2025</v>
      </c>
      <c r="N312" cm="1">
        <f t="array" ref="N312">_xlfn.IFS(AND(K312&gt;=26, L312 = 2), L312+1, AND(COUNTIF($R$3:$R$6, L312), K312&gt;=28), L312+1, AND(COUNTIF($S$3:$S$8, L312), K312&gt;=29), L312+1, AND(K312&gt;=29, L312 = 12), 1, TRUE, L312)</f>
        <v>5</v>
      </c>
      <c r="O312">
        <f t="shared" si="19"/>
        <v>2025</v>
      </c>
    </row>
    <row r="313" spans="1:15" x14ac:dyDescent="0.35">
      <c r="A313" s="4" t="s">
        <v>54</v>
      </c>
      <c r="B313" t="s">
        <v>10</v>
      </c>
      <c r="C313" t="s">
        <v>12</v>
      </c>
      <c r="D313">
        <v>47.88</v>
      </c>
      <c r="E313">
        <v>1.29</v>
      </c>
      <c r="F313">
        <v>7</v>
      </c>
      <c r="G313">
        <v>6.84</v>
      </c>
      <c r="H313">
        <v>0.5</v>
      </c>
      <c r="I313">
        <v>2.08</v>
      </c>
      <c r="J313">
        <v>95.76</v>
      </c>
      <c r="K313">
        <f t="shared" si="16"/>
        <v>11</v>
      </c>
      <c r="L313">
        <f t="shared" si="17"/>
        <v>5</v>
      </c>
      <c r="M313">
        <f t="shared" si="18"/>
        <v>2025</v>
      </c>
      <c r="N313" cm="1">
        <f t="array" ref="N313">_xlfn.IFS(AND(K313&gt;=26, L313 = 2), L313+1, AND(COUNTIF($R$3:$R$6, L313), K313&gt;=28), L313+1, AND(COUNTIF($S$3:$S$8, L313), K313&gt;=29), L313+1, AND(K313&gt;=29, L313 = 12), 1, TRUE, L313)</f>
        <v>5</v>
      </c>
      <c r="O313">
        <f t="shared" si="19"/>
        <v>2025</v>
      </c>
    </row>
    <row r="314" spans="1:15" x14ac:dyDescent="0.35">
      <c r="A314" s="4" t="s">
        <v>54</v>
      </c>
      <c r="B314" t="s">
        <v>10</v>
      </c>
      <c r="C314" t="s">
        <v>13</v>
      </c>
      <c r="D314">
        <v>46.75</v>
      </c>
      <c r="E314">
        <v>1.26</v>
      </c>
      <c r="F314">
        <v>7</v>
      </c>
      <c r="G314">
        <v>6.68</v>
      </c>
      <c r="H314">
        <v>0.5</v>
      </c>
      <c r="I314">
        <v>2.08</v>
      </c>
      <c r="J314">
        <v>93.5</v>
      </c>
      <c r="K314">
        <f t="shared" si="16"/>
        <v>11</v>
      </c>
      <c r="L314">
        <f t="shared" si="17"/>
        <v>5</v>
      </c>
      <c r="M314">
        <f t="shared" si="18"/>
        <v>2025</v>
      </c>
      <c r="N314" cm="1">
        <f t="array" ref="N314">_xlfn.IFS(AND(K314&gt;=26, L314 = 2), L314+1, AND(COUNTIF($R$3:$R$6, L314), K314&gt;=28), L314+1, AND(COUNTIF($S$3:$S$8, L314), K314&gt;=29), L314+1, AND(K314&gt;=29, L314 = 12), 1, TRUE, L314)</f>
        <v>5</v>
      </c>
      <c r="O314">
        <f t="shared" si="19"/>
        <v>2025</v>
      </c>
    </row>
    <row r="315" spans="1:15" x14ac:dyDescent="0.35">
      <c r="A315" s="4" t="s">
        <v>54</v>
      </c>
      <c r="B315" t="s">
        <v>10</v>
      </c>
      <c r="C315" t="s">
        <v>14</v>
      </c>
      <c r="D315">
        <v>141.06</v>
      </c>
      <c r="E315">
        <v>3.81</v>
      </c>
      <c r="F315">
        <v>21</v>
      </c>
      <c r="G315">
        <v>6.72</v>
      </c>
      <c r="H315">
        <v>1</v>
      </c>
      <c r="I315">
        <v>4.17</v>
      </c>
      <c r="J315">
        <v>141.06</v>
      </c>
      <c r="K315">
        <f t="shared" si="16"/>
        <v>11</v>
      </c>
      <c r="L315">
        <f t="shared" si="17"/>
        <v>5</v>
      </c>
      <c r="M315">
        <f t="shared" si="18"/>
        <v>2025</v>
      </c>
      <c r="N315" cm="1">
        <f t="array" ref="N315">_xlfn.IFS(AND(K315&gt;=26, L315 = 2), L315+1, AND(COUNTIF($R$3:$R$6, L315), K315&gt;=28), L315+1, AND(COUNTIF($S$3:$S$8, L315), K315&gt;=29), L315+1, AND(K315&gt;=29, L315 = 12), 1, TRUE, L315)</f>
        <v>5</v>
      </c>
      <c r="O315">
        <f t="shared" si="19"/>
        <v>2025</v>
      </c>
    </row>
    <row r="316" spans="1:15" x14ac:dyDescent="0.35">
      <c r="A316" s="4" t="s">
        <v>54</v>
      </c>
      <c r="B316" t="s">
        <v>10</v>
      </c>
      <c r="C316" t="s">
        <v>15</v>
      </c>
      <c r="D316">
        <v>196.38</v>
      </c>
      <c r="E316">
        <v>5.31</v>
      </c>
      <c r="F316">
        <v>22</v>
      </c>
      <c r="G316">
        <v>8.93</v>
      </c>
      <c r="H316">
        <v>3</v>
      </c>
      <c r="I316">
        <v>12.5</v>
      </c>
      <c r="J316">
        <v>65.459999999999994</v>
      </c>
      <c r="K316">
        <f t="shared" si="16"/>
        <v>11</v>
      </c>
      <c r="L316">
        <f t="shared" si="17"/>
        <v>5</v>
      </c>
      <c r="M316">
        <f t="shared" si="18"/>
        <v>2025</v>
      </c>
      <c r="N316" cm="1">
        <f t="array" ref="N316">_xlfn.IFS(AND(K316&gt;=26, L316 = 2), L316+1, AND(COUNTIF($R$3:$R$6, L316), K316&gt;=28), L316+1, AND(COUNTIF($S$3:$S$8, L316), K316&gt;=29), L316+1, AND(K316&gt;=29, L316 = 12), 1, TRUE, L316)</f>
        <v>5</v>
      </c>
      <c r="O316">
        <f t="shared" si="19"/>
        <v>2025</v>
      </c>
    </row>
    <row r="317" spans="1:15" x14ac:dyDescent="0.35">
      <c r="A317" s="4" t="s">
        <v>54</v>
      </c>
      <c r="B317" t="s">
        <v>10</v>
      </c>
      <c r="C317" t="s">
        <v>16</v>
      </c>
      <c r="D317">
        <v>86</v>
      </c>
      <c r="E317">
        <v>2.3199999999999998</v>
      </c>
      <c r="F317">
        <v>7</v>
      </c>
      <c r="G317">
        <v>12.29</v>
      </c>
      <c r="H317">
        <v>0.5</v>
      </c>
      <c r="I317">
        <v>2.08</v>
      </c>
      <c r="J317">
        <v>172</v>
      </c>
      <c r="K317">
        <f t="shared" si="16"/>
        <v>11</v>
      </c>
      <c r="L317">
        <f t="shared" si="17"/>
        <v>5</v>
      </c>
      <c r="M317">
        <f t="shared" si="18"/>
        <v>2025</v>
      </c>
      <c r="N317" cm="1">
        <f t="array" ref="N317">_xlfn.IFS(AND(K317&gt;=26, L317 = 2), L317+1, AND(COUNTIF($R$3:$R$6, L317), K317&gt;=28), L317+1, AND(COUNTIF($S$3:$S$8, L317), K317&gt;=29), L317+1, AND(K317&gt;=29, L317 = 12), 1, TRUE, L317)</f>
        <v>5</v>
      </c>
      <c r="O317">
        <f t="shared" si="19"/>
        <v>2025</v>
      </c>
    </row>
    <row r="318" spans="1:15" x14ac:dyDescent="0.35">
      <c r="A318" s="4" t="s">
        <v>54</v>
      </c>
      <c r="B318" t="s">
        <v>10</v>
      </c>
      <c r="C318" t="s">
        <v>17</v>
      </c>
      <c r="D318">
        <v>137.69999999999999</v>
      </c>
      <c r="E318">
        <v>3.72</v>
      </c>
      <c r="F318">
        <v>14</v>
      </c>
      <c r="G318">
        <v>9.84</v>
      </c>
      <c r="H318">
        <v>1</v>
      </c>
      <c r="I318">
        <v>4.17</v>
      </c>
      <c r="J318">
        <v>137.69999999999999</v>
      </c>
      <c r="K318">
        <f t="shared" si="16"/>
        <v>11</v>
      </c>
      <c r="L318">
        <f t="shared" si="17"/>
        <v>5</v>
      </c>
      <c r="M318">
        <f t="shared" si="18"/>
        <v>2025</v>
      </c>
      <c r="N318" cm="1">
        <f t="array" ref="N318">_xlfn.IFS(AND(K318&gt;=26, L318 = 2), L318+1, AND(COUNTIF($R$3:$R$6, L318), K318&gt;=28), L318+1, AND(COUNTIF($S$3:$S$8, L318), K318&gt;=29), L318+1, AND(K318&gt;=29, L318 = 12), 1, TRUE, L318)</f>
        <v>5</v>
      </c>
      <c r="O318">
        <f t="shared" si="19"/>
        <v>2025</v>
      </c>
    </row>
    <row r="319" spans="1:15" x14ac:dyDescent="0.35">
      <c r="A319" s="4" t="s">
        <v>54</v>
      </c>
      <c r="B319" t="s">
        <v>10</v>
      </c>
      <c r="C319" t="s">
        <v>18</v>
      </c>
      <c r="D319">
        <v>368.4</v>
      </c>
      <c r="E319">
        <v>9.9499999999999993</v>
      </c>
      <c r="F319">
        <v>55</v>
      </c>
      <c r="G319">
        <v>6.7</v>
      </c>
      <c r="H319">
        <v>1.5</v>
      </c>
      <c r="I319">
        <v>6.25</v>
      </c>
      <c r="J319">
        <v>245.6</v>
      </c>
      <c r="K319">
        <f t="shared" si="16"/>
        <v>11</v>
      </c>
      <c r="L319">
        <f t="shared" si="17"/>
        <v>5</v>
      </c>
      <c r="M319">
        <f t="shared" si="18"/>
        <v>2025</v>
      </c>
      <c r="N319" cm="1">
        <f t="array" ref="N319">_xlfn.IFS(AND(K319&gt;=26, L319 = 2), L319+1, AND(COUNTIF($R$3:$R$6, L319), K319&gt;=28), L319+1, AND(COUNTIF($S$3:$S$8, L319), K319&gt;=29), L319+1, AND(K319&gt;=29, L319 = 12), 1, TRUE, L319)</f>
        <v>5</v>
      </c>
      <c r="O319">
        <f t="shared" si="19"/>
        <v>2025</v>
      </c>
    </row>
    <row r="320" spans="1:15" x14ac:dyDescent="0.35">
      <c r="A320" s="4" t="s">
        <v>54</v>
      </c>
      <c r="B320" t="s">
        <v>10</v>
      </c>
      <c r="C320" t="s">
        <v>19</v>
      </c>
      <c r="D320">
        <v>299.7</v>
      </c>
      <c r="E320">
        <v>8.1</v>
      </c>
      <c r="F320">
        <v>36</v>
      </c>
      <c r="G320">
        <v>8.32</v>
      </c>
      <c r="H320">
        <v>1</v>
      </c>
      <c r="I320">
        <v>4.17</v>
      </c>
      <c r="J320">
        <v>299.7</v>
      </c>
      <c r="K320">
        <f t="shared" si="16"/>
        <v>11</v>
      </c>
      <c r="L320">
        <f t="shared" si="17"/>
        <v>5</v>
      </c>
      <c r="M320">
        <f t="shared" si="18"/>
        <v>2025</v>
      </c>
      <c r="N320" cm="1">
        <f t="array" ref="N320">_xlfn.IFS(AND(K320&gt;=26, L320 = 2), L320+1, AND(COUNTIF($R$3:$R$6, L320), K320&gt;=28), L320+1, AND(COUNTIF($S$3:$S$8, L320), K320&gt;=29), L320+1, AND(K320&gt;=29, L320 = 12), 1, TRUE, L320)</f>
        <v>5</v>
      </c>
      <c r="O320">
        <f t="shared" si="19"/>
        <v>2025</v>
      </c>
    </row>
    <row r="321" spans="1:15" x14ac:dyDescent="0.35">
      <c r="A321" s="4" t="s">
        <v>54</v>
      </c>
      <c r="B321" t="s">
        <v>10</v>
      </c>
      <c r="C321" t="s">
        <v>20</v>
      </c>
      <c r="D321">
        <v>105</v>
      </c>
      <c r="E321">
        <v>2.84</v>
      </c>
      <c r="F321">
        <v>21</v>
      </c>
      <c r="G321">
        <v>5</v>
      </c>
      <c r="H321">
        <v>0.5</v>
      </c>
      <c r="I321">
        <v>2.08</v>
      </c>
      <c r="J321">
        <v>210</v>
      </c>
      <c r="K321">
        <f t="shared" si="16"/>
        <v>11</v>
      </c>
      <c r="L321">
        <f t="shared" si="17"/>
        <v>5</v>
      </c>
      <c r="M321">
        <f t="shared" si="18"/>
        <v>2025</v>
      </c>
      <c r="N321" cm="1">
        <f t="array" ref="N321">_xlfn.IFS(AND(K321&gt;=26, L321 = 2), L321+1, AND(COUNTIF($R$3:$R$6, L321), K321&gt;=28), L321+1, AND(COUNTIF($S$3:$S$8, L321), K321&gt;=29), L321+1, AND(K321&gt;=29, L321 = 12), 1, TRUE, L321)</f>
        <v>5</v>
      </c>
      <c r="O321">
        <f t="shared" si="19"/>
        <v>2025</v>
      </c>
    </row>
    <row r="322" spans="1:15" x14ac:dyDescent="0.35">
      <c r="A322" s="4" t="s">
        <v>54</v>
      </c>
      <c r="B322" t="s">
        <v>10</v>
      </c>
      <c r="C322" t="s">
        <v>21</v>
      </c>
      <c r="D322">
        <v>48</v>
      </c>
      <c r="E322">
        <v>1.3</v>
      </c>
      <c r="F322">
        <v>7</v>
      </c>
      <c r="G322">
        <v>6.86</v>
      </c>
      <c r="H322">
        <v>0.5</v>
      </c>
      <c r="I322">
        <v>2.08</v>
      </c>
      <c r="J322">
        <v>96</v>
      </c>
      <c r="K322">
        <f t="shared" ref="K322:K385" si="20">DAY(A322)</f>
        <v>11</v>
      </c>
      <c r="L322">
        <f t="shared" ref="L322:L385" si="21">MONTH(A322)</f>
        <v>5</v>
      </c>
      <c r="M322">
        <f t="shared" ref="M322:M385" si="22">YEAR(A322)</f>
        <v>2025</v>
      </c>
      <c r="N322" cm="1">
        <f t="array" ref="N322">_xlfn.IFS(AND(K322&gt;=26, L322 = 2), L322+1, AND(COUNTIF($R$3:$R$6, L322), K322&gt;=28), L322+1, AND(COUNTIF($S$3:$S$8, L322), K322&gt;=29), L322+1, AND(K322&gt;=29, L322 = 12), 1, TRUE, L322)</f>
        <v>5</v>
      </c>
      <c r="O322">
        <f t="shared" ref="O322:O385" si="23">IF(AND(L322 = 12, K322&gt;=29), M322+1, M322)</f>
        <v>2025</v>
      </c>
    </row>
    <row r="323" spans="1:15" x14ac:dyDescent="0.35">
      <c r="A323" s="4" t="s">
        <v>54</v>
      </c>
      <c r="B323" t="s">
        <v>10</v>
      </c>
      <c r="C323" t="s">
        <v>22</v>
      </c>
      <c r="D323">
        <v>61.25</v>
      </c>
      <c r="E323">
        <v>1.65</v>
      </c>
      <c r="F323">
        <v>6</v>
      </c>
      <c r="G323">
        <v>10.210000000000001</v>
      </c>
      <c r="H323">
        <v>0.5</v>
      </c>
      <c r="I323">
        <v>2.08</v>
      </c>
      <c r="J323">
        <v>122.5</v>
      </c>
      <c r="K323">
        <f t="shared" si="20"/>
        <v>11</v>
      </c>
      <c r="L323">
        <f t="shared" si="21"/>
        <v>5</v>
      </c>
      <c r="M323">
        <f t="shared" si="22"/>
        <v>2025</v>
      </c>
      <c r="N323" cm="1">
        <f t="array" ref="N323">_xlfn.IFS(AND(K323&gt;=26, L323 = 2), L323+1, AND(COUNTIF($R$3:$R$6, L323), K323&gt;=28), L323+1, AND(COUNTIF($S$3:$S$8, L323), K323&gt;=29), L323+1, AND(K323&gt;=29, L323 = 12), 1, TRUE, L323)</f>
        <v>5</v>
      </c>
      <c r="O323">
        <f t="shared" si="23"/>
        <v>2025</v>
      </c>
    </row>
    <row r="324" spans="1:15" x14ac:dyDescent="0.35">
      <c r="A324" s="4" t="s">
        <v>54</v>
      </c>
      <c r="B324" t="s">
        <v>10</v>
      </c>
      <c r="C324" t="s">
        <v>23</v>
      </c>
      <c r="D324">
        <v>92.7</v>
      </c>
      <c r="E324">
        <v>2.5</v>
      </c>
      <c r="F324">
        <v>27</v>
      </c>
      <c r="G324">
        <v>3.43</v>
      </c>
      <c r="H324">
        <v>1</v>
      </c>
      <c r="I324">
        <v>4.17</v>
      </c>
      <c r="J324">
        <v>92.7</v>
      </c>
      <c r="K324">
        <f t="shared" si="20"/>
        <v>11</v>
      </c>
      <c r="L324">
        <f t="shared" si="21"/>
        <v>5</v>
      </c>
      <c r="M324">
        <f t="shared" si="22"/>
        <v>2025</v>
      </c>
      <c r="N324" cm="1">
        <f t="array" ref="N324">_xlfn.IFS(AND(K324&gt;=26, L324 = 2), L324+1, AND(COUNTIF($R$3:$R$6, L324), K324&gt;=28), L324+1, AND(COUNTIF($S$3:$S$8, L324), K324&gt;=29), L324+1, AND(K324&gt;=29, L324 = 12), 1, TRUE, L324)</f>
        <v>5</v>
      </c>
      <c r="O324">
        <f t="shared" si="23"/>
        <v>2025</v>
      </c>
    </row>
    <row r="325" spans="1:15" x14ac:dyDescent="0.35">
      <c r="A325" s="4" t="s">
        <v>54</v>
      </c>
      <c r="B325" t="s">
        <v>10</v>
      </c>
      <c r="C325" t="s">
        <v>24</v>
      </c>
      <c r="D325">
        <v>38</v>
      </c>
      <c r="E325">
        <v>1.03</v>
      </c>
      <c r="F325">
        <v>7</v>
      </c>
      <c r="G325">
        <v>5.43</v>
      </c>
      <c r="H325">
        <v>0.5</v>
      </c>
      <c r="I325">
        <v>2.08</v>
      </c>
      <c r="J325">
        <v>76</v>
      </c>
      <c r="K325">
        <f t="shared" si="20"/>
        <v>11</v>
      </c>
      <c r="L325">
        <f t="shared" si="21"/>
        <v>5</v>
      </c>
      <c r="M325">
        <f t="shared" si="22"/>
        <v>2025</v>
      </c>
      <c r="N325" cm="1">
        <f t="array" ref="N325">_xlfn.IFS(AND(K325&gt;=26, L325 = 2), L325+1, AND(COUNTIF($R$3:$R$6, L325), K325&gt;=28), L325+1, AND(COUNTIF($S$3:$S$8, L325), K325&gt;=29), L325+1, AND(K325&gt;=29, L325 = 12), 1, TRUE, L325)</f>
        <v>5</v>
      </c>
      <c r="O325">
        <f t="shared" si="23"/>
        <v>2025</v>
      </c>
    </row>
    <row r="326" spans="1:15" x14ac:dyDescent="0.35">
      <c r="A326" s="4" t="s">
        <v>54</v>
      </c>
      <c r="B326" t="s">
        <v>10</v>
      </c>
      <c r="C326" t="s">
        <v>25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f t="shared" si="20"/>
        <v>11</v>
      </c>
      <c r="L326">
        <f t="shared" si="21"/>
        <v>5</v>
      </c>
      <c r="M326">
        <f t="shared" si="22"/>
        <v>2025</v>
      </c>
      <c r="N326" cm="1">
        <f t="array" ref="N326">_xlfn.IFS(AND(K326&gt;=26, L326 = 2), L326+1, AND(COUNTIF($R$3:$R$6, L326), K326&gt;=28), L326+1, AND(COUNTIF($S$3:$S$8, L326), K326&gt;=29), L326+1, AND(K326&gt;=29, L326 = 12), 1, TRUE, L326)</f>
        <v>5</v>
      </c>
      <c r="O326">
        <f t="shared" si="23"/>
        <v>2025</v>
      </c>
    </row>
    <row r="327" spans="1:15" x14ac:dyDescent="0.35">
      <c r="A327" s="4" t="s">
        <v>54</v>
      </c>
      <c r="B327" t="s">
        <v>26</v>
      </c>
      <c r="C327" t="s">
        <v>27</v>
      </c>
      <c r="D327">
        <v>2074.38</v>
      </c>
      <c r="E327">
        <v>56.05</v>
      </c>
      <c r="F327">
        <v>302</v>
      </c>
      <c r="G327">
        <v>6.87</v>
      </c>
      <c r="H327">
        <v>14</v>
      </c>
      <c r="I327">
        <v>58.32</v>
      </c>
      <c r="J327">
        <v>148.16999999999999</v>
      </c>
      <c r="K327">
        <f t="shared" si="20"/>
        <v>11</v>
      </c>
      <c r="L327">
        <f t="shared" si="21"/>
        <v>5</v>
      </c>
      <c r="M327">
        <f t="shared" si="22"/>
        <v>2025</v>
      </c>
      <c r="N327" cm="1">
        <f t="array" ref="N327">_xlfn.IFS(AND(K327&gt;=26, L327 = 2), L327+1, AND(COUNTIF($R$3:$R$6, L327), K327&gt;=28), L327+1, AND(COUNTIF($S$3:$S$8, L327), K327&gt;=29), L327+1, AND(K327&gt;=29, L327 = 12), 1, TRUE, L327)</f>
        <v>5</v>
      </c>
      <c r="O327">
        <f t="shared" si="23"/>
        <v>2025</v>
      </c>
    </row>
    <row r="328" spans="1:15" x14ac:dyDescent="0.35">
      <c r="A328" s="4" t="s">
        <v>54</v>
      </c>
      <c r="B328" t="s">
        <v>28</v>
      </c>
      <c r="C328" t="s">
        <v>29</v>
      </c>
      <c r="D328">
        <v>613.55999999999995</v>
      </c>
      <c r="E328">
        <v>16.579999999999998</v>
      </c>
      <c r="F328">
        <v>204</v>
      </c>
      <c r="G328">
        <v>3.01</v>
      </c>
      <c r="H328">
        <v>3</v>
      </c>
      <c r="I328">
        <v>12.5</v>
      </c>
      <c r="J328">
        <v>204.52</v>
      </c>
      <c r="K328">
        <f t="shared" si="20"/>
        <v>11</v>
      </c>
      <c r="L328">
        <f t="shared" si="21"/>
        <v>5</v>
      </c>
      <c r="M328">
        <f t="shared" si="22"/>
        <v>2025</v>
      </c>
      <c r="N328" cm="1">
        <f t="array" ref="N328">_xlfn.IFS(AND(K328&gt;=26, L328 = 2), L328+1, AND(COUNTIF($R$3:$R$6, L328), K328&gt;=28), L328+1, AND(COUNTIF($S$3:$S$8, L328), K328&gt;=29), L328+1, AND(K328&gt;=29, L328 = 12), 1, TRUE, L328)</f>
        <v>5</v>
      </c>
      <c r="O328">
        <f t="shared" si="23"/>
        <v>2025</v>
      </c>
    </row>
    <row r="329" spans="1:15" x14ac:dyDescent="0.35">
      <c r="A329" s="4" t="s">
        <v>54</v>
      </c>
      <c r="B329" t="s">
        <v>28</v>
      </c>
      <c r="C329" t="s">
        <v>30</v>
      </c>
      <c r="D329">
        <v>26.1</v>
      </c>
      <c r="E329">
        <v>0.71</v>
      </c>
      <c r="F329">
        <v>9</v>
      </c>
      <c r="G329">
        <v>2.9</v>
      </c>
      <c r="H329">
        <v>0.5</v>
      </c>
      <c r="I329">
        <v>2.08</v>
      </c>
      <c r="J329">
        <v>52.2</v>
      </c>
      <c r="K329">
        <f t="shared" si="20"/>
        <v>11</v>
      </c>
      <c r="L329">
        <f t="shared" si="21"/>
        <v>5</v>
      </c>
      <c r="M329">
        <f t="shared" si="22"/>
        <v>2025</v>
      </c>
      <c r="N329" cm="1">
        <f t="array" ref="N329">_xlfn.IFS(AND(K329&gt;=26, L329 = 2), L329+1, AND(COUNTIF($R$3:$R$6, L329), K329&gt;=28), L329+1, AND(COUNTIF($S$3:$S$8, L329), K329&gt;=29), L329+1, AND(K329&gt;=29, L329 = 12), 1, TRUE, L329)</f>
        <v>5</v>
      </c>
      <c r="O329">
        <f t="shared" si="23"/>
        <v>2025</v>
      </c>
    </row>
    <row r="330" spans="1:15" x14ac:dyDescent="0.35">
      <c r="A330" s="4" t="s">
        <v>54</v>
      </c>
      <c r="B330" t="s">
        <v>28</v>
      </c>
      <c r="C330" t="s">
        <v>31</v>
      </c>
      <c r="D330">
        <v>323.91000000000003</v>
      </c>
      <c r="E330">
        <v>8.75</v>
      </c>
      <c r="F330">
        <v>179</v>
      </c>
      <c r="G330">
        <v>1.81</v>
      </c>
      <c r="H330">
        <v>2</v>
      </c>
      <c r="I330">
        <v>8.33</v>
      </c>
      <c r="J330">
        <v>161.96</v>
      </c>
      <c r="K330">
        <f t="shared" si="20"/>
        <v>11</v>
      </c>
      <c r="L330">
        <f t="shared" si="21"/>
        <v>5</v>
      </c>
      <c r="M330">
        <f t="shared" si="22"/>
        <v>2025</v>
      </c>
      <c r="N330" cm="1">
        <f t="array" ref="N330">_xlfn.IFS(AND(K330&gt;=26, L330 = 2), L330+1, AND(COUNTIF($R$3:$R$6, L330), K330&gt;=28), L330+1, AND(COUNTIF($S$3:$S$8, L330), K330&gt;=29), L330+1, AND(K330&gt;=29, L330 = 12), 1, TRUE, L330)</f>
        <v>5</v>
      </c>
      <c r="O330">
        <f t="shared" si="23"/>
        <v>2025</v>
      </c>
    </row>
    <row r="331" spans="1:15" x14ac:dyDescent="0.35">
      <c r="A331" s="4" t="s">
        <v>54</v>
      </c>
      <c r="B331" t="s">
        <v>28</v>
      </c>
      <c r="C331" t="s">
        <v>32</v>
      </c>
      <c r="D331">
        <v>77.13</v>
      </c>
      <c r="E331">
        <v>2.08</v>
      </c>
      <c r="F331">
        <v>48</v>
      </c>
      <c r="G331">
        <v>1.61</v>
      </c>
      <c r="H331">
        <v>0.5</v>
      </c>
      <c r="I331">
        <v>2.08</v>
      </c>
      <c r="J331">
        <v>154.26</v>
      </c>
      <c r="K331">
        <f t="shared" si="20"/>
        <v>11</v>
      </c>
      <c r="L331">
        <f t="shared" si="21"/>
        <v>5</v>
      </c>
      <c r="M331">
        <f t="shared" si="22"/>
        <v>2025</v>
      </c>
      <c r="N331" cm="1">
        <f t="array" ref="N331">_xlfn.IFS(AND(K331&gt;=26, L331 = 2), L331+1, AND(COUNTIF($R$3:$R$6, L331), K331&gt;=28), L331+1, AND(COUNTIF($S$3:$S$8, L331), K331&gt;=29), L331+1, AND(K331&gt;=29, L331 = 12), 1, TRUE, L331)</f>
        <v>5</v>
      </c>
      <c r="O331">
        <f t="shared" si="23"/>
        <v>2025</v>
      </c>
    </row>
    <row r="332" spans="1:15" x14ac:dyDescent="0.35">
      <c r="A332" s="4" t="s">
        <v>54</v>
      </c>
      <c r="B332" t="s">
        <v>28</v>
      </c>
      <c r="C332" t="s">
        <v>33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f t="shared" si="20"/>
        <v>11</v>
      </c>
      <c r="L332">
        <f t="shared" si="21"/>
        <v>5</v>
      </c>
      <c r="M332">
        <f t="shared" si="22"/>
        <v>2025</v>
      </c>
      <c r="N332" cm="1">
        <f t="array" ref="N332">_xlfn.IFS(AND(K332&gt;=26, L332 = 2), L332+1, AND(COUNTIF($R$3:$R$6, L332), K332&gt;=28), L332+1, AND(COUNTIF($S$3:$S$8, L332), K332&gt;=29), L332+1, AND(K332&gt;=29, L332 = 12), 1, TRUE, L332)</f>
        <v>5</v>
      </c>
      <c r="O332">
        <f t="shared" si="23"/>
        <v>2025</v>
      </c>
    </row>
    <row r="333" spans="1:15" x14ac:dyDescent="0.35">
      <c r="A333" s="4" t="s">
        <v>54</v>
      </c>
      <c r="B333" t="s">
        <v>28</v>
      </c>
      <c r="C333" t="s">
        <v>34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f t="shared" si="20"/>
        <v>11</v>
      </c>
      <c r="L333">
        <f t="shared" si="21"/>
        <v>5</v>
      </c>
      <c r="M333">
        <f t="shared" si="22"/>
        <v>2025</v>
      </c>
      <c r="N333" cm="1">
        <f t="array" ref="N333">_xlfn.IFS(AND(K333&gt;=26, L333 = 2), L333+1, AND(COUNTIF($R$3:$R$6, L333), K333&gt;=28), L333+1, AND(COUNTIF($S$3:$S$8, L333), K333&gt;=29), L333+1, AND(K333&gt;=29, L333 = 12), 1, TRUE, L333)</f>
        <v>5</v>
      </c>
      <c r="O333">
        <f t="shared" si="23"/>
        <v>2025</v>
      </c>
    </row>
    <row r="334" spans="1:15" x14ac:dyDescent="0.35">
      <c r="A334" s="4" t="s">
        <v>54</v>
      </c>
      <c r="B334" t="s">
        <v>28</v>
      </c>
      <c r="C334" t="s">
        <v>35</v>
      </c>
      <c r="D334">
        <v>207.25</v>
      </c>
      <c r="E334">
        <v>5.6</v>
      </c>
      <c r="F334">
        <v>108</v>
      </c>
      <c r="G334">
        <v>1.92</v>
      </c>
      <c r="H334">
        <v>2</v>
      </c>
      <c r="I334">
        <v>8.33</v>
      </c>
      <c r="J334">
        <v>103.62</v>
      </c>
      <c r="K334">
        <f t="shared" si="20"/>
        <v>11</v>
      </c>
      <c r="L334">
        <f t="shared" si="21"/>
        <v>5</v>
      </c>
      <c r="M334">
        <f t="shared" si="22"/>
        <v>2025</v>
      </c>
      <c r="N334" cm="1">
        <f t="array" ref="N334">_xlfn.IFS(AND(K334&gt;=26, L334 = 2), L334+1, AND(COUNTIF($R$3:$R$6, L334), K334&gt;=28), L334+1, AND(COUNTIF($S$3:$S$8, L334), K334&gt;=29), L334+1, AND(K334&gt;=29, L334 = 12), 1, TRUE, L334)</f>
        <v>5</v>
      </c>
      <c r="O334">
        <f t="shared" si="23"/>
        <v>2025</v>
      </c>
    </row>
    <row r="335" spans="1:15" x14ac:dyDescent="0.35">
      <c r="A335" s="4" t="s">
        <v>54</v>
      </c>
      <c r="B335" t="s">
        <v>28</v>
      </c>
      <c r="C335" t="s">
        <v>36</v>
      </c>
      <c r="D335">
        <v>3.5</v>
      </c>
      <c r="E335">
        <v>0.09</v>
      </c>
      <c r="F335">
        <v>1</v>
      </c>
      <c r="G335">
        <v>3.5</v>
      </c>
      <c r="H335">
        <v>0.5</v>
      </c>
      <c r="I335">
        <v>2.08</v>
      </c>
      <c r="J335">
        <v>7</v>
      </c>
      <c r="K335">
        <f t="shared" si="20"/>
        <v>11</v>
      </c>
      <c r="L335">
        <f t="shared" si="21"/>
        <v>5</v>
      </c>
      <c r="M335">
        <f t="shared" si="22"/>
        <v>2025</v>
      </c>
      <c r="N335" cm="1">
        <f t="array" ref="N335">_xlfn.IFS(AND(K335&gt;=26, L335 = 2), L335+1, AND(COUNTIF($R$3:$R$6, L335), K335&gt;=28), L335+1, AND(COUNTIF($S$3:$S$8, L335), K335&gt;=29), L335+1, AND(K335&gt;=29, L335 = 12), 1, TRUE, L335)</f>
        <v>5</v>
      </c>
      <c r="O335">
        <f t="shared" si="23"/>
        <v>2025</v>
      </c>
    </row>
    <row r="336" spans="1:15" x14ac:dyDescent="0.35">
      <c r="A336" s="4" t="s">
        <v>54</v>
      </c>
      <c r="B336" t="s">
        <v>26</v>
      </c>
      <c r="C336" t="s">
        <v>37</v>
      </c>
      <c r="D336">
        <v>1251.45</v>
      </c>
      <c r="E336">
        <v>33.81</v>
      </c>
      <c r="F336">
        <v>549</v>
      </c>
      <c r="G336">
        <v>2.2799999999999998</v>
      </c>
      <c r="H336">
        <v>8.5</v>
      </c>
      <c r="I336">
        <v>35.4</v>
      </c>
      <c r="J336">
        <v>147.22999999999999</v>
      </c>
      <c r="K336">
        <f t="shared" si="20"/>
        <v>11</v>
      </c>
      <c r="L336">
        <f t="shared" si="21"/>
        <v>5</v>
      </c>
      <c r="M336">
        <f t="shared" si="22"/>
        <v>2025</v>
      </c>
      <c r="N336" cm="1">
        <f t="array" ref="N336">_xlfn.IFS(AND(K336&gt;=26, L336 = 2), L336+1, AND(COUNTIF($R$3:$R$6, L336), K336&gt;=28), L336+1, AND(COUNTIF($S$3:$S$8, L336), K336&gt;=29), L336+1, AND(K336&gt;=29, L336 = 12), 1, TRUE, L336)</f>
        <v>5</v>
      </c>
      <c r="O336">
        <f t="shared" si="23"/>
        <v>2025</v>
      </c>
    </row>
    <row r="337" spans="1:15" x14ac:dyDescent="0.35">
      <c r="A337" s="4" t="s">
        <v>54</v>
      </c>
      <c r="B337" t="s">
        <v>26</v>
      </c>
      <c r="C337" t="s">
        <v>38</v>
      </c>
      <c r="D337">
        <v>3325.83</v>
      </c>
      <c r="E337">
        <v>89.86</v>
      </c>
      <c r="F337">
        <v>851</v>
      </c>
      <c r="G337">
        <v>3.91</v>
      </c>
      <c r="H337">
        <v>22.5</v>
      </c>
      <c r="I337">
        <v>93.72</v>
      </c>
      <c r="J337">
        <v>147.81</v>
      </c>
      <c r="K337">
        <f t="shared" si="20"/>
        <v>11</v>
      </c>
      <c r="L337">
        <f t="shared" si="21"/>
        <v>5</v>
      </c>
      <c r="M337">
        <f t="shared" si="22"/>
        <v>2025</v>
      </c>
      <c r="N337" cm="1">
        <f t="array" ref="N337">_xlfn.IFS(AND(K337&gt;=26, L337 = 2), L337+1, AND(COUNTIF($R$3:$R$6, L337), K337&gt;=28), L337+1, AND(COUNTIF($S$3:$S$8, L337), K337&gt;=29), L337+1, AND(K337&gt;=29, L337 = 12), 1, TRUE, L337)</f>
        <v>5</v>
      </c>
      <c r="O337">
        <f t="shared" si="23"/>
        <v>2025</v>
      </c>
    </row>
    <row r="338" spans="1:15" x14ac:dyDescent="0.35">
      <c r="A338" s="4" t="s">
        <v>54</v>
      </c>
      <c r="B338" t="s">
        <v>39</v>
      </c>
      <c r="C338" t="s">
        <v>40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f t="shared" si="20"/>
        <v>11</v>
      </c>
      <c r="L338">
        <f t="shared" si="21"/>
        <v>5</v>
      </c>
      <c r="M338">
        <f t="shared" si="22"/>
        <v>2025</v>
      </c>
      <c r="N338" cm="1">
        <f t="array" ref="N338">_xlfn.IFS(AND(K338&gt;=26, L338 = 2), L338+1, AND(COUNTIF($R$3:$R$6, L338), K338&gt;=28), L338+1, AND(COUNTIF($S$3:$S$8, L338), K338&gt;=29), L338+1, AND(K338&gt;=29, L338 = 12), 1, TRUE, L338)</f>
        <v>5</v>
      </c>
      <c r="O338">
        <f t="shared" si="23"/>
        <v>2025</v>
      </c>
    </row>
    <row r="339" spans="1:15" x14ac:dyDescent="0.35">
      <c r="A339" s="4" t="s">
        <v>54</v>
      </c>
      <c r="B339" t="s">
        <v>39</v>
      </c>
      <c r="C339" t="s">
        <v>41</v>
      </c>
      <c r="D339">
        <v>114.96</v>
      </c>
      <c r="E339">
        <v>3.11</v>
      </c>
      <c r="F339">
        <v>114</v>
      </c>
      <c r="G339">
        <v>1.01</v>
      </c>
      <c r="H339">
        <v>0.5</v>
      </c>
      <c r="I339">
        <v>2.08</v>
      </c>
      <c r="J339">
        <v>229.92</v>
      </c>
      <c r="K339">
        <f t="shared" si="20"/>
        <v>11</v>
      </c>
      <c r="L339">
        <f t="shared" si="21"/>
        <v>5</v>
      </c>
      <c r="M339">
        <f t="shared" si="22"/>
        <v>2025</v>
      </c>
      <c r="N339" cm="1">
        <f t="array" ref="N339">_xlfn.IFS(AND(K339&gt;=26, L339 = 2), L339+1, AND(COUNTIF($R$3:$R$6, L339), K339&gt;=28), L339+1, AND(COUNTIF($S$3:$S$8, L339), K339&gt;=29), L339+1, AND(K339&gt;=29, L339 = 12), 1, TRUE, L339)</f>
        <v>5</v>
      </c>
      <c r="O339">
        <f t="shared" si="23"/>
        <v>2025</v>
      </c>
    </row>
    <row r="340" spans="1:15" x14ac:dyDescent="0.35">
      <c r="A340" s="4" t="s">
        <v>54</v>
      </c>
      <c r="B340" t="s">
        <v>39</v>
      </c>
      <c r="C340" t="s">
        <v>42</v>
      </c>
      <c r="D340">
        <v>260.19</v>
      </c>
      <c r="E340">
        <v>7.03</v>
      </c>
      <c r="F340">
        <v>41</v>
      </c>
      <c r="G340">
        <v>6.35</v>
      </c>
      <c r="H340">
        <v>1</v>
      </c>
      <c r="I340">
        <v>4.17</v>
      </c>
      <c r="J340">
        <v>260.19</v>
      </c>
      <c r="K340">
        <f t="shared" si="20"/>
        <v>11</v>
      </c>
      <c r="L340">
        <f t="shared" si="21"/>
        <v>5</v>
      </c>
      <c r="M340">
        <f t="shared" si="22"/>
        <v>2025</v>
      </c>
      <c r="N340" cm="1">
        <f t="array" ref="N340">_xlfn.IFS(AND(K340&gt;=26, L340 = 2), L340+1, AND(COUNTIF($R$3:$R$6, L340), K340&gt;=28), L340+1, AND(COUNTIF($S$3:$S$8, L340), K340&gt;=29), L340+1, AND(K340&gt;=29, L340 = 12), 1, TRUE, L340)</f>
        <v>5</v>
      </c>
      <c r="O340">
        <f t="shared" si="23"/>
        <v>2025</v>
      </c>
    </row>
    <row r="341" spans="1:15" x14ac:dyDescent="0.35">
      <c r="A341" s="4" t="s">
        <v>54</v>
      </c>
      <c r="B341" t="s">
        <v>26</v>
      </c>
      <c r="C341" t="s">
        <v>43</v>
      </c>
      <c r="D341">
        <v>375.15</v>
      </c>
      <c r="E341">
        <v>10.14</v>
      </c>
      <c r="F341">
        <v>155</v>
      </c>
      <c r="G341">
        <v>2.42</v>
      </c>
      <c r="H341">
        <v>1.5</v>
      </c>
      <c r="I341">
        <v>6.25</v>
      </c>
      <c r="J341">
        <v>250.1</v>
      </c>
      <c r="K341">
        <f t="shared" si="20"/>
        <v>11</v>
      </c>
      <c r="L341">
        <f t="shared" si="21"/>
        <v>5</v>
      </c>
      <c r="M341">
        <f t="shared" si="22"/>
        <v>2025</v>
      </c>
      <c r="N341" cm="1">
        <f t="array" ref="N341">_xlfn.IFS(AND(K341&gt;=26, L341 = 2), L341+1, AND(COUNTIF($R$3:$R$6, L341), K341&gt;=28), L341+1, AND(COUNTIF($S$3:$S$8, L341), K341&gt;=29), L341+1, AND(K341&gt;=29, L341 = 12), 1, TRUE, L341)</f>
        <v>5</v>
      </c>
      <c r="O341">
        <f t="shared" si="23"/>
        <v>2025</v>
      </c>
    </row>
    <row r="342" spans="1:15" x14ac:dyDescent="0.35">
      <c r="A342" s="4" t="s">
        <v>54</v>
      </c>
      <c r="B342" t="s">
        <v>26</v>
      </c>
      <c r="C342" t="s">
        <v>44</v>
      </c>
      <c r="D342">
        <v>3700.98</v>
      </c>
      <c r="E342">
        <v>100</v>
      </c>
      <c r="F342">
        <v>1006</v>
      </c>
      <c r="G342">
        <v>3.68</v>
      </c>
      <c r="H342">
        <v>24</v>
      </c>
      <c r="I342">
        <v>100</v>
      </c>
      <c r="J342">
        <v>154.21</v>
      </c>
      <c r="K342">
        <f t="shared" si="20"/>
        <v>11</v>
      </c>
      <c r="L342">
        <f t="shared" si="21"/>
        <v>5</v>
      </c>
      <c r="M342">
        <f t="shared" si="22"/>
        <v>2025</v>
      </c>
      <c r="N342" cm="1">
        <f t="array" ref="N342">_xlfn.IFS(AND(K342&gt;=26, L342 = 2), L342+1, AND(COUNTIF($R$3:$R$6, L342), K342&gt;=28), L342+1, AND(COUNTIF($S$3:$S$8, L342), K342&gt;=29), L342+1, AND(K342&gt;=29, L342 = 12), 1, TRUE, L342)</f>
        <v>5</v>
      </c>
      <c r="O342">
        <f t="shared" si="23"/>
        <v>2025</v>
      </c>
    </row>
    <row r="343" spans="1:15" x14ac:dyDescent="0.35">
      <c r="A343" s="4" t="s">
        <v>55</v>
      </c>
      <c r="B343" t="s">
        <v>10</v>
      </c>
      <c r="C343" t="s">
        <v>11</v>
      </c>
      <c r="D343">
        <v>402.14</v>
      </c>
      <c r="E343">
        <v>10.77</v>
      </c>
      <c r="F343">
        <v>65</v>
      </c>
      <c r="G343">
        <v>6.19</v>
      </c>
      <c r="H343">
        <v>2</v>
      </c>
      <c r="I343">
        <v>8.89</v>
      </c>
      <c r="J343">
        <v>201.07</v>
      </c>
      <c r="K343">
        <f t="shared" si="20"/>
        <v>4</v>
      </c>
      <c r="L343">
        <f t="shared" si="21"/>
        <v>5</v>
      </c>
      <c r="M343">
        <f t="shared" si="22"/>
        <v>2025</v>
      </c>
      <c r="N343" cm="1">
        <f t="array" ref="N343">_xlfn.IFS(AND(K343&gt;=26, L343 = 2), L343+1, AND(COUNTIF($R$3:$R$6, L343), K343&gt;=28), L343+1, AND(COUNTIF($S$3:$S$8, L343), K343&gt;=29), L343+1, AND(K343&gt;=29, L343 = 12), 1, TRUE, L343)</f>
        <v>5</v>
      </c>
      <c r="O343">
        <f t="shared" si="23"/>
        <v>2025</v>
      </c>
    </row>
    <row r="344" spans="1:15" x14ac:dyDescent="0.35">
      <c r="A344" s="4" t="s">
        <v>55</v>
      </c>
      <c r="B344" t="s">
        <v>10</v>
      </c>
      <c r="C344" t="s">
        <v>12</v>
      </c>
      <c r="D344">
        <v>58.5</v>
      </c>
      <c r="E344">
        <v>1.57</v>
      </c>
      <c r="F344">
        <v>8</v>
      </c>
      <c r="G344">
        <v>7.31</v>
      </c>
      <c r="H344">
        <v>0.5</v>
      </c>
      <c r="I344">
        <v>2.2200000000000002</v>
      </c>
      <c r="J344">
        <v>117</v>
      </c>
      <c r="K344">
        <f t="shared" si="20"/>
        <v>4</v>
      </c>
      <c r="L344">
        <f t="shared" si="21"/>
        <v>5</v>
      </c>
      <c r="M344">
        <f t="shared" si="22"/>
        <v>2025</v>
      </c>
      <c r="N344" cm="1">
        <f t="array" ref="N344">_xlfn.IFS(AND(K344&gt;=26, L344 = 2), L344+1, AND(COUNTIF($R$3:$R$6, L344), K344&gt;=28), L344+1, AND(COUNTIF($S$3:$S$8, L344), K344&gt;=29), L344+1, AND(K344&gt;=29, L344 = 12), 1, TRUE, L344)</f>
        <v>5</v>
      </c>
      <c r="O344">
        <f t="shared" si="23"/>
        <v>2025</v>
      </c>
    </row>
    <row r="345" spans="1:15" x14ac:dyDescent="0.35">
      <c r="A345" s="4" t="s">
        <v>55</v>
      </c>
      <c r="B345" t="s">
        <v>10</v>
      </c>
      <c r="C345" t="s">
        <v>13</v>
      </c>
      <c r="D345">
        <v>59.7</v>
      </c>
      <c r="E345">
        <v>1.6</v>
      </c>
      <c r="F345">
        <v>9</v>
      </c>
      <c r="G345">
        <v>6.63</v>
      </c>
      <c r="H345">
        <v>0.5</v>
      </c>
      <c r="I345">
        <v>2.2200000000000002</v>
      </c>
      <c r="J345">
        <v>119.4</v>
      </c>
      <c r="K345">
        <f t="shared" si="20"/>
        <v>4</v>
      </c>
      <c r="L345">
        <f t="shared" si="21"/>
        <v>5</v>
      </c>
      <c r="M345">
        <f t="shared" si="22"/>
        <v>2025</v>
      </c>
      <c r="N345" cm="1">
        <f t="array" ref="N345">_xlfn.IFS(AND(K345&gt;=26, L345 = 2), L345+1, AND(COUNTIF($R$3:$R$6, L345), K345&gt;=28), L345+1, AND(COUNTIF($S$3:$S$8, L345), K345&gt;=29), L345+1, AND(K345&gt;=29, L345 = 12), 1, TRUE, L345)</f>
        <v>5</v>
      </c>
      <c r="O345">
        <f t="shared" si="23"/>
        <v>2025</v>
      </c>
    </row>
    <row r="346" spans="1:15" x14ac:dyDescent="0.35">
      <c r="A346" s="4" t="s">
        <v>55</v>
      </c>
      <c r="B346" t="s">
        <v>10</v>
      </c>
      <c r="C346" t="s">
        <v>14</v>
      </c>
      <c r="D346">
        <v>162.80000000000001</v>
      </c>
      <c r="E346">
        <v>4.3600000000000003</v>
      </c>
      <c r="F346">
        <v>22</v>
      </c>
      <c r="G346">
        <v>7.4</v>
      </c>
      <c r="H346">
        <v>1</v>
      </c>
      <c r="I346">
        <v>4.4400000000000004</v>
      </c>
      <c r="J346">
        <v>162.80000000000001</v>
      </c>
      <c r="K346">
        <f t="shared" si="20"/>
        <v>4</v>
      </c>
      <c r="L346">
        <f t="shared" si="21"/>
        <v>5</v>
      </c>
      <c r="M346">
        <f t="shared" si="22"/>
        <v>2025</v>
      </c>
      <c r="N346" cm="1">
        <f t="array" ref="N346">_xlfn.IFS(AND(K346&gt;=26, L346 = 2), L346+1, AND(COUNTIF($R$3:$R$6, L346), K346&gt;=28), L346+1, AND(COUNTIF($S$3:$S$8, L346), K346&gt;=29), L346+1, AND(K346&gt;=29, L346 = 12), 1, TRUE, L346)</f>
        <v>5</v>
      </c>
      <c r="O346">
        <f t="shared" si="23"/>
        <v>2025</v>
      </c>
    </row>
    <row r="347" spans="1:15" x14ac:dyDescent="0.35">
      <c r="A347" s="4" t="s">
        <v>55</v>
      </c>
      <c r="B347" t="s">
        <v>10</v>
      </c>
      <c r="C347" t="s">
        <v>15</v>
      </c>
      <c r="D347">
        <v>300.31</v>
      </c>
      <c r="E347">
        <v>8.0399999999999991</v>
      </c>
      <c r="F347">
        <v>30</v>
      </c>
      <c r="G347">
        <v>10.01</v>
      </c>
      <c r="H347">
        <v>2</v>
      </c>
      <c r="I347">
        <v>8.89</v>
      </c>
      <c r="J347">
        <v>150.16</v>
      </c>
      <c r="K347">
        <f t="shared" si="20"/>
        <v>4</v>
      </c>
      <c r="L347">
        <f t="shared" si="21"/>
        <v>5</v>
      </c>
      <c r="M347">
        <f t="shared" si="22"/>
        <v>2025</v>
      </c>
      <c r="N347" cm="1">
        <f t="array" ref="N347">_xlfn.IFS(AND(K347&gt;=26, L347 = 2), L347+1, AND(COUNTIF($R$3:$R$6, L347), K347&gt;=28), L347+1, AND(COUNTIF($S$3:$S$8, L347), K347&gt;=29), L347+1, AND(K347&gt;=29, L347 = 12), 1, TRUE, L347)</f>
        <v>5</v>
      </c>
      <c r="O347">
        <f t="shared" si="23"/>
        <v>2025</v>
      </c>
    </row>
    <row r="348" spans="1:15" x14ac:dyDescent="0.35">
      <c r="A348" s="4" t="s">
        <v>55</v>
      </c>
      <c r="B348" t="s">
        <v>10</v>
      </c>
      <c r="C348" t="s">
        <v>16</v>
      </c>
      <c r="D348">
        <v>109.25</v>
      </c>
      <c r="E348">
        <v>2.93</v>
      </c>
      <c r="F348">
        <v>9</v>
      </c>
      <c r="G348">
        <v>12.14</v>
      </c>
      <c r="H348">
        <v>0.5</v>
      </c>
      <c r="I348">
        <v>2.2200000000000002</v>
      </c>
      <c r="J348">
        <v>218.5</v>
      </c>
      <c r="K348">
        <f t="shared" si="20"/>
        <v>4</v>
      </c>
      <c r="L348">
        <f t="shared" si="21"/>
        <v>5</v>
      </c>
      <c r="M348">
        <f t="shared" si="22"/>
        <v>2025</v>
      </c>
      <c r="N348" cm="1">
        <f t="array" ref="N348">_xlfn.IFS(AND(K348&gt;=26, L348 = 2), L348+1, AND(COUNTIF($R$3:$R$6, L348), K348&gt;=28), L348+1, AND(COUNTIF($S$3:$S$8, L348), K348&gt;=29), L348+1, AND(K348&gt;=29, L348 = 12), 1, TRUE, L348)</f>
        <v>5</v>
      </c>
      <c r="O348">
        <f t="shared" si="23"/>
        <v>2025</v>
      </c>
    </row>
    <row r="349" spans="1:15" x14ac:dyDescent="0.35">
      <c r="A349" s="4" t="s">
        <v>55</v>
      </c>
      <c r="B349" t="s">
        <v>10</v>
      </c>
      <c r="C349" t="s">
        <v>17</v>
      </c>
      <c r="D349">
        <v>94.25</v>
      </c>
      <c r="E349">
        <v>2.52</v>
      </c>
      <c r="F349">
        <v>13</v>
      </c>
      <c r="G349">
        <v>7.25</v>
      </c>
      <c r="H349">
        <v>0.5</v>
      </c>
      <c r="I349">
        <v>2.2200000000000002</v>
      </c>
      <c r="J349">
        <v>188.5</v>
      </c>
      <c r="K349">
        <f t="shared" si="20"/>
        <v>4</v>
      </c>
      <c r="L349">
        <f t="shared" si="21"/>
        <v>5</v>
      </c>
      <c r="M349">
        <f t="shared" si="22"/>
        <v>2025</v>
      </c>
      <c r="N349" cm="1">
        <f t="array" ref="N349">_xlfn.IFS(AND(K349&gt;=26, L349 = 2), L349+1, AND(COUNTIF($R$3:$R$6, L349), K349&gt;=28), L349+1, AND(COUNTIF($S$3:$S$8, L349), K349&gt;=29), L349+1, AND(K349&gt;=29, L349 = 12), 1, TRUE, L349)</f>
        <v>5</v>
      </c>
      <c r="O349">
        <f t="shared" si="23"/>
        <v>2025</v>
      </c>
    </row>
    <row r="350" spans="1:15" x14ac:dyDescent="0.35">
      <c r="A350" s="4" t="s">
        <v>55</v>
      </c>
      <c r="B350" t="s">
        <v>10</v>
      </c>
      <c r="C350" t="s">
        <v>18</v>
      </c>
      <c r="D350">
        <v>224.3</v>
      </c>
      <c r="E350">
        <v>6.01</v>
      </c>
      <c r="F350">
        <v>40</v>
      </c>
      <c r="G350">
        <v>5.61</v>
      </c>
      <c r="H350">
        <v>1</v>
      </c>
      <c r="I350">
        <v>4.4400000000000004</v>
      </c>
      <c r="J350">
        <v>224.3</v>
      </c>
      <c r="K350">
        <f t="shared" si="20"/>
        <v>4</v>
      </c>
      <c r="L350">
        <f t="shared" si="21"/>
        <v>5</v>
      </c>
      <c r="M350">
        <f t="shared" si="22"/>
        <v>2025</v>
      </c>
      <c r="N350" cm="1">
        <f t="array" ref="N350">_xlfn.IFS(AND(K350&gt;=26, L350 = 2), L350+1, AND(COUNTIF($R$3:$R$6, L350), K350&gt;=28), L350+1, AND(COUNTIF($S$3:$S$8, L350), K350&gt;=29), L350+1, AND(K350&gt;=29, L350 = 12), 1, TRUE, L350)</f>
        <v>5</v>
      </c>
      <c r="O350">
        <f t="shared" si="23"/>
        <v>2025</v>
      </c>
    </row>
    <row r="351" spans="1:15" x14ac:dyDescent="0.35">
      <c r="A351" s="4" t="s">
        <v>55</v>
      </c>
      <c r="B351" t="s">
        <v>10</v>
      </c>
      <c r="C351" t="s">
        <v>19</v>
      </c>
      <c r="D351">
        <v>296.5</v>
      </c>
      <c r="E351">
        <v>7.94</v>
      </c>
      <c r="F351">
        <v>36</v>
      </c>
      <c r="G351">
        <v>8.24</v>
      </c>
      <c r="H351">
        <v>1</v>
      </c>
      <c r="I351">
        <v>4.4400000000000004</v>
      </c>
      <c r="J351">
        <v>296.5</v>
      </c>
      <c r="K351">
        <f t="shared" si="20"/>
        <v>4</v>
      </c>
      <c r="L351">
        <f t="shared" si="21"/>
        <v>5</v>
      </c>
      <c r="M351">
        <f t="shared" si="22"/>
        <v>2025</v>
      </c>
      <c r="N351" cm="1">
        <f t="array" ref="N351">_xlfn.IFS(AND(K351&gt;=26, L351 = 2), L351+1, AND(COUNTIF($R$3:$R$6, L351), K351&gt;=28), L351+1, AND(COUNTIF($S$3:$S$8, L351), K351&gt;=29), L351+1, AND(K351&gt;=29, L351 = 12), 1, TRUE, L351)</f>
        <v>5</v>
      </c>
      <c r="O351">
        <f t="shared" si="23"/>
        <v>2025</v>
      </c>
    </row>
    <row r="352" spans="1:15" x14ac:dyDescent="0.35">
      <c r="A352" s="4" t="s">
        <v>55</v>
      </c>
      <c r="B352" t="s">
        <v>10</v>
      </c>
      <c r="C352" t="s">
        <v>20</v>
      </c>
      <c r="D352">
        <v>74.75</v>
      </c>
      <c r="E352">
        <v>2</v>
      </c>
      <c r="F352">
        <v>16</v>
      </c>
      <c r="G352">
        <v>4.67</v>
      </c>
      <c r="H352">
        <v>0.5</v>
      </c>
      <c r="I352">
        <v>2.2200000000000002</v>
      </c>
      <c r="J352">
        <v>149.5</v>
      </c>
      <c r="K352">
        <f t="shared" si="20"/>
        <v>4</v>
      </c>
      <c r="L352">
        <f t="shared" si="21"/>
        <v>5</v>
      </c>
      <c r="M352">
        <f t="shared" si="22"/>
        <v>2025</v>
      </c>
      <c r="N352" cm="1">
        <f t="array" ref="N352">_xlfn.IFS(AND(K352&gt;=26, L352 = 2), L352+1, AND(COUNTIF($R$3:$R$6, L352), K352&gt;=28), L352+1, AND(COUNTIF($S$3:$S$8, L352), K352&gt;=29), L352+1, AND(K352&gt;=29, L352 = 12), 1, TRUE, L352)</f>
        <v>5</v>
      </c>
      <c r="O352">
        <f t="shared" si="23"/>
        <v>2025</v>
      </c>
    </row>
    <row r="353" spans="1:15" x14ac:dyDescent="0.35">
      <c r="A353" s="4" t="s">
        <v>55</v>
      </c>
      <c r="B353" t="s">
        <v>10</v>
      </c>
      <c r="C353" t="s">
        <v>21</v>
      </c>
      <c r="D353">
        <v>102.75</v>
      </c>
      <c r="E353">
        <v>2.75</v>
      </c>
      <c r="F353">
        <v>10</v>
      </c>
      <c r="G353">
        <v>10.28</v>
      </c>
      <c r="H353">
        <v>0.5</v>
      </c>
      <c r="I353">
        <v>2.2200000000000002</v>
      </c>
      <c r="J353">
        <v>205.5</v>
      </c>
      <c r="K353">
        <f t="shared" si="20"/>
        <v>4</v>
      </c>
      <c r="L353">
        <f t="shared" si="21"/>
        <v>5</v>
      </c>
      <c r="M353">
        <f t="shared" si="22"/>
        <v>2025</v>
      </c>
      <c r="N353" cm="1">
        <f t="array" ref="N353">_xlfn.IFS(AND(K353&gt;=26, L353 = 2), L353+1, AND(COUNTIF($R$3:$R$6, L353), K353&gt;=28), L353+1, AND(COUNTIF($S$3:$S$8, L353), K353&gt;=29), L353+1, AND(K353&gt;=29, L353 = 12), 1, TRUE, L353)</f>
        <v>5</v>
      </c>
      <c r="O353">
        <f t="shared" si="23"/>
        <v>2025</v>
      </c>
    </row>
    <row r="354" spans="1:15" x14ac:dyDescent="0.35">
      <c r="A354" s="4" t="s">
        <v>55</v>
      </c>
      <c r="B354" t="s">
        <v>10</v>
      </c>
      <c r="C354" t="s">
        <v>22</v>
      </c>
      <c r="D354">
        <v>55.25</v>
      </c>
      <c r="E354">
        <v>1.48</v>
      </c>
      <c r="F354">
        <v>6</v>
      </c>
      <c r="G354">
        <v>9.2100000000000009</v>
      </c>
      <c r="H354">
        <v>0.5</v>
      </c>
      <c r="I354">
        <v>2.2200000000000002</v>
      </c>
      <c r="J354">
        <v>110.5</v>
      </c>
      <c r="K354">
        <f t="shared" si="20"/>
        <v>4</v>
      </c>
      <c r="L354">
        <f t="shared" si="21"/>
        <v>5</v>
      </c>
      <c r="M354">
        <f t="shared" si="22"/>
        <v>2025</v>
      </c>
      <c r="N354" cm="1">
        <f t="array" ref="N354">_xlfn.IFS(AND(K354&gt;=26, L354 = 2), L354+1, AND(COUNTIF($R$3:$R$6, L354), K354&gt;=28), L354+1, AND(COUNTIF($S$3:$S$8, L354), K354&gt;=29), L354+1, AND(K354&gt;=29, L354 = 12), 1, TRUE, L354)</f>
        <v>5</v>
      </c>
      <c r="O354">
        <f t="shared" si="23"/>
        <v>2025</v>
      </c>
    </row>
    <row r="355" spans="1:15" x14ac:dyDescent="0.35">
      <c r="A355" s="4" t="s">
        <v>55</v>
      </c>
      <c r="B355" t="s">
        <v>10</v>
      </c>
      <c r="C355" t="s">
        <v>23</v>
      </c>
      <c r="D355">
        <v>131.15</v>
      </c>
      <c r="E355">
        <v>3.51</v>
      </c>
      <c r="F355">
        <v>38</v>
      </c>
      <c r="G355">
        <v>3.45</v>
      </c>
      <c r="H355">
        <v>1</v>
      </c>
      <c r="I355">
        <v>4.4400000000000004</v>
      </c>
      <c r="J355">
        <v>131.15</v>
      </c>
      <c r="K355">
        <f t="shared" si="20"/>
        <v>4</v>
      </c>
      <c r="L355">
        <f t="shared" si="21"/>
        <v>5</v>
      </c>
      <c r="M355">
        <f t="shared" si="22"/>
        <v>2025</v>
      </c>
      <c r="N355" cm="1">
        <f t="array" ref="N355">_xlfn.IFS(AND(K355&gt;=26, L355 = 2), L355+1, AND(COUNTIF($R$3:$R$6, L355), K355&gt;=28), L355+1, AND(COUNTIF($S$3:$S$8, L355), K355&gt;=29), L355+1, AND(K355&gt;=29, L355 = 12), 1, TRUE, L355)</f>
        <v>5</v>
      </c>
      <c r="O355">
        <f t="shared" si="23"/>
        <v>2025</v>
      </c>
    </row>
    <row r="356" spans="1:15" x14ac:dyDescent="0.35">
      <c r="A356" s="4" t="s">
        <v>55</v>
      </c>
      <c r="B356" t="s">
        <v>10</v>
      </c>
      <c r="C356" t="s">
        <v>24</v>
      </c>
      <c r="D356">
        <v>26</v>
      </c>
      <c r="E356">
        <v>0.7</v>
      </c>
      <c r="F356">
        <v>3</v>
      </c>
      <c r="G356">
        <v>8.67</v>
      </c>
      <c r="H356">
        <v>0.5</v>
      </c>
      <c r="I356">
        <v>2.2200000000000002</v>
      </c>
      <c r="J356">
        <v>52</v>
      </c>
      <c r="K356">
        <f t="shared" si="20"/>
        <v>4</v>
      </c>
      <c r="L356">
        <f t="shared" si="21"/>
        <v>5</v>
      </c>
      <c r="M356">
        <f t="shared" si="22"/>
        <v>2025</v>
      </c>
      <c r="N356" cm="1">
        <f t="array" ref="N356">_xlfn.IFS(AND(K356&gt;=26, L356 = 2), L356+1, AND(COUNTIF($R$3:$R$6, L356), K356&gt;=28), L356+1, AND(COUNTIF($S$3:$S$8, L356), K356&gt;=29), L356+1, AND(K356&gt;=29, L356 = 12), 1, TRUE, L356)</f>
        <v>5</v>
      </c>
      <c r="O356">
        <f t="shared" si="23"/>
        <v>2025</v>
      </c>
    </row>
    <row r="357" spans="1:15" x14ac:dyDescent="0.35">
      <c r="A357" s="4" t="s">
        <v>55</v>
      </c>
      <c r="B357" t="s">
        <v>10</v>
      </c>
      <c r="C357" t="s">
        <v>25</v>
      </c>
      <c r="D357">
        <v>5</v>
      </c>
      <c r="E357">
        <v>0.13</v>
      </c>
      <c r="F357">
        <v>1</v>
      </c>
      <c r="G357">
        <v>5</v>
      </c>
      <c r="H357">
        <v>0.5</v>
      </c>
      <c r="I357">
        <v>2.2200000000000002</v>
      </c>
      <c r="J357">
        <v>10</v>
      </c>
      <c r="K357">
        <f t="shared" si="20"/>
        <v>4</v>
      </c>
      <c r="L357">
        <f t="shared" si="21"/>
        <v>5</v>
      </c>
      <c r="M357">
        <f t="shared" si="22"/>
        <v>2025</v>
      </c>
      <c r="N357" cm="1">
        <f t="array" ref="N357">_xlfn.IFS(AND(K357&gt;=26, L357 = 2), L357+1, AND(COUNTIF($R$3:$R$6, L357), K357&gt;=28), L357+1, AND(COUNTIF($S$3:$S$8, L357), K357&gt;=29), L357+1, AND(K357&gt;=29, L357 = 12), 1, TRUE, L357)</f>
        <v>5</v>
      </c>
      <c r="O357">
        <f t="shared" si="23"/>
        <v>2025</v>
      </c>
    </row>
    <row r="358" spans="1:15" x14ac:dyDescent="0.35">
      <c r="A358" s="4" t="s">
        <v>55</v>
      </c>
      <c r="B358" t="s">
        <v>26</v>
      </c>
      <c r="C358" t="s">
        <v>27</v>
      </c>
      <c r="D358">
        <v>2102.65</v>
      </c>
      <c r="E358">
        <v>56.3</v>
      </c>
      <c r="F358">
        <v>306</v>
      </c>
      <c r="G358">
        <v>6.87</v>
      </c>
      <c r="H358">
        <v>12.5</v>
      </c>
      <c r="I358">
        <v>55.52</v>
      </c>
      <c r="J358">
        <v>168.21</v>
      </c>
      <c r="K358">
        <f t="shared" si="20"/>
        <v>4</v>
      </c>
      <c r="L358">
        <f t="shared" si="21"/>
        <v>5</v>
      </c>
      <c r="M358">
        <f t="shared" si="22"/>
        <v>2025</v>
      </c>
      <c r="N358" cm="1">
        <f t="array" ref="N358">_xlfn.IFS(AND(K358&gt;=26, L358 = 2), L358+1, AND(COUNTIF($R$3:$R$6, L358), K358&gt;=28), L358+1, AND(COUNTIF($S$3:$S$8, L358), K358&gt;=29), L358+1, AND(K358&gt;=29, L358 = 12), 1, TRUE, L358)</f>
        <v>5</v>
      </c>
      <c r="O358">
        <f t="shared" si="23"/>
        <v>2025</v>
      </c>
    </row>
    <row r="359" spans="1:15" x14ac:dyDescent="0.35">
      <c r="A359" s="4" t="s">
        <v>55</v>
      </c>
      <c r="B359" t="s">
        <v>28</v>
      </c>
      <c r="C359" t="s">
        <v>29</v>
      </c>
      <c r="D359">
        <v>600.11</v>
      </c>
      <c r="E359">
        <v>16.07</v>
      </c>
      <c r="F359">
        <v>197</v>
      </c>
      <c r="G359">
        <v>3.05</v>
      </c>
      <c r="H359">
        <v>3</v>
      </c>
      <c r="I359">
        <v>13.33</v>
      </c>
      <c r="J359">
        <v>200.04</v>
      </c>
      <c r="K359">
        <f t="shared" si="20"/>
        <v>4</v>
      </c>
      <c r="L359">
        <f t="shared" si="21"/>
        <v>5</v>
      </c>
      <c r="M359">
        <f t="shared" si="22"/>
        <v>2025</v>
      </c>
      <c r="N359" cm="1">
        <f t="array" ref="N359">_xlfn.IFS(AND(K359&gt;=26, L359 = 2), L359+1, AND(COUNTIF($R$3:$R$6, L359), K359&gt;=28), L359+1, AND(COUNTIF($S$3:$S$8, L359), K359&gt;=29), L359+1, AND(K359&gt;=29, L359 = 12), 1, TRUE, L359)</f>
        <v>5</v>
      </c>
      <c r="O359">
        <f t="shared" si="23"/>
        <v>2025</v>
      </c>
    </row>
    <row r="360" spans="1:15" x14ac:dyDescent="0.35">
      <c r="A360" s="4" t="s">
        <v>55</v>
      </c>
      <c r="B360" t="s">
        <v>28</v>
      </c>
      <c r="C360" t="s">
        <v>30</v>
      </c>
      <c r="D360">
        <v>91.9</v>
      </c>
      <c r="E360">
        <v>2.46</v>
      </c>
      <c r="F360">
        <v>29</v>
      </c>
      <c r="G360">
        <v>3.17</v>
      </c>
      <c r="H360">
        <v>0.5</v>
      </c>
      <c r="I360">
        <v>2.2200000000000002</v>
      </c>
      <c r="J360">
        <v>183.8</v>
      </c>
      <c r="K360">
        <f t="shared" si="20"/>
        <v>4</v>
      </c>
      <c r="L360">
        <f t="shared" si="21"/>
        <v>5</v>
      </c>
      <c r="M360">
        <f t="shared" si="22"/>
        <v>2025</v>
      </c>
      <c r="N360" cm="1">
        <f t="array" ref="N360">_xlfn.IFS(AND(K360&gt;=26, L360 = 2), L360+1, AND(COUNTIF($R$3:$R$6, L360), K360&gt;=28), L360+1, AND(COUNTIF($S$3:$S$8, L360), K360&gt;=29), L360+1, AND(K360&gt;=29, L360 = 12), 1, TRUE, L360)</f>
        <v>5</v>
      </c>
      <c r="O360">
        <f t="shared" si="23"/>
        <v>2025</v>
      </c>
    </row>
    <row r="361" spans="1:15" x14ac:dyDescent="0.35">
      <c r="A361" s="4" t="s">
        <v>55</v>
      </c>
      <c r="B361" t="s">
        <v>28</v>
      </c>
      <c r="C361" t="s">
        <v>31</v>
      </c>
      <c r="D361">
        <v>359.13</v>
      </c>
      <c r="E361">
        <v>9.6199999999999992</v>
      </c>
      <c r="F361">
        <v>210</v>
      </c>
      <c r="G361">
        <v>1.71</v>
      </c>
      <c r="H361">
        <v>2</v>
      </c>
      <c r="I361">
        <v>8.89</v>
      </c>
      <c r="J361">
        <v>179.56</v>
      </c>
      <c r="K361">
        <f t="shared" si="20"/>
        <v>4</v>
      </c>
      <c r="L361">
        <f t="shared" si="21"/>
        <v>5</v>
      </c>
      <c r="M361">
        <f t="shared" si="22"/>
        <v>2025</v>
      </c>
      <c r="N361" cm="1">
        <f t="array" ref="N361">_xlfn.IFS(AND(K361&gt;=26, L361 = 2), L361+1, AND(COUNTIF($R$3:$R$6, L361), K361&gt;=28), L361+1, AND(COUNTIF($S$3:$S$8, L361), K361&gt;=29), L361+1, AND(K361&gt;=29, L361 = 12), 1, TRUE, L361)</f>
        <v>5</v>
      </c>
      <c r="O361">
        <f t="shared" si="23"/>
        <v>2025</v>
      </c>
    </row>
    <row r="362" spans="1:15" x14ac:dyDescent="0.35">
      <c r="A362" s="4" t="s">
        <v>55</v>
      </c>
      <c r="B362" t="s">
        <v>28</v>
      </c>
      <c r="C362" t="s">
        <v>32</v>
      </c>
      <c r="D362">
        <v>68.38</v>
      </c>
      <c r="E362">
        <v>1.83</v>
      </c>
      <c r="F362">
        <v>56</v>
      </c>
      <c r="G362">
        <v>1.22</v>
      </c>
      <c r="H362">
        <v>0.5</v>
      </c>
      <c r="I362">
        <v>2.2200000000000002</v>
      </c>
      <c r="J362">
        <v>136.76</v>
      </c>
      <c r="K362">
        <f t="shared" si="20"/>
        <v>4</v>
      </c>
      <c r="L362">
        <f t="shared" si="21"/>
        <v>5</v>
      </c>
      <c r="M362">
        <f t="shared" si="22"/>
        <v>2025</v>
      </c>
      <c r="N362" cm="1">
        <f t="array" ref="N362">_xlfn.IFS(AND(K362&gt;=26, L362 = 2), L362+1, AND(COUNTIF($R$3:$R$6, L362), K362&gt;=28), L362+1, AND(COUNTIF($S$3:$S$8, L362), K362&gt;=29), L362+1, AND(K362&gt;=29, L362 = 12), 1, TRUE, L362)</f>
        <v>5</v>
      </c>
      <c r="O362">
        <f t="shared" si="23"/>
        <v>2025</v>
      </c>
    </row>
    <row r="363" spans="1:15" x14ac:dyDescent="0.35">
      <c r="A363" s="4" t="s">
        <v>55</v>
      </c>
      <c r="B363" t="s">
        <v>28</v>
      </c>
      <c r="C363" t="s">
        <v>33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f t="shared" si="20"/>
        <v>4</v>
      </c>
      <c r="L363">
        <f t="shared" si="21"/>
        <v>5</v>
      </c>
      <c r="M363">
        <f t="shared" si="22"/>
        <v>2025</v>
      </c>
      <c r="N363" cm="1">
        <f t="array" ref="N363">_xlfn.IFS(AND(K363&gt;=26, L363 = 2), L363+1, AND(COUNTIF($R$3:$R$6, L363), K363&gt;=28), L363+1, AND(COUNTIF($S$3:$S$8, L363), K363&gt;=29), L363+1, AND(K363&gt;=29, L363 = 12), 1, TRUE, L363)</f>
        <v>5</v>
      </c>
      <c r="O363">
        <f t="shared" si="23"/>
        <v>2025</v>
      </c>
    </row>
    <row r="364" spans="1:15" x14ac:dyDescent="0.35">
      <c r="A364" s="4" t="s">
        <v>55</v>
      </c>
      <c r="B364" t="s">
        <v>28</v>
      </c>
      <c r="C364" t="s">
        <v>34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f t="shared" si="20"/>
        <v>4</v>
      </c>
      <c r="L364">
        <f t="shared" si="21"/>
        <v>5</v>
      </c>
      <c r="M364">
        <f t="shared" si="22"/>
        <v>2025</v>
      </c>
      <c r="N364" cm="1">
        <f t="array" ref="N364">_xlfn.IFS(AND(K364&gt;=26, L364 = 2), L364+1, AND(COUNTIF($R$3:$R$6, L364), K364&gt;=28), L364+1, AND(COUNTIF($S$3:$S$8, L364), K364&gt;=29), L364+1, AND(K364&gt;=29, L364 = 12), 1, TRUE, L364)</f>
        <v>5</v>
      </c>
      <c r="O364">
        <f t="shared" si="23"/>
        <v>2025</v>
      </c>
    </row>
    <row r="365" spans="1:15" x14ac:dyDescent="0.35">
      <c r="A365" s="4" t="s">
        <v>55</v>
      </c>
      <c r="B365" t="s">
        <v>28</v>
      </c>
      <c r="C365" t="s">
        <v>35</v>
      </c>
      <c r="D365">
        <v>299.45</v>
      </c>
      <c r="E365">
        <v>8.02</v>
      </c>
      <c r="F365">
        <v>137</v>
      </c>
      <c r="G365">
        <v>2.19</v>
      </c>
      <c r="H365">
        <v>2</v>
      </c>
      <c r="I365">
        <v>8.89</v>
      </c>
      <c r="J365">
        <v>149.72</v>
      </c>
      <c r="K365">
        <f t="shared" si="20"/>
        <v>4</v>
      </c>
      <c r="L365">
        <f t="shared" si="21"/>
        <v>5</v>
      </c>
      <c r="M365">
        <f t="shared" si="22"/>
        <v>2025</v>
      </c>
      <c r="N365" cm="1">
        <f t="array" ref="N365">_xlfn.IFS(AND(K365&gt;=26, L365 = 2), L365+1, AND(COUNTIF($R$3:$R$6, L365), K365&gt;=28), L365+1, AND(COUNTIF($S$3:$S$8, L365), K365&gt;=29), L365+1, AND(K365&gt;=29, L365 = 12), 1, TRUE, L365)</f>
        <v>5</v>
      </c>
      <c r="O365">
        <f t="shared" si="23"/>
        <v>2025</v>
      </c>
    </row>
    <row r="366" spans="1:15" x14ac:dyDescent="0.35">
      <c r="A366" s="4" t="s">
        <v>55</v>
      </c>
      <c r="B366" t="s">
        <v>28</v>
      </c>
      <c r="C366" t="s">
        <v>36</v>
      </c>
      <c r="D366">
        <v>12.5</v>
      </c>
      <c r="E366">
        <v>0.33</v>
      </c>
      <c r="F366">
        <v>3</v>
      </c>
      <c r="G366">
        <v>4.17</v>
      </c>
      <c r="H366">
        <v>0.5</v>
      </c>
      <c r="I366">
        <v>2.2200000000000002</v>
      </c>
      <c r="J366">
        <v>25</v>
      </c>
      <c r="K366">
        <f t="shared" si="20"/>
        <v>4</v>
      </c>
      <c r="L366">
        <f t="shared" si="21"/>
        <v>5</v>
      </c>
      <c r="M366">
        <f t="shared" si="22"/>
        <v>2025</v>
      </c>
      <c r="N366" cm="1">
        <f t="array" ref="N366">_xlfn.IFS(AND(K366&gt;=26, L366 = 2), L366+1, AND(COUNTIF($R$3:$R$6, L366), K366&gt;=28), L366+1, AND(COUNTIF($S$3:$S$8, L366), K366&gt;=29), L366+1, AND(K366&gt;=29, L366 = 12), 1, TRUE, L366)</f>
        <v>5</v>
      </c>
      <c r="O366">
        <f t="shared" si="23"/>
        <v>2025</v>
      </c>
    </row>
    <row r="367" spans="1:15" x14ac:dyDescent="0.35">
      <c r="A367" s="4" t="s">
        <v>55</v>
      </c>
      <c r="B367" t="s">
        <v>26</v>
      </c>
      <c r="C367" t="s">
        <v>37</v>
      </c>
      <c r="D367">
        <v>1431.47</v>
      </c>
      <c r="E367">
        <v>38.33</v>
      </c>
      <c r="F367">
        <v>632</v>
      </c>
      <c r="G367">
        <v>2.2599999999999998</v>
      </c>
      <c r="H367">
        <v>8.5</v>
      </c>
      <c r="I367">
        <v>37.770000000000003</v>
      </c>
      <c r="J367">
        <v>168.41</v>
      </c>
      <c r="K367">
        <f t="shared" si="20"/>
        <v>4</v>
      </c>
      <c r="L367">
        <f t="shared" si="21"/>
        <v>5</v>
      </c>
      <c r="M367">
        <f t="shared" si="22"/>
        <v>2025</v>
      </c>
      <c r="N367" cm="1">
        <f t="array" ref="N367">_xlfn.IFS(AND(K367&gt;=26, L367 = 2), L367+1, AND(COUNTIF($R$3:$R$6, L367), K367&gt;=28), L367+1, AND(COUNTIF($S$3:$S$8, L367), K367&gt;=29), L367+1, AND(K367&gt;=29, L367 = 12), 1, TRUE, L367)</f>
        <v>5</v>
      </c>
      <c r="O367">
        <f t="shared" si="23"/>
        <v>2025</v>
      </c>
    </row>
    <row r="368" spans="1:15" x14ac:dyDescent="0.35">
      <c r="A368" s="4" t="s">
        <v>55</v>
      </c>
      <c r="B368" t="s">
        <v>26</v>
      </c>
      <c r="C368" t="s">
        <v>38</v>
      </c>
      <c r="D368">
        <v>3534.12</v>
      </c>
      <c r="E368">
        <v>94.62</v>
      </c>
      <c r="F368">
        <v>938</v>
      </c>
      <c r="G368">
        <v>3.77</v>
      </c>
      <c r="H368">
        <v>21</v>
      </c>
      <c r="I368">
        <v>93.29</v>
      </c>
      <c r="J368">
        <v>168.29</v>
      </c>
      <c r="K368">
        <f t="shared" si="20"/>
        <v>4</v>
      </c>
      <c r="L368">
        <f t="shared" si="21"/>
        <v>5</v>
      </c>
      <c r="M368">
        <f t="shared" si="22"/>
        <v>2025</v>
      </c>
      <c r="N368" cm="1">
        <f t="array" ref="N368">_xlfn.IFS(AND(K368&gt;=26, L368 = 2), L368+1, AND(COUNTIF($R$3:$R$6, L368), K368&gt;=28), L368+1, AND(COUNTIF($S$3:$S$8, L368), K368&gt;=29), L368+1, AND(K368&gt;=29, L368 = 12), 1, TRUE, L368)</f>
        <v>5</v>
      </c>
      <c r="O368">
        <f t="shared" si="23"/>
        <v>2025</v>
      </c>
    </row>
    <row r="369" spans="1:15" x14ac:dyDescent="0.35">
      <c r="A369" s="4" t="s">
        <v>55</v>
      </c>
      <c r="B369" t="s">
        <v>39</v>
      </c>
      <c r="C369" t="s">
        <v>40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f t="shared" si="20"/>
        <v>4</v>
      </c>
      <c r="L369">
        <f t="shared" si="21"/>
        <v>5</v>
      </c>
      <c r="M369">
        <f t="shared" si="22"/>
        <v>2025</v>
      </c>
      <c r="N369" cm="1">
        <f t="array" ref="N369">_xlfn.IFS(AND(K369&gt;=26, L369 = 2), L369+1, AND(COUNTIF($R$3:$R$6, L369), K369&gt;=28), L369+1, AND(COUNTIF($S$3:$S$8, L369), K369&gt;=29), L369+1, AND(K369&gt;=29, L369 = 12), 1, TRUE, L369)</f>
        <v>5</v>
      </c>
      <c r="O369">
        <f t="shared" si="23"/>
        <v>2025</v>
      </c>
    </row>
    <row r="370" spans="1:15" x14ac:dyDescent="0.35">
      <c r="A370" s="4" t="s">
        <v>55</v>
      </c>
      <c r="B370" t="s">
        <v>39</v>
      </c>
      <c r="C370" t="s">
        <v>41</v>
      </c>
      <c r="D370">
        <v>58.53</v>
      </c>
      <c r="E370">
        <v>1.57</v>
      </c>
      <c r="F370">
        <v>57</v>
      </c>
      <c r="G370">
        <v>1.03</v>
      </c>
      <c r="H370">
        <v>0.5</v>
      </c>
      <c r="I370">
        <v>2.2200000000000002</v>
      </c>
      <c r="J370">
        <v>117.06</v>
      </c>
      <c r="K370">
        <f t="shared" si="20"/>
        <v>4</v>
      </c>
      <c r="L370">
        <f t="shared" si="21"/>
        <v>5</v>
      </c>
      <c r="M370">
        <f t="shared" si="22"/>
        <v>2025</v>
      </c>
      <c r="N370" cm="1">
        <f t="array" ref="N370">_xlfn.IFS(AND(K370&gt;=26, L370 = 2), L370+1, AND(COUNTIF($R$3:$R$6, L370), K370&gt;=28), L370+1, AND(COUNTIF($S$3:$S$8, L370), K370&gt;=29), L370+1, AND(K370&gt;=29, L370 = 12), 1, TRUE, L370)</f>
        <v>5</v>
      </c>
      <c r="O370">
        <f t="shared" si="23"/>
        <v>2025</v>
      </c>
    </row>
    <row r="371" spans="1:15" x14ac:dyDescent="0.35">
      <c r="A371" s="4" t="s">
        <v>55</v>
      </c>
      <c r="B371" t="s">
        <v>39</v>
      </c>
      <c r="C371" t="s">
        <v>42</v>
      </c>
      <c r="D371">
        <v>142.27000000000001</v>
      </c>
      <c r="E371">
        <v>3.81</v>
      </c>
      <c r="F371">
        <v>23</v>
      </c>
      <c r="G371">
        <v>6.19</v>
      </c>
      <c r="H371">
        <v>1</v>
      </c>
      <c r="I371">
        <v>4.4400000000000004</v>
      </c>
      <c r="J371">
        <v>142.27000000000001</v>
      </c>
      <c r="K371">
        <f t="shared" si="20"/>
        <v>4</v>
      </c>
      <c r="L371">
        <f t="shared" si="21"/>
        <v>5</v>
      </c>
      <c r="M371">
        <f t="shared" si="22"/>
        <v>2025</v>
      </c>
      <c r="N371" cm="1">
        <f t="array" ref="N371">_xlfn.IFS(AND(K371&gt;=26, L371 = 2), L371+1, AND(COUNTIF($R$3:$R$6, L371), K371&gt;=28), L371+1, AND(COUNTIF($S$3:$S$8, L371), K371&gt;=29), L371+1, AND(K371&gt;=29, L371 = 12), 1, TRUE, L371)</f>
        <v>5</v>
      </c>
      <c r="O371">
        <f t="shared" si="23"/>
        <v>2025</v>
      </c>
    </row>
    <row r="372" spans="1:15" x14ac:dyDescent="0.35">
      <c r="A372" s="4" t="s">
        <v>55</v>
      </c>
      <c r="B372" t="s">
        <v>26</v>
      </c>
      <c r="C372" t="s">
        <v>43</v>
      </c>
      <c r="D372">
        <v>200.8</v>
      </c>
      <c r="E372">
        <v>5.38</v>
      </c>
      <c r="F372">
        <v>80</v>
      </c>
      <c r="G372">
        <v>2.5099999999999998</v>
      </c>
      <c r="H372">
        <v>1.5</v>
      </c>
      <c r="I372">
        <v>6.66</v>
      </c>
      <c r="J372">
        <v>133.87</v>
      </c>
      <c r="K372">
        <f t="shared" si="20"/>
        <v>4</v>
      </c>
      <c r="L372">
        <f t="shared" si="21"/>
        <v>5</v>
      </c>
      <c r="M372">
        <f t="shared" si="22"/>
        <v>2025</v>
      </c>
      <c r="N372" cm="1">
        <f t="array" ref="N372">_xlfn.IFS(AND(K372&gt;=26, L372 = 2), L372+1, AND(COUNTIF($R$3:$R$6, L372), K372&gt;=28), L372+1, AND(COUNTIF($S$3:$S$8, L372), K372&gt;=29), L372+1, AND(K372&gt;=29, L372 = 12), 1, TRUE, L372)</f>
        <v>5</v>
      </c>
      <c r="O372">
        <f t="shared" si="23"/>
        <v>2025</v>
      </c>
    </row>
    <row r="373" spans="1:15" x14ac:dyDescent="0.35">
      <c r="A373" s="4" t="s">
        <v>55</v>
      </c>
      <c r="B373" t="s">
        <v>26</v>
      </c>
      <c r="C373" t="s">
        <v>44</v>
      </c>
      <c r="D373">
        <v>3734.92</v>
      </c>
      <c r="E373">
        <v>100</v>
      </c>
      <c r="F373">
        <v>1018</v>
      </c>
      <c r="G373">
        <v>3.67</v>
      </c>
      <c r="H373">
        <v>22.5</v>
      </c>
      <c r="I373">
        <v>100</v>
      </c>
      <c r="J373">
        <v>166</v>
      </c>
      <c r="K373">
        <f t="shared" si="20"/>
        <v>4</v>
      </c>
      <c r="L373">
        <f t="shared" si="21"/>
        <v>5</v>
      </c>
      <c r="M373">
        <f t="shared" si="22"/>
        <v>2025</v>
      </c>
      <c r="N373" cm="1">
        <f t="array" ref="N373">_xlfn.IFS(AND(K373&gt;=26, L373 = 2), L373+1, AND(COUNTIF($R$3:$R$6, L373), K373&gt;=28), L373+1, AND(COUNTIF($S$3:$S$8, L373), K373&gt;=29), L373+1, AND(K373&gt;=29, L373 = 12), 1, TRUE, L373)</f>
        <v>5</v>
      </c>
      <c r="O373">
        <f t="shared" si="23"/>
        <v>2025</v>
      </c>
    </row>
    <row r="374" spans="1:15" x14ac:dyDescent="0.35">
      <c r="A374" s="4" t="s">
        <v>56</v>
      </c>
      <c r="B374" t="s">
        <v>10</v>
      </c>
      <c r="C374" t="s">
        <v>11</v>
      </c>
      <c r="D374">
        <v>445.7</v>
      </c>
      <c r="E374">
        <v>11.31</v>
      </c>
      <c r="F374">
        <v>76</v>
      </c>
      <c r="G374">
        <v>5.86</v>
      </c>
      <c r="H374">
        <v>2</v>
      </c>
      <c r="I374">
        <v>8.89</v>
      </c>
      <c r="J374">
        <v>222.85</v>
      </c>
      <c r="K374">
        <f t="shared" si="20"/>
        <v>27</v>
      </c>
      <c r="L374">
        <f t="shared" si="21"/>
        <v>4</v>
      </c>
      <c r="M374">
        <f t="shared" si="22"/>
        <v>2025</v>
      </c>
      <c r="N374" cm="1">
        <f t="array" ref="N374">_xlfn.IFS(AND(K374&gt;=26, L374 = 2), L374+1, AND(COUNTIF($R$3:$R$6, L374), K374&gt;=28), L374+1, AND(COUNTIF($S$3:$S$8, L374), K374&gt;=29), L374+1, AND(K374&gt;=29, L374 = 12), 1, TRUE, L374)</f>
        <v>4</v>
      </c>
      <c r="O374">
        <f t="shared" si="23"/>
        <v>2025</v>
      </c>
    </row>
    <row r="375" spans="1:15" x14ac:dyDescent="0.35">
      <c r="A375" s="4" t="s">
        <v>56</v>
      </c>
      <c r="B375" t="s">
        <v>10</v>
      </c>
      <c r="C375" t="s">
        <v>12</v>
      </c>
      <c r="D375">
        <v>71.75</v>
      </c>
      <c r="E375">
        <v>1.82</v>
      </c>
      <c r="F375">
        <v>8</v>
      </c>
      <c r="G375">
        <v>8.9700000000000006</v>
      </c>
      <c r="H375">
        <v>0.5</v>
      </c>
      <c r="I375">
        <v>2.2200000000000002</v>
      </c>
      <c r="J375">
        <v>143.5</v>
      </c>
      <c r="K375">
        <f t="shared" si="20"/>
        <v>27</v>
      </c>
      <c r="L375">
        <f t="shared" si="21"/>
        <v>4</v>
      </c>
      <c r="M375">
        <f t="shared" si="22"/>
        <v>2025</v>
      </c>
      <c r="N375" cm="1">
        <f t="array" ref="N375">_xlfn.IFS(AND(K375&gt;=26, L375 = 2), L375+1, AND(COUNTIF($R$3:$R$6, L375), K375&gt;=28), L375+1, AND(COUNTIF($S$3:$S$8, L375), K375&gt;=29), L375+1, AND(K375&gt;=29, L375 = 12), 1, TRUE, L375)</f>
        <v>4</v>
      </c>
      <c r="O375">
        <f t="shared" si="23"/>
        <v>2025</v>
      </c>
    </row>
    <row r="376" spans="1:15" x14ac:dyDescent="0.35">
      <c r="A376" s="4" t="s">
        <v>56</v>
      </c>
      <c r="B376" t="s">
        <v>10</v>
      </c>
      <c r="C376" t="s">
        <v>13</v>
      </c>
      <c r="D376">
        <v>74.56</v>
      </c>
      <c r="E376">
        <v>1.89</v>
      </c>
      <c r="F376">
        <v>12</v>
      </c>
      <c r="G376">
        <v>6.21</v>
      </c>
      <c r="H376">
        <v>0.5</v>
      </c>
      <c r="I376">
        <v>2.2200000000000002</v>
      </c>
      <c r="J376">
        <v>149.12</v>
      </c>
      <c r="K376">
        <f t="shared" si="20"/>
        <v>27</v>
      </c>
      <c r="L376">
        <f t="shared" si="21"/>
        <v>4</v>
      </c>
      <c r="M376">
        <f t="shared" si="22"/>
        <v>2025</v>
      </c>
      <c r="N376" cm="1">
        <f t="array" ref="N376">_xlfn.IFS(AND(K376&gt;=26, L376 = 2), L376+1, AND(COUNTIF($R$3:$R$6, L376), K376&gt;=28), L376+1, AND(COUNTIF($S$3:$S$8, L376), K376&gt;=29), L376+1, AND(K376&gt;=29, L376 = 12), 1, TRUE, L376)</f>
        <v>4</v>
      </c>
      <c r="O376">
        <f t="shared" si="23"/>
        <v>2025</v>
      </c>
    </row>
    <row r="377" spans="1:15" x14ac:dyDescent="0.35">
      <c r="A377" s="4" t="s">
        <v>56</v>
      </c>
      <c r="B377" t="s">
        <v>10</v>
      </c>
      <c r="C377" t="s">
        <v>14</v>
      </c>
      <c r="D377">
        <v>243.95</v>
      </c>
      <c r="E377">
        <v>6.19</v>
      </c>
      <c r="F377">
        <v>31</v>
      </c>
      <c r="G377">
        <v>7.87</v>
      </c>
      <c r="H377">
        <v>1</v>
      </c>
      <c r="I377">
        <v>4.4400000000000004</v>
      </c>
      <c r="J377">
        <v>243.95</v>
      </c>
      <c r="K377">
        <f t="shared" si="20"/>
        <v>27</v>
      </c>
      <c r="L377">
        <f t="shared" si="21"/>
        <v>4</v>
      </c>
      <c r="M377">
        <f t="shared" si="22"/>
        <v>2025</v>
      </c>
      <c r="N377" cm="1">
        <f t="array" ref="N377">_xlfn.IFS(AND(K377&gt;=26, L377 = 2), L377+1, AND(COUNTIF($R$3:$R$6, L377), K377&gt;=28), L377+1, AND(COUNTIF($S$3:$S$8, L377), K377&gt;=29), L377+1, AND(K377&gt;=29, L377 = 12), 1, TRUE, L377)</f>
        <v>4</v>
      </c>
      <c r="O377">
        <f t="shared" si="23"/>
        <v>2025</v>
      </c>
    </row>
    <row r="378" spans="1:15" x14ac:dyDescent="0.35">
      <c r="A378" s="4" t="s">
        <v>56</v>
      </c>
      <c r="B378" t="s">
        <v>10</v>
      </c>
      <c r="C378" t="s">
        <v>15</v>
      </c>
      <c r="D378">
        <v>284.5</v>
      </c>
      <c r="E378">
        <v>7.22</v>
      </c>
      <c r="F378">
        <v>32</v>
      </c>
      <c r="G378">
        <v>8.89</v>
      </c>
      <c r="H378">
        <v>2</v>
      </c>
      <c r="I378">
        <v>8.89</v>
      </c>
      <c r="J378">
        <v>142.25</v>
      </c>
      <c r="K378">
        <f t="shared" si="20"/>
        <v>27</v>
      </c>
      <c r="L378">
        <f t="shared" si="21"/>
        <v>4</v>
      </c>
      <c r="M378">
        <f t="shared" si="22"/>
        <v>2025</v>
      </c>
      <c r="N378" cm="1">
        <f t="array" ref="N378">_xlfn.IFS(AND(K378&gt;=26, L378 = 2), L378+1, AND(COUNTIF($R$3:$R$6, L378), K378&gt;=28), L378+1, AND(COUNTIF($S$3:$S$8, L378), K378&gt;=29), L378+1, AND(K378&gt;=29, L378 = 12), 1, TRUE, L378)</f>
        <v>4</v>
      </c>
      <c r="O378">
        <f t="shared" si="23"/>
        <v>2025</v>
      </c>
    </row>
    <row r="379" spans="1:15" x14ac:dyDescent="0.35">
      <c r="A379" s="4" t="s">
        <v>56</v>
      </c>
      <c r="B379" t="s">
        <v>10</v>
      </c>
      <c r="C379" t="s">
        <v>16</v>
      </c>
      <c r="D379">
        <v>63</v>
      </c>
      <c r="E379">
        <v>1.6</v>
      </c>
      <c r="F379">
        <v>6</v>
      </c>
      <c r="G379">
        <v>10.5</v>
      </c>
      <c r="H379">
        <v>0.5</v>
      </c>
      <c r="I379">
        <v>2.2200000000000002</v>
      </c>
      <c r="J379">
        <v>126</v>
      </c>
      <c r="K379">
        <f t="shared" si="20"/>
        <v>27</v>
      </c>
      <c r="L379">
        <f t="shared" si="21"/>
        <v>4</v>
      </c>
      <c r="M379">
        <f t="shared" si="22"/>
        <v>2025</v>
      </c>
      <c r="N379" cm="1">
        <f t="array" ref="N379">_xlfn.IFS(AND(K379&gt;=26, L379 = 2), L379+1, AND(COUNTIF($R$3:$R$6, L379), K379&gt;=28), L379+1, AND(COUNTIF($S$3:$S$8, L379), K379&gt;=29), L379+1, AND(K379&gt;=29, L379 = 12), 1, TRUE, L379)</f>
        <v>4</v>
      </c>
      <c r="O379">
        <f t="shared" si="23"/>
        <v>2025</v>
      </c>
    </row>
    <row r="380" spans="1:15" x14ac:dyDescent="0.35">
      <c r="A380" s="4" t="s">
        <v>56</v>
      </c>
      <c r="B380" t="s">
        <v>10</v>
      </c>
      <c r="C380" t="s">
        <v>17</v>
      </c>
      <c r="D380">
        <v>141.44</v>
      </c>
      <c r="E380">
        <v>3.59</v>
      </c>
      <c r="F380">
        <v>18</v>
      </c>
      <c r="G380">
        <v>7.86</v>
      </c>
      <c r="H380">
        <v>1</v>
      </c>
      <c r="I380">
        <v>4.4400000000000004</v>
      </c>
      <c r="J380">
        <v>141.44</v>
      </c>
      <c r="K380">
        <f t="shared" si="20"/>
        <v>27</v>
      </c>
      <c r="L380">
        <f t="shared" si="21"/>
        <v>4</v>
      </c>
      <c r="M380">
        <f t="shared" si="22"/>
        <v>2025</v>
      </c>
      <c r="N380" cm="1">
        <f t="array" ref="N380">_xlfn.IFS(AND(K380&gt;=26, L380 = 2), L380+1, AND(COUNTIF($R$3:$R$6, L380), K380&gt;=28), L380+1, AND(COUNTIF($S$3:$S$8, L380), K380&gt;=29), L380+1, AND(K380&gt;=29, L380 = 12), 1, TRUE, L380)</f>
        <v>4</v>
      </c>
      <c r="O380">
        <f t="shared" si="23"/>
        <v>2025</v>
      </c>
    </row>
    <row r="381" spans="1:15" x14ac:dyDescent="0.35">
      <c r="A381" s="4" t="s">
        <v>56</v>
      </c>
      <c r="B381" t="s">
        <v>10</v>
      </c>
      <c r="C381" t="s">
        <v>18</v>
      </c>
      <c r="D381">
        <v>275.2</v>
      </c>
      <c r="E381">
        <v>6.99</v>
      </c>
      <c r="F381">
        <v>54</v>
      </c>
      <c r="G381">
        <v>5.0999999999999996</v>
      </c>
      <c r="H381">
        <v>1.5</v>
      </c>
      <c r="I381">
        <v>6.67</v>
      </c>
      <c r="J381">
        <v>183.47</v>
      </c>
      <c r="K381">
        <f t="shared" si="20"/>
        <v>27</v>
      </c>
      <c r="L381">
        <f t="shared" si="21"/>
        <v>4</v>
      </c>
      <c r="M381">
        <f t="shared" si="22"/>
        <v>2025</v>
      </c>
      <c r="N381" cm="1">
        <f t="array" ref="N381">_xlfn.IFS(AND(K381&gt;=26, L381 = 2), L381+1, AND(COUNTIF($R$3:$R$6, L381), K381&gt;=28), L381+1, AND(COUNTIF($S$3:$S$8, L381), K381&gt;=29), L381+1, AND(K381&gt;=29, L381 = 12), 1, TRUE, L381)</f>
        <v>4</v>
      </c>
      <c r="O381">
        <f t="shared" si="23"/>
        <v>2025</v>
      </c>
    </row>
    <row r="382" spans="1:15" x14ac:dyDescent="0.35">
      <c r="A382" s="4" t="s">
        <v>56</v>
      </c>
      <c r="B382" t="s">
        <v>10</v>
      </c>
      <c r="C382" t="s">
        <v>19</v>
      </c>
      <c r="D382">
        <v>226.25</v>
      </c>
      <c r="E382">
        <v>5.74</v>
      </c>
      <c r="F382">
        <v>28</v>
      </c>
      <c r="G382">
        <v>8.08</v>
      </c>
      <c r="H382">
        <v>1</v>
      </c>
      <c r="I382">
        <v>4.4400000000000004</v>
      </c>
      <c r="J382">
        <v>226.25</v>
      </c>
      <c r="K382">
        <f t="shared" si="20"/>
        <v>27</v>
      </c>
      <c r="L382">
        <f t="shared" si="21"/>
        <v>4</v>
      </c>
      <c r="M382">
        <f t="shared" si="22"/>
        <v>2025</v>
      </c>
      <c r="N382" cm="1">
        <f t="array" ref="N382">_xlfn.IFS(AND(K382&gt;=26, L382 = 2), L382+1, AND(COUNTIF($R$3:$R$6, L382), K382&gt;=28), L382+1, AND(COUNTIF($S$3:$S$8, L382), K382&gt;=29), L382+1, AND(K382&gt;=29, L382 = 12), 1, TRUE, L382)</f>
        <v>4</v>
      </c>
      <c r="O382">
        <f t="shared" si="23"/>
        <v>2025</v>
      </c>
    </row>
    <row r="383" spans="1:15" x14ac:dyDescent="0.35">
      <c r="A383" s="4" t="s">
        <v>56</v>
      </c>
      <c r="B383" t="s">
        <v>10</v>
      </c>
      <c r="C383" t="s">
        <v>20</v>
      </c>
      <c r="D383">
        <v>182.38</v>
      </c>
      <c r="E383">
        <v>4.63</v>
      </c>
      <c r="F383">
        <v>26</v>
      </c>
      <c r="G383">
        <v>7.01</v>
      </c>
      <c r="H383">
        <v>0.5</v>
      </c>
      <c r="I383">
        <v>2.2200000000000002</v>
      </c>
      <c r="J383">
        <v>364.76</v>
      </c>
      <c r="K383">
        <f t="shared" si="20"/>
        <v>27</v>
      </c>
      <c r="L383">
        <f t="shared" si="21"/>
        <v>4</v>
      </c>
      <c r="M383">
        <f t="shared" si="22"/>
        <v>2025</v>
      </c>
      <c r="N383" cm="1">
        <f t="array" ref="N383">_xlfn.IFS(AND(K383&gt;=26, L383 = 2), L383+1, AND(COUNTIF($R$3:$R$6, L383), K383&gt;=28), L383+1, AND(COUNTIF($S$3:$S$8, L383), K383&gt;=29), L383+1, AND(K383&gt;=29, L383 = 12), 1, TRUE, L383)</f>
        <v>4</v>
      </c>
      <c r="O383">
        <f t="shared" si="23"/>
        <v>2025</v>
      </c>
    </row>
    <row r="384" spans="1:15" x14ac:dyDescent="0.35">
      <c r="A384" s="4" t="s">
        <v>56</v>
      </c>
      <c r="B384" t="s">
        <v>10</v>
      </c>
      <c r="C384" t="s">
        <v>21</v>
      </c>
      <c r="D384">
        <v>108</v>
      </c>
      <c r="E384">
        <v>2.74</v>
      </c>
      <c r="F384">
        <v>16</v>
      </c>
      <c r="G384">
        <v>6.75</v>
      </c>
      <c r="H384">
        <v>0.5</v>
      </c>
      <c r="I384">
        <v>2.2200000000000002</v>
      </c>
      <c r="J384">
        <v>216</v>
      </c>
      <c r="K384">
        <f t="shared" si="20"/>
        <v>27</v>
      </c>
      <c r="L384">
        <f t="shared" si="21"/>
        <v>4</v>
      </c>
      <c r="M384">
        <f t="shared" si="22"/>
        <v>2025</v>
      </c>
      <c r="N384" cm="1">
        <f t="array" ref="N384">_xlfn.IFS(AND(K384&gt;=26, L384 = 2), L384+1, AND(COUNTIF($R$3:$R$6, L384), K384&gt;=28), L384+1, AND(COUNTIF($S$3:$S$8, L384), K384&gt;=29), L384+1, AND(K384&gt;=29, L384 = 12), 1, TRUE, L384)</f>
        <v>4</v>
      </c>
      <c r="O384">
        <f t="shared" si="23"/>
        <v>2025</v>
      </c>
    </row>
    <row r="385" spans="1:15" x14ac:dyDescent="0.35">
      <c r="A385" s="4" t="s">
        <v>56</v>
      </c>
      <c r="B385" t="s">
        <v>10</v>
      </c>
      <c r="C385" t="s">
        <v>22</v>
      </c>
      <c r="D385">
        <v>36.5</v>
      </c>
      <c r="E385">
        <v>0.93</v>
      </c>
      <c r="F385">
        <v>3</v>
      </c>
      <c r="G385">
        <v>12.17</v>
      </c>
      <c r="H385">
        <v>0.5</v>
      </c>
      <c r="I385">
        <v>2.2200000000000002</v>
      </c>
      <c r="J385">
        <v>73</v>
      </c>
      <c r="K385">
        <f t="shared" si="20"/>
        <v>27</v>
      </c>
      <c r="L385">
        <f t="shared" si="21"/>
        <v>4</v>
      </c>
      <c r="M385">
        <f t="shared" si="22"/>
        <v>2025</v>
      </c>
      <c r="N385" cm="1">
        <f t="array" ref="N385">_xlfn.IFS(AND(K385&gt;=26, L385 = 2), L385+1, AND(COUNTIF($R$3:$R$6, L385), K385&gt;=28), L385+1, AND(COUNTIF($S$3:$S$8, L385), K385&gt;=29), L385+1, AND(K385&gt;=29, L385 = 12), 1, TRUE, L385)</f>
        <v>4</v>
      </c>
      <c r="O385">
        <f t="shared" si="23"/>
        <v>2025</v>
      </c>
    </row>
    <row r="386" spans="1:15" x14ac:dyDescent="0.35">
      <c r="A386" s="4" t="s">
        <v>56</v>
      </c>
      <c r="B386" t="s">
        <v>10</v>
      </c>
      <c r="C386" t="s">
        <v>23</v>
      </c>
      <c r="D386">
        <v>93.2</v>
      </c>
      <c r="E386">
        <v>2.37</v>
      </c>
      <c r="F386">
        <v>28</v>
      </c>
      <c r="G386">
        <v>3.33</v>
      </c>
      <c r="H386">
        <v>1</v>
      </c>
      <c r="I386">
        <v>4.4400000000000004</v>
      </c>
      <c r="J386">
        <v>93.2</v>
      </c>
      <c r="K386">
        <f t="shared" ref="K386:K449" si="24">DAY(A386)</f>
        <v>27</v>
      </c>
      <c r="L386">
        <f t="shared" ref="L386:L449" si="25">MONTH(A386)</f>
        <v>4</v>
      </c>
      <c r="M386">
        <f t="shared" ref="M386:M449" si="26">YEAR(A386)</f>
        <v>2025</v>
      </c>
      <c r="N386" cm="1">
        <f t="array" ref="N386">_xlfn.IFS(AND(K386&gt;=26, L386 = 2), L386+1, AND(COUNTIF($R$3:$R$6, L386), K386&gt;=28), L386+1, AND(COUNTIF($S$3:$S$8, L386), K386&gt;=29), L386+1, AND(K386&gt;=29, L386 = 12), 1, TRUE, L386)</f>
        <v>4</v>
      </c>
      <c r="O386">
        <f t="shared" ref="O386:O449" si="27">IF(AND(L386 = 12, K386&gt;=29), M386+1, M386)</f>
        <v>2025</v>
      </c>
    </row>
    <row r="387" spans="1:15" x14ac:dyDescent="0.35">
      <c r="A387" s="4" t="s">
        <v>56</v>
      </c>
      <c r="B387" t="s">
        <v>10</v>
      </c>
      <c r="C387" t="s">
        <v>24</v>
      </c>
      <c r="D387">
        <v>38.25</v>
      </c>
      <c r="E387">
        <v>0.97</v>
      </c>
      <c r="F387">
        <v>6</v>
      </c>
      <c r="G387">
        <v>6.38</v>
      </c>
      <c r="H387">
        <v>0.5</v>
      </c>
      <c r="I387">
        <v>2.2200000000000002</v>
      </c>
      <c r="J387">
        <v>76.5</v>
      </c>
      <c r="K387">
        <f t="shared" si="24"/>
        <v>27</v>
      </c>
      <c r="L387">
        <f t="shared" si="25"/>
        <v>4</v>
      </c>
      <c r="M387">
        <f t="shared" si="26"/>
        <v>2025</v>
      </c>
      <c r="N387" cm="1">
        <f t="array" ref="N387">_xlfn.IFS(AND(K387&gt;=26, L387 = 2), L387+1, AND(COUNTIF($R$3:$R$6, L387), K387&gt;=28), L387+1, AND(COUNTIF($S$3:$S$8, L387), K387&gt;=29), L387+1, AND(K387&gt;=29, L387 = 12), 1, TRUE, L387)</f>
        <v>4</v>
      </c>
      <c r="O387">
        <f t="shared" si="27"/>
        <v>2025</v>
      </c>
    </row>
    <row r="388" spans="1:15" x14ac:dyDescent="0.35">
      <c r="A388" s="4" t="s">
        <v>56</v>
      </c>
      <c r="B388" t="s">
        <v>10</v>
      </c>
      <c r="C388" t="s">
        <v>25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f t="shared" si="24"/>
        <v>27</v>
      </c>
      <c r="L388">
        <f t="shared" si="25"/>
        <v>4</v>
      </c>
      <c r="M388">
        <f t="shared" si="26"/>
        <v>2025</v>
      </c>
      <c r="N388" cm="1">
        <f t="array" ref="N388">_xlfn.IFS(AND(K388&gt;=26, L388 = 2), L388+1, AND(COUNTIF($R$3:$R$6, L388), K388&gt;=28), L388+1, AND(COUNTIF($S$3:$S$8, L388), K388&gt;=29), L388+1, AND(K388&gt;=29, L388 = 12), 1, TRUE, L388)</f>
        <v>4</v>
      </c>
      <c r="O388">
        <f t="shared" si="27"/>
        <v>2025</v>
      </c>
    </row>
    <row r="389" spans="1:15" x14ac:dyDescent="0.35">
      <c r="A389" s="4" t="s">
        <v>56</v>
      </c>
      <c r="B389" t="s">
        <v>26</v>
      </c>
      <c r="C389" t="s">
        <v>27</v>
      </c>
      <c r="D389">
        <v>2284.6799999999998</v>
      </c>
      <c r="E389">
        <v>57.99</v>
      </c>
      <c r="F389">
        <v>344</v>
      </c>
      <c r="G389">
        <v>6.64</v>
      </c>
      <c r="H389">
        <v>13</v>
      </c>
      <c r="I389">
        <v>57.75</v>
      </c>
      <c r="J389">
        <v>175.74</v>
      </c>
      <c r="K389">
        <f t="shared" si="24"/>
        <v>27</v>
      </c>
      <c r="L389">
        <f t="shared" si="25"/>
        <v>4</v>
      </c>
      <c r="M389">
        <f t="shared" si="26"/>
        <v>2025</v>
      </c>
      <c r="N389" cm="1">
        <f t="array" ref="N389">_xlfn.IFS(AND(K389&gt;=26, L389 = 2), L389+1, AND(COUNTIF($R$3:$R$6, L389), K389&gt;=28), L389+1, AND(COUNTIF($S$3:$S$8, L389), K389&gt;=29), L389+1, AND(K389&gt;=29, L389 = 12), 1, TRUE, L389)</f>
        <v>4</v>
      </c>
      <c r="O389">
        <f t="shared" si="27"/>
        <v>2025</v>
      </c>
    </row>
    <row r="390" spans="1:15" x14ac:dyDescent="0.35">
      <c r="A390" s="4" t="s">
        <v>56</v>
      </c>
      <c r="B390" t="s">
        <v>28</v>
      </c>
      <c r="C390" t="s">
        <v>29</v>
      </c>
      <c r="D390">
        <v>586.89</v>
      </c>
      <c r="E390">
        <v>14.9</v>
      </c>
      <c r="F390">
        <v>229</v>
      </c>
      <c r="G390">
        <v>2.56</v>
      </c>
      <c r="H390">
        <v>3</v>
      </c>
      <c r="I390">
        <v>13.33</v>
      </c>
      <c r="J390">
        <v>195.63</v>
      </c>
      <c r="K390">
        <f t="shared" si="24"/>
        <v>27</v>
      </c>
      <c r="L390">
        <f t="shared" si="25"/>
        <v>4</v>
      </c>
      <c r="M390">
        <f t="shared" si="26"/>
        <v>2025</v>
      </c>
      <c r="N390" cm="1">
        <f t="array" ref="N390">_xlfn.IFS(AND(K390&gt;=26, L390 = 2), L390+1, AND(COUNTIF($R$3:$R$6, L390), K390&gt;=28), L390+1, AND(COUNTIF($S$3:$S$8, L390), K390&gt;=29), L390+1, AND(K390&gt;=29, L390 = 12), 1, TRUE, L390)</f>
        <v>4</v>
      </c>
      <c r="O390">
        <f t="shared" si="27"/>
        <v>2025</v>
      </c>
    </row>
    <row r="391" spans="1:15" x14ac:dyDescent="0.35">
      <c r="A391" s="4" t="s">
        <v>56</v>
      </c>
      <c r="B391" t="s">
        <v>28</v>
      </c>
      <c r="C391" t="s">
        <v>30</v>
      </c>
      <c r="D391">
        <v>149.29</v>
      </c>
      <c r="E391">
        <v>3.79</v>
      </c>
      <c r="F391">
        <v>41</v>
      </c>
      <c r="G391">
        <v>3.64</v>
      </c>
      <c r="H391">
        <v>0.5</v>
      </c>
      <c r="I391">
        <v>2.2200000000000002</v>
      </c>
      <c r="J391">
        <v>298.58</v>
      </c>
      <c r="K391">
        <f t="shared" si="24"/>
        <v>27</v>
      </c>
      <c r="L391">
        <f t="shared" si="25"/>
        <v>4</v>
      </c>
      <c r="M391">
        <f t="shared" si="26"/>
        <v>2025</v>
      </c>
      <c r="N391" cm="1">
        <f t="array" ref="N391">_xlfn.IFS(AND(K391&gt;=26, L391 = 2), L391+1, AND(COUNTIF($R$3:$R$6, L391), K391&gt;=28), L391+1, AND(COUNTIF($S$3:$S$8, L391), K391&gt;=29), L391+1, AND(K391&gt;=29, L391 = 12), 1, TRUE, L391)</f>
        <v>4</v>
      </c>
      <c r="O391">
        <f t="shared" si="27"/>
        <v>2025</v>
      </c>
    </row>
    <row r="392" spans="1:15" x14ac:dyDescent="0.35">
      <c r="A392" s="4" t="s">
        <v>56</v>
      </c>
      <c r="B392" t="s">
        <v>28</v>
      </c>
      <c r="C392" t="s">
        <v>31</v>
      </c>
      <c r="D392">
        <v>304.25</v>
      </c>
      <c r="E392">
        <v>7.72</v>
      </c>
      <c r="F392">
        <v>174</v>
      </c>
      <c r="G392">
        <v>1.75</v>
      </c>
      <c r="H392">
        <v>2</v>
      </c>
      <c r="I392">
        <v>8.89</v>
      </c>
      <c r="J392">
        <v>152.12</v>
      </c>
      <c r="K392">
        <f t="shared" si="24"/>
        <v>27</v>
      </c>
      <c r="L392">
        <f t="shared" si="25"/>
        <v>4</v>
      </c>
      <c r="M392">
        <f t="shared" si="26"/>
        <v>2025</v>
      </c>
      <c r="N392" cm="1">
        <f t="array" ref="N392">_xlfn.IFS(AND(K392&gt;=26, L392 = 2), L392+1, AND(COUNTIF($R$3:$R$6, L392), K392&gt;=28), L392+1, AND(COUNTIF($S$3:$S$8, L392), K392&gt;=29), L392+1, AND(K392&gt;=29, L392 = 12), 1, TRUE, L392)</f>
        <v>4</v>
      </c>
      <c r="O392">
        <f t="shared" si="27"/>
        <v>2025</v>
      </c>
    </row>
    <row r="393" spans="1:15" x14ac:dyDescent="0.35">
      <c r="A393" s="4" t="s">
        <v>56</v>
      </c>
      <c r="B393" t="s">
        <v>28</v>
      </c>
      <c r="C393" t="s">
        <v>32</v>
      </c>
      <c r="D393">
        <v>81.38</v>
      </c>
      <c r="E393">
        <v>2.0699999999999998</v>
      </c>
      <c r="F393">
        <v>64</v>
      </c>
      <c r="G393">
        <v>1.27</v>
      </c>
      <c r="H393">
        <v>0.5</v>
      </c>
      <c r="I393">
        <v>2.2200000000000002</v>
      </c>
      <c r="J393">
        <v>162.76</v>
      </c>
      <c r="K393">
        <f t="shared" si="24"/>
        <v>27</v>
      </c>
      <c r="L393">
        <f t="shared" si="25"/>
        <v>4</v>
      </c>
      <c r="M393">
        <f t="shared" si="26"/>
        <v>2025</v>
      </c>
      <c r="N393" cm="1">
        <f t="array" ref="N393">_xlfn.IFS(AND(K393&gt;=26, L393 = 2), L393+1, AND(COUNTIF($R$3:$R$6, L393), K393&gt;=28), L393+1, AND(COUNTIF($S$3:$S$8, L393), K393&gt;=29), L393+1, AND(K393&gt;=29, L393 = 12), 1, TRUE, L393)</f>
        <v>4</v>
      </c>
      <c r="O393">
        <f t="shared" si="27"/>
        <v>2025</v>
      </c>
    </row>
    <row r="394" spans="1:15" x14ac:dyDescent="0.35">
      <c r="A394" s="4" t="s">
        <v>56</v>
      </c>
      <c r="B394" t="s">
        <v>28</v>
      </c>
      <c r="C394" t="s">
        <v>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f t="shared" si="24"/>
        <v>27</v>
      </c>
      <c r="L394">
        <f t="shared" si="25"/>
        <v>4</v>
      </c>
      <c r="M394">
        <f t="shared" si="26"/>
        <v>2025</v>
      </c>
      <c r="N394" cm="1">
        <f t="array" ref="N394">_xlfn.IFS(AND(K394&gt;=26, L394 = 2), L394+1, AND(COUNTIF($R$3:$R$6, L394), K394&gt;=28), L394+1, AND(COUNTIF($S$3:$S$8, L394), K394&gt;=29), L394+1, AND(K394&gt;=29, L394 = 12), 1, TRUE, L394)</f>
        <v>4</v>
      </c>
      <c r="O394">
        <f t="shared" si="27"/>
        <v>2025</v>
      </c>
    </row>
    <row r="395" spans="1:15" x14ac:dyDescent="0.35">
      <c r="A395" s="4" t="s">
        <v>56</v>
      </c>
      <c r="B395" t="s">
        <v>28</v>
      </c>
      <c r="C395" t="s">
        <v>34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f t="shared" si="24"/>
        <v>27</v>
      </c>
      <c r="L395">
        <f t="shared" si="25"/>
        <v>4</v>
      </c>
      <c r="M395">
        <f t="shared" si="26"/>
        <v>2025</v>
      </c>
      <c r="N395" cm="1">
        <f t="array" ref="N395">_xlfn.IFS(AND(K395&gt;=26, L395 = 2), L395+1, AND(COUNTIF($R$3:$R$6, L395), K395&gt;=28), L395+1, AND(COUNTIF($S$3:$S$8, L395), K395&gt;=29), L395+1, AND(K395&gt;=29, L395 = 12), 1, TRUE, L395)</f>
        <v>4</v>
      </c>
      <c r="O395">
        <f t="shared" si="27"/>
        <v>2025</v>
      </c>
    </row>
    <row r="396" spans="1:15" x14ac:dyDescent="0.35">
      <c r="A396" s="4" t="s">
        <v>56</v>
      </c>
      <c r="B396" t="s">
        <v>28</v>
      </c>
      <c r="C396" t="s">
        <v>35</v>
      </c>
      <c r="D396">
        <v>297.7</v>
      </c>
      <c r="E396">
        <v>7.56</v>
      </c>
      <c r="F396">
        <v>126</v>
      </c>
      <c r="G396">
        <v>2.36</v>
      </c>
      <c r="H396">
        <v>2</v>
      </c>
      <c r="I396">
        <v>8.89</v>
      </c>
      <c r="J396">
        <v>148.85</v>
      </c>
      <c r="K396">
        <f t="shared" si="24"/>
        <v>27</v>
      </c>
      <c r="L396">
        <f t="shared" si="25"/>
        <v>4</v>
      </c>
      <c r="M396">
        <f t="shared" si="26"/>
        <v>2025</v>
      </c>
      <c r="N396" cm="1">
        <f t="array" ref="N396">_xlfn.IFS(AND(K396&gt;=26, L396 = 2), L396+1, AND(COUNTIF($R$3:$R$6, L396), K396&gt;=28), L396+1, AND(COUNTIF($S$3:$S$8, L396), K396&gt;=29), L396+1, AND(K396&gt;=29, L396 = 12), 1, TRUE, L396)</f>
        <v>4</v>
      </c>
      <c r="O396">
        <f t="shared" si="27"/>
        <v>2025</v>
      </c>
    </row>
    <row r="397" spans="1:15" x14ac:dyDescent="0.35">
      <c r="A397" s="4" t="s">
        <v>56</v>
      </c>
      <c r="B397" t="s">
        <v>28</v>
      </c>
      <c r="C397" t="s">
        <v>36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f t="shared" si="24"/>
        <v>27</v>
      </c>
      <c r="L397">
        <f t="shared" si="25"/>
        <v>4</v>
      </c>
      <c r="M397">
        <f t="shared" si="26"/>
        <v>2025</v>
      </c>
      <c r="N397" cm="1">
        <f t="array" ref="N397">_xlfn.IFS(AND(K397&gt;=26, L397 = 2), L397+1, AND(COUNTIF($R$3:$R$6, L397), K397&gt;=28), L397+1, AND(COUNTIF($S$3:$S$8, L397), K397&gt;=29), L397+1, AND(K397&gt;=29, L397 = 12), 1, TRUE, L397)</f>
        <v>4</v>
      </c>
      <c r="O397">
        <f t="shared" si="27"/>
        <v>2025</v>
      </c>
    </row>
    <row r="398" spans="1:15" x14ac:dyDescent="0.35">
      <c r="A398" s="4" t="s">
        <v>56</v>
      </c>
      <c r="B398" t="s">
        <v>26</v>
      </c>
      <c r="C398" t="s">
        <v>37</v>
      </c>
      <c r="D398">
        <v>1419.51</v>
      </c>
      <c r="E398">
        <v>36.03</v>
      </c>
      <c r="F398">
        <v>634</v>
      </c>
      <c r="G398">
        <v>2.2400000000000002</v>
      </c>
      <c r="H398">
        <v>8</v>
      </c>
      <c r="I398">
        <v>35.549999999999997</v>
      </c>
      <c r="J398">
        <v>177.44</v>
      </c>
      <c r="K398">
        <f t="shared" si="24"/>
        <v>27</v>
      </c>
      <c r="L398">
        <f t="shared" si="25"/>
        <v>4</v>
      </c>
      <c r="M398">
        <f t="shared" si="26"/>
        <v>2025</v>
      </c>
      <c r="N398" cm="1">
        <f t="array" ref="N398">_xlfn.IFS(AND(K398&gt;=26, L398 = 2), L398+1, AND(COUNTIF($R$3:$R$6, L398), K398&gt;=28), L398+1, AND(COUNTIF($S$3:$S$8, L398), K398&gt;=29), L398+1, AND(K398&gt;=29, L398 = 12), 1, TRUE, L398)</f>
        <v>4</v>
      </c>
      <c r="O398">
        <f t="shared" si="27"/>
        <v>2025</v>
      </c>
    </row>
    <row r="399" spans="1:15" x14ac:dyDescent="0.35">
      <c r="A399" s="4" t="s">
        <v>56</v>
      </c>
      <c r="B399" t="s">
        <v>26</v>
      </c>
      <c r="C399" t="s">
        <v>38</v>
      </c>
      <c r="D399">
        <v>3704.19</v>
      </c>
      <c r="E399">
        <v>94.02</v>
      </c>
      <c r="F399">
        <v>978</v>
      </c>
      <c r="G399">
        <v>3.79</v>
      </c>
      <c r="H399">
        <v>21</v>
      </c>
      <c r="I399">
        <v>93.3</v>
      </c>
      <c r="J399">
        <v>176.39</v>
      </c>
      <c r="K399">
        <f t="shared" si="24"/>
        <v>27</v>
      </c>
      <c r="L399">
        <f t="shared" si="25"/>
        <v>4</v>
      </c>
      <c r="M399">
        <f t="shared" si="26"/>
        <v>2025</v>
      </c>
      <c r="N399" cm="1">
        <f t="array" ref="N399">_xlfn.IFS(AND(K399&gt;=26, L399 = 2), L399+1, AND(COUNTIF($R$3:$R$6, L399), K399&gt;=28), L399+1, AND(COUNTIF($S$3:$S$8, L399), K399&gt;=29), L399+1, AND(K399&gt;=29, L399 = 12), 1, TRUE, L399)</f>
        <v>4</v>
      </c>
      <c r="O399">
        <f t="shared" si="27"/>
        <v>2025</v>
      </c>
    </row>
    <row r="400" spans="1:15" x14ac:dyDescent="0.35">
      <c r="A400" s="4" t="s">
        <v>56</v>
      </c>
      <c r="B400" t="s">
        <v>39</v>
      </c>
      <c r="C400" t="s">
        <v>40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f t="shared" si="24"/>
        <v>27</v>
      </c>
      <c r="L400">
        <f t="shared" si="25"/>
        <v>4</v>
      </c>
      <c r="M400">
        <f t="shared" si="26"/>
        <v>2025</v>
      </c>
      <c r="N400" cm="1">
        <f t="array" ref="N400">_xlfn.IFS(AND(K400&gt;=26, L400 = 2), L400+1, AND(COUNTIF($R$3:$R$6, L400), K400&gt;=28), L400+1, AND(COUNTIF($S$3:$S$8, L400), K400&gt;=29), L400+1, AND(K400&gt;=29, L400 = 12), 1, TRUE, L400)</f>
        <v>4</v>
      </c>
      <c r="O400">
        <f t="shared" si="27"/>
        <v>2025</v>
      </c>
    </row>
    <row r="401" spans="1:15" x14ac:dyDescent="0.35">
      <c r="A401" s="4" t="s">
        <v>56</v>
      </c>
      <c r="B401" t="s">
        <v>39</v>
      </c>
      <c r="C401" t="s">
        <v>41</v>
      </c>
      <c r="D401">
        <v>84.29</v>
      </c>
      <c r="E401">
        <v>2.14</v>
      </c>
      <c r="F401">
        <v>81</v>
      </c>
      <c r="G401">
        <v>1.04</v>
      </c>
      <c r="H401">
        <v>0.5</v>
      </c>
      <c r="I401">
        <v>2.2200000000000002</v>
      </c>
      <c r="J401">
        <v>168.58</v>
      </c>
      <c r="K401">
        <f t="shared" si="24"/>
        <v>27</v>
      </c>
      <c r="L401">
        <f t="shared" si="25"/>
        <v>4</v>
      </c>
      <c r="M401">
        <f t="shared" si="26"/>
        <v>2025</v>
      </c>
      <c r="N401" cm="1">
        <f t="array" ref="N401">_xlfn.IFS(AND(K401&gt;=26, L401 = 2), L401+1, AND(COUNTIF($R$3:$R$6, L401), K401&gt;=28), L401+1, AND(COUNTIF($S$3:$S$8, L401), K401&gt;=29), L401+1, AND(K401&gt;=29, L401 = 12), 1, TRUE, L401)</f>
        <v>4</v>
      </c>
      <c r="O401">
        <f t="shared" si="27"/>
        <v>2025</v>
      </c>
    </row>
    <row r="402" spans="1:15" x14ac:dyDescent="0.35">
      <c r="A402" s="4" t="s">
        <v>56</v>
      </c>
      <c r="B402" t="s">
        <v>39</v>
      </c>
      <c r="C402" t="s">
        <v>42</v>
      </c>
      <c r="D402">
        <v>151.38999999999999</v>
      </c>
      <c r="E402">
        <v>3.84</v>
      </c>
      <c r="F402">
        <v>31</v>
      </c>
      <c r="G402">
        <v>4.88</v>
      </c>
      <c r="H402">
        <v>1</v>
      </c>
      <c r="I402">
        <v>4.4400000000000004</v>
      </c>
      <c r="J402">
        <v>151.38999999999999</v>
      </c>
      <c r="K402">
        <f t="shared" si="24"/>
        <v>27</v>
      </c>
      <c r="L402">
        <f t="shared" si="25"/>
        <v>4</v>
      </c>
      <c r="M402">
        <f t="shared" si="26"/>
        <v>2025</v>
      </c>
      <c r="N402" cm="1">
        <f t="array" ref="N402">_xlfn.IFS(AND(K402&gt;=26, L402 = 2), L402+1, AND(COUNTIF($R$3:$R$6, L402), K402&gt;=28), L402+1, AND(COUNTIF($S$3:$S$8, L402), K402&gt;=29), L402+1, AND(K402&gt;=29, L402 = 12), 1, TRUE, L402)</f>
        <v>4</v>
      </c>
      <c r="O402">
        <f t="shared" si="27"/>
        <v>2025</v>
      </c>
    </row>
    <row r="403" spans="1:15" x14ac:dyDescent="0.35">
      <c r="A403" s="4" t="s">
        <v>56</v>
      </c>
      <c r="B403" t="s">
        <v>26</v>
      </c>
      <c r="C403" t="s">
        <v>43</v>
      </c>
      <c r="D403">
        <v>235.68</v>
      </c>
      <c r="E403">
        <v>5.98</v>
      </c>
      <c r="F403">
        <v>112</v>
      </c>
      <c r="G403">
        <v>2.1</v>
      </c>
      <c r="H403">
        <v>1.5</v>
      </c>
      <c r="I403">
        <v>6.66</v>
      </c>
      <c r="J403">
        <v>157.12</v>
      </c>
      <c r="K403">
        <f t="shared" si="24"/>
        <v>27</v>
      </c>
      <c r="L403">
        <f t="shared" si="25"/>
        <v>4</v>
      </c>
      <c r="M403">
        <f t="shared" si="26"/>
        <v>2025</v>
      </c>
      <c r="N403" cm="1">
        <f t="array" ref="N403">_xlfn.IFS(AND(K403&gt;=26, L403 = 2), L403+1, AND(COUNTIF($R$3:$R$6, L403), K403&gt;=28), L403+1, AND(COUNTIF($S$3:$S$8, L403), K403&gt;=29), L403+1, AND(K403&gt;=29, L403 = 12), 1, TRUE, L403)</f>
        <v>4</v>
      </c>
      <c r="O403">
        <f t="shared" si="27"/>
        <v>2025</v>
      </c>
    </row>
    <row r="404" spans="1:15" x14ac:dyDescent="0.35">
      <c r="A404" s="4" t="s">
        <v>56</v>
      </c>
      <c r="B404" t="s">
        <v>26</v>
      </c>
      <c r="C404" t="s">
        <v>44</v>
      </c>
      <c r="D404">
        <v>3939.87</v>
      </c>
      <c r="E404">
        <v>100</v>
      </c>
      <c r="F404">
        <v>1090</v>
      </c>
      <c r="G404">
        <v>3.61</v>
      </c>
      <c r="H404">
        <v>22.5</v>
      </c>
      <c r="I404">
        <v>100</v>
      </c>
      <c r="J404">
        <v>175.11</v>
      </c>
      <c r="K404">
        <f t="shared" si="24"/>
        <v>27</v>
      </c>
      <c r="L404">
        <f t="shared" si="25"/>
        <v>4</v>
      </c>
      <c r="M404">
        <f t="shared" si="26"/>
        <v>2025</v>
      </c>
      <c r="N404" cm="1">
        <f t="array" ref="N404">_xlfn.IFS(AND(K404&gt;=26, L404 = 2), L404+1, AND(COUNTIF($R$3:$R$6, L404), K404&gt;=28), L404+1, AND(COUNTIF($S$3:$S$8, L404), K404&gt;=29), L404+1, AND(K404&gt;=29, L404 = 12), 1, TRUE, L404)</f>
        <v>4</v>
      </c>
      <c r="O404">
        <f t="shared" si="27"/>
        <v>2025</v>
      </c>
    </row>
    <row r="405" spans="1:15" x14ac:dyDescent="0.35">
      <c r="A405" s="4" t="s">
        <v>57</v>
      </c>
      <c r="B405" t="s">
        <v>10</v>
      </c>
      <c r="C405" t="s">
        <v>11</v>
      </c>
      <c r="D405">
        <v>432.7</v>
      </c>
      <c r="E405">
        <v>12.22</v>
      </c>
      <c r="F405">
        <v>68</v>
      </c>
      <c r="G405">
        <v>6.36</v>
      </c>
      <c r="H405">
        <v>2</v>
      </c>
      <c r="I405">
        <v>8.89</v>
      </c>
      <c r="J405">
        <v>216.35</v>
      </c>
      <c r="K405">
        <f t="shared" si="24"/>
        <v>20</v>
      </c>
      <c r="L405">
        <f t="shared" si="25"/>
        <v>4</v>
      </c>
      <c r="M405">
        <f t="shared" si="26"/>
        <v>2025</v>
      </c>
      <c r="N405" cm="1">
        <f t="array" ref="N405">_xlfn.IFS(AND(K405&gt;=26, L405 = 2), L405+1, AND(COUNTIF($R$3:$R$6, L405), K405&gt;=28), L405+1, AND(COUNTIF($S$3:$S$8, L405), K405&gt;=29), L405+1, AND(K405&gt;=29, L405 = 12), 1, TRUE, L405)</f>
        <v>4</v>
      </c>
      <c r="O405">
        <f t="shared" si="27"/>
        <v>2025</v>
      </c>
    </row>
    <row r="406" spans="1:15" x14ac:dyDescent="0.35">
      <c r="A406" s="4" t="s">
        <v>57</v>
      </c>
      <c r="B406" t="s">
        <v>10</v>
      </c>
      <c r="C406" t="s">
        <v>12</v>
      </c>
      <c r="D406">
        <v>60</v>
      </c>
      <c r="E406">
        <v>1.69</v>
      </c>
      <c r="F406">
        <v>8</v>
      </c>
      <c r="G406">
        <v>7.5</v>
      </c>
      <c r="H406">
        <v>0.5</v>
      </c>
      <c r="I406">
        <v>2.2200000000000002</v>
      </c>
      <c r="J406">
        <v>120</v>
      </c>
      <c r="K406">
        <f t="shared" si="24"/>
        <v>20</v>
      </c>
      <c r="L406">
        <f t="shared" si="25"/>
        <v>4</v>
      </c>
      <c r="M406">
        <f t="shared" si="26"/>
        <v>2025</v>
      </c>
      <c r="N406" cm="1">
        <f t="array" ref="N406">_xlfn.IFS(AND(K406&gt;=26, L406 = 2), L406+1, AND(COUNTIF($R$3:$R$6, L406), K406&gt;=28), L406+1, AND(COUNTIF($S$3:$S$8, L406), K406&gt;=29), L406+1, AND(K406&gt;=29, L406 = 12), 1, TRUE, L406)</f>
        <v>4</v>
      </c>
      <c r="O406">
        <f t="shared" si="27"/>
        <v>2025</v>
      </c>
    </row>
    <row r="407" spans="1:15" x14ac:dyDescent="0.35">
      <c r="A407" s="4" t="s">
        <v>57</v>
      </c>
      <c r="B407" t="s">
        <v>10</v>
      </c>
      <c r="C407" t="s">
        <v>13</v>
      </c>
      <c r="D407">
        <v>34.5</v>
      </c>
      <c r="E407">
        <v>0.97</v>
      </c>
      <c r="F407">
        <v>6</v>
      </c>
      <c r="G407">
        <v>5.75</v>
      </c>
      <c r="H407">
        <v>0.5</v>
      </c>
      <c r="I407">
        <v>2.2200000000000002</v>
      </c>
      <c r="J407">
        <v>69</v>
      </c>
      <c r="K407">
        <f t="shared" si="24"/>
        <v>20</v>
      </c>
      <c r="L407">
        <f t="shared" si="25"/>
        <v>4</v>
      </c>
      <c r="M407">
        <f t="shared" si="26"/>
        <v>2025</v>
      </c>
      <c r="N407" cm="1">
        <f t="array" ref="N407">_xlfn.IFS(AND(K407&gt;=26, L407 = 2), L407+1, AND(COUNTIF($R$3:$R$6, L407), K407&gt;=28), L407+1, AND(COUNTIF($S$3:$S$8, L407), K407&gt;=29), L407+1, AND(K407&gt;=29, L407 = 12), 1, TRUE, L407)</f>
        <v>4</v>
      </c>
      <c r="O407">
        <f t="shared" si="27"/>
        <v>2025</v>
      </c>
    </row>
    <row r="408" spans="1:15" x14ac:dyDescent="0.35">
      <c r="A408" s="4" t="s">
        <v>57</v>
      </c>
      <c r="B408" t="s">
        <v>10</v>
      </c>
      <c r="C408" t="s">
        <v>14</v>
      </c>
      <c r="D408">
        <v>129.75</v>
      </c>
      <c r="E408">
        <v>3.66</v>
      </c>
      <c r="F408">
        <v>19</v>
      </c>
      <c r="G408">
        <v>6.83</v>
      </c>
      <c r="H408">
        <v>1</v>
      </c>
      <c r="I408">
        <v>4.4400000000000004</v>
      </c>
      <c r="J408">
        <v>129.75</v>
      </c>
      <c r="K408">
        <f t="shared" si="24"/>
        <v>20</v>
      </c>
      <c r="L408">
        <f t="shared" si="25"/>
        <v>4</v>
      </c>
      <c r="M408">
        <f t="shared" si="26"/>
        <v>2025</v>
      </c>
      <c r="N408" cm="1">
        <f t="array" ref="N408">_xlfn.IFS(AND(K408&gt;=26, L408 = 2), L408+1, AND(COUNTIF($R$3:$R$6, L408), K408&gt;=28), L408+1, AND(COUNTIF($S$3:$S$8, L408), K408&gt;=29), L408+1, AND(K408&gt;=29, L408 = 12), 1, TRUE, L408)</f>
        <v>4</v>
      </c>
      <c r="O408">
        <f t="shared" si="27"/>
        <v>2025</v>
      </c>
    </row>
    <row r="409" spans="1:15" x14ac:dyDescent="0.35">
      <c r="A409" s="4" t="s">
        <v>57</v>
      </c>
      <c r="B409" t="s">
        <v>10</v>
      </c>
      <c r="C409" t="s">
        <v>15</v>
      </c>
      <c r="D409">
        <v>167.13</v>
      </c>
      <c r="E409">
        <v>4.72</v>
      </c>
      <c r="F409">
        <v>14</v>
      </c>
      <c r="G409">
        <v>11.94</v>
      </c>
      <c r="H409">
        <v>2</v>
      </c>
      <c r="I409">
        <v>8.89</v>
      </c>
      <c r="J409">
        <v>83.56</v>
      </c>
      <c r="K409">
        <f t="shared" si="24"/>
        <v>20</v>
      </c>
      <c r="L409">
        <f t="shared" si="25"/>
        <v>4</v>
      </c>
      <c r="M409">
        <f t="shared" si="26"/>
        <v>2025</v>
      </c>
      <c r="N409" cm="1">
        <f t="array" ref="N409">_xlfn.IFS(AND(K409&gt;=26, L409 = 2), L409+1, AND(COUNTIF($R$3:$R$6, L409), K409&gt;=28), L409+1, AND(COUNTIF($S$3:$S$8, L409), K409&gt;=29), L409+1, AND(K409&gt;=29, L409 = 12), 1, TRUE, L409)</f>
        <v>4</v>
      </c>
      <c r="O409">
        <f t="shared" si="27"/>
        <v>2025</v>
      </c>
    </row>
    <row r="410" spans="1:15" x14ac:dyDescent="0.35">
      <c r="A410" s="4" t="s">
        <v>57</v>
      </c>
      <c r="B410" t="s">
        <v>10</v>
      </c>
      <c r="C410" t="s">
        <v>16</v>
      </c>
      <c r="D410">
        <v>128.06</v>
      </c>
      <c r="E410">
        <v>3.62</v>
      </c>
      <c r="F410">
        <v>10</v>
      </c>
      <c r="G410">
        <v>12.81</v>
      </c>
      <c r="H410">
        <v>0.5</v>
      </c>
      <c r="I410">
        <v>2.2200000000000002</v>
      </c>
      <c r="J410">
        <v>256.12</v>
      </c>
      <c r="K410">
        <f t="shared" si="24"/>
        <v>20</v>
      </c>
      <c r="L410">
        <f t="shared" si="25"/>
        <v>4</v>
      </c>
      <c r="M410">
        <f t="shared" si="26"/>
        <v>2025</v>
      </c>
      <c r="N410" cm="1">
        <f t="array" ref="N410">_xlfn.IFS(AND(K410&gt;=26, L410 = 2), L410+1, AND(COUNTIF($R$3:$R$6, L410), K410&gt;=28), L410+1, AND(COUNTIF($S$3:$S$8, L410), K410&gt;=29), L410+1, AND(K410&gt;=29, L410 = 12), 1, TRUE, L410)</f>
        <v>4</v>
      </c>
      <c r="O410">
        <f t="shared" si="27"/>
        <v>2025</v>
      </c>
    </row>
    <row r="411" spans="1:15" x14ac:dyDescent="0.35">
      <c r="A411" s="4" t="s">
        <v>57</v>
      </c>
      <c r="B411" t="s">
        <v>10</v>
      </c>
      <c r="C411" t="s">
        <v>17</v>
      </c>
      <c r="D411">
        <v>58.25</v>
      </c>
      <c r="E411">
        <v>1.64</v>
      </c>
      <c r="F411">
        <v>7</v>
      </c>
      <c r="G411">
        <v>8.32</v>
      </c>
      <c r="H411">
        <v>1</v>
      </c>
      <c r="I411">
        <v>4.4400000000000004</v>
      </c>
      <c r="J411">
        <v>58.25</v>
      </c>
      <c r="K411">
        <f t="shared" si="24"/>
        <v>20</v>
      </c>
      <c r="L411">
        <f t="shared" si="25"/>
        <v>4</v>
      </c>
      <c r="M411">
        <f t="shared" si="26"/>
        <v>2025</v>
      </c>
      <c r="N411" cm="1">
        <f t="array" ref="N411">_xlfn.IFS(AND(K411&gt;=26, L411 = 2), L411+1, AND(COUNTIF($R$3:$R$6, L411), K411&gt;=28), L411+1, AND(COUNTIF($S$3:$S$8, L411), K411&gt;=29), L411+1, AND(K411&gt;=29, L411 = 12), 1, TRUE, L411)</f>
        <v>4</v>
      </c>
      <c r="O411">
        <f t="shared" si="27"/>
        <v>2025</v>
      </c>
    </row>
    <row r="412" spans="1:15" x14ac:dyDescent="0.35">
      <c r="A412" s="4" t="s">
        <v>57</v>
      </c>
      <c r="B412" t="s">
        <v>10</v>
      </c>
      <c r="C412" t="s">
        <v>18</v>
      </c>
      <c r="D412">
        <v>246.84</v>
      </c>
      <c r="E412">
        <v>6.97</v>
      </c>
      <c r="F412">
        <v>57</v>
      </c>
      <c r="G412">
        <v>4.33</v>
      </c>
      <c r="H412">
        <v>1.5</v>
      </c>
      <c r="I412">
        <v>6.67</v>
      </c>
      <c r="J412">
        <v>164.56</v>
      </c>
      <c r="K412">
        <f t="shared" si="24"/>
        <v>20</v>
      </c>
      <c r="L412">
        <f t="shared" si="25"/>
        <v>4</v>
      </c>
      <c r="M412">
        <f t="shared" si="26"/>
        <v>2025</v>
      </c>
      <c r="N412" cm="1">
        <f t="array" ref="N412">_xlfn.IFS(AND(K412&gt;=26, L412 = 2), L412+1, AND(COUNTIF($R$3:$R$6, L412), K412&gt;=28), L412+1, AND(COUNTIF($S$3:$S$8, L412), K412&gt;=29), L412+1, AND(K412&gt;=29, L412 = 12), 1, TRUE, L412)</f>
        <v>4</v>
      </c>
      <c r="O412">
        <f t="shared" si="27"/>
        <v>2025</v>
      </c>
    </row>
    <row r="413" spans="1:15" x14ac:dyDescent="0.35">
      <c r="A413" s="4" t="s">
        <v>57</v>
      </c>
      <c r="B413" t="s">
        <v>10</v>
      </c>
      <c r="C413" t="s">
        <v>19</v>
      </c>
      <c r="D413">
        <v>141.19999999999999</v>
      </c>
      <c r="E413">
        <v>3.99</v>
      </c>
      <c r="F413">
        <v>21</v>
      </c>
      <c r="G413">
        <v>6.72</v>
      </c>
      <c r="H413">
        <v>1</v>
      </c>
      <c r="I413">
        <v>4.4400000000000004</v>
      </c>
      <c r="J413">
        <v>141.19999999999999</v>
      </c>
      <c r="K413">
        <f t="shared" si="24"/>
        <v>20</v>
      </c>
      <c r="L413">
        <f t="shared" si="25"/>
        <v>4</v>
      </c>
      <c r="M413">
        <f t="shared" si="26"/>
        <v>2025</v>
      </c>
      <c r="N413" cm="1">
        <f t="array" ref="N413">_xlfn.IFS(AND(K413&gt;=26, L413 = 2), L413+1, AND(COUNTIF($R$3:$R$6, L413), K413&gt;=28), L413+1, AND(COUNTIF($S$3:$S$8, L413), K413&gt;=29), L413+1, AND(K413&gt;=29, L413 = 12), 1, TRUE, L413)</f>
        <v>4</v>
      </c>
      <c r="O413">
        <f t="shared" si="27"/>
        <v>2025</v>
      </c>
    </row>
    <row r="414" spans="1:15" x14ac:dyDescent="0.35">
      <c r="A414" s="4" t="s">
        <v>57</v>
      </c>
      <c r="B414" t="s">
        <v>10</v>
      </c>
      <c r="C414" t="s">
        <v>20</v>
      </c>
      <c r="D414">
        <v>67</v>
      </c>
      <c r="E414">
        <v>1.89</v>
      </c>
      <c r="F414">
        <v>13</v>
      </c>
      <c r="G414">
        <v>5.15</v>
      </c>
      <c r="H414">
        <v>0.5</v>
      </c>
      <c r="I414">
        <v>2.2200000000000002</v>
      </c>
      <c r="J414">
        <v>134</v>
      </c>
      <c r="K414">
        <f t="shared" si="24"/>
        <v>20</v>
      </c>
      <c r="L414">
        <f t="shared" si="25"/>
        <v>4</v>
      </c>
      <c r="M414">
        <f t="shared" si="26"/>
        <v>2025</v>
      </c>
      <c r="N414" cm="1">
        <f t="array" ref="N414">_xlfn.IFS(AND(K414&gt;=26, L414 = 2), L414+1, AND(COUNTIF($R$3:$R$6, L414), K414&gt;=28), L414+1, AND(COUNTIF($S$3:$S$8, L414), K414&gt;=29), L414+1, AND(K414&gt;=29, L414 = 12), 1, TRUE, L414)</f>
        <v>4</v>
      </c>
      <c r="O414">
        <f t="shared" si="27"/>
        <v>2025</v>
      </c>
    </row>
    <row r="415" spans="1:15" x14ac:dyDescent="0.35">
      <c r="A415" s="4" t="s">
        <v>57</v>
      </c>
      <c r="B415" t="s">
        <v>10</v>
      </c>
      <c r="C415" t="s">
        <v>21</v>
      </c>
      <c r="D415">
        <v>84.25</v>
      </c>
      <c r="E415">
        <v>2.38</v>
      </c>
      <c r="F415">
        <v>11</v>
      </c>
      <c r="G415">
        <v>7.66</v>
      </c>
      <c r="H415">
        <v>0.5</v>
      </c>
      <c r="I415">
        <v>2.2200000000000002</v>
      </c>
      <c r="J415">
        <v>168.5</v>
      </c>
      <c r="K415">
        <f t="shared" si="24"/>
        <v>20</v>
      </c>
      <c r="L415">
        <f t="shared" si="25"/>
        <v>4</v>
      </c>
      <c r="M415">
        <f t="shared" si="26"/>
        <v>2025</v>
      </c>
      <c r="N415" cm="1">
        <f t="array" ref="N415">_xlfn.IFS(AND(K415&gt;=26, L415 = 2), L415+1, AND(COUNTIF($R$3:$R$6, L415), K415&gt;=28), L415+1, AND(COUNTIF($S$3:$S$8, L415), K415&gt;=29), L415+1, AND(K415&gt;=29, L415 = 12), 1, TRUE, L415)</f>
        <v>4</v>
      </c>
      <c r="O415">
        <f t="shared" si="27"/>
        <v>2025</v>
      </c>
    </row>
    <row r="416" spans="1:15" x14ac:dyDescent="0.35">
      <c r="A416" s="4" t="s">
        <v>57</v>
      </c>
      <c r="B416" t="s">
        <v>10</v>
      </c>
      <c r="C416" t="s">
        <v>22</v>
      </c>
      <c r="D416">
        <v>50.75</v>
      </c>
      <c r="E416">
        <v>1.43</v>
      </c>
      <c r="F416">
        <v>5</v>
      </c>
      <c r="G416">
        <v>10.15</v>
      </c>
      <c r="H416">
        <v>0.5</v>
      </c>
      <c r="I416">
        <v>2.2200000000000002</v>
      </c>
      <c r="J416">
        <v>101.5</v>
      </c>
      <c r="K416">
        <f t="shared" si="24"/>
        <v>20</v>
      </c>
      <c r="L416">
        <f t="shared" si="25"/>
        <v>4</v>
      </c>
      <c r="M416">
        <f t="shared" si="26"/>
        <v>2025</v>
      </c>
      <c r="N416" cm="1">
        <f t="array" ref="N416">_xlfn.IFS(AND(K416&gt;=26, L416 = 2), L416+1, AND(COUNTIF($R$3:$R$6, L416), K416&gt;=28), L416+1, AND(COUNTIF($S$3:$S$8, L416), K416&gt;=29), L416+1, AND(K416&gt;=29, L416 = 12), 1, TRUE, L416)</f>
        <v>4</v>
      </c>
      <c r="O416">
        <f t="shared" si="27"/>
        <v>2025</v>
      </c>
    </row>
    <row r="417" spans="1:15" x14ac:dyDescent="0.35">
      <c r="A417" s="4" t="s">
        <v>57</v>
      </c>
      <c r="B417" t="s">
        <v>10</v>
      </c>
      <c r="C417" t="s">
        <v>23</v>
      </c>
      <c r="D417">
        <v>93.2</v>
      </c>
      <c r="E417">
        <v>2.63</v>
      </c>
      <c r="F417">
        <v>27</v>
      </c>
      <c r="G417">
        <v>3.45</v>
      </c>
      <c r="H417">
        <v>1</v>
      </c>
      <c r="I417">
        <v>4.4400000000000004</v>
      </c>
      <c r="J417">
        <v>93.2</v>
      </c>
      <c r="K417">
        <f t="shared" si="24"/>
        <v>20</v>
      </c>
      <c r="L417">
        <f t="shared" si="25"/>
        <v>4</v>
      </c>
      <c r="M417">
        <f t="shared" si="26"/>
        <v>2025</v>
      </c>
      <c r="N417" cm="1">
        <f t="array" ref="N417">_xlfn.IFS(AND(K417&gt;=26, L417 = 2), L417+1, AND(COUNTIF($R$3:$R$6, L417), K417&gt;=28), L417+1, AND(COUNTIF($S$3:$S$8, L417), K417&gt;=29), L417+1, AND(K417&gt;=29, L417 = 12), 1, TRUE, L417)</f>
        <v>4</v>
      </c>
      <c r="O417">
        <f t="shared" si="27"/>
        <v>2025</v>
      </c>
    </row>
    <row r="418" spans="1:15" x14ac:dyDescent="0.35">
      <c r="A418" s="4" t="s">
        <v>57</v>
      </c>
      <c r="B418" t="s">
        <v>10</v>
      </c>
      <c r="C418" t="s">
        <v>24</v>
      </c>
      <c r="D418">
        <v>40.25</v>
      </c>
      <c r="E418">
        <v>1.1399999999999999</v>
      </c>
      <c r="F418">
        <v>6</v>
      </c>
      <c r="G418">
        <v>6.71</v>
      </c>
      <c r="H418">
        <v>0.5</v>
      </c>
      <c r="I418">
        <v>2.2200000000000002</v>
      </c>
      <c r="J418">
        <v>80.5</v>
      </c>
      <c r="K418">
        <f t="shared" si="24"/>
        <v>20</v>
      </c>
      <c r="L418">
        <f t="shared" si="25"/>
        <v>4</v>
      </c>
      <c r="M418">
        <f t="shared" si="26"/>
        <v>2025</v>
      </c>
      <c r="N418" cm="1">
        <f t="array" ref="N418">_xlfn.IFS(AND(K418&gt;=26, L418 = 2), L418+1, AND(COUNTIF($R$3:$R$6, L418), K418&gt;=28), L418+1, AND(COUNTIF($S$3:$S$8, L418), K418&gt;=29), L418+1, AND(K418&gt;=29, L418 = 12), 1, TRUE, L418)</f>
        <v>4</v>
      </c>
      <c r="O418">
        <f t="shared" si="27"/>
        <v>2025</v>
      </c>
    </row>
    <row r="419" spans="1:15" x14ac:dyDescent="0.35">
      <c r="A419" s="4" t="s">
        <v>57</v>
      </c>
      <c r="B419" t="s">
        <v>10</v>
      </c>
      <c r="C419" t="s">
        <v>25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f t="shared" si="24"/>
        <v>20</v>
      </c>
      <c r="L419">
        <f t="shared" si="25"/>
        <v>4</v>
      </c>
      <c r="M419">
        <f t="shared" si="26"/>
        <v>2025</v>
      </c>
      <c r="N419" cm="1">
        <f t="array" ref="N419">_xlfn.IFS(AND(K419&gt;=26, L419 = 2), L419+1, AND(COUNTIF($R$3:$R$6, L419), K419&gt;=28), L419+1, AND(COUNTIF($S$3:$S$8, L419), K419&gt;=29), L419+1, AND(K419&gt;=29, L419 = 12), 1, TRUE, L419)</f>
        <v>4</v>
      </c>
      <c r="O419">
        <f t="shared" si="27"/>
        <v>2025</v>
      </c>
    </row>
    <row r="420" spans="1:15" x14ac:dyDescent="0.35">
      <c r="A420" s="4" t="s">
        <v>57</v>
      </c>
      <c r="B420" t="s">
        <v>26</v>
      </c>
      <c r="C420" t="s">
        <v>27</v>
      </c>
      <c r="D420">
        <v>1733.88</v>
      </c>
      <c r="E420">
        <v>48.96</v>
      </c>
      <c r="F420">
        <v>272</v>
      </c>
      <c r="G420">
        <v>6.37</v>
      </c>
      <c r="H420">
        <v>13</v>
      </c>
      <c r="I420">
        <v>57.75</v>
      </c>
      <c r="J420">
        <v>133.38</v>
      </c>
      <c r="K420">
        <f t="shared" si="24"/>
        <v>20</v>
      </c>
      <c r="L420">
        <f t="shared" si="25"/>
        <v>4</v>
      </c>
      <c r="M420">
        <f t="shared" si="26"/>
        <v>2025</v>
      </c>
      <c r="N420" cm="1">
        <f t="array" ref="N420">_xlfn.IFS(AND(K420&gt;=26, L420 = 2), L420+1, AND(COUNTIF($R$3:$R$6, L420), K420&gt;=28), L420+1, AND(COUNTIF($S$3:$S$8, L420), K420&gt;=29), L420+1, AND(K420&gt;=29, L420 = 12), 1, TRUE, L420)</f>
        <v>4</v>
      </c>
      <c r="O420">
        <f t="shared" si="27"/>
        <v>2025</v>
      </c>
    </row>
    <row r="421" spans="1:15" x14ac:dyDescent="0.35">
      <c r="A421" s="4" t="s">
        <v>57</v>
      </c>
      <c r="B421" t="s">
        <v>28</v>
      </c>
      <c r="C421" t="s">
        <v>29</v>
      </c>
      <c r="D421">
        <v>859.26</v>
      </c>
      <c r="E421">
        <v>24.26</v>
      </c>
      <c r="F421">
        <v>196</v>
      </c>
      <c r="G421">
        <v>4.38</v>
      </c>
      <c r="H421">
        <v>3</v>
      </c>
      <c r="I421">
        <v>13.33</v>
      </c>
      <c r="J421">
        <v>286.42</v>
      </c>
      <c r="K421">
        <f t="shared" si="24"/>
        <v>20</v>
      </c>
      <c r="L421">
        <f t="shared" si="25"/>
        <v>4</v>
      </c>
      <c r="M421">
        <f t="shared" si="26"/>
        <v>2025</v>
      </c>
      <c r="N421" cm="1">
        <f t="array" ref="N421">_xlfn.IFS(AND(K421&gt;=26, L421 = 2), L421+1, AND(COUNTIF($R$3:$R$6, L421), K421&gt;=28), L421+1, AND(COUNTIF($S$3:$S$8, L421), K421&gt;=29), L421+1, AND(K421&gt;=29, L421 = 12), 1, TRUE, L421)</f>
        <v>4</v>
      </c>
      <c r="O421">
        <f t="shared" si="27"/>
        <v>2025</v>
      </c>
    </row>
    <row r="422" spans="1:15" x14ac:dyDescent="0.35">
      <c r="A422" s="4" t="s">
        <v>57</v>
      </c>
      <c r="B422" t="s">
        <v>28</v>
      </c>
      <c r="C422" t="s">
        <v>30</v>
      </c>
      <c r="D422">
        <v>133.69999999999999</v>
      </c>
      <c r="E422">
        <v>3.78</v>
      </c>
      <c r="F422">
        <v>29</v>
      </c>
      <c r="G422">
        <v>4.6100000000000003</v>
      </c>
      <c r="H422">
        <v>0.5</v>
      </c>
      <c r="I422">
        <v>2.2200000000000002</v>
      </c>
      <c r="J422">
        <v>267.39999999999998</v>
      </c>
      <c r="K422">
        <f t="shared" si="24"/>
        <v>20</v>
      </c>
      <c r="L422">
        <f t="shared" si="25"/>
        <v>4</v>
      </c>
      <c r="M422">
        <f t="shared" si="26"/>
        <v>2025</v>
      </c>
      <c r="N422" cm="1">
        <f t="array" ref="N422">_xlfn.IFS(AND(K422&gt;=26, L422 = 2), L422+1, AND(COUNTIF($R$3:$R$6, L422), K422&gt;=28), L422+1, AND(COUNTIF($S$3:$S$8, L422), K422&gt;=29), L422+1, AND(K422&gt;=29, L422 = 12), 1, TRUE, L422)</f>
        <v>4</v>
      </c>
      <c r="O422">
        <f t="shared" si="27"/>
        <v>2025</v>
      </c>
    </row>
    <row r="423" spans="1:15" x14ac:dyDescent="0.35">
      <c r="A423" s="4" t="s">
        <v>57</v>
      </c>
      <c r="B423" t="s">
        <v>28</v>
      </c>
      <c r="C423" t="s">
        <v>31</v>
      </c>
      <c r="D423">
        <v>286.5</v>
      </c>
      <c r="E423">
        <v>8.09</v>
      </c>
      <c r="F423">
        <v>169</v>
      </c>
      <c r="G423">
        <v>1.7</v>
      </c>
      <c r="H423">
        <v>2</v>
      </c>
      <c r="I423">
        <v>8.89</v>
      </c>
      <c r="J423">
        <v>143.25</v>
      </c>
      <c r="K423">
        <f t="shared" si="24"/>
        <v>20</v>
      </c>
      <c r="L423">
        <f t="shared" si="25"/>
        <v>4</v>
      </c>
      <c r="M423">
        <f t="shared" si="26"/>
        <v>2025</v>
      </c>
      <c r="N423" cm="1">
        <f t="array" ref="N423">_xlfn.IFS(AND(K423&gt;=26, L423 = 2), L423+1, AND(COUNTIF($R$3:$R$6, L423), K423&gt;=28), L423+1, AND(COUNTIF($S$3:$S$8, L423), K423&gt;=29), L423+1, AND(K423&gt;=29, L423 = 12), 1, TRUE, L423)</f>
        <v>4</v>
      </c>
      <c r="O423">
        <f t="shared" si="27"/>
        <v>2025</v>
      </c>
    </row>
    <row r="424" spans="1:15" x14ac:dyDescent="0.35">
      <c r="A424" s="4" t="s">
        <v>57</v>
      </c>
      <c r="B424" t="s">
        <v>28</v>
      </c>
      <c r="C424" t="s">
        <v>32</v>
      </c>
      <c r="D424">
        <v>85</v>
      </c>
      <c r="E424">
        <v>2.4</v>
      </c>
      <c r="F424">
        <v>55</v>
      </c>
      <c r="G424">
        <v>1.55</v>
      </c>
      <c r="H424">
        <v>0.5</v>
      </c>
      <c r="I424">
        <v>2.2200000000000002</v>
      </c>
      <c r="J424">
        <v>170</v>
      </c>
      <c r="K424">
        <f t="shared" si="24"/>
        <v>20</v>
      </c>
      <c r="L424">
        <f t="shared" si="25"/>
        <v>4</v>
      </c>
      <c r="M424">
        <f t="shared" si="26"/>
        <v>2025</v>
      </c>
      <c r="N424" cm="1">
        <f t="array" ref="N424">_xlfn.IFS(AND(K424&gt;=26, L424 = 2), L424+1, AND(COUNTIF($R$3:$R$6, L424), K424&gt;=28), L424+1, AND(COUNTIF($S$3:$S$8, L424), K424&gt;=29), L424+1, AND(K424&gt;=29, L424 = 12), 1, TRUE, L424)</f>
        <v>4</v>
      </c>
      <c r="O424">
        <f t="shared" si="27"/>
        <v>2025</v>
      </c>
    </row>
    <row r="425" spans="1:15" x14ac:dyDescent="0.35">
      <c r="A425" s="4" t="s">
        <v>57</v>
      </c>
      <c r="B425" t="s">
        <v>28</v>
      </c>
      <c r="C425" t="s">
        <v>33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f t="shared" si="24"/>
        <v>20</v>
      </c>
      <c r="L425">
        <f t="shared" si="25"/>
        <v>4</v>
      </c>
      <c r="M425">
        <f t="shared" si="26"/>
        <v>2025</v>
      </c>
      <c r="N425" cm="1">
        <f t="array" ref="N425">_xlfn.IFS(AND(K425&gt;=26, L425 = 2), L425+1, AND(COUNTIF($R$3:$R$6, L425), K425&gt;=28), L425+1, AND(COUNTIF($S$3:$S$8, L425), K425&gt;=29), L425+1, AND(K425&gt;=29, L425 = 12), 1, TRUE, L425)</f>
        <v>4</v>
      </c>
      <c r="O425">
        <f t="shared" si="27"/>
        <v>2025</v>
      </c>
    </row>
    <row r="426" spans="1:15" x14ac:dyDescent="0.35">
      <c r="A426" s="4" t="s">
        <v>57</v>
      </c>
      <c r="B426" t="s">
        <v>28</v>
      </c>
      <c r="C426" t="s">
        <v>34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f t="shared" si="24"/>
        <v>20</v>
      </c>
      <c r="L426">
        <f t="shared" si="25"/>
        <v>4</v>
      </c>
      <c r="M426">
        <f t="shared" si="26"/>
        <v>2025</v>
      </c>
      <c r="N426" cm="1">
        <f t="array" ref="N426">_xlfn.IFS(AND(K426&gt;=26, L426 = 2), L426+1, AND(COUNTIF($R$3:$R$6, L426), K426&gt;=28), L426+1, AND(COUNTIF($S$3:$S$8, L426), K426&gt;=29), L426+1, AND(K426&gt;=29, L426 = 12), 1, TRUE, L426)</f>
        <v>4</v>
      </c>
      <c r="O426">
        <f t="shared" si="27"/>
        <v>2025</v>
      </c>
    </row>
    <row r="427" spans="1:15" x14ac:dyDescent="0.35">
      <c r="A427" s="4" t="s">
        <v>57</v>
      </c>
      <c r="B427" t="s">
        <v>28</v>
      </c>
      <c r="C427" t="s">
        <v>35</v>
      </c>
      <c r="D427">
        <v>218.75</v>
      </c>
      <c r="E427">
        <v>6.18</v>
      </c>
      <c r="F427">
        <v>112</v>
      </c>
      <c r="G427">
        <v>1.95</v>
      </c>
      <c r="H427">
        <v>2</v>
      </c>
      <c r="I427">
        <v>8.89</v>
      </c>
      <c r="J427">
        <v>109.38</v>
      </c>
      <c r="K427">
        <f t="shared" si="24"/>
        <v>20</v>
      </c>
      <c r="L427">
        <f t="shared" si="25"/>
        <v>4</v>
      </c>
      <c r="M427">
        <f t="shared" si="26"/>
        <v>2025</v>
      </c>
      <c r="N427" cm="1">
        <f t="array" ref="N427">_xlfn.IFS(AND(K427&gt;=26, L427 = 2), L427+1, AND(COUNTIF($R$3:$R$6, L427), K427&gt;=28), L427+1, AND(COUNTIF($S$3:$S$8, L427), K427&gt;=29), L427+1, AND(K427&gt;=29, L427 = 12), 1, TRUE, L427)</f>
        <v>4</v>
      </c>
      <c r="O427">
        <f t="shared" si="27"/>
        <v>2025</v>
      </c>
    </row>
    <row r="428" spans="1:15" x14ac:dyDescent="0.35">
      <c r="A428" s="4" t="s">
        <v>57</v>
      </c>
      <c r="B428" t="s">
        <v>28</v>
      </c>
      <c r="C428" t="s">
        <v>36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f t="shared" si="24"/>
        <v>20</v>
      </c>
      <c r="L428">
        <f t="shared" si="25"/>
        <v>4</v>
      </c>
      <c r="M428">
        <f t="shared" si="26"/>
        <v>2025</v>
      </c>
      <c r="N428" cm="1">
        <f t="array" ref="N428">_xlfn.IFS(AND(K428&gt;=26, L428 = 2), L428+1, AND(COUNTIF($R$3:$R$6, L428), K428&gt;=28), L428+1, AND(COUNTIF($S$3:$S$8, L428), K428&gt;=29), L428+1, AND(K428&gt;=29, L428 = 12), 1, TRUE, L428)</f>
        <v>4</v>
      </c>
      <c r="O428">
        <f t="shared" si="27"/>
        <v>2025</v>
      </c>
    </row>
    <row r="429" spans="1:15" x14ac:dyDescent="0.35">
      <c r="A429" s="4" t="s">
        <v>57</v>
      </c>
      <c r="B429" t="s">
        <v>26</v>
      </c>
      <c r="C429" t="s">
        <v>37</v>
      </c>
      <c r="D429">
        <v>1583.21</v>
      </c>
      <c r="E429">
        <v>44.71</v>
      </c>
      <c r="F429">
        <v>561</v>
      </c>
      <c r="G429">
        <v>2.82</v>
      </c>
      <c r="H429">
        <v>8</v>
      </c>
      <c r="I429">
        <v>35.549999999999997</v>
      </c>
      <c r="J429">
        <v>197.9</v>
      </c>
      <c r="K429">
        <f t="shared" si="24"/>
        <v>20</v>
      </c>
      <c r="L429">
        <f t="shared" si="25"/>
        <v>4</v>
      </c>
      <c r="M429">
        <f t="shared" si="26"/>
        <v>2025</v>
      </c>
      <c r="N429" cm="1">
        <f t="array" ref="N429">_xlfn.IFS(AND(K429&gt;=26, L429 = 2), L429+1, AND(COUNTIF($R$3:$R$6, L429), K429&gt;=28), L429+1, AND(COUNTIF($S$3:$S$8, L429), K429&gt;=29), L429+1, AND(K429&gt;=29, L429 = 12), 1, TRUE, L429)</f>
        <v>4</v>
      </c>
      <c r="O429">
        <f t="shared" si="27"/>
        <v>2025</v>
      </c>
    </row>
    <row r="430" spans="1:15" x14ac:dyDescent="0.35">
      <c r="A430" s="4" t="s">
        <v>57</v>
      </c>
      <c r="B430" t="s">
        <v>26</v>
      </c>
      <c r="C430" t="s">
        <v>38</v>
      </c>
      <c r="D430">
        <v>3317.09</v>
      </c>
      <c r="E430">
        <v>93.67</v>
      </c>
      <c r="F430">
        <v>833</v>
      </c>
      <c r="G430">
        <v>3.98</v>
      </c>
      <c r="H430">
        <v>21</v>
      </c>
      <c r="I430">
        <v>93.3</v>
      </c>
      <c r="J430">
        <v>157.96</v>
      </c>
      <c r="K430">
        <f t="shared" si="24"/>
        <v>20</v>
      </c>
      <c r="L430">
        <f t="shared" si="25"/>
        <v>4</v>
      </c>
      <c r="M430">
        <f t="shared" si="26"/>
        <v>2025</v>
      </c>
      <c r="N430" cm="1">
        <f t="array" ref="N430">_xlfn.IFS(AND(K430&gt;=26, L430 = 2), L430+1, AND(COUNTIF($R$3:$R$6, L430), K430&gt;=28), L430+1, AND(COUNTIF($S$3:$S$8, L430), K430&gt;=29), L430+1, AND(K430&gt;=29, L430 = 12), 1, TRUE, L430)</f>
        <v>4</v>
      </c>
      <c r="O430">
        <f t="shared" si="27"/>
        <v>2025</v>
      </c>
    </row>
    <row r="431" spans="1:15" x14ac:dyDescent="0.35">
      <c r="A431" s="4" t="s">
        <v>57</v>
      </c>
      <c r="B431" t="s">
        <v>39</v>
      </c>
      <c r="C431" t="s">
        <v>40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f t="shared" si="24"/>
        <v>20</v>
      </c>
      <c r="L431">
        <f t="shared" si="25"/>
        <v>4</v>
      </c>
      <c r="M431">
        <f t="shared" si="26"/>
        <v>2025</v>
      </c>
      <c r="N431" cm="1">
        <f t="array" ref="N431">_xlfn.IFS(AND(K431&gt;=26, L431 = 2), L431+1, AND(COUNTIF($R$3:$R$6, L431), K431&gt;=28), L431+1, AND(COUNTIF($S$3:$S$8, L431), K431&gt;=29), L431+1, AND(K431&gt;=29, L431 = 12), 1, TRUE, L431)</f>
        <v>4</v>
      </c>
      <c r="O431">
        <f t="shared" si="27"/>
        <v>2025</v>
      </c>
    </row>
    <row r="432" spans="1:15" x14ac:dyDescent="0.35">
      <c r="A432" s="4" t="s">
        <v>57</v>
      </c>
      <c r="B432" t="s">
        <v>39</v>
      </c>
      <c r="C432" t="s">
        <v>41</v>
      </c>
      <c r="D432">
        <v>110.31</v>
      </c>
      <c r="E432">
        <v>3.11</v>
      </c>
      <c r="F432">
        <v>109</v>
      </c>
      <c r="G432">
        <v>1.01</v>
      </c>
      <c r="H432">
        <v>0.5</v>
      </c>
      <c r="I432">
        <v>2.2200000000000002</v>
      </c>
      <c r="J432">
        <v>220.62</v>
      </c>
      <c r="K432">
        <f t="shared" si="24"/>
        <v>20</v>
      </c>
      <c r="L432">
        <f t="shared" si="25"/>
        <v>4</v>
      </c>
      <c r="M432">
        <f t="shared" si="26"/>
        <v>2025</v>
      </c>
      <c r="N432" cm="1">
        <f t="array" ref="N432">_xlfn.IFS(AND(K432&gt;=26, L432 = 2), L432+1, AND(COUNTIF($R$3:$R$6, L432), K432&gt;=28), L432+1, AND(COUNTIF($S$3:$S$8, L432), K432&gt;=29), L432+1, AND(K432&gt;=29, L432 = 12), 1, TRUE, L432)</f>
        <v>4</v>
      </c>
      <c r="O432">
        <f t="shared" si="27"/>
        <v>2025</v>
      </c>
    </row>
    <row r="433" spans="1:15" x14ac:dyDescent="0.35">
      <c r="A433" s="4" t="s">
        <v>57</v>
      </c>
      <c r="B433" t="s">
        <v>39</v>
      </c>
      <c r="C433" t="s">
        <v>42</v>
      </c>
      <c r="D433">
        <v>113.92</v>
      </c>
      <c r="E433">
        <v>3.22</v>
      </c>
      <c r="F433">
        <v>18</v>
      </c>
      <c r="G433">
        <v>6.33</v>
      </c>
      <c r="H433">
        <v>1</v>
      </c>
      <c r="I433">
        <v>4.4400000000000004</v>
      </c>
      <c r="J433">
        <v>113.92</v>
      </c>
      <c r="K433">
        <f t="shared" si="24"/>
        <v>20</v>
      </c>
      <c r="L433">
        <f t="shared" si="25"/>
        <v>4</v>
      </c>
      <c r="M433">
        <f t="shared" si="26"/>
        <v>2025</v>
      </c>
      <c r="N433" cm="1">
        <f t="array" ref="N433">_xlfn.IFS(AND(K433&gt;=26, L433 = 2), L433+1, AND(COUNTIF($R$3:$R$6, L433), K433&gt;=28), L433+1, AND(COUNTIF($S$3:$S$8, L433), K433&gt;=29), L433+1, AND(K433&gt;=29, L433 = 12), 1, TRUE, L433)</f>
        <v>4</v>
      </c>
      <c r="O433">
        <f t="shared" si="27"/>
        <v>2025</v>
      </c>
    </row>
    <row r="434" spans="1:15" x14ac:dyDescent="0.35">
      <c r="A434" s="4" t="s">
        <v>57</v>
      </c>
      <c r="B434" t="s">
        <v>26</v>
      </c>
      <c r="C434" t="s">
        <v>43</v>
      </c>
      <c r="D434">
        <v>224.23</v>
      </c>
      <c r="E434">
        <v>6.33</v>
      </c>
      <c r="F434">
        <v>127</v>
      </c>
      <c r="G434">
        <v>1.77</v>
      </c>
      <c r="H434">
        <v>1.5</v>
      </c>
      <c r="I434">
        <v>6.66</v>
      </c>
      <c r="J434">
        <v>149.49</v>
      </c>
      <c r="K434">
        <f t="shared" si="24"/>
        <v>20</v>
      </c>
      <c r="L434">
        <f t="shared" si="25"/>
        <v>4</v>
      </c>
      <c r="M434">
        <f t="shared" si="26"/>
        <v>2025</v>
      </c>
      <c r="N434" cm="1">
        <f t="array" ref="N434">_xlfn.IFS(AND(K434&gt;=26, L434 = 2), L434+1, AND(COUNTIF($R$3:$R$6, L434), K434&gt;=28), L434+1, AND(COUNTIF($S$3:$S$8, L434), K434&gt;=29), L434+1, AND(K434&gt;=29, L434 = 12), 1, TRUE, L434)</f>
        <v>4</v>
      </c>
      <c r="O434">
        <f t="shared" si="27"/>
        <v>2025</v>
      </c>
    </row>
    <row r="435" spans="1:15" x14ac:dyDescent="0.35">
      <c r="A435" s="4" t="s">
        <v>57</v>
      </c>
      <c r="B435" t="s">
        <v>26</v>
      </c>
      <c r="C435" t="s">
        <v>44</v>
      </c>
      <c r="D435">
        <v>3541.32</v>
      </c>
      <c r="E435">
        <v>100</v>
      </c>
      <c r="F435">
        <v>960</v>
      </c>
      <c r="G435">
        <v>3.69</v>
      </c>
      <c r="H435">
        <v>22.5</v>
      </c>
      <c r="I435">
        <v>100</v>
      </c>
      <c r="J435">
        <v>157.38999999999999</v>
      </c>
      <c r="K435">
        <f t="shared" si="24"/>
        <v>20</v>
      </c>
      <c r="L435">
        <f t="shared" si="25"/>
        <v>4</v>
      </c>
      <c r="M435">
        <f t="shared" si="26"/>
        <v>2025</v>
      </c>
      <c r="N435" cm="1">
        <f t="array" ref="N435">_xlfn.IFS(AND(K435&gt;=26, L435 = 2), L435+1, AND(COUNTIF($R$3:$R$6, L435), K435&gt;=28), L435+1, AND(COUNTIF($S$3:$S$8, L435), K435&gt;=29), L435+1, AND(K435&gt;=29, L435 = 12), 1, TRUE, L435)</f>
        <v>4</v>
      </c>
      <c r="O435">
        <f t="shared" si="27"/>
        <v>2025</v>
      </c>
    </row>
    <row r="436" spans="1:15" x14ac:dyDescent="0.35">
      <c r="A436" s="4" t="s">
        <v>58</v>
      </c>
      <c r="B436" t="s">
        <v>10</v>
      </c>
      <c r="C436" t="s">
        <v>11</v>
      </c>
      <c r="D436">
        <v>536.20000000000005</v>
      </c>
      <c r="E436">
        <v>13.21</v>
      </c>
      <c r="F436">
        <v>87</v>
      </c>
      <c r="G436">
        <v>6.16</v>
      </c>
      <c r="H436">
        <v>2</v>
      </c>
      <c r="I436">
        <v>9.09</v>
      </c>
      <c r="J436">
        <v>268.10000000000002</v>
      </c>
      <c r="K436">
        <f t="shared" si="24"/>
        <v>13</v>
      </c>
      <c r="L436">
        <f t="shared" si="25"/>
        <v>4</v>
      </c>
      <c r="M436">
        <f t="shared" si="26"/>
        <v>2025</v>
      </c>
      <c r="N436" cm="1">
        <f t="array" ref="N436">_xlfn.IFS(AND(K436&gt;=26, L436 = 2), L436+1, AND(COUNTIF($R$3:$R$6, L436), K436&gt;=28), L436+1, AND(COUNTIF($S$3:$S$8, L436), K436&gt;=29), L436+1, AND(K436&gt;=29, L436 = 12), 1, TRUE, L436)</f>
        <v>4</v>
      </c>
      <c r="O436">
        <f t="shared" si="27"/>
        <v>2025</v>
      </c>
    </row>
    <row r="437" spans="1:15" x14ac:dyDescent="0.35">
      <c r="A437" s="4" t="s">
        <v>58</v>
      </c>
      <c r="B437" t="s">
        <v>10</v>
      </c>
      <c r="C437" t="s">
        <v>12</v>
      </c>
      <c r="D437">
        <v>99.75</v>
      </c>
      <c r="E437">
        <v>2.46</v>
      </c>
      <c r="F437">
        <v>14</v>
      </c>
      <c r="G437">
        <v>7.12</v>
      </c>
      <c r="H437">
        <v>0.5</v>
      </c>
      <c r="I437">
        <v>2.27</v>
      </c>
      <c r="J437">
        <v>199.5</v>
      </c>
      <c r="K437">
        <f t="shared" si="24"/>
        <v>13</v>
      </c>
      <c r="L437">
        <f t="shared" si="25"/>
        <v>4</v>
      </c>
      <c r="M437">
        <f t="shared" si="26"/>
        <v>2025</v>
      </c>
      <c r="N437" cm="1">
        <f t="array" ref="N437">_xlfn.IFS(AND(K437&gt;=26, L437 = 2), L437+1, AND(COUNTIF($R$3:$R$6, L437), K437&gt;=28), L437+1, AND(COUNTIF($S$3:$S$8, L437), K437&gt;=29), L437+1, AND(K437&gt;=29, L437 = 12), 1, TRUE, L437)</f>
        <v>4</v>
      </c>
      <c r="O437">
        <f t="shared" si="27"/>
        <v>2025</v>
      </c>
    </row>
    <row r="438" spans="1:15" x14ac:dyDescent="0.35">
      <c r="A438" s="4" t="s">
        <v>58</v>
      </c>
      <c r="B438" t="s">
        <v>10</v>
      </c>
      <c r="C438" t="s">
        <v>13</v>
      </c>
      <c r="D438">
        <v>112</v>
      </c>
      <c r="E438">
        <v>2.76</v>
      </c>
      <c r="F438">
        <v>11</v>
      </c>
      <c r="G438">
        <v>10.18</v>
      </c>
      <c r="H438">
        <v>0.5</v>
      </c>
      <c r="I438">
        <v>2.27</v>
      </c>
      <c r="J438">
        <v>224</v>
      </c>
      <c r="K438">
        <f t="shared" si="24"/>
        <v>13</v>
      </c>
      <c r="L438">
        <f t="shared" si="25"/>
        <v>4</v>
      </c>
      <c r="M438">
        <f t="shared" si="26"/>
        <v>2025</v>
      </c>
      <c r="N438" cm="1">
        <f t="array" ref="N438">_xlfn.IFS(AND(K438&gt;=26, L438 = 2), L438+1, AND(COUNTIF($R$3:$R$6, L438), K438&gt;=28), L438+1, AND(COUNTIF($S$3:$S$8, L438), K438&gt;=29), L438+1, AND(K438&gt;=29, L438 = 12), 1, TRUE, L438)</f>
        <v>4</v>
      </c>
      <c r="O438">
        <f t="shared" si="27"/>
        <v>2025</v>
      </c>
    </row>
    <row r="439" spans="1:15" x14ac:dyDescent="0.35">
      <c r="A439" s="4" t="s">
        <v>58</v>
      </c>
      <c r="B439" t="s">
        <v>10</v>
      </c>
      <c r="C439" t="s">
        <v>14</v>
      </c>
      <c r="D439">
        <v>264.18</v>
      </c>
      <c r="E439">
        <v>6.51</v>
      </c>
      <c r="F439">
        <v>36</v>
      </c>
      <c r="G439">
        <v>7.34</v>
      </c>
      <c r="H439">
        <v>1</v>
      </c>
      <c r="I439">
        <v>4.55</v>
      </c>
      <c r="J439">
        <v>264.18</v>
      </c>
      <c r="K439">
        <f t="shared" si="24"/>
        <v>13</v>
      </c>
      <c r="L439">
        <f t="shared" si="25"/>
        <v>4</v>
      </c>
      <c r="M439">
        <f t="shared" si="26"/>
        <v>2025</v>
      </c>
      <c r="N439" cm="1">
        <f t="array" ref="N439">_xlfn.IFS(AND(K439&gt;=26, L439 = 2), L439+1, AND(COUNTIF($R$3:$R$6, L439), K439&gt;=28), L439+1, AND(COUNTIF($S$3:$S$8, L439), K439&gt;=29), L439+1, AND(K439&gt;=29, L439 = 12), 1, TRUE, L439)</f>
        <v>4</v>
      </c>
      <c r="O439">
        <f t="shared" si="27"/>
        <v>2025</v>
      </c>
    </row>
    <row r="440" spans="1:15" x14ac:dyDescent="0.35">
      <c r="A440" s="4" t="s">
        <v>58</v>
      </c>
      <c r="B440" t="s">
        <v>10</v>
      </c>
      <c r="C440" t="s">
        <v>15</v>
      </c>
      <c r="D440">
        <v>272.75</v>
      </c>
      <c r="E440">
        <v>6.72</v>
      </c>
      <c r="F440">
        <v>28</v>
      </c>
      <c r="G440">
        <v>9.74</v>
      </c>
      <c r="H440">
        <v>2</v>
      </c>
      <c r="I440">
        <v>9.09</v>
      </c>
      <c r="J440">
        <v>136.38</v>
      </c>
      <c r="K440">
        <f t="shared" si="24"/>
        <v>13</v>
      </c>
      <c r="L440">
        <f t="shared" si="25"/>
        <v>4</v>
      </c>
      <c r="M440">
        <f t="shared" si="26"/>
        <v>2025</v>
      </c>
      <c r="N440" cm="1">
        <f t="array" ref="N440">_xlfn.IFS(AND(K440&gt;=26, L440 = 2), L440+1, AND(COUNTIF($R$3:$R$6, L440), K440&gt;=28), L440+1, AND(COUNTIF($S$3:$S$8, L440), K440&gt;=29), L440+1, AND(K440&gt;=29, L440 = 12), 1, TRUE, L440)</f>
        <v>4</v>
      </c>
      <c r="O440">
        <f t="shared" si="27"/>
        <v>2025</v>
      </c>
    </row>
    <row r="441" spans="1:15" x14ac:dyDescent="0.35">
      <c r="A441" s="4" t="s">
        <v>58</v>
      </c>
      <c r="B441" t="s">
        <v>10</v>
      </c>
      <c r="C441" t="s">
        <v>16</v>
      </c>
      <c r="D441">
        <v>94.25</v>
      </c>
      <c r="E441">
        <v>2.3199999999999998</v>
      </c>
      <c r="F441">
        <v>8</v>
      </c>
      <c r="G441">
        <v>11.78</v>
      </c>
      <c r="H441">
        <v>0.5</v>
      </c>
      <c r="I441">
        <v>2.27</v>
      </c>
      <c r="J441">
        <v>188.5</v>
      </c>
      <c r="K441">
        <f t="shared" si="24"/>
        <v>13</v>
      </c>
      <c r="L441">
        <f t="shared" si="25"/>
        <v>4</v>
      </c>
      <c r="M441">
        <f t="shared" si="26"/>
        <v>2025</v>
      </c>
      <c r="N441" cm="1">
        <f t="array" ref="N441">_xlfn.IFS(AND(K441&gt;=26, L441 = 2), L441+1, AND(COUNTIF($R$3:$R$6, L441), K441&gt;=28), L441+1, AND(COUNTIF($S$3:$S$8, L441), K441&gt;=29), L441+1, AND(K441&gt;=29, L441 = 12), 1, TRUE, L441)</f>
        <v>4</v>
      </c>
      <c r="O441">
        <f t="shared" si="27"/>
        <v>2025</v>
      </c>
    </row>
    <row r="442" spans="1:15" x14ac:dyDescent="0.35">
      <c r="A442" s="4" t="s">
        <v>58</v>
      </c>
      <c r="B442" t="s">
        <v>10</v>
      </c>
      <c r="C442" t="s">
        <v>17</v>
      </c>
      <c r="D442">
        <v>156.78</v>
      </c>
      <c r="E442">
        <v>3.86</v>
      </c>
      <c r="F442">
        <v>19</v>
      </c>
      <c r="G442">
        <v>8.25</v>
      </c>
      <c r="H442">
        <v>1</v>
      </c>
      <c r="I442">
        <v>4.55</v>
      </c>
      <c r="J442">
        <v>156.78</v>
      </c>
      <c r="K442">
        <f t="shared" si="24"/>
        <v>13</v>
      </c>
      <c r="L442">
        <f t="shared" si="25"/>
        <v>4</v>
      </c>
      <c r="M442">
        <f t="shared" si="26"/>
        <v>2025</v>
      </c>
      <c r="N442" cm="1">
        <f t="array" ref="N442">_xlfn.IFS(AND(K442&gt;=26, L442 = 2), L442+1, AND(COUNTIF($R$3:$R$6, L442), K442&gt;=28), L442+1, AND(COUNTIF($S$3:$S$8, L442), K442&gt;=29), L442+1, AND(K442&gt;=29, L442 = 12), 1, TRUE, L442)</f>
        <v>4</v>
      </c>
      <c r="O442">
        <f t="shared" si="27"/>
        <v>2025</v>
      </c>
    </row>
    <row r="443" spans="1:15" x14ac:dyDescent="0.35">
      <c r="A443" s="4" t="s">
        <v>58</v>
      </c>
      <c r="B443" t="s">
        <v>10</v>
      </c>
      <c r="C443" t="s">
        <v>18</v>
      </c>
      <c r="D443">
        <v>185.92</v>
      </c>
      <c r="E443">
        <v>4.58</v>
      </c>
      <c r="F443">
        <v>43</v>
      </c>
      <c r="G443">
        <v>4.32</v>
      </c>
      <c r="H443">
        <v>1</v>
      </c>
      <c r="I443">
        <v>4.55</v>
      </c>
      <c r="J443">
        <v>185.92</v>
      </c>
      <c r="K443">
        <f t="shared" si="24"/>
        <v>13</v>
      </c>
      <c r="L443">
        <f t="shared" si="25"/>
        <v>4</v>
      </c>
      <c r="M443">
        <f t="shared" si="26"/>
        <v>2025</v>
      </c>
      <c r="N443" cm="1">
        <f t="array" ref="N443">_xlfn.IFS(AND(K443&gt;=26, L443 = 2), L443+1, AND(COUNTIF($R$3:$R$6, L443), K443&gt;=28), L443+1, AND(COUNTIF($S$3:$S$8, L443), K443&gt;=29), L443+1, AND(K443&gt;=29, L443 = 12), 1, TRUE, L443)</f>
        <v>4</v>
      </c>
      <c r="O443">
        <f t="shared" si="27"/>
        <v>2025</v>
      </c>
    </row>
    <row r="444" spans="1:15" x14ac:dyDescent="0.35">
      <c r="A444" s="4" t="s">
        <v>58</v>
      </c>
      <c r="B444" t="s">
        <v>10</v>
      </c>
      <c r="C444" t="s">
        <v>19</v>
      </c>
      <c r="D444">
        <v>252.5</v>
      </c>
      <c r="E444">
        <v>6.22</v>
      </c>
      <c r="F444">
        <v>31</v>
      </c>
      <c r="G444">
        <v>8.15</v>
      </c>
      <c r="H444">
        <v>1</v>
      </c>
      <c r="I444">
        <v>4.55</v>
      </c>
      <c r="J444">
        <v>252.5</v>
      </c>
      <c r="K444">
        <f t="shared" si="24"/>
        <v>13</v>
      </c>
      <c r="L444">
        <f t="shared" si="25"/>
        <v>4</v>
      </c>
      <c r="M444">
        <f t="shared" si="26"/>
        <v>2025</v>
      </c>
      <c r="N444" cm="1">
        <f t="array" ref="N444">_xlfn.IFS(AND(K444&gt;=26, L444 = 2), L444+1, AND(COUNTIF($R$3:$R$6, L444), K444&gt;=28), L444+1, AND(COUNTIF($S$3:$S$8, L444), K444&gt;=29), L444+1, AND(K444&gt;=29, L444 = 12), 1, TRUE, L444)</f>
        <v>4</v>
      </c>
      <c r="O444">
        <f t="shared" si="27"/>
        <v>2025</v>
      </c>
    </row>
    <row r="445" spans="1:15" x14ac:dyDescent="0.35">
      <c r="A445" s="4" t="s">
        <v>58</v>
      </c>
      <c r="B445" t="s">
        <v>10</v>
      </c>
      <c r="C445" t="s">
        <v>20</v>
      </c>
      <c r="D445">
        <v>79.25</v>
      </c>
      <c r="E445">
        <v>1.95</v>
      </c>
      <c r="F445">
        <v>13</v>
      </c>
      <c r="G445">
        <v>6.1</v>
      </c>
      <c r="H445">
        <v>0.5</v>
      </c>
      <c r="I445">
        <v>2.27</v>
      </c>
      <c r="J445">
        <v>158.5</v>
      </c>
      <c r="K445">
        <f t="shared" si="24"/>
        <v>13</v>
      </c>
      <c r="L445">
        <f t="shared" si="25"/>
        <v>4</v>
      </c>
      <c r="M445">
        <f t="shared" si="26"/>
        <v>2025</v>
      </c>
      <c r="N445" cm="1">
        <f t="array" ref="N445">_xlfn.IFS(AND(K445&gt;=26, L445 = 2), L445+1, AND(COUNTIF($R$3:$R$6, L445), K445&gt;=28), L445+1, AND(COUNTIF($S$3:$S$8, L445), K445&gt;=29), L445+1, AND(K445&gt;=29, L445 = 12), 1, TRUE, L445)</f>
        <v>4</v>
      </c>
      <c r="O445">
        <f t="shared" si="27"/>
        <v>2025</v>
      </c>
    </row>
    <row r="446" spans="1:15" x14ac:dyDescent="0.35">
      <c r="A446" s="4" t="s">
        <v>58</v>
      </c>
      <c r="B446" t="s">
        <v>10</v>
      </c>
      <c r="C446" t="s">
        <v>21</v>
      </c>
      <c r="D446">
        <v>48.25</v>
      </c>
      <c r="E446">
        <v>1.19</v>
      </c>
      <c r="F446">
        <v>5</v>
      </c>
      <c r="G446">
        <v>9.65</v>
      </c>
      <c r="H446">
        <v>0.5</v>
      </c>
      <c r="I446">
        <v>2.27</v>
      </c>
      <c r="J446">
        <v>96.5</v>
      </c>
      <c r="K446">
        <f t="shared" si="24"/>
        <v>13</v>
      </c>
      <c r="L446">
        <f t="shared" si="25"/>
        <v>4</v>
      </c>
      <c r="M446">
        <f t="shared" si="26"/>
        <v>2025</v>
      </c>
      <c r="N446" cm="1">
        <f t="array" ref="N446">_xlfn.IFS(AND(K446&gt;=26, L446 = 2), L446+1, AND(COUNTIF($R$3:$R$6, L446), K446&gt;=28), L446+1, AND(COUNTIF($S$3:$S$8, L446), K446&gt;=29), L446+1, AND(K446&gt;=29, L446 = 12), 1, TRUE, L446)</f>
        <v>4</v>
      </c>
      <c r="O446">
        <f t="shared" si="27"/>
        <v>2025</v>
      </c>
    </row>
    <row r="447" spans="1:15" x14ac:dyDescent="0.35">
      <c r="A447" s="4" t="s">
        <v>58</v>
      </c>
      <c r="B447" t="s">
        <v>10</v>
      </c>
      <c r="C447" t="s">
        <v>22</v>
      </c>
      <c r="D447">
        <v>63.75</v>
      </c>
      <c r="E447">
        <v>1.57</v>
      </c>
      <c r="F447">
        <v>6</v>
      </c>
      <c r="G447">
        <v>10.62</v>
      </c>
      <c r="H447">
        <v>0.5</v>
      </c>
      <c r="I447">
        <v>2.27</v>
      </c>
      <c r="J447">
        <v>127.5</v>
      </c>
      <c r="K447">
        <f t="shared" si="24"/>
        <v>13</v>
      </c>
      <c r="L447">
        <f t="shared" si="25"/>
        <v>4</v>
      </c>
      <c r="M447">
        <f t="shared" si="26"/>
        <v>2025</v>
      </c>
      <c r="N447" cm="1">
        <f t="array" ref="N447">_xlfn.IFS(AND(K447&gt;=26, L447 = 2), L447+1, AND(COUNTIF($R$3:$R$6, L447), K447&gt;=28), L447+1, AND(COUNTIF($S$3:$S$8, L447), K447&gt;=29), L447+1, AND(K447&gt;=29, L447 = 12), 1, TRUE, L447)</f>
        <v>4</v>
      </c>
      <c r="O447">
        <f t="shared" si="27"/>
        <v>2025</v>
      </c>
    </row>
    <row r="448" spans="1:15" x14ac:dyDescent="0.35">
      <c r="A448" s="4" t="s">
        <v>58</v>
      </c>
      <c r="B448" t="s">
        <v>10</v>
      </c>
      <c r="C448" t="s">
        <v>23</v>
      </c>
      <c r="D448">
        <v>129.19</v>
      </c>
      <c r="E448">
        <v>3.18</v>
      </c>
      <c r="F448">
        <v>40</v>
      </c>
      <c r="G448">
        <v>3.23</v>
      </c>
      <c r="H448">
        <v>1</v>
      </c>
      <c r="I448">
        <v>4.55</v>
      </c>
      <c r="J448">
        <v>129.19</v>
      </c>
      <c r="K448">
        <f t="shared" si="24"/>
        <v>13</v>
      </c>
      <c r="L448">
        <f t="shared" si="25"/>
        <v>4</v>
      </c>
      <c r="M448">
        <f t="shared" si="26"/>
        <v>2025</v>
      </c>
      <c r="N448" cm="1">
        <f t="array" ref="N448">_xlfn.IFS(AND(K448&gt;=26, L448 = 2), L448+1, AND(COUNTIF($R$3:$R$6, L448), K448&gt;=28), L448+1, AND(COUNTIF($S$3:$S$8, L448), K448&gt;=29), L448+1, AND(K448&gt;=29, L448 = 12), 1, TRUE, L448)</f>
        <v>4</v>
      </c>
      <c r="O448">
        <f t="shared" si="27"/>
        <v>2025</v>
      </c>
    </row>
    <row r="449" spans="1:15" x14ac:dyDescent="0.35">
      <c r="A449" s="4" t="s">
        <v>58</v>
      </c>
      <c r="B449" t="s">
        <v>10</v>
      </c>
      <c r="C449" t="s">
        <v>24</v>
      </c>
      <c r="D449">
        <v>10.5</v>
      </c>
      <c r="E449">
        <v>0.26</v>
      </c>
      <c r="F449">
        <v>2</v>
      </c>
      <c r="G449">
        <v>5.25</v>
      </c>
      <c r="H449">
        <v>0.5</v>
      </c>
      <c r="I449">
        <v>2.27</v>
      </c>
      <c r="J449">
        <v>21</v>
      </c>
      <c r="K449">
        <f t="shared" si="24"/>
        <v>13</v>
      </c>
      <c r="L449">
        <f t="shared" si="25"/>
        <v>4</v>
      </c>
      <c r="M449">
        <f t="shared" si="26"/>
        <v>2025</v>
      </c>
      <c r="N449" cm="1">
        <f t="array" ref="N449">_xlfn.IFS(AND(K449&gt;=26, L449 = 2), L449+1, AND(COUNTIF($R$3:$R$6, L449), K449&gt;=28), L449+1, AND(COUNTIF($S$3:$S$8, L449), K449&gt;=29), L449+1, AND(K449&gt;=29, L449 = 12), 1, TRUE, L449)</f>
        <v>4</v>
      </c>
      <c r="O449">
        <f t="shared" si="27"/>
        <v>2025</v>
      </c>
    </row>
    <row r="450" spans="1:15" x14ac:dyDescent="0.35">
      <c r="A450" s="4" t="s">
        <v>58</v>
      </c>
      <c r="B450" t="s">
        <v>10</v>
      </c>
      <c r="C450" t="s">
        <v>25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f t="shared" ref="K450:K513" si="28">DAY(A450)</f>
        <v>13</v>
      </c>
      <c r="L450">
        <f t="shared" ref="L450:L513" si="29">MONTH(A450)</f>
        <v>4</v>
      </c>
      <c r="M450">
        <f t="shared" ref="M450:M513" si="30">YEAR(A450)</f>
        <v>2025</v>
      </c>
      <c r="N450" cm="1">
        <f t="array" ref="N450">_xlfn.IFS(AND(K450&gt;=26, L450 = 2), L450+1, AND(COUNTIF($R$3:$R$6, L450), K450&gt;=28), L450+1, AND(COUNTIF($S$3:$S$8, L450), K450&gt;=29), L450+1, AND(K450&gt;=29, L450 = 12), 1, TRUE, L450)</f>
        <v>4</v>
      </c>
      <c r="O450">
        <f t="shared" ref="O450:O513" si="31">IF(AND(L450 = 12, K450&gt;=29), M450+1, M450)</f>
        <v>2025</v>
      </c>
    </row>
    <row r="451" spans="1:15" x14ac:dyDescent="0.35">
      <c r="A451" s="4" t="s">
        <v>58</v>
      </c>
      <c r="B451" t="s">
        <v>26</v>
      </c>
      <c r="C451" t="s">
        <v>27</v>
      </c>
      <c r="D451">
        <v>2305.27</v>
      </c>
      <c r="E451">
        <v>56.8</v>
      </c>
      <c r="F451">
        <v>343</v>
      </c>
      <c r="G451">
        <v>6.72</v>
      </c>
      <c r="H451">
        <v>12.5</v>
      </c>
      <c r="I451">
        <v>56.82</v>
      </c>
      <c r="J451">
        <v>184.42</v>
      </c>
      <c r="K451">
        <f t="shared" si="28"/>
        <v>13</v>
      </c>
      <c r="L451">
        <f t="shared" si="29"/>
        <v>4</v>
      </c>
      <c r="M451">
        <f t="shared" si="30"/>
        <v>2025</v>
      </c>
      <c r="N451" cm="1">
        <f t="array" ref="N451">_xlfn.IFS(AND(K451&gt;=26, L451 = 2), L451+1, AND(COUNTIF($R$3:$R$6, L451), K451&gt;=28), L451+1, AND(COUNTIF($S$3:$S$8, L451), K451&gt;=29), L451+1, AND(K451&gt;=29, L451 = 12), 1, TRUE, L451)</f>
        <v>4</v>
      </c>
      <c r="O451">
        <f t="shared" si="31"/>
        <v>2025</v>
      </c>
    </row>
    <row r="452" spans="1:15" x14ac:dyDescent="0.35">
      <c r="A452" s="4" t="s">
        <v>58</v>
      </c>
      <c r="B452" t="s">
        <v>28</v>
      </c>
      <c r="C452" t="s">
        <v>29</v>
      </c>
      <c r="D452">
        <v>652.99</v>
      </c>
      <c r="E452">
        <v>16.09</v>
      </c>
      <c r="F452">
        <v>225</v>
      </c>
      <c r="G452">
        <v>2.9</v>
      </c>
      <c r="H452">
        <v>3</v>
      </c>
      <c r="I452">
        <v>13.64</v>
      </c>
      <c r="J452">
        <v>217.66</v>
      </c>
      <c r="K452">
        <f t="shared" si="28"/>
        <v>13</v>
      </c>
      <c r="L452">
        <f t="shared" si="29"/>
        <v>4</v>
      </c>
      <c r="M452">
        <f t="shared" si="30"/>
        <v>2025</v>
      </c>
      <c r="N452" cm="1">
        <f t="array" ref="N452">_xlfn.IFS(AND(K452&gt;=26, L452 = 2), L452+1, AND(COUNTIF($R$3:$R$6, L452), K452&gt;=28), L452+1, AND(COUNTIF($S$3:$S$8, L452), K452&gt;=29), L452+1, AND(K452&gt;=29, L452 = 12), 1, TRUE, L452)</f>
        <v>4</v>
      </c>
      <c r="O452">
        <f t="shared" si="31"/>
        <v>2025</v>
      </c>
    </row>
    <row r="453" spans="1:15" x14ac:dyDescent="0.35">
      <c r="A453" s="4" t="s">
        <v>58</v>
      </c>
      <c r="B453" t="s">
        <v>28</v>
      </c>
      <c r="C453" t="s">
        <v>30</v>
      </c>
      <c r="D453">
        <v>78.75</v>
      </c>
      <c r="E453">
        <v>1.94</v>
      </c>
      <c r="F453">
        <v>24</v>
      </c>
      <c r="G453">
        <v>3.28</v>
      </c>
      <c r="H453">
        <v>0.5</v>
      </c>
      <c r="I453">
        <v>2.27</v>
      </c>
      <c r="J453">
        <v>157.5</v>
      </c>
      <c r="K453">
        <f t="shared" si="28"/>
        <v>13</v>
      </c>
      <c r="L453">
        <f t="shared" si="29"/>
        <v>4</v>
      </c>
      <c r="M453">
        <f t="shared" si="30"/>
        <v>2025</v>
      </c>
      <c r="N453" cm="1">
        <f t="array" ref="N453">_xlfn.IFS(AND(K453&gt;=26, L453 = 2), L453+1, AND(COUNTIF($R$3:$R$6, L453), K453&gt;=28), L453+1, AND(COUNTIF($S$3:$S$8, L453), K453&gt;=29), L453+1, AND(K453&gt;=29, L453 = 12), 1, TRUE, L453)</f>
        <v>4</v>
      </c>
      <c r="O453">
        <f t="shared" si="31"/>
        <v>2025</v>
      </c>
    </row>
    <row r="454" spans="1:15" x14ac:dyDescent="0.35">
      <c r="A454" s="4" t="s">
        <v>58</v>
      </c>
      <c r="B454" t="s">
        <v>28</v>
      </c>
      <c r="C454" t="s">
        <v>31</v>
      </c>
      <c r="D454">
        <v>314.18</v>
      </c>
      <c r="E454">
        <v>7.74</v>
      </c>
      <c r="F454">
        <v>183</v>
      </c>
      <c r="G454">
        <v>1.72</v>
      </c>
      <c r="H454">
        <v>2</v>
      </c>
      <c r="I454">
        <v>9.09</v>
      </c>
      <c r="J454">
        <v>157.09</v>
      </c>
      <c r="K454">
        <f t="shared" si="28"/>
        <v>13</v>
      </c>
      <c r="L454">
        <f t="shared" si="29"/>
        <v>4</v>
      </c>
      <c r="M454">
        <f t="shared" si="30"/>
        <v>2025</v>
      </c>
      <c r="N454" cm="1">
        <f t="array" ref="N454">_xlfn.IFS(AND(K454&gt;=26, L454 = 2), L454+1, AND(COUNTIF($R$3:$R$6, L454), K454&gt;=28), L454+1, AND(COUNTIF($S$3:$S$8, L454), K454&gt;=29), L454+1, AND(K454&gt;=29, L454 = 12), 1, TRUE, L454)</f>
        <v>4</v>
      </c>
      <c r="O454">
        <f t="shared" si="31"/>
        <v>2025</v>
      </c>
    </row>
    <row r="455" spans="1:15" x14ac:dyDescent="0.35">
      <c r="A455" s="4" t="s">
        <v>58</v>
      </c>
      <c r="B455" t="s">
        <v>28</v>
      </c>
      <c r="C455" t="s">
        <v>32</v>
      </c>
      <c r="D455">
        <v>99</v>
      </c>
      <c r="E455">
        <v>2.44</v>
      </c>
      <c r="F455">
        <v>76</v>
      </c>
      <c r="G455">
        <v>1.3</v>
      </c>
      <c r="H455">
        <v>0.5</v>
      </c>
      <c r="I455">
        <v>2.27</v>
      </c>
      <c r="J455">
        <v>198</v>
      </c>
      <c r="K455">
        <f t="shared" si="28"/>
        <v>13</v>
      </c>
      <c r="L455">
        <f t="shared" si="29"/>
        <v>4</v>
      </c>
      <c r="M455">
        <f t="shared" si="30"/>
        <v>2025</v>
      </c>
      <c r="N455" cm="1">
        <f t="array" ref="N455">_xlfn.IFS(AND(K455&gt;=26, L455 = 2), L455+1, AND(COUNTIF($R$3:$R$6, L455), K455&gt;=28), L455+1, AND(COUNTIF($S$3:$S$8, L455), K455&gt;=29), L455+1, AND(K455&gt;=29, L455 = 12), 1, TRUE, L455)</f>
        <v>4</v>
      </c>
      <c r="O455">
        <f t="shared" si="31"/>
        <v>2025</v>
      </c>
    </row>
    <row r="456" spans="1:15" x14ac:dyDescent="0.35">
      <c r="A456" s="4" t="s">
        <v>58</v>
      </c>
      <c r="B456" t="s">
        <v>28</v>
      </c>
      <c r="C456" t="s">
        <v>33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f t="shared" si="28"/>
        <v>13</v>
      </c>
      <c r="L456">
        <f t="shared" si="29"/>
        <v>4</v>
      </c>
      <c r="M456">
        <f t="shared" si="30"/>
        <v>2025</v>
      </c>
      <c r="N456" cm="1">
        <f t="array" ref="N456">_xlfn.IFS(AND(K456&gt;=26, L456 = 2), L456+1, AND(COUNTIF($R$3:$R$6, L456), K456&gt;=28), L456+1, AND(COUNTIF($S$3:$S$8, L456), K456&gt;=29), L456+1, AND(K456&gt;=29, L456 = 12), 1, TRUE, L456)</f>
        <v>4</v>
      </c>
      <c r="O456">
        <f t="shared" si="31"/>
        <v>2025</v>
      </c>
    </row>
    <row r="457" spans="1:15" x14ac:dyDescent="0.35">
      <c r="A457" s="4" t="s">
        <v>58</v>
      </c>
      <c r="B457" t="s">
        <v>28</v>
      </c>
      <c r="C457" t="s">
        <v>34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f t="shared" si="28"/>
        <v>13</v>
      </c>
      <c r="L457">
        <f t="shared" si="29"/>
        <v>4</v>
      </c>
      <c r="M457">
        <f t="shared" si="30"/>
        <v>2025</v>
      </c>
      <c r="N457" cm="1">
        <f t="array" ref="N457">_xlfn.IFS(AND(K457&gt;=26, L457 = 2), L457+1, AND(COUNTIF($R$3:$R$6, L457), K457&gt;=28), L457+1, AND(COUNTIF($S$3:$S$8, L457), K457&gt;=29), L457+1, AND(K457&gt;=29, L457 = 12), 1, TRUE, L457)</f>
        <v>4</v>
      </c>
      <c r="O457">
        <f t="shared" si="31"/>
        <v>2025</v>
      </c>
    </row>
    <row r="458" spans="1:15" x14ac:dyDescent="0.35">
      <c r="A458" s="4" t="s">
        <v>58</v>
      </c>
      <c r="B458" t="s">
        <v>28</v>
      </c>
      <c r="C458" t="s">
        <v>35</v>
      </c>
      <c r="D458">
        <v>340.99</v>
      </c>
      <c r="E458">
        <v>8.4</v>
      </c>
      <c r="F458">
        <v>164</v>
      </c>
      <c r="G458">
        <v>2.08</v>
      </c>
      <c r="H458">
        <v>2</v>
      </c>
      <c r="I458">
        <v>9.09</v>
      </c>
      <c r="J458">
        <v>170.5</v>
      </c>
      <c r="K458">
        <f t="shared" si="28"/>
        <v>13</v>
      </c>
      <c r="L458">
        <f t="shared" si="29"/>
        <v>4</v>
      </c>
      <c r="M458">
        <f t="shared" si="30"/>
        <v>2025</v>
      </c>
      <c r="N458" cm="1">
        <f t="array" ref="N458">_xlfn.IFS(AND(K458&gt;=26, L458 = 2), L458+1, AND(COUNTIF($R$3:$R$6, L458), K458&gt;=28), L458+1, AND(COUNTIF($S$3:$S$8, L458), K458&gt;=29), L458+1, AND(K458&gt;=29, L458 = 12), 1, TRUE, L458)</f>
        <v>4</v>
      </c>
      <c r="O458">
        <f t="shared" si="31"/>
        <v>2025</v>
      </c>
    </row>
    <row r="459" spans="1:15" x14ac:dyDescent="0.35">
      <c r="A459" s="4" t="s">
        <v>58</v>
      </c>
      <c r="B459" t="s">
        <v>28</v>
      </c>
      <c r="C459" t="s">
        <v>36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f t="shared" si="28"/>
        <v>13</v>
      </c>
      <c r="L459">
        <f t="shared" si="29"/>
        <v>4</v>
      </c>
      <c r="M459">
        <f t="shared" si="30"/>
        <v>2025</v>
      </c>
      <c r="N459" cm="1">
        <f t="array" ref="N459">_xlfn.IFS(AND(K459&gt;=26, L459 = 2), L459+1, AND(COUNTIF($R$3:$R$6, L459), K459&gt;=28), L459+1, AND(COUNTIF($S$3:$S$8, L459), K459&gt;=29), L459+1, AND(K459&gt;=29, L459 = 12), 1, TRUE, L459)</f>
        <v>4</v>
      </c>
      <c r="O459">
        <f t="shared" si="31"/>
        <v>2025</v>
      </c>
    </row>
    <row r="460" spans="1:15" x14ac:dyDescent="0.35">
      <c r="A460" s="4" t="s">
        <v>58</v>
      </c>
      <c r="B460" t="s">
        <v>26</v>
      </c>
      <c r="C460" t="s">
        <v>37</v>
      </c>
      <c r="D460">
        <v>1485.91</v>
      </c>
      <c r="E460">
        <v>36.61</v>
      </c>
      <c r="F460">
        <v>672</v>
      </c>
      <c r="G460">
        <v>2.21</v>
      </c>
      <c r="H460">
        <v>8</v>
      </c>
      <c r="I460">
        <v>36.36</v>
      </c>
      <c r="J460">
        <v>185.74</v>
      </c>
      <c r="K460">
        <f t="shared" si="28"/>
        <v>13</v>
      </c>
      <c r="L460">
        <f t="shared" si="29"/>
        <v>4</v>
      </c>
      <c r="M460">
        <f t="shared" si="30"/>
        <v>2025</v>
      </c>
      <c r="N460" cm="1">
        <f t="array" ref="N460">_xlfn.IFS(AND(K460&gt;=26, L460 = 2), L460+1, AND(COUNTIF($R$3:$R$6, L460), K460&gt;=28), L460+1, AND(COUNTIF($S$3:$S$8, L460), K460&gt;=29), L460+1, AND(K460&gt;=29, L460 = 12), 1, TRUE, L460)</f>
        <v>4</v>
      </c>
      <c r="O460">
        <f t="shared" si="31"/>
        <v>2025</v>
      </c>
    </row>
    <row r="461" spans="1:15" x14ac:dyDescent="0.35">
      <c r="A461" s="4" t="s">
        <v>58</v>
      </c>
      <c r="B461" t="s">
        <v>26</v>
      </c>
      <c r="C461" t="s">
        <v>38</v>
      </c>
      <c r="D461">
        <v>3791.18</v>
      </c>
      <c r="E461">
        <v>93.4</v>
      </c>
      <c r="F461">
        <v>1015</v>
      </c>
      <c r="G461">
        <v>3.74</v>
      </c>
      <c r="H461">
        <v>20.5</v>
      </c>
      <c r="I461">
        <v>93.18</v>
      </c>
      <c r="J461">
        <v>184.94</v>
      </c>
      <c r="K461">
        <f t="shared" si="28"/>
        <v>13</v>
      </c>
      <c r="L461">
        <f t="shared" si="29"/>
        <v>4</v>
      </c>
      <c r="M461">
        <f t="shared" si="30"/>
        <v>2025</v>
      </c>
      <c r="N461" cm="1">
        <f t="array" ref="N461">_xlfn.IFS(AND(K461&gt;=26, L461 = 2), L461+1, AND(COUNTIF($R$3:$R$6, L461), K461&gt;=28), L461+1, AND(COUNTIF($S$3:$S$8, L461), K461&gt;=29), L461+1, AND(K461&gt;=29, L461 = 12), 1, TRUE, L461)</f>
        <v>4</v>
      </c>
      <c r="O461">
        <f t="shared" si="31"/>
        <v>2025</v>
      </c>
    </row>
    <row r="462" spans="1:15" x14ac:dyDescent="0.35">
      <c r="A462" s="4" t="s">
        <v>58</v>
      </c>
      <c r="B462" t="s">
        <v>39</v>
      </c>
      <c r="C462" t="s">
        <v>40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f t="shared" si="28"/>
        <v>13</v>
      </c>
      <c r="L462">
        <f t="shared" si="29"/>
        <v>4</v>
      </c>
      <c r="M462">
        <f t="shared" si="30"/>
        <v>2025</v>
      </c>
      <c r="N462" cm="1">
        <f t="array" ref="N462">_xlfn.IFS(AND(K462&gt;=26, L462 = 2), L462+1, AND(COUNTIF($R$3:$R$6, L462), K462&gt;=28), L462+1, AND(COUNTIF($S$3:$S$8, L462), K462&gt;=29), L462+1, AND(K462&gt;=29, L462 = 12), 1, TRUE, L462)</f>
        <v>4</v>
      </c>
      <c r="O462">
        <f t="shared" si="31"/>
        <v>2025</v>
      </c>
    </row>
    <row r="463" spans="1:15" x14ac:dyDescent="0.35">
      <c r="A463" s="4" t="s">
        <v>58</v>
      </c>
      <c r="B463" t="s">
        <v>39</v>
      </c>
      <c r="C463" t="s">
        <v>41</v>
      </c>
      <c r="D463">
        <v>83.41</v>
      </c>
      <c r="E463">
        <v>2.0499999999999998</v>
      </c>
      <c r="F463">
        <v>79</v>
      </c>
      <c r="G463">
        <v>1.06</v>
      </c>
      <c r="H463">
        <v>0.5</v>
      </c>
      <c r="I463">
        <v>2.27</v>
      </c>
      <c r="J463">
        <v>166.82</v>
      </c>
      <c r="K463">
        <f t="shared" si="28"/>
        <v>13</v>
      </c>
      <c r="L463">
        <f t="shared" si="29"/>
        <v>4</v>
      </c>
      <c r="M463">
        <f t="shared" si="30"/>
        <v>2025</v>
      </c>
      <c r="N463" cm="1">
        <f t="array" ref="N463">_xlfn.IFS(AND(K463&gt;=26, L463 = 2), L463+1, AND(COUNTIF($R$3:$R$6, L463), K463&gt;=28), L463+1, AND(COUNTIF($S$3:$S$8, L463), K463&gt;=29), L463+1, AND(K463&gt;=29, L463 = 12), 1, TRUE, L463)</f>
        <v>4</v>
      </c>
      <c r="O463">
        <f t="shared" si="31"/>
        <v>2025</v>
      </c>
    </row>
    <row r="464" spans="1:15" x14ac:dyDescent="0.35">
      <c r="A464" s="4" t="s">
        <v>58</v>
      </c>
      <c r="B464" t="s">
        <v>39</v>
      </c>
      <c r="C464" t="s">
        <v>42</v>
      </c>
      <c r="D464">
        <v>184.32</v>
      </c>
      <c r="E464">
        <v>4.54</v>
      </c>
      <c r="F464">
        <v>48</v>
      </c>
      <c r="G464">
        <v>3.84</v>
      </c>
      <c r="H464">
        <v>1</v>
      </c>
      <c r="I464">
        <v>4.55</v>
      </c>
      <c r="J464">
        <v>184.32</v>
      </c>
      <c r="K464">
        <f t="shared" si="28"/>
        <v>13</v>
      </c>
      <c r="L464">
        <f t="shared" si="29"/>
        <v>4</v>
      </c>
      <c r="M464">
        <f t="shared" si="30"/>
        <v>2025</v>
      </c>
      <c r="N464" cm="1">
        <f t="array" ref="N464">_xlfn.IFS(AND(K464&gt;=26, L464 = 2), L464+1, AND(COUNTIF($R$3:$R$6, L464), K464&gt;=28), L464+1, AND(COUNTIF($S$3:$S$8, L464), K464&gt;=29), L464+1, AND(K464&gt;=29, L464 = 12), 1, TRUE, L464)</f>
        <v>4</v>
      </c>
      <c r="O464">
        <f t="shared" si="31"/>
        <v>2025</v>
      </c>
    </row>
    <row r="465" spans="1:15" x14ac:dyDescent="0.35">
      <c r="A465" s="4" t="s">
        <v>58</v>
      </c>
      <c r="B465" t="s">
        <v>26</v>
      </c>
      <c r="C465" t="s">
        <v>43</v>
      </c>
      <c r="D465">
        <v>267.73</v>
      </c>
      <c r="E465">
        <v>6.6</v>
      </c>
      <c r="F465">
        <v>127</v>
      </c>
      <c r="G465">
        <v>2.11</v>
      </c>
      <c r="H465">
        <v>1.5</v>
      </c>
      <c r="I465">
        <v>6.82</v>
      </c>
      <c r="J465">
        <v>178.49</v>
      </c>
      <c r="K465">
        <f t="shared" si="28"/>
        <v>13</v>
      </c>
      <c r="L465">
        <f t="shared" si="29"/>
        <v>4</v>
      </c>
      <c r="M465">
        <f t="shared" si="30"/>
        <v>2025</v>
      </c>
      <c r="N465" cm="1">
        <f t="array" ref="N465">_xlfn.IFS(AND(K465&gt;=26, L465 = 2), L465+1, AND(COUNTIF($R$3:$R$6, L465), K465&gt;=28), L465+1, AND(COUNTIF($S$3:$S$8, L465), K465&gt;=29), L465+1, AND(K465&gt;=29, L465 = 12), 1, TRUE, L465)</f>
        <v>4</v>
      </c>
      <c r="O465">
        <f t="shared" si="31"/>
        <v>2025</v>
      </c>
    </row>
    <row r="466" spans="1:15" x14ac:dyDescent="0.35">
      <c r="A466" s="4" t="s">
        <v>58</v>
      </c>
      <c r="B466" t="s">
        <v>26</v>
      </c>
      <c r="C466" t="s">
        <v>44</v>
      </c>
      <c r="D466">
        <v>4058.91</v>
      </c>
      <c r="E466">
        <v>100</v>
      </c>
      <c r="F466">
        <v>1142</v>
      </c>
      <c r="G466">
        <v>3.55</v>
      </c>
      <c r="H466">
        <v>22</v>
      </c>
      <c r="I466">
        <v>100</v>
      </c>
      <c r="J466">
        <v>184.5</v>
      </c>
      <c r="K466">
        <f t="shared" si="28"/>
        <v>13</v>
      </c>
      <c r="L466">
        <f t="shared" si="29"/>
        <v>4</v>
      </c>
      <c r="M466">
        <f t="shared" si="30"/>
        <v>2025</v>
      </c>
      <c r="N466" cm="1">
        <f t="array" ref="N466">_xlfn.IFS(AND(K466&gt;=26, L466 = 2), L466+1, AND(COUNTIF($R$3:$R$6, L466), K466&gt;=28), L466+1, AND(COUNTIF($S$3:$S$8, L466), K466&gt;=29), L466+1, AND(K466&gt;=29, L466 = 12), 1, TRUE, L466)</f>
        <v>4</v>
      </c>
      <c r="O466">
        <f t="shared" si="31"/>
        <v>2025</v>
      </c>
    </row>
    <row r="467" spans="1:15" x14ac:dyDescent="0.35">
      <c r="A467" s="4" t="s">
        <v>59</v>
      </c>
      <c r="B467" t="s">
        <v>10</v>
      </c>
      <c r="C467" t="s">
        <v>11</v>
      </c>
      <c r="D467">
        <v>358.69</v>
      </c>
      <c r="E467">
        <v>8.61</v>
      </c>
      <c r="F467">
        <v>62</v>
      </c>
      <c r="G467">
        <v>5.79</v>
      </c>
      <c r="H467">
        <v>2</v>
      </c>
      <c r="I467">
        <v>8.89</v>
      </c>
      <c r="J467">
        <v>179.34</v>
      </c>
      <c r="K467">
        <f t="shared" si="28"/>
        <v>6</v>
      </c>
      <c r="L467">
        <f t="shared" si="29"/>
        <v>4</v>
      </c>
      <c r="M467">
        <f t="shared" si="30"/>
        <v>2025</v>
      </c>
      <c r="N467" cm="1">
        <f t="array" ref="N467">_xlfn.IFS(AND(K467&gt;=26, L467 = 2), L467+1, AND(COUNTIF($R$3:$R$6, L467), K467&gt;=28), L467+1, AND(COUNTIF($S$3:$S$8, L467), K467&gt;=29), L467+1, AND(K467&gt;=29, L467 = 12), 1, TRUE, L467)</f>
        <v>4</v>
      </c>
      <c r="O467">
        <f t="shared" si="31"/>
        <v>2025</v>
      </c>
    </row>
    <row r="468" spans="1:15" x14ac:dyDescent="0.35">
      <c r="A468" s="4" t="s">
        <v>59</v>
      </c>
      <c r="B468" t="s">
        <v>10</v>
      </c>
      <c r="C468" t="s">
        <v>12</v>
      </c>
      <c r="D468">
        <v>142</v>
      </c>
      <c r="E468">
        <v>3.41</v>
      </c>
      <c r="F468">
        <v>11</v>
      </c>
      <c r="G468">
        <v>12.91</v>
      </c>
      <c r="H468">
        <v>0.5</v>
      </c>
      <c r="I468">
        <v>2.2200000000000002</v>
      </c>
      <c r="J468">
        <v>284</v>
      </c>
      <c r="K468">
        <f t="shared" si="28"/>
        <v>6</v>
      </c>
      <c r="L468">
        <f t="shared" si="29"/>
        <v>4</v>
      </c>
      <c r="M468">
        <f t="shared" si="30"/>
        <v>2025</v>
      </c>
      <c r="N468" cm="1">
        <f t="array" ref="N468">_xlfn.IFS(AND(K468&gt;=26, L468 = 2), L468+1, AND(COUNTIF($R$3:$R$6, L468), K468&gt;=28), L468+1, AND(COUNTIF($S$3:$S$8, L468), K468&gt;=29), L468+1, AND(K468&gt;=29, L468 = 12), 1, TRUE, L468)</f>
        <v>4</v>
      </c>
      <c r="O468">
        <f t="shared" si="31"/>
        <v>2025</v>
      </c>
    </row>
    <row r="469" spans="1:15" x14ac:dyDescent="0.35">
      <c r="A469" s="4" t="s">
        <v>59</v>
      </c>
      <c r="B469" t="s">
        <v>10</v>
      </c>
      <c r="C469" t="s">
        <v>13</v>
      </c>
      <c r="D469">
        <v>64</v>
      </c>
      <c r="E469">
        <v>1.54</v>
      </c>
      <c r="F469">
        <v>11</v>
      </c>
      <c r="G469">
        <v>5.82</v>
      </c>
      <c r="H469">
        <v>0.5</v>
      </c>
      <c r="I469">
        <v>2.2200000000000002</v>
      </c>
      <c r="J469">
        <v>128</v>
      </c>
      <c r="K469">
        <f t="shared" si="28"/>
        <v>6</v>
      </c>
      <c r="L469">
        <f t="shared" si="29"/>
        <v>4</v>
      </c>
      <c r="M469">
        <f t="shared" si="30"/>
        <v>2025</v>
      </c>
      <c r="N469" cm="1">
        <f t="array" ref="N469">_xlfn.IFS(AND(K469&gt;=26, L469 = 2), L469+1, AND(COUNTIF($R$3:$R$6, L469), K469&gt;=28), L469+1, AND(COUNTIF($S$3:$S$8, L469), K469&gt;=29), L469+1, AND(K469&gt;=29, L469 = 12), 1, TRUE, L469)</f>
        <v>4</v>
      </c>
      <c r="O469">
        <f t="shared" si="31"/>
        <v>2025</v>
      </c>
    </row>
    <row r="470" spans="1:15" x14ac:dyDescent="0.35">
      <c r="A470" s="4" t="s">
        <v>59</v>
      </c>
      <c r="B470" t="s">
        <v>10</v>
      </c>
      <c r="C470" t="s">
        <v>14</v>
      </c>
      <c r="D470">
        <v>223.33</v>
      </c>
      <c r="E470">
        <v>5.36</v>
      </c>
      <c r="F470">
        <v>31</v>
      </c>
      <c r="G470">
        <v>7.2</v>
      </c>
      <c r="H470">
        <v>1</v>
      </c>
      <c r="I470">
        <v>4.4400000000000004</v>
      </c>
      <c r="J470">
        <v>223.33</v>
      </c>
      <c r="K470">
        <f t="shared" si="28"/>
        <v>6</v>
      </c>
      <c r="L470">
        <f t="shared" si="29"/>
        <v>4</v>
      </c>
      <c r="M470">
        <f t="shared" si="30"/>
        <v>2025</v>
      </c>
      <c r="N470" cm="1">
        <f t="array" ref="N470">_xlfn.IFS(AND(K470&gt;=26, L470 = 2), L470+1, AND(COUNTIF($R$3:$R$6, L470), K470&gt;=28), L470+1, AND(COUNTIF($S$3:$S$8, L470), K470&gt;=29), L470+1, AND(K470&gt;=29, L470 = 12), 1, TRUE, L470)</f>
        <v>4</v>
      </c>
      <c r="O470">
        <f t="shared" si="31"/>
        <v>2025</v>
      </c>
    </row>
    <row r="471" spans="1:15" x14ac:dyDescent="0.35">
      <c r="A471" s="4" t="s">
        <v>59</v>
      </c>
      <c r="B471" t="s">
        <v>10</v>
      </c>
      <c r="C471" t="s">
        <v>15</v>
      </c>
      <c r="D471">
        <v>170.82</v>
      </c>
      <c r="E471">
        <v>4.0999999999999996</v>
      </c>
      <c r="F471">
        <v>18</v>
      </c>
      <c r="G471">
        <v>9.49</v>
      </c>
      <c r="H471">
        <v>2</v>
      </c>
      <c r="I471">
        <v>8.89</v>
      </c>
      <c r="J471">
        <v>85.41</v>
      </c>
      <c r="K471">
        <f t="shared" si="28"/>
        <v>6</v>
      </c>
      <c r="L471">
        <f t="shared" si="29"/>
        <v>4</v>
      </c>
      <c r="M471">
        <f t="shared" si="30"/>
        <v>2025</v>
      </c>
      <c r="N471" cm="1">
        <f t="array" ref="N471">_xlfn.IFS(AND(K471&gt;=26, L471 = 2), L471+1, AND(COUNTIF($R$3:$R$6, L471), K471&gt;=28), L471+1, AND(COUNTIF($S$3:$S$8, L471), K471&gt;=29), L471+1, AND(K471&gt;=29, L471 = 12), 1, TRUE, L471)</f>
        <v>4</v>
      </c>
      <c r="O471">
        <f t="shared" si="31"/>
        <v>2025</v>
      </c>
    </row>
    <row r="472" spans="1:15" x14ac:dyDescent="0.35">
      <c r="A472" s="4" t="s">
        <v>59</v>
      </c>
      <c r="B472" t="s">
        <v>10</v>
      </c>
      <c r="C472" t="s">
        <v>16</v>
      </c>
      <c r="D472">
        <v>122.28</v>
      </c>
      <c r="E472">
        <v>2.93</v>
      </c>
      <c r="F472">
        <v>10</v>
      </c>
      <c r="G472">
        <v>12.23</v>
      </c>
      <c r="H472">
        <v>0.5</v>
      </c>
      <c r="I472">
        <v>2.2200000000000002</v>
      </c>
      <c r="J472">
        <v>244.56</v>
      </c>
      <c r="K472">
        <f t="shared" si="28"/>
        <v>6</v>
      </c>
      <c r="L472">
        <f t="shared" si="29"/>
        <v>4</v>
      </c>
      <c r="M472">
        <f t="shared" si="30"/>
        <v>2025</v>
      </c>
      <c r="N472" cm="1">
        <f t="array" ref="N472">_xlfn.IFS(AND(K472&gt;=26, L472 = 2), L472+1, AND(COUNTIF($R$3:$R$6, L472), K472&gt;=28), L472+1, AND(COUNTIF($S$3:$S$8, L472), K472&gt;=29), L472+1, AND(K472&gt;=29, L472 = 12), 1, TRUE, L472)</f>
        <v>4</v>
      </c>
      <c r="O472">
        <f t="shared" si="31"/>
        <v>2025</v>
      </c>
    </row>
    <row r="473" spans="1:15" x14ac:dyDescent="0.35">
      <c r="A473" s="4" t="s">
        <v>59</v>
      </c>
      <c r="B473" t="s">
        <v>10</v>
      </c>
      <c r="C473" t="s">
        <v>17</v>
      </c>
      <c r="D473">
        <v>115.05</v>
      </c>
      <c r="E473">
        <v>2.76</v>
      </c>
      <c r="F473">
        <v>12</v>
      </c>
      <c r="G473">
        <v>9.59</v>
      </c>
      <c r="H473">
        <v>1</v>
      </c>
      <c r="I473">
        <v>4.4400000000000004</v>
      </c>
      <c r="J473">
        <v>115.05</v>
      </c>
      <c r="K473">
        <f t="shared" si="28"/>
        <v>6</v>
      </c>
      <c r="L473">
        <f t="shared" si="29"/>
        <v>4</v>
      </c>
      <c r="M473">
        <f t="shared" si="30"/>
        <v>2025</v>
      </c>
      <c r="N473" cm="1">
        <f t="array" ref="N473">_xlfn.IFS(AND(K473&gt;=26, L473 = 2), L473+1, AND(COUNTIF($R$3:$R$6, L473), K473&gt;=28), L473+1, AND(COUNTIF($S$3:$S$8, L473), K473&gt;=29), L473+1, AND(K473&gt;=29, L473 = 12), 1, TRUE, L473)</f>
        <v>4</v>
      </c>
      <c r="O473">
        <f t="shared" si="31"/>
        <v>2025</v>
      </c>
    </row>
    <row r="474" spans="1:15" x14ac:dyDescent="0.35">
      <c r="A474" s="4" t="s">
        <v>59</v>
      </c>
      <c r="B474" t="s">
        <v>10</v>
      </c>
      <c r="C474" t="s">
        <v>18</v>
      </c>
      <c r="D474">
        <v>201.75</v>
      </c>
      <c r="E474">
        <v>4.84</v>
      </c>
      <c r="F474">
        <v>43</v>
      </c>
      <c r="G474">
        <v>4.6900000000000004</v>
      </c>
      <c r="H474">
        <v>1</v>
      </c>
      <c r="I474">
        <v>4.4400000000000004</v>
      </c>
      <c r="J474">
        <v>201.75</v>
      </c>
      <c r="K474">
        <f t="shared" si="28"/>
        <v>6</v>
      </c>
      <c r="L474">
        <f t="shared" si="29"/>
        <v>4</v>
      </c>
      <c r="M474">
        <f t="shared" si="30"/>
        <v>2025</v>
      </c>
      <c r="N474" cm="1">
        <f t="array" ref="N474">_xlfn.IFS(AND(K474&gt;=26, L474 = 2), L474+1, AND(COUNTIF($R$3:$R$6, L474), K474&gt;=28), L474+1, AND(COUNTIF($S$3:$S$8, L474), K474&gt;=29), L474+1, AND(K474&gt;=29, L474 = 12), 1, TRUE, L474)</f>
        <v>4</v>
      </c>
      <c r="O474">
        <f t="shared" si="31"/>
        <v>2025</v>
      </c>
    </row>
    <row r="475" spans="1:15" x14ac:dyDescent="0.35">
      <c r="A475" s="4" t="s">
        <v>59</v>
      </c>
      <c r="B475" t="s">
        <v>10</v>
      </c>
      <c r="C475" t="s">
        <v>19</v>
      </c>
      <c r="D475">
        <v>172.75</v>
      </c>
      <c r="E475">
        <v>4.1399999999999997</v>
      </c>
      <c r="F475">
        <v>26</v>
      </c>
      <c r="G475">
        <v>6.64</v>
      </c>
      <c r="H475">
        <v>1</v>
      </c>
      <c r="I475">
        <v>4.4400000000000004</v>
      </c>
      <c r="J475">
        <v>172.75</v>
      </c>
      <c r="K475">
        <f t="shared" si="28"/>
        <v>6</v>
      </c>
      <c r="L475">
        <f t="shared" si="29"/>
        <v>4</v>
      </c>
      <c r="M475">
        <f t="shared" si="30"/>
        <v>2025</v>
      </c>
      <c r="N475" cm="1">
        <f t="array" ref="N475">_xlfn.IFS(AND(K475&gt;=26, L475 = 2), L475+1, AND(COUNTIF($R$3:$R$6, L475), K475&gt;=28), L475+1, AND(COUNTIF($S$3:$S$8, L475), K475&gt;=29), L475+1, AND(K475&gt;=29, L475 = 12), 1, TRUE, L475)</f>
        <v>4</v>
      </c>
      <c r="O475">
        <f t="shared" si="31"/>
        <v>2025</v>
      </c>
    </row>
    <row r="476" spans="1:15" x14ac:dyDescent="0.35">
      <c r="A476" s="4" t="s">
        <v>59</v>
      </c>
      <c r="B476" t="s">
        <v>10</v>
      </c>
      <c r="C476" t="s">
        <v>20</v>
      </c>
      <c r="D476">
        <v>56.5</v>
      </c>
      <c r="E476">
        <v>1.36</v>
      </c>
      <c r="F476">
        <v>10</v>
      </c>
      <c r="G476">
        <v>5.65</v>
      </c>
      <c r="H476">
        <v>0.5</v>
      </c>
      <c r="I476">
        <v>2.2200000000000002</v>
      </c>
      <c r="J476">
        <v>113</v>
      </c>
      <c r="K476">
        <f t="shared" si="28"/>
        <v>6</v>
      </c>
      <c r="L476">
        <f t="shared" si="29"/>
        <v>4</v>
      </c>
      <c r="M476">
        <f t="shared" si="30"/>
        <v>2025</v>
      </c>
      <c r="N476" cm="1">
        <f t="array" ref="N476">_xlfn.IFS(AND(K476&gt;=26, L476 = 2), L476+1, AND(COUNTIF($R$3:$R$6, L476), K476&gt;=28), L476+1, AND(COUNTIF($S$3:$S$8, L476), K476&gt;=29), L476+1, AND(K476&gt;=29, L476 = 12), 1, TRUE, L476)</f>
        <v>4</v>
      </c>
      <c r="O476">
        <f t="shared" si="31"/>
        <v>2025</v>
      </c>
    </row>
    <row r="477" spans="1:15" x14ac:dyDescent="0.35">
      <c r="A477" s="4" t="s">
        <v>59</v>
      </c>
      <c r="B477" t="s">
        <v>10</v>
      </c>
      <c r="C477" t="s">
        <v>21</v>
      </c>
      <c r="D477">
        <v>96.5</v>
      </c>
      <c r="E477">
        <v>2.3199999999999998</v>
      </c>
      <c r="F477">
        <v>14</v>
      </c>
      <c r="G477">
        <v>6.89</v>
      </c>
      <c r="H477">
        <v>0.5</v>
      </c>
      <c r="I477">
        <v>2.2200000000000002</v>
      </c>
      <c r="J477">
        <v>193</v>
      </c>
      <c r="K477">
        <f t="shared" si="28"/>
        <v>6</v>
      </c>
      <c r="L477">
        <f t="shared" si="29"/>
        <v>4</v>
      </c>
      <c r="M477">
        <f t="shared" si="30"/>
        <v>2025</v>
      </c>
      <c r="N477" cm="1">
        <f t="array" ref="N477">_xlfn.IFS(AND(K477&gt;=26, L477 = 2), L477+1, AND(COUNTIF($R$3:$R$6, L477), K477&gt;=28), L477+1, AND(COUNTIF($S$3:$S$8, L477), K477&gt;=29), L477+1, AND(K477&gt;=29, L477 = 12), 1, TRUE, L477)</f>
        <v>4</v>
      </c>
      <c r="O477">
        <f t="shared" si="31"/>
        <v>2025</v>
      </c>
    </row>
    <row r="478" spans="1:15" x14ac:dyDescent="0.35">
      <c r="A478" s="4" t="s">
        <v>59</v>
      </c>
      <c r="B478" t="s">
        <v>10</v>
      </c>
      <c r="C478" t="s">
        <v>22</v>
      </c>
      <c r="D478">
        <v>93.25</v>
      </c>
      <c r="E478">
        <v>2.2400000000000002</v>
      </c>
      <c r="F478">
        <v>10</v>
      </c>
      <c r="G478">
        <v>9.32</v>
      </c>
      <c r="H478">
        <v>0.5</v>
      </c>
      <c r="I478">
        <v>2.2200000000000002</v>
      </c>
      <c r="J478">
        <v>186.5</v>
      </c>
      <c r="K478">
        <f t="shared" si="28"/>
        <v>6</v>
      </c>
      <c r="L478">
        <f t="shared" si="29"/>
        <v>4</v>
      </c>
      <c r="M478">
        <f t="shared" si="30"/>
        <v>2025</v>
      </c>
      <c r="N478" cm="1">
        <f t="array" ref="N478">_xlfn.IFS(AND(K478&gt;=26, L478 = 2), L478+1, AND(COUNTIF($R$3:$R$6, L478), K478&gt;=28), L478+1, AND(COUNTIF($S$3:$S$8, L478), K478&gt;=29), L478+1, AND(K478&gt;=29, L478 = 12), 1, TRUE, L478)</f>
        <v>4</v>
      </c>
      <c r="O478">
        <f t="shared" si="31"/>
        <v>2025</v>
      </c>
    </row>
    <row r="479" spans="1:15" x14ac:dyDescent="0.35">
      <c r="A479" s="4" t="s">
        <v>59</v>
      </c>
      <c r="B479" t="s">
        <v>10</v>
      </c>
      <c r="C479" t="s">
        <v>23</v>
      </c>
      <c r="D479">
        <v>155.30000000000001</v>
      </c>
      <c r="E479">
        <v>3.73</v>
      </c>
      <c r="F479">
        <v>47</v>
      </c>
      <c r="G479">
        <v>3.3</v>
      </c>
      <c r="H479">
        <v>1</v>
      </c>
      <c r="I479">
        <v>4.4400000000000004</v>
      </c>
      <c r="J479">
        <v>155.30000000000001</v>
      </c>
      <c r="K479">
        <f t="shared" si="28"/>
        <v>6</v>
      </c>
      <c r="L479">
        <f t="shared" si="29"/>
        <v>4</v>
      </c>
      <c r="M479">
        <f t="shared" si="30"/>
        <v>2025</v>
      </c>
      <c r="N479" cm="1">
        <f t="array" ref="N479">_xlfn.IFS(AND(K479&gt;=26, L479 = 2), L479+1, AND(COUNTIF($R$3:$R$6, L479), K479&gt;=28), L479+1, AND(COUNTIF($S$3:$S$8, L479), K479&gt;=29), L479+1, AND(K479&gt;=29, L479 = 12), 1, TRUE, L479)</f>
        <v>4</v>
      </c>
      <c r="O479">
        <f t="shared" si="31"/>
        <v>2025</v>
      </c>
    </row>
    <row r="480" spans="1:15" x14ac:dyDescent="0.35">
      <c r="A480" s="4" t="s">
        <v>59</v>
      </c>
      <c r="B480" t="s">
        <v>10</v>
      </c>
      <c r="C480" t="s">
        <v>24</v>
      </c>
      <c r="D480">
        <v>29</v>
      </c>
      <c r="E480">
        <v>0.7</v>
      </c>
      <c r="F480">
        <v>3</v>
      </c>
      <c r="G480">
        <v>9.67</v>
      </c>
      <c r="H480">
        <v>0.5</v>
      </c>
      <c r="I480">
        <v>2.2200000000000002</v>
      </c>
      <c r="J480">
        <v>58</v>
      </c>
      <c r="K480">
        <f t="shared" si="28"/>
        <v>6</v>
      </c>
      <c r="L480">
        <f t="shared" si="29"/>
        <v>4</v>
      </c>
      <c r="M480">
        <f t="shared" si="30"/>
        <v>2025</v>
      </c>
      <c r="N480" cm="1">
        <f t="array" ref="N480">_xlfn.IFS(AND(K480&gt;=26, L480 = 2), L480+1, AND(COUNTIF($R$3:$R$6, L480), K480&gt;=28), L480+1, AND(COUNTIF($S$3:$S$8, L480), K480&gt;=29), L480+1, AND(K480&gt;=29, L480 = 12), 1, TRUE, L480)</f>
        <v>4</v>
      </c>
      <c r="O480">
        <f t="shared" si="31"/>
        <v>2025</v>
      </c>
    </row>
    <row r="481" spans="1:15" x14ac:dyDescent="0.35">
      <c r="A481" s="4" t="s">
        <v>59</v>
      </c>
      <c r="B481" t="s">
        <v>10</v>
      </c>
      <c r="C481" t="s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f t="shared" si="28"/>
        <v>6</v>
      </c>
      <c r="L481">
        <f t="shared" si="29"/>
        <v>4</v>
      </c>
      <c r="M481">
        <f t="shared" si="30"/>
        <v>2025</v>
      </c>
      <c r="N481" cm="1">
        <f t="array" ref="N481">_xlfn.IFS(AND(K481&gt;=26, L481 = 2), L481+1, AND(COUNTIF($R$3:$R$6, L481), K481&gt;=28), L481+1, AND(COUNTIF($S$3:$S$8, L481), K481&gt;=29), L481+1, AND(K481&gt;=29, L481 = 12), 1, TRUE, L481)</f>
        <v>4</v>
      </c>
      <c r="O481">
        <f t="shared" si="31"/>
        <v>2025</v>
      </c>
    </row>
    <row r="482" spans="1:15" x14ac:dyDescent="0.35">
      <c r="A482" s="4" t="s">
        <v>59</v>
      </c>
      <c r="B482" t="s">
        <v>26</v>
      </c>
      <c r="C482" t="s">
        <v>27</v>
      </c>
      <c r="D482">
        <v>2001.22</v>
      </c>
      <c r="E482">
        <v>48.01</v>
      </c>
      <c r="F482">
        <v>308</v>
      </c>
      <c r="G482">
        <v>6.5</v>
      </c>
      <c r="H482">
        <v>12.5</v>
      </c>
      <c r="I482">
        <v>55.52</v>
      </c>
      <c r="J482">
        <v>160.1</v>
      </c>
      <c r="K482">
        <f t="shared" si="28"/>
        <v>6</v>
      </c>
      <c r="L482">
        <f t="shared" si="29"/>
        <v>4</v>
      </c>
      <c r="M482">
        <f t="shared" si="30"/>
        <v>2025</v>
      </c>
      <c r="N482" cm="1">
        <f t="array" ref="N482">_xlfn.IFS(AND(K482&gt;=26, L482 = 2), L482+1, AND(COUNTIF($R$3:$R$6, L482), K482&gt;=28), L482+1, AND(COUNTIF($S$3:$S$8, L482), K482&gt;=29), L482+1, AND(K482&gt;=29, L482 = 12), 1, TRUE, L482)</f>
        <v>4</v>
      </c>
      <c r="O482">
        <f t="shared" si="31"/>
        <v>2025</v>
      </c>
    </row>
    <row r="483" spans="1:15" x14ac:dyDescent="0.35">
      <c r="A483" s="4" t="s">
        <v>59</v>
      </c>
      <c r="B483" t="s">
        <v>28</v>
      </c>
      <c r="C483" t="s">
        <v>29</v>
      </c>
      <c r="D483">
        <v>813.34</v>
      </c>
      <c r="E483">
        <v>19.510000000000002</v>
      </c>
      <c r="F483">
        <v>264</v>
      </c>
      <c r="G483">
        <v>3.08</v>
      </c>
      <c r="H483">
        <v>3</v>
      </c>
      <c r="I483">
        <v>13.33</v>
      </c>
      <c r="J483">
        <v>271.11</v>
      </c>
      <c r="K483">
        <f t="shared" si="28"/>
        <v>6</v>
      </c>
      <c r="L483">
        <f t="shared" si="29"/>
        <v>4</v>
      </c>
      <c r="M483">
        <f t="shared" si="30"/>
        <v>2025</v>
      </c>
      <c r="N483" cm="1">
        <f t="array" ref="N483">_xlfn.IFS(AND(K483&gt;=26, L483 = 2), L483+1, AND(COUNTIF($R$3:$R$6, L483), K483&gt;=28), L483+1, AND(COUNTIF($S$3:$S$8, L483), K483&gt;=29), L483+1, AND(K483&gt;=29, L483 = 12), 1, TRUE, L483)</f>
        <v>4</v>
      </c>
      <c r="O483">
        <f t="shared" si="31"/>
        <v>2025</v>
      </c>
    </row>
    <row r="484" spans="1:15" x14ac:dyDescent="0.35">
      <c r="A484" s="4" t="s">
        <v>59</v>
      </c>
      <c r="B484" t="s">
        <v>28</v>
      </c>
      <c r="C484" t="s">
        <v>30</v>
      </c>
      <c r="D484">
        <v>107.6</v>
      </c>
      <c r="E484">
        <v>2.58</v>
      </c>
      <c r="F484">
        <v>26</v>
      </c>
      <c r="G484">
        <v>4.1399999999999997</v>
      </c>
      <c r="H484">
        <v>0.5</v>
      </c>
      <c r="I484">
        <v>2.2200000000000002</v>
      </c>
      <c r="J484">
        <v>215.2</v>
      </c>
      <c r="K484">
        <f t="shared" si="28"/>
        <v>6</v>
      </c>
      <c r="L484">
        <f t="shared" si="29"/>
        <v>4</v>
      </c>
      <c r="M484">
        <f t="shared" si="30"/>
        <v>2025</v>
      </c>
      <c r="N484" cm="1">
        <f t="array" ref="N484">_xlfn.IFS(AND(K484&gt;=26, L484 = 2), L484+1, AND(COUNTIF($R$3:$R$6, L484), K484&gt;=28), L484+1, AND(COUNTIF($S$3:$S$8, L484), K484&gt;=29), L484+1, AND(K484&gt;=29, L484 = 12), 1, TRUE, L484)</f>
        <v>4</v>
      </c>
      <c r="O484">
        <f t="shared" si="31"/>
        <v>2025</v>
      </c>
    </row>
    <row r="485" spans="1:15" x14ac:dyDescent="0.35">
      <c r="A485" s="4" t="s">
        <v>59</v>
      </c>
      <c r="B485" t="s">
        <v>28</v>
      </c>
      <c r="C485" t="s">
        <v>31</v>
      </c>
      <c r="D485">
        <v>432.95</v>
      </c>
      <c r="E485">
        <v>10.39</v>
      </c>
      <c r="F485">
        <v>207</v>
      </c>
      <c r="G485">
        <v>2.09</v>
      </c>
      <c r="H485">
        <v>2</v>
      </c>
      <c r="I485">
        <v>8.89</v>
      </c>
      <c r="J485">
        <v>216.47</v>
      </c>
      <c r="K485">
        <f t="shared" si="28"/>
        <v>6</v>
      </c>
      <c r="L485">
        <f t="shared" si="29"/>
        <v>4</v>
      </c>
      <c r="M485">
        <f t="shared" si="30"/>
        <v>2025</v>
      </c>
      <c r="N485" cm="1">
        <f t="array" ref="N485">_xlfn.IFS(AND(K485&gt;=26, L485 = 2), L485+1, AND(COUNTIF($R$3:$R$6, L485), K485&gt;=28), L485+1, AND(COUNTIF($S$3:$S$8, L485), K485&gt;=29), L485+1, AND(K485&gt;=29, L485 = 12), 1, TRUE, L485)</f>
        <v>4</v>
      </c>
      <c r="O485">
        <f t="shared" si="31"/>
        <v>2025</v>
      </c>
    </row>
    <row r="486" spans="1:15" x14ac:dyDescent="0.35">
      <c r="A486" s="4" t="s">
        <v>59</v>
      </c>
      <c r="B486" t="s">
        <v>28</v>
      </c>
      <c r="C486" t="s">
        <v>32</v>
      </c>
      <c r="D486">
        <v>66</v>
      </c>
      <c r="E486">
        <v>1.58</v>
      </c>
      <c r="F486">
        <v>51</v>
      </c>
      <c r="G486">
        <v>1.29</v>
      </c>
      <c r="H486">
        <v>0.5</v>
      </c>
      <c r="I486">
        <v>2.2200000000000002</v>
      </c>
      <c r="J486">
        <v>132</v>
      </c>
      <c r="K486">
        <f t="shared" si="28"/>
        <v>6</v>
      </c>
      <c r="L486">
        <f t="shared" si="29"/>
        <v>4</v>
      </c>
      <c r="M486">
        <f t="shared" si="30"/>
        <v>2025</v>
      </c>
      <c r="N486" cm="1">
        <f t="array" ref="N486">_xlfn.IFS(AND(K486&gt;=26, L486 = 2), L486+1, AND(COUNTIF($R$3:$R$6, L486), K486&gt;=28), L486+1, AND(COUNTIF($S$3:$S$8, L486), K486&gt;=29), L486+1, AND(K486&gt;=29, L486 = 12), 1, TRUE, L486)</f>
        <v>4</v>
      </c>
      <c r="O486">
        <f t="shared" si="31"/>
        <v>2025</v>
      </c>
    </row>
    <row r="487" spans="1:15" x14ac:dyDescent="0.35">
      <c r="A487" s="4" t="s">
        <v>59</v>
      </c>
      <c r="B487" t="s">
        <v>28</v>
      </c>
      <c r="C487" t="s">
        <v>33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f t="shared" si="28"/>
        <v>6</v>
      </c>
      <c r="L487">
        <f t="shared" si="29"/>
        <v>4</v>
      </c>
      <c r="M487">
        <f t="shared" si="30"/>
        <v>2025</v>
      </c>
      <c r="N487" cm="1">
        <f t="array" ref="N487">_xlfn.IFS(AND(K487&gt;=26, L487 = 2), L487+1, AND(COUNTIF($R$3:$R$6, L487), K487&gt;=28), L487+1, AND(COUNTIF($S$3:$S$8, L487), K487&gt;=29), L487+1, AND(K487&gt;=29, L487 = 12), 1, TRUE, L487)</f>
        <v>4</v>
      </c>
      <c r="O487">
        <f t="shared" si="31"/>
        <v>2025</v>
      </c>
    </row>
    <row r="488" spans="1:15" x14ac:dyDescent="0.35">
      <c r="A488" s="4" t="s">
        <v>59</v>
      </c>
      <c r="B488" t="s">
        <v>28</v>
      </c>
      <c r="C488" t="s">
        <v>34</v>
      </c>
      <c r="D488">
        <v>2</v>
      </c>
      <c r="E488">
        <v>0.05</v>
      </c>
      <c r="F488">
        <v>1</v>
      </c>
      <c r="G488">
        <v>2</v>
      </c>
      <c r="H488">
        <v>0.5</v>
      </c>
      <c r="I488">
        <v>2.2200000000000002</v>
      </c>
      <c r="J488">
        <v>4</v>
      </c>
      <c r="K488">
        <f t="shared" si="28"/>
        <v>6</v>
      </c>
      <c r="L488">
        <f t="shared" si="29"/>
        <v>4</v>
      </c>
      <c r="M488">
        <f t="shared" si="30"/>
        <v>2025</v>
      </c>
      <c r="N488" cm="1">
        <f t="array" ref="N488">_xlfn.IFS(AND(K488&gt;=26, L488 = 2), L488+1, AND(COUNTIF($R$3:$R$6, L488), K488&gt;=28), L488+1, AND(COUNTIF($S$3:$S$8, L488), K488&gt;=29), L488+1, AND(K488&gt;=29, L488 = 12), 1, TRUE, L488)</f>
        <v>4</v>
      </c>
      <c r="O488">
        <f t="shared" si="31"/>
        <v>2025</v>
      </c>
    </row>
    <row r="489" spans="1:15" x14ac:dyDescent="0.35">
      <c r="A489" s="4" t="s">
        <v>59</v>
      </c>
      <c r="B489" t="s">
        <v>28</v>
      </c>
      <c r="C489" t="s">
        <v>35</v>
      </c>
      <c r="D489">
        <v>310.12</v>
      </c>
      <c r="E489">
        <v>7.44</v>
      </c>
      <c r="F489">
        <v>145</v>
      </c>
      <c r="G489">
        <v>2.14</v>
      </c>
      <c r="H489">
        <v>2</v>
      </c>
      <c r="I489">
        <v>8.89</v>
      </c>
      <c r="J489">
        <v>155.06</v>
      </c>
      <c r="K489">
        <f t="shared" si="28"/>
        <v>6</v>
      </c>
      <c r="L489">
        <f t="shared" si="29"/>
        <v>4</v>
      </c>
      <c r="M489">
        <f t="shared" si="30"/>
        <v>2025</v>
      </c>
      <c r="N489" cm="1">
        <f t="array" ref="N489">_xlfn.IFS(AND(K489&gt;=26, L489 = 2), L489+1, AND(COUNTIF($R$3:$R$6, L489), K489&gt;=28), L489+1, AND(COUNTIF($S$3:$S$8, L489), K489&gt;=29), L489+1, AND(K489&gt;=29, L489 = 12), 1, TRUE, L489)</f>
        <v>4</v>
      </c>
      <c r="O489">
        <f t="shared" si="31"/>
        <v>2025</v>
      </c>
    </row>
    <row r="490" spans="1:15" x14ac:dyDescent="0.35">
      <c r="A490" s="4" t="s">
        <v>59</v>
      </c>
      <c r="B490" t="s">
        <v>28</v>
      </c>
      <c r="C490" t="s">
        <v>36</v>
      </c>
      <c r="D490">
        <v>3.5</v>
      </c>
      <c r="E490">
        <v>0.08</v>
      </c>
      <c r="F490">
        <v>1</v>
      </c>
      <c r="G490">
        <v>3.5</v>
      </c>
      <c r="H490">
        <v>0</v>
      </c>
      <c r="I490">
        <v>0</v>
      </c>
      <c r="J490">
        <v>0</v>
      </c>
      <c r="K490">
        <f t="shared" si="28"/>
        <v>6</v>
      </c>
      <c r="L490">
        <f t="shared" si="29"/>
        <v>4</v>
      </c>
      <c r="M490">
        <f t="shared" si="30"/>
        <v>2025</v>
      </c>
      <c r="N490" cm="1">
        <f t="array" ref="N490">_xlfn.IFS(AND(K490&gt;=26, L490 = 2), L490+1, AND(COUNTIF($R$3:$R$6, L490), K490&gt;=28), L490+1, AND(COUNTIF($S$3:$S$8, L490), K490&gt;=29), L490+1, AND(K490&gt;=29, L490 = 12), 1, TRUE, L490)</f>
        <v>4</v>
      </c>
      <c r="O490">
        <f t="shared" si="31"/>
        <v>2025</v>
      </c>
    </row>
    <row r="491" spans="1:15" x14ac:dyDescent="0.35">
      <c r="A491" s="4" t="s">
        <v>59</v>
      </c>
      <c r="B491" t="s">
        <v>26</v>
      </c>
      <c r="C491" t="s">
        <v>37</v>
      </c>
      <c r="D491">
        <v>1735.51</v>
      </c>
      <c r="E491">
        <v>41.64</v>
      </c>
      <c r="F491">
        <v>695</v>
      </c>
      <c r="G491">
        <v>2.5</v>
      </c>
      <c r="H491">
        <v>8.5</v>
      </c>
      <c r="I491">
        <v>37.770000000000003</v>
      </c>
      <c r="J491">
        <v>204.18</v>
      </c>
      <c r="K491">
        <f t="shared" si="28"/>
        <v>6</v>
      </c>
      <c r="L491">
        <f t="shared" si="29"/>
        <v>4</v>
      </c>
      <c r="M491">
        <f t="shared" si="30"/>
        <v>2025</v>
      </c>
      <c r="N491" cm="1">
        <f t="array" ref="N491">_xlfn.IFS(AND(K491&gt;=26, L491 = 2), L491+1, AND(COUNTIF($R$3:$R$6, L491), K491&gt;=28), L491+1, AND(COUNTIF($S$3:$S$8, L491), K491&gt;=29), L491+1, AND(K491&gt;=29, L491 = 12), 1, TRUE, L491)</f>
        <v>4</v>
      </c>
      <c r="O491">
        <f t="shared" si="31"/>
        <v>2025</v>
      </c>
    </row>
    <row r="492" spans="1:15" x14ac:dyDescent="0.35">
      <c r="A492" s="4" t="s">
        <v>59</v>
      </c>
      <c r="B492" t="s">
        <v>26</v>
      </c>
      <c r="C492" t="s">
        <v>38</v>
      </c>
      <c r="D492">
        <v>3736.73</v>
      </c>
      <c r="E492">
        <v>89.65</v>
      </c>
      <c r="F492">
        <v>1003</v>
      </c>
      <c r="G492">
        <v>3.73</v>
      </c>
      <c r="H492">
        <v>21</v>
      </c>
      <c r="I492">
        <v>93.29</v>
      </c>
      <c r="J492">
        <v>177.94</v>
      </c>
      <c r="K492">
        <f t="shared" si="28"/>
        <v>6</v>
      </c>
      <c r="L492">
        <f t="shared" si="29"/>
        <v>4</v>
      </c>
      <c r="M492">
        <f t="shared" si="30"/>
        <v>2025</v>
      </c>
      <c r="N492" cm="1">
        <f t="array" ref="N492">_xlfn.IFS(AND(K492&gt;=26, L492 = 2), L492+1, AND(COUNTIF($R$3:$R$6, L492), K492&gt;=28), L492+1, AND(COUNTIF($S$3:$S$8, L492), K492&gt;=29), L492+1, AND(K492&gt;=29, L492 = 12), 1, TRUE, L492)</f>
        <v>4</v>
      </c>
      <c r="O492">
        <f t="shared" si="31"/>
        <v>2025</v>
      </c>
    </row>
    <row r="493" spans="1:15" x14ac:dyDescent="0.35">
      <c r="A493" s="4" t="s">
        <v>59</v>
      </c>
      <c r="B493" t="s">
        <v>39</v>
      </c>
      <c r="C493" t="s">
        <v>40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f t="shared" si="28"/>
        <v>6</v>
      </c>
      <c r="L493">
        <f t="shared" si="29"/>
        <v>4</v>
      </c>
      <c r="M493">
        <f t="shared" si="30"/>
        <v>2025</v>
      </c>
      <c r="N493" cm="1">
        <f t="array" ref="N493">_xlfn.IFS(AND(K493&gt;=26, L493 = 2), L493+1, AND(COUNTIF($R$3:$R$6, L493), K493&gt;=28), L493+1, AND(COUNTIF($S$3:$S$8, L493), K493&gt;=29), L493+1, AND(K493&gt;=29, L493 = 12), 1, TRUE, L493)</f>
        <v>4</v>
      </c>
      <c r="O493">
        <f t="shared" si="31"/>
        <v>2025</v>
      </c>
    </row>
    <row r="494" spans="1:15" x14ac:dyDescent="0.35">
      <c r="A494" s="4" t="s">
        <v>59</v>
      </c>
      <c r="B494" t="s">
        <v>39</v>
      </c>
      <c r="C494" t="s">
        <v>41</v>
      </c>
      <c r="D494">
        <v>73.23</v>
      </c>
      <c r="E494">
        <v>1.76</v>
      </c>
      <c r="F494">
        <v>67</v>
      </c>
      <c r="G494">
        <v>1.0900000000000001</v>
      </c>
      <c r="H494">
        <v>0.5</v>
      </c>
      <c r="I494">
        <v>2.2200000000000002</v>
      </c>
      <c r="J494">
        <v>146.46</v>
      </c>
      <c r="K494">
        <f t="shared" si="28"/>
        <v>6</v>
      </c>
      <c r="L494">
        <f t="shared" si="29"/>
        <v>4</v>
      </c>
      <c r="M494">
        <f t="shared" si="30"/>
        <v>2025</v>
      </c>
      <c r="N494" cm="1">
        <f t="array" ref="N494">_xlfn.IFS(AND(K494&gt;=26, L494 = 2), L494+1, AND(COUNTIF($R$3:$R$6, L494), K494&gt;=28), L494+1, AND(COUNTIF($S$3:$S$8, L494), K494&gt;=29), L494+1, AND(K494&gt;=29, L494 = 12), 1, TRUE, L494)</f>
        <v>4</v>
      </c>
      <c r="O494">
        <f t="shared" si="31"/>
        <v>2025</v>
      </c>
    </row>
    <row r="495" spans="1:15" x14ac:dyDescent="0.35">
      <c r="A495" s="4" t="s">
        <v>59</v>
      </c>
      <c r="B495" t="s">
        <v>39</v>
      </c>
      <c r="C495" t="s">
        <v>42</v>
      </c>
      <c r="D495">
        <v>358.16</v>
      </c>
      <c r="E495">
        <v>8.59</v>
      </c>
      <c r="F495">
        <v>64</v>
      </c>
      <c r="G495">
        <v>5.6</v>
      </c>
      <c r="H495">
        <v>1</v>
      </c>
      <c r="I495">
        <v>4.4400000000000004</v>
      </c>
      <c r="J495">
        <v>358.16</v>
      </c>
      <c r="K495">
        <f t="shared" si="28"/>
        <v>6</v>
      </c>
      <c r="L495">
        <f t="shared" si="29"/>
        <v>4</v>
      </c>
      <c r="M495">
        <f t="shared" si="30"/>
        <v>2025</v>
      </c>
      <c r="N495" cm="1">
        <f t="array" ref="N495">_xlfn.IFS(AND(K495&gt;=26, L495 = 2), L495+1, AND(COUNTIF($R$3:$R$6, L495), K495&gt;=28), L495+1, AND(COUNTIF($S$3:$S$8, L495), K495&gt;=29), L495+1, AND(K495&gt;=29, L495 = 12), 1, TRUE, L495)</f>
        <v>4</v>
      </c>
      <c r="O495">
        <f t="shared" si="31"/>
        <v>2025</v>
      </c>
    </row>
    <row r="496" spans="1:15" x14ac:dyDescent="0.35">
      <c r="A496" s="4" t="s">
        <v>59</v>
      </c>
      <c r="B496" t="s">
        <v>26</v>
      </c>
      <c r="C496" t="s">
        <v>43</v>
      </c>
      <c r="D496">
        <v>431.39</v>
      </c>
      <c r="E496">
        <v>10.35</v>
      </c>
      <c r="F496">
        <v>131</v>
      </c>
      <c r="G496">
        <v>3.29</v>
      </c>
      <c r="H496">
        <v>1.5</v>
      </c>
      <c r="I496">
        <v>6.66</v>
      </c>
      <c r="J496">
        <v>287.58999999999997</v>
      </c>
      <c r="K496">
        <f t="shared" si="28"/>
        <v>6</v>
      </c>
      <c r="L496">
        <f t="shared" si="29"/>
        <v>4</v>
      </c>
      <c r="M496">
        <f t="shared" si="30"/>
        <v>2025</v>
      </c>
      <c r="N496" cm="1">
        <f t="array" ref="N496">_xlfn.IFS(AND(K496&gt;=26, L496 = 2), L496+1, AND(COUNTIF($R$3:$R$6, L496), K496&gt;=28), L496+1, AND(COUNTIF($S$3:$S$8, L496), K496&gt;=29), L496+1, AND(K496&gt;=29, L496 = 12), 1, TRUE, L496)</f>
        <v>4</v>
      </c>
      <c r="O496">
        <f t="shared" si="31"/>
        <v>2025</v>
      </c>
    </row>
    <row r="497" spans="1:15" x14ac:dyDescent="0.35">
      <c r="A497" s="4" t="s">
        <v>59</v>
      </c>
      <c r="B497" t="s">
        <v>26</v>
      </c>
      <c r="C497" t="s">
        <v>44</v>
      </c>
      <c r="D497">
        <v>4168.12</v>
      </c>
      <c r="E497">
        <v>100</v>
      </c>
      <c r="F497">
        <v>1134</v>
      </c>
      <c r="G497">
        <v>3.68</v>
      </c>
      <c r="H497">
        <v>22.5</v>
      </c>
      <c r="I497">
        <v>100</v>
      </c>
      <c r="J497">
        <v>185.25</v>
      </c>
      <c r="K497">
        <f t="shared" si="28"/>
        <v>6</v>
      </c>
      <c r="L497">
        <f t="shared" si="29"/>
        <v>4</v>
      </c>
      <c r="M497">
        <f t="shared" si="30"/>
        <v>2025</v>
      </c>
      <c r="N497" cm="1">
        <f t="array" ref="N497">_xlfn.IFS(AND(K497&gt;=26, L497 = 2), L497+1, AND(COUNTIF($R$3:$R$6, L497), K497&gt;=28), L497+1, AND(COUNTIF($S$3:$S$8, L497), K497&gt;=29), L497+1, AND(K497&gt;=29, L497 = 12), 1, TRUE, L497)</f>
        <v>4</v>
      </c>
      <c r="O497">
        <f t="shared" si="31"/>
        <v>2025</v>
      </c>
    </row>
    <row r="498" spans="1:15" x14ac:dyDescent="0.35">
      <c r="A498" s="4" t="s">
        <v>60</v>
      </c>
      <c r="B498" t="s">
        <v>10</v>
      </c>
      <c r="C498" t="s">
        <v>11</v>
      </c>
      <c r="D498">
        <v>431.66</v>
      </c>
      <c r="E498">
        <v>11.88</v>
      </c>
      <c r="F498">
        <v>71</v>
      </c>
      <c r="G498">
        <v>6.08</v>
      </c>
      <c r="H498">
        <v>2</v>
      </c>
      <c r="I498">
        <v>8.6999999999999993</v>
      </c>
      <c r="J498">
        <v>215.83</v>
      </c>
      <c r="K498">
        <f t="shared" si="28"/>
        <v>30</v>
      </c>
      <c r="L498">
        <f t="shared" si="29"/>
        <v>3</v>
      </c>
      <c r="M498">
        <f t="shared" si="30"/>
        <v>2025</v>
      </c>
      <c r="N498" cm="1">
        <f t="array" ref="N498">_xlfn.IFS(AND(K498&gt;=26, L498 = 2), L498+1, AND(COUNTIF($R$3:$R$6, L498), K498&gt;=28), L498+1, AND(COUNTIF($S$3:$S$8, L498), K498&gt;=29), L498+1, AND(K498&gt;=29, L498 = 12), 1, TRUE, L498)</f>
        <v>4</v>
      </c>
      <c r="O498">
        <f t="shared" si="31"/>
        <v>2025</v>
      </c>
    </row>
    <row r="499" spans="1:15" x14ac:dyDescent="0.35">
      <c r="A499" s="4" t="s">
        <v>60</v>
      </c>
      <c r="B499" t="s">
        <v>10</v>
      </c>
      <c r="C499" t="s">
        <v>12</v>
      </c>
      <c r="D499">
        <v>132.5</v>
      </c>
      <c r="E499">
        <v>3.65</v>
      </c>
      <c r="F499">
        <v>17</v>
      </c>
      <c r="G499">
        <v>7.79</v>
      </c>
      <c r="H499">
        <v>0.5</v>
      </c>
      <c r="I499">
        <v>2.17</v>
      </c>
      <c r="J499">
        <v>265</v>
      </c>
      <c r="K499">
        <f t="shared" si="28"/>
        <v>30</v>
      </c>
      <c r="L499">
        <f t="shared" si="29"/>
        <v>3</v>
      </c>
      <c r="M499">
        <f t="shared" si="30"/>
        <v>2025</v>
      </c>
      <c r="N499" cm="1">
        <f t="array" ref="N499">_xlfn.IFS(AND(K499&gt;=26, L499 = 2), L499+1, AND(COUNTIF($R$3:$R$6, L499), K499&gt;=28), L499+1, AND(COUNTIF($S$3:$S$8, L499), K499&gt;=29), L499+1, AND(K499&gt;=29, L499 = 12), 1, TRUE, L499)</f>
        <v>4</v>
      </c>
      <c r="O499">
        <f t="shared" si="31"/>
        <v>2025</v>
      </c>
    </row>
    <row r="500" spans="1:15" x14ac:dyDescent="0.35">
      <c r="A500" s="4" t="s">
        <v>60</v>
      </c>
      <c r="B500" t="s">
        <v>10</v>
      </c>
      <c r="C500" t="s">
        <v>13</v>
      </c>
      <c r="D500">
        <v>97.5</v>
      </c>
      <c r="E500">
        <v>2.68</v>
      </c>
      <c r="F500">
        <v>14</v>
      </c>
      <c r="G500">
        <v>6.96</v>
      </c>
      <c r="H500">
        <v>0.5</v>
      </c>
      <c r="I500">
        <v>2.17</v>
      </c>
      <c r="J500">
        <v>195</v>
      </c>
      <c r="K500">
        <f t="shared" si="28"/>
        <v>30</v>
      </c>
      <c r="L500">
        <f t="shared" si="29"/>
        <v>3</v>
      </c>
      <c r="M500">
        <f t="shared" si="30"/>
        <v>2025</v>
      </c>
      <c r="N500" cm="1">
        <f t="array" ref="N500">_xlfn.IFS(AND(K500&gt;=26, L500 = 2), L500+1, AND(COUNTIF($R$3:$R$6, L500), K500&gt;=28), L500+1, AND(COUNTIF($S$3:$S$8, L500), K500&gt;=29), L500+1, AND(K500&gt;=29, L500 = 12), 1, TRUE, L500)</f>
        <v>4</v>
      </c>
      <c r="O500">
        <f t="shared" si="31"/>
        <v>2025</v>
      </c>
    </row>
    <row r="501" spans="1:15" x14ac:dyDescent="0.35">
      <c r="A501" s="4" t="s">
        <v>60</v>
      </c>
      <c r="B501" t="s">
        <v>10</v>
      </c>
      <c r="C501" t="s">
        <v>14</v>
      </c>
      <c r="D501">
        <v>167.58</v>
      </c>
      <c r="E501">
        <v>4.6100000000000003</v>
      </c>
      <c r="F501">
        <v>23</v>
      </c>
      <c r="G501">
        <v>7.29</v>
      </c>
      <c r="H501">
        <v>1</v>
      </c>
      <c r="I501">
        <v>4.3499999999999996</v>
      </c>
      <c r="J501">
        <v>167.58</v>
      </c>
      <c r="K501">
        <f t="shared" si="28"/>
        <v>30</v>
      </c>
      <c r="L501">
        <f t="shared" si="29"/>
        <v>3</v>
      </c>
      <c r="M501">
        <f t="shared" si="30"/>
        <v>2025</v>
      </c>
      <c r="N501" cm="1">
        <f t="array" ref="N501">_xlfn.IFS(AND(K501&gt;=26, L501 = 2), L501+1, AND(COUNTIF($R$3:$R$6, L501), K501&gt;=28), L501+1, AND(COUNTIF($S$3:$S$8, L501), K501&gt;=29), L501+1, AND(K501&gt;=29, L501 = 12), 1, TRUE, L501)</f>
        <v>4</v>
      </c>
      <c r="O501">
        <f t="shared" si="31"/>
        <v>2025</v>
      </c>
    </row>
    <row r="502" spans="1:15" x14ac:dyDescent="0.35">
      <c r="A502" s="4" t="s">
        <v>60</v>
      </c>
      <c r="B502" t="s">
        <v>10</v>
      </c>
      <c r="C502" t="s">
        <v>15</v>
      </c>
      <c r="D502">
        <v>66.38</v>
      </c>
      <c r="E502">
        <v>1.83</v>
      </c>
      <c r="F502">
        <v>7</v>
      </c>
      <c r="G502">
        <v>9.48</v>
      </c>
      <c r="H502">
        <v>1</v>
      </c>
      <c r="I502">
        <v>4.3499999999999996</v>
      </c>
      <c r="J502">
        <v>66.38</v>
      </c>
      <c r="K502">
        <f t="shared" si="28"/>
        <v>30</v>
      </c>
      <c r="L502">
        <f t="shared" si="29"/>
        <v>3</v>
      </c>
      <c r="M502">
        <f t="shared" si="30"/>
        <v>2025</v>
      </c>
      <c r="N502" cm="1">
        <f t="array" ref="N502">_xlfn.IFS(AND(K502&gt;=26, L502 = 2), L502+1, AND(COUNTIF($R$3:$R$6, L502), K502&gt;=28), L502+1, AND(COUNTIF($S$3:$S$8, L502), K502&gt;=29), L502+1, AND(K502&gt;=29, L502 = 12), 1, TRUE, L502)</f>
        <v>4</v>
      </c>
      <c r="O502">
        <f t="shared" si="31"/>
        <v>2025</v>
      </c>
    </row>
    <row r="503" spans="1:15" x14ac:dyDescent="0.35">
      <c r="A503" s="4" t="s">
        <v>60</v>
      </c>
      <c r="B503" t="s">
        <v>10</v>
      </c>
      <c r="C503" t="s">
        <v>16</v>
      </c>
      <c r="D503">
        <v>124.25</v>
      </c>
      <c r="E503">
        <v>3.42</v>
      </c>
      <c r="F503">
        <v>12</v>
      </c>
      <c r="G503">
        <v>10.35</v>
      </c>
      <c r="H503">
        <v>0.5</v>
      </c>
      <c r="I503">
        <v>2.17</v>
      </c>
      <c r="J503">
        <v>248.5</v>
      </c>
      <c r="K503">
        <f t="shared" si="28"/>
        <v>30</v>
      </c>
      <c r="L503">
        <f t="shared" si="29"/>
        <v>3</v>
      </c>
      <c r="M503">
        <f t="shared" si="30"/>
        <v>2025</v>
      </c>
      <c r="N503" cm="1">
        <f t="array" ref="N503">_xlfn.IFS(AND(K503&gt;=26, L503 = 2), L503+1, AND(COUNTIF($R$3:$R$6, L503), K503&gt;=28), L503+1, AND(COUNTIF($S$3:$S$8, L503), K503&gt;=29), L503+1, AND(K503&gt;=29, L503 = 12), 1, TRUE, L503)</f>
        <v>4</v>
      </c>
      <c r="O503">
        <f t="shared" si="31"/>
        <v>2025</v>
      </c>
    </row>
    <row r="504" spans="1:15" x14ac:dyDescent="0.35">
      <c r="A504" s="4" t="s">
        <v>60</v>
      </c>
      <c r="B504" t="s">
        <v>10</v>
      </c>
      <c r="C504" t="s">
        <v>17</v>
      </c>
      <c r="D504">
        <v>69.88</v>
      </c>
      <c r="E504">
        <v>1.92</v>
      </c>
      <c r="F504">
        <v>10</v>
      </c>
      <c r="G504">
        <v>6.99</v>
      </c>
      <c r="H504">
        <v>1</v>
      </c>
      <c r="I504">
        <v>4.3499999999999996</v>
      </c>
      <c r="J504">
        <v>69.88</v>
      </c>
      <c r="K504">
        <f t="shared" si="28"/>
        <v>30</v>
      </c>
      <c r="L504">
        <f t="shared" si="29"/>
        <v>3</v>
      </c>
      <c r="M504">
        <f t="shared" si="30"/>
        <v>2025</v>
      </c>
      <c r="N504" cm="1">
        <f t="array" ref="N504">_xlfn.IFS(AND(K504&gt;=26, L504 = 2), L504+1, AND(COUNTIF($R$3:$R$6, L504), K504&gt;=28), L504+1, AND(COUNTIF($S$3:$S$8, L504), K504&gt;=29), L504+1, AND(K504&gt;=29, L504 = 12), 1, TRUE, L504)</f>
        <v>4</v>
      </c>
      <c r="O504">
        <f t="shared" si="31"/>
        <v>2025</v>
      </c>
    </row>
    <row r="505" spans="1:15" x14ac:dyDescent="0.35">
      <c r="A505" s="4" t="s">
        <v>60</v>
      </c>
      <c r="B505" t="s">
        <v>10</v>
      </c>
      <c r="C505" t="s">
        <v>18</v>
      </c>
      <c r="D505">
        <v>182.28</v>
      </c>
      <c r="E505">
        <v>5.0199999999999996</v>
      </c>
      <c r="F505">
        <v>38</v>
      </c>
      <c r="G505">
        <v>4.8</v>
      </c>
      <c r="H505">
        <v>1.5</v>
      </c>
      <c r="I505">
        <v>6.52</v>
      </c>
      <c r="J505">
        <v>121.52</v>
      </c>
      <c r="K505">
        <f t="shared" si="28"/>
        <v>30</v>
      </c>
      <c r="L505">
        <f t="shared" si="29"/>
        <v>3</v>
      </c>
      <c r="M505">
        <f t="shared" si="30"/>
        <v>2025</v>
      </c>
      <c r="N505" cm="1">
        <f t="array" ref="N505">_xlfn.IFS(AND(K505&gt;=26, L505 = 2), L505+1, AND(COUNTIF($R$3:$R$6, L505), K505&gt;=28), L505+1, AND(COUNTIF($S$3:$S$8, L505), K505&gt;=29), L505+1, AND(K505&gt;=29, L505 = 12), 1, TRUE, L505)</f>
        <v>4</v>
      </c>
      <c r="O505">
        <f t="shared" si="31"/>
        <v>2025</v>
      </c>
    </row>
    <row r="506" spans="1:15" x14ac:dyDescent="0.35">
      <c r="A506" s="4" t="s">
        <v>60</v>
      </c>
      <c r="B506" t="s">
        <v>10</v>
      </c>
      <c r="C506" t="s">
        <v>19</v>
      </c>
      <c r="D506">
        <v>196.75</v>
      </c>
      <c r="E506">
        <v>5.42</v>
      </c>
      <c r="F506">
        <v>24</v>
      </c>
      <c r="G506">
        <v>8.1999999999999993</v>
      </c>
      <c r="H506">
        <v>0.5</v>
      </c>
      <c r="I506">
        <v>2.17</v>
      </c>
      <c r="J506">
        <v>393.5</v>
      </c>
      <c r="K506">
        <f t="shared" si="28"/>
        <v>30</v>
      </c>
      <c r="L506">
        <f t="shared" si="29"/>
        <v>3</v>
      </c>
      <c r="M506">
        <f t="shared" si="30"/>
        <v>2025</v>
      </c>
      <c r="N506" cm="1">
        <f t="array" ref="N506">_xlfn.IFS(AND(K506&gt;=26, L506 = 2), L506+1, AND(COUNTIF($R$3:$R$6, L506), K506&gt;=28), L506+1, AND(COUNTIF($S$3:$S$8, L506), K506&gt;=29), L506+1, AND(K506&gt;=29, L506 = 12), 1, TRUE, L506)</f>
        <v>4</v>
      </c>
      <c r="O506">
        <f t="shared" si="31"/>
        <v>2025</v>
      </c>
    </row>
    <row r="507" spans="1:15" x14ac:dyDescent="0.35">
      <c r="A507" s="4" t="s">
        <v>60</v>
      </c>
      <c r="B507" t="s">
        <v>10</v>
      </c>
      <c r="C507" t="s">
        <v>20</v>
      </c>
      <c r="D507">
        <v>109.25</v>
      </c>
      <c r="E507">
        <v>3.01</v>
      </c>
      <c r="F507">
        <v>14</v>
      </c>
      <c r="G507">
        <v>7.8</v>
      </c>
      <c r="H507">
        <v>1.5</v>
      </c>
      <c r="I507">
        <v>6.52</v>
      </c>
      <c r="J507">
        <v>72.83</v>
      </c>
      <c r="K507">
        <f t="shared" si="28"/>
        <v>30</v>
      </c>
      <c r="L507">
        <f t="shared" si="29"/>
        <v>3</v>
      </c>
      <c r="M507">
        <f t="shared" si="30"/>
        <v>2025</v>
      </c>
      <c r="N507" cm="1">
        <f t="array" ref="N507">_xlfn.IFS(AND(K507&gt;=26, L507 = 2), L507+1, AND(COUNTIF($R$3:$R$6, L507), K507&gt;=28), L507+1, AND(COUNTIF($S$3:$S$8, L507), K507&gt;=29), L507+1, AND(K507&gt;=29, L507 = 12), 1, TRUE, L507)</f>
        <v>4</v>
      </c>
      <c r="O507">
        <f t="shared" si="31"/>
        <v>2025</v>
      </c>
    </row>
    <row r="508" spans="1:15" x14ac:dyDescent="0.35">
      <c r="A508" s="4" t="s">
        <v>60</v>
      </c>
      <c r="B508" t="s">
        <v>10</v>
      </c>
      <c r="C508" t="s">
        <v>21</v>
      </c>
      <c r="D508">
        <v>94.5</v>
      </c>
      <c r="E508">
        <v>2.6</v>
      </c>
      <c r="F508">
        <v>10</v>
      </c>
      <c r="G508">
        <v>9.4499999999999993</v>
      </c>
      <c r="H508">
        <v>0.5</v>
      </c>
      <c r="I508">
        <v>2.17</v>
      </c>
      <c r="J508">
        <v>189</v>
      </c>
      <c r="K508">
        <f t="shared" si="28"/>
        <v>30</v>
      </c>
      <c r="L508">
        <f t="shared" si="29"/>
        <v>3</v>
      </c>
      <c r="M508">
        <f t="shared" si="30"/>
        <v>2025</v>
      </c>
      <c r="N508" cm="1">
        <f t="array" ref="N508">_xlfn.IFS(AND(K508&gt;=26, L508 = 2), L508+1, AND(COUNTIF($R$3:$R$6, L508), K508&gt;=28), L508+1, AND(COUNTIF($S$3:$S$8, L508), K508&gt;=29), L508+1, AND(K508&gt;=29, L508 = 12), 1, TRUE, L508)</f>
        <v>4</v>
      </c>
      <c r="O508">
        <f t="shared" si="31"/>
        <v>2025</v>
      </c>
    </row>
    <row r="509" spans="1:15" x14ac:dyDescent="0.35">
      <c r="A509" s="4" t="s">
        <v>60</v>
      </c>
      <c r="B509" t="s">
        <v>10</v>
      </c>
      <c r="C509" t="s">
        <v>22</v>
      </c>
      <c r="D509">
        <v>55</v>
      </c>
      <c r="E509">
        <v>1.51</v>
      </c>
      <c r="F509">
        <v>6</v>
      </c>
      <c r="G509">
        <v>9.17</v>
      </c>
      <c r="H509">
        <v>0.5</v>
      </c>
      <c r="I509">
        <v>2.17</v>
      </c>
      <c r="J509">
        <v>110</v>
      </c>
      <c r="K509">
        <f t="shared" si="28"/>
        <v>30</v>
      </c>
      <c r="L509">
        <f t="shared" si="29"/>
        <v>3</v>
      </c>
      <c r="M509">
        <f t="shared" si="30"/>
        <v>2025</v>
      </c>
      <c r="N509" cm="1">
        <f t="array" ref="N509">_xlfn.IFS(AND(K509&gt;=26, L509 = 2), L509+1, AND(COUNTIF($R$3:$R$6, L509), K509&gt;=28), L509+1, AND(COUNTIF($S$3:$S$8, L509), K509&gt;=29), L509+1, AND(K509&gt;=29, L509 = 12), 1, TRUE, L509)</f>
        <v>4</v>
      </c>
      <c r="O509">
        <f t="shared" si="31"/>
        <v>2025</v>
      </c>
    </row>
    <row r="510" spans="1:15" x14ac:dyDescent="0.35">
      <c r="A510" s="4" t="s">
        <v>60</v>
      </c>
      <c r="B510" t="s">
        <v>10</v>
      </c>
      <c r="C510" t="s">
        <v>23</v>
      </c>
      <c r="D510">
        <v>78.2</v>
      </c>
      <c r="E510">
        <v>2.15</v>
      </c>
      <c r="F510">
        <v>25</v>
      </c>
      <c r="G510">
        <v>3.13</v>
      </c>
      <c r="H510">
        <v>1</v>
      </c>
      <c r="I510">
        <v>4.3499999999999996</v>
      </c>
      <c r="J510">
        <v>78.2</v>
      </c>
      <c r="K510">
        <f t="shared" si="28"/>
        <v>30</v>
      </c>
      <c r="L510">
        <f t="shared" si="29"/>
        <v>3</v>
      </c>
      <c r="M510">
        <f t="shared" si="30"/>
        <v>2025</v>
      </c>
      <c r="N510" cm="1">
        <f t="array" ref="N510">_xlfn.IFS(AND(K510&gt;=26, L510 = 2), L510+1, AND(COUNTIF($R$3:$R$6, L510), K510&gt;=28), L510+1, AND(COUNTIF($S$3:$S$8, L510), K510&gt;=29), L510+1, AND(K510&gt;=29, L510 = 12), 1, TRUE, L510)</f>
        <v>4</v>
      </c>
      <c r="O510">
        <f t="shared" si="31"/>
        <v>2025</v>
      </c>
    </row>
    <row r="511" spans="1:15" x14ac:dyDescent="0.35">
      <c r="A511" s="4" t="s">
        <v>60</v>
      </c>
      <c r="B511" t="s">
        <v>10</v>
      </c>
      <c r="C511" t="s">
        <v>24</v>
      </c>
      <c r="D511">
        <v>12.5</v>
      </c>
      <c r="E511">
        <v>0.34</v>
      </c>
      <c r="F511">
        <v>2</v>
      </c>
      <c r="G511">
        <v>6.25</v>
      </c>
      <c r="H511">
        <v>0.5</v>
      </c>
      <c r="I511">
        <v>2.17</v>
      </c>
      <c r="J511">
        <v>25</v>
      </c>
      <c r="K511">
        <f t="shared" si="28"/>
        <v>30</v>
      </c>
      <c r="L511">
        <f t="shared" si="29"/>
        <v>3</v>
      </c>
      <c r="M511">
        <f t="shared" si="30"/>
        <v>2025</v>
      </c>
      <c r="N511" cm="1">
        <f t="array" ref="N511">_xlfn.IFS(AND(K511&gt;=26, L511 = 2), L511+1, AND(COUNTIF($R$3:$R$6, L511), K511&gt;=28), L511+1, AND(COUNTIF($S$3:$S$8, L511), K511&gt;=29), L511+1, AND(K511&gt;=29, L511 = 12), 1, TRUE, L511)</f>
        <v>4</v>
      </c>
      <c r="O511">
        <f t="shared" si="31"/>
        <v>2025</v>
      </c>
    </row>
    <row r="512" spans="1:15" x14ac:dyDescent="0.35">
      <c r="A512" s="4" t="s">
        <v>60</v>
      </c>
      <c r="B512" t="s">
        <v>26</v>
      </c>
      <c r="C512" t="s">
        <v>27</v>
      </c>
      <c r="D512">
        <v>1818.23</v>
      </c>
      <c r="E512">
        <v>50.06</v>
      </c>
      <c r="F512">
        <v>273</v>
      </c>
      <c r="G512">
        <v>6.66</v>
      </c>
      <c r="H512">
        <v>12.5</v>
      </c>
      <c r="I512">
        <v>54.33</v>
      </c>
      <c r="J512">
        <v>145.46</v>
      </c>
      <c r="K512">
        <f t="shared" si="28"/>
        <v>30</v>
      </c>
      <c r="L512">
        <f t="shared" si="29"/>
        <v>3</v>
      </c>
      <c r="M512">
        <f t="shared" si="30"/>
        <v>2025</v>
      </c>
      <c r="N512" cm="1">
        <f t="array" ref="N512">_xlfn.IFS(AND(K512&gt;=26, L512 = 2), L512+1, AND(COUNTIF($R$3:$R$6, L512), K512&gt;=28), L512+1, AND(COUNTIF($S$3:$S$8, L512), K512&gt;=29), L512+1, AND(K512&gt;=29, L512 = 12), 1, TRUE, L512)</f>
        <v>4</v>
      </c>
      <c r="O512">
        <f t="shared" si="31"/>
        <v>2025</v>
      </c>
    </row>
    <row r="513" spans="1:15" x14ac:dyDescent="0.35">
      <c r="A513" s="4" t="s">
        <v>60</v>
      </c>
      <c r="B513" t="s">
        <v>28</v>
      </c>
      <c r="C513" t="s">
        <v>29</v>
      </c>
      <c r="D513">
        <v>665.78</v>
      </c>
      <c r="E513">
        <v>18.329999999999998</v>
      </c>
      <c r="F513">
        <v>228</v>
      </c>
      <c r="G513">
        <v>2.92</v>
      </c>
      <c r="H513">
        <v>3</v>
      </c>
      <c r="I513">
        <v>13.04</v>
      </c>
      <c r="J513">
        <v>221.93</v>
      </c>
      <c r="K513">
        <f t="shared" si="28"/>
        <v>30</v>
      </c>
      <c r="L513">
        <f t="shared" si="29"/>
        <v>3</v>
      </c>
      <c r="M513">
        <f t="shared" si="30"/>
        <v>2025</v>
      </c>
      <c r="N513" cm="1">
        <f t="array" ref="N513">_xlfn.IFS(AND(K513&gt;=26, L513 = 2), L513+1, AND(COUNTIF($R$3:$R$6, L513), K513&gt;=28), L513+1, AND(COUNTIF($S$3:$S$8, L513), K513&gt;=29), L513+1, AND(K513&gt;=29, L513 = 12), 1, TRUE, L513)</f>
        <v>4</v>
      </c>
      <c r="O513">
        <f t="shared" si="31"/>
        <v>2025</v>
      </c>
    </row>
    <row r="514" spans="1:15" x14ac:dyDescent="0.35">
      <c r="A514" s="4" t="s">
        <v>60</v>
      </c>
      <c r="B514" t="s">
        <v>28</v>
      </c>
      <c r="C514" t="s">
        <v>30</v>
      </c>
      <c r="D514">
        <v>81.900000000000006</v>
      </c>
      <c r="E514">
        <v>2.25</v>
      </c>
      <c r="F514">
        <v>28</v>
      </c>
      <c r="G514">
        <v>2.93</v>
      </c>
      <c r="H514">
        <v>0.5</v>
      </c>
      <c r="I514">
        <v>2.17</v>
      </c>
      <c r="J514">
        <v>163.80000000000001</v>
      </c>
      <c r="K514">
        <f t="shared" ref="K514:K577" si="32">DAY(A514)</f>
        <v>30</v>
      </c>
      <c r="L514">
        <f t="shared" ref="L514:L577" si="33">MONTH(A514)</f>
        <v>3</v>
      </c>
      <c r="M514">
        <f t="shared" ref="M514:M577" si="34">YEAR(A514)</f>
        <v>2025</v>
      </c>
      <c r="N514" cm="1">
        <f t="array" ref="N514">_xlfn.IFS(AND(K514&gt;=26, L514 = 2), L514+1, AND(COUNTIF($R$3:$R$6, L514), K514&gt;=28), L514+1, AND(COUNTIF($S$3:$S$8, L514), K514&gt;=29), L514+1, AND(K514&gt;=29, L514 = 12), 1, TRUE, L514)</f>
        <v>4</v>
      </c>
      <c r="O514">
        <f t="shared" ref="O514:O577" si="35">IF(AND(L514 = 12, K514&gt;=29), M514+1, M514)</f>
        <v>2025</v>
      </c>
    </row>
    <row r="515" spans="1:15" x14ac:dyDescent="0.35">
      <c r="A515" s="4" t="s">
        <v>60</v>
      </c>
      <c r="B515" t="s">
        <v>28</v>
      </c>
      <c r="C515" t="s">
        <v>31</v>
      </c>
      <c r="D515">
        <v>224.41</v>
      </c>
      <c r="E515">
        <v>6.18</v>
      </c>
      <c r="F515">
        <v>124</v>
      </c>
      <c r="G515">
        <v>1.81</v>
      </c>
      <c r="H515">
        <v>2</v>
      </c>
      <c r="I515">
        <v>8.6999999999999993</v>
      </c>
      <c r="J515">
        <v>112.2</v>
      </c>
      <c r="K515">
        <f t="shared" si="32"/>
        <v>30</v>
      </c>
      <c r="L515">
        <f t="shared" si="33"/>
        <v>3</v>
      </c>
      <c r="M515">
        <f t="shared" si="34"/>
        <v>2025</v>
      </c>
      <c r="N515" cm="1">
        <f t="array" ref="N515">_xlfn.IFS(AND(K515&gt;=26, L515 = 2), L515+1, AND(COUNTIF($R$3:$R$6, L515), K515&gt;=28), L515+1, AND(COUNTIF($S$3:$S$8, L515), K515&gt;=29), L515+1, AND(K515&gt;=29, L515 = 12), 1, TRUE, L515)</f>
        <v>4</v>
      </c>
      <c r="O515">
        <f t="shared" si="35"/>
        <v>2025</v>
      </c>
    </row>
    <row r="516" spans="1:15" x14ac:dyDescent="0.35">
      <c r="A516" s="4" t="s">
        <v>60</v>
      </c>
      <c r="B516" t="s">
        <v>28</v>
      </c>
      <c r="C516" t="s">
        <v>32</v>
      </c>
      <c r="D516">
        <v>78.569999999999993</v>
      </c>
      <c r="E516">
        <v>2.16</v>
      </c>
      <c r="F516">
        <v>55</v>
      </c>
      <c r="G516">
        <v>1.43</v>
      </c>
      <c r="H516">
        <v>0.5</v>
      </c>
      <c r="I516">
        <v>2.17</v>
      </c>
      <c r="J516">
        <v>157.13999999999999</v>
      </c>
      <c r="K516">
        <f t="shared" si="32"/>
        <v>30</v>
      </c>
      <c r="L516">
        <f t="shared" si="33"/>
        <v>3</v>
      </c>
      <c r="M516">
        <f t="shared" si="34"/>
        <v>2025</v>
      </c>
      <c r="N516" cm="1">
        <f t="array" ref="N516">_xlfn.IFS(AND(K516&gt;=26, L516 = 2), L516+1, AND(COUNTIF($R$3:$R$6, L516), K516&gt;=28), L516+1, AND(COUNTIF($S$3:$S$8, L516), K516&gt;=29), L516+1, AND(K516&gt;=29, L516 = 12), 1, TRUE, L516)</f>
        <v>4</v>
      </c>
      <c r="O516">
        <f t="shared" si="35"/>
        <v>2025</v>
      </c>
    </row>
    <row r="517" spans="1:15" x14ac:dyDescent="0.35">
      <c r="A517" s="4" t="s">
        <v>60</v>
      </c>
      <c r="B517" t="s">
        <v>28</v>
      </c>
      <c r="C517" t="s">
        <v>33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f t="shared" si="32"/>
        <v>30</v>
      </c>
      <c r="L517">
        <f t="shared" si="33"/>
        <v>3</v>
      </c>
      <c r="M517">
        <f t="shared" si="34"/>
        <v>2025</v>
      </c>
      <c r="N517" cm="1">
        <f t="array" ref="N517">_xlfn.IFS(AND(K517&gt;=26, L517 = 2), L517+1, AND(COUNTIF($R$3:$R$6, L517), K517&gt;=28), L517+1, AND(COUNTIF($S$3:$S$8, L517), K517&gt;=29), L517+1, AND(K517&gt;=29, L517 = 12), 1, TRUE, L517)</f>
        <v>4</v>
      </c>
      <c r="O517">
        <f t="shared" si="35"/>
        <v>2025</v>
      </c>
    </row>
    <row r="518" spans="1:15" x14ac:dyDescent="0.35">
      <c r="A518" s="4" t="s">
        <v>60</v>
      </c>
      <c r="B518" t="s">
        <v>28</v>
      </c>
      <c r="C518" t="s">
        <v>34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f t="shared" si="32"/>
        <v>30</v>
      </c>
      <c r="L518">
        <f t="shared" si="33"/>
        <v>3</v>
      </c>
      <c r="M518">
        <f t="shared" si="34"/>
        <v>2025</v>
      </c>
      <c r="N518" cm="1">
        <f t="array" ref="N518">_xlfn.IFS(AND(K518&gt;=26, L518 = 2), L518+1, AND(COUNTIF($R$3:$R$6, L518), K518&gt;=28), L518+1, AND(COUNTIF($S$3:$S$8, L518), K518&gt;=29), L518+1, AND(K518&gt;=29, L518 = 12), 1, TRUE, L518)</f>
        <v>4</v>
      </c>
      <c r="O518">
        <f t="shared" si="35"/>
        <v>2025</v>
      </c>
    </row>
    <row r="519" spans="1:15" x14ac:dyDescent="0.35">
      <c r="A519" s="4" t="s">
        <v>60</v>
      </c>
      <c r="B519" t="s">
        <v>28</v>
      </c>
      <c r="C519" t="s">
        <v>35</v>
      </c>
      <c r="D519">
        <v>307.47000000000003</v>
      </c>
      <c r="E519">
        <v>8.4600000000000009</v>
      </c>
      <c r="F519">
        <v>153</v>
      </c>
      <c r="G519">
        <v>2.0099999999999998</v>
      </c>
      <c r="H519">
        <v>2</v>
      </c>
      <c r="I519">
        <v>8.6999999999999993</v>
      </c>
      <c r="J519">
        <v>153.74</v>
      </c>
      <c r="K519">
        <f t="shared" si="32"/>
        <v>30</v>
      </c>
      <c r="L519">
        <f t="shared" si="33"/>
        <v>3</v>
      </c>
      <c r="M519">
        <f t="shared" si="34"/>
        <v>2025</v>
      </c>
      <c r="N519" cm="1">
        <f t="array" ref="N519">_xlfn.IFS(AND(K519&gt;=26, L519 = 2), L519+1, AND(COUNTIF($R$3:$R$6, L519), K519&gt;=28), L519+1, AND(COUNTIF($S$3:$S$8, L519), K519&gt;=29), L519+1, AND(K519&gt;=29, L519 = 12), 1, TRUE, L519)</f>
        <v>4</v>
      </c>
      <c r="O519">
        <f t="shared" si="35"/>
        <v>2025</v>
      </c>
    </row>
    <row r="520" spans="1:15" x14ac:dyDescent="0.35">
      <c r="A520" s="4" t="s">
        <v>60</v>
      </c>
      <c r="B520" t="s">
        <v>28</v>
      </c>
      <c r="C520" t="s">
        <v>36</v>
      </c>
      <c r="D520">
        <v>3.75</v>
      </c>
      <c r="E520">
        <v>0.1</v>
      </c>
      <c r="F520">
        <v>1</v>
      </c>
      <c r="G520">
        <v>3.75</v>
      </c>
      <c r="H520">
        <v>0.5</v>
      </c>
      <c r="I520">
        <v>2.17</v>
      </c>
      <c r="J520">
        <v>7.5</v>
      </c>
      <c r="K520">
        <f t="shared" si="32"/>
        <v>30</v>
      </c>
      <c r="L520">
        <f t="shared" si="33"/>
        <v>3</v>
      </c>
      <c r="M520">
        <f t="shared" si="34"/>
        <v>2025</v>
      </c>
      <c r="N520" cm="1">
        <f t="array" ref="N520">_xlfn.IFS(AND(K520&gt;=26, L520 = 2), L520+1, AND(COUNTIF($R$3:$R$6, L520), K520&gt;=28), L520+1, AND(COUNTIF($S$3:$S$8, L520), K520&gt;=29), L520+1, AND(K520&gt;=29, L520 = 12), 1, TRUE, L520)</f>
        <v>4</v>
      </c>
      <c r="O520">
        <f t="shared" si="35"/>
        <v>2025</v>
      </c>
    </row>
    <row r="521" spans="1:15" x14ac:dyDescent="0.35">
      <c r="A521" s="4" t="s">
        <v>60</v>
      </c>
      <c r="B521" t="s">
        <v>26</v>
      </c>
      <c r="C521" t="s">
        <v>37</v>
      </c>
      <c r="D521">
        <v>1361.88</v>
      </c>
      <c r="E521">
        <v>37.49</v>
      </c>
      <c r="F521">
        <v>589</v>
      </c>
      <c r="G521">
        <v>2.31</v>
      </c>
      <c r="H521">
        <v>8.5</v>
      </c>
      <c r="I521">
        <v>36.950000000000003</v>
      </c>
      <c r="J521">
        <v>160.22</v>
      </c>
      <c r="K521">
        <f t="shared" si="32"/>
        <v>30</v>
      </c>
      <c r="L521">
        <f t="shared" si="33"/>
        <v>3</v>
      </c>
      <c r="M521">
        <f t="shared" si="34"/>
        <v>2025</v>
      </c>
      <c r="N521" cm="1">
        <f t="array" ref="N521">_xlfn.IFS(AND(K521&gt;=26, L521 = 2), L521+1, AND(COUNTIF($R$3:$R$6, L521), K521&gt;=28), L521+1, AND(COUNTIF($S$3:$S$8, L521), K521&gt;=29), L521+1, AND(K521&gt;=29, L521 = 12), 1, TRUE, L521)</f>
        <v>4</v>
      </c>
      <c r="O521">
        <f t="shared" si="35"/>
        <v>2025</v>
      </c>
    </row>
    <row r="522" spans="1:15" x14ac:dyDescent="0.35">
      <c r="A522" s="4" t="s">
        <v>60</v>
      </c>
      <c r="B522" t="s">
        <v>26</v>
      </c>
      <c r="C522" t="s">
        <v>38</v>
      </c>
      <c r="D522">
        <v>3180.11</v>
      </c>
      <c r="E522">
        <v>87.55</v>
      </c>
      <c r="F522">
        <v>862</v>
      </c>
      <c r="G522">
        <v>3.69</v>
      </c>
      <c r="H522">
        <v>21</v>
      </c>
      <c r="I522">
        <v>91.28</v>
      </c>
      <c r="J522">
        <v>151.43</v>
      </c>
      <c r="K522">
        <f t="shared" si="32"/>
        <v>30</v>
      </c>
      <c r="L522">
        <f t="shared" si="33"/>
        <v>3</v>
      </c>
      <c r="M522">
        <f t="shared" si="34"/>
        <v>2025</v>
      </c>
      <c r="N522" cm="1">
        <f t="array" ref="N522">_xlfn.IFS(AND(K522&gt;=26, L522 = 2), L522+1, AND(COUNTIF($R$3:$R$6, L522), K522&gt;=28), L522+1, AND(COUNTIF($S$3:$S$8, L522), K522&gt;=29), L522+1, AND(K522&gt;=29, L522 = 12), 1, TRUE, L522)</f>
        <v>4</v>
      </c>
      <c r="O522">
        <f t="shared" si="35"/>
        <v>2025</v>
      </c>
    </row>
    <row r="523" spans="1:15" x14ac:dyDescent="0.35">
      <c r="A523" s="4" t="s">
        <v>60</v>
      </c>
      <c r="B523" t="s">
        <v>39</v>
      </c>
      <c r="C523" t="s">
        <v>40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f t="shared" si="32"/>
        <v>30</v>
      </c>
      <c r="L523">
        <f t="shared" si="33"/>
        <v>3</v>
      </c>
      <c r="M523">
        <f t="shared" si="34"/>
        <v>2025</v>
      </c>
      <c r="N523" cm="1">
        <f t="array" ref="N523">_xlfn.IFS(AND(K523&gt;=26, L523 = 2), L523+1, AND(COUNTIF($R$3:$R$6, L523), K523&gt;=28), L523+1, AND(COUNTIF($S$3:$S$8, L523), K523&gt;=29), L523+1, AND(K523&gt;=29, L523 = 12), 1, TRUE, L523)</f>
        <v>4</v>
      </c>
      <c r="O523">
        <f t="shared" si="35"/>
        <v>2025</v>
      </c>
    </row>
    <row r="524" spans="1:15" x14ac:dyDescent="0.35">
      <c r="A524" s="4" t="s">
        <v>60</v>
      </c>
      <c r="B524" t="s">
        <v>39</v>
      </c>
      <c r="C524" t="s">
        <v>41</v>
      </c>
      <c r="D524">
        <v>53.47</v>
      </c>
      <c r="E524">
        <v>1.47</v>
      </c>
      <c r="F524">
        <v>43</v>
      </c>
      <c r="G524">
        <v>1.24</v>
      </c>
      <c r="H524">
        <v>0.5</v>
      </c>
      <c r="I524">
        <v>2.17</v>
      </c>
      <c r="J524">
        <v>106.94</v>
      </c>
      <c r="K524">
        <f t="shared" si="32"/>
        <v>30</v>
      </c>
      <c r="L524">
        <f t="shared" si="33"/>
        <v>3</v>
      </c>
      <c r="M524">
        <f t="shared" si="34"/>
        <v>2025</v>
      </c>
      <c r="N524" cm="1">
        <f t="array" ref="N524">_xlfn.IFS(AND(K524&gt;=26, L524 = 2), L524+1, AND(COUNTIF($R$3:$R$6, L524), K524&gt;=28), L524+1, AND(COUNTIF($S$3:$S$8, L524), K524&gt;=29), L524+1, AND(K524&gt;=29, L524 = 12), 1, TRUE, L524)</f>
        <v>4</v>
      </c>
      <c r="O524">
        <f t="shared" si="35"/>
        <v>2025</v>
      </c>
    </row>
    <row r="525" spans="1:15" x14ac:dyDescent="0.35">
      <c r="A525" s="4" t="s">
        <v>60</v>
      </c>
      <c r="B525" t="s">
        <v>39</v>
      </c>
      <c r="C525" t="s">
        <v>42</v>
      </c>
      <c r="D525">
        <v>398.87</v>
      </c>
      <c r="E525">
        <v>10.98</v>
      </c>
      <c r="F525">
        <v>73</v>
      </c>
      <c r="G525">
        <v>5.46</v>
      </c>
      <c r="H525">
        <v>1.5</v>
      </c>
      <c r="I525">
        <v>6.52</v>
      </c>
      <c r="J525">
        <v>265.91000000000003</v>
      </c>
      <c r="K525">
        <f t="shared" si="32"/>
        <v>30</v>
      </c>
      <c r="L525">
        <f t="shared" si="33"/>
        <v>3</v>
      </c>
      <c r="M525">
        <f t="shared" si="34"/>
        <v>2025</v>
      </c>
      <c r="N525" cm="1">
        <f t="array" ref="N525">_xlfn.IFS(AND(K525&gt;=26, L525 = 2), L525+1, AND(COUNTIF($R$3:$R$6, L525), K525&gt;=28), L525+1, AND(COUNTIF($S$3:$S$8, L525), K525&gt;=29), L525+1, AND(K525&gt;=29, L525 = 12), 1, TRUE, L525)</f>
        <v>4</v>
      </c>
      <c r="O525">
        <f t="shared" si="35"/>
        <v>2025</v>
      </c>
    </row>
    <row r="526" spans="1:15" x14ac:dyDescent="0.35">
      <c r="A526" s="4" t="s">
        <v>60</v>
      </c>
      <c r="B526" t="s">
        <v>26</v>
      </c>
      <c r="C526" t="s">
        <v>43</v>
      </c>
      <c r="D526">
        <v>452.34</v>
      </c>
      <c r="E526">
        <v>12.45</v>
      </c>
      <c r="F526">
        <v>116</v>
      </c>
      <c r="G526">
        <v>3.9</v>
      </c>
      <c r="H526">
        <v>2</v>
      </c>
      <c r="I526">
        <v>8.69</v>
      </c>
      <c r="J526">
        <v>226.17</v>
      </c>
      <c r="K526">
        <f t="shared" si="32"/>
        <v>30</v>
      </c>
      <c r="L526">
        <f t="shared" si="33"/>
        <v>3</v>
      </c>
      <c r="M526">
        <f t="shared" si="34"/>
        <v>2025</v>
      </c>
      <c r="N526" cm="1">
        <f t="array" ref="N526">_xlfn.IFS(AND(K526&gt;=26, L526 = 2), L526+1, AND(COUNTIF($R$3:$R$6, L526), K526&gt;=28), L526+1, AND(COUNTIF($S$3:$S$8, L526), K526&gt;=29), L526+1, AND(K526&gt;=29, L526 = 12), 1, TRUE, L526)</f>
        <v>4</v>
      </c>
      <c r="O526">
        <f t="shared" si="35"/>
        <v>2025</v>
      </c>
    </row>
    <row r="527" spans="1:15" x14ac:dyDescent="0.35">
      <c r="A527" s="4" t="s">
        <v>60</v>
      </c>
      <c r="B527" t="s">
        <v>26</v>
      </c>
      <c r="C527" t="s">
        <v>44</v>
      </c>
      <c r="D527">
        <v>3632.45</v>
      </c>
      <c r="E527">
        <v>100</v>
      </c>
      <c r="F527">
        <v>978</v>
      </c>
      <c r="G527">
        <v>3.71</v>
      </c>
      <c r="H527">
        <v>23</v>
      </c>
      <c r="I527">
        <v>100</v>
      </c>
      <c r="J527">
        <v>157.93</v>
      </c>
      <c r="K527">
        <f t="shared" si="32"/>
        <v>30</v>
      </c>
      <c r="L527">
        <f t="shared" si="33"/>
        <v>3</v>
      </c>
      <c r="M527">
        <f t="shared" si="34"/>
        <v>2025</v>
      </c>
      <c r="N527" cm="1">
        <f t="array" ref="N527">_xlfn.IFS(AND(K527&gt;=26, L527 = 2), L527+1, AND(COUNTIF($R$3:$R$6, L527), K527&gt;=28), L527+1, AND(COUNTIF($S$3:$S$8, L527), K527&gt;=29), L527+1, AND(K527&gt;=29, L527 = 12), 1, TRUE, L527)</f>
        <v>4</v>
      </c>
      <c r="O527">
        <f t="shared" si="35"/>
        <v>2025</v>
      </c>
    </row>
    <row r="528" spans="1:15" x14ac:dyDescent="0.35">
      <c r="A528" s="4" t="s">
        <v>61</v>
      </c>
      <c r="B528" t="s">
        <v>10</v>
      </c>
      <c r="C528" t="s">
        <v>11</v>
      </c>
      <c r="D528">
        <v>422.9</v>
      </c>
      <c r="E528">
        <v>11.17</v>
      </c>
      <c r="F528">
        <v>68</v>
      </c>
      <c r="G528">
        <v>6.22</v>
      </c>
      <c r="H528">
        <v>2</v>
      </c>
      <c r="I528">
        <v>9.3000000000000007</v>
      </c>
      <c r="J528">
        <v>211.45</v>
      </c>
      <c r="K528">
        <f t="shared" si="32"/>
        <v>23</v>
      </c>
      <c r="L528">
        <f t="shared" si="33"/>
        <v>3</v>
      </c>
      <c r="M528">
        <f t="shared" si="34"/>
        <v>2025</v>
      </c>
      <c r="N528" cm="1">
        <f t="array" ref="N528">_xlfn.IFS(AND(K528&gt;=26, L528 = 2), L528+1, AND(COUNTIF($R$3:$R$6, L528), K528&gt;=28), L528+1, AND(COUNTIF($S$3:$S$8, L528), K528&gt;=29), L528+1, AND(K528&gt;=29, L528 = 12), 1, TRUE, L528)</f>
        <v>3</v>
      </c>
      <c r="O528">
        <f t="shared" si="35"/>
        <v>2025</v>
      </c>
    </row>
    <row r="529" spans="1:15" x14ac:dyDescent="0.35">
      <c r="A529" s="4" t="s">
        <v>61</v>
      </c>
      <c r="B529" t="s">
        <v>10</v>
      </c>
      <c r="C529" t="s">
        <v>12</v>
      </c>
      <c r="D529">
        <v>132</v>
      </c>
      <c r="E529">
        <v>3.49</v>
      </c>
      <c r="F529">
        <v>15</v>
      </c>
      <c r="G529">
        <v>8.8000000000000007</v>
      </c>
      <c r="H529">
        <v>0.5</v>
      </c>
      <c r="I529">
        <v>2.33</v>
      </c>
      <c r="J529">
        <v>264</v>
      </c>
      <c r="K529">
        <f t="shared" si="32"/>
        <v>23</v>
      </c>
      <c r="L529">
        <f t="shared" si="33"/>
        <v>3</v>
      </c>
      <c r="M529">
        <f t="shared" si="34"/>
        <v>2025</v>
      </c>
      <c r="N529" cm="1">
        <f t="array" ref="N529">_xlfn.IFS(AND(K529&gt;=26, L529 = 2), L529+1, AND(COUNTIF($R$3:$R$6, L529), K529&gt;=28), L529+1, AND(COUNTIF($S$3:$S$8, L529), K529&gt;=29), L529+1, AND(K529&gt;=29, L529 = 12), 1, TRUE, L529)</f>
        <v>3</v>
      </c>
      <c r="O529">
        <f t="shared" si="35"/>
        <v>2025</v>
      </c>
    </row>
    <row r="530" spans="1:15" x14ac:dyDescent="0.35">
      <c r="A530" s="4" t="s">
        <v>61</v>
      </c>
      <c r="B530" t="s">
        <v>10</v>
      </c>
      <c r="C530" t="s">
        <v>13</v>
      </c>
      <c r="D530">
        <v>58.5</v>
      </c>
      <c r="E530">
        <v>1.54</v>
      </c>
      <c r="F530">
        <v>9</v>
      </c>
      <c r="G530">
        <v>6.5</v>
      </c>
      <c r="H530">
        <v>0.5</v>
      </c>
      <c r="I530">
        <v>2.33</v>
      </c>
      <c r="J530">
        <v>117</v>
      </c>
      <c r="K530">
        <f t="shared" si="32"/>
        <v>23</v>
      </c>
      <c r="L530">
        <f t="shared" si="33"/>
        <v>3</v>
      </c>
      <c r="M530">
        <f t="shared" si="34"/>
        <v>2025</v>
      </c>
      <c r="N530" cm="1">
        <f t="array" ref="N530">_xlfn.IFS(AND(K530&gt;=26, L530 = 2), L530+1, AND(COUNTIF($R$3:$R$6, L530), K530&gt;=28), L530+1, AND(COUNTIF($S$3:$S$8, L530), K530&gt;=29), L530+1, AND(K530&gt;=29, L530 = 12), 1, TRUE, L530)</f>
        <v>3</v>
      </c>
      <c r="O530">
        <f t="shared" si="35"/>
        <v>2025</v>
      </c>
    </row>
    <row r="531" spans="1:15" x14ac:dyDescent="0.35">
      <c r="A531" s="4" t="s">
        <v>61</v>
      </c>
      <c r="B531" t="s">
        <v>10</v>
      </c>
      <c r="C531" t="s">
        <v>14</v>
      </c>
      <c r="D531">
        <v>204.13</v>
      </c>
      <c r="E531">
        <v>5.39</v>
      </c>
      <c r="F531">
        <v>29</v>
      </c>
      <c r="G531">
        <v>7.04</v>
      </c>
      <c r="H531">
        <v>1</v>
      </c>
      <c r="I531">
        <v>4.6500000000000004</v>
      </c>
      <c r="J531">
        <v>204.13</v>
      </c>
      <c r="K531">
        <f t="shared" si="32"/>
        <v>23</v>
      </c>
      <c r="L531">
        <f t="shared" si="33"/>
        <v>3</v>
      </c>
      <c r="M531">
        <f t="shared" si="34"/>
        <v>2025</v>
      </c>
      <c r="N531" cm="1">
        <f t="array" ref="N531">_xlfn.IFS(AND(K531&gt;=26, L531 = 2), L531+1, AND(COUNTIF($R$3:$R$6, L531), K531&gt;=28), L531+1, AND(COUNTIF($S$3:$S$8, L531), K531&gt;=29), L531+1, AND(K531&gt;=29, L531 = 12), 1, TRUE, L531)</f>
        <v>3</v>
      </c>
      <c r="O531">
        <f t="shared" si="35"/>
        <v>2025</v>
      </c>
    </row>
    <row r="532" spans="1:15" x14ac:dyDescent="0.35">
      <c r="A532" s="4" t="s">
        <v>61</v>
      </c>
      <c r="B532" t="s">
        <v>10</v>
      </c>
      <c r="C532" t="s">
        <v>15</v>
      </c>
      <c r="D532">
        <v>69.25</v>
      </c>
      <c r="E532">
        <v>1.83</v>
      </c>
      <c r="F532">
        <v>9</v>
      </c>
      <c r="G532">
        <v>7.69</v>
      </c>
      <c r="H532">
        <v>1</v>
      </c>
      <c r="I532">
        <v>4.6500000000000004</v>
      </c>
      <c r="J532">
        <v>69.25</v>
      </c>
      <c r="K532">
        <f t="shared" si="32"/>
        <v>23</v>
      </c>
      <c r="L532">
        <f t="shared" si="33"/>
        <v>3</v>
      </c>
      <c r="M532">
        <f t="shared" si="34"/>
        <v>2025</v>
      </c>
      <c r="N532" cm="1">
        <f t="array" ref="N532">_xlfn.IFS(AND(K532&gt;=26, L532 = 2), L532+1, AND(COUNTIF($R$3:$R$6, L532), K532&gt;=28), L532+1, AND(COUNTIF($S$3:$S$8, L532), K532&gt;=29), L532+1, AND(K532&gt;=29, L532 = 12), 1, TRUE, L532)</f>
        <v>3</v>
      </c>
      <c r="O532">
        <f t="shared" si="35"/>
        <v>2025</v>
      </c>
    </row>
    <row r="533" spans="1:15" x14ac:dyDescent="0.35">
      <c r="A533" s="4" t="s">
        <v>61</v>
      </c>
      <c r="B533" t="s">
        <v>10</v>
      </c>
      <c r="C533" t="s">
        <v>16</v>
      </c>
      <c r="D533">
        <v>73.5</v>
      </c>
      <c r="E533">
        <v>1.94</v>
      </c>
      <c r="F533">
        <v>5</v>
      </c>
      <c r="G533">
        <v>14.7</v>
      </c>
      <c r="H533">
        <v>0.5</v>
      </c>
      <c r="I533">
        <v>2.33</v>
      </c>
      <c r="J533">
        <v>147</v>
      </c>
      <c r="K533">
        <f t="shared" si="32"/>
        <v>23</v>
      </c>
      <c r="L533">
        <f t="shared" si="33"/>
        <v>3</v>
      </c>
      <c r="M533">
        <f t="shared" si="34"/>
        <v>2025</v>
      </c>
      <c r="N533" cm="1">
        <f t="array" ref="N533">_xlfn.IFS(AND(K533&gt;=26, L533 = 2), L533+1, AND(COUNTIF($R$3:$R$6, L533), K533&gt;=28), L533+1, AND(COUNTIF($S$3:$S$8, L533), K533&gt;=29), L533+1, AND(K533&gt;=29, L533 = 12), 1, TRUE, L533)</f>
        <v>3</v>
      </c>
      <c r="O533">
        <f t="shared" si="35"/>
        <v>2025</v>
      </c>
    </row>
    <row r="534" spans="1:15" x14ac:dyDescent="0.35">
      <c r="A534" s="4" t="s">
        <v>61</v>
      </c>
      <c r="B534" t="s">
        <v>10</v>
      </c>
      <c r="C534" t="s">
        <v>17</v>
      </c>
      <c r="D534">
        <v>37.5</v>
      </c>
      <c r="E534">
        <v>0.99</v>
      </c>
      <c r="F534">
        <v>3</v>
      </c>
      <c r="G534">
        <v>12.5</v>
      </c>
      <c r="H534">
        <v>0.5</v>
      </c>
      <c r="I534">
        <v>2.33</v>
      </c>
      <c r="J534">
        <v>75</v>
      </c>
      <c r="K534">
        <f t="shared" si="32"/>
        <v>23</v>
      </c>
      <c r="L534">
        <f t="shared" si="33"/>
        <v>3</v>
      </c>
      <c r="M534">
        <f t="shared" si="34"/>
        <v>2025</v>
      </c>
      <c r="N534" cm="1">
        <f t="array" ref="N534">_xlfn.IFS(AND(K534&gt;=26, L534 = 2), L534+1, AND(COUNTIF($R$3:$R$6, L534), K534&gt;=28), L534+1, AND(COUNTIF($S$3:$S$8, L534), K534&gt;=29), L534+1, AND(K534&gt;=29, L534 = 12), 1, TRUE, L534)</f>
        <v>3</v>
      </c>
      <c r="O534">
        <f t="shared" si="35"/>
        <v>2025</v>
      </c>
    </row>
    <row r="535" spans="1:15" x14ac:dyDescent="0.35">
      <c r="A535" s="4" t="s">
        <v>61</v>
      </c>
      <c r="B535" t="s">
        <v>10</v>
      </c>
      <c r="C535" t="s">
        <v>18</v>
      </c>
      <c r="D535">
        <v>233.6</v>
      </c>
      <c r="E535">
        <v>6.17</v>
      </c>
      <c r="F535">
        <v>54</v>
      </c>
      <c r="G535">
        <v>4.33</v>
      </c>
      <c r="H535">
        <v>1.5</v>
      </c>
      <c r="I535">
        <v>6.98</v>
      </c>
      <c r="J535">
        <v>155.72999999999999</v>
      </c>
      <c r="K535">
        <f t="shared" si="32"/>
        <v>23</v>
      </c>
      <c r="L535">
        <f t="shared" si="33"/>
        <v>3</v>
      </c>
      <c r="M535">
        <f t="shared" si="34"/>
        <v>2025</v>
      </c>
      <c r="N535" cm="1">
        <f t="array" ref="N535">_xlfn.IFS(AND(K535&gt;=26, L535 = 2), L535+1, AND(COUNTIF($R$3:$R$6, L535), K535&gt;=28), L535+1, AND(COUNTIF($S$3:$S$8, L535), K535&gt;=29), L535+1, AND(K535&gt;=29, L535 = 12), 1, TRUE, L535)</f>
        <v>3</v>
      </c>
      <c r="O535">
        <f t="shared" si="35"/>
        <v>2025</v>
      </c>
    </row>
    <row r="536" spans="1:15" x14ac:dyDescent="0.35">
      <c r="A536" s="4" t="s">
        <v>61</v>
      </c>
      <c r="B536" t="s">
        <v>10</v>
      </c>
      <c r="C536" t="s">
        <v>19</v>
      </c>
      <c r="D536">
        <v>185.75</v>
      </c>
      <c r="E536">
        <v>4.9000000000000004</v>
      </c>
      <c r="F536">
        <v>25</v>
      </c>
      <c r="G536">
        <v>7.43</v>
      </c>
      <c r="H536">
        <v>1</v>
      </c>
      <c r="I536">
        <v>4.6500000000000004</v>
      </c>
      <c r="J536">
        <v>185.75</v>
      </c>
      <c r="K536">
        <f t="shared" si="32"/>
        <v>23</v>
      </c>
      <c r="L536">
        <f t="shared" si="33"/>
        <v>3</v>
      </c>
      <c r="M536">
        <f t="shared" si="34"/>
        <v>2025</v>
      </c>
      <c r="N536" cm="1">
        <f t="array" ref="N536">_xlfn.IFS(AND(K536&gt;=26, L536 = 2), L536+1, AND(COUNTIF($R$3:$R$6, L536), K536&gt;=28), L536+1, AND(COUNTIF($S$3:$S$8, L536), K536&gt;=29), L536+1, AND(K536&gt;=29, L536 = 12), 1, TRUE, L536)</f>
        <v>3</v>
      </c>
      <c r="O536">
        <f t="shared" si="35"/>
        <v>2025</v>
      </c>
    </row>
    <row r="537" spans="1:15" x14ac:dyDescent="0.35">
      <c r="A537" s="4" t="s">
        <v>61</v>
      </c>
      <c r="B537" t="s">
        <v>10</v>
      </c>
      <c r="C537" t="s">
        <v>20</v>
      </c>
      <c r="D537">
        <v>82.5</v>
      </c>
      <c r="E537">
        <v>2.1800000000000002</v>
      </c>
      <c r="F537">
        <v>13</v>
      </c>
      <c r="G537">
        <v>6.35</v>
      </c>
      <c r="H537">
        <v>0.5</v>
      </c>
      <c r="I537">
        <v>2.33</v>
      </c>
      <c r="J537">
        <v>165</v>
      </c>
      <c r="K537">
        <f t="shared" si="32"/>
        <v>23</v>
      </c>
      <c r="L537">
        <f t="shared" si="33"/>
        <v>3</v>
      </c>
      <c r="M537">
        <f t="shared" si="34"/>
        <v>2025</v>
      </c>
      <c r="N537" cm="1">
        <f t="array" ref="N537">_xlfn.IFS(AND(K537&gt;=26, L537 = 2), L537+1, AND(COUNTIF($R$3:$R$6, L537), K537&gt;=28), L537+1, AND(COUNTIF($S$3:$S$8, L537), K537&gt;=29), L537+1, AND(K537&gt;=29, L537 = 12), 1, TRUE, L537)</f>
        <v>3</v>
      </c>
      <c r="O537">
        <f t="shared" si="35"/>
        <v>2025</v>
      </c>
    </row>
    <row r="538" spans="1:15" x14ac:dyDescent="0.35">
      <c r="A538" s="4" t="s">
        <v>61</v>
      </c>
      <c r="B538" t="s">
        <v>10</v>
      </c>
      <c r="C538" t="s">
        <v>21</v>
      </c>
      <c r="D538">
        <v>93</v>
      </c>
      <c r="E538">
        <v>2.46</v>
      </c>
      <c r="F538">
        <v>10</v>
      </c>
      <c r="G538">
        <v>9.3000000000000007</v>
      </c>
      <c r="H538">
        <v>0.5</v>
      </c>
      <c r="I538">
        <v>2.33</v>
      </c>
      <c r="J538">
        <v>186</v>
      </c>
      <c r="K538">
        <f t="shared" si="32"/>
        <v>23</v>
      </c>
      <c r="L538">
        <f t="shared" si="33"/>
        <v>3</v>
      </c>
      <c r="M538">
        <f t="shared" si="34"/>
        <v>2025</v>
      </c>
      <c r="N538" cm="1">
        <f t="array" ref="N538">_xlfn.IFS(AND(K538&gt;=26, L538 = 2), L538+1, AND(COUNTIF($R$3:$R$6, L538), K538&gt;=28), L538+1, AND(COUNTIF($S$3:$S$8, L538), K538&gt;=29), L538+1, AND(K538&gt;=29, L538 = 12), 1, TRUE, L538)</f>
        <v>3</v>
      </c>
      <c r="O538">
        <f t="shared" si="35"/>
        <v>2025</v>
      </c>
    </row>
    <row r="539" spans="1:15" x14ac:dyDescent="0.35">
      <c r="A539" s="4" t="s">
        <v>61</v>
      </c>
      <c r="B539" t="s">
        <v>10</v>
      </c>
      <c r="C539" t="s">
        <v>22</v>
      </c>
      <c r="D539">
        <v>75.25</v>
      </c>
      <c r="E539">
        <v>1.99</v>
      </c>
      <c r="F539">
        <v>7</v>
      </c>
      <c r="G539">
        <v>10.75</v>
      </c>
      <c r="H539">
        <v>0.5</v>
      </c>
      <c r="I539">
        <v>2.33</v>
      </c>
      <c r="J539">
        <v>150.5</v>
      </c>
      <c r="K539">
        <f t="shared" si="32"/>
        <v>23</v>
      </c>
      <c r="L539">
        <f t="shared" si="33"/>
        <v>3</v>
      </c>
      <c r="M539">
        <f t="shared" si="34"/>
        <v>2025</v>
      </c>
      <c r="N539" cm="1">
        <f t="array" ref="N539">_xlfn.IFS(AND(K539&gt;=26, L539 = 2), L539+1, AND(COUNTIF($R$3:$R$6, L539), K539&gt;=28), L539+1, AND(COUNTIF($S$3:$S$8, L539), K539&gt;=29), L539+1, AND(K539&gt;=29, L539 = 12), 1, TRUE, L539)</f>
        <v>3</v>
      </c>
      <c r="O539">
        <f t="shared" si="35"/>
        <v>2025</v>
      </c>
    </row>
    <row r="540" spans="1:15" x14ac:dyDescent="0.35">
      <c r="A540" s="4" t="s">
        <v>61</v>
      </c>
      <c r="B540" t="s">
        <v>10</v>
      </c>
      <c r="C540" t="s">
        <v>23</v>
      </c>
      <c r="D540">
        <v>85.5</v>
      </c>
      <c r="E540">
        <v>2.2599999999999998</v>
      </c>
      <c r="F540">
        <v>26</v>
      </c>
      <c r="G540">
        <v>3.29</v>
      </c>
      <c r="H540">
        <v>1</v>
      </c>
      <c r="I540">
        <v>4.6500000000000004</v>
      </c>
      <c r="J540">
        <v>85.5</v>
      </c>
      <c r="K540">
        <f t="shared" si="32"/>
        <v>23</v>
      </c>
      <c r="L540">
        <f t="shared" si="33"/>
        <v>3</v>
      </c>
      <c r="M540">
        <f t="shared" si="34"/>
        <v>2025</v>
      </c>
      <c r="N540" cm="1">
        <f t="array" ref="N540">_xlfn.IFS(AND(K540&gt;=26, L540 = 2), L540+1, AND(COUNTIF($R$3:$R$6, L540), K540&gt;=28), L540+1, AND(COUNTIF($S$3:$S$8, L540), K540&gt;=29), L540+1, AND(K540&gt;=29, L540 = 12), 1, TRUE, L540)</f>
        <v>3</v>
      </c>
      <c r="O540">
        <f t="shared" si="35"/>
        <v>2025</v>
      </c>
    </row>
    <row r="541" spans="1:15" x14ac:dyDescent="0.35">
      <c r="A541" s="4" t="s">
        <v>61</v>
      </c>
      <c r="B541" t="s">
        <v>10</v>
      </c>
      <c r="C541" t="s">
        <v>24</v>
      </c>
      <c r="D541">
        <v>9</v>
      </c>
      <c r="E541">
        <v>0.24</v>
      </c>
      <c r="F541">
        <v>1</v>
      </c>
      <c r="G541">
        <v>9</v>
      </c>
      <c r="H541">
        <v>0</v>
      </c>
      <c r="I541">
        <v>0</v>
      </c>
      <c r="J541">
        <v>0</v>
      </c>
      <c r="K541">
        <f t="shared" si="32"/>
        <v>23</v>
      </c>
      <c r="L541">
        <f t="shared" si="33"/>
        <v>3</v>
      </c>
      <c r="M541">
        <f t="shared" si="34"/>
        <v>2025</v>
      </c>
      <c r="N541" cm="1">
        <f t="array" ref="N541">_xlfn.IFS(AND(K541&gt;=26, L541 = 2), L541+1, AND(COUNTIF($R$3:$R$6, L541), K541&gt;=28), L541+1, AND(COUNTIF($S$3:$S$8, L541), K541&gt;=29), L541+1, AND(K541&gt;=29, L541 = 12), 1, TRUE, L541)</f>
        <v>3</v>
      </c>
      <c r="O541">
        <f t="shared" si="35"/>
        <v>2025</v>
      </c>
    </row>
    <row r="542" spans="1:15" x14ac:dyDescent="0.35">
      <c r="A542" s="4" t="s">
        <v>61</v>
      </c>
      <c r="B542" t="s">
        <v>26</v>
      </c>
      <c r="C542" t="s">
        <v>27</v>
      </c>
      <c r="D542">
        <v>1762.38</v>
      </c>
      <c r="E542">
        <v>46.54</v>
      </c>
      <c r="F542">
        <v>274</v>
      </c>
      <c r="G542">
        <v>6.43</v>
      </c>
      <c r="H542">
        <v>11</v>
      </c>
      <c r="I542">
        <v>51.19</v>
      </c>
      <c r="J542">
        <v>160.22</v>
      </c>
      <c r="K542">
        <f t="shared" si="32"/>
        <v>23</v>
      </c>
      <c r="L542">
        <f t="shared" si="33"/>
        <v>3</v>
      </c>
      <c r="M542">
        <f t="shared" si="34"/>
        <v>2025</v>
      </c>
      <c r="N542" cm="1">
        <f t="array" ref="N542">_xlfn.IFS(AND(K542&gt;=26, L542 = 2), L542+1, AND(COUNTIF($R$3:$R$6, L542), K542&gt;=28), L542+1, AND(COUNTIF($S$3:$S$8, L542), K542&gt;=29), L542+1, AND(K542&gt;=29, L542 = 12), 1, TRUE, L542)</f>
        <v>3</v>
      </c>
      <c r="O542">
        <f t="shared" si="35"/>
        <v>2025</v>
      </c>
    </row>
    <row r="543" spans="1:15" x14ac:dyDescent="0.35">
      <c r="A543" s="4" t="s">
        <v>61</v>
      </c>
      <c r="B543" t="s">
        <v>28</v>
      </c>
      <c r="C543" t="s">
        <v>29</v>
      </c>
      <c r="D543">
        <v>748.68</v>
      </c>
      <c r="E543">
        <v>19.77</v>
      </c>
      <c r="F543">
        <v>236</v>
      </c>
      <c r="G543">
        <v>3.17</v>
      </c>
      <c r="H543">
        <v>3</v>
      </c>
      <c r="I543">
        <v>13.95</v>
      </c>
      <c r="J543">
        <v>249.56</v>
      </c>
      <c r="K543">
        <f t="shared" si="32"/>
        <v>23</v>
      </c>
      <c r="L543">
        <f t="shared" si="33"/>
        <v>3</v>
      </c>
      <c r="M543">
        <f t="shared" si="34"/>
        <v>2025</v>
      </c>
      <c r="N543" cm="1">
        <f t="array" ref="N543">_xlfn.IFS(AND(K543&gt;=26, L543 = 2), L543+1, AND(COUNTIF($R$3:$R$6, L543), K543&gt;=28), L543+1, AND(COUNTIF($S$3:$S$8, L543), K543&gt;=29), L543+1, AND(K543&gt;=29, L543 = 12), 1, TRUE, L543)</f>
        <v>3</v>
      </c>
      <c r="O543">
        <f t="shared" si="35"/>
        <v>2025</v>
      </c>
    </row>
    <row r="544" spans="1:15" x14ac:dyDescent="0.35">
      <c r="A544" s="4" t="s">
        <v>61</v>
      </c>
      <c r="B544" t="s">
        <v>28</v>
      </c>
      <c r="C544" t="s">
        <v>30</v>
      </c>
      <c r="D544">
        <v>109.65</v>
      </c>
      <c r="E544">
        <v>2.9</v>
      </c>
      <c r="F544">
        <v>23</v>
      </c>
      <c r="G544">
        <v>4.7699999999999996</v>
      </c>
      <c r="H544">
        <v>0.5</v>
      </c>
      <c r="I544">
        <v>2.33</v>
      </c>
      <c r="J544">
        <v>219.3</v>
      </c>
      <c r="K544">
        <f t="shared" si="32"/>
        <v>23</v>
      </c>
      <c r="L544">
        <f t="shared" si="33"/>
        <v>3</v>
      </c>
      <c r="M544">
        <f t="shared" si="34"/>
        <v>2025</v>
      </c>
      <c r="N544" cm="1">
        <f t="array" ref="N544">_xlfn.IFS(AND(K544&gt;=26, L544 = 2), L544+1, AND(COUNTIF($R$3:$R$6, L544), K544&gt;=28), L544+1, AND(COUNTIF($S$3:$S$8, L544), K544&gt;=29), L544+1, AND(K544&gt;=29, L544 = 12), 1, TRUE, L544)</f>
        <v>3</v>
      </c>
      <c r="O544">
        <f t="shared" si="35"/>
        <v>2025</v>
      </c>
    </row>
    <row r="545" spans="1:15" x14ac:dyDescent="0.35">
      <c r="A545" s="4" t="s">
        <v>61</v>
      </c>
      <c r="B545" t="s">
        <v>28</v>
      </c>
      <c r="C545" t="s">
        <v>31</v>
      </c>
      <c r="D545">
        <v>307.67</v>
      </c>
      <c r="E545">
        <v>8.1199999999999992</v>
      </c>
      <c r="F545">
        <v>191</v>
      </c>
      <c r="G545">
        <v>1.61</v>
      </c>
      <c r="H545">
        <v>2</v>
      </c>
      <c r="I545">
        <v>9.3000000000000007</v>
      </c>
      <c r="J545">
        <v>153.84</v>
      </c>
      <c r="K545">
        <f t="shared" si="32"/>
        <v>23</v>
      </c>
      <c r="L545">
        <f t="shared" si="33"/>
        <v>3</v>
      </c>
      <c r="M545">
        <f t="shared" si="34"/>
        <v>2025</v>
      </c>
      <c r="N545" cm="1">
        <f t="array" ref="N545">_xlfn.IFS(AND(K545&gt;=26, L545 = 2), L545+1, AND(COUNTIF($R$3:$R$6, L545), K545&gt;=28), L545+1, AND(COUNTIF($S$3:$S$8, L545), K545&gt;=29), L545+1, AND(K545&gt;=29, L545 = 12), 1, TRUE, L545)</f>
        <v>3</v>
      </c>
      <c r="O545">
        <f t="shared" si="35"/>
        <v>2025</v>
      </c>
    </row>
    <row r="546" spans="1:15" x14ac:dyDescent="0.35">
      <c r="A546" s="4" t="s">
        <v>61</v>
      </c>
      <c r="B546" t="s">
        <v>28</v>
      </c>
      <c r="C546" t="s">
        <v>32</v>
      </c>
      <c r="D546">
        <v>99.3</v>
      </c>
      <c r="E546">
        <v>2.62</v>
      </c>
      <c r="F546">
        <v>70</v>
      </c>
      <c r="G546">
        <v>1.42</v>
      </c>
      <c r="H546">
        <v>0.5</v>
      </c>
      <c r="I546">
        <v>2.33</v>
      </c>
      <c r="J546">
        <v>198.6</v>
      </c>
      <c r="K546">
        <f t="shared" si="32"/>
        <v>23</v>
      </c>
      <c r="L546">
        <f t="shared" si="33"/>
        <v>3</v>
      </c>
      <c r="M546">
        <f t="shared" si="34"/>
        <v>2025</v>
      </c>
      <c r="N546" cm="1">
        <f t="array" ref="N546">_xlfn.IFS(AND(K546&gt;=26, L546 = 2), L546+1, AND(COUNTIF($R$3:$R$6, L546), K546&gt;=28), L546+1, AND(COUNTIF($S$3:$S$8, L546), K546&gt;=29), L546+1, AND(K546&gt;=29, L546 = 12), 1, TRUE, L546)</f>
        <v>3</v>
      </c>
      <c r="O546">
        <f t="shared" si="35"/>
        <v>2025</v>
      </c>
    </row>
    <row r="547" spans="1:15" x14ac:dyDescent="0.35">
      <c r="A547" s="4" t="s">
        <v>61</v>
      </c>
      <c r="B547" t="s">
        <v>28</v>
      </c>
      <c r="C547" t="s">
        <v>33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f t="shared" si="32"/>
        <v>23</v>
      </c>
      <c r="L547">
        <f t="shared" si="33"/>
        <v>3</v>
      </c>
      <c r="M547">
        <f t="shared" si="34"/>
        <v>2025</v>
      </c>
      <c r="N547" cm="1">
        <f t="array" ref="N547">_xlfn.IFS(AND(K547&gt;=26, L547 = 2), L547+1, AND(COUNTIF($R$3:$R$6, L547), K547&gt;=28), L547+1, AND(COUNTIF($S$3:$S$8, L547), K547&gt;=29), L547+1, AND(K547&gt;=29, L547 = 12), 1, TRUE, L547)</f>
        <v>3</v>
      </c>
      <c r="O547">
        <f t="shared" si="35"/>
        <v>2025</v>
      </c>
    </row>
    <row r="548" spans="1:15" x14ac:dyDescent="0.35">
      <c r="A548" s="4" t="s">
        <v>61</v>
      </c>
      <c r="B548" t="s">
        <v>28</v>
      </c>
      <c r="C548" t="s">
        <v>34</v>
      </c>
      <c r="D548">
        <v>1.5</v>
      </c>
      <c r="E548">
        <v>0.04</v>
      </c>
      <c r="F548">
        <v>1</v>
      </c>
      <c r="G548">
        <v>1.5</v>
      </c>
      <c r="H548">
        <v>0.5</v>
      </c>
      <c r="I548">
        <v>2.33</v>
      </c>
      <c r="J548">
        <v>3</v>
      </c>
      <c r="K548">
        <f t="shared" si="32"/>
        <v>23</v>
      </c>
      <c r="L548">
        <f t="shared" si="33"/>
        <v>3</v>
      </c>
      <c r="M548">
        <f t="shared" si="34"/>
        <v>2025</v>
      </c>
      <c r="N548" cm="1">
        <f t="array" ref="N548">_xlfn.IFS(AND(K548&gt;=26, L548 = 2), L548+1, AND(COUNTIF($R$3:$R$6, L548), K548&gt;=28), L548+1, AND(COUNTIF($S$3:$S$8, L548), K548&gt;=29), L548+1, AND(K548&gt;=29, L548 = 12), 1, TRUE, L548)</f>
        <v>3</v>
      </c>
      <c r="O548">
        <f t="shared" si="35"/>
        <v>2025</v>
      </c>
    </row>
    <row r="549" spans="1:15" x14ac:dyDescent="0.35">
      <c r="A549" s="4" t="s">
        <v>61</v>
      </c>
      <c r="B549" t="s">
        <v>28</v>
      </c>
      <c r="C549" t="s">
        <v>35</v>
      </c>
      <c r="D549">
        <v>344.69</v>
      </c>
      <c r="E549">
        <v>9.1</v>
      </c>
      <c r="F549">
        <v>158</v>
      </c>
      <c r="G549">
        <v>2.1800000000000002</v>
      </c>
      <c r="H549">
        <v>2</v>
      </c>
      <c r="I549">
        <v>9.3000000000000007</v>
      </c>
      <c r="J549">
        <v>172.34</v>
      </c>
      <c r="K549">
        <f t="shared" si="32"/>
        <v>23</v>
      </c>
      <c r="L549">
        <f t="shared" si="33"/>
        <v>3</v>
      </c>
      <c r="M549">
        <f t="shared" si="34"/>
        <v>2025</v>
      </c>
      <c r="N549" cm="1">
        <f t="array" ref="N549">_xlfn.IFS(AND(K549&gt;=26, L549 = 2), L549+1, AND(COUNTIF($R$3:$R$6, L549), K549&gt;=28), L549+1, AND(COUNTIF($S$3:$S$8, L549), K549&gt;=29), L549+1, AND(K549&gt;=29, L549 = 12), 1, TRUE, L549)</f>
        <v>3</v>
      </c>
      <c r="O549">
        <f t="shared" si="35"/>
        <v>2025</v>
      </c>
    </row>
    <row r="550" spans="1:15" x14ac:dyDescent="0.35">
      <c r="A550" s="4" t="s">
        <v>61</v>
      </c>
      <c r="B550" t="s">
        <v>28</v>
      </c>
      <c r="C550" t="s">
        <v>36</v>
      </c>
      <c r="D550">
        <v>15.95</v>
      </c>
      <c r="E550">
        <v>0.42</v>
      </c>
      <c r="F550">
        <v>2</v>
      </c>
      <c r="G550">
        <v>7.97</v>
      </c>
      <c r="H550">
        <v>0.5</v>
      </c>
      <c r="I550">
        <v>2.33</v>
      </c>
      <c r="J550">
        <v>31.9</v>
      </c>
      <c r="K550">
        <f t="shared" si="32"/>
        <v>23</v>
      </c>
      <c r="L550">
        <f t="shared" si="33"/>
        <v>3</v>
      </c>
      <c r="M550">
        <f t="shared" si="34"/>
        <v>2025</v>
      </c>
      <c r="N550" cm="1">
        <f t="array" ref="N550">_xlfn.IFS(AND(K550&gt;=26, L550 = 2), L550+1, AND(COUNTIF($R$3:$R$6, L550), K550&gt;=28), L550+1, AND(COUNTIF($S$3:$S$8, L550), K550&gt;=29), L550+1, AND(K550&gt;=29, L550 = 12), 1, TRUE, L550)</f>
        <v>3</v>
      </c>
      <c r="O550">
        <f t="shared" si="35"/>
        <v>2025</v>
      </c>
    </row>
    <row r="551" spans="1:15" x14ac:dyDescent="0.35">
      <c r="A551" s="4" t="s">
        <v>61</v>
      </c>
      <c r="B551" t="s">
        <v>26</v>
      </c>
      <c r="C551" t="s">
        <v>37</v>
      </c>
      <c r="D551">
        <v>1627.44</v>
      </c>
      <c r="E551">
        <v>42.97</v>
      </c>
      <c r="F551">
        <v>681</v>
      </c>
      <c r="G551">
        <v>2.39</v>
      </c>
      <c r="H551">
        <v>9</v>
      </c>
      <c r="I551">
        <v>41.87</v>
      </c>
      <c r="J551">
        <v>180.83</v>
      </c>
      <c r="K551">
        <f t="shared" si="32"/>
        <v>23</v>
      </c>
      <c r="L551">
        <f t="shared" si="33"/>
        <v>3</v>
      </c>
      <c r="M551">
        <f t="shared" si="34"/>
        <v>2025</v>
      </c>
      <c r="N551" cm="1">
        <f t="array" ref="N551">_xlfn.IFS(AND(K551&gt;=26, L551 = 2), L551+1, AND(COUNTIF($R$3:$R$6, L551), K551&gt;=28), L551+1, AND(COUNTIF($S$3:$S$8, L551), K551&gt;=29), L551+1, AND(K551&gt;=29, L551 = 12), 1, TRUE, L551)</f>
        <v>3</v>
      </c>
      <c r="O551">
        <f t="shared" si="35"/>
        <v>2025</v>
      </c>
    </row>
    <row r="552" spans="1:15" x14ac:dyDescent="0.35">
      <c r="A552" s="4" t="s">
        <v>61</v>
      </c>
      <c r="B552" t="s">
        <v>26</v>
      </c>
      <c r="C552" t="s">
        <v>38</v>
      </c>
      <c r="D552">
        <v>3389.82</v>
      </c>
      <c r="E552">
        <v>89.51</v>
      </c>
      <c r="F552">
        <v>955</v>
      </c>
      <c r="G552">
        <v>3.55</v>
      </c>
      <c r="H552">
        <v>20</v>
      </c>
      <c r="I552">
        <v>93.06</v>
      </c>
      <c r="J552">
        <v>169.49</v>
      </c>
      <c r="K552">
        <f t="shared" si="32"/>
        <v>23</v>
      </c>
      <c r="L552">
        <f t="shared" si="33"/>
        <v>3</v>
      </c>
      <c r="M552">
        <f t="shared" si="34"/>
        <v>2025</v>
      </c>
      <c r="N552" cm="1">
        <f t="array" ref="N552">_xlfn.IFS(AND(K552&gt;=26, L552 = 2), L552+1, AND(COUNTIF($R$3:$R$6, L552), K552&gt;=28), L552+1, AND(COUNTIF($S$3:$S$8, L552), K552&gt;=29), L552+1, AND(K552&gt;=29, L552 = 12), 1, TRUE, L552)</f>
        <v>3</v>
      </c>
      <c r="O552">
        <f t="shared" si="35"/>
        <v>2025</v>
      </c>
    </row>
    <row r="553" spans="1:15" x14ac:dyDescent="0.35">
      <c r="A553" s="4" t="s">
        <v>61</v>
      </c>
      <c r="B553" t="s">
        <v>39</v>
      </c>
      <c r="C553" t="s">
        <v>40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f t="shared" si="32"/>
        <v>23</v>
      </c>
      <c r="L553">
        <f t="shared" si="33"/>
        <v>3</v>
      </c>
      <c r="M553">
        <f t="shared" si="34"/>
        <v>2025</v>
      </c>
      <c r="N553" cm="1">
        <f t="array" ref="N553">_xlfn.IFS(AND(K553&gt;=26, L553 = 2), L553+1, AND(COUNTIF($R$3:$R$6, L553), K553&gt;=28), L553+1, AND(COUNTIF($S$3:$S$8, L553), K553&gt;=29), L553+1, AND(K553&gt;=29, L553 = 12), 1, TRUE, L553)</f>
        <v>3</v>
      </c>
      <c r="O553">
        <f t="shared" si="35"/>
        <v>2025</v>
      </c>
    </row>
    <row r="554" spans="1:15" x14ac:dyDescent="0.35">
      <c r="A554" s="4" t="s">
        <v>61</v>
      </c>
      <c r="B554" t="s">
        <v>39</v>
      </c>
      <c r="C554" t="s">
        <v>41</v>
      </c>
      <c r="D554">
        <v>61.94</v>
      </c>
      <c r="E554">
        <v>1.64</v>
      </c>
      <c r="F554">
        <v>56</v>
      </c>
      <c r="G554">
        <v>1.1100000000000001</v>
      </c>
      <c r="H554">
        <v>0.5</v>
      </c>
      <c r="I554">
        <v>2.33</v>
      </c>
      <c r="J554">
        <v>123.88</v>
      </c>
      <c r="K554">
        <f t="shared" si="32"/>
        <v>23</v>
      </c>
      <c r="L554">
        <f t="shared" si="33"/>
        <v>3</v>
      </c>
      <c r="M554">
        <f t="shared" si="34"/>
        <v>2025</v>
      </c>
      <c r="N554" cm="1">
        <f t="array" ref="N554">_xlfn.IFS(AND(K554&gt;=26, L554 = 2), L554+1, AND(COUNTIF($R$3:$R$6, L554), K554&gt;=28), L554+1, AND(COUNTIF($S$3:$S$8, L554), K554&gt;=29), L554+1, AND(K554&gt;=29, L554 = 12), 1, TRUE, L554)</f>
        <v>3</v>
      </c>
      <c r="O554">
        <f t="shared" si="35"/>
        <v>2025</v>
      </c>
    </row>
    <row r="555" spans="1:15" x14ac:dyDescent="0.35">
      <c r="A555" s="4" t="s">
        <v>61</v>
      </c>
      <c r="B555" t="s">
        <v>39</v>
      </c>
      <c r="C555" t="s">
        <v>42</v>
      </c>
      <c r="D555">
        <v>335.25</v>
      </c>
      <c r="E555">
        <v>8.85</v>
      </c>
      <c r="F555">
        <v>55</v>
      </c>
      <c r="G555">
        <v>6.1</v>
      </c>
      <c r="H555">
        <v>1</v>
      </c>
      <c r="I555">
        <v>4.6500000000000004</v>
      </c>
      <c r="J555">
        <v>335.25</v>
      </c>
      <c r="K555">
        <f t="shared" si="32"/>
        <v>23</v>
      </c>
      <c r="L555">
        <f t="shared" si="33"/>
        <v>3</v>
      </c>
      <c r="M555">
        <f t="shared" si="34"/>
        <v>2025</v>
      </c>
      <c r="N555" cm="1">
        <f t="array" ref="N555">_xlfn.IFS(AND(K555&gt;=26, L555 = 2), L555+1, AND(COUNTIF($R$3:$R$6, L555), K555&gt;=28), L555+1, AND(COUNTIF($S$3:$S$8, L555), K555&gt;=29), L555+1, AND(K555&gt;=29, L555 = 12), 1, TRUE, L555)</f>
        <v>3</v>
      </c>
      <c r="O555">
        <f t="shared" si="35"/>
        <v>2025</v>
      </c>
    </row>
    <row r="556" spans="1:15" x14ac:dyDescent="0.35">
      <c r="A556" s="4" t="s">
        <v>61</v>
      </c>
      <c r="B556" t="s">
        <v>26</v>
      </c>
      <c r="C556" t="s">
        <v>43</v>
      </c>
      <c r="D556">
        <v>397.19</v>
      </c>
      <c r="E556">
        <v>10.49</v>
      </c>
      <c r="F556">
        <v>111</v>
      </c>
      <c r="G556">
        <v>3.58</v>
      </c>
      <c r="H556">
        <v>1.5</v>
      </c>
      <c r="I556">
        <v>6.98</v>
      </c>
      <c r="J556">
        <v>264.79000000000002</v>
      </c>
      <c r="K556">
        <f t="shared" si="32"/>
        <v>23</v>
      </c>
      <c r="L556">
        <f t="shared" si="33"/>
        <v>3</v>
      </c>
      <c r="M556">
        <f t="shared" si="34"/>
        <v>2025</v>
      </c>
      <c r="N556" cm="1">
        <f t="array" ref="N556">_xlfn.IFS(AND(K556&gt;=26, L556 = 2), L556+1, AND(COUNTIF($R$3:$R$6, L556), K556&gt;=28), L556+1, AND(COUNTIF($S$3:$S$8, L556), K556&gt;=29), L556+1, AND(K556&gt;=29, L556 = 12), 1, TRUE, L556)</f>
        <v>3</v>
      </c>
      <c r="O556">
        <f t="shared" si="35"/>
        <v>2025</v>
      </c>
    </row>
    <row r="557" spans="1:15" x14ac:dyDescent="0.35">
      <c r="A557" s="4" t="s">
        <v>61</v>
      </c>
      <c r="B557" t="s">
        <v>26</v>
      </c>
      <c r="C557" t="s">
        <v>44</v>
      </c>
      <c r="D557">
        <v>3787.01</v>
      </c>
      <c r="E557">
        <v>100</v>
      </c>
      <c r="F557">
        <v>1066</v>
      </c>
      <c r="G557">
        <v>3.55</v>
      </c>
      <c r="H557">
        <v>21.5</v>
      </c>
      <c r="I557">
        <v>100</v>
      </c>
      <c r="J557">
        <v>176.14</v>
      </c>
      <c r="K557">
        <f t="shared" si="32"/>
        <v>23</v>
      </c>
      <c r="L557">
        <f t="shared" si="33"/>
        <v>3</v>
      </c>
      <c r="M557">
        <f t="shared" si="34"/>
        <v>2025</v>
      </c>
      <c r="N557" cm="1">
        <f t="array" ref="N557">_xlfn.IFS(AND(K557&gt;=26, L557 = 2), L557+1, AND(COUNTIF($R$3:$R$6, L557), K557&gt;=28), L557+1, AND(COUNTIF($S$3:$S$8, L557), K557&gt;=29), L557+1, AND(K557&gt;=29, L557 = 12), 1, TRUE, L557)</f>
        <v>3</v>
      </c>
      <c r="O557">
        <f t="shared" si="35"/>
        <v>2025</v>
      </c>
    </row>
    <row r="558" spans="1:15" x14ac:dyDescent="0.35">
      <c r="A558" s="4" t="s">
        <v>62</v>
      </c>
      <c r="B558" t="s">
        <v>10</v>
      </c>
      <c r="C558" t="s">
        <v>11</v>
      </c>
      <c r="D558">
        <v>372.23</v>
      </c>
      <c r="E558">
        <v>11.11</v>
      </c>
      <c r="F558">
        <v>61</v>
      </c>
      <c r="G558">
        <v>6.1</v>
      </c>
      <c r="H558">
        <v>2</v>
      </c>
      <c r="I558">
        <v>8.51</v>
      </c>
      <c r="J558">
        <v>186.12</v>
      </c>
      <c r="K558">
        <f t="shared" si="32"/>
        <v>16</v>
      </c>
      <c r="L558">
        <f t="shared" si="33"/>
        <v>3</v>
      </c>
      <c r="M558">
        <f t="shared" si="34"/>
        <v>2025</v>
      </c>
      <c r="N558" cm="1">
        <f t="array" ref="N558">_xlfn.IFS(AND(K558&gt;=26, L558 = 2), L558+1, AND(COUNTIF($R$3:$R$6, L558), K558&gt;=28), L558+1, AND(COUNTIF($S$3:$S$8, L558), K558&gt;=29), L558+1, AND(K558&gt;=29, L558 = 12), 1, TRUE, L558)</f>
        <v>3</v>
      </c>
      <c r="O558">
        <f t="shared" si="35"/>
        <v>2025</v>
      </c>
    </row>
    <row r="559" spans="1:15" x14ac:dyDescent="0.35">
      <c r="A559" s="4" t="s">
        <v>62</v>
      </c>
      <c r="B559" t="s">
        <v>10</v>
      </c>
      <c r="C559" t="s">
        <v>12</v>
      </c>
      <c r="D559">
        <v>114.13</v>
      </c>
      <c r="E559">
        <v>3.41</v>
      </c>
      <c r="F559">
        <v>18</v>
      </c>
      <c r="G559">
        <v>6.34</v>
      </c>
      <c r="H559">
        <v>0.5</v>
      </c>
      <c r="I559">
        <v>2.13</v>
      </c>
      <c r="J559">
        <v>228.26</v>
      </c>
      <c r="K559">
        <f t="shared" si="32"/>
        <v>16</v>
      </c>
      <c r="L559">
        <f t="shared" si="33"/>
        <v>3</v>
      </c>
      <c r="M559">
        <f t="shared" si="34"/>
        <v>2025</v>
      </c>
      <c r="N559" cm="1">
        <f t="array" ref="N559">_xlfn.IFS(AND(K559&gt;=26, L559 = 2), L559+1, AND(COUNTIF($R$3:$R$6, L559), K559&gt;=28), L559+1, AND(COUNTIF($S$3:$S$8, L559), K559&gt;=29), L559+1, AND(K559&gt;=29, L559 = 12), 1, TRUE, L559)</f>
        <v>3</v>
      </c>
      <c r="O559">
        <f t="shared" si="35"/>
        <v>2025</v>
      </c>
    </row>
    <row r="560" spans="1:15" x14ac:dyDescent="0.35">
      <c r="A560" s="4" t="s">
        <v>62</v>
      </c>
      <c r="B560" t="s">
        <v>10</v>
      </c>
      <c r="C560" t="s">
        <v>13</v>
      </c>
      <c r="D560">
        <v>65.48</v>
      </c>
      <c r="E560">
        <v>1.95</v>
      </c>
      <c r="F560">
        <v>11</v>
      </c>
      <c r="G560">
        <v>5.95</v>
      </c>
      <c r="H560">
        <v>0.5</v>
      </c>
      <c r="I560">
        <v>2.13</v>
      </c>
      <c r="J560">
        <v>130.96</v>
      </c>
      <c r="K560">
        <f t="shared" si="32"/>
        <v>16</v>
      </c>
      <c r="L560">
        <f t="shared" si="33"/>
        <v>3</v>
      </c>
      <c r="M560">
        <f t="shared" si="34"/>
        <v>2025</v>
      </c>
      <c r="N560" cm="1">
        <f t="array" ref="N560">_xlfn.IFS(AND(K560&gt;=26, L560 = 2), L560+1, AND(COUNTIF($R$3:$R$6, L560), K560&gt;=28), L560+1, AND(COUNTIF($S$3:$S$8, L560), K560&gt;=29), L560+1, AND(K560&gt;=29, L560 = 12), 1, TRUE, L560)</f>
        <v>3</v>
      </c>
      <c r="O560">
        <f t="shared" si="35"/>
        <v>2025</v>
      </c>
    </row>
    <row r="561" spans="1:15" x14ac:dyDescent="0.35">
      <c r="A561" s="4" t="s">
        <v>62</v>
      </c>
      <c r="B561" t="s">
        <v>10</v>
      </c>
      <c r="C561" t="s">
        <v>14</v>
      </c>
      <c r="D561">
        <v>189.25</v>
      </c>
      <c r="E561">
        <v>5.65</v>
      </c>
      <c r="F561">
        <v>27</v>
      </c>
      <c r="G561">
        <v>7.01</v>
      </c>
      <c r="H561">
        <v>1</v>
      </c>
      <c r="I561">
        <v>4.26</v>
      </c>
      <c r="J561">
        <v>189.25</v>
      </c>
      <c r="K561">
        <f t="shared" si="32"/>
        <v>16</v>
      </c>
      <c r="L561">
        <f t="shared" si="33"/>
        <v>3</v>
      </c>
      <c r="M561">
        <f t="shared" si="34"/>
        <v>2025</v>
      </c>
      <c r="N561" cm="1">
        <f t="array" ref="N561">_xlfn.IFS(AND(K561&gt;=26, L561 = 2), L561+1, AND(COUNTIF($R$3:$R$6, L561), K561&gt;=28), L561+1, AND(COUNTIF($S$3:$S$8, L561), K561&gt;=29), L561+1, AND(K561&gt;=29, L561 = 12), 1, TRUE, L561)</f>
        <v>3</v>
      </c>
      <c r="O561">
        <f t="shared" si="35"/>
        <v>2025</v>
      </c>
    </row>
    <row r="562" spans="1:15" x14ac:dyDescent="0.35">
      <c r="A562" s="4" t="s">
        <v>62</v>
      </c>
      <c r="B562" t="s">
        <v>10</v>
      </c>
      <c r="C562" t="s">
        <v>15</v>
      </c>
      <c r="D562">
        <v>62.5</v>
      </c>
      <c r="E562">
        <v>1.87</v>
      </c>
      <c r="F562">
        <v>6</v>
      </c>
      <c r="G562">
        <v>10.42</v>
      </c>
      <c r="H562">
        <v>1</v>
      </c>
      <c r="I562">
        <v>4.26</v>
      </c>
      <c r="J562">
        <v>62.5</v>
      </c>
      <c r="K562">
        <f t="shared" si="32"/>
        <v>16</v>
      </c>
      <c r="L562">
        <f t="shared" si="33"/>
        <v>3</v>
      </c>
      <c r="M562">
        <f t="shared" si="34"/>
        <v>2025</v>
      </c>
      <c r="N562" cm="1">
        <f t="array" ref="N562">_xlfn.IFS(AND(K562&gt;=26, L562 = 2), L562+1, AND(COUNTIF($R$3:$R$6, L562), K562&gt;=28), L562+1, AND(COUNTIF($S$3:$S$8, L562), K562&gt;=29), L562+1, AND(K562&gt;=29, L562 = 12), 1, TRUE, L562)</f>
        <v>3</v>
      </c>
      <c r="O562">
        <f t="shared" si="35"/>
        <v>2025</v>
      </c>
    </row>
    <row r="563" spans="1:15" x14ac:dyDescent="0.35">
      <c r="A563" s="4" t="s">
        <v>62</v>
      </c>
      <c r="B563" t="s">
        <v>10</v>
      </c>
      <c r="C563" t="s">
        <v>16</v>
      </c>
      <c r="D563">
        <v>74.25</v>
      </c>
      <c r="E563">
        <v>2.2200000000000002</v>
      </c>
      <c r="F563">
        <v>6</v>
      </c>
      <c r="G563">
        <v>12.38</v>
      </c>
      <c r="H563">
        <v>0.5</v>
      </c>
      <c r="I563">
        <v>2.13</v>
      </c>
      <c r="J563">
        <v>148.5</v>
      </c>
      <c r="K563">
        <f t="shared" si="32"/>
        <v>16</v>
      </c>
      <c r="L563">
        <f t="shared" si="33"/>
        <v>3</v>
      </c>
      <c r="M563">
        <f t="shared" si="34"/>
        <v>2025</v>
      </c>
      <c r="N563" cm="1">
        <f t="array" ref="N563">_xlfn.IFS(AND(K563&gt;=26, L563 = 2), L563+1, AND(COUNTIF($R$3:$R$6, L563), K563&gt;=28), L563+1, AND(COUNTIF($S$3:$S$8, L563), K563&gt;=29), L563+1, AND(K563&gt;=29, L563 = 12), 1, TRUE, L563)</f>
        <v>3</v>
      </c>
      <c r="O563">
        <f t="shared" si="35"/>
        <v>2025</v>
      </c>
    </row>
    <row r="564" spans="1:15" x14ac:dyDescent="0.35">
      <c r="A564" s="4" t="s">
        <v>62</v>
      </c>
      <c r="B564" t="s">
        <v>10</v>
      </c>
      <c r="C564" t="s">
        <v>17</v>
      </c>
      <c r="D564">
        <v>107.39</v>
      </c>
      <c r="E564">
        <v>3.21</v>
      </c>
      <c r="F564">
        <v>13</v>
      </c>
      <c r="G564">
        <v>8.26</v>
      </c>
      <c r="H564">
        <v>1</v>
      </c>
      <c r="I564">
        <v>4.26</v>
      </c>
      <c r="J564">
        <v>107.39</v>
      </c>
      <c r="K564">
        <f t="shared" si="32"/>
        <v>16</v>
      </c>
      <c r="L564">
        <f t="shared" si="33"/>
        <v>3</v>
      </c>
      <c r="M564">
        <f t="shared" si="34"/>
        <v>2025</v>
      </c>
      <c r="N564" cm="1">
        <f t="array" ref="N564">_xlfn.IFS(AND(K564&gt;=26, L564 = 2), L564+1, AND(COUNTIF($R$3:$R$6, L564), K564&gt;=28), L564+1, AND(COUNTIF($S$3:$S$8, L564), K564&gt;=29), L564+1, AND(K564&gt;=29, L564 = 12), 1, TRUE, L564)</f>
        <v>3</v>
      </c>
      <c r="O564">
        <f t="shared" si="35"/>
        <v>2025</v>
      </c>
    </row>
    <row r="565" spans="1:15" x14ac:dyDescent="0.35">
      <c r="A565" s="4" t="s">
        <v>62</v>
      </c>
      <c r="B565" t="s">
        <v>10</v>
      </c>
      <c r="C565" t="s">
        <v>18</v>
      </c>
      <c r="D565">
        <v>191.42</v>
      </c>
      <c r="E565">
        <v>5.71</v>
      </c>
      <c r="F565">
        <v>44</v>
      </c>
      <c r="G565">
        <v>4.3499999999999996</v>
      </c>
      <c r="H565">
        <v>1.5</v>
      </c>
      <c r="I565">
        <v>6.38</v>
      </c>
      <c r="J565">
        <v>127.61</v>
      </c>
      <c r="K565">
        <f t="shared" si="32"/>
        <v>16</v>
      </c>
      <c r="L565">
        <f t="shared" si="33"/>
        <v>3</v>
      </c>
      <c r="M565">
        <f t="shared" si="34"/>
        <v>2025</v>
      </c>
      <c r="N565" cm="1">
        <f t="array" ref="N565">_xlfn.IFS(AND(K565&gt;=26, L565 = 2), L565+1, AND(COUNTIF($R$3:$R$6, L565), K565&gt;=28), L565+1, AND(COUNTIF($S$3:$S$8, L565), K565&gt;=29), L565+1, AND(K565&gt;=29, L565 = 12), 1, TRUE, L565)</f>
        <v>3</v>
      </c>
      <c r="O565">
        <f t="shared" si="35"/>
        <v>2025</v>
      </c>
    </row>
    <row r="566" spans="1:15" x14ac:dyDescent="0.35">
      <c r="A566" s="4" t="s">
        <v>62</v>
      </c>
      <c r="B566" t="s">
        <v>10</v>
      </c>
      <c r="C566" t="s">
        <v>19</v>
      </c>
      <c r="D566">
        <v>150.38</v>
      </c>
      <c r="E566">
        <v>4.49</v>
      </c>
      <c r="F566">
        <v>20</v>
      </c>
      <c r="G566">
        <v>7.52</v>
      </c>
      <c r="H566">
        <v>1</v>
      </c>
      <c r="I566">
        <v>4.26</v>
      </c>
      <c r="J566">
        <v>150.38</v>
      </c>
      <c r="K566">
        <f t="shared" si="32"/>
        <v>16</v>
      </c>
      <c r="L566">
        <f t="shared" si="33"/>
        <v>3</v>
      </c>
      <c r="M566">
        <f t="shared" si="34"/>
        <v>2025</v>
      </c>
      <c r="N566" cm="1">
        <f t="array" ref="N566">_xlfn.IFS(AND(K566&gt;=26, L566 = 2), L566+1, AND(COUNTIF($R$3:$R$6, L566), K566&gt;=28), L566+1, AND(COUNTIF($S$3:$S$8, L566), K566&gt;=29), L566+1, AND(K566&gt;=29, L566 = 12), 1, TRUE, L566)</f>
        <v>3</v>
      </c>
      <c r="O566">
        <f t="shared" si="35"/>
        <v>2025</v>
      </c>
    </row>
    <row r="567" spans="1:15" x14ac:dyDescent="0.35">
      <c r="A567" s="4" t="s">
        <v>62</v>
      </c>
      <c r="B567" t="s">
        <v>10</v>
      </c>
      <c r="C567" t="s">
        <v>20</v>
      </c>
      <c r="D567">
        <v>163.22999999999999</v>
      </c>
      <c r="E567">
        <v>4.87</v>
      </c>
      <c r="F567">
        <v>17</v>
      </c>
      <c r="G567">
        <v>9.6</v>
      </c>
      <c r="H567">
        <v>1.5</v>
      </c>
      <c r="I567">
        <v>6.38</v>
      </c>
      <c r="J567">
        <v>108.82</v>
      </c>
      <c r="K567">
        <f t="shared" si="32"/>
        <v>16</v>
      </c>
      <c r="L567">
        <f t="shared" si="33"/>
        <v>3</v>
      </c>
      <c r="M567">
        <f t="shared" si="34"/>
        <v>2025</v>
      </c>
      <c r="N567" cm="1">
        <f t="array" ref="N567">_xlfn.IFS(AND(K567&gt;=26, L567 = 2), L567+1, AND(COUNTIF($R$3:$R$6, L567), K567&gt;=28), L567+1, AND(COUNTIF($S$3:$S$8, L567), K567&gt;=29), L567+1, AND(K567&gt;=29, L567 = 12), 1, TRUE, L567)</f>
        <v>3</v>
      </c>
      <c r="O567">
        <f t="shared" si="35"/>
        <v>2025</v>
      </c>
    </row>
    <row r="568" spans="1:15" x14ac:dyDescent="0.35">
      <c r="A568" s="4" t="s">
        <v>62</v>
      </c>
      <c r="B568" t="s">
        <v>10</v>
      </c>
      <c r="C568" t="s">
        <v>21</v>
      </c>
      <c r="D568">
        <v>87.13</v>
      </c>
      <c r="E568">
        <v>2.6</v>
      </c>
      <c r="F568">
        <v>11</v>
      </c>
      <c r="G568">
        <v>7.92</v>
      </c>
      <c r="H568">
        <v>0.5</v>
      </c>
      <c r="I568">
        <v>2.13</v>
      </c>
      <c r="J568">
        <v>174.26</v>
      </c>
      <c r="K568">
        <f t="shared" si="32"/>
        <v>16</v>
      </c>
      <c r="L568">
        <f t="shared" si="33"/>
        <v>3</v>
      </c>
      <c r="M568">
        <f t="shared" si="34"/>
        <v>2025</v>
      </c>
      <c r="N568" cm="1">
        <f t="array" ref="N568">_xlfn.IFS(AND(K568&gt;=26, L568 = 2), L568+1, AND(COUNTIF($R$3:$R$6, L568), K568&gt;=28), L568+1, AND(COUNTIF($S$3:$S$8, L568), K568&gt;=29), L568+1, AND(K568&gt;=29, L568 = 12), 1, TRUE, L568)</f>
        <v>3</v>
      </c>
      <c r="O568">
        <f t="shared" si="35"/>
        <v>2025</v>
      </c>
    </row>
    <row r="569" spans="1:15" x14ac:dyDescent="0.35">
      <c r="A569" s="4" t="s">
        <v>62</v>
      </c>
      <c r="B569" t="s">
        <v>10</v>
      </c>
      <c r="C569" t="s">
        <v>22</v>
      </c>
      <c r="D569">
        <v>29</v>
      </c>
      <c r="E569">
        <v>0.87</v>
      </c>
      <c r="F569">
        <v>4</v>
      </c>
      <c r="G569">
        <v>7.25</v>
      </c>
      <c r="H569">
        <v>0.5</v>
      </c>
      <c r="I569">
        <v>2.13</v>
      </c>
      <c r="J569">
        <v>58</v>
      </c>
      <c r="K569">
        <f t="shared" si="32"/>
        <v>16</v>
      </c>
      <c r="L569">
        <f t="shared" si="33"/>
        <v>3</v>
      </c>
      <c r="M569">
        <f t="shared" si="34"/>
        <v>2025</v>
      </c>
      <c r="N569" cm="1">
        <f t="array" ref="N569">_xlfn.IFS(AND(K569&gt;=26, L569 = 2), L569+1, AND(COUNTIF($R$3:$R$6, L569), K569&gt;=28), L569+1, AND(COUNTIF($S$3:$S$8, L569), K569&gt;=29), L569+1, AND(K569&gt;=29, L569 = 12), 1, TRUE, L569)</f>
        <v>3</v>
      </c>
      <c r="O569">
        <f t="shared" si="35"/>
        <v>2025</v>
      </c>
    </row>
    <row r="570" spans="1:15" x14ac:dyDescent="0.35">
      <c r="A570" s="4" t="s">
        <v>62</v>
      </c>
      <c r="B570" t="s">
        <v>10</v>
      </c>
      <c r="C570" t="s">
        <v>23</v>
      </c>
      <c r="D570">
        <v>92.2</v>
      </c>
      <c r="E570">
        <v>2.75</v>
      </c>
      <c r="F570">
        <v>26</v>
      </c>
      <c r="G570">
        <v>3.55</v>
      </c>
      <c r="H570">
        <v>1</v>
      </c>
      <c r="I570">
        <v>4.26</v>
      </c>
      <c r="J570">
        <v>92.2</v>
      </c>
      <c r="K570">
        <f t="shared" si="32"/>
        <v>16</v>
      </c>
      <c r="L570">
        <f t="shared" si="33"/>
        <v>3</v>
      </c>
      <c r="M570">
        <f t="shared" si="34"/>
        <v>2025</v>
      </c>
      <c r="N570" cm="1">
        <f t="array" ref="N570">_xlfn.IFS(AND(K570&gt;=26, L570 = 2), L570+1, AND(COUNTIF($R$3:$R$6, L570), K570&gt;=28), L570+1, AND(COUNTIF($S$3:$S$8, L570), K570&gt;=29), L570+1, AND(K570&gt;=29, L570 = 12), 1, TRUE, L570)</f>
        <v>3</v>
      </c>
      <c r="O570">
        <f t="shared" si="35"/>
        <v>2025</v>
      </c>
    </row>
    <row r="571" spans="1:15" x14ac:dyDescent="0.35">
      <c r="A571" s="4" t="s">
        <v>62</v>
      </c>
      <c r="B571" t="s">
        <v>10</v>
      </c>
      <c r="C571" t="s">
        <v>24</v>
      </c>
      <c r="D571">
        <v>39.130000000000003</v>
      </c>
      <c r="E571">
        <v>1.17</v>
      </c>
      <c r="F571">
        <v>6</v>
      </c>
      <c r="G571">
        <v>6.52</v>
      </c>
      <c r="H571">
        <v>0.5</v>
      </c>
      <c r="I571">
        <v>2.13</v>
      </c>
      <c r="J571">
        <v>78.260000000000005</v>
      </c>
      <c r="K571">
        <f t="shared" si="32"/>
        <v>16</v>
      </c>
      <c r="L571">
        <f t="shared" si="33"/>
        <v>3</v>
      </c>
      <c r="M571">
        <f t="shared" si="34"/>
        <v>2025</v>
      </c>
      <c r="N571" cm="1">
        <f t="array" ref="N571">_xlfn.IFS(AND(K571&gt;=26, L571 = 2), L571+1, AND(COUNTIF($R$3:$R$6, L571), K571&gt;=28), L571+1, AND(COUNTIF($S$3:$S$8, L571), K571&gt;=29), L571+1, AND(K571&gt;=29, L571 = 12), 1, TRUE, L571)</f>
        <v>3</v>
      </c>
      <c r="O571">
        <f t="shared" si="35"/>
        <v>2025</v>
      </c>
    </row>
    <row r="572" spans="1:15" x14ac:dyDescent="0.35">
      <c r="A572" s="4" t="s">
        <v>62</v>
      </c>
      <c r="B572" t="s">
        <v>26</v>
      </c>
      <c r="C572" t="s">
        <v>27</v>
      </c>
      <c r="D572">
        <v>1737.72</v>
      </c>
      <c r="E572">
        <v>51.88</v>
      </c>
      <c r="F572">
        <v>270</v>
      </c>
      <c r="G572">
        <v>6.44</v>
      </c>
      <c r="H572">
        <v>13</v>
      </c>
      <c r="I572">
        <v>55.35</v>
      </c>
      <c r="J572">
        <v>133.66999999999999</v>
      </c>
      <c r="K572">
        <f t="shared" si="32"/>
        <v>16</v>
      </c>
      <c r="L572">
        <f t="shared" si="33"/>
        <v>3</v>
      </c>
      <c r="M572">
        <f t="shared" si="34"/>
        <v>2025</v>
      </c>
      <c r="N572" cm="1">
        <f t="array" ref="N572">_xlfn.IFS(AND(K572&gt;=26, L572 = 2), L572+1, AND(COUNTIF($R$3:$R$6, L572), K572&gt;=28), L572+1, AND(COUNTIF($S$3:$S$8, L572), K572&gt;=29), L572+1, AND(K572&gt;=29, L572 = 12), 1, TRUE, L572)</f>
        <v>3</v>
      </c>
      <c r="O572">
        <f t="shared" si="35"/>
        <v>2025</v>
      </c>
    </row>
    <row r="573" spans="1:15" x14ac:dyDescent="0.35">
      <c r="A573" s="4" t="s">
        <v>62</v>
      </c>
      <c r="B573" t="s">
        <v>28</v>
      </c>
      <c r="C573" t="s">
        <v>29</v>
      </c>
      <c r="D573">
        <v>647.1</v>
      </c>
      <c r="E573">
        <v>19.32</v>
      </c>
      <c r="F573">
        <v>208</v>
      </c>
      <c r="G573">
        <v>3.11</v>
      </c>
      <c r="H573">
        <v>3</v>
      </c>
      <c r="I573">
        <v>12.77</v>
      </c>
      <c r="J573">
        <v>215.7</v>
      </c>
      <c r="K573">
        <f t="shared" si="32"/>
        <v>16</v>
      </c>
      <c r="L573">
        <f t="shared" si="33"/>
        <v>3</v>
      </c>
      <c r="M573">
        <f t="shared" si="34"/>
        <v>2025</v>
      </c>
      <c r="N573" cm="1">
        <f t="array" ref="N573">_xlfn.IFS(AND(K573&gt;=26, L573 = 2), L573+1, AND(COUNTIF($R$3:$R$6, L573), K573&gt;=28), L573+1, AND(COUNTIF($S$3:$S$8, L573), K573&gt;=29), L573+1, AND(K573&gt;=29, L573 = 12), 1, TRUE, L573)</f>
        <v>3</v>
      </c>
      <c r="O573">
        <f t="shared" si="35"/>
        <v>2025</v>
      </c>
    </row>
    <row r="574" spans="1:15" x14ac:dyDescent="0.35">
      <c r="A574" s="4" t="s">
        <v>62</v>
      </c>
      <c r="B574" t="s">
        <v>28</v>
      </c>
      <c r="C574" t="s">
        <v>30</v>
      </c>
      <c r="D574">
        <v>89.83</v>
      </c>
      <c r="E574">
        <v>2.68</v>
      </c>
      <c r="F574">
        <v>23</v>
      </c>
      <c r="G574">
        <v>3.91</v>
      </c>
      <c r="H574">
        <v>0.5</v>
      </c>
      <c r="I574">
        <v>2.13</v>
      </c>
      <c r="J574">
        <v>179.66</v>
      </c>
      <c r="K574">
        <f t="shared" si="32"/>
        <v>16</v>
      </c>
      <c r="L574">
        <f t="shared" si="33"/>
        <v>3</v>
      </c>
      <c r="M574">
        <f t="shared" si="34"/>
        <v>2025</v>
      </c>
      <c r="N574" cm="1">
        <f t="array" ref="N574">_xlfn.IFS(AND(K574&gt;=26, L574 = 2), L574+1, AND(COUNTIF($R$3:$R$6, L574), K574&gt;=28), L574+1, AND(COUNTIF($S$3:$S$8, L574), K574&gt;=29), L574+1, AND(K574&gt;=29, L574 = 12), 1, TRUE, L574)</f>
        <v>3</v>
      </c>
      <c r="O574">
        <f t="shared" si="35"/>
        <v>2025</v>
      </c>
    </row>
    <row r="575" spans="1:15" x14ac:dyDescent="0.35">
      <c r="A575" s="4" t="s">
        <v>62</v>
      </c>
      <c r="B575" t="s">
        <v>28</v>
      </c>
      <c r="C575" t="s">
        <v>31</v>
      </c>
      <c r="D575">
        <v>284.39999999999998</v>
      </c>
      <c r="E575">
        <v>8.49</v>
      </c>
      <c r="F575">
        <v>183</v>
      </c>
      <c r="G575">
        <v>1.55</v>
      </c>
      <c r="H575">
        <v>2</v>
      </c>
      <c r="I575">
        <v>8.51</v>
      </c>
      <c r="J575">
        <v>142.19999999999999</v>
      </c>
      <c r="K575">
        <f t="shared" si="32"/>
        <v>16</v>
      </c>
      <c r="L575">
        <f t="shared" si="33"/>
        <v>3</v>
      </c>
      <c r="M575">
        <f t="shared" si="34"/>
        <v>2025</v>
      </c>
      <c r="N575" cm="1">
        <f t="array" ref="N575">_xlfn.IFS(AND(K575&gt;=26, L575 = 2), L575+1, AND(COUNTIF($R$3:$R$6, L575), K575&gt;=28), L575+1, AND(COUNTIF($S$3:$S$8, L575), K575&gt;=29), L575+1, AND(K575&gt;=29, L575 = 12), 1, TRUE, L575)</f>
        <v>3</v>
      </c>
      <c r="O575">
        <f t="shared" si="35"/>
        <v>2025</v>
      </c>
    </row>
    <row r="576" spans="1:15" x14ac:dyDescent="0.35">
      <c r="A576" s="4" t="s">
        <v>62</v>
      </c>
      <c r="B576" t="s">
        <v>28</v>
      </c>
      <c r="C576" t="s">
        <v>32</v>
      </c>
      <c r="D576">
        <v>104.25</v>
      </c>
      <c r="E576">
        <v>3.11</v>
      </c>
      <c r="F576">
        <v>79</v>
      </c>
      <c r="G576">
        <v>1.32</v>
      </c>
      <c r="H576">
        <v>0.5</v>
      </c>
      <c r="I576">
        <v>2.13</v>
      </c>
      <c r="J576">
        <v>208.5</v>
      </c>
      <c r="K576">
        <f t="shared" si="32"/>
        <v>16</v>
      </c>
      <c r="L576">
        <f t="shared" si="33"/>
        <v>3</v>
      </c>
      <c r="M576">
        <f t="shared" si="34"/>
        <v>2025</v>
      </c>
      <c r="N576" cm="1">
        <f t="array" ref="N576">_xlfn.IFS(AND(K576&gt;=26, L576 = 2), L576+1, AND(COUNTIF($R$3:$R$6, L576), K576&gt;=28), L576+1, AND(COUNTIF($S$3:$S$8, L576), K576&gt;=29), L576+1, AND(K576&gt;=29, L576 = 12), 1, TRUE, L576)</f>
        <v>3</v>
      </c>
      <c r="O576">
        <f t="shared" si="35"/>
        <v>2025</v>
      </c>
    </row>
    <row r="577" spans="1:15" x14ac:dyDescent="0.35">
      <c r="A577" s="4" t="s">
        <v>62</v>
      </c>
      <c r="B577" t="s">
        <v>28</v>
      </c>
      <c r="C577" t="s">
        <v>33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f t="shared" si="32"/>
        <v>16</v>
      </c>
      <c r="L577">
        <f t="shared" si="33"/>
        <v>3</v>
      </c>
      <c r="M577">
        <f t="shared" si="34"/>
        <v>2025</v>
      </c>
      <c r="N577" cm="1">
        <f t="array" ref="N577">_xlfn.IFS(AND(K577&gt;=26, L577 = 2), L577+1, AND(COUNTIF($R$3:$R$6, L577), K577&gt;=28), L577+1, AND(COUNTIF($S$3:$S$8, L577), K577&gt;=29), L577+1, AND(K577&gt;=29, L577 = 12), 1, TRUE, L577)</f>
        <v>3</v>
      </c>
      <c r="O577">
        <f t="shared" si="35"/>
        <v>2025</v>
      </c>
    </row>
    <row r="578" spans="1:15" x14ac:dyDescent="0.35">
      <c r="A578" s="4" t="s">
        <v>62</v>
      </c>
      <c r="B578" t="s">
        <v>28</v>
      </c>
      <c r="C578" t="s">
        <v>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f t="shared" ref="K578:K641" si="36">DAY(A578)</f>
        <v>16</v>
      </c>
      <c r="L578">
        <f t="shared" ref="L578:L641" si="37">MONTH(A578)</f>
        <v>3</v>
      </c>
      <c r="M578">
        <f t="shared" ref="M578:M641" si="38">YEAR(A578)</f>
        <v>2025</v>
      </c>
      <c r="N578" cm="1">
        <f t="array" ref="N578">_xlfn.IFS(AND(K578&gt;=26, L578 = 2), L578+1, AND(COUNTIF($R$3:$R$6, L578), K578&gt;=28), L578+1, AND(COUNTIF($S$3:$S$8, L578), K578&gt;=29), L578+1, AND(K578&gt;=29, L578 = 12), 1, TRUE, L578)</f>
        <v>3</v>
      </c>
      <c r="O578">
        <f t="shared" ref="O578:O641" si="39">IF(AND(L578 = 12, K578&gt;=29), M578+1, M578)</f>
        <v>2025</v>
      </c>
    </row>
    <row r="579" spans="1:15" x14ac:dyDescent="0.35">
      <c r="A579" s="4" t="s">
        <v>62</v>
      </c>
      <c r="B579" t="s">
        <v>28</v>
      </c>
      <c r="C579" t="s">
        <v>35</v>
      </c>
      <c r="D579">
        <v>294.25</v>
      </c>
      <c r="E579">
        <v>8.7799999999999994</v>
      </c>
      <c r="F579">
        <v>155</v>
      </c>
      <c r="G579">
        <v>1.9</v>
      </c>
      <c r="H579">
        <v>2</v>
      </c>
      <c r="I579">
        <v>8.51</v>
      </c>
      <c r="J579">
        <v>147.12</v>
      </c>
      <c r="K579">
        <f t="shared" si="36"/>
        <v>16</v>
      </c>
      <c r="L579">
        <f t="shared" si="37"/>
        <v>3</v>
      </c>
      <c r="M579">
        <f t="shared" si="38"/>
        <v>2025</v>
      </c>
      <c r="N579" cm="1">
        <f t="array" ref="N579">_xlfn.IFS(AND(K579&gt;=26, L579 = 2), L579+1, AND(COUNTIF($R$3:$R$6, L579), K579&gt;=28), L579+1, AND(COUNTIF($S$3:$S$8, L579), K579&gt;=29), L579+1, AND(K579&gt;=29, L579 = 12), 1, TRUE, L579)</f>
        <v>3</v>
      </c>
      <c r="O579">
        <f t="shared" si="39"/>
        <v>2025</v>
      </c>
    </row>
    <row r="580" spans="1:15" x14ac:dyDescent="0.35">
      <c r="A580" s="4" t="s">
        <v>62</v>
      </c>
      <c r="B580" t="s">
        <v>28</v>
      </c>
      <c r="C580" t="s">
        <v>36</v>
      </c>
      <c r="D580">
        <v>20.239999999999998</v>
      </c>
      <c r="E580">
        <v>0.6</v>
      </c>
      <c r="F580">
        <v>3</v>
      </c>
      <c r="G580">
        <v>6.75</v>
      </c>
      <c r="H580">
        <v>0.5</v>
      </c>
      <c r="I580">
        <v>2.13</v>
      </c>
      <c r="J580">
        <v>40.479999999999997</v>
      </c>
      <c r="K580">
        <f t="shared" si="36"/>
        <v>16</v>
      </c>
      <c r="L580">
        <f t="shared" si="37"/>
        <v>3</v>
      </c>
      <c r="M580">
        <f t="shared" si="38"/>
        <v>2025</v>
      </c>
      <c r="N580" cm="1">
        <f t="array" ref="N580">_xlfn.IFS(AND(K580&gt;=26, L580 = 2), L580+1, AND(COUNTIF($R$3:$R$6, L580), K580&gt;=28), L580+1, AND(COUNTIF($S$3:$S$8, L580), K580&gt;=29), L580+1, AND(K580&gt;=29, L580 = 12), 1, TRUE, L580)</f>
        <v>3</v>
      </c>
      <c r="O580">
        <f t="shared" si="39"/>
        <v>2025</v>
      </c>
    </row>
    <row r="581" spans="1:15" x14ac:dyDescent="0.35">
      <c r="A581" s="4" t="s">
        <v>62</v>
      </c>
      <c r="B581" t="s">
        <v>26</v>
      </c>
      <c r="C581" t="s">
        <v>37</v>
      </c>
      <c r="D581">
        <v>1440.07</v>
      </c>
      <c r="E581">
        <v>42.99</v>
      </c>
      <c r="F581">
        <v>651</v>
      </c>
      <c r="G581">
        <v>2.21</v>
      </c>
      <c r="H581">
        <v>8.5</v>
      </c>
      <c r="I581">
        <v>36.18</v>
      </c>
      <c r="J581">
        <v>169.42</v>
      </c>
      <c r="K581">
        <f t="shared" si="36"/>
        <v>16</v>
      </c>
      <c r="L581">
        <f t="shared" si="37"/>
        <v>3</v>
      </c>
      <c r="M581">
        <f t="shared" si="38"/>
        <v>2025</v>
      </c>
      <c r="N581" cm="1">
        <f t="array" ref="N581">_xlfn.IFS(AND(K581&gt;=26, L581 = 2), L581+1, AND(COUNTIF($R$3:$R$6, L581), K581&gt;=28), L581+1, AND(COUNTIF($S$3:$S$8, L581), K581&gt;=29), L581+1, AND(K581&gt;=29, L581 = 12), 1, TRUE, L581)</f>
        <v>3</v>
      </c>
      <c r="O581">
        <f t="shared" si="39"/>
        <v>2025</v>
      </c>
    </row>
    <row r="582" spans="1:15" x14ac:dyDescent="0.35">
      <c r="A582" s="4" t="s">
        <v>62</v>
      </c>
      <c r="B582" t="s">
        <v>26</v>
      </c>
      <c r="C582" t="s">
        <v>38</v>
      </c>
      <c r="D582">
        <v>3177.79</v>
      </c>
      <c r="E582">
        <v>94.87</v>
      </c>
      <c r="F582">
        <v>921</v>
      </c>
      <c r="G582">
        <v>3.45</v>
      </c>
      <c r="H582">
        <v>21.5</v>
      </c>
      <c r="I582">
        <v>91.53</v>
      </c>
      <c r="J582">
        <v>147.80000000000001</v>
      </c>
      <c r="K582">
        <f t="shared" si="36"/>
        <v>16</v>
      </c>
      <c r="L582">
        <f t="shared" si="37"/>
        <v>3</v>
      </c>
      <c r="M582">
        <f t="shared" si="38"/>
        <v>2025</v>
      </c>
      <c r="N582" cm="1">
        <f t="array" ref="N582">_xlfn.IFS(AND(K582&gt;=26, L582 = 2), L582+1, AND(COUNTIF($R$3:$R$6, L582), K582&gt;=28), L582+1, AND(COUNTIF($S$3:$S$8, L582), K582&gt;=29), L582+1, AND(K582&gt;=29, L582 = 12), 1, TRUE, L582)</f>
        <v>3</v>
      </c>
      <c r="O582">
        <f t="shared" si="39"/>
        <v>2025</v>
      </c>
    </row>
    <row r="583" spans="1:15" x14ac:dyDescent="0.35">
      <c r="A583" s="4" t="s">
        <v>62</v>
      </c>
      <c r="B583" t="s">
        <v>39</v>
      </c>
      <c r="C583" t="s">
        <v>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f t="shared" si="36"/>
        <v>16</v>
      </c>
      <c r="L583">
        <f t="shared" si="37"/>
        <v>3</v>
      </c>
      <c r="M583">
        <f t="shared" si="38"/>
        <v>2025</v>
      </c>
      <c r="N583" cm="1">
        <f t="array" ref="N583">_xlfn.IFS(AND(K583&gt;=26, L583 = 2), L583+1, AND(COUNTIF($R$3:$R$6, L583), K583&gt;=28), L583+1, AND(COUNTIF($S$3:$S$8, L583), K583&gt;=29), L583+1, AND(K583&gt;=29, L583 = 12), 1, TRUE, L583)</f>
        <v>3</v>
      </c>
      <c r="O583">
        <f t="shared" si="39"/>
        <v>2025</v>
      </c>
    </row>
    <row r="584" spans="1:15" x14ac:dyDescent="0.35">
      <c r="A584" s="4" t="s">
        <v>62</v>
      </c>
      <c r="B584" t="s">
        <v>39</v>
      </c>
      <c r="C584" t="s">
        <v>41</v>
      </c>
      <c r="D584">
        <v>63.54</v>
      </c>
      <c r="E584">
        <v>1.9</v>
      </c>
      <c r="F584">
        <v>66</v>
      </c>
      <c r="G584">
        <v>0.96</v>
      </c>
      <c r="H584">
        <v>0.5</v>
      </c>
      <c r="I584">
        <v>2.13</v>
      </c>
      <c r="J584">
        <v>127.08</v>
      </c>
      <c r="K584">
        <f t="shared" si="36"/>
        <v>16</v>
      </c>
      <c r="L584">
        <f t="shared" si="37"/>
        <v>3</v>
      </c>
      <c r="M584">
        <f t="shared" si="38"/>
        <v>2025</v>
      </c>
      <c r="N584" cm="1">
        <f t="array" ref="N584">_xlfn.IFS(AND(K584&gt;=26, L584 = 2), L584+1, AND(COUNTIF($R$3:$R$6, L584), K584&gt;=28), L584+1, AND(COUNTIF($S$3:$S$8, L584), K584&gt;=29), L584+1, AND(K584&gt;=29, L584 = 12), 1, TRUE, L584)</f>
        <v>3</v>
      </c>
      <c r="O584">
        <f t="shared" si="39"/>
        <v>2025</v>
      </c>
    </row>
    <row r="585" spans="1:15" x14ac:dyDescent="0.35">
      <c r="A585" s="4" t="s">
        <v>62</v>
      </c>
      <c r="B585" t="s">
        <v>39</v>
      </c>
      <c r="C585" t="s">
        <v>42</v>
      </c>
      <c r="D585">
        <v>108.31</v>
      </c>
      <c r="E585">
        <v>3.23</v>
      </c>
      <c r="F585">
        <v>29</v>
      </c>
      <c r="G585">
        <v>3.73</v>
      </c>
      <c r="H585">
        <v>1.5</v>
      </c>
      <c r="I585">
        <v>6.38</v>
      </c>
      <c r="J585">
        <v>72.209999999999994</v>
      </c>
      <c r="K585">
        <f t="shared" si="36"/>
        <v>16</v>
      </c>
      <c r="L585">
        <f t="shared" si="37"/>
        <v>3</v>
      </c>
      <c r="M585">
        <f t="shared" si="38"/>
        <v>2025</v>
      </c>
      <c r="N585" cm="1">
        <f t="array" ref="N585">_xlfn.IFS(AND(K585&gt;=26, L585 = 2), L585+1, AND(COUNTIF($R$3:$R$6, L585), K585&gt;=28), L585+1, AND(COUNTIF($S$3:$S$8, L585), K585&gt;=29), L585+1, AND(K585&gt;=29, L585 = 12), 1, TRUE, L585)</f>
        <v>3</v>
      </c>
      <c r="O585">
        <f t="shared" si="39"/>
        <v>2025</v>
      </c>
    </row>
    <row r="586" spans="1:15" x14ac:dyDescent="0.35">
      <c r="A586" s="4" t="s">
        <v>62</v>
      </c>
      <c r="B586" t="s">
        <v>26</v>
      </c>
      <c r="C586" t="s">
        <v>43</v>
      </c>
      <c r="D586">
        <v>171.85</v>
      </c>
      <c r="E586">
        <v>5.13</v>
      </c>
      <c r="F586">
        <v>95</v>
      </c>
      <c r="G586">
        <v>1.81</v>
      </c>
      <c r="H586">
        <v>2</v>
      </c>
      <c r="I586">
        <v>8.51</v>
      </c>
      <c r="J586">
        <v>85.92</v>
      </c>
      <c r="K586">
        <f t="shared" si="36"/>
        <v>16</v>
      </c>
      <c r="L586">
        <f t="shared" si="37"/>
        <v>3</v>
      </c>
      <c r="M586">
        <f t="shared" si="38"/>
        <v>2025</v>
      </c>
      <c r="N586" cm="1">
        <f t="array" ref="N586">_xlfn.IFS(AND(K586&gt;=26, L586 = 2), L586+1, AND(COUNTIF($R$3:$R$6, L586), K586&gt;=28), L586+1, AND(COUNTIF($S$3:$S$8, L586), K586&gt;=29), L586+1, AND(K586&gt;=29, L586 = 12), 1, TRUE, L586)</f>
        <v>3</v>
      </c>
      <c r="O586">
        <f t="shared" si="39"/>
        <v>2025</v>
      </c>
    </row>
    <row r="587" spans="1:15" x14ac:dyDescent="0.35">
      <c r="A587" s="4" t="s">
        <v>62</v>
      </c>
      <c r="B587" t="s">
        <v>26</v>
      </c>
      <c r="C587" t="s">
        <v>44</v>
      </c>
      <c r="D587">
        <v>3349.64</v>
      </c>
      <c r="E587">
        <v>100</v>
      </c>
      <c r="F587">
        <v>1016</v>
      </c>
      <c r="G587">
        <v>3.3</v>
      </c>
      <c r="H587">
        <v>23.5</v>
      </c>
      <c r="I587">
        <v>100</v>
      </c>
      <c r="J587">
        <v>142.54</v>
      </c>
      <c r="K587">
        <f t="shared" si="36"/>
        <v>16</v>
      </c>
      <c r="L587">
        <f t="shared" si="37"/>
        <v>3</v>
      </c>
      <c r="M587">
        <f t="shared" si="38"/>
        <v>2025</v>
      </c>
      <c r="N587" cm="1">
        <f t="array" ref="N587">_xlfn.IFS(AND(K587&gt;=26, L587 = 2), L587+1, AND(COUNTIF($R$3:$R$6, L587), K587&gt;=28), L587+1, AND(COUNTIF($S$3:$S$8, L587), K587&gt;=29), L587+1, AND(K587&gt;=29, L587 = 12), 1, TRUE, L587)</f>
        <v>3</v>
      </c>
      <c r="O587">
        <f t="shared" si="39"/>
        <v>2025</v>
      </c>
    </row>
    <row r="588" spans="1:15" x14ac:dyDescent="0.35">
      <c r="A588" s="4" t="s">
        <v>63</v>
      </c>
      <c r="B588" t="s">
        <v>10</v>
      </c>
      <c r="C588" t="s">
        <v>11</v>
      </c>
      <c r="D588">
        <v>312.13</v>
      </c>
      <c r="E588">
        <v>8.9</v>
      </c>
      <c r="F588">
        <v>55</v>
      </c>
      <c r="G588">
        <v>5.68</v>
      </c>
      <c r="H588">
        <v>2</v>
      </c>
      <c r="I588">
        <v>8.6999999999999993</v>
      </c>
      <c r="J588">
        <v>156.06</v>
      </c>
      <c r="K588">
        <f t="shared" si="36"/>
        <v>9</v>
      </c>
      <c r="L588">
        <f t="shared" si="37"/>
        <v>3</v>
      </c>
      <c r="M588">
        <f t="shared" si="38"/>
        <v>2025</v>
      </c>
      <c r="N588" cm="1">
        <f t="array" ref="N588">_xlfn.IFS(AND(K588&gt;=26, L588 = 2), L588+1, AND(COUNTIF($R$3:$R$6, L588), K588&gt;=28), L588+1, AND(COUNTIF($S$3:$S$8, L588), K588&gt;=29), L588+1, AND(K588&gt;=29, L588 = 12), 1, TRUE, L588)</f>
        <v>3</v>
      </c>
      <c r="O588">
        <f t="shared" si="39"/>
        <v>2025</v>
      </c>
    </row>
    <row r="589" spans="1:15" x14ac:dyDescent="0.35">
      <c r="A589" s="4" t="s">
        <v>63</v>
      </c>
      <c r="B589" t="s">
        <v>10</v>
      </c>
      <c r="C589" t="s">
        <v>12</v>
      </c>
      <c r="D589">
        <v>185.5</v>
      </c>
      <c r="E589">
        <v>5.29</v>
      </c>
      <c r="F589">
        <v>27</v>
      </c>
      <c r="G589">
        <v>6.87</v>
      </c>
      <c r="H589">
        <v>0.5</v>
      </c>
      <c r="I589">
        <v>2.17</v>
      </c>
      <c r="J589">
        <v>371</v>
      </c>
      <c r="K589">
        <f t="shared" si="36"/>
        <v>9</v>
      </c>
      <c r="L589">
        <f t="shared" si="37"/>
        <v>3</v>
      </c>
      <c r="M589">
        <f t="shared" si="38"/>
        <v>2025</v>
      </c>
      <c r="N589" cm="1">
        <f t="array" ref="N589">_xlfn.IFS(AND(K589&gt;=26, L589 = 2), L589+1, AND(COUNTIF($R$3:$R$6, L589), K589&gt;=28), L589+1, AND(COUNTIF($S$3:$S$8, L589), K589&gt;=29), L589+1, AND(K589&gt;=29, L589 = 12), 1, TRUE, L589)</f>
        <v>3</v>
      </c>
      <c r="O589">
        <f t="shared" si="39"/>
        <v>2025</v>
      </c>
    </row>
    <row r="590" spans="1:15" x14ac:dyDescent="0.35">
      <c r="A590" s="4" t="s">
        <v>63</v>
      </c>
      <c r="B590" t="s">
        <v>10</v>
      </c>
      <c r="C590" t="s">
        <v>13</v>
      </c>
      <c r="D590">
        <v>31.5</v>
      </c>
      <c r="E590">
        <v>0.9</v>
      </c>
      <c r="F590">
        <v>6</v>
      </c>
      <c r="G590">
        <v>5.25</v>
      </c>
      <c r="H590">
        <v>0.5</v>
      </c>
      <c r="I590">
        <v>2.17</v>
      </c>
      <c r="J590">
        <v>63</v>
      </c>
      <c r="K590">
        <f t="shared" si="36"/>
        <v>9</v>
      </c>
      <c r="L590">
        <f t="shared" si="37"/>
        <v>3</v>
      </c>
      <c r="M590">
        <f t="shared" si="38"/>
        <v>2025</v>
      </c>
      <c r="N590" cm="1">
        <f t="array" ref="N590">_xlfn.IFS(AND(K590&gt;=26, L590 = 2), L590+1, AND(COUNTIF($R$3:$R$6, L590), K590&gt;=28), L590+1, AND(COUNTIF($S$3:$S$8, L590), K590&gt;=29), L590+1, AND(K590&gt;=29, L590 = 12), 1, TRUE, L590)</f>
        <v>3</v>
      </c>
      <c r="O590">
        <f t="shared" si="39"/>
        <v>2025</v>
      </c>
    </row>
    <row r="591" spans="1:15" x14ac:dyDescent="0.35">
      <c r="A591" s="4" t="s">
        <v>63</v>
      </c>
      <c r="B591" t="s">
        <v>10</v>
      </c>
      <c r="C591" t="s">
        <v>14</v>
      </c>
      <c r="D591">
        <v>132.25</v>
      </c>
      <c r="E591">
        <v>3.77</v>
      </c>
      <c r="F591">
        <v>19</v>
      </c>
      <c r="G591">
        <v>6.96</v>
      </c>
      <c r="H591">
        <v>1</v>
      </c>
      <c r="I591">
        <v>4.3499999999999996</v>
      </c>
      <c r="J591">
        <v>132.25</v>
      </c>
      <c r="K591">
        <f t="shared" si="36"/>
        <v>9</v>
      </c>
      <c r="L591">
        <f t="shared" si="37"/>
        <v>3</v>
      </c>
      <c r="M591">
        <f t="shared" si="38"/>
        <v>2025</v>
      </c>
      <c r="N591" cm="1">
        <f t="array" ref="N591">_xlfn.IFS(AND(K591&gt;=26, L591 = 2), L591+1, AND(COUNTIF($R$3:$R$6, L591), K591&gt;=28), L591+1, AND(COUNTIF($S$3:$S$8, L591), K591&gt;=29), L591+1, AND(K591&gt;=29, L591 = 12), 1, TRUE, L591)</f>
        <v>3</v>
      </c>
      <c r="O591">
        <f t="shared" si="39"/>
        <v>2025</v>
      </c>
    </row>
    <row r="592" spans="1:15" x14ac:dyDescent="0.35">
      <c r="A592" s="4" t="s">
        <v>63</v>
      </c>
      <c r="B592" t="s">
        <v>10</v>
      </c>
      <c r="C592" t="s">
        <v>15</v>
      </c>
      <c r="D592">
        <v>27</v>
      </c>
      <c r="E592">
        <v>0.77</v>
      </c>
      <c r="F592">
        <v>3</v>
      </c>
      <c r="G592">
        <v>9</v>
      </c>
      <c r="H592">
        <v>1</v>
      </c>
      <c r="I592">
        <v>4.3499999999999996</v>
      </c>
      <c r="J592">
        <v>27</v>
      </c>
      <c r="K592">
        <f t="shared" si="36"/>
        <v>9</v>
      </c>
      <c r="L592">
        <f t="shared" si="37"/>
        <v>3</v>
      </c>
      <c r="M592">
        <f t="shared" si="38"/>
        <v>2025</v>
      </c>
      <c r="N592" cm="1">
        <f t="array" ref="N592">_xlfn.IFS(AND(K592&gt;=26, L592 = 2), L592+1, AND(COUNTIF($R$3:$R$6, L592), K592&gt;=28), L592+1, AND(COUNTIF($S$3:$S$8, L592), K592&gt;=29), L592+1, AND(K592&gt;=29, L592 = 12), 1, TRUE, L592)</f>
        <v>3</v>
      </c>
      <c r="O592">
        <f t="shared" si="39"/>
        <v>2025</v>
      </c>
    </row>
    <row r="593" spans="1:15" x14ac:dyDescent="0.35">
      <c r="A593" s="4" t="s">
        <v>63</v>
      </c>
      <c r="B593" t="s">
        <v>10</v>
      </c>
      <c r="C593" t="s">
        <v>16</v>
      </c>
      <c r="D593">
        <v>87</v>
      </c>
      <c r="E593">
        <v>2.48</v>
      </c>
      <c r="F593">
        <v>7</v>
      </c>
      <c r="G593">
        <v>12.43</v>
      </c>
      <c r="H593">
        <v>0.5</v>
      </c>
      <c r="I593">
        <v>2.17</v>
      </c>
      <c r="J593">
        <v>174</v>
      </c>
      <c r="K593">
        <f t="shared" si="36"/>
        <v>9</v>
      </c>
      <c r="L593">
        <f t="shared" si="37"/>
        <v>3</v>
      </c>
      <c r="M593">
        <f t="shared" si="38"/>
        <v>2025</v>
      </c>
      <c r="N593" cm="1">
        <f t="array" ref="N593">_xlfn.IFS(AND(K593&gt;=26, L593 = 2), L593+1, AND(COUNTIF($R$3:$R$6, L593), K593&gt;=28), L593+1, AND(COUNTIF($S$3:$S$8, L593), K593&gt;=29), L593+1, AND(K593&gt;=29, L593 = 12), 1, TRUE, L593)</f>
        <v>3</v>
      </c>
      <c r="O593">
        <f t="shared" si="39"/>
        <v>2025</v>
      </c>
    </row>
    <row r="594" spans="1:15" x14ac:dyDescent="0.35">
      <c r="A594" s="4" t="s">
        <v>63</v>
      </c>
      <c r="B594" t="s">
        <v>10</v>
      </c>
      <c r="C594" t="s">
        <v>17</v>
      </c>
      <c r="D594">
        <v>32</v>
      </c>
      <c r="E594">
        <v>0.91</v>
      </c>
      <c r="F594">
        <v>4</v>
      </c>
      <c r="G594">
        <v>8</v>
      </c>
      <c r="H594">
        <v>1</v>
      </c>
      <c r="I594">
        <v>4.3499999999999996</v>
      </c>
      <c r="J594">
        <v>32</v>
      </c>
      <c r="K594">
        <f t="shared" si="36"/>
        <v>9</v>
      </c>
      <c r="L594">
        <f t="shared" si="37"/>
        <v>3</v>
      </c>
      <c r="M594">
        <f t="shared" si="38"/>
        <v>2025</v>
      </c>
      <c r="N594" cm="1">
        <f t="array" ref="N594">_xlfn.IFS(AND(K594&gt;=26, L594 = 2), L594+1, AND(COUNTIF($R$3:$R$6, L594), K594&gt;=28), L594+1, AND(COUNTIF($S$3:$S$8, L594), K594&gt;=29), L594+1, AND(K594&gt;=29, L594 = 12), 1, TRUE, L594)</f>
        <v>3</v>
      </c>
      <c r="O594">
        <f t="shared" si="39"/>
        <v>2025</v>
      </c>
    </row>
    <row r="595" spans="1:15" x14ac:dyDescent="0.35">
      <c r="A595" s="4" t="s">
        <v>63</v>
      </c>
      <c r="B595" t="s">
        <v>10</v>
      </c>
      <c r="C595" t="s">
        <v>18</v>
      </c>
      <c r="D595">
        <v>227.85</v>
      </c>
      <c r="E595">
        <v>6.5</v>
      </c>
      <c r="F595">
        <v>47</v>
      </c>
      <c r="G595">
        <v>4.8499999999999996</v>
      </c>
      <c r="H595">
        <v>1.5</v>
      </c>
      <c r="I595">
        <v>6.52</v>
      </c>
      <c r="J595">
        <v>151.9</v>
      </c>
      <c r="K595">
        <f t="shared" si="36"/>
        <v>9</v>
      </c>
      <c r="L595">
        <f t="shared" si="37"/>
        <v>3</v>
      </c>
      <c r="M595">
        <f t="shared" si="38"/>
        <v>2025</v>
      </c>
      <c r="N595" cm="1">
        <f t="array" ref="N595">_xlfn.IFS(AND(K595&gt;=26, L595 = 2), L595+1, AND(COUNTIF($R$3:$R$6, L595), K595&gt;=28), L595+1, AND(COUNTIF($S$3:$S$8, L595), K595&gt;=29), L595+1, AND(K595&gt;=29, L595 = 12), 1, TRUE, L595)</f>
        <v>3</v>
      </c>
      <c r="O595">
        <f t="shared" si="39"/>
        <v>2025</v>
      </c>
    </row>
    <row r="596" spans="1:15" x14ac:dyDescent="0.35">
      <c r="A596" s="4" t="s">
        <v>63</v>
      </c>
      <c r="B596" t="s">
        <v>10</v>
      </c>
      <c r="C596" t="s">
        <v>19</v>
      </c>
      <c r="D596">
        <v>174.75</v>
      </c>
      <c r="E596">
        <v>4.9800000000000004</v>
      </c>
      <c r="F596">
        <v>24</v>
      </c>
      <c r="G596">
        <v>7.28</v>
      </c>
      <c r="H596">
        <v>1</v>
      </c>
      <c r="I596">
        <v>4.3499999999999996</v>
      </c>
      <c r="J596">
        <v>174.75</v>
      </c>
      <c r="K596">
        <f t="shared" si="36"/>
        <v>9</v>
      </c>
      <c r="L596">
        <f t="shared" si="37"/>
        <v>3</v>
      </c>
      <c r="M596">
        <f t="shared" si="38"/>
        <v>2025</v>
      </c>
      <c r="N596" cm="1">
        <f t="array" ref="N596">_xlfn.IFS(AND(K596&gt;=26, L596 = 2), L596+1, AND(COUNTIF($R$3:$R$6, L596), K596&gt;=28), L596+1, AND(COUNTIF($S$3:$S$8, L596), K596&gt;=29), L596+1, AND(K596&gt;=29, L596 = 12), 1, TRUE, L596)</f>
        <v>3</v>
      </c>
      <c r="O596">
        <f t="shared" si="39"/>
        <v>2025</v>
      </c>
    </row>
    <row r="597" spans="1:15" x14ac:dyDescent="0.35">
      <c r="A597" s="4" t="s">
        <v>63</v>
      </c>
      <c r="B597" t="s">
        <v>10</v>
      </c>
      <c r="C597" t="s">
        <v>20</v>
      </c>
      <c r="D597">
        <v>90.5</v>
      </c>
      <c r="E597">
        <v>2.58</v>
      </c>
      <c r="F597">
        <v>14</v>
      </c>
      <c r="G597">
        <v>6.46</v>
      </c>
      <c r="H597">
        <v>1.5</v>
      </c>
      <c r="I597">
        <v>6.52</v>
      </c>
      <c r="J597">
        <v>60.33</v>
      </c>
      <c r="K597">
        <f t="shared" si="36"/>
        <v>9</v>
      </c>
      <c r="L597">
        <f t="shared" si="37"/>
        <v>3</v>
      </c>
      <c r="M597">
        <f t="shared" si="38"/>
        <v>2025</v>
      </c>
      <c r="N597" cm="1">
        <f t="array" ref="N597">_xlfn.IFS(AND(K597&gt;=26, L597 = 2), L597+1, AND(COUNTIF($R$3:$R$6, L597), K597&gt;=28), L597+1, AND(COUNTIF($S$3:$S$8, L597), K597&gt;=29), L597+1, AND(K597&gt;=29, L597 = 12), 1, TRUE, L597)</f>
        <v>3</v>
      </c>
      <c r="O597">
        <f t="shared" si="39"/>
        <v>2025</v>
      </c>
    </row>
    <row r="598" spans="1:15" x14ac:dyDescent="0.35">
      <c r="A598" s="4" t="s">
        <v>63</v>
      </c>
      <c r="B598" t="s">
        <v>10</v>
      </c>
      <c r="C598" t="s">
        <v>21</v>
      </c>
      <c r="D598">
        <v>24.5</v>
      </c>
      <c r="E598">
        <v>0.7</v>
      </c>
      <c r="F598">
        <v>3</v>
      </c>
      <c r="G598">
        <v>8.17</v>
      </c>
      <c r="H598">
        <v>0.5</v>
      </c>
      <c r="I598">
        <v>2.17</v>
      </c>
      <c r="J598">
        <v>49</v>
      </c>
      <c r="K598">
        <f t="shared" si="36"/>
        <v>9</v>
      </c>
      <c r="L598">
        <f t="shared" si="37"/>
        <v>3</v>
      </c>
      <c r="M598">
        <f t="shared" si="38"/>
        <v>2025</v>
      </c>
      <c r="N598" cm="1">
        <f t="array" ref="N598">_xlfn.IFS(AND(K598&gt;=26, L598 = 2), L598+1, AND(COUNTIF($R$3:$R$6, L598), K598&gt;=28), L598+1, AND(COUNTIF($S$3:$S$8, L598), K598&gt;=29), L598+1, AND(K598&gt;=29, L598 = 12), 1, TRUE, L598)</f>
        <v>3</v>
      </c>
      <c r="O598">
        <f t="shared" si="39"/>
        <v>2025</v>
      </c>
    </row>
    <row r="599" spans="1:15" x14ac:dyDescent="0.35">
      <c r="A599" s="4" t="s">
        <v>63</v>
      </c>
      <c r="B599" t="s">
        <v>10</v>
      </c>
      <c r="C599" t="s">
        <v>22</v>
      </c>
      <c r="D599">
        <v>86.45</v>
      </c>
      <c r="E599">
        <v>2.4700000000000002</v>
      </c>
      <c r="F599">
        <v>8</v>
      </c>
      <c r="G599">
        <v>10.81</v>
      </c>
      <c r="H599">
        <v>0.5</v>
      </c>
      <c r="I599">
        <v>2.17</v>
      </c>
      <c r="J599">
        <v>172.9</v>
      </c>
      <c r="K599">
        <f t="shared" si="36"/>
        <v>9</v>
      </c>
      <c r="L599">
        <f t="shared" si="37"/>
        <v>3</v>
      </c>
      <c r="M599">
        <f t="shared" si="38"/>
        <v>2025</v>
      </c>
      <c r="N599" cm="1">
        <f t="array" ref="N599">_xlfn.IFS(AND(K599&gt;=26, L599 = 2), L599+1, AND(COUNTIF($R$3:$R$6, L599), K599&gt;=28), L599+1, AND(COUNTIF($S$3:$S$8, L599), K599&gt;=29), L599+1, AND(K599&gt;=29, L599 = 12), 1, TRUE, L599)</f>
        <v>3</v>
      </c>
      <c r="O599">
        <f t="shared" si="39"/>
        <v>2025</v>
      </c>
    </row>
    <row r="600" spans="1:15" x14ac:dyDescent="0.35">
      <c r="A600" s="4" t="s">
        <v>63</v>
      </c>
      <c r="B600" t="s">
        <v>10</v>
      </c>
      <c r="C600" t="s">
        <v>23</v>
      </c>
      <c r="D600">
        <v>121.5</v>
      </c>
      <c r="E600">
        <v>3.47</v>
      </c>
      <c r="F600">
        <v>35</v>
      </c>
      <c r="G600">
        <v>3.47</v>
      </c>
      <c r="H600">
        <v>1</v>
      </c>
      <c r="I600">
        <v>4.3499999999999996</v>
      </c>
      <c r="J600">
        <v>121.5</v>
      </c>
      <c r="K600">
        <f t="shared" si="36"/>
        <v>9</v>
      </c>
      <c r="L600">
        <f t="shared" si="37"/>
        <v>3</v>
      </c>
      <c r="M600">
        <f t="shared" si="38"/>
        <v>2025</v>
      </c>
      <c r="N600" cm="1">
        <f t="array" ref="N600">_xlfn.IFS(AND(K600&gt;=26, L600 = 2), L600+1, AND(COUNTIF($R$3:$R$6, L600), K600&gt;=28), L600+1, AND(COUNTIF($S$3:$S$8, L600), K600&gt;=29), L600+1, AND(K600&gt;=29, L600 = 12), 1, TRUE, L600)</f>
        <v>3</v>
      </c>
      <c r="O600">
        <f t="shared" si="39"/>
        <v>2025</v>
      </c>
    </row>
    <row r="601" spans="1:15" x14ac:dyDescent="0.35">
      <c r="A601" s="4" t="s">
        <v>63</v>
      </c>
      <c r="B601" t="s">
        <v>10</v>
      </c>
      <c r="C601" t="s">
        <v>24</v>
      </c>
      <c r="D601">
        <v>49</v>
      </c>
      <c r="E601">
        <v>1.4</v>
      </c>
      <c r="F601">
        <v>7</v>
      </c>
      <c r="G601">
        <v>7</v>
      </c>
      <c r="H601">
        <v>0.5</v>
      </c>
      <c r="I601">
        <v>2.17</v>
      </c>
      <c r="J601">
        <v>98</v>
      </c>
      <c r="K601">
        <f t="shared" si="36"/>
        <v>9</v>
      </c>
      <c r="L601">
        <f t="shared" si="37"/>
        <v>3</v>
      </c>
      <c r="M601">
        <f t="shared" si="38"/>
        <v>2025</v>
      </c>
      <c r="N601" cm="1">
        <f t="array" ref="N601">_xlfn.IFS(AND(K601&gt;=26, L601 = 2), L601+1, AND(COUNTIF($R$3:$R$6, L601), K601&gt;=28), L601+1, AND(COUNTIF($S$3:$S$8, L601), K601&gt;=29), L601+1, AND(K601&gt;=29, L601 = 12), 1, TRUE, L601)</f>
        <v>3</v>
      </c>
      <c r="O601">
        <f t="shared" si="39"/>
        <v>2025</v>
      </c>
    </row>
    <row r="602" spans="1:15" x14ac:dyDescent="0.35">
      <c r="A602" s="4" t="s">
        <v>63</v>
      </c>
      <c r="B602" t="s">
        <v>26</v>
      </c>
      <c r="C602" t="s">
        <v>27</v>
      </c>
      <c r="D602">
        <v>1581.93</v>
      </c>
      <c r="E602">
        <v>45.13</v>
      </c>
      <c r="F602">
        <v>259</v>
      </c>
      <c r="G602">
        <v>6.11</v>
      </c>
      <c r="H602">
        <v>13</v>
      </c>
      <c r="I602">
        <v>56.51</v>
      </c>
      <c r="J602">
        <v>121.69</v>
      </c>
      <c r="K602">
        <f t="shared" si="36"/>
        <v>9</v>
      </c>
      <c r="L602">
        <f t="shared" si="37"/>
        <v>3</v>
      </c>
      <c r="M602">
        <f t="shared" si="38"/>
        <v>2025</v>
      </c>
      <c r="N602" cm="1">
        <f t="array" ref="N602">_xlfn.IFS(AND(K602&gt;=26, L602 = 2), L602+1, AND(COUNTIF($R$3:$R$6, L602), K602&gt;=28), L602+1, AND(COUNTIF($S$3:$S$8, L602), K602&gt;=29), L602+1, AND(K602&gt;=29, L602 = 12), 1, TRUE, L602)</f>
        <v>3</v>
      </c>
      <c r="O602">
        <f t="shared" si="39"/>
        <v>2025</v>
      </c>
    </row>
    <row r="603" spans="1:15" x14ac:dyDescent="0.35">
      <c r="A603" s="4" t="s">
        <v>63</v>
      </c>
      <c r="B603" t="s">
        <v>28</v>
      </c>
      <c r="C603" t="s">
        <v>29</v>
      </c>
      <c r="D603">
        <v>805.5</v>
      </c>
      <c r="E603">
        <v>22.98</v>
      </c>
      <c r="F603">
        <v>212</v>
      </c>
      <c r="G603">
        <v>3.8</v>
      </c>
      <c r="H603">
        <v>3</v>
      </c>
      <c r="I603">
        <v>13.04</v>
      </c>
      <c r="J603">
        <v>268.5</v>
      </c>
      <c r="K603">
        <f t="shared" si="36"/>
        <v>9</v>
      </c>
      <c r="L603">
        <f t="shared" si="37"/>
        <v>3</v>
      </c>
      <c r="M603">
        <f t="shared" si="38"/>
        <v>2025</v>
      </c>
      <c r="N603" cm="1">
        <f t="array" ref="N603">_xlfn.IFS(AND(K603&gt;=26, L603 = 2), L603+1, AND(COUNTIF($R$3:$R$6, L603), K603&gt;=28), L603+1, AND(COUNTIF($S$3:$S$8, L603), K603&gt;=29), L603+1, AND(K603&gt;=29, L603 = 12), 1, TRUE, L603)</f>
        <v>3</v>
      </c>
      <c r="O603">
        <f t="shared" si="39"/>
        <v>2025</v>
      </c>
    </row>
    <row r="604" spans="1:15" x14ac:dyDescent="0.35">
      <c r="A604" s="4" t="s">
        <v>63</v>
      </c>
      <c r="B604" t="s">
        <v>28</v>
      </c>
      <c r="C604" t="s">
        <v>30</v>
      </c>
      <c r="D604">
        <v>196.18</v>
      </c>
      <c r="E604">
        <v>5.6</v>
      </c>
      <c r="F604">
        <v>42</v>
      </c>
      <c r="G604">
        <v>4.67</v>
      </c>
      <c r="H604">
        <v>0.5</v>
      </c>
      <c r="I604">
        <v>2.17</v>
      </c>
      <c r="J604">
        <v>392.36</v>
      </c>
      <c r="K604">
        <f t="shared" si="36"/>
        <v>9</v>
      </c>
      <c r="L604">
        <f t="shared" si="37"/>
        <v>3</v>
      </c>
      <c r="M604">
        <f t="shared" si="38"/>
        <v>2025</v>
      </c>
      <c r="N604" cm="1">
        <f t="array" ref="N604">_xlfn.IFS(AND(K604&gt;=26, L604 = 2), L604+1, AND(COUNTIF($R$3:$R$6, L604), K604&gt;=28), L604+1, AND(COUNTIF($S$3:$S$8, L604), K604&gt;=29), L604+1, AND(K604&gt;=29, L604 = 12), 1, TRUE, L604)</f>
        <v>3</v>
      </c>
      <c r="O604">
        <f t="shared" si="39"/>
        <v>2025</v>
      </c>
    </row>
    <row r="605" spans="1:15" x14ac:dyDescent="0.35">
      <c r="A605" s="4" t="s">
        <v>63</v>
      </c>
      <c r="B605" t="s">
        <v>28</v>
      </c>
      <c r="C605" t="s">
        <v>31</v>
      </c>
      <c r="D605">
        <v>257.35000000000002</v>
      </c>
      <c r="E605">
        <v>7.34</v>
      </c>
      <c r="F605">
        <v>176</v>
      </c>
      <c r="G605">
        <v>1.46</v>
      </c>
      <c r="H605">
        <v>2</v>
      </c>
      <c r="I605">
        <v>8.6999999999999993</v>
      </c>
      <c r="J605">
        <v>128.68</v>
      </c>
      <c r="K605">
        <f t="shared" si="36"/>
        <v>9</v>
      </c>
      <c r="L605">
        <f t="shared" si="37"/>
        <v>3</v>
      </c>
      <c r="M605">
        <f t="shared" si="38"/>
        <v>2025</v>
      </c>
      <c r="N605" cm="1">
        <f t="array" ref="N605">_xlfn.IFS(AND(K605&gt;=26, L605 = 2), L605+1, AND(COUNTIF($R$3:$R$6, L605), K605&gt;=28), L605+1, AND(COUNTIF($S$3:$S$8, L605), K605&gt;=29), L605+1, AND(K605&gt;=29, L605 = 12), 1, TRUE, L605)</f>
        <v>3</v>
      </c>
      <c r="O605">
        <f t="shared" si="39"/>
        <v>2025</v>
      </c>
    </row>
    <row r="606" spans="1:15" x14ac:dyDescent="0.35">
      <c r="A606" s="4" t="s">
        <v>63</v>
      </c>
      <c r="B606" t="s">
        <v>28</v>
      </c>
      <c r="C606" t="s">
        <v>32</v>
      </c>
      <c r="D606">
        <v>112</v>
      </c>
      <c r="E606">
        <v>3.19</v>
      </c>
      <c r="F606">
        <v>82</v>
      </c>
      <c r="G606">
        <v>1.37</v>
      </c>
      <c r="H606">
        <v>0.5</v>
      </c>
      <c r="I606">
        <v>2.17</v>
      </c>
      <c r="J606">
        <v>224</v>
      </c>
      <c r="K606">
        <f t="shared" si="36"/>
        <v>9</v>
      </c>
      <c r="L606">
        <f t="shared" si="37"/>
        <v>3</v>
      </c>
      <c r="M606">
        <f t="shared" si="38"/>
        <v>2025</v>
      </c>
      <c r="N606" cm="1">
        <f t="array" ref="N606">_xlfn.IFS(AND(K606&gt;=26, L606 = 2), L606+1, AND(COUNTIF($R$3:$R$6, L606), K606&gt;=28), L606+1, AND(COUNTIF($S$3:$S$8, L606), K606&gt;=29), L606+1, AND(K606&gt;=29, L606 = 12), 1, TRUE, L606)</f>
        <v>3</v>
      </c>
      <c r="O606">
        <f t="shared" si="39"/>
        <v>2025</v>
      </c>
    </row>
    <row r="607" spans="1:15" x14ac:dyDescent="0.35">
      <c r="A607" s="4" t="s">
        <v>63</v>
      </c>
      <c r="B607" t="s">
        <v>28</v>
      </c>
      <c r="C607" t="s">
        <v>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f t="shared" si="36"/>
        <v>9</v>
      </c>
      <c r="L607">
        <f t="shared" si="37"/>
        <v>3</v>
      </c>
      <c r="M607">
        <f t="shared" si="38"/>
        <v>2025</v>
      </c>
      <c r="N607" cm="1">
        <f t="array" ref="N607">_xlfn.IFS(AND(K607&gt;=26, L607 = 2), L607+1, AND(COUNTIF($R$3:$R$6, L607), K607&gt;=28), L607+1, AND(COUNTIF($S$3:$S$8, L607), K607&gt;=29), L607+1, AND(K607&gt;=29, L607 = 12), 1, TRUE, L607)</f>
        <v>3</v>
      </c>
      <c r="O607">
        <f t="shared" si="39"/>
        <v>2025</v>
      </c>
    </row>
    <row r="608" spans="1:15" x14ac:dyDescent="0.35">
      <c r="A608" s="4" t="s">
        <v>63</v>
      </c>
      <c r="B608" t="s">
        <v>28</v>
      </c>
      <c r="C608" t="s">
        <v>34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f t="shared" si="36"/>
        <v>9</v>
      </c>
      <c r="L608">
        <f t="shared" si="37"/>
        <v>3</v>
      </c>
      <c r="M608">
        <f t="shared" si="38"/>
        <v>2025</v>
      </c>
      <c r="N608" cm="1">
        <f t="array" ref="N608">_xlfn.IFS(AND(K608&gt;=26, L608 = 2), L608+1, AND(COUNTIF($R$3:$R$6, L608), K608&gt;=28), L608+1, AND(COUNTIF($S$3:$S$8, L608), K608&gt;=29), L608+1, AND(K608&gt;=29, L608 = 12), 1, TRUE, L608)</f>
        <v>3</v>
      </c>
      <c r="O608">
        <f t="shared" si="39"/>
        <v>2025</v>
      </c>
    </row>
    <row r="609" spans="1:15" x14ac:dyDescent="0.35">
      <c r="A609" s="4" t="s">
        <v>63</v>
      </c>
      <c r="B609" t="s">
        <v>28</v>
      </c>
      <c r="C609" t="s">
        <v>35</v>
      </c>
      <c r="D609">
        <v>372.06</v>
      </c>
      <c r="E609">
        <v>10.61</v>
      </c>
      <c r="F609">
        <v>147</v>
      </c>
      <c r="G609">
        <v>2.5299999999999998</v>
      </c>
      <c r="H609">
        <v>2</v>
      </c>
      <c r="I609">
        <v>8.6999999999999993</v>
      </c>
      <c r="J609">
        <v>186.03</v>
      </c>
      <c r="K609">
        <f t="shared" si="36"/>
        <v>9</v>
      </c>
      <c r="L609">
        <f t="shared" si="37"/>
        <v>3</v>
      </c>
      <c r="M609">
        <f t="shared" si="38"/>
        <v>2025</v>
      </c>
      <c r="N609" cm="1">
        <f t="array" ref="N609">_xlfn.IFS(AND(K609&gt;=26, L609 = 2), L609+1, AND(COUNTIF($R$3:$R$6, L609), K609&gt;=28), L609+1, AND(COUNTIF($S$3:$S$8, L609), K609&gt;=29), L609+1, AND(K609&gt;=29, L609 = 12), 1, TRUE, L609)</f>
        <v>3</v>
      </c>
      <c r="O609">
        <f t="shared" si="39"/>
        <v>2025</v>
      </c>
    </row>
    <row r="610" spans="1:15" x14ac:dyDescent="0.35">
      <c r="A610" s="4" t="s">
        <v>63</v>
      </c>
      <c r="B610" t="s">
        <v>28</v>
      </c>
      <c r="C610" t="s">
        <v>36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f t="shared" si="36"/>
        <v>9</v>
      </c>
      <c r="L610">
        <f t="shared" si="37"/>
        <v>3</v>
      </c>
      <c r="M610">
        <f t="shared" si="38"/>
        <v>2025</v>
      </c>
      <c r="N610" cm="1">
        <f t="array" ref="N610">_xlfn.IFS(AND(K610&gt;=26, L610 = 2), L610+1, AND(COUNTIF($R$3:$R$6, L610), K610&gt;=28), L610+1, AND(COUNTIF($S$3:$S$8, L610), K610&gt;=29), L610+1, AND(K610&gt;=29, L610 = 12), 1, TRUE, L610)</f>
        <v>3</v>
      </c>
      <c r="O610">
        <f t="shared" si="39"/>
        <v>2025</v>
      </c>
    </row>
    <row r="611" spans="1:15" x14ac:dyDescent="0.35">
      <c r="A611" s="4" t="s">
        <v>63</v>
      </c>
      <c r="B611" t="s">
        <v>26</v>
      </c>
      <c r="C611" t="s">
        <v>37</v>
      </c>
      <c r="D611">
        <v>1743.09</v>
      </c>
      <c r="E611">
        <v>49.72</v>
      </c>
      <c r="F611">
        <v>659</v>
      </c>
      <c r="G611">
        <v>2.65</v>
      </c>
      <c r="H611">
        <v>8</v>
      </c>
      <c r="I611">
        <v>34.78</v>
      </c>
      <c r="J611">
        <v>217.89</v>
      </c>
      <c r="K611">
        <f t="shared" si="36"/>
        <v>9</v>
      </c>
      <c r="L611">
        <f t="shared" si="37"/>
        <v>3</v>
      </c>
      <c r="M611">
        <f t="shared" si="38"/>
        <v>2025</v>
      </c>
      <c r="N611" cm="1">
        <f t="array" ref="N611">_xlfn.IFS(AND(K611&gt;=26, L611 = 2), L611+1, AND(COUNTIF($R$3:$R$6, L611), K611&gt;=28), L611+1, AND(COUNTIF($S$3:$S$8, L611), K611&gt;=29), L611+1, AND(K611&gt;=29, L611 = 12), 1, TRUE, L611)</f>
        <v>3</v>
      </c>
      <c r="O611">
        <f t="shared" si="39"/>
        <v>2025</v>
      </c>
    </row>
    <row r="612" spans="1:15" x14ac:dyDescent="0.35">
      <c r="A612" s="4" t="s">
        <v>63</v>
      </c>
      <c r="B612" t="s">
        <v>26</v>
      </c>
      <c r="C612" t="s">
        <v>38</v>
      </c>
      <c r="D612">
        <v>3325.02</v>
      </c>
      <c r="E612">
        <v>94.85</v>
      </c>
      <c r="F612">
        <v>918</v>
      </c>
      <c r="G612">
        <v>3.62</v>
      </c>
      <c r="H612">
        <v>21</v>
      </c>
      <c r="I612">
        <v>91.29</v>
      </c>
      <c r="J612">
        <v>158.33000000000001</v>
      </c>
      <c r="K612">
        <f t="shared" si="36"/>
        <v>9</v>
      </c>
      <c r="L612">
        <f t="shared" si="37"/>
        <v>3</v>
      </c>
      <c r="M612">
        <f t="shared" si="38"/>
        <v>2025</v>
      </c>
      <c r="N612" cm="1">
        <f t="array" ref="N612">_xlfn.IFS(AND(K612&gt;=26, L612 = 2), L612+1, AND(COUNTIF($R$3:$R$6, L612), K612&gt;=28), L612+1, AND(COUNTIF($S$3:$S$8, L612), K612&gt;=29), L612+1, AND(K612&gt;=29, L612 = 12), 1, TRUE, L612)</f>
        <v>3</v>
      </c>
      <c r="O612">
        <f t="shared" si="39"/>
        <v>2025</v>
      </c>
    </row>
    <row r="613" spans="1:15" x14ac:dyDescent="0.35">
      <c r="A613" s="4" t="s">
        <v>63</v>
      </c>
      <c r="B613" t="s">
        <v>39</v>
      </c>
      <c r="C613" t="s">
        <v>40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f t="shared" si="36"/>
        <v>9</v>
      </c>
      <c r="L613">
        <f t="shared" si="37"/>
        <v>3</v>
      </c>
      <c r="M613">
        <f t="shared" si="38"/>
        <v>2025</v>
      </c>
      <c r="N613" cm="1">
        <f t="array" ref="N613">_xlfn.IFS(AND(K613&gt;=26, L613 = 2), L613+1, AND(COUNTIF($R$3:$R$6, L613), K613&gt;=28), L613+1, AND(COUNTIF($S$3:$S$8, L613), K613&gt;=29), L613+1, AND(K613&gt;=29, L613 = 12), 1, TRUE, L613)</f>
        <v>3</v>
      </c>
      <c r="O613">
        <f t="shared" si="39"/>
        <v>2025</v>
      </c>
    </row>
    <row r="614" spans="1:15" x14ac:dyDescent="0.35">
      <c r="A614" s="4" t="s">
        <v>63</v>
      </c>
      <c r="B614" t="s">
        <v>39</v>
      </c>
      <c r="C614" t="s">
        <v>41</v>
      </c>
      <c r="D614">
        <v>59.44</v>
      </c>
      <c r="E614">
        <v>1.7</v>
      </c>
      <c r="F614">
        <v>56</v>
      </c>
      <c r="G614">
        <v>1.06</v>
      </c>
      <c r="H614">
        <v>0.5</v>
      </c>
      <c r="I614">
        <v>2.17</v>
      </c>
      <c r="J614">
        <v>118.88</v>
      </c>
      <c r="K614">
        <f t="shared" si="36"/>
        <v>9</v>
      </c>
      <c r="L614">
        <f t="shared" si="37"/>
        <v>3</v>
      </c>
      <c r="M614">
        <f t="shared" si="38"/>
        <v>2025</v>
      </c>
      <c r="N614" cm="1">
        <f t="array" ref="N614">_xlfn.IFS(AND(K614&gt;=26, L614 = 2), L614+1, AND(COUNTIF($R$3:$R$6, L614), K614&gt;=28), L614+1, AND(COUNTIF($S$3:$S$8, L614), K614&gt;=29), L614+1, AND(K614&gt;=29, L614 = 12), 1, TRUE, L614)</f>
        <v>3</v>
      </c>
      <c r="O614">
        <f t="shared" si="39"/>
        <v>2025</v>
      </c>
    </row>
    <row r="615" spans="1:15" x14ac:dyDescent="0.35">
      <c r="A615" s="4" t="s">
        <v>63</v>
      </c>
      <c r="B615" t="s">
        <v>39</v>
      </c>
      <c r="C615" t="s">
        <v>42</v>
      </c>
      <c r="D615">
        <v>121.16</v>
      </c>
      <c r="E615">
        <v>3.46</v>
      </c>
      <c r="F615">
        <v>34</v>
      </c>
      <c r="G615">
        <v>3.56</v>
      </c>
      <c r="H615">
        <v>1.5</v>
      </c>
      <c r="I615">
        <v>6.52</v>
      </c>
      <c r="J615">
        <v>80.77</v>
      </c>
      <c r="K615">
        <f t="shared" si="36"/>
        <v>9</v>
      </c>
      <c r="L615">
        <f t="shared" si="37"/>
        <v>3</v>
      </c>
      <c r="M615">
        <f t="shared" si="38"/>
        <v>2025</v>
      </c>
      <c r="N615" cm="1">
        <f t="array" ref="N615">_xlfn.IFS(AND(K615&gt;=26, L615 = 2), L615+1, AND(COUNTIF($R$3:$R$6, L615), K615&gt;=28), L615+1, AND(COUNTIF($S$3:$S$8, L615), K615&gt;=29), L615+1, AND(K615&gt;=29, L615 = 12), 1, TRUE, L615)</f>
        <v>3</v>
      </c>
      <c r="O615">
        <f t="shared" si="39"/>
        <v>2025</v>
      </c>
    </row>
    <row r="616" spans="1:15" x14ac:dyDescent="0.35">
      <c r="A616" s="4" t="s">
        <v>63</v>
      </c>
      <c r="B616" t="s">
        <v>26</v>
      </c>
      <c r="C616" t="s">
        <v>43</v>
      </c>
      <c r="D616">
        <v>180.6</v>
      </c>
      <c r="E616">
        <v>5.15</v>
      </c>
      <c r="F616">
        <v>90</v>
      </c>
      <c r="G616">
        <v>2.0099999999999998</v>
      </c>
      <c r="H616">
        <v>2</v>
      </c>
      <c r="I616">
        <v>8.69</v>
      </c>
      <c r="J616">
        <v>90.3</v>
      </c>
      <c r="K616">
        <f t="shared" si="36"/>
        <v>9</v>
      </c>
      <c r="L616">
        <f t="shared" si="37"/>
        <v>3</v>
      </c>
      <c r="M616">
        <f t="shared" si="38"/>
        <v>2025</v>
      </c>
      <c r="N616" cm="1">
        <f t="array" ref="N616">_xlfn.IFS(AND(K616&gt;=26, L616 = 2), L616+1, AND(COUNTIF($R$3:$R$6, L616), K616&gt;=28), L616+1, AND(COUNTIF($S$3:$S$8, L616), K616&gt;=29), L616+1, AND(K616&gt;=29, L616 = 12), 1, TRUE, L616)</f>
        <v>3</v>
      </c>
      <c r="O616">
        <f t="shared" si="39"/>
        <v>2025</v>
      </c>
    </row>
    <row r="617" spans="1:15" x14ac:dyDescent="0.35">
      <c r="A617" s="4" t="s">
        <v>63</v>
      </c>
      <c r="B617" t="s">
        <v>26</v>
      </c>
      <c r="C617" t="s">
        <v>44</v>
      </c>
      <c r="D617">
        <v>3505.62</v>
      </c>
      <c r="E617">
        <v>100</v>
      </c>
      <c r="F617">
        <v>1008</v>
      </c>
      <c r="G617">
        <v>3.48</v>
      </c>
      <c r="H617">
        <v>23</v>
      </c>
      <c r="I617">
        <v>100</v>
      </c>
      <c r="J617">
        <v>152.41999999999999</v>
      </c>
      <c r="K617">
        <f t="shared" si="36"/>
        <v>9</v>
      </c>
      <c r="L617">
        <f t="shared" si="37"/>
        <v>3</v>
      </c>
      <c r="M617">
        <f t="shared" si="38"/>
        <v>2025</v>
      </c>
      <c r="N617" cm="1">
        <f t="array" ref="N617">_xlfn.IFS(AND(K617&gt;=26, L617 = 2), L617+1, AND(COUNTIF($R$3:$R$6, L617), K617&gt;=28), L617+1, AND(COUNTIF($S$3:$S$8, L617), K617&gt;=29), L617+1, AND(K617&gt;=29, L617 = 12), 1, TRUE, L617)</f>
        <v>3</v>
      </c>
      <c r="O617">
        <f t="shared" si="39"/>
        <v>2025</v>
      </c>
    </row>
    <row r="618" spans="1:15" x14ac:dyDescent="0.35">
      <c r="A618" s="4" t="s">
        <v>64</v>
      </c>
      <c r="B618" t="s">
        <v>10</v>
      </c>
      <c r="C618" t="s">
        <v>11</v>
      </c>
      <c r="D618">
        <v>349.08</v>
      </c>
      <c r="E618">
        <v>9.32</v>
      </c>
      <c r="F618">
        <v>58</v>
      </c>
      <c r="G618">
        <v>6.02</v>
      </c>
      <c r="H618">
        <v>2</v>
      </c>
      <c r="I618">
        <v>8.51</v>
      </c>
      <c r="J618">
        <v>174.54</v>
      </c>
      <c r="K618">
        <f t="shared" si="36"/>
        <v>2</v>
      </c>
      <c r="L618">
        <f t="shared" si="37"/>
        <v>3</v>
      </c>
      <c r="M618">
        <f t="shared" si="38"/>
        <v>2025</v>
      </c>
      <c r="N618" cm="1">
        <f t="array" ref="N618">_xlfn.IFS(AND(K618&gt;=26, L618 = 2), L618+1, AND(COUNTIF($R$3:$R$6, L618), K618&gt;=28), L618+1, AND(COUNTIF($S$3:$S$8, L618), K618&gt;=29), L618+1, AND(K618&gt;=29, L618 = 12), 1, TRUE, L618)</f>
        <v>3</v>
      </c>
      <c r="O618">
        <f t="shared" si="39"/>
        <v>2025</v>
      </c>
    </row>
    <row r="619" spans="1:15" x14ac:dyDescent="0.35">
      <c r="A619" s="4" t="s">
        <v>64</v>
      </c>
      <c r="B619" t="s">
        <v>10</v>
      </c>
      <c r="C619" t="s">
        <v>12</v>
      </c>
      <c r="D619">
        <v>129.07</v>
      </c>
      <c r="E619">
        <v>3.45</v>
      </c>
      <c r="F619">
        <v>17</v>
      </c>
      <c r="G619">
        <v>7.59</v>
      </c>
      <c r="H619">
        <v>1</v>
      </c>
      <c r="I619">
        <v>4.26</v>
      </c>
      <c r="J619">
        <v>129.07</v>
      </c>
      <c r="K619">
        <f t="shared" si="36"/>
        <v>2</v>
      </c>
      <c r="L619">
        <f t="shared" si="37"/>
        <v>3</v>
      </c>
      <c r="M619">
        <f t="shared" si="38"/>
        <v>2025</v>
      </c>
      <c r="N619" cm="1">
        <f t="array" ref="N619">_xlfn.IFS(AND(K619&gt;=26, L619 = 2), L619+1, AND(COUNTIF($R$3:$R$6, L619), K619&gt;=28), L619+1, AND(COUNTIF($S$3:$S$8, L619), K619&gt;=29), L619+1, AND(K619&gt;=29, L619 = 12), 1, TRUE, L619)</f>
        <v>3</v>
      </c>
      <c r="O619">
        <f t="shared" si="39"/>
        <v>2025</v>
      </c>
    </row>
    <row r="620" spans="1:15" x14ac:dyDescent="0.35">
      <c r="A620" s="4" t="s">
        <v>64</v>
      </c>
      <c r="B620" t="s">
        <v>10</v>
      </c>
      <c r="C620" t="s">
        <v>13</v>
      </c>
      <c r="D620">
        <v>26.75</v>
      </c>
      <c r="E620">
        <v>0.71</v>
      </c>
      <c r="F620">
        <v>5</v>
      </c>
      <c r="G620">
        <v>5.35</v>
      </c>
      <c r="H620">
        <v>0.5</v>
      </c>
      <c r="I620">
        <v>2.13</v>
      </c>
      <c r="J620">
        <v>53.5</v>
      </c>
      <c r="K620">
        <f t="shared" si="36"/>
        <v>2</v>
      </c>
      <c r="L620">
        <f t="shared" si="37"/>
        <v>3</v>
      </c>
      <c r="M620">
        <f t="shared" si="38"/>
        <v>2025</v>
      </c>
      <c r="N620" cm="1">
        <f t="array" ref="N620">_xlfn.IFS(AND(K620&gt;=26, L620 = 2), L620+1, AND(COUNTIF($R$3:$R$6, L620), K620&gt;=28), L620+1, AND(COUNTIF($S$3:$S$8, L620), K620&gt;=29), L620+1, AND(K620&gt;=29, L620 = 12), 1, TRUE, L620)</f>
        <v>3</v>
      </c>
      <c r="O620">
        <f t="shared" si="39"/>
        <v>2025</v>
      </c>
    </row>
    <row r="621" spans="1:15" x14ac:dyDescent="0.35">
      <c r="A621" s="4" t="s">
        <v>64</v>
      </c>
      <c r="B621" t="s">
        <v>10</v>
      </c>
      <c r="C621" t="s">
        <v>14</v>
      </c>
      <c r="D621">
        <v>218.5</v>
      </c>
      <c r="E621">
        <v>5.84</v>
      </c>
      <c r="F621">
        <v>30</v>
      </c>
      <c r="G621">
        <v>7.28</v>
      </c>
      <c r="H621">
        <v>1</v>
      </c>
      <c r="I621">
        <v>4.26</v>
      </c>
      <c r="J621">
        <v>218.5</v>
      </c>
      <c r="K621">
        <f t="shared" si="36"/>
        <v>2</v>
      </c>
      <c r="L621">
        <f t="shared" si="37"/>
        <v>3</v>
      </c>
      <c r="M621">
        <f t="shared" si="38"/>
        <v>2025</v>
      </c>
      <c r="N621" cm="1">
        <f t="array" ref="N621">_xlfn.IFS(AND(K621&gt;=26, L621 = 2), L621+1, AND(COUNTIF($R$3:$R$6, L621), K621&gt;=28), L621+1, AND(COUNTIF($S$3:$S$8, L621), K621&gt;=29), L621+1, AND(K621&gt;=29, L621 = 12), 1, TRUE, L621)</f>
        <v>3</v>
      </c>
      <c r="O621">
        <f t="shared" si="39"/>
        <v>2025</v>
      </c>
    </row>
    <row r="622" spans="1:15" x14ac:dyDescent="0.35">
      <c r="A622" s="4" t="s">
        <v>64</v>
      </c>
      <c r="B622" t="s">
        <v>10</v>
      </c>
      <c r="C622" t="s">
        <v>15</v>
      </c>
      <c r="D622">
        <v>61.38</v>
      </c>
      <c r="E622">
        <v>1.64</v>
      </c>
      <c r="F622">
        <v>6</v>
      </c>
      <c r="G622">
        <v>10.23</v>
      </c>
      <c r="H622">
        <v>1</v>
      </c>
      <c r="I622">
        <v>4.26</v>
      </c>
      <c r="J622">
        <v>61.38</v>
      </c>
      <c r="K622">
        <f t="shared" si="36"/>
        <v>2</v>
      </c>
      <c r="L622">
        <f t="shared" si="37"/>
        <v>3</v>
      </c>
      <c r="M622">
        <f t="shared" si="38"/>
        <v>2025</v>
      </c>
      <c r="N622" cm="1">
        <f t="array" ref="N622">_xlfn.IFS(AND(K622&gt;=26, L622 = 2), L622+1, AND(COUNTIF($R$3:$R$6, L622), K622&gt;=28), L622+1, AND(COUNTIF($S$3:$S$8, L622), K622&gt;=29), L622+1, AND(K622&gt;=29, L622 = 12), 1, TRUE, L622)</f>
        <v>3</v>
      </c>
      <c r="O622">
        <f t="shared" si="39"/>
        <v>2025</v>
      </c>
    </row>
    <row r="623" spans="1:15" x14ac:dyDescent="0.35">
      <c r="A623" s="4" t="s">
        <v>64</v>
      </c>
      <c r="B623" t="s">
        <v>10</v>
      </c>
      <c r="C623" t="s">
        <v>16</v>
      </c>
      <c r="D623">
        <v>153.63</v>
      </c>
      <c r="E623">
        <v>4.0999999999999996</v>
      </c>
      <c r="F623">
        <v>16</v>
      </c>
      <c r="G623">
        <v>9.6</v>
      </c>
      <c r="H623">
        <v>1</v>
      </c>
      <c r="I623">
        <v>4.26</v>
      </c>
      <c r="J623">
        <v>153.63</v>
      </c>
      <c r="K623">
        <f t="shared" si="36"/>
        <v>2</v>
      </c>
      <c r="L623">
        <f t="shared" si="37"/>
        <v>3</v>
      </c>
      <c r="M623">
        <f t="shared" si="38"/>
        <v>2025</v>
      </c>
      <c r="N623" cm="1">
        <f t="array" ref="N623">_xlfn.IFS(AND(K623&gt;=26, L623 = 2), L623+1, AND(COUNTIF($R$3:$R$6, L623), K623&gt;=28), L623+1, AND(COUNTIF($S$3:$S$8, L623), K623&gt;=29), L623+1, AND(K623&gt;=29, L623 = 12), 1, TRUE, L623)</f>
        <v>3</v>
      </c>
      <c r="O623">
        <f t="shared" si="39"/>
        <v>2025</v>
      </c>
    </row>
    <row r="624" spans="1:15" x14ac:dyDescent="0.35">
      <c r="A624" s="4" t="s">
        <v>64</v>
      </c>
      <c r="B624" t="s">
        <v>10</v>
      </c>
      <c r="C624" t="s">
        <v>17</v>
      </c>
      <c r="D624">
        <v>53</v>
      </c>
      <c r="E624">
        <v>1.42</v>
      </c>
      <c r="F624">
        <v>7</v>
      </c>
      <c r="G624">
        <v>7.57</v>
      </c>
      <c r="H624">
        <v>1</v>
      </c>
      <c r="I624">
        <v>4.26</v>
      </c>
      <c r="J624">
        <v>53</v>
      </c>
      <c r="K624">
        <f t="shared" si="36"/>
        <v>2</v>
      </c>
      <c r="L624">
        <f t="shared" si="37"/>
        <v>3</v>
      </c>
      <c r="M624">
        <f t="shared" si="38"/>
        <v>2025</v>
      </c>
      <c r="N624" cm="1">
        <f t="array" ref="N624">_xlfn.IFS(AND(K624&gt;=26, L624 = 2), L624+1, AND(COUNTIF($R$3:$R$6, L624), K624&gt;=28), L624+1, AND(COUNTIF($S$3:$S$8, L624), K624&gt;=29), L624+1, AND(K624&gt;=29, L624 = 12), 1, TRUE, L624)</f>
        <v>3</v>
      </c>
      <c r="O624">
        <f t="shared" si="39"/>
        <v>2025</v>
      </c>
    </row>
    <row r="625" spans="1:15" x14ac:dyDescent="0.35">
      <c r="A625" s="4" t="s">
        <v>64</v>
      </c>
      <c r="B625" t="s">
        <v>10</v>
      </c>
      <c r="C625" t="s">
        <v>18</v>
      </c>
      <c r="D625">
        <v>249.38</v>
      </c>
      <c r="E625">
        <v>6.66</v>
      </c>
      <c r="F625">
        <v>44</v>
      </c>
      <c r="G625">
        <v>5.67</v>
      </c>
      <c r="H625">
        <v>1.5</v>
      </c>
      <c r="I625">
        <v>6.38</v>
      </c>
      <c r="J625">
        <v>166.25</v>
      </c>
      <c r="K625">
        <f t="shared" si="36"/>
        <v>2</v>
      </c>
      <c r="L625">
        <f t="shared" si="37"/>
        <v>3</v>
      </c>
      <c r="M625">
        <f t="shared" si="38"/>
        <v>2025</v>
      </c>
      <c r="N625" cm="1">
        <f t="array" ref="N625">_xlfn.IFS(AND(K625&gt;=26, L625 = 2), L625+1, AND(COUNTIF($R$3:$R$6, L625), K625&gt;=28), L625+1, AND(COUNTIF($S$3:$S$8, L625), K625&gt;=29), L625+1, AND(K625&gt;=29, L625 = 12), 1, TRUE, L625)</f>
        <v>3</v>
      </c>
      <c r="O625">
        <f t="shared" si="39"/>
        <v>2025</v>
      </c>
    </row>
    <row r="626" spans="1:15" x14ac:dyDescent="0.35">
      <c r="A626" s="4" t="s">
        <v>64</v>
      </c>
      <c r="B626" t="s">
        <v>10</v>
      </c>
      <c r="C626" t="s">
        <v>19</v>
      </c>
      <c r="D626">
        <v>278.5</v>
      </c>
      <c r="E626">
        <v>7.44</v>
      </c>
      <c r="F626">
        <v>34</v>
      </c>
      <c r="G626">
        <v>8.19</v>
      </c>
      <c r="H626">
        <v>1</v>
      </c>
      <c r="I626">
        <v>4.26</v>
      </c>
      <c r="J626">
        <v>278.5</v>
      </c>
      <c r="K626">
        <f t="shared" si="36"/>
        <v>2</v>
      </c>
      <c r="L626">
        <f t="shared" si="37"/>
        <v>3</v>
      </c>
      <c r="M626">
        <f t="shared" si="38"/>
        <v>2025</v>
      </c>
      <c r="N626" cm="1">
        <f t="array" ref="N626">_xlfn.IFS(AND(K626&gt;=26, L626 = 2), L626+1, AND(COUNTIF($R$3:$R$6, L626), K626&gt;=28), L626+1, AND(COUNTIF($S$3:$S$8, L626), K626&gt;=29), L626+1, AND(K626&gt;=29, L626 = 12), 1, TRUE, L626)</f>
        <v>3</v>
      </c>
      <c r="O626">
        <f t="shared" si="39"/>
        <v>2025</v>
      </c>
    </row>
    <row r="627" spans="1:15" x14ac:dyDescent="0.35">
      <c r="A627" s="4" t="s">
        <v>64</v>
      </c>
      <c r="B627" t="s">
        <v>10</v>
      </c>
      <c r="C627" t="s">
        <v>20</v>
      </c>
      <c r="D627">
        <v>71.12</v>
      </c>
      <c r="E627">
        <v>1.9</v>
      </c>
      <c r="F627">
        <v>11</v>
      </c>
      <c r="G627">
        <v>6.47</v>
      </c>
      <c r="H627">
        <v>1</v>
      </c>
      <c r="I627">
        <v>4.26</v>
      </c>
      <c r="J627">
        <v>71.12</v>
      </c>
      <c r="K627">
        <f t="shared" si="36"/>
        <v>2</v>
      </c>
      <c r="L627">
        <f t="shared" si="37"/>
        <v>3</v>
      </c>
      <c r="M627">
        <f t="shared" si="38"/>
        <v>2025</v>
      </c>
      <c r="N627" cm="1">
        <f t="array" ref="N627">_xlfn.IFS(AND(K627&gt;=26, L627 = 2), L627+1, AND(COUNTIF($R$3:$R$6, L627), K627&gt;=28), L627+1, AND(COUNTIF($S$3:$S$8, L627), K627&gt;=29), L627+1, AND(K627&gt;=29, L627 = 12), 1, TRUE, L627)</f>
        <v>3</v>
      </c>
      <c r="O627">
        <f t="shared" si="39"/>
        <v>2025</v>
      </c>
    </row>
    <row r="628" spans="1:15" x14ac:dyDescent="0.35">
      <c r="A628" s="4" t="s">
        <v>64</v>
      </c>
      <c r="B628" t="s">
        <v>10</v>
      </c>
      <c r="C628" t="s">
        <v>21</v>
      </c>
      <c r="D628">
        <v>75.62</v>
      </c>
      <c r="E628">
        <v>2.02</v>
      </c>
      <c r="F628">
        <v>7</v>
      </c>
      <c r="G628">
        <v>10.8</v>
      </c>
      <c r="H628">
        <v>0.5</v>
      </c>
      <c r="I628">
        <v>2.13</v>
      </c>
      <c r="J628">
        <v>151.24</v>
      </c>
      <c r="K628">
        <f t="shared" si="36"/>
        <v>2</v>
      </c>
      <c r="L628">
        <f t="shared" si="37"/>
        <v>3</v>
      </c>
      <c r="M628">
        <f t="shared" si="38"/>
        <v>2025</v>
      </c>
      <c r="N628" cm="1">
        <f t="array" ref="N628">_xlfn.IFS(AND(K628&gt;=26, L628 = 2), L628+1, AND(COUNTIF($R$3:$R$6, L628), K628&gt;=28), L628+1, AND(COUNTIF($S$3:$S$8, L628), K628&gt;=29), L628+1, AND(K628&gt;=29, L628 = 12), 1, TRUE, L628)</f>
        <v>3</v>
      </c>
      <c r="O628">
        <f t="shared" si="39"/>
        <v>2025</v>
      </c>
    </row>
    <row r="629" spans="1:15" x14ac:dyDescent="0.35">
      <c r="A629" s="4" t="s">
        <v>64</v>
      </c>
      <c r="B629" t="s">
        <v>10</v>
      </c>
      <c r="C629" t="s">
        <v>22</v>
      </c>
      <c r="D629">
        <v>103</v>
      </c>
      <c r="E629">
        <v>2.75</v>
      </c>
      <c r="F629">
        <v>9</v>
      </c>
      <c r="G629">
        <v>11.44</v>
      </c>
      <c r="H629">
        <v>0.5</v>
      </c>
      <c r="I629">
        <v>2.13</v>
      </c>
      <c r="J629">
        <v>206</v>
      </c>
      <c r="K629">
        <f t="shared" si="36"/>
        <v>2</v>
      </c>
      <c r="L629">
        <f t="shared" si="37"/>
        <v>3</v>
      </c>
      <c r="M629">
        <f t="shared" si="38"/>
        <v>2025</v>
      </c>
      <c r="N629" cm="1">
        <f t="array" ref="N629">_xlfn.IFS(AND(K629&gt;=26, L629 = 2), L629+1, AND(COUNTIF($R$3:$R$6, L629), K629&gt;=28), L629+1, AND(COUNTIF($S$3:$S$8, L629), K629&gt;=29), L629+1, AND(K629&gt;=29, L629 = 12), 1, TRUE, L629)</f>
        <v>3</v>
      </c>
      <c r="O629">
        <f t="shared" si="39"/>
        <v>2025</v>
      </c>
    </row>
    <row r="630" spans="1:15" x14ac:dyDescent="0.35">
      <c r="A630" s="4" t="s">
        <v>64</v>
      </c>
      <c r="B630" t="s">
        <v>10</v>
      </c>
      <c r="C630" t="s">
        <v>23</v>
      </c>
      <c r="D630">
        <v>127.75</v>
      </c>
      <c r="E630">
        <v>3.41</v>
      </c>
      <c r="F630">
        <v>37</v>
      </c>
      <c r="G630">
        <v>3.45</v>
      </c>
      <c r="H630">
        <v>1</v>
      </c>
      <c r="I630">
        <v>4.26</v>
      </c>
      <c r="J630">
        <v>127.75</v>
      </c>
      <c r="K630">
        <f t="shared" si="36"/>
        <v>2</v>
      </c>
      <c r="L630">
        <f t="shared" si="37"/>
        <v>3</v>
      </c>
      <c r="M630">
        <f t="shared" si="38"/>
        <v>2025</v>
      </c>
      <c r="N630" cm="1">
        <f t="array" ref="N630">_xlfn.IFS(AND(K630&gt;=26, L630 = 2), L630+1, AND(COUNTIF($R$3:$R$6, L630), K630&gt;=28), L630+1, AND(COUNTIF($S$3:$S$8, L630), K630&gt;=29), L630+1, AND(K630&gt;=29, L630 = 12), 1, TRUE, L630)</f>
        <v>3</v>
      </c>
      <c r="O630">
        <f t="shared" si="39"/>
        <v>2025</v>
      </c>
    </row>
    <row r="631" spans="1:15" x14ac:dyDescent="0.35">
      <c r="A631" s="4" t="s">
        <v>64</v>
      </c>
      <c r="B631" t="s">
        <v>10</v>
      </c>
      <c r="C631" t="s">
        <v>24</v>
      </c>
      <c r="D631">
        <v>24.38</v>
      </c>
      <c r="E631">
        <v>0.65</v>
      </c>
      <c r="F631">
        <v>3</v>
      </c>
      <c r="G631">
        <v>8.1300000000000008</v>
      </c>
      <c r="H631">
        <v>0.5</v>
      </c>
      <c r="I631">
        <v>2.13</v>
      </c>
      <c r="J631">
        <v>48.76</v>
      </c>
      <c r="K631">
        <f t="shared" si="36"/>
        <v>2</v>
      </c>
      <c r="L631">
        <f t="shared" si="37"/>
        <v>3</v>
      </c>
      <c r="M631">
        <f t="shared" si="38"/>
        <v>2025</v>
      </c>
      <c r="N631" cm="1">
        <f t="array" ref="N631">_xlfn.IFS(AND(K631&gt;=26, L631 = 2), L631+1, AND(COUNTIF($R$3:$R$6, L631), K631&gt;=28), L631+1, AND(COUNTIF($S$3:$S$8, L631), K631&gt;=29), L631+1, AND(K631&gt;=29, L631 = 12), 1, TRUE, L631)</f>
        <v>3</v>
      </c>
      <c r="O631">
        <f t="shared" si="39"/>
        <v>2025</v>
      </c>
    </row>
    <row r="632" spans="1:15" x14ac:dyDescent="0.35">
      <c r="A632" s="4" t="s">
        <v>64</v>
      </c>
      <c r="B632" t="s">
        <v>26</v>
      </c>
      <c r="C632" t="s">
        <v>27</v>
      </c>
      <c r="D632">
        <v>1921.16</v>
      </c>
      <c r="E632">
        <v>51.31</v>
      </c>
      <c r="F632">
        <v>284</v>
      </c>
      <c r="G632">
        <v>6.76</v>
      </c>
      <c r="H632">
        <v>13.5</v>
      </c>
      <c r="I632">
        <v>57.49</v>
      </c>
      <c r="J632">
        <v>142.31</v>
      </c>
      <c r="K632">
        <f t="shared" si="36"/>
        <v>2</v>
      </c>
      <c r="L632">
        <f t="shared" si="37"/>
        <v>3</v>
      </c>
      <c r="M632">
        <f t="shared" si="38"/>
        <v>2025</v>
      </c>
      <c r="N632" cm="1">
        <f t="array" ref="N632">_xlfn.IFS(AND(K632&gt;=26, L632 = 2), L632+1, AND(COUNTIF($R$3:$R$6, L632), K632&gt;=28), L632+1, AND(COUNTIF($S$3:$S$8, L632), K632&gt;=29), L632+1, AND(K632&gt;=29, L632 = 12), 1, TRUE, L632)</f>
        <v>3</v>
      </c>
      <c r="O632">
        <f t="shared" si="39"/>
        <v>2025</v>
      </c>
    </row>
    <row r="633" spans="1:15" x14ac:dyDescent="0.35">
      <c r="A633" s="4" t="s">
        <v>64</v>
      </c>
      <c r="B633" t="s">
        <v>28</v>
      </c>
      <c r="C633" t="s">
        <v>29</v>
      </c>
      <c r="D633">
        <v>732.81</v>
      </c>
      <c r="E633">
        <v>19.57</v>
      </c>
      <c r="F633">
        <v>275</v>
      </c>
      <c r="G633">
        <v>2.66</v>
      </c>
      <c r="H633">
        <v>3</v>
      </c>
      <c r="I633">
        <v>12.77</v>
      </c>
      <c r="J633">
        <v>244.27</v>
      </c>
      <c r="K633">
        <f t="shared" si="36"/>
        <v>2</v>
      </c>
      <c r="L633">
        <f t="shared" si="37"/>
        <v>3</v>
      </c>
      <c r="M633">
        <f t="shared" si="38"/>
        <v>2025</v>
      </c>
      <c r="N633" cm="1">
        <f t="array" ref="N633">_xlfn.IFS(AND(K633&gt;=26, L633 = 2), L633+1, AND(COUNTIF($R$3:$R$6, L633), K633&gt;=28), L633+1, AND(COUNTIF($S$3:$S$8, L633), K633&gt;=29), L633+1, AND(K633&gt;=29, L633 = 12), 1, TRUE, L633)</f>
        <v>3</v>
      </c>
      <c r="O633">
        <f t="shared" si="39"/>
        <v>2025</v>
      </c>
    </row>
    <row r="634" spans="1:15" x14ac:dyDescent="0.35">
      <c r="A634" s="4" t="s">
        <v>64</v>
      </c>
      <c r="B634" t="s">
        <v>28</v>
      </c>
      <c r="C634" t="s">
        <v>30</v>
      </c>
      <c r="D634">
        <v>269.2</v>
      </c>
      <c r="E634">
        <v>7.19</v>
      </c>
      <c r="F634">
        <v>22</v>
      </c>
      <c r="G634">
        <v>12.24</v>
      </c>
      <c r="H634">
        <v>0.5</v>
      </c>
      <c r="I634">
        <v>2.13</v>
      </c>
      <c r="J634">
        <v>538.4</v>
      </c>
      <c r="K634">
        <f t="shared" si="36"/>
        <v>2</v>
      </c>
      <c r="L634">
        <f t="shared" si="37"/>
        <v>3</v>
      </c>
      <c r="M634">
        <f t="shared" si="38"/>
        <v>2025</v>
      </c>
      <c r="N634" cm="1">
        <f t="array" ref="N634">_xlfn.IFS(AND(K634&gt;=26, L634 = 2), L634+1, AND(COUNTIF($R$3:$R$6, L634), K634&gt;=28), L634+1, AND(COUNTIF($S$3:$S$8, L634), K634&gt;=29), L634+1, AND(K634&gt;=29, L634 = 12), 1, TRUE, L634)</f>
        <v>3</v>
      </c>
      <c r="O634">
        <f t="shared" si="39"/>
        <v>2025</v>
      </c>
    </row>
    <row r="635" spans="1:15" x14ac:dyDescent="0.35">
      <c r="A635" s="4" t="s">
        <v>64</v>
      </c>
      <c r="B635" t="s">
        <v>28</v>
      </c>
      <c r="C635" t="s">
        <v>31</v>
      </c>
      <c r="D635">
        <v>283.5</v>
      </c>
      <c r="E635">
        <v>7.57</v>
      </c>
      <c r="F635">
        <v>170</v>
      </c>
      <c r="G635">
        <v>1.67</v>
      </c>
      <c r="H635">
        <v>2</v>
      </c>
      <c r="I635">
        <v>8.51</v>
      </c>
      <c r="J635">
        <v>141.75</v>
      </c>
      <c r="K635">
        <f t="shared" si="36"/>
        <v>2</v>
      </c>
      <c r="L635">
        <f t="shared" si="37"/>
        <v>3</v>
      </c>
      <c r="M635">
        <f t="shared" si="38"/>
        <v>2025</v>
      </c>
      <c r="N635" cm="1">
        <f t="array" ref="N635">_xlfn.IFS(AND(K635&gt;=26, L635 = 2), L635+1, AND(COUNTIF($R$3:$R$6, L635), K635&gt;=28), L635+1, AND(COUNTIF($S$3:$S$8, L635), K635&gt;=29), L635+1, AND(K635&gt;=29, L635 = 12), 1, TRUE, L635)</f>
        <v>3</v>
      </c>
      <c r="O635">
        <f t="shared" si="39"/>
        <v>2025</v>
      </c>
    </row>
    <row r="636" spans="1:15" x14ac:dyDescent="0.35">
      <c r="A636" s="4" t="s">
        <v>64</v>
      </c>
      <c r="B636" t="s">
        <v>28</v>
      </c>
      <c r="C636" t="s">
        <v>32</v>
      </c>
      <c r="D636">
        <v>30.25</v>
      </c>
      <c r="E636">
        <v>0.81</v>
      </c>
      <c r="F636">
        <v>25</v>
      </c>
      <c r="G636">
        <v>1.21</v>
      </c>
      <c r="H636">
        <v>0.5</v>
      </c>
      <c r="I636">
        <v>2.13</v>
      </c>
      <c r="J636">
        <v>60.5</v>
      </c>
      <c r="K636">
        <f t="shared" si="36"/>
        <v>2</v>
      </c>
      <c r="L636">
        <f t="shared" si="37"/>
        <v>3</v>
      </c>
      <c r="M636">
        <f t="shared" si="38"/>
        <v>2025</v>
      </c>
      <c r="N636" cm="1">
        <f t="array" ref="N636">_xlfn.IFS(AND(K636&gt;=26, L636 = 2), L636+1, AND(COUNTIF($R$3:$R$6, L636), K636&gt;=28), L636+1, AND(COUNTIF($S$3:$S$8, L636), K636&gt;=29), L636+1, AND(K636&gt;=29, L636 = 12), 1, TRUE, L636)</f>
        <v>3</v>
      </c>
      <c r="O636">
        <f t="shared" si="39"/>
        <v>2025</v>
      </c>
    </row>
    <row r="637" spans="1:15" x14ac:dyDescent="0.35">
      <c r="A637" s="4" t="s">
        <v>64</v>
      </c>
      <c r="B637" t="s">
        <v>28</v>
      </c>
      <c r="C637" t="s">
        <v>33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f t="shared" si="36"/>
        <v>2</v>
      </c>
      <c r="L637">
        <f t="shared" si="37"/>
        <v>3</v>
      </c>
      <c r="M637">
        <f t="shared" si="38"/>
        <v>2025</v>
      </c>
      <c r="N637" cm="1">
        <f t="array" ref="N637">_xlfn.IFS(AND(K637&gt;=26, L637 = 2), L637+1, AND(COUNTIF($R$3:$R$6, L637), K637&gt;=28), L637+1, AND(COUNTIF($S$3:$S$8, L637), K637&gt;=29), L637+1, AND(K637&gt;=29, L637 = 12), 1, TRUE, L637)</f>
        <v>3</v>
      </c>
      <c r="O637">
        <f t="shared" si="39"/>
        <v>2025</v>
      </c>
    </row>
    <row r="638" spans="1:15" x14ac:dyDescent="0.35">
      <c r="A638" s="4" t="s">
        <v>64</v>
      </c>
      <c r="B638" t="s">
        <v>28</v>
      </c>
      <c r="C638" t="s">
        <v>34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f t="shared" si="36"/>
        <v>2</v>
      </c>
      <c r="L638">
        <f t="shared" si="37"/>
        <v>3</v>
      </c>
      <c r="M638">
        <f t="shared" si="38"/>
        <v>2025</v>
      </c>
      <c r="N638" cm="1">
        <f t="array" ref="N638">_xlfn.IFS(AND(K638&gt;=26, L638 = 2), L638+1, AND(COUNTIF($R$3:$R$6, L638), K638&gt;=28), L638+1, AND(COUNTIF($S$3:$S$8, L638), K638&gt;=29), L638+1, AND(K638&gt;=29, L638 = 12), 1, TRUE, L638)</f>
        <v>3</v>
      </c>
      <c r="O638">
        <f t="shared" si="39"/>
        <v>2025</v>
      </c>
    </row>
    <row r="639" spans="1:15" x14ac:dyDescent="0.35">
      <c r="A639" s="4" t="s">
        <v>64</v>
      </c>
      <c r="B639" t="s">
        <v>28</v>
      </c>
      <c r="C639" t="s">
        <v>35</v>
      </c>
      <c r="D639">
        <v>300.43</v>
      </c>
      <c r="E639">
        <v>8.02</v>
      </c>
      <c r="F639">
        <v>147</v>
      </c>
      <c r="G639">
        <v>2.04</v>
      </c>
      <c r="H639">
        <v>2</v>
      </c>
      <c r="I639">
        <v>8.51</v>
      </c>
      <c r="J639">
        <v>150.22</v>
      </c>
      <c r="K639">
        <f t="shared" si="36"/>
        <v>2</v>
      </c>
      <c r="L639">
        <f t="shared" si="37"/>
        <v>3</v>
      </c>
      <c r="M639">
        <f t="shared" si="38"/>
        <v>2025</v>
      </c>
      <c r="N639" cm="1">
        <f t="array" ref="N639">_xlfn.IFS(AND(K639&gt;=26, L639 = 2), L639+1, AND(COUNTIF($R$3:$R$6, L639), K639&gt;=28), L639+1, AND(COUNTIF($S$3:$S$8, L639), K639&gt;=29), L639+1, AND(K639&gt;=29, L639 = 12), 1, TRUE, L639)</f>
        <v>3</v>
      </c>
      <c r="O639">
        <f t="shared" si="39"/>
        <v>2025</v>
      </c>
    </row>
    <row r="640" spans="1:15" x14ac:dyDescent="0.35">
      <c r="A640" s="4" t="s">
        <v>64</v>
      </c>
      <c r="B640" t="s">
        <v>28</v>
      </c>
      <c r="C640" t="s">
        <v>36</v>
      </c>
      <c r="D640">
        <v>10.5</v>
      </c>
      <c r="E640">
        <v>0.28000000000000003</v>
      </c>
      <c r="F640">
        <v>2</v>
      </c>
      <c r="G640">
        <v>5.25</v>
      </c>
      <c r="H640">
        <v>0.5</v>
      </c>
      <c r="I640">
        <v>2.13</v>
      </c>
      <c r="J640">
        <v>21</v>
      </c>
      <c r="K640">
        <f t="shared" si="36"/>
        <v>2</v>
      </c>
      <c r="L640">
        <f t="shared" si="37"/>
        <v>3</v>
      </c>
      <c r="M640">
        <f t="shared" si="38"/>
        <v>2025</v>
      </c>
      <c r="N640" cm="1">
        <f t="array" ref="N640">_xlfn.IFS(AND(K640&gt;=26, L640 = 2), L640+1, AND(COUNTIF($R$3:$R$6, L640), K640&gt;=28), L640+1, AND(COUNTIF($S$3:$S$8, L640), K640&gt;=29), L640+1, AND(K640&gt;=29, L640 = 12), 1, TRUE, L640)</f>
        <v>3</v>
      </c>
      <c r="O640">
        <f t="shared" si="39"/>
        <v>2025</v>
      </c>
    </row>
    <row r="641" spans="1:15" x14ac:dyDescent="0.35">
      <c r="A641" s="4" t="s">
        <v>64</v>
      </c>
      <c r="B641" t="s">
        <v>26</v>
      </c>
      <c r="C641" t="s">
        <v>37</v>
      </c>
      <c r="D641">
        <v>1626.69</v>
      </c>
      <c r="E641">
        <v>43.45</v>
      </c>
      <c r="F641">
        <v>641</v>
      </c>
      <c r="G641">
        <v>2.54</v>
      </c>
      <c r="H641">
        <v>8.5</v>
      </c>
      <c r="I641">
        <v>36.18</v>
      </c>
      <c r="J641">
        <v>191.38</v>
      </c>
      <c r="K641">
        <f t="shared" si="36"/>
        <v>2</v>
      </c>
      <c r="L641">
        <f t="shared" si="37"/>
        <v>3</v>
      </c>
      <c r="M641">
        <f t="shared" si="38"/>
        <v>2025</v>
      </c>
      <c r="N641" cm="1">
        <f t="array" ref="N641">_xlfn.IFS(AND(K641&gt;=26, L641 = 2), L641+1, AND(COUNTIF($R$3:$R$6, L641), K641&gt;=28), L641+1, AND(COUNTIF($S$3:$S$8, L641), K641&gt;=29), L641+1, AND(K641&gt;=29, L641 = 12), 1, TRUE, L641)</f>
        <v>3</v>
      </c>
      <c r="O641">
        <f t="shared" si="39"/>
        <v>2025</v>
      </c>
    </row>
    <row r="642" spans="1:15" x14ac:dyDescent="0.35">
      <c r="A642" s="4" t="s">
        <v>64</v>
      </c>
      <c r="B642" t="s">
        <v>26</v>
      </c>
      <c r="C642" t="s">
        <v>38</v>
      </c>
      <c r="D642">
        <v>3547.85</v>
      </c>
      <c r="E642">
        <v>94.76</v>
      </c>
      <c r="F642">
        <v>925</v>
      </c>
      <c r="G642">
        <v>3.84</v>
      </c>
      <c r="H642">
        <v>22</v>
      </c>
      <c r="I642">
        <v>93.67</v>
      </c>
      <c r="J642">
        <v>161.27000000000001</v>
      </c>
      <c r="K642">
        <f t="shared" ref="K642:K705" si="40">DAY(A642)</f>
        <v>2</v>
      </c>
      <c r="L642">
        <f t="shared" ref="L642:L705" si="41">MONTH(A642)</f>
        <v>3</v>
      </c>
      <c r="M642">
        <f t="shared" ref="M642:M705" si="42">YEAR(A642)</f>
        <v>2025</v>
      </c>
      <c r="N642" cm="1">
        <f t="array" ref="N642">_xlfn.IFS(AND(K642&gt;=26, L642 = 2), L642+1, AND(COUNTIF($R$3:$R$6, L642), K642&gt;=28), L642+1, AND(COUNTIF($S$3:$S$8, L642), K642&gt;=29), L642+1, AND(K642&gt;=29, L642 = 12), 1, TRUE, L642)</f>
        <v>3</v>
      </c>
      <c r="O642">
        <f t="shared" ref="O642:O705" si="43">IF(AND(L642 = 12, K642&gt;=29), M642+1, M642)</f>
        <v>2025</v>
      </c>
    </row>
    <row r="643" spans="1:15" x14ac:dyDescent="0.35">
      <c r="A643" s="4" t="s">
        <v>64</v>
      </c>
      <c r="B643" t="s">
        <v>39</v>
      </c>
      <c r="C643" t="s">
        <v>40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f t="shared" si="40"/>
        <v>2</v>
      </c>
      <c r="L643">
        <f t="shared" si="41"/>
        <v>3</v>
      </c>
      <c r="M643">
        <f t="shared" si="42"/>
        <v>2025</v>
      </c>
      <c r="N643" cm="1">
        <f t="array" ref="N643">_xlfn.IFS(AND(K643&gt;=26, L643 = 2), L643+1, AND(COUNTIF($R$3:$R$6, L643), K643&gt;=28), L643+1, AND(COUNTIF($S$3:$S$8, L643), K643&gt;=29), L643+1, AND(K643&gt;=29, L643 = 12), 1, TRUE, L643)</f>
        <v>3</v>
      </c>
      <c r="O643">
        <f t="shared" si="43"/>
        <v>2025</v>
      </c>
    </row>
    <row r="644" spans="1:15" x14ac:dyDescent="0.35">
      <c r="A644" s="4" t="s">
        <v>64</v>
      </c>
      <c r="B644" t="s">
        <v>39</v>
      </c>
      <c r="C644" t="s">
        <v>41</v>
      </c>
      <c r="D644">
        <v>86.38</v>
      </c>
      <c r="E644">
        <v>2.31</v>
      </c>
      <c r="F644">
        <v>92</v>
      </c>
      <c r="G644">
        <v>0.94</v>
      </c>
      <c r="H644">
        <v>0.5</v>
      </c>
      <c r="I644">
        <v>2.13</v>
      </c>
      <c r="J644">
        <v>172.76</v>
      </c>
      <c r="K644">
        <f t="shared" si="40"/>
        <v>2</v>
      </c>
      <c r="L644">
        <f t="shared" si="41"/>
        <v>3</v>
      </c>
      <c r="M644">
        <f t="shared" si="42"/>
        <v>2025</v>
      </c>
      <c r="N644" cm="1">
        <f t="array" ref="N644">_xlfn.IFS(AND(K644&gt;=26, L644 = 2), L644+1, AND(COUNTIF($R$3:$R$6, L644), K644&gt;=28), L644+1, AND(COUNTIF($S$3:$S$8, L644), K644&gt;=29), L644+1, AND(K644&gt;=29, L644 = 12), 1, TRUE, L644)</f>
        <v>3</v>
      </c>
      <c r="O644">
        <f t="shared" si="43"/>
        <v>2025</v>
      </c>
    </row>
    <row r="645" spans="1:15" x14ac:dyDescent="0.35">
      <c r="A645" s="4" t="s">
        <v>64</v>
      </c>
      <c r="B645" t="s">
        <v>39</v>
      </c>
      <c r="C645" t="s">
        <v>42</v>
      </c>
      <c r="D645">
        <v>109.63</v>
      </c>
      <c r="E645">
        <v>2.93</v>
      </c>
      <c r="F645">
        <v>27</v>
      </c>
      <c r="G645">
        <v>4.0599999999999996</v>
      </c>
      <c r="H645">
        <v>1</v>
      </c>
      <c r="I645">
        <v>4.26</v>
      </c>
      <c r="J645">
        <v>109.63</v>
      </c>
      <c r="K645">
        <f t="shared" si="40"/>
        <v>2</v>
      </c>
      <c r="L645">
        <f t="shared" si="41"/>
        <v>3</v>
      </c>
      <c r="M645">
        <f t="shared" si="42"/>
        <v>2025</v>
      </c>
      <c r="N645" cm="1">
        <f t="array" ref="N645">_xlfn.IFS(AND(K645&gt;=26, L645 = 2), L645+1, AND(COUNTIF($R$3:$R$6, L645), K645&gt;=28), L645+1, AND(COUNTIF($S$3:$S$8, L645), K645&gt;=29), L645+1, AND(K645&gt;=29, L645 = 12), 1, TRUE, L645)</f>
        <v>3</v>
      </c>
      <c r="O645">
        <f t="shared" si="43"/>
        <v>2025</v>
      </c>
    </row>
    <row r="646" spans="1:15" x14ac:dyDescent="0.35">
      <c r="A646" s="4" t="s">
        <v>64</v>
      </c>
      <c r="B646" t="s">
        <v>26</v>
      </c>
      <c r="C646" t="s">
        <v>43</v>
      </c>
      <c r="D646">
        <v>196.01</v>
      </c>
      <c r="E646">
        <v>5.24</v>
      </c>
      <c r="F646">
        <v>119</v>
      </c>
      <c r="G646">
        <v>1.65</v>
      </c>
      <c r="H646">
        <v>1.5</v>
      </c>
      <c r="I646">
        <v>6.39</v>
      </c>
      <c r="J646">
        <v>130.66999999999999</v>
      </c>
      <c r="K646">
        <f t="shared" si="40"/>
        <v>2</v>
      </c>
      <c r="L646">
        <f t="shared" si="41"/>
        <v>3</v>
      </c>
      <c r="M646">
        <f t="shared" si="42"/>
        <v>2025</v>
      </c>
      <c r="N646" cm="1">
        <f t="array" ref="N646">_xlfn.IFS(AND(K646&gt;=26, L646 = 2), L646+1, AND(COUNTIF($R$3:$R$6, L646), K646&gt;=28), L646+1, AND(COUNTIF($S$3:$S$8, L646), K646&gt;=29), L646+1, AND(K646&gt;=29, L646 = 12), 1, TRUE, L646)</f>
        <v>3</v>
      </c>
      <c r="O646">
        <f t="shared" si="43"/>
        <v>2025</v>
      </c>
    </row>
    <row r="647" spans="1:15" x14ac:dyDescent="0.35">
      <c r="A647" s="4" t="s">
        <v>64</v>
      </c>
      <c r="B647" t="s">
        <v>26</v>
      </c>
      <c r="C647" t="s">
        <v>44</v>
      </c>
      <c r="D647">
        <v>3743.86</v>
      </c>
      <c r="E647">
        <v>100</v>
      </c>
      <c r="F647">
        <v>1044</v>
      </c>
      <c r="G647">
        <v>3.59</v>
      </c>
      <c r="H647">
        <v>23.5</v>
      </c>
      <c r="I647">
        <v>100</v>
      </c>
      <c r="J647">
        <v>159.31</v>
      </c>
      <c r="K647">
        <f t="shared" si="40"/>
        <v>2</v>
      </c>
      <c r="L647">
        <f t="shared" si="41"/>
        <v>3</v>
      </c>
      <c r="M647">
        <f t="shared" si="42"/>
        <v>2025</v>
      </c>
      <c r="N647" cm="1">
        <f t="array" ref="N647">_xlfn.IFS(AND(K647&gt;=26, L647 = 2), L647+1, AND(COUNTIF($R$3:$R$6, L647), K647&gt;=28), L647+1, AND(COUNTIF($S$3:$S$8, L647), K647&gt;=29), L647+1, AND(K647&gt;=29, L647 = 12), 1, TRUE, L647)</f>
        <v>3</v>
      </c>
      <c r="O647">
        <f t="shared" si="43"/>
        <v>2025</v>
      </c>
    </row>
    <row r="648" spans="1:15" x14ac:dyDescent="0.35">
      <c r="A648" s="4" t="s">
        <v>65</v>
      </c>
      <c r="B648" t="s">
        <v>10</v>
      </c>
      <c r="C648" t="s">
        <v>11</v>
      </c>
      <c r="D648">
        <v>195.95</v>
      </c>
      <c r="E648">
        <v>7.26</v>
      </c>
      <c r="F648">
        <v>30</v>
      </c>
      <c r="G648">
        <v>6.53</v>
      </c>
      <c r="H648">
        <v>1</v>
      </c>
      <c r="I648">
        <v>4.3499999999999996</v>
      </c>
      <c r="J648">
        <v>195.95</v>
      </c>
      <c r="K648">
        <f t="shared" si="40"/>
        <v>23</v>
      </c>
      <c r="L648">
        <f t="shared" si="41"/>
        <v>2</v>
      </c>
      <c r="M648">
        <f t="shared" si="42"/>
        <v>2025</v>
      </c>
      <c r="N648" cm="1">
        <f t="array" ref="N648">_xlfn.IFS(AND(K648&gt;=26, L648 = 2), L648+1, AND(COUNTIF($R$3:$R$6, L648), K648&gt;=28), L648+1, AND(COUNTIF($S$3:$S$8, L648), K648&gt;=29), L648+1, AND(K648&gt;=29, L648 = 12), 1, TRUE, L648)</f>
        <v>2</v>
      </c>
      <c r="O648">
        <f t="shared" si="43"/>
        <v>2025</v>
      </c>
    </row>
    <row r="649" spans="1:15" x14ac:dyDescent="0.35">
      <c r="A649" s="4" t="s">
        <v>65</v>
      </c>
      <c r="B649" t="s">
        <v>10</v>
      </c>
      <c r="C649" t="s">
        <v>12</v>
      </c>
      <c r="D649">
        <v>195.88</v>
      </c>
      <c r="E649">
        <v>7.25</v>
      </c>
      <c r="F649">
        <v>25</v>
      </c>
      <c r="G649">
        <v>7.84</v>
      </c>
      <c r="H649">
        <v>1</v>
      </c>
      <c r="I649">
        <v>4.3499999999999996</v>
      </c>
      <c r="J649">
        <v>195.88</v>
      </c>
      <c r="K649">
        <f t="shared" si="40"/>
        <v>23</v>
      </c>
      <c r="L649">
        <f t="shared" si="41"/>
        <v>2</v>
      </c>
      <c r="M649">
        <f t="shared" si="42"/>
        <v>2025</v>
      </c>
      <c r="N649" cm="1">
        <f t="array" ref="N649">_xlfn.IFS(AND(K649&gt;=26, L649 = 2), L649+1, AND(COUNTIF($R$3:$R$6, L649), K649&gt;=28), L649+1, AND(COUNTIF($S$3:$S$8, L649), K649&gt;=29), L649+1, AND(K649&gt;=29, L649 = 12), 1, TRUE, L649)</f>
        <v>2</v>
      </c>
      <c r="O649">
        <f t="shared" si="43"/>
        <v>2025</v>
      </c>
    </row>
    <row r="650" spans="1:15" x14ac:dyDescent="0.35">
      <c r="A650" s="4" t="s">
        <v>65</v>
      </c>
      <c r="B650" t="s">
        <v>10</v>
      </c>
      <c r="C650" t="s">
        <v>13</v>
      </c>
      <c r="D650">
        <v>33.5</v>
      </c>
      <c r="E650">
        <v>1.24</v>
      </c>
      <c r="F650">
        <v>5</v>
      </c>
      <c r="G650">
        <v>6.7</v>
      </c>
      <c r="H650">
        <v>0.5</v>
      </c>
      <c r="I650">
        <v>2.17</v>
      </c>
      <c r="J650">
        <v>67</v>
      </c>
      <c r="K650">
        <f t="shared" si="40"/>
        <v>23</v>
      </c>
      <c r="L650">
        <f t="shared" si="41"/>
        <v>2</v>
      </c>
      <c r="M650">
        <f t="shared" si="42"/>
        <v>2025</v>
      </c>
      <c r="N650" cm="1">
        <f t="array" ref="N650">_xlfn.IFS(AND(K650&gt;=26, L650 = 2), L650+1, AND(COUNTIF($R$3:$R$6, L650), K650&gt;=28), L650+1, AND(COUNTIF($S$3:$S$8, L650), K650&gt;=29), L650+1, AND(K650&gt;=29, L650 = 12), 1, TRUE, L650)</f>
        <v>2</v>
      </c>
      <c r="O650">
        <f t="shared" si="43"/>
        <v>2025</v>
      </c>
    </row>
    <row r="651" spans="1:15" x14ac:dyDescent="0.35">
      <c r="A651" s="4" t="s">
        <v>65</v>
      </c>
      <c r="B651" t="s">
        <v>10</v>
      </c>
      <c r="C651" t="s">
        <v>14</v>
      </c>
      <c r="D651">
        <v>131.5</v>
      </c>
      <c r="E651">
        <v>4.87</v>
      </c>
      <c r="F651">
        <v>19</v>
      </c>
      <c r="G651">
        <v>6.92</v>
      </c>
      <c r="H651">
        <v>1</v>
      </c>
      <c r="I651">
        <v>4.3499999999999996</v>
      </c>
      <c r="J651">
        <v>131.5</v>
      </c>
      <c r="K651">
        <f t="shared" si="40"/>
        <v>23</v>
      </c>
      <c r="L651">
        <f t="shared" si="41"/>
        <v>2</v>
      </c>
      <c r="M651">
        <f t="shared" si="42"/>
        <v>2025</v>
      </c>
      <c r="N651" cm="1">
        <f t="array" ref="N651">_xlfn.IFS(AND(K651&gt;=26, L651 = 2), L651+1, AND(COUNTIF($R$3:$R$6, L651), K651&gt;=28), L651+1, AND(COUNTIF($S$3:$S$8, L651), K651&gt;=29), L651+1, AND(K651&gt;=29, L651 = 12), 1, TRUE, L651)</f>
        <v>2</v>
      </c>
      <c r="O651">
        <f t="shared" si="43"/>
        <v>2025</v>
      </c>
    </row>
    <row r="652" spans="1:15" x14ac:dyDescent="0.35">
      <c r="A652" s="4" t="s">
        <v>65</v>
      </c>
      <c r="B652" t="s">
        <v>10</v>
      </c>
      <c r="C652" t="s">
        <v>15</v>
      </c>
      <c r="D652">
        <v>87.25</v>
      </c>
      <c r="E652">
        <v>3.23</v>
      </c>
      <c r="F652">
        <v>9</v>
      </c>
      <c r="G652">
        <v>9.69</v>
      </c>
      <c r="H652">
        <v>1</v>
      </c>
      <c r="I652">
        <v>4.3499999999999996</v>
      </c>
      <c r="J652">
        <v>87.25</v>
      </c>
      <c r="K652">
        <f t="shared" si="40"/>
        <v>23</v>
      </c>
      <c r="L652">
        <f t="shared" si="41"/>
        <v>2</v>
      </c>
      <c r="M652">
        <f t="shared" si="42"/>
        <v>2025</v>
      </c>
      <c r="N652" cm="1">
        <f t="array" ref="N652">_xlfn.IFS(AND(K652&gt;=26, L652 = 2), L652+1, AND(COUNTIF($R$3:$R$6, L652), K652&gt;=28), L652+1, AND(COUNTIF($S$3:$S$8, L652), K652&gt;=29), L652+1, AND(K652&gt;=29, L652 = 12), 1, TRUE, L652)</f>
        <v>2</v>
      </c>
      <c r="O652">
        <f t="shared" si="43"/>
        <v>2025</v>
      </c>
    </row>
    <row r="653" spans="1:15" x14ac:dyDescent="0.35">
      <c r="A653" s="4" t="s">
        <v>65</v>
      </c>
      <c r="B653" t="s">
        <v>10</v>
      </c>
      <c r="C653" t="s">
        <v>16</v>
      </c>
      <c r="D653">
        <v>112</v>
      </c>
      <c r="E653">
        <v>4.1500000000000004</v>
      </c>
      <c r="F653">
        <v>7</v>
      </c>
      <c r="G653">
        <v>16</v>
      </c>
      <c r="H653">
        <v>1</v>
      </c>
      <c r="I653">
        <v>4.3499999999999996</v>
      </c>
      <c r="J653">
        <v>112</v>
      </c>
      <c r="K653">
        <f t="shared" si="40"/>
        <v>23</v>
      </c>
      <c r="L653">
        <f t="shared" si="41"/>
        <v>2</v>
      </c>
      <c r="M653">
        <f t="shared" si="42"/>
        <v>2025</v>
      </c>
      <c r="N653" cm="1">
        <f t="array" ref="N653">_xlfn.IFS(AND(K653&gt;=26, L653 = 2), L653+1, AND(COUNTIF($R$3:$R$6, L653), K653&gt;=28), L653+1, AND(COUNTIF($S$3:$S$8, L653), K653&gt;=29), L653+1, AND(K653&gt;=29, L653 = 12), 1, TRUE, L653)</f>
        <v>2</v>
      </c>
      <c r="O653">
        <f t="shared" si="43"/>
        <v>2025</v>
      </c>
    </row>
    <row r="654" spans="1:15" x14ac:dyDescent="0.35">
      <c r="A654" s="4" t="s">
        <v>65</v>
      </c>
      <c r="B654" t="s">
        <v>10</v>
      </c>
      <c r="C654" t="s">
        <v>17</v>
      </c>
      <c r="D654">
        <v>24.38</v>
      </c>
      <c r="E654">
        <v>0.9</v>
      </c>
      <c r="F654">
        <v>3</v>
      </c>
      <c r="G654">
        <v>8.1300000000000008</v>
      </c>
      <c r="H654">
        <v>1</v>
      </c>
      <c r="I654">
        <v>4.3499999999999996</v>
      </c>
      <c r="J654">
        <v>24.38</v>
      </c>
      <c r="K654">
        <f t="shared" si="40"/>
        <v>23</v>
      </c>
      <c r="L654">
        <f t="shared" si="41"/>
        <v>2</v>
      </c>
      <c r="M654">
        <f t="shared" si="42"/>
        <v>2025</v>
      </c>
      <c r="N654" cm="1">
        <f t="array" ref="N654">_xlfn.IFS(AND(K654&gt;=26, L654 = 2), L654+1, AND(COUNTIF($R$3:$R$6, L654), K654&gt;=28), L654+1, AND(COUNTIF($S$3:$S$8, L654), K654&gt;=29), L654+1, AND(K654&gt;=29, L654 = 12), 1, TRUE, L654)</f>
        <v>2</v>
      </c>
      <c r="O654">
        <f t="shared" si="43"/>
        <v>2025</v>
      </c>
    </row>
    <row r="655" spans="1:15" x14ac:dyDescent="0.35">
      <c r="A655" s="4" t="s">
        <v>65</v>
      </c>
      <c r="B655" t="s">
        <v>10</v>
      </c>
      <c r="C655" t="s">
        <v>18</v>
      </c>
      <c r="D655">
        <v>170.45</v>
      </c>
      <c r="E655">
        <v>6.31</v>
      </c>
      <c r="F655">
        <v>31</v>
      </c>
      <c r="G655">
        <v>5.5</v>
      </c>
      <c r="H655">
        <v>1.5</v>
      </c>
      <c r="I655">
        <v>6.52</v>
      </c>
      <c r="J655">
        <v>113.63</v>
      </c>
      <c r="K655">
        <f t="shared" si="40"/>
        <v>23</v>
      </c>
      <c r="L655">
        <f t="shared" si="41"/>
        <v>2</v>
      </c>
      <c r="M655">
        <f t="shared" si="42"/>
        <v>2025</v>
      </c>
      <c r="N655" cm="1">
        <f t="array" ref="N655">_xlfn.IFS(AND(K655&gt;=26, L655 = 2), L655+1, AND(COUNTIF($R$3:$R$6, L655), K655&gt;=28), L655+1, AND(COUNTIF($S$3:$S$8, L655), K655&gt;=29), L655+1, AND(K655&gt;=29, L655 = 12), 1, TRUE, L655)</f>
        <v>2</v>
      </c>
      <c r="O655">
        <f t="shared" si="43"/>
        <v>2025</v>
      </c>
    </row>
    <row r="656" spans="1:15" x14ac:dyDescent="0.35">
      <c r="A656" s="4" t="s">
        <v>65</v>
      </c>
      <c r="B656" t="s">
        <v>10</v>
      </c>
      <c r="C656" t="s">
        <v>19</v>
      </c>
      <c r="D656">
        <v>139.25</v>
      </c>
      <c r="E656">
        <v>5.16</v>
      </c>
      <c r="F656">
        <v>16</v>
      </c>
      <c r="G656">
        <v>8.6999999999999993</v>
      </c>
      <c r="H656">
        <v>1</v>
      </c>
      <c r="I656">
        <v>4.3499999999999996</v>
      </c>
      <c r="J656">
        <v>139.25</v>
      </c>
      <c r="K656">
        <f t="shared" si="40"/>
        <v>23</v>
      </c>
      <c r="L656">
        <f t="shared" si="41"/>
        <v>2</v>
      </c>
      <c r="M656">
        <f t="shared" si="42"/>
        <v>2025</v>
      </c>
      <c r="N656" cm="1">
        <f t="array" ref="N656">_xlfn.IFS(AND(K656&gt;=26, L656 = 2), L656+1, AND(COUNTIF($R$3:$R$6, L656), K656&gt;=28), L656+1, AND(COUNTIF($S$3:$S$8, L656), K656&gt;=29), L656+1, AND(K656&gt;=29, L656 = 12), 1, TRUE, L656)</f>
        <v>2</v>
      </c>
      <c r="O656">
        <f t="shared" si="43"/>
        <v>2025</v>
      </c>
    </row>
    <row r="657" spans="1:15" x14ac:dyDescent="0.35">
      <c r="A657" s="4" t="s">
        <v>65</v>
      </c>
      <c r="B657" t="s">
        <v>10</v>
      </c>
      <c r="C657" t="s">
        <v>20</v>
      </c>
      <c r="D657">
        <v>70</v>
      </c>
      <c r="E657">
        <v>2.59</v>
      </c>
      <c r="F657">
        <v>8</v>
      </c>
      <c r="G657">
        <v>8.75</v>
      </c>
      <c r="H657">
        <v>0.5</v>
      </c>
      <c r="I657">
        <v>2.17</v>
      </c>
      <c r="J657">
        <v>140</v>
      </c>
      <c r="K657">
        <f t="shared" si="40"/>
        <v>23</v>
      </c>
      <c r="L657">
        <f t="shared" si="41"/>
        <v>2</v>
      </c>
      <c r="M657">
        <f t="shared" si="42"/>
        <v>2025</v>
      </c>
      <c r="N657" cm="1">
        <f t="array" ref="N657">_xlfn.IFS(AND(K657&gt;=26, L657 = 2), L657+1, AND(COUNTIF($R$3:$R$6, L657), K657&gt;=28), L657+1, AND(COUNTIF($S$3:$S$8, L657), K657&gt;=29), L657+1, AND(K657&gt;=29, L657 = 12), 1, TRUE, L657)</f>
        <v>2</v>
      </c>
      <c r="O657">
        <f t="shared" si="43"/>
        <v>2025</v>
      </c>
    </row>
    <row r="658" spans="1:15" x14ac:dyDescent="0.35">
      <c r="A658" s="4" t="s">
        <v>65</v>
      </c>
      <c r="B658" t="s">
        <v>10</v>
      </c>
      <c r="C658" t="s">
        <v>21</v>
      </c>
      <c r="D658">
        <v>36.450000000000003</v>
      </c>
      <c r="E658">
        <v>1.35</v>
      </c>
      <c r="F658">
        <v>4</v>
      </c>
      <c r="G658">
        <v>9.11</v>
      </c>
      <c r="H658">
        <v>0.5</v>
      </c>
      <c r="I658">
        <v>2.17</v>
      </c>
      <c r="J658">
        <v>72.900000000000006</v>
      </c>
      <c r="K658">
        <f t="shared" si="40"/>
        <v>23</v>
      </c>
      <c r="L658">
        <f t="shared" si="41"/>
        <v>2</v>
      </c>
      <c r="M658">
        <f t="shared" si="42"/>
        <v>2025</v>
      </c>
      <c r="N658" cm="1">
        <f t="array" ref="N658">_xlfn.IFS(AND(K658&gt;=26, L658 = 2), L658+1, AND(COUNTIF($R$3:$R$6, L658), K658&gt;=28), L658+1, AND(COUNTIF($S$3:$S$8, L658), K658&gt;=29), L658+1, AND(K658&gt;=29, L658 = 12), 1, TRUE, L658)</f>
        <v>2</v>
      </c>
      <c r="O658">
        <f t="shared" si="43"/>
        <v>2025</v>
      </c>
    </row>
    <row r="659" spans="1:15" x14ac:dyDescent="0.35">
      <c r="A659" s="4" t="s">
        <v>65</v>
      </c>
      <c r="B659" t="s">
        <v>10</v>
      </c>
      <c r="C659" t="s">
        <v>22</v>
      </c>
      <c r="D659">
        <v>108.25</v>
      </c>
      <c r="E659">
        <v>4.01</v>
      </c>
      <c r="F659">
        <v>10</v>
      </c>
      <c r="G659">
        <v>10.82</v>
      </c>
      <c r="H659">
        <v>0.5</v>
      </c>
      <c r="I659">
        <v>2.17</v>
      </c>
      <c r="J659">
        <v>216.5</v>
      </c>
      <c r="K659">
        <f t="shared" si="40"/>
        <v>23</v>
      </c>
      <c r="L659">
        <f t="shared" si="41"/>
        <v>2</v>
      </c>
      <c r="M659">
        <f t="shared" si="42"/>
        <v>2025</v>
      </c>
      <c r="N659" cm="1">
        <f t="array" ref="N659">_xlfn.IFS(AND(K659&gt;=26, L659 = 2), L659+1, AND(COUNTIF($R$3:$R$6, L659), K659&gt;=28), L659+1, AND(COUNTIF($S$3:$S$8, L659), K659&gt;=29), L659+1, AND(K659&gt;=29, L659 = 12), 1, TRUE, L659)</f>
        <v>2</v>
      </c>
      <c r="O659">
        <f t="shared" si="43"/>
        <v>2025</v>
      </c>
    </row>
    <row r="660" spans="1:15" x14ac:dyDescent="0.35">
      <c r="A660" s="4" t="s">
        <v>65</v>
      </c>
      <c r="B660" t="s">
        <v>10</v>
      </c>
      <c r="C660" t="s">
        <v>23</v>
      </c>
      <c r="D660">
        <v>112.25</v>
      </c>
      <c r="E660">
        <v>4.16</v>
      </c>
      <c r="F660">
        <v>31</v>
      </c>
      <c r="G660">
        <v>3.62</v>
      </c>
      <c r="H660">
        <v>1</v>
      </c>
      <c r="I660">
        <v>4.3499999999999996</v>
      </c>
      <c r="J660">
        <v>112.25</v>
      </c>
      <c r="K660">
        <f t="shared" si="40"/>
        <v>23</v>
      </c>
      <c r="L660">
        <f t="shared" si="41"/>
        <v>2</v>
      </c>
      <c r="M660">
        <f t="shared" si="42"/>
        <v>2025</v>
      </c>
      <c r="N660" cm="1">
        <f t="array" ref="N660">_xlfn.IFS(AND(K660&gt;=26, L660 = 2), L660+1, AND(COUNTIF($R$3:$R$6, L660), K660&gt;=28), L660+1, AND(COUNTIF($S$3:$S$8, L660), K660&gt;=29), L660+1, AND(K660&gt;=29, L660 = 12), 1, TRUE, L660)</f>
        <v>2</v>
      </c>
      <c r="O660">
        <f t="shared" si="43"/>
        <v>2025</v>
      </c>
    </row>
    <row r="661" spans="1:15" x14ac:dyDescent="0.35">
      <c r="A661" s="4" t="s">
        <v>65</v>
      </c>
      <c r="B661" t="s">
        <v>10</v>
      </c>
      <c r="C661" t="s">
        <v>24</v>
      </c>
      <c r="D661">
        <v>7.5</v>
      </c>
      <c r="E661">
        <v>0.28000000000000003</v>
      </c>
      <c r="F661">
        <v>3</v>
      </c>
      <c r="G661">
        <v>2.5</v>
      </c>
      <c r="H661">
        <v>0.5</v>
      </c>
      <c r="I661">
        <v>2.17</v>
      </c>
      <c r="J661">
        <v>15</v>
      </c>
      <c r="K661">
        <f t="shared" si="40"/>
        <v>23</v>
      </c>
      <c r="L661">
        <f t="shared" si="41"/>
        <v>2</v>
      </c>
      <c r="M661">
        <f t="shared" si="42"/>
        <v>2025</v>
      </c>
      <c r="N661" cm="1">
        <f t="array" ref="N661">_xlfn.IFS(AND(K661&gt;=26, L661 = 2), L661+1, AND(COUNTIF($R$3:$R$6, L661), K661&gt;=28), L661+1, AND(COUNTIF($S$3:$S$8, L661), K661&gt;=29), L661+1, AND(K661&gt;=29, L661 = 12), 1, TRUE, L661)</f>
        <v>2</v>
      </c>
      <c r="O661">
        <f t="shared" si="43"/>
        <v>2025</v>
      </c>
    </row>
    <row r="662" spans="1:15" x14ac:dyDescent="0.35">
      <c r="A662" s="4" t="s">
        <v>65</v>
      </c>
      <c r="B662" t="s">
        <v>26</v>
      </c>
      <c r="C662" t="s">
        <v>27</v>
      </c>
      <c r="D662">
        <v>1424.61</v>
      </c>
      <c r="E662">
        <v>52.76</v>
      </c>
      <c r="F662">
        <v>201</v>
      </c>
      <c r="G662">
        <v>7.09</v>
      </c>
      <c r="H662">
        <v>12</v>
      </c>
      <c r="I662">
        <v>52.17</v>
      </c>
      <c r="J662">
        <v>118.72</v>
      </c>
      <c r="K662">
        <f t="shared" si="40"/>
        <v>23</v>
      </c>
      <c r="L662">
        <f t="shared" si="41"/>
        <v>2</v>
      </c>
      <c r="M662">
        <f t="shared" si="42"/>
        <v>2025</v>
      </c>
      <c r="N662" cm="1">
        <f t="array" ref="N662">_xlfn.IFS(AND(K662&gt;=26, L662 = 2), L662+1, AND(COUNTIF($R$3:$R$6, L662), K662&gt;=28), L662+1, AND(COUNTIF($S$3:$S$8, L662), K662&gt;=29), L662+1, AND(K662&gt;=29, L662 = 12), 1, TRUE, L662)</f>
        <v>2</v>
      </c>
      <c r="O662">
        <f t="shared" si="43"/>
        <v>2025</v>
      </c>
    </row>
    <row r="663" spans="1:15" x14ac:dyDescent="0.35">
      <c r="A663" s="4" t="s">
        <v>65</v>
      </c>
      <c r="B663" t="s">
        <v>28</v>
      </c>
      <c r="C663" t="s">
        <v>29</v>
      </c>
      <c r="D663">
        <v>474.73</v>
      </c>
      <c r="E663">
        <v>17.579999999999998</v>
      </c>
      <c r="F663">
        <v>183</v>
      </c>
      <c r="G663">
        <v>2.59</v>
      </c>
      <c r="H663">
        <v>3</v>
      </c>
      <c r="I663">
        <v>13.04</v>
      </c>
      <c r="J663">
        <v>158.24</v>
      </c>
      <c r="K663">
        <f t="shared" si="40"/>
        <v>23</v>
      </c>
      <c r="L663">
        <f t="shared" si="41"/>
        <v>2</v>
      </c>
      <c r="M663">
        <f t="shared" si="42"/>
        <v>2025</v>
      </c>
      <c r="N663" cm="1">
        <f t="array" ref="N663">_xlfn.IFS(AND(K663&gt;=26, L663 = 2), L663+1, AND(COUNTIF($R$3:$R$6, L663), K663&gt;=28), L663+1, AND(COUNTIF($S$3:$S$8, L663), K663&gt;=29), L663+1, AND(K663&gt;=29, L663 = 12), 1, TRUE, L663)</f>
        <v>2</v>
      </c>
      <c r="O663">
        <f t="shared" si="43"/>
        <v>2025</v>
      </c>
    </row>
    <row r="664" spans="1:15" x14ac:dyDescent="0.35">
      <c r="A664" s="4" t="s">
        <v>65</v>
      </c>
      <c r="B664" t="s">
        <v>28</v>
      </c>
      <c r="C664" t="s">
        <v>30</v>
      </c>
      <c r="D664">
        <v>22.95</v>
      </c>
      <c r="E664">
        <v>0.85</v>
      </c>
      <c r="F664">
        <v>10</v>
      </c>
      <c r="G664">
        <v>2.29</v>
      </c>
      <c r="H664">
        <v>0.5</v>
      </c>
      <c r="I664">
        <v>2.17</v>
      </c>
      <c r="J664">
        <v>45.9</v>
      </c>
      <c r="K664">
        <f t="shared" si="40"/>
        <v>23</v>
      </c>
      <c r="L664">
        <f t="shared" si="41"/>
        <v>2</v>
      </c>
      <c r="M664">
        <f t="shared" si="42"/>
        <v>2025</v>
      </c>
      <c r="N664" cm="1">
        <f t="array" ref="N664">_xlfn.IFS(AND(K664&gt;=26, L664 = 2), L664+1, AND(COUNTIF($R$3:$R$6, L664), K664&gt;=28), L664+1, AND(COUNTIF($S$3:$S$8, L664), K664&gt;=29), L664+1, AND(K664&gt;=29, L664 = 12), 1, TRUE, L664)</f>
        <v>2</v>
      </c>
      <c r="O664">
        <f t="shared" si="43"/>
        <v>2025</v>
      </c>
    </row>
    <row r="665" spans="1:15" x14ac:dyDescent="0.35">
      <c r="A665" s="4" t="s">
        <v>65</v>
      </c>
      <c r="B665" t="s">
        <v>28</v>
      </c>
      <c r="C665" t="s">
        <v>31</v>
      </c>
      <c r="D665">
        <v>318.27</v>
      </c>
      <c r="E665">
        <v>11.79</v>
      </c>
      <c r="F665">
        <v>179</v>
      </c>
      <c r="G665">
        <v>1.78</v>
      </c>
      <c r="H665">
        <v>2</v>
      </c>
      <c r="I665">
        <v>8.6999999999999993</v>
      </c>
      <c r="J665">
        <v>159.13</v>
      </c>
      <c r="K665">
        <f t="shared" si="40"/>
        <v>23</v>
      </c>
      <c r="L665">
        <f t="shared" si="41"/>
        <v>2</v>
      </c>
      <c r="M665">
        <f t="shared" si="42"/>
        <v>2025</v>
      </c>
      <c r="N665" cm="1">
        <f t="array" ref="N665">_xlfn.IFS(AND(K665&gt;=26, L665 = 2), L665+1, AND(COUNTIF($R$3:$R$6, L665), K665&gt;=28), L665+1, AND(COUNTIF($S$3:$S$8, L665), K665&gt;=29), L665+1, AND(K665&gt;=29, L665 = 12), 1, TRUE, L665)</f>
        <v>2</v>
      </c>
      <c r="O665">
        <f t="shared" si="43"/>
        <v>2025</v>
      </c>
    </row>
    <row r="666" spans="1:15" x14ac:dyDescent="0.35">
      <c r="A666" s="4" t="s">
        <v>65</v>
      </c>
      <c r="B666" t="s">
        <v>28</v>
      </c>
      <c r="C666" t="s">
        <v>32</v>
      </c>
      <c r="D666">
        <v>58.74</v>
      </c>
      <c r="E666">
        <v>2.1800000000000002</v>
      </c>
      <c r="F666">
        <v>40</v>
      </c>
      <c r="G666">
        <v>1.47</v>
      </c>
      <c r="H666">
        <v>0.5</v>
      </c>
      <c r="I666">
        <v>2.17</v>
      </c>
      <c r="J666">
        <v>117.48</v>
      </c>
      <c r="K666">
        <f t="shared" si="40"/>
        <v>23</v>
      </c>
      <c r="L666">
        <f t="shared" si="41"/>
        <v>2</v>
      </c>
      <c r="M666">
        <f t="shared" si="42"/>
        <v>2025</v>
      </c>
      <c r="N666" cm="1">
        <f t="array" ref="N666">_xlfn.IFS(AND(K666&gt;=26, L666 = 2), L666+1, AND(COUNTIF($R$3:$R$6, L666), K666&gt;=28), L666+1, AND(COUNTIF($S$3:$S$8, L666), K666&gt;=29), L666+1, AND(K666&gt;=29, L666 = 12), 1, TRUE, L666)</f>
        <v>2</v>
      </c>
      <c r="O666">
        <f t="shared" si="43"/>
        <v>2025</v>
      </c>
    </row>
    <row r="667" spans="1:15" x14ac:dyDescent="0.35">
      <c r="A667" s="4" t="s">
        <v>65</v>
      </c>
      <c r="B667" t="s">
        <v>28</v>
      </c>
      <c r="C667" t="s">
        <v>33</v>
      </c>
      <c r="D667">
        <v>1.5</v>
      </c>
      <c r="E667">
        <v>0.06</v>
      </c>
      <c r="F667">
        <v>1</v>
      </c>
      <c r="G667">
        <v>1.5</v>
      </c>
      <c r="H667">
        <v>0.5</v>
      </c>
      <c r="I667">
        <v>2.17</v>
      </c>
      <c r="J667">
        <v>3</v>
      </c>
      <c r="K667">
        <f t="shared" si="40"/>
        <v>23</v>
      </c>
      <c r="L667">
        <f t="shared" si="41"/>
        <v>2</v>
      </c>
      <c r="M667">
        <f t="shared" si="42"/>
        <v>2025</v>
      </c>
      <c r="N667" cm="1">
        <f t="array" ref="N667">_xlfn.IFS(AND(K667&gt;=26, L667 = 2), L667+1, AND(COUNTIF($R$3:$R$6, L667), K667&gt;=28), L667+1, AND(COUNTIF($S$3:$S$8, L667), K667&gt;=29), L667+1, AND(K667&gt;=29, L667 = 12), 1, TRUE, L667)</f>
        <v>2</v>
      </c>
      <c r="O667">
        <f t="shared" si="43"/>
        <v>2025</v>
      </c>
    </row>
    <row r="668" spans="1:15" x14ac:dyDescent="0.35">
      <c r="A668" s="4" t="s">
        <v>65</v>
      </c>
      <c r="B668" t="s">
        <v>28</v>
      </c>
      <c r="C668" t="s">
        <v>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f t="shared" si="40"/>
        <v>23</v>
      </c>
      <c r="L668">
        <f t="shared" si="41"/>
        <v>2</v>
      </c>
      <c r="M668">
        <f t="shared" si="42"/>
        <v>2025</v>
      </c>
      <c r="N668" cm="1">
        <f t="array" ref="N668">_xlfn.IFS(AND(K668&gt;=26, L668 = 2), L668+1, AND(COUNTIF($R$3:$R$6, L668), K668&gt;=28), L668+1, AND(COUNTIF($S$3:$S$8, L668), K668&gt;=29), L668+1, AND(K668&gt;=29, L668 = 12), 1, TRUE, L668)</f>
        <v>2</v>
      </c>
      <c r="O668">
        <f t="shared" si="43"/>
        <v>2025</v>
      </c>
    </row>
    <row r="669" spans="1:15" x14ac:dyDescent="0.35">
      <c r="A669" s="4" t="s">
        <v>65</v>
      </c>
      <c r="B669" t="s">
        <v>28</v>
      </c>
      <c r="C669" t="s">
        <v>35</v>
      </c>
      <c r="D669">
        <v>216.3</v>
      </c>
      <c r="E669">
        <v>8.01</v>
      </c>
      <c r="F669">
        <v>93</v>
      </c>
      <c r="G669">
        <v>2.33</v>
      </c>
      <c r="H669">
        <v>2</v>
      </c>
      <c r="I669">
        <v>8.6999999999999993</v>
      </c>
      <c r="J669">
        <v>108.15</v>
      </c>
      <c r="K669">
        <f t="shared" si="40"/>
        <v>23</v>
      </c>
      <c r="L669">
        <f t="shared" si="41"/>
        <v>2</v>
      </c>
      <c r="M669">
        <f t="shared" si="42"/>
        <v>2025</v>
      </c>
      <c r="N669" cm="1">
        <f t="array" ref="N669">_xlfn.IFS(AND(K669&gt;=26, L669 = 2), L669+1, AND(COUNTIF($R$3:$R$6, L669), K669&gt;=28), L669+1, AND(COUNTIF($S$3:$S$8, L669), K669&gt;=29), L669+1, AND(K669&gt;=29, L669 = 12), 1, TRUE, L669)</f>
        <v>2</v>
      </c>
      <c r="O669">
        <f t="shared" si="43"/>
        <v>2025</v>
      </c>
    </row>
    <row r="670" spans="1:15" x14ac:dyDescent="0.35">
      <c r="A670" s="4" t="s">
        <v>65</v>
      </c>
      <c r="B670" t="s">
        <v>28</v>
      </c>
      <c r="C670" t="s">
        <v>36</v>
      </c>
      <c r="D670">
        <v>1.99</v>
      </c>
      <c r="E670">
        <v>7.0000000000000007E-2</v>
      </c>
      <c r="F670">
        <v>1</v>
      </c>
      <c r="G670">
        <v>1.99</v>
      </c>
      <c r="H670">
        <v>0.5</v>
      </c>
      <c r="I670">
        <v>2.17</v>
      </c>
      <c r="J670">
        <v>3.98</v>
      </c>
      <c r="K670">
        <f t="shared" si="40"/>
        <v>23</v>
      </c>
      <c r="L670">
        <f t="shared" si="41"/>
        <v>2</v>
      </c>
      <c r="M670">
        <f t="shared" si="42"/>
        <v>2025</v>
      </c>
      <c r="N670" cm="1">
        <f t="array" ref="N670">_xlfn.IFS(AND(K670&gt;=26, L670 = 2), L670+1, AND(COUNTIF($R$3:$R$6, L670), K670&gt;=28), L670+1, AND(COUNTIF($S$3:$S$8, L670), K670&gt;=29), L670+1, AND(K670&gt;=29, L670 = 12), 1, TRUE, L670)</f>
        <v>2</v>
      </c>
      <c r="O670">
        <f t="shared" si="43"/>
        <v>2025</v>
      </c>
    </row>
    <row r="671" spans="1:15" x14ac:dyDescent="0.35">
      <c r="A671" s="4" t="s">
        <v>65</v>
      </c>
      <c r="B671" t="s">
        <v>26</v>
      </c>
      <c r="C671" t="s">
        <v>37</v>
      </c>
      <c r="D671">
        <v>1094.48</v>
      </c>
      <c r="E671">
        <v>40.53</v>
      </c>
      <c r="F671">
        <v>507</v>
      </c>
      <c r="G671">
        <v>2.16</v>
      </c>
      <c r="H671">
        <v>9</v>
      </c>
      <c r="I671">
        <v>39.119999999999997</v>
      </c>
      <c r="J671">
        <v>121.61</v>
      </c>
      <c r="K671">
        <f t="shared" si="40"/>
        <v>23</v>
      </c>
      <c r="L671">
        <f t="shared" si="41"/>
        <v>2</v>
      </c>
      <c r="M671">
        <f t="shared" si="42"/>
        <v>2025</v>
      </c>
      <c r="N671" cm="1">
        <f t="array" ref="N671">_xlfn.IFS(AND(K671&gt;=26, L671 = 2), L671+1, AND(COUNTIF($R$3:$R$6, L671), K671&gt;=28), L671+1, AND(COUNTIF($S$3:$S$8, L671), K671&gt;=29), L671+1, AND(K671&gt;=29, L671 = 12), 1, TRUE, L671)</f>
        <v>2</v>
      </c>
      <c r="O671">
        <f t="shared" si="43"/>
        <v>2025</v>
      </c>
    </row>
    <row r="672" spans="1:15" x14ac:dyDescent="0.35">
      <c r="A672" s="4" t="s">
        <v>65</v>
      </c>
      <c r="B672" t="s">
        <v>26</v>
      </c>
      <c r="C672" t="s">
        <v>38</v>
      </c>
      <c r="D672">
        <v>2519.09</v>
      </c>
      <c r="E672">
        <v>93.29</v>
      </c>
      <c r="F672">
        <v>708</v>
      </c>
      <c r="G672">
        <v>3.56</v>
      </c>
      <c r="H672">
        <v>21</v>
      </c>
      <c r="I672">
        <v>91.29</v>
      </c>
      <c r="J672">
        <v>119.96</v>
      </c>
      <c r="K672">
        <f t="shared" si="40"/>
        <v>23</v>
      </c>
      <c r="L672">
        <f t="shared" si="41"/>
        <v>2</v>
      </c>
      <c r="M672">
        <f t="shared" si="42"/>
        <v>2025</v>
      </c>
      <c r="N672" cm="1">
        <f t="array" ref="N672">_xlfn.IFS(AND(K672&gt;=26, L672 = 2), L672+1, AND(COUNTIF($R$3:$R$6, L672), K672&gt;=28), L672+1, AND(COUNTIF($S$3:$S$8, L672), K672&gt;=29), L672+1, AND(K672&gt;=29, L672 = 12), 1, TRUE, L672)</f>
        <v>2</v>
      </c>
      <c r="O672">
        <f t="shared" si="43"/>
        <v>2025</v>
      </c>
    </row>
    <row r="673" spans="1:15" x14ac:dyDescent="0.35">
      <c r="A673" s="4" t="s">
        <v>65</v>
      </c>
      <c r="B673" t="s">
        <v>39</v>
      </c>
      <c r="C673" t="s">
        <v>40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f t="shared" si="40"/>
        <v>23</v>
      </c>
      <c r="L673">
        <f t="shared" si="41"/>
        <v>2</v>
      </c>
      <c r="M673">
        <f t="shared" si="42"/>
        <v>2025</v>
      </c>
      <c r="N673" cm="1">
        <f t="array" ref="N673">_xlfn.IFS(AND(K673&gt;=26, L673 = 2), L673+1, AND(COUNTIF($R$3:$R$6, L673), K673&gt;=28), L673+1, AND(COUNTIF($S$3:$S$8, L673), K673&gt;=29), L673+1, AND(K673&gt;=29, L673 = 12), 1, TRUE, L673)</f>
        <v>2</v>
      </c>
      <c r="O673">
        <f t="shared" si="43"/>
        <v>2025</v>
      </c>
    </row>
    <row r="674" spans="1:15" x14ac:dyDescent="0.35">
      <c r="A674" s="4" t="s">
        <v>65</v>
      </c>
      <c r="B674" t="s">
        <v>39</v>
      </c>
      <c r="C674" t="s">
        <v>41</v>
      </c>
      <c r="D674">
        <v>71.36</v>
      </c>
      <c r="E674">
        <v>2.64</v>
      </c>
      <c r="F674">
        <v>74</v>
      </c>
      <c r="G674">
        <v>0.96</v>
      </c>
      <c r="H674">
        <v>0.5</v>
      </c>
      <c r="I674">
        <v>2.17</v>
      </c>
      <c r="J674">
        <v>142.72</v>
      </c>
      <c r="K674">
        <f t="shared" si="40"/>
        <v>23</v>
      </c>
      <c r="L674">
        <f t="shared" si="41"/>
        <v>2</v>
      </c>
      <c r="M674">
        <f t="shared" si="42"/>
        <v>2025</v>
      </c>
      <c r="N674" cm="1">
        <f t="array" ref="N674">_xlfn.IFS(AND(K674&gt;=26, L674 = 2), L674+1, AND(COUNTIF($R$3:$R$6, L674), K674&gt;=28), L674+1, AND(COUNTIF($S$3:$S$8, L674), K674&gt;=29), L674+1, AND(K674&gt;=29, L674 = 12), 1, TRUE, L674)</f>
        <v>2</v>
      </c>
      <c r="O674">
        <f t="shared" si="43"/>
        <v>2025</v>
      </c>
    </row>
    <row r="675" spans="1:15" x14ac:dyDescent="0.35">
      <c r="A675" s="4" t="s">
        <v>65</v>
      </c>
      <c r="B675" t="s">
        <v>39</v>
      </c>
      <c r="C675" t="s">
        <v>42</v>
      </c>
      <c r="D675">
        <v>109.71</v>
      </c>
      <c r="E675">
        <v>4.0599999999999996</v>
      </c>
      <c r="F675">
        <v>29</v>
      </c>
      <c r="G675">
        <v>3.78</v>
      </c>
      <c r="H675">
        <v>1.5</v>
      </c>
      <c r="I675">
        <v>6.52</v>
      </c>
      <c r="J675">
        <v>73.14</v>
      </c>
      <c r="K675">
        <f t="shared" si="40"/>
        <v>23</v>
      </c>
      <c r="L675">
        <f t="shared" si="41"/>
        <v>2</v>
      </c>
      <c r="M675">
        <f t="shared" si="42"/>
        <v>2025</v>
      </c>
      <c r="N675" cm="1">
        <f t="array" ref="N675">_xlfn.IFS(AND(K675&gt;=26, L675 = 2), L675+1, AND(COUNTIF($R$3:$R$6, L675), K675&gt;=28), L675+1, AND(COUNTIF($S$3:$S$8, L675), K675&gt;=29), L675+1, AND(K675&gt;=29, L675 = 12), 1, TRUE, L675)</f>
        <v>2</v>
      </c>
      <c r="O675">
        <f t="shared" si="43"/>
        <v>2025</v>
      </c>
    </row>
    <row r="676" spans="1:15" x14ac:dyDescent="0.35">
      <c r="A676" s="4" t="s">
        <v>65</v>
      </c>
      <c r="B676" t="s">
        <v>26</v>
      </c>
      <c r="C676" t="s">
        <v>43</v>
      </c>
      <c r="D676">
        <v>181.07</v>
      </c>
      <c r="E676">
        <v>6.71</v>
      </c>
      <c r="F676">
        <v>103</v>
      </c>
      <c r="G676">
        <v>1.76</v>
      </c>
      <c r="H676">
        <v>2</v>
      </c>
      <c r="I676">
        <v>8.69</v>
      </c>
      <c r="J676">
        <v>90.53</v>
      </c>
      <c r="K676">
        <f t="shared" si="40"/>
        <v>23</v>
      </c>
      <c r="L676">
        <f t="shared" si="41"/>
        <v>2</v>
      </c>
      <c r="M676">
        <f t="shared" si="42"/>
        <v>2025</v>
      </c>
      <c r="N676" cm="1">
        <f t="array" ref="N676">_xlfn.IFS(AND(K676&gt;=26, L676 = 2), L676+1, AND(COUNTIF($R$3:$R$6, L676), K676&gt;=28), L676+1, AND(COUNTIF($S$3:$S$8, L676), K676&gt;=29), L676+1, AND(K676&gt;=29, L676 = 12), 1, TRUE, L676)</f>
        <v>2</v>
      </c>
      <c r="O676">
        <f t="shared" si="43"/>
        <v>2025</v>
      </c>
    </row>
    <row r="677" spans="1:15" x14ac:dyDescent="0.35">
      <c r="A677" s="4" t="s">
        <v>65</v>
      </c>
      <c r="B677" t="s">
        <v>26</v>
      </c>
      <c r="C677" t="s">
        <v>44</v>
      </c>
      <c r="D677">
        <v>2700.16</v>
      </c>
      <c r="E677">
        <v>100</v>
      </c>
      <c r="F677">
        <v>811</v>
      </c>
      <c r="G677">
        <v>3.33</v>
      </c>
      <c r="H677">
        <v>23</v>
      </c>
      <c r="I677">
        <v>100</v>
      </c>
      <c r="J677">
        <v>117.4</v>
      </c>
      <c r="K677">
        <f t="shared" si="40"/>
        <v>23</v>
      </c>
      <c r="L677">
        <f t="shared" si="41"/>
        <v>2</v>
      </c>
      <c r="M677">
        <f t="shared" si="42"/>
        <v>2025</v>
      </c>
      <c r="N677" cm="1">
        <f t="array" ref="N677">_xlfn.IFS(AND(K677&gt;=26, L677 = 2), L677+1, AND(COUNTIF($R$3:$R$6, L677), K677&gt;=28), L677+1, AND(COUNTIF($S$3:$S$8, L677), K677&gt;=29), L677+1, AND(K677&gt;=29, L677 = 12), 1, TRUE, L677)</f>
        <v>2</v>
      </c>
      <c r="O677">
        <f t="shared" si="43"/>
        <v>2025</v>
      </c>
    </row>
    <row r="678" spans="1:15" x14ac:dyDescent="0.35">
      <c r="A678" s="4" t="s">
        <v>66</v>
      </c>
      <c r="B678" t="s">
        <v>10</v>
      </c>
      <c r="C678" t="s">
        <v>11</v>
      </c>
      <c r="D678">
        <v>170.75</v>
      </c>
      <c r="E678">
        <v>4.97</v>
      </c>
      <c r="F678">
        <v>30</v>
      </c>
      <c r="G678">
        <v>5.69</v>
      </c>
      <c r="H678">
        <v>1</v>
      </c>
      <c r="I678">
        <v>4.4400000000000004</v>
      </c>
      <c r="J678">
        <v>170.75</v>
      </c>
      <c r="K678">
        <f t="shared" si="40"/>
        <v>16</v>
      </c>
      <c r="L678">
        <f t="shared" si="41"/>
        <v>2</v>
      </c>
      <c r="M678">
        <f t="shared" si="42"/>
        <v>2025</v>
      </c>
      <c r="N678" cm="1">
        <f t="array" ref="N678">_xlfn.IFS(AND(K678&gt;=26, L678 = 2), L678+1, AND(COUNTIF($R$3:$R$6, L678), K678&gt;=28), L678+1, AND(COUNTIF($S$3:$S$8, L678), K678&gt;=29), L678+1, AND(K678&gt;=29, L678 = 12), 1, TRUE, L678)</f>
        <v>2</v>
      </c>
      <c r="O678">
        <f t="shared" si="43"/>
        <v>2025</v>
      </c>
    </row>
    <row r="679" spans="1:15" x14ac:dyDescent="0.35">
      <c r="A679" s="4" t="s">
        <v>66</v>
      </c>
      <c r="B679" t="s">
        <v>10</v>
      </c>
      <c r="C679" t="s">
        <v>12</v>
      </c>
      <c r="D679">
        <v>207.58</v>
      </c>
      <c r="E679">
        <v>6.04</v>
      </c>
      <c r="F679">
        <v>26</v>
      </c>
      <c r="G679">
        <v>7.98</v>
      </c>
      <c r="H679">
        <v>1</v>
      </c>
      <c r="I679">
        <v>4.4400000000000004</v>
      </c>
      <c r="J679">
        <v>207.58</v>
      </c>
      <c r="K679">
        <f t="shared" si="40"/>
        <v>16</v>
      </c>
      <c r="L679">
        <f t="shared" si="41"/>
        <v>2</v>
      </c>
      <c r="M679">
        <f t="shared" si="42"/>
        <v>2025</v>
      </c>
      <c r="N679" cm="1">
        <f t="array" ref="N679">_xlfn.IFS(AND(K679&gt;=26, L679 = 2), L679+1, AND(COUNTIF($R$3:$R$6, L679), K679&gt;=28), L679+1, AND(COUNTIF($S$3:$S$8, L679), K679&gt;=29), L679+1, AND(K679&gt;=29, L679 = 12), 1, TRUE, L679)</f>
        <v>2</v>
      </c>
      <c r="O679">
        <f t="shared" si="43"/>
        <v>2025</v>
      </c>
    </row>
    <row r="680" spans="1:15" x14ac:dyDescent="0.35">
      <c r="A680" s="4" t="s">
        <v>66</v>
      </c>
      <c r="B680" t="s">
        <v>10</v>
      </c>
      <c r="C680" t="s">
        <v>13</v>
      </c>
      <c r="D680">
        <v>32.950000000000003</v>
      </c>
      <c r="E680">
        <v>0.96</v>
      </c>
      <c r="F680">
        <v>5</v>
      </c>
      <c r="G680">
        <v>6.59</v>
      </c>
      <c r="H680">
        <v>0.5</v>
      </c>
      <c r="I680">
        <v>2.2200000000000002</v>
      </c>
      <c r="J680">
        <v>65.900000000000006</v>
      </c>
      <c r="K680">
        <f t="shared" si="40"/>
        <v>16</v>
      </c>
      <c r="L680">
        <f t="shared" si="41"/>
        <v>2</v>
      </c>
      <c r="M680">
        <f t="shared" si="42"/>
        <v>2025</v>
      </c>
      <c r="N680" cm="1">
        <f t="array" ref="N680">_xlfn.IFS(AND(K680&gt;=26, L680 = 2), L680+1, AND(COUNTIF($R$3:$R$6, L680), K680&gt;=28), L680+1, AND(COUNTIF($S$3:$S$8, L680), K680&gt;=29), L680+1, AND(K680&gt;=29, L680 = 12), 1, TRUE, L680)</f>
        <v>2</v>
      </c>
      <c r="O680">
        <f t="shared" si="43"/>
        <v>2025</v>
      </c>
    </row>
    <row r="681" spans="1:15" x14ac:dyDescent="0.35">
      <c r="A681" s="4" t="s">
        <v>66</v>
      </c>
      <c r="B681" t="s">
        <v>10</v>
      </c>
      <c r="C681" t="s">
        <v>14</v>
      </c>
      <c r="D681">
        <v>125.12</v>
      </c>
      <c r="E681">
        <v>3.64</v>
      </c>
      <c r="F681">
        <v>17</v>
      </c>
      <c r="G681">
        <v>7.36</v>
      </c>
      <c r="H681">
        <v>1</v>
      </c>
      <c r="I681">
        <v>4.4400000000000004</v>
      </c>
      <c r="J681">
        <v>125.12</v>
      </c>
      <c r="K681">
        <f t="shared" si="40"/>
        <v>16</v>
      </c>
      <c r="L681">
        <f t="shared" si="41"/>
        <v>2</v>
      </c>
      <c r="M681">
        <f t="shared" si="42"/>
        <v>2025</v>
      </c>
      <c r="N681" cm="1">
        <f t="array" ref="N681">_xlfn.IFS(AND(K681&gt;=26, L681 = 2), L681+1, AND(COUNTIF($R$3:$R$6, L681), K681&gt;=28), L681+1, AND(COUNTIF($S$3:$S$8, L681), K681&gt;=29), L681+1, AND(K681&gt;=29, L681 = 12), 1, TRUE, L681)</f>
        <v>2</v>
      </c>
      <c r="O681">
        <f t="shared" si="43"/>
        <v>2025</v>
      </c>
    </row>
    <row r="682" spans="1:15" x14ac:dyDescent="0.35">
      <c r="A682" s="4" t="s">
        <v>66</v>
      </c>
      <c r="B682" t="s">
        <v>10</v>
      </c>
      <c r="C682" t="s">
        <v>15</v>
      </c>
      <c r="D682">
        <v>49.65</v>
      </c>
      <c r="E682">
        <v>1.44</v>
      </c>
      <c r="F682">
        <v>5</v>
      </c>
      <c r="G682">
        <v>9.93</v>
      </c>
      <c r="H682">
        <v>1</v>
      </c>
      <c r="I682">
        <v>4.4400000000000004</v>
      </c>
      <c r="J682">
        <v>49.65</v>
      </c>
      <c r="K682">
        <f t="shared" si="40"/>
        <v>16</v>
      </c>
      <c r="L682">
        <f t="shared" si="41"/>
        <v>2</v>
      </c>
      <c r="M682">
        <f t="shared" si="42"/>
        <v>2025</v>
      </c>
      <c r="N682" cm="1">
        <f t="array" ref="N682">_xlfn.IFS(AND(K682&gt;=26, L682 = 2), L682+1, AND(COUNTIF($R$3:$R$6, L682), K682&gt;=28), L682+1, AND(COUNTIF($S$3:$S$8, L682), K682&gt;=29), L682+1, AND(K682&gt;=29, L682 = 12), 1, TRUE, L682)</f>
        <v>2</v>
      </c>
      <c r="O682">
        <f t="shared" si="43"/>
        <v>2025</v>
      </c>
    </row>
    <row r="683" spans="1:15" x14ac:dyDescent="0.35">
      <c r="A683" s="4" t="s">
        <v>66</v>
      </c>
      <c r="B683" t="s">
        <v>10</v>
      </c>
      <c r="C683" t="s">
        <v>16</v>
      </c>
      <c r="D683">
        <v>144</v>
      </c>
      <c r="E683">
        <v>4.1900000000000004</v>
      </c>
      <c r="F683">
        <v>13</v>
      </c>
      <c r="G683">
        <v>11.08</v>
      </c>
      <c r="H683">
        <v>1</v>
      </c>
      <c r="I683">
        <v>4.4400000000000004</v>
      </c>
      <c r="J683">
        <v>144</v>
      </c>
      <c r="K683">
        <f t="shared" si="40"/>
        <v>16</v>
      </c>
      <c r="L683">
        <f t="shared" si="41"/>
        <v>2</v>
      </c>
      <c r="M683">
        <f t="shared" si="42"/>
        <v>2025</v>
      </c>
      <c r="N683" cm="1">
        <f t="array" ref="N683">_xlfn.IFS(AND(K683&gt;=26, L683 = 2), L683+1, AND(COUNTIF($R$3:$R$6, L683), K683&gt;=28), L683+1, AND(COUNTIF($S$3:$S$8, L683), K683&gt;=29), L683+1, AND(K683&gt;=29, L683 = 12), 1, TRUE, L683)</f>
        <v>2</v>
      </c>
      <c r="O683">
        <f t="shared" si="43"/>
        <v>2025</v>
      </c>
    </row>
    <row r="684" spans="1:15" x14ac:dyDescent="0.35">
      <c r="A684" s="4" t="s">
        <v>66</v>
      </c>
      <c r="B684" t="s">
        <v>10</v>
      </c>
      <c r="C684" t="s">
        <v>17</v>
      </c>
      <c r="D684">
        <v>76.67</v>
      </c>
      <c r="E684">
        <v>2.23</v>
      </c>
      <c r="F684">
        <v>10</v>
      </c>
      <c r="G684">
        <v>7.67</v>
      </c>
      <c r="H684">
        <v>1</v>
      </c>
      <c r="I684">
        <v>4.4400000000000004</v>
      </c>
      <c r="J684">
        <v>76.67</v>
      </c>
      <c r="K684">
        <f t="shared" si="40"/>
        <v>16</v>
      </c>
      <c r="L684">
        <f t="shared" si="41"/>
        <v>2</v>
      </c>
      <c r="M684">
        <f t="shared" si="42"/>
        <v>2025</v>
      </c>
      <c r="N684" cm="1">
        <f t="array" ref="N684">_xlfn.IFS(AND(K684&gt;=26, L684 = 2), L684+1, AND(COUNTIF($R$3:$R$6, L684), K684&gt;=28), L684+1, AND(COUNTIF($S$3:$S$8, L684), K684&gt;=29), L684+1, AND(K684&gt;=29, L684 = 12), 1, TRUE, L684)</f>
        <v>2</v>
      </c>
      <c r="O684">
        <f t="shared" si="43"/>
        <v>2025</v>
      </c>
    </row>
    <row r="685" spans="1:15" x14ac:dyDescent="0.35">
      <c r="A685" s="4" t="s">
        <v>66</v>
      </c>
      <c r="B685" t="s">
        <v>10</v>
      </c>
      <c r="C685" t="s">
        <v>18</v>
      </c>
      <c r="D685">
        <v>296.77</v>
      </c>
      <c r="E685">
        <v>8.6300000000000008</v>
      </c>
      <c r="F685">
        <v>67</v>
      </c>
      <c r="G685">
        <v>4.43</v>
      </c>
      <c r="H685">
        <v>1.5</v>
      </c>
      <c r="I685">
        <v>6.67</v>
      </c>
      <c r="J685">
        <v>197.85</v>
      </c>
      <c r="K685">
        <f t="shared" si="40"/>
        <v>16</v>
      </c>
      <c r="L685">
        <f t="shared" si="41"/>
        <v>2</v>
      </c>
      <c r="M685">
        <f t="shared" si="42"/>
        <v>2025</v>
      </c>
      <c r="N685" cm="1">
        <f t="array" ref="N685">_xlfn.IFS(AND(K685&gt;=26, L685 = 2), L685+1, AND(COUNTIF($R$3:$R$6, L685), K685&gt;=28), L685+1, AND(COUNTIF($S$3:$S$8, L685), K685&gt;=29), L685+1, AND(K685&gt;=29, L685 = 12), 1, TRUE, L685)</f>
        <v>2</v>
      </c>
      <c r="O685">
        <f t="shared" si="43"/>
        <v>2025</v>
      </c>
    </row>
    <row r="686" spans="1:15" x14ac:dyDescent="0.35">
      <c r="A686" s="4" t="s">
        <v>66</v>
      </c>
      <c r="B686" t="s">
        <v>10</v>
      </c>
      <c r="C686" t="s">
        <v>19</v>
      </c>
      <c r="D686">
        <v>118.25</v>
      </c>
      <c r="E686">
        <v>3.44</v>
      </c>
      <c r="F686">
        <v>17</v>
      </c>
      <c r="G686">
        <v>6.96</v>
      </c>
      <c r="H686">
        <v>1</v>
      </c>
      <c r="I686">
        <v>4.4400000000000004</v>
      </c>
      <c r="J686">
        <v>118.25</v>
      </c>
      <c r="K686">
        <f t="shared" si="40"/>
        <v>16</v>
      </c>
      <c r="L686">
        <f t="shared" si="41"/>
        <v>2</v>
      </c>
      <c r="M686">
        <f t="shared" si="42"/>
        <v>2025</v>
      </c>
      <c r="N686" cm="1">
        <f t="array" ref="N686">_xlfn.IFS(AND(K686&gt;=26, L686 = 2), L686+1, AND(COUNTIF($R$3:$R$6, L686), K686&gt;=28), L686+1, AND(COUNTIF($S$3:$S$8, L686), K686&gt;=29), L686+1, AND(K686&gt;=29, L686 = 12), 1, TRUE, L686)</f>
        <v>2</v>
      </c>
      <c r="O686">
        <f t="shared" si="43"/>
        <v>2025</v>
      </c>
    </row>
    <row r="687" spans="1:15" x14ac:dyDescent="0.35">
      <c r="A687" s="4" t="s">
        <v>66</v>
      </c>
      <c r="B687" t="s">
        <v>10</v>
      </c>
      <c r="C687" t="s">
        <v>20</v>
      </c>
      <c r="D687">
        <v>87.33</v>
      </c>
      <c r="E687">
        <v>2.54</v>
      </c>
      <c r="F687">
        <v>12</v>
      </c>
      <c r="G687">
        <v>7.28</v>
      </c>
      <c r="H687">
        <v>0.5</v>
      </c>
      <c r="I687">
        <v>2.2200000000000002</v>
      </c>
      <c r="J687">
        <v>174.66</v>
      </c>
      <c r="K687">
        <f t="shared" si="40"/>
        <v>16</v>
      </c>
      <c r="L687">
        <f t="shared" si="41"/>
        <v>2</v>
      </c>
      <c r="M687">
        <f t="shared" si="42"/>
        <v>2025</v>
      </c>
      <c r="N687" cm="1">
        <f t="array" ref="N687">_xlfn.IFS(AND(K687&gt;=26, L687 = 2), L687+1, AND(COUNTIF($R$3:$R$6, L687), K687&gt;=28), L687+1, AND(COUNTIF($S$3:$S$8, L687), K687&gt;=29), L687+1, AND(K687&gt;=29, L687 = 12), 1, TRUE, L687)</f>
        <v>2</v>
      </c>
      <c r="O687">
        <f t="shared" si="43"/>
        <v>2025</v>
      </c>
    </row>
    <row r="688" spans="1:15" x14ac:dyDescent="0.35">
      <c r="A688" s="4" t="s">
        <v>66</v>
      </c>
      <c r="B688" t="s">
        <v>10</v>
      </c>
      <c r="C688" t="s">
        <v>21</v>
      </c>
      <c r="D688">
        <v>41.38</v>
      </c>
      <c r="E688">
        <v>1.2</v>
      </c>
      <c r="F688">
        <v>5</v>
      </c>
      <c r="G688">
        <v>8.2799999999999994</v>
      </c>
      <c r="H688">
        <v>0.5</v>
      </c>
      <c r="I688">
        <v>2.2200000000000002</v>
      </c>
      <c r="J688">
        <v>82.76</v>
      </c>
      <c r="K688">
        <f t="shared" si="40"/>
        <v>16</v>
      </c>
      <c r="L688">
        <f t="shared" si="41"/>
        <v>2</v>
      </c>
      <c r="M688">
        <f t="shared" si="42"/>
        <v>2025</v>
      </c>
      <c r="N688" cm="1">
        <f t="array" ref="N688">_xlfn.IFS(AND(K688&gt;=26, L688 = 2), L688+1, AND(COUNTIF($R$3:$R$6, L688), K688&gt;=28), L688+1, AND(COUNTIF($S$3:$S$8, L688), K688&gt;=29), L688+1, AND(K688&gt;=29, L688 = 12), 1, TRUE, L688)</f>
        <v>2</v>
      </c>
      <c r="O688">
        <f t="shared" si="43"/>
        <v>2025</v>
      </c>
    </row>
    <row r="689" spans="1:15" x14ac:dyDescent="0.35">
      <c r="A689" s="4" t="s">
        <v>66</v>
      </c>
      <c r="B689" t="s">
        <v>10</v>
      </c>
      <c r="C689" t="s">
        <v>22</v>
      </c>
      <c r="D689">
        <v>137</v>
      </c>
      <c r="E689">
        <v>3.99</v>
      </c>
      <c r="F689">
        <v>10</v>
      </c>
      <c r="G689">
        <v>13.7</v>
      </c>
      <c r="H689">
        <v>0.5</v>
      </c>
      <c r="I689">
        <v>2.2200000000000002</v>
      </c>
      <c r="J689">
        <v>274</v>
      </c>
      <c r="K689">
        <f t="shared" si="40"/>
        <v>16</v>
      </c>
      <c r="L689">
        <f t="shared" si="41"/>
        <v>2</v>
      </c>
      <c r="M689">
        <f t="shared" si="42"/>
        <v>2025</v>
      </c>
      <c r="N689" cm="1">
        <f t="array" ref="N689">_xlfn.IFS(AND(K689&gt;=26, L689 = 2), L689+1, AND(COUNTIF($R$3:$R$6, L689), K689&gt;=28), L689+1, AND(COUNTIF($S$3:$S$8, L689), K689&gt;=29), L689+1, AND(K689&gt;=29, L689 = 12), 1, TRUE, L689)</f>
        <v>2</v>
      </c>
      <c r="O689">
        <f t="shared" si="43"/>
        <v>2025</v>
      </c>
    </row>
    <row r="690" spans="1:15" x14ac:dyDescent="0.35">
      <c r="A690" s="4" t="s">
        <v>66</v>
      </c>
      <c r="B690" t="s">
        <v>10</v>
      </c>
      <c r="C690" t="s">
        <v>23</v>
      </c>
      <c r="D690">
        <v>106.97</v>
      </c>
      <c r="E690">
        <v>3.11</v>
      </c>
      <c r="F690">
        <v>31</v>
      </c>
      <c r="G690">
        <v>3.45</v>
      </c>
      <c r="H690">
        <v>1</v>
      </c>
      <c r="I690">
        <v>4.4400000000000004</v>
      </c>
      <c r="J690">
        <v>106.97</v>
      </c>
      <c r="K690">
        <f t="shared" si="40"/>
        <v>16</v>
      </c>
      <c r="L690">
        <f t="shared" si="41"/>
        <v>2</v>
      </c>
      <c r="M690">
        <f t="shared" si="42"/>
        <v>2025</v>
      </c>
      <c r="N690" cm="1">
        <f t="array" ref="N690">_xlfn.IFS(AND(K690&gt;=26, L690 = 2), L690+1, AND(COUNTIF($R$3:$R$6, L690), K690&gt;=28), L690+1, AND(COUNTIF($S$3:$S$8, L690), K690&gt;=29), L690+1, AND(K690&gt;=29, L690 = 12), 1, TRUE, L690)</f>
        <v>2</v>
      </c>
      <c r="O690">
        <f t="shared" si="43"/>
        <v>2025</v>
      </c>
    </row>
    <row r="691" spans="1:15" x14ac:dyDescent="0.35">
      <c r="A691" s="4" t="s">
        <v>66</v>
      </c>
      <c r="B691" t="s">
        <v>10</v>
      </c>
      <c r="C691" t="s">
        <v>24</v>
      </c>
      <c r="D691">
        <v>17.5</v>
      </c>
      <c r="E691">
        <v>0.51</v>
      </c>
      <c r="F691">
        <v>3</v>
      </c>
      <c r="G691">
        <v>5.83</v>
      </c>
      <c r="H691">
        <v>0.5</v>
      </c>
      <c r="I691">
        <v>2.2200000000000002</v>
      </c>
      <c r="J691">
        <v>35</v>
      </c>
      <c r="K691">
        <f t="shared" si="40"/>
        <v>16</v>
      </c>
      <c r="L691">
        <f t="shared" si="41"/>
        <v>2</v>
      </c>
      <c r="M691">
        <f t="shared" si="42"/>
        <v>2025</v>
      </c>
      <c r="N691" cm="1">
        <f t="array" ref="N691">_xlfn.IFS(AND(K691&gt;=26, L691 = 2), L691+1, AND(COUNTIF($R$3:$R$6, L691), K691&gt;=28), L691+1, AND(COUNTIF($S$3:$S$8, L691), K691&gt;=29), L691+1, AND(K691&gt;=29, L691 = 12), 1, TRUE, L691)</f>
        <v>2</v>
      </c>
      <c r="O691">
        <f t="shared" si="43"/>
        <v>2025</v>
      </c>
    </row>
    <row r="692" spans="1:15" x14ac:dyDescent="0.35">
      <c r="A692" s="4" t="s">
        <v>66</v>
      </c>
      <c r="B692" t="s">
        <v>26</v>
      </c>
      <c r="C692" t="s">
        <v>27</v>
      </c>
      <c r="D692">
        <v>1611.92</v>
      </c>
      <c r="E692">
        <v>46.9</v>
      </c>
      <c r="F692">
        <v>251</v>
      </c>
      <c r="G692">
        <v>6.42</v>
      </c>
      <c r="H692">
        <v>12</v>
      </c>
      <c r="I692">
        <v>53.29</v>
      </c>
      <c r="J692">
        <v>134.33000000000001</v>
      </c>
      <c r="K692">
        <f t="shared" si="40"/>
        <v>16</v>
      </c>
      <c r="L692">
        <f t="shared" si="41"/>
        <v>2</v>
      </c>
      <c r="M692">
        <f t="shared" si="42"/>
        <v>2025</v>
      </c>
      <c r="N692" cm="1">
        <f t="array" ref="N692">_xlfn.IFS(AND(K692&gt;=26, L692 = 2), L692+1, AND(COUNTIF($R$3:$R$6, L692), K692&gt;=28), L692+1, AND(COUNTIF($S$3:$S$8, L692), K692&gt;=29), L692+1, AND(K692&gt;=29, L692 = 12), 1, TRUE, L692)</f>
        <v>2</v>
      </c>
      <c r="O692">
        <f t="shared" si="43"/>
        <v>2025</v>
      </c>
    </row>
    <row r="693" spans="1:15" x14ac:dyDescent="0.35">
      <c r="A693" s="4" t="s">
        <v>66</v>
      </c>
      <c r="B693" t="s">
        <v>28</v>
      </c>
      <c r="C693" t="s">
        <v>29</v>
      </c>
      <c r="D693">
        <v>750.71</v>
      </c>
      <c r="E693">
        <v>21.84</v>
      </c>
      <c r="F693">
        <v>254</v>
      </c>
      <c r="G693">
        <v>2.96</v>
      </c>
      <c r="H693">
        <v>3</v>
      </c>
      <c r="I693">
        <v>13.33</v>
      </c>
      <c r="J693">
        <v>250.24</v>
      </c>
      <c r="K693">
        <f t="shared" si="40"/>
        <v>16</v>
      </c>
      <c r="L693">
        <f t="shared" si="41"/>
        <v>2</v>
      </c>
      <c r="M693">
        <f t="shared" si="42"/>
        <v>2025</v>
      </c>
      <c r="N693" cm="1">
        <f t="array" ref="N693">_xlfn.IFS(AND(K693&gt;=26, L693 = 2), L693+1, AND(COUNTIF($R$3:$R$6, L693), K693&gt;=28), L693+1, AND(COUNTIF($S$3:$S$8, L693), K693&gt;=29), L693+1, AND(K693&gt;=29, L693 = 12), 1, TRUE, L693)</f>
        <v>2</v>
      </c>
      <c r="O693">
        <f t="shared" si="43"/>
        <v>2025</v>
      </c>
    </row>
    <row r="694" spans="1:15" x14ac:dyDescent="0.35">
      <c r="A694" s="4" t="s">
        <v>66</v>
      </c>
      <c r="B694" t="s">
        <v>28</v>
      </c>
      <c r="C694" t="s">
        <v>30</v>
      </c>
      <c r="D694">
        <v>76.8</v>
      </c>
      <c r="E694">
        <v>2.23</v>
      </c>
      <c r="F694">
        <v>20</v>
      </c>
      <c r="G694">
        <v>3.84</v>
      </c>
      <c r="H694">
        <v>0.5</v>
      </c>
      <c r="I694">
        <v>2.2200000000000002</v>
      </c>
      <c r="J694">
        <v>153.6</v>
      </c>
      <c r="K694">
        <f t="shared" si="40"/>
        <v>16</v>
      </c>
      <c r="L694">
        <f t="shared" si="41"/>
        <v>2</v>
      </c>
      <c r="M694">
        <f t="shared" si="42"/>
        <v>2025</v>
      </c>
      <c r="N694" cm="1">
        <f t="array" ref="N694">_xlfn.IFS(AND(K694&gt;=26, L694 = 2), L694+1, AND(COUNTIF($R$3:$R$6, L694), K694&gt;=28), L694+1, AND(COUNTIF($S$3:$S$8, L694), K694&gt;=29), L694+1, AND(K694&gt;=29, L694 = 12), 1, TRUE, L694)</f>
        <v>2</v>
      </c>
      <c r="O694">
        <f t="shared" si="43"/>
        <v>2025</v>
      </c>
    </row>
    <row r="695" spans="1:15" x14ac:dyDescent="0.35">
      <c r="A695" s="4" t="s">
        <v>66</v>
      </c>
      <c r="B695" t="s">
        <v>28</v>
      </c>
      <c r="C695" t="s">
        <v>31</v>
      </c>
      <c r="D695">
        <v>328.49</v>
      </c>
      <c r="E695">
        <v>9.56</v>
      </c>
      <c r="F695">
        <v>198</v>
      </c>
      <c r="G695">
        <v>1.66</v>
      </c>
      <c r="H695">
        <v>2</v>
      </c>
      <c r="I695">
        <v>8.89</v>
      </c>
      <c r="J695">
        <v>164.25</v>
      </c>
      <c r="K695">
        <f t="shared" si="40"/>
        <v>16</v>
      </c>
      <c r="L695">
        <f t="shared" si="41"/>
        <v>2</v>
      </c>
      <c r="M695">
        <f t="shared" si="42"/>
        <v>2025</v>
      </c>
      <c r="N695" cm="1">
        <f t="array" ref="N695">_xlfn.IFS(AND(K695&gt;=26, L695 = 2), L695+1, AND(COUNTIF($R$3:$R$6, L695), K695&gt;=28), L695+1, AND(COUNTIF($S$3:$S$8, L695), K695&gt;=29), L695+1, AND(K695&gt;=29, L695 = 12), 1, TRUE, L695)</f>
        <v>2</v>
      </c>
      <c r="O695">
        <f t="shared" si="43"/>
        <v>2025</v>
      </c>
    </row>
    <row r="696" spans="1:15" x14ac:dyDescent="0.35">
      <c r="A696" s="4" t="s">
        <v>66</v>
      </c>
      <c r="B696" t="s">
        <v>28</v>
      </c>
      <c r="C696" t="s">
        <v>32</v>
      </c>
      <c r="D696">
        <v>84</v>
      </c>
      <c r="E696">
        <v>2.44</v>
      </c>
      <c r="F696">
        <v>62</v>
      </c>
      <c r="G696">
        <v>1.35</v>
      </c>
      <c r="H696">
        <v>0.5</v>
      </c>
      <c r="I696">
        <v>2.2200000000000002</v>
      </c>
      <c r="J696">
        <v>168</v>
      </c>
      <c r="K696">
        <f t="shared" si="40"/>
        <v>16</v>
      </c>
      <c r="L696">
        <f t="shared" si="41"/>
        <v>2</v>
      </c>
      <c r="M696">
        <f t="shared" si="42"/>
        <v>2025</v>
      </c>
      <c r="N696" cm="1">
        <f t="array" ref="N696">_xlfn.IFS(AND(K696&gt;=26, L696 = 2), L696+1, AND(COUNTIF($R$3:$R$6, L696), K696&gt;=28), L696+1, AND(COUNTIF($S$3:$S$8, L696), K696&gt;=29), L696+1, AND(K696&gt;=29, L696 = 12), 1, TRUE, L696)</f>
        <v>2</v>
      </c>
      <c r="O696">
        <f t="shared" si="43"/>
        <v>2025</v>
      </c>
    </row>
    <row r="697" spans="1:15" x14ac:dyDescent="0.35">
      <c r="A697" s="4" t="s">
        <v>66</v>
      </c>
      <c r="B697" t="s">
        <v>28</v>
      </c>
      <c r="C697" t="s">
        <v>33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f t="shared" si="40"/>
        <v>16</v>
      </c>
      <c r="L697">
        <f t="shared" si="41"/>
        <v>2</v>
      </c>
      <c r="M697">
        <f t="shared" si="42"/>
        <v>2025</v>
      </c>
      <c r="N697" cm="1">
        <f t="array" ref="N697">_xlfn.IFS(AND(K697&gt;=26, L697 = 2), L697+1, AND(COUNTIF($R$3:$R$6, L697), K697&gt;=28), L697+1, AND(COUNTIF($S$3:$S$8, L697), K697&gt;=29), L697+1, AND(K697&gt;=29, L697 = 12), 1, TRUE, L697)</f>
        <v>2</v>
      </c>
      <c r="O697">
        <f t="shared" si="43"/>
        <v>2025</v>
      </c>
    </row>
    <row r="698" spans="1:15" x14ac:dyDescent="0.35">
      <c r="A698" s="4" t="s">
        <v>66</v>
      </c>
      <c r="B698" t="s">
        <v>28</v>
      </c>
      <c r="C698" t="s">
        <v>34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f t="shared" si="40"/>
        <v>16</v>
      </c>
      <c r="L698">
        <f t="shared" si="41"/>
        <v>2</v>
      </c>
      <c r="M698">
        <f t="shared" si="42"/>
        <v>2025</v>
      </c>
      <c r="N698" cm="1">
        <f t="array" ref="N698">_xlfn.IFS(AND(K698&gt;=26, L698 = 2), L698+1, AND(COUNTIF($R$3:$R$6, L698), K698&gt;=28), L698+1, AND(COUNTIF($S$3:$S$8, L698), K698&gt;=29), L698+1, AND(K698&gt;=29, L698 = 12), 1, TRUE, L698)</f>
        <v>2</v>
      </c>
      <c r="O698">
        <f t="shared" si="43"/>
        <v>2025</v>
      </c>
    </row>
    <row r="699" spans="1:15" x14ac:dyDescent="0.35">
      <c r="A699" s="4" t="s">
        <v>66</v>
      </c>
      <c r="B699" t="s">
        <v>28</v>
      </c>
      <c r="C699" t="s">
        <v>35</v>
      </c>
      <c r="D699">
        <v>362.2</v>
      </c>
      <c r="E699">
        <v>10.54</v>
      </c>
      <c r="F699">
        <v>174</v>
      </c>
      <c r="G699">
        <v>2.08</v>
      </c>
      <c r="H699">
        <v>2</v>
      </c>
      <c r="I699">
        <v>8.89</v>
      </c>
      <c r="J699">
        <v>181.1</v>
      </c>
      <c r="K699">
        <f t="shared" si="40"/>
        <v>16</v>
      </c>
      <c r="L699">
        <f t="shared" si="41"/>
        <v>2</v>
      </c>
      <c r="M699">
        <f t="shared" si="42"/>
        <v>2025</v>
      </c>
      <c r="N699" cm="1">
        <f t="array" ref="N699">_xlfn.IFS(AND(K699&gt;=26, L699 = 2), L699+1, AND(COUNTIF($R$3:$R$6, L699), K699&gt;=28), L699+1, AND(COUNTIF($S$3:$S$8, L699), K699&gt;=29), L699+1, AND(K699&gt;=29, L699 = 12), 1, TRUE, L699)</f>
        <v>2</v>
      </c>
      <c r="O699">
        <f t="shared" si="43"/>
        <v>2025</v>
      </c>
    </row>
    <row r="700" spans="1:15" x14ac:dyDescent="0.35">
      <c r="A700" s="4" t="s">
        <v>66</v>
      </c>
      <c r="B700" t="s">
        <v>28</v>
      </c>
      <c r="C700" t="s">
        <v>36</v>
      </c>
      <c r="D700">
        <v>15.5</v>
      </c>
      <c r="E700">
        <v>0.45</v>
      </c>
      <c r="F700">
        <v>3</v>
      </c>
      <c r="G700">
        <v>5.17</v>
      </c>
      <c r="H700">
        <v>0.5</v>
      </c>
      <c r="I700">
        <v>2.2200000000000002</v>
      </c>
      <c r="J700">
        <v>31</v>
      </c>
      <c r="K700">
        <f t="shared" si="40"/>
        <v>16</v>
      </c>
      <c r="L700">
        <f t="shared" si="41"/>
        <v>2</v>
      </c>
      <c r="M700">
        <f t="shared" si="42"/>
        <v>2025</v>
      </c>
      <c r="N700" cm="1">
        <f t="array" ref="N700">_xlfn.IFS(AND(K700&gt;=26, L700 = 2), L700+1, AND(COUNTIF($R$3:$R$6, L700), K700&gt;=28), L700+1, AND(COUNTIF($S$3:$S$8, L700), K700&gt;=29), L700+1, AND(K700&gt;=29, L700 = 12), 1, TRUE, L700)</f>
        <v>2</v>
      </c>
      <c r="O700">
        <f t="shared" si="43"/>
        <v>2025</v>
      </c>
    </row>
    <row r="701" spans="1:15" x14ac:dyDescent="0.35">
      <c r="A701" s="4" t="s">
        <v>66</v>
      </c>
      <c r="B701" t="s">
        <v>26</v>
      </c>
      <c r="C701" t="s">
        <v>37</v>
      </c>
      <c r="D701">
        <v>1617.7</v>
      </c>
      <c r="E701">
        <v>47.07</v>
      </c>
      <c r="F701">
        <v>711</v>
      </c>
      <c r="G701">
        <v>2.2799999999999998</v>
      </c>
      <c r="H701">
        <v>8.5</v>
      </c>
      <c r="I701">
        <v>37.770000000000003</v>
      </c>
      <c r="J701">
        <v>190.32</v>
      </c>
      <c r="K701">
        <f t="shared" si="40"/>
        <v>16</v>
      </c>
      <c r="L701">
        <f t="shared" si="41"/>
        <v>2</v>
      </c>
      <c r="M701">
        <f t="shared" si="42"/>
        <v>2025</v>
      </c>
      <c r="N701" cm="1">
        <f t="array" ref="N701">_xlfn.IFS(AND(K701&gt;=26, L701 = 2), L701+1, AND(COUNTIF($R$3:$R$6, L701), K701&gt;=28), L701+1, AND(COUNTIF($S$3:$S$8, L701), K701&gt;=29), L701+1, AND(K701&gt;=29, L701 = 12), 1, TRUE, L701)</f>
        <v>2</v>
      </c>
      <c r="O701">
        <f t="shared" si="43"/>
        <v>2025</v>
      </c>
    </row>
    <row r="702" spans="1:15" x14ac:dyDescent="0.35">
      <c r="A702" s="4" t="s">
        <v>66</v>
      </c>
      <c r="B702" t="s">
        <v>26</v>
      </c>
      <c r="C702" t="s">
        <v>38</v>
      </c>
      <c r="D702">
        <v>3229.62</v>
      </c>
      <c r="E702">
        <v>93.96</v>
      </c>
      <c r="F702">
        <v>962</v>
      </c>
      <c r="G702">
        <v>3.36</v>
      </c>
      <c r="H702">
        <v>20.5</v>
      </c>
      <c r="I702">
        <v>91.06</v>
      </c>
      <c r="J702">
        <v>157.54</v>
      </c>
      <c r="K702">
        <f t="shared" si="40"/>
        <v>16</v>
      </c>
      <c r="L702">
        <f t="shared" si="41"/>
        <v>2</v>
      </c>
      <c r="M702">
        <f t="shared" si="42"/>
        <v>2025</v>
      </c>
      <c r="N702" cm="1">
        <f t="array" ref="N702">_xlfn.IFS(AND(K702&gt;=26, L702 = 2), L702+1, AND(COUNTIF($R$3:$R$6, L702), K702&gt;=28), L702+1, AND(COUNTIF($S$3:$S$8, L702), K702&gt;=29), L702+1, AND(K702&gt;=29, L702 = 12), 1, TRUE, L702)</f>
        <v>2</v>
      </c>
      <c r="O702">
        <f t="shared" si="43"/>
        <v>2025</v>
      </c>
    </row>
    <row r="703" spans="1:15" x14ac:dyDescent="0.35">
      <c r="A703" s="4" t="s">
        <v>66</v>
      </c>
      <c r="B703" t="s">
        <v>39</v>
      </c>
      <c r="C703" t="s">
        <v>40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f t="shared" si="40"/>
        <v>16</v>
      </c>
      <c r="L703">
        <f t="shared" si="41"/>
        <v>2</v>
      </c>
      <c r="M703">
        <f t="shared" si="42"/>
        <v>2025</v>
      </c>
      <c r="N703" cm="1">
        <f t="array" ref="N703">_xlfn.IFS(AND(K703&gt;=26, L703 = 2), L703+1, AND(COUNTIF($R$3:$R$6, L703), K703&gt;=28), L703+1, AND(COUNTIF($S$3:$S$8, L703), K703&gt;=29), L703+1, AND(K703&gt;=29, L703 = 12), 1, TRUE, L703)</f>
        <v>2</v>
      </c>
      <c r="O703">
        <f t="shared" si="43"/>
        <v>2025</v>
      </c>
    </row>
    <row r="704" spans="1:15" x14ac:dyDescent="0.35">
      <c r="A704" s="4" t="s">
        <v>66</v>
      </c>
      <c r="B704" t="s">
        <v>39</v>
      </c>
      <c r="C704" t="s">
        <v>41</v>
      </c>
      <c r="D704">
        <v>96.17</v>
      </c>
      <c r="E704">
        <v>2.8</v>
      </c>
      <c r="F704">
        <v>103</v>
      </c>
      <c r="G704">
        <v>0.93</v>
      </c>
      <c r="H704">
        <v>1</v>
      </c>
      <c r="I704">
        <v>4.4400000000000004</v>
      </c>
      <c r="J704">
        <v>96.17</v>
      </c>
      <c r="K704">
        <f t="shared" si="40"/>
        <v>16</v>
      </c>
      <c r="L704">
        <f t="shared" si="41"/>
        <v>2</v>
      </c>
      <c r="M704">
        <f t="shared" si="42"/>
        <v>2025</v>
      </c>
      <c r="N704" cm="1">
        <f t="array" ref="N704">_xlfn.IFS(AND(K704&gt;=26, L704 = 2), L704+1, AND(COUNTIF($R$3:$R$6, L704), K704&gt;=28), L704+1, AND(COUNTIF($S$3:$S$8, L704), K704&gt;=29), L704+1, AND(K704&gt;=29, L704 = 12), 1, TRUE, L704)</f>
        <v>2</v>
      </c>
      <c r="O704">
        <f t="shared" si="43"/>
        <v>2025</v>
      </c>
    </row>
    <row r="705" spans="1:15" x14ac:dyDescent="0.35">
      <c r="A705" s="4" t="s">
        <v>66</v>
      </c>
      <c r="B705" t="s">
        <v>39</v>
      </c>
      <c r="C705" t="s">
        <v>42</v>
      </c>
      <c r="D705">
        <v>111.29</v>
      </c>
      <c r="E705">
        <v>3.24</v>
      </c>
      <c r="F705">
        <v>31</v>
      </c>
      <c r="G705">
        <v>3.59</v>
      </c>
      <c r="H705">
        <v>1</v>
      </c>
      <c r="I705">
        <v>4.4400000000000004</v>
      </c>
      <c r="J705">
        <v>111.29</v>
      </c>
      <c r="K705">
        <f t="shared" si="40"/>
        <v>16</v>
      </c>
      <c r="L705">
        <f t="shared" si="41"/>
        <v>2</v>
      </c>
      <c r="M705">
        <f t="shared" si="42"/>
        <v>2025</v>
      </c>
      <c r="N705" cm="1">
        <f t="array" ref="N705">_xlfn.IFS(AND(K705&gt;=26, L705 = 2), L705+1, AND(COUNTIF($R$3:$R$6, L705), K705&gt;=28), L705+1, AND(COUNTIF($S$3:$S$8, L705), K705&gt;=29), L705+1, AND(K705&gt;=29, L705 = 12), 1, TRUE, L705)</f>
        <v>2</v>
      </c>
      <c r="O705">
        <f t="shared" si="43"/>
        <v>2025</v>
      </c>
    </row>
    <row r="706" spans="1:15" x14ac:dyDescent="0.35">
      <c r="A706" s="4" t="s">
        <v>66</v>
      </c>
      <c r="B706" t="s">
        <v>26</v>
      </c>
      <c r="C706" t="s">
        <v>43</v>
      </c>
      <c r="D706">
        <v>207.46</v>
      </c>
      <c r="E706">
        <v>6.04</v>
      </c>
      <c r="F706">
        <v>134</v>
      </c>
      <c r="G706">
        <v>1.55</v>
      </c>
      <c r="H706">
        <v>2</v>
      </c>
      <c r="I706">
        <v>8.8800000000000008</v>
      </c>
      <c r="J706">
        <v>103.73</v>
      </c>
      <c r="K706">
        <f t="shared" ref="K706:K769" si="44">DAY(A706)</f>
        <v>16</v>
      </c>
      <c r="L706">
        <f t="shared" ref="L706:L769" si="45">MONTH(A706)</f>
        <v>2</v>
      </c>
      <c r="M706">
        <f t="shared" ref="M706:M769" si="46">YEAR(A706)</f>
        <v>2025</v>
      </c>
      <c r="N706" cm="1">
        <f t="array" ref="N706">_xlfn.IFS(AND(K706&gt;=26, L706 = 2), L706+1, AND(COUNTIF($R$3:$R$6, L706), K706&gt;=28), L706+1, AND(COUNTIF($S$3:$S$8, L706), K706&gt;=29), L706+1, AND(K706&gt;=29, L706 = 12), 1, TRUE, L706)</f>
        <v>2</v>
      </c>
      <c r="O706">
        <f t="shared" ref="O706:O769" si="47">IF(AND(L706 = 12, K706&gt;=29), M706+1, M706)</f>
        <v>2025</v>
      </c>
    </row>
    <row r="707" spans="1:15" x14ac:dyDescent="0.35">
      <c r="A707" s="4" t="s">
        <v>66</v>
      </c>
      <c r="B707" t="s">
        <v>26</v>
      </c>
      <c r="C707" t="s">
        <v>44</v>
      </c>
      <c r="D707">
        <v>3437.08</v>
      </c>
      <c r="E707">
        <v>100</v>
      </c>
      <c r="F707">
        <v>1096</v>
      </c>
      <c r="G707">
        <v>3.14</v>
      </c>
      <c r="H707">
        <v>22.5</v>
      </c>
      <c r="I707">
        <v>100</v>
      </c>
      <c r="J707">
        <v>152.76</v>
      </c>
      <c r="K707">
        <f t="shared" si="44"/>
        <v>16</v>
      </c>
      <c r="L707">
        <f t="shared" si="45"/>
        <v>2</v>
      </c>
      <c r="M707">
        <f t="shared" si="46"/>
        <v>2025</v>
      </c>
      <c r="N707" cm="1">
        <f t="array" ref="N707">_xlfn.IFS(AND(K707&gt;=26, L707 = 2), L707+1, AND(COUNTIF($R$3:$R$6, L707), K707&gt;=28), L707+1, AND(COUNTIF($S$3:$S$8, L707), K707&gt;=29), L707+1, AND(K707&gt;=29, L707 = 12), 1, TRUE, L707)</f>
        <v>2</v>
      </c>
      <c r="O707">
        <f t="shared" si="47"/>
        <v>2025</v>
      </c>
    </row>
    <row r="708" spans="1:15" x14ac:dyDescent="0.35">
      <c r="A708" s="4" t="s">
        <v>67</v>
      </c>
      <c r="B708" t="s">
        <v>10</v>
      </c>
      <c r="C708" t="s">
        <v>11</v>
      </c>
      <c r="D708">
        <v>196.38</v>
      </c>
      <c r="E708">
        <v>6.21</v>
      </c>
      <c r="F708">
        <v>32</v>
      </c>
      <c r="G708">
        <v>6.14</v>
      </c>
      <c r="H708">
        <v>1</v>
      </c>
      <c r="I708">
        <v>4.4400000000000004</v>
      </c>
      <c r="J708">
        <v>196.38</v>
      </c>
      <c r="K708">
        <f t="shared" si="44"/>
        <v>9</v>
      </c>
      <c r="L708">
        <f t="shared" si="45"/>
        <v>2</v>
      </c>
      <c r="M708">
        <f t="shared" si="46"/>
        <v>2025</v>
      </c>
      <c r="N708" cm="1">
        <f t="array" ref="N708">_xlfn.IFS(AND(K708&gt;=26, L708 = 2), L708+1, AND(COUNTIF($R$3:$R$6, L708), K708&gt;=28), L708+1, AND(COUNTIF($S$3:$S$8, L708), K708&gt;=29), L708+1, AND(K708&gt;=29, L708 = 12), 1, TRUE, L708)</f>
        <v>2</v>
      </c>
      <c r="O708">
        <f t="shared" si="47"/>
        <v>2025</v>
      </c>
    </row>
    <row r="709" spans="1:15" x14ac:dyDescent="0.35">
      <c r="A709" s="4" t="s">
        <v>67</v>
      </c>
      <c r="B709" t="s">
        <v>10</v>
      </c>
      <c r="C709" t="s">
        <v>12</v>
      </c>
      <c r="D709">
        <v>242.3</v>
      </c>
      <c r="E709">
        <v>7.66</v>
      </c>
      <c r="F709">
        <v>34</v>
      </c>
      <c r="G709">
        <v>7.13</v>
      </c>
      <c r="H709">
        <v>1</v>
      </c>
      <c r="I709">
        <v>4.4400000000000004</v>
      </c>
      <c r="J709">
        <v>242.3</v>
      </c>
      <c r="K709">
        <f t="shared" si="44"/>
        <v>9</v>
      </c>
      <c r="L709">
        <f t="shared" si="45"/>
        <v>2</v>
      </c>
      <c r="M709">
        <f t="shared" si="46"/>
        <v>2025</v>
      </c>
      <c r="N709" cm="1">
        <f t="array" ref="N709">_xlfn.IFS(AND(K709&gt;=26, L709 = 2), L709+1, AND(COUNTIF($R$3:$R$6, L709), K709&gt;=28), L709+1, AND(COUNTIF($S$3:$S$8, L709), K709&gt;=29), L709+1, AND(K709&gt;=29, L709 = 12), 1, TRUE, L709)</f>
        <v>2</v>
      </c>
      <c r="O709">
        <f t="shared" si="47"/>
        <v>2025</v>
      </c>
    </row>
    <row r="710" spans="1:15" x14ac:dyDescent="0.35">
      <c r="A710" s="4" t="s">
        <v>67</v>
      </c>
      <c r="B710" t="s">
        <v>10</v>
      </c>
      <c r="C710" t="s">
        <v>13</v>
      </c>
      <c r="D710">
        <v>51.75</v>
      </c>
      <c r="E710">
        <v>1.64</v>
      </c>
      <c r="F710">
        <v>8</v>
      </c>
      <c r="G710">
        <v>6.47</v>
      </c>
      <c r="H710">
        <v>0.5</v>
      </c>
      <c r="I710">
        <v>2.2200000000000002</v>
      </c>
      <c r="J710">
        <v>103.5</v>
      </c>
      <c r="K710">
        <f t="shared" si="44"/>
        <v>9</v>
      </c>
      <c r="L710">
        <f t="shared" si="45"/>
        <v>2</v>
      </c>
      <c r="M710">
        <f t="shared" si="46"/>
        <v>2025</v>
      </c>
      <c r="N710" cm="1">
        <f t="array" ref="N710">_xlfn.IFS(AND(K710&gt;=26, L710 = 2), L710+1, AND(COUNTIF($R$3:$R$6, L710), K710&gt;=28), L710+1, AND(COUNTIF($S$3:$S$8, L710), K710&gt;=29), L710+1, AND(K710&gt;=29, L710 = 12), 1, TRUE, L710)</f>
        <v>2</v>
      </c>
      <c r="O710">
        <f t="shared" si="47"/>
        <v>2025</v>
      </c>
    </row>
    <row r="711" spans="1:15" x14ac:dyDescent="0.35">
      <c r="A711" s="4" t="s">
        <v>67</v>
      </c>
      <c r="B711" t="s">
        <v>10</v>
      </c>
      <c r="C711" t="s">
        <v>14</v>
      </c>
      <c r="D711">
        <v>84</v>
      </c>
      <c r="E711">
        <v>2.66</v>
      </c>
      <c r="F711">
        <v>10</v>
      </c>
      <c r="G711">
        <v>8.4</v>
      </c>
      <c r="H711">
        <v>1</v>
      </c>
      <c r="I711">
        <v>4.4400000000000004</v>
      </c>
      <c r="J711">
        <v>84</v>
      </c>
      <c r="K711">
        <f t="shared" si="44"/>
        <v>9</v>
      </c>
      <c r="L711">
        <f t="shared" si="45"/>
        <v>2</v>
      </c>
      <c r="M711">
        <f t="shared" si="46"/>
        <v>2025</v>
      </c>
      <c r="N711" cm="1">
        <f t="array" ref="N711">_xlfn.IFS(AND(K711&gt;=26, L711 = 2), L711+1, AND(COUNTIF($R$3:$R$6, L711), K711&gt;=28), L711+1, AND(COUNTIF($S$3:$S$8, L711), K711&gt;=29), L711+1, AND(K711&gt;=29, L711 = 12), 1, TRUE, L711)</f>
        <v>2</v>
      </c>
      <c r="O711">
        <f t="shared" si="47"/>
        <v>2025</v>
      </c>
    </row>
    <row r="712" spans="1:15" x14ac:dyDescent="0.35">
      <c r="A712" s="4" t="s">
        <v>67</v>
      </c>
      <c r="B712" t="s">
        <v>10</v>
      </c>
      <c r="C712" t="s">
        <v>15</v>
      </c>
      <c r="D712">
        <v>62</v>
      </c>
      <c r="E712">
        <v>1.96</v>
      </c>
      <c r="F712">
        <v>7</v>
      </c>
      <c r="G712">
        <v>8.86</v>
      </c>
      <c r="H712">
        <v>1</v>
      </c>
      <c r="I712">
        <v>4.4400000000000004</v>
      </c>
      <c r="J712">
        <v>62</v>
      </c>
      <c r="K712">
        <f t="shared" si="44"/>
        <v>9</v>
      </c>
      <c r="L712">
        <f t="shared" si="45"/>
        <v>2</v>
      </c>
      <c r="M712">
        <f t="shared" si="46"/>
        <v>2025</v>
      </c>
      <c r="N712" cm="1">
        <f t="array" ref="N712">_xlfn.IFS(AND(K712&gt;=26, L712 = 2), L712+1, AND(COUNTIF($R$3:$R$6, L712), K712&gt;=28), L712+1, AND(COUNTIF($S$3:$S$8, L712), K712&gt;=29), L712+1, AND(K712&gt;=29, L712 = 12), 1, TRUE, L712)</f>
        <v>2</v>
      </c>
      <c r="O712">
        <f t="shared" si="47"/>
        <v>2025</v>
      </c>
    </row>
    <row r="713" spans="1:15" x14ac:dyDescent="0.35">
      <c r="A713" s="4" t="s">
        <v>67</v>
      </c>
      <c r="B713" t="s">
        <v>10</v>
      </c>
      <c r="C713" t="s">
        <v>16</v>
      </c>
      <c r="D713">
        <v>126.95</v>
      </c>
      <c r="E713">
        <v>4.01</v>
      </c>
      <c r="F713">
        <v>12</v>
      </c>
      <c r="G713">
        <v>10.58</v>
      </c>
      <c r="H713">
        <v>1</v>
      </c>
      <c r="I713">
        <v>4.4400000000000004</v>
      </c>
      <c r="J713">
        <v>126.95</v>
      </c>
      <c r="K713">
        <f t="shared" si="44"/>
        <v>9</v>
      </c>
      <c r="L713">
        <f t="shared" si="45"/>
        <v>2</v>
      </c>
      <c r="M713">
        <f t="shared" si="46"/>
        <v>2025</v>
      </c>
      <c r="N713" cm="1">
        <f t="array" ref="N713">_xlfn.IFS(AND(K713&gt;=26, L713 = 2), L713+1, AND(COUNTIF($R$3:$R$6, L713), K713&gt;=28), L713+1, AND(COUNTIF($S$3:$S$8, L713), K713&gt;=29), L713+1, AND(K713&gt;=29, L713 = 12), 1, TRUE, L713)</f>
        <v>2</v>
      </c>
      <c r="O713">
        <f t="shared" si="47"/>
        <v>2025</v>
      </c>
    </row>
    <row r="714" spans="1:15" x14ac:dyDescent="0.35">
      <c r="A714" s="4" t="s">
        <v>67</v>
      </c>
      <c r="B714" t="s">
        <v>10</v>
      </c>
      <c r="C714" t="s">
        <v>17</v>
      </c>
      <c r="D714">
        <v>128.5</v>
      </c>
      <c r="E714">
        <v>4.0599999999999996</v>
      </c>
      <c r="F714">
        <v>12</v>
      </c>
      <c r="G714">
        <v>10.71</v>
      </c>
      <c r="H714">
        <v>1</v>
      </c>
      <c r="I714">
        <v>4.4400000000000004</v>
      </c>
      <c r="J714">
        <v>128.5</v>
      </c>
      <c r="K714">
        <f t="shared" si="44"/>
        <v>9</v>
      </c>
      <c r="L714">
        <f t="shared" si="45"/>
        <v>2</v>
      </c>
      <c r="M714">
        <f t="shared" si="46"/>
        <v>2025</v>
      </c>
      <c r="N714" cm="1">
        <f t="array" ref="N714">_xlfn.IFS(AND(K714&gt;=26, L714 = 2), L714+1, AND(COUNTIF($R$3:$R$6, L714), K714&gt;=28), L714+1, AND(COUNTIF($S$3:$S$8, L714), K714&gt;=29), L714+1, AND(K714&gt;=29, L714 = 12), 1, TRUE, L714)</f>
        <v>2</v>
      </c>
      <c r="O714">
        <f t="shared" si="47"/>
        <v>2025</v>
      </c>
    </row>
    <row r="715" spans="1:15" x14ac:dyDescent="0.35">
      <c r="A715" s="4" t="s">
        <v>67</v>
      </c>
      <c r="B715" t="s">
        <v>10</v>
      </c>
      <c r="C715" t="s">
        <v>18</v>
      </c>
      <c r="D715">
        <v>240.7</v>
      </c>
      <c r="E715">
        <v>7.61</v>
      </c>
      <c r="F715">
        <v>42</v>
      </c>
      <c r="G715">
        <v>5.73</v>
      </c>
      <c r="H715">
        <v>1.5</v>
      </c>
      <c r="I715">
        <v>6.67</v>
      </c>
      <c r="J715">
        <v>160.47</v>
      </c>
      <c r="K715">
        <f t="shared" si="44"/>
        <v>9</v>
      </c>
      <c r="L715">
        <f t="shared" si="45"/>
        <v>2</v>
      </c>
      <c r="M715">
        <f t="shared" si="46"/>
        <v>2025</v>
      </c>
      <c r="N715" cm="1">
        <f t="array" ref="N715">_xlfn.IFS(AND(K715&gt;=26, L715 = 2), L715+1, AND(COUNTIF($R$3:$R$6, L715), K715&gt;=28), L715+1, AND(COUNTIF($S$3:$S$8, L715), K715&gt;=29), L715+1, AND(K715&gt;=29, L715 = 12), 1, TRUE, L715)</f>
        <v>2</v>
      </c>
      <c r="O715">
        <f t="shared" si="47"/>
        <v>2025</v>
      </c>
    </row>
    <row r="716" spans="1:15" x14ac:dyDescent="0.35">
      <c r="A716" s="4" t="s">
        <v>67</v>
      </c>
      <c r="B716" t="s">
        <v>10</v>
      </c>
      <c r="C716" t="s">
        <v>19</v>
      </c>
      <c r="D716">
        <v>119.25</v>
      </c>
      <c r="E716">
        <v>3.77</v>
      </c>
      <c r="F716">
        <v>17</v>
      </c>
      <c r="G716">
        <v>7.01</v>
      </c>
      <c r="H716">
        <v>1</v>
      </c>
      <c r="I716">
        <v>4.4400000000000004</v>
      </c>
      <c r="J716">
        <v>119.25</v>
      </c>
      <c r="K716">
        <f t="shared" si="44"/>
        <v>9</v>
      </c>
      <c r="L716">
        <f t="shared" si="45"/>
        <v>2</v>
      </c>
      <c r="M716">
        <f t="shared" si="46"/>
        <v>2025</v>
      </c>
      <c r="N716" cm="1">
        <f t="array" ref="N716">_xlfn.IFS(AND(K716&gt;=26, L716 = 2), L716+1, AND(COUNTIF($R$3:$R$6, L716), K716&gt;=28), L716+1, AND(COUNTIF($S$3:$S$8, L716), K716&gt;=29), L716+1, AND(K716&gt;=29, L716 = 12), 1, TRUE, L716)</f>
        <v>2</v>
      </c>
      <c r="O716">
        <f t="shared" si="47"/>
        <v>2025</v>
      </c>
    </row>
    <row r="717" spans="1:15" x14ac:dyDescent="0.35">
      <c r="A717" s="4" t="s">
        <v>67</v>
      </c>
      <c r="B717" t="s">
        <v>10</v>
      </c>
      <c r="C717" t="s">
        <v>20</v>
      </c>
      <c r="D717">
        <v>114.45</v>
      </c>
      <c r="E717">
        <v>3.62</v>
      </c>
      <c r="F717">
        <v>12</v>
      </c>
      <c r="G717">
        <v>9.5399999999999991</v>
      </c>
      <c r="H717">
        <v>0.5</v>
      </c>
      <c r="I717">
        <v>2.2200000000000002</v>
      </c>
      <c r="J717">
        <v>228.9</v>
      </c>
      <c r="K717">
        <f t="shared" si="44"/>
        <v>9</v>
      </c>
      <c r="L717">
        <f t="shared" si="45"/>
        <v>2</v>
      </c>
      <c r="M717">
        <f t="shared" si="46"/>
        <v>2025</v>
      </c>
      <c r="N717" cm="1">
        <f t="array" ref="N717">_xlfn.IFS(AND(K717&gt;=26, L717 = 2), L717+1, AND(COUNTIF($R$3:$R$6, L717), K717&gt;=28), L717+1, AND(COUNTIF($S$3:$S$8, L717), K717&gt;=29), L717+1, AND(K717&gt;=29, L717 = 12), 1, TRUE, L717)</f>
        <v>2</v>
      </c>
      <c r="O717">
        <f t="shared" si="47"/>
        <v>2025</v>
      </c>
    </row>
    <row r="718" spans="1:15" x14ac:dyDescent="0.35">
      <c r="A718" s="4" t="s">
        <v>67</v>
      </c>
      <c r="B718" t="s">
        <v>10</v>
      </c>
      <c r="C718" t="s">
        <v>21</v>
      </c>
      <c r="D718">
        <v>32</v>
      </c>
      <c r="E718">
        <v>1.01</v>
      </c>
      <c r="F718">
        <v>4</v>
      </c>
      <c r="G718">
        <v>8</v>
      </c>
      <c r="H718">
        <v>0.5</v>
      </c>
      <c r="I718">
        <v>2.2200000000000002</v>
      </c>
      <c r="J718">
        <v>64</v>
      </c>
      <c r="K718">
        <f t="shared" si="44"/>
        <v>9</v>
      </c>
      <c r="L718">
        <f t="shared" si="45"/>
        <v>2</v>
      </c>
      <c r="M718">
        <f t="shared" si="46"/>
        <v>2025</v>
      </c>
      <c r="N718" cm="1">
        <f t="array" ref="N718">_xlfn.IFS(AND(K718&gt;=26, L718 = 2), L718+1, AND(COUNTIF($R$3:$R$6, L718), K718&gt;=28), L718+1, AND(COUNTIF($S$3:$S$8, L718), K718&gt;=29), L718+1, AND(K718&gt;=29, L718 = 12), 1, TRUE, L718)</f>
        <v>2</v>
      </c>
      <c r="O718">
        <f t="shared" si="47"/>
        <v>2025</v>
      </c>
    </row>
    <row r="719" spans="1:15" x14ac:dyDescent="0.35">
      <c r="A719" s="4" t="s">
        <v>67</v>
      </c>
      <c r="B719" t="s">
        <v>10</v>
      </c>
      <c r="C719" t="s">
        <v>22</v>
      </c>
      <c r="D719">
        <v>105</v>
      </c>
      <c r="E719">
        <v>3.32</v>
      </c>
      <c r="F719">
        <v>8</v>
      </c>
      <c r="G719">
        <v>13.12</v>
      </c>
      <c r="H719">
        <v>0.5</v>
      </c>
      <c r="I719">
        <v>2.2200000000000002</v>
      </c>
      <c r="J719">
        <v>210</v>
      </c>
      <c r="K719">
        <f t="shared" si="44"/>
        <v>9</v>
      </c>
      <c r="L719">
        <f t="shared" si="45"/>
        <v>2</v>
      </c>
      <c r="M719">
        <f t="shared" si="46"/>
        <v>2025</v>
      </c>
      <c r="N719" cm="1">
        <f t="array" ref="N719">_xlfn.IFS(AND(K719&gt;=26, L719 = 2), L719+1, AND(COUNTIF($R$3:$R$6, L719), K719&gt;=28), L719+1, AND(COUNTIF($S$3:$S$8, L719), K719&gt;=29), L719+1, AND(K719&gt;=29, L719 = 12), 1, TRUE, L719)</f>
        <v>2</v>
      </c>
      <c r="O719">
        <f t="shared" si="47"/>
        <v>2025</v>
      </c>
    </row>
    <row r="720" spans="1:15" x14ac:dyDescent="0.35">
      <c r="A720" s="4" t="s">
        <v>67</v>
      </c>
      <c r="B720" t="s">
        <v>10</v>
      </c>
      <c r="C720" t="s">
        <v>23</v>
      </c>
      <c r="D720">
        <v>111.94</v>
      </c>
      <c r="E720">
        <v>3.54</v>
      </c>
      <c r="F720">
        <v>33</v>
      </c>
      <c r="G720">
        <v>3.39</v>
      </c>
      <c r="H720">
        <v>1</v>
      </c>
      <c r="I720">
        <v>4.4400000000000004</v>
      </c>
      <c r="J720">
        <v>111.94</v>
      </c>
      <c r="K720">
        <f t="shared" si="44"/>
        <v>9</v>
      </c>
      <c r="L720">
        <f t="shared" si="45"/>
        <v>2</v>
      </c>
      <c r="M720">
        <f t="shared" si="46"/>
        <v>2025</v>
      </c>
      <c r="N720" cm="1">
        <f t="array" ref="N720">_xlfn.IFS(AND(K720&gt;=26, L720 = 2), L720+1, AND(COUNTIF($R$3:$R$6, L720), K720&gt;=28), L720+1, AND(COUNTIF($S$3:$S$8, L720), K720&gt;=29), L720+1, AND(K720&gt;=29, L720 = 12), 1, TRUE, L720)</f>
        <v>2</v>
      </c>
      <c r="O720">
        <f t="shared" si="47"/>
        <v>2025</v>
      </c>
    </row>
    <row r="721" spans="1:15" x14ac:dyDescent="0.35">
      <c r="A721" s="4" t="s">
        <v>67</v>
      </c>
      <c r="B721" t="s">
        <v>10</v>
      </c>
      <c r="C721" t="s">
        <v>24</v>
      </c>
      <c r="D721">
        <v>41.5</v>
      </c>
      <c r="E721">
        <v>1.31</v>
      </c>
      <c r="F721">
        <v>6</v>
      </c>
      <c r="G721">
        <v>6.92</v>
      </c>
      <c r="H721">
        <v>0.5</v>
      </c>
      <c r="I721">
        <v>2.2200000000000002</v>
      </c>
      <c r="J721">
        <v>83</v>
      </c>
      <c r="K721">
        <f t="shared" si="44"/>
        <v>9</v>
      </c>
      <c r="L721">
        <f t="shared" si="45"/>
        <v>2</v>
      </c>
      <c r="M721">
        <f t="shared" si="46"/>
        <v>2025</v>
      </c>
      <c r="N721" cm="1">
        <f t="array" ref="N721">_xlfn.IFS(AND(K721&gt;=26, L721 = 2), L721+1, AND(COUNTIF($R$3:$R$6, L721), K721&gt;=28), L721+1, AND(COUNTIF($S$3:$S$8, L721), K721&gt;=29), L721+1, AND(K721&gt;=29, L721 = 12), 1, TRUE, L721)</f>
        <v>2</v>
      </c>
      <c r="O721">
        <f t="shared" si="47"/>
        <v>2025</v>
      </c>
    </row>
    <row r="722" spans="1:15" x14ac:dyDescent="0.35">
      <c r="A722" s="4" t="s">
        <v>67</v>
      </c>
      <c r="B722" t="s">
        <v>26</v>
      </c>
      <c r="C722" t="s">
        <v>27</v>
      </c>
      <c r="D722">
        <v>1656.72</v>
      </c>
      <c r="E722">
        <v>52.39</v>
      </c>
      <c r="F722">
        <v>237</v>
      </c>
      <c r="G722">
        <v>6.99</v>
      </c>
      <c r="H722">
        <v>12</v>
      </c>
      <c r="I722">
        <v>53.29</v>
      </c>
      <c r="J722">
        <v>138.06</v>
      </c>
      <c r="K722">
        <f t="shared" si="44"/>
        <v>9</v>
      </c>
      <c r="L722">
        <f t="shared" si="45"/>
        <v>2</v>
      </c>
      <c r="M722">
        <f t="shared" si="46"/>
        <v>2025</v>
      </c>
      <c r="N722" cm="1">
        <f t="array" ref="N722">_xlfn.IFS(AND(K722&gt;=26, L722 = 2), L722+1, AND(COUNTIF($R$3:$R$6, L722), K722&gt;=28), L722+1, AND(COUNTIF($S$3:$S$8, L722), K722&gt;=29), L722+1, AND(K722&gt;=29, L722 = 12), 1, TRUE, L722)</f>
        <v>2</v>
      </c>
      <c r="O722">
        <f t="shared" si="47"/>
        <v>2025</v>
      </c>
    </row>
    <row r="723" spans="1:15" x14ac:dyDescent="0.35">
      <c r="A723" s="4" t="s">
        <v>67</v>
      </c>
      <c r="B723" t="s">
        <v>28</v>
      </c>
      <c r="C723" t="s">
        <v>29</v>
      </c>
      <c r="D723">
        <v>504.58</v>
      </c>
      <c r="E723">
        <v>15.96</v>
      </c>
      <c r="F723">
        <v>175</v>
      </c>
      <c r="G723">
        <v>2.88</v>
      </c>
      <c r="H723">
        <v>3</v>
      </c>
      <c r="I723">
        <v>13.33</v>
      </c>
      <c r="J723">
        <v>168.19</v>
      </c>
      <c r="K723">
        <f t="shared" si="44"/>
        <v>9</v>
      </c>
      <c r="L723">
        <f t="shared" si="45"/>
        <v>2</v>
      </c>
      <c r="M723">
        <f t="shared" si="46"/>
        <v>2025</v>
      </c>
      <c r="N723" cm="1">
        <f t="array" ref="N723">_xlfn.IFS(AND(K723&gt;=26, L723 = 2), L723+1, AND(COUNTIF($R$3:$R$6, L723), K723&gt;=28), L723+1, AND(COUNTIF($S$3:$S$8, L723), K723&gt;=29), L723+1, AND(K723&gt;=29, L723 = 12), 1, TRUE, L723)</f>
        <v>2</v>
      </c>
      <c r="O723">
        <f t="shared" si="47"/>
        <v>2025</v>
      </c>
    </row>
    <row r="724" spans="1:15" x14ac:dyDescent="0.35">
      <c r="A724" s="4" t="s">
        <v>67</v>
      </c>
      <c r="B724" t="s">
        <v>28</v>
      </c>
      <c r="C724" t="s">
        <v>30</v>
      </c>
      <c r="D724">
        <v>46.2</v>
      </c>
      <c r="E724">
        <v>1.46</v>
      </c>
      <c r="F724">
        <v>15</v>
      </c>
      <c r="G724">
        <v>3.08</v>
      </c>
      <c r="H724">
        <v>0.5</v>
      </c>
      <c r="I724">
        <v>2.2200000000000002</v>
      </c>
      <c r="J724">
        <v>92.4</v>
      </c>
      <c r="K724">
        <f t="shared" si="44"/>
        <v>9</v>
      </c>
      <c r="L724">
        <f t="shared" si="45"/>
        <v>2</v>
      </c>
      <c r="M724">
        <f t="shared" si="46"/>
        <v>2025</v>
      </c>
      <c r="N724" cm="1">
        <f t="array" ref="N724">_xlfn.IFS(AND(K724&gt;=26, L724 = 2), L724+1, AND(COUNTIF($R$3:$R$6, L724), K724&gt;=28), L724+1, AND(COUNTIF($S$3:$S$8, L724), K724&gt;=29), L724+1, AND(K724&gt;=29, L724 = 12), 1, TRUE, L724)</f>
        <v>2</v>
      </c>
      <c r="O724">
        <f t="shared" si="47"/>
        <v>2025</v>
      </c>
    </row>
    <row r="725" spans="1:15" x14ac:dyDescent="0.35">
      <c r="A725" s="4" t="s">
        <v>67</v>
      </c>
      <c r="B725" t="s">
        <v>28</v>
      </c>
      <c r="C725" t="s">
        <v>31</v>
      </c>
      <c r="D725">
        <v>378.13</v>
      </c>
      <c r="E725">
        <v>11.96</v>
      </c>
      <c r="F725">
        <v>215</v>
      </c>
      <c r="G725">
        <v>1.76</v>
      </c>
      <c r="H725">
        <v>2</v>
      </c>
      <c r="I725">
        <v>8.89</v>
      </c>
      <c r="J725">
        <v>189.06</v>
      </c>
      <c r="K725">
        <f t="shared" si="44"/>
        <v>9</v>
      </c>
      <c r="L725">
        <f t="shared" si="45"/>
        <v>2</v>
      </c>
      <c r="M725">
        <f t="shared" si="46"/>
        <v>2025</v>
      </c>
      <c r="N725" cm="1">
        <f t="array" ref="N725">_xlfn.IFS(AND(K725&gt;=26, L725 = 2), L725+1, AND(COUNTIF($R$3:$R$6, L725), K725&gt;=28), L725+1, AND(COUNTIF($S$3:$S$8, L725), K725&gt;=29), L725+1, AND(K725&gt;=29, L725 = 12), 1, TRUE, L725)</f>
        <v>2</v>
      </c>
      <c r="O725">
        <f t="shared" si="47"/>
        <v>2025</v>
      </c>
    </row>
    <row r="726" spans="1:15" x14ac:dyDescent="0.35">
      <c r="A726" s="4" t="s">
        <v>67</v>
      </c>
      <c r="B726" t="s">
        <v>28</v>
      </c>
      <c r="C726" t="s">
        <v>32</v>
      </c>
      <c r="D726">
        <v>47</v>
      </c>
      <c r="E726">
        <v>1.49</v>
      </c>
      <c r="F726">
        <v>36</v>
      </c>
      <c r="G726">
        <v>1.31</v>
      </c>
      <c r="H726">
        <v>0.5</v>
      </c>
      <c r="I726">
        <v>2.2200000000000002</v>
      </c>
      <c r="J726">
        <v>94</v>
      </c>
      <c r="K726">
        <f t="shared" si="44"/>
        <v>9</v>
      </c>
      <c r="L726">
        <f t="shared" si="45"/>
        <v>2</v>
      </c>
      <c r="M726">
        <f t="shared" si="46"/>
        <v>2025</v>
      </c>
      <c r="N726" cm="1">
        <f t="array" ref="N726">_xlfn.IFS(AND(K726&gt;=26, L726 = 2), L726+1, AND(COUNTIF($R$3:$R$6, L726), K726&gt;=28), L726+1, AND(COUNTIF($S$3:$S$8, L726), K726&gt;=29), L726+1, AND(K726&gt;=29, L726 = 12), 1, TRUE, L726)</f>
        <v>2</v>
      </c>
      <c r="O726">
        <f t="shared" si="47"/>
        <v>2025</v>
      </c>
    </row>
    <row r="727" spans="1:15" x14ac:dyDescent="0.35">
      <c r="A727" s="4" t="s">
        <v>67</v>
      </c>
      <c r="B727" t="s">
        <v>28</v>
      </c>
      <c r="C727" t="s">
        <v>33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f t="shared" si="44"/>
        <v>9</v>
      </c>
      <c r="L727">
        <f t="shared" si="45"/>
        <v>2</v>
      </c>
      <c r="M727">
        <f t="shared" si="46"/>
        <v>2025</v>
      </c>
      <c r="N727" cm="1">
        <f t="array" ref="N727">_xlfn.IFS(AND(K727&gt;=26, L727 = 2), L727+1, AND(COUNTIF($R$3:$R$6, L727), K727&gt;=28), L727+1, AND(COUNTIF($S$3:$S$8, L727), K727&gt;=29), L727+1, AND(K727&gt;=29, L727 = 12), 1, TRUE, L727)</f>
        <v>2</v>
      </c>
      <c r="O727">
        <f t="shared" si="47"/>
        <v>2025</v>
      </c>
    </row>
    <row r="728" spans="1:15" x14ac:dyDescent="0.35">
      <c r="A728" s="4" t="s">
        <v>67</v>
      </c>
      <c r="B728" t="s">
        <v>28</v>
      </c>
      <c r="C728" t="s">
        <v>34</v>
      </c>
      <c r="D728">
        <v>2.95</v>
      </c>
      <c r="E728">
        <v>0.09</v>
      </c>
      <c r="F728">
        <v>1</v>
      </c>
      <c r="G728">
        <v>2.95</v>
      </c>
      <c r="H728">
        <v>0.5</v>
      </c>
      <c r="I728">
        <v>2.2200000000000002</v>
      </c>
      <c r="J728">
        <v>5.9</v>
      </c>
      <c r="K728">
        <f t="shared" si="44"/>
        <v>9</v>
      </c>
      <c r="L728">
        <f t="shared" si="45"/>
        <v>2</v>
      </c>
      <c r="M728">
        <f t="shared" si="46"/>
        <v>2025</v>
      </c>
      <c r="N728" cm="1">
        <f t="array" ref="N728">_xlfn.IFS(AND(K728&gt;=26, L728 = 2), L728+1, AND(COUNTIF($R$3:$R$6, L728), K728&gt;=28), L728+1, AND(COUNTIF($S$3:$S$8, L728), K728&gt;=29), L728+1, AND(K728&gt;=29, L728 = 12), 1, TRUE, L728)</f>
        <v>2</v>
      </c>
      <c r="O728">
        <f t="shared" si="47"/>
        <v>2025</v>
      </c>
    </row>
    <row r="729" spans="1:15" x14ac:dyDescent="0.35">
      <c r="A729" s="4" t="s">
        <v>67</v>
      </c>
      <c r="B729" t="s">
        <v>28</v>
      </c>
      <c r="C729" t="s">
        <v>35</v>
      </c>
      <c r="D729">
        <v>260.35000000000002</v>
      </c>
      <c r="E729">
        <v>8.23</v>
      </c>
      <c r="F729">
        <v>132</v>
      </c>
      <c r="G729">
        <v>1.97</v>
      </c>
      <c r="H729">
        <v>2</v>
      </c>
      <c r="I729">
        <v>8.89</v>
      </c>
      <c r="J729">
        <v>130.18</v>
      </c>
      <c r="K729">
        <f t="shared" si="44"/>
        <v>9</v>
      </c>
      <c r="L729">
        <f t="shared" si="45"/>
        <v>2</v>
      </c>
      <c r="M729">
        <f t="shared" si="46"/>
        <v>2025</v>
      </c>
      <c r="N729" cm="1">
        <f t="array" ref="N729">_xlfn.IFS(AND(K729&gt;=26, L729 = 2), L729+1, AND(COUNTIF($R$3:$R$6, L729), K729&gt;=28), L729+1, AND(COUNTIF($S$3:$S$8, L729), K729&gt;=29), L729+1, AND(K729&gt;=29, L729 = 12), 1, TRUE, L729)</f>
        <v>2</v>
      </c>
      <c r="O729">
        <f t="shared" si="47"/>
        <v>2025</v>
      </c>
    </row>
    <row r="730" spans="1:15" x14ac:dyDescent="0.35">
      <c r="A730" s="4" t="s">
        <v>67</v>
      </c>
      <c r="B730" t="s">
        <v>28</v>
      </c>
      <c r="C730" t="s">
        <v>36</v>
      </c>
      <c r="D730">
        <v>-6.53</v>
      </c>
      <c r="E730">
        <v>-0.21</v>
      </c>
      <c r="F730">
        <v>3</v>
      </c>
      <c r="G730">
        <v>-2.1800000000000002</v>
      </c>
      <c r="H730">
        <v>0.5</v>
      </c>
      <c r="I730">
        <v>2.2200000000000002</v>
      </c>
      <c r="J730">
        <v>-13.06</v>
      </c>
      <c r="K730">
        <f t="shared" si="44"/>
        <v>9</v>
      </c>
      <c r="L730">
        <f t="shared" si="45"/>
        <v>2</v>
      </c>
      <c r="M730">
        <f t="shared" si="46"/>
        <v>2025</v>
      </c>
      <c r="N730" cm="1">
        <f t="array" ref="N730">_xlfn.IFS(AND(K730&gt;=26, L730 = 2), L730+1, AND(COUNTIF($R$3:$R$6, L730), K730&gt;=28), L730+1, AND(COUNTIF($S$3:$S$8, L730), K730&gt;=29), L730+1, AND(K730&gt;=29, L730 = 12), 1, TRUE, L730)</f>
        <v>2</v>
      </c>
      <c r="O730">
        <f t="shared" si="47"/>
        <v>2025</v>
      </c>
    </row>
    <row r="731" spans="1:15" x14ac:dyDescent="0.35">
      <c r="A731" s="4" t="s">
        <v>67</v>
      </c>
      <c r="B731" t="s">
        <v>26</v>
      </c>
      <c r="C731" t="s">
        <v>37</v>
      </c>
      <c r="D731">
        <v>1232.68</v>
      </c>
      <c r="E731">
        <v>38.979999999999997</v>
      </c>
      <c r="F731">
        <v>577</v>
      </c>
      <c r="G731">
        <v>2.14</v>
      </c>
      <c r="H731">
        <v>9</v>
      </c>
      <c r="I731">
        <v>39.99</v>
      </c>
      <c r="J731">
        <v>136.96</v>
      </c>
      <c r="K731">
        <f t="shared" si="44"/>
        <v>9</v>
      </c>
      <c r="L731">
        <f t="shared" si="45"/>
        <v>2</v>
      </c>
      <c r="M731">
        <f t="shared" si="46"/>
        <v>2025</v>
      </c>
      <c r="N731" cm="1">
        <f t="array" ref="N731">_xlfn.IFS(AND(K731&gt;=26, L731 = 2), L731+1, AND(COUNTIF($R$3:$R$6, L731), K731&gt;=28), L731+1, AND(COUNTIF($S$3:$S$8, L731), K731&gt;=29), L731+1, AND(K731&gt;=29, L731 = 12), 1, TRUE, L731)</f>
        <v>2</v>
      </c>
      <c r="O731">
        <f t="shared" si="47"/>
        <v>2025</v>
      </c>
    </row>
    <row r="732" spans="1:15" x14ac:dyDescent="0.35">
      <c r="A732" s="4" t="s">
        <v>67</v>
      </c>
      <c r="B732" t="s">
        <v>26</v>
      </c>
      <c r="C732" t="s">
        <v>38</v>
      </c>
      <c r="D732">
        <v>2889.4</v>
      </c>
      <c r="E732">
        <v>91.38</v>
      </c>
      <c r="F732">
        <v>814</v>
      </c>
      <c r="G732">
        <v>3.55</v>
      </c>
      <c r="H732">
        <v>21</v>
      </c>
      <c r="I732">
        <v>93.28</v>
      </c>
      <c r="J732">
        <v>137.59</v>
      </c>
      <c r="K732">
        <f t="shared" si="44"/>
        <v>9</v>
      </c>
      <c r="L732">
        <f t="shared" si="45"/>
        <v>2</v>
      </c>
      <c r="M732">
        <f t="shared" si="46"/>
        <v>2025</v>
      </c>
      <c r="N732" cm="1">
        <f t="array" ref="N732">_xlfn.IFS(AND(K732&gt;=26, L732 = 2), L732+1, AND(COUNTIF($R$3:$R$6, L732), K732&gt;=28), L732+1, AND(COUNTIF($S$3:$S$8, L732), K732&gt;=29), L732+1, AND(K732&gt;=29, L732 = 12), 1, TRUE, L732)</f>
        <v>2</v>
      </c>
      <c r="O732">
        <f t="shared" si="47"/>
        <v>2025</v>
      </c>
    </row>
    <row r="733" spans="1:15" x14ac:dyDescent="0.35">
      <c r="A733" s="4" t="s">
        <v>67</v>
      </c>
      <c r="B733" t="s">
        <v>39</v>
      </c>
      <c r="C733" t="s">
        <v>40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f t="shared" si="44"/>
        <v>9</v>
      </c>
      <c r="L733">
        <f t="shared" si="45"/>
        <v>2</v>
      </c>
      <c r="M733">
        <f t="shared" si="46"/>
        <v>2025</v>
      </c>
      <c r="N733" cm="1">
        <f t="array" ref="N733">_xlfn.IFS(AND(K733&gt;=26, L733 = 2), L733+1, AND(COUNTIF($R$3:$R$6, L733), K733&gt;=28), L733+1, AND(COUNTIF($S$3:$S$8, L733), K733&gt;=29), L733+1, AND(K733&gt;=29, L733 = 12), 1, TRUE, L733)</f>
        <v>2</v>
      </c>
      <c r="O733">
        <f t="shared" si="47"/>
        <v>2025</v>
      </c>
    </row>
    <row r="734" spans="1:15" x14ac:dyDescent="0.35">
      <c r="A734" s="4" t="s">
        <v>67</v>
      </c>
      <c r="B734" t="s">
        <v>39</v>
      </c>
      <c r="C734" t="s">
        <v>41</v>
      </c>
      <c r="D734">
        <v>95.43</v>
      </c>
      <c r="E734">
        <v>3.02</v>
      </c>
      <c r="F734">
        <v>97</v>
      </c>
      <c r="G734">
        <v>0.98</v>
      </c>
      <c r="H734">
        <v>0.5</v>
      </c>
      <c r="I734">
        <v>2.2200000000000002</v>
      </c>
      <c r="J734">
        <v>190.86</v>
      </c>
      <c r="K734">
        <f t="shared" si="44"/>
        <v>9</v>
      </c>
      <c r="L734">
        <f t="shared" si="45"/>
        <v>2</v>
      </c>
      <c r="M734">
        <f t="shared" si="46"/>
        <v>2025</v>
      </c>
      <c r="N734" cm="1">
        <f t="array" ref="N734">_xlfn.IFS(AND(K734&gt;=26, L734 = 2), L734+1, AND(COUNTIF($R$3:$R$6, L734), K734&gt;=28), L734+1, AND(COUNTIF($S$3:$S$8, L734), K734&gt;=29), L734+1, AND(K734&gt;=29, L734 = 12), 1, TRUE, L734)</f>
        <v>2</v>
      </c>
      <c r="O734">
        <f t="shared" si="47"/>
        <v>2025</v>
      </c>
    </row>
    <row r="735" spans="1:15" x14ac:dyDescent="0.35">
      <c r="A735" s="4" t="s">
        <v>67</v>
      </c>
      <c r="B735" t="s">
        <v>39</v>
      </c>
      <c r="C735" t="s">
        <v>42</v>
      </c>
      <c r="D735">
        <v>177.19</v>
      </c>
      <c r="E735">
        <v>5.6</v>
      </c>
      <c r="F735">
        <v>41</v>
      </c>
      <c r="G735">
        <v>4.32</v>
      </c>
      <c r="H735">
        <v>1</v>
      </c>
      <c r="I735">
        <v>4.4400000000000004</v>
      </c>
      <c r="J735">
        <v>177.19</v>
      </c>
      <c r="K735">
        <f t="shared" si="44"/>
        <v>9</v>
      </c>
      <c r="L735">
        <f t="shared" si="45"/>
        <v>2</v>
      </c>
      <c r="M735">
        <f t="shared" si="46"/>
        <v>2025</v>
      </c>
      <c r="N735" cm="1">
        <f t="array" ref="N735">_xlfn.IFS(AND(K735&gt;=26, L735 = 2), L735+1, AND(COUNTIF($R$3:$R$6, L735), K735&gt;=28), L735+1, AND(COUNTIF($S$3:$S$8, L735), K735&gt;=29), L735+1, AND(K735&gt;=29, L735 = 12), 1, TRUE, L735)</f>
        <v>2</v>
      </c>
      <c r="O735">
        <f t="shared" si="47"/>
        <v>2025</v>
      </c>
    </row>
    <row r="736" spans="1:15" x14ac:dyDescent="0.35">
      <c r="A736" s="4" t="s">
        <v>67</v>
      </c>
      <c r="B736" t="s">
        <v>26</v>
      </c>
      <c r="C736" t="s">
        <v>43</v>
      </c>
      <c r="D736">
        <v>272.62</v>
      </c>
      <c r="E736">
        <v>8.6199999999999992</v>
      </c>
      <c r="F736">
        <v>138</v>
      </c>
      <c r="G736">
        <v>1.98</v>
      </c>
      <c r="H736">
        <v>1.5</v>
      </c>
      <c r="I736">
        <v>6.66</v>
      </c>
      <c r="J736">
        <v>181.75</v>
      </c>
      <c r="K736">
        <f t="shared" si="44"/>
        <v>9</v>
      </c>
      <c r="L736">
        <f t="shared" si="45"/>
        <v>2</v>
      </c>
      <c r="M736">
        <f t="shared" si="46"/>
        <v>2025</v>
      </c>
      <c r="N736" cm="1">
        <f t="array" ref="N736">_xlfn.IFS(AND(K736&gt;=26, L736 = 2), L736+1, AND(COUNTIF($R$3:$R$6, L736), K736&gt;=28), L736+1, AND(COUNTIF($S$3:$S$8, L736), K736&gt;=29), L736+1, AND(K736&gt;=29, L736 = 12), 1, TRUE, L736)</f>
        <v>2</v>
      </c>
      <c r="O736">
        <f t="shared" si="47"/>
        <v>2025</v>
      </c>
    </row>
    <row r="737" spans="1:15" x14ac:dyDescent="0.35">
      <c r="A737" s="4" t="s">
        <v>67</v>
      </c>
      <c r="B737" t="s">
        <v>26</v>
      </c>
      <c r="C737" t="s">
        <v>44</v>
      </c>
      <c r="D737">
        <v>3162.02</v>
      </c>
      <c r="E737">
        <v>100</v>
      </c>
      <c r="F737">
        <v>952</v>
      </c>
      <c r="G737">
        <v>3.32</v>
      </c>
      <c r="H737">
        <v>22.5</v>
      </c>
      <c r="I737">
        <v>100</v>
      </c>
      <c r="J737">
        <v>140.53</v>
      </c>
      <c r="K737">
        <f t="shared" si="44"/>
        <v>9</v>
      </c>
      <c r="L737">
        <f t="shared" si="45"/>
        <v>2</v>
      </c>
      <c r="M737">
        <f t="shared" si="46"/>
        <v>2025</v>
      </c>
      <c r="N737" cm="1">
        <f t="array" ref="N737">_xlfn.IFS(AND(K737&gt;=26, L737 = 2), L737+1, AND(COUNTIF($R$3:$R$6, L737), K737&gt;=28), L737+1, AND(COUNTIF($S$3:$S$8, L737), K737&gt;=29), L737+1, AND(K737&gt;=29, L737 = 12), 1, TRUE, L737)</f>
        <v>2</v>
      </c>
      <c r="O737">
        <f t="shared" si="47"/>
        <v>2025</v>
      </c>
    </row>
    <row r="738" spans="1:15" x14ac:dyDescent="0.35">
      <c r="A738" s="4" t="s">
        <v>68</v>
      </c>
      <c r="B738" t="s">
        <v>10</v>
      </c>
      <c r="C738" t="s">
        <v>11</v>
      </c>
      <c r="D738">
        <v>118.25</v>
      </c>
      <c r="E738">
        <v>3.38</v>
      </c>
      <c r="F738">
        <v>19</v>
      </c>
      <c r="G738">
        <v>6.22</v>
      </c>
      <c r="H738">
        <v>1</v>
      </c>
      <c r="I738">
        <v>4.55</v>
      </c>
      <c r="J738">
        <v>118.25</v>
      </c>
      <c r="K738">
        <f t="shared" si="44"/>
        <v>2</v>
      </c>
      <c r="L738">
        <f t="shared" si="45"/>
        <v>2</v>
      </c>
      <c r="M738">
        <f t="shared" si="46"/>
        <v>2025</v>
      </c>
      <c r="N738" cm="1">
        <f t="array" ref="N738">_xlfn.IFS(AND(K738&gt;=26, L738 = 2), L738+1, AND(COUNTIF($R$3:$R$6, L738), K738&gt;=28), L738+1, AND(COUNTIF($S$3:$S$8, L738), K738&gt;=29), L738+1, AND(K738&gt;=29, L738 = 12), 1, TRUE, L738)</f>
        <v>2</v>
      </c>
      <c r="O738">
        <f t="shared" si="47"/>
        <v>2025</v>
      </c>
    </row>
    <row r="739" spans="1:15" x14ac:dyDescent="0.35">
      <c r="A739" s="4" t="s">
        <v>68</v>
      </c>
      <c r="B739" t="s">
        <v>10</v>
      </c>
      <c r="C739" t="s">
        <v>12</v>
      </c>
      <c r="D739">
        <v>211.32</v>
      </c>
      <c r="E739">
        <v>6.03</v>
      </c>
      <c r="F739">
        <v>30</v>
      </c>
      <c r="G739">
        <v>7.04</v>
      </c>
      <c r="H739">
        <v>1</v>
      </c>
      <c r="I739">
        <v>4.55</v>
      </c>
      <c r="J739">
        <v>211.32</v>
      </c>
      <c r="K739">
        <f t="shared" si="44"/>
        <v>2</v>
      </c>
      <c r="L739">
        <f t="shared" si="45"/>
        <v>2</v>
      </c>
      <c r="M739">
        <f t="shared" si="46"/>
        <v>2025</v>
      </c>
      <c r="N739" cm="1">
        <f t="array" ref="N739">_xlfn.IFS(AND(K739&gt;=26, L739 = 2), L739+1, AND(COUNTIF($R$3:$R$6, L739), K739&gt;=28), L739+1, AND(COUNTIF($S$3:$S$8, L739), K739&gt;=29), L739+1, AND(K739&gt;=29, L739 = 12), 1, TRUE, L739)</f>
        <v>2</v>
      </c>
      <c r="O739">
        <f t="shared" si="47"/>
        <v>2025</v>
      </c>
    </row>
    <row r="740" spans="1:15" x14ac:dyDescent="0.35">
      <c r="A740" s="4" t="s">
        <v>68</v>
      </c>
      <c r="B740" t="s">
        <v>10</v>
      </c>
      <c r="C740" t="s">
        <v>13</v>
      </c>
      <c r="D740">
        <v>32.630000000000003</v>
      </c>
      <c r="E740">
        <v>0.93</v>
      </c>
      <c r="F740">
        <v>6</v>
      </c>
      <c r="G740">
        <v>5.44</v>
      </c>
      <c r="H740">
        <v>0.5</v>
      </c>
      <c r="I740">
        <v>2.27</v>
      </c>
      <c r="J740">
        <v>65.260000000000005</v>
      </c>
      <c r="K740">
        <f t="shared" si="44"/>
        <v>2</v>
      </c>
      <c r="L740">
        <f t="shared" si="45"/>
        <v>2</v>
      </c>
      <c r="M740">
        <f t="shared" si="46"/>
        <v>2025</v>
      </c>
      <c r="N740" cm="1">
        <f t="array" ref="N740">_xlfn.IFS(AND(K740&gt;=26, L740 = 2), L740+1, AND(COUNTIF($R$3:$R$6, L740), K740&gt;=28), L740+1, AND(COUNTIF($S$3:$S$8, L740), K740&gt;=29), L740+1, AND(K740&gt;=29, L740 = 12), 1, TRUE, L740)</f>
        <v>2</v>
      </c>
      <c r="O740">
        <f t="shared" si="47"/>
        <v>2025</v>
      </c>
    </row>
    <row r="741" spans="1:15" x14ac:dyDescent="0.35">
      <c r="A741" s="4" t="s">
        <v>68</v>
      </c>
      <c r="B741" t="s">
        <v>10</v>
      </c>
      <c r="C741" t="s">
        <v>14</v>
      </c>
      <c r="D741">
        <v>111.68</v>
      </c>
      <c r="E741">
        <v>3.19</v>
      </c>
      <c r="F741">
        <v>16</v>
      </c>
      <c r="G741">
        <v>6.98</v>
      </c>
      <c r="H741">
        <v>0.5</v>
      </c>
      <c r="I741">
        <v>2.27</v>
      </c>
      <c r="J741">
        <v>223.36</v>
      </c>
      <c r="K741">
        <f t="shared" si="44"/>
        <v>2</v>
      </c>
      <c r="L741">
        <f t="shared" si="45"/>
        <v>2</v>
      </c>
      <c r="M741">
        <f t="shared" si="46"/>
        <v>2025</v>
      </c>
      <c r="N741" cm="1">
        <f t="array" ref="N741">_xlfn.IFS(AND(K741&gt;=26, L741 = 2), L741+1, AND(COUNTIF($R$3:$R$6, L741), K741&gt;=28), L741+1, AND(COUNTIF($S$3:$S$8, L741), K741&gt;=29), L741+1, AND(K741&gt;=29, L741 = 12), 1, TRUE, L741)</f>
        <v>2</v>
      </c>
      <c r="O741">
        <f t="shared" si="47"/>
        <v>2025</v>
      </c>
    </row>
    <row r="742" spans="1:15" x14ac:dyDescent="0.35">
      <c r="A742" s="4" t="s">
        <v>68</v>
      </c>
      <c r="B742" t="s">
        <v>10</v>
      </c>
      <c r="C742" t="s">
        <v>15</v>
      </c>
      <c r="D742">
        <v>38.5</v>
      </c>
      <c r="E742">
        <v>1.1000000000000001</v>
      </c>
      <c r="F742">
        <v>3</v>
      </c>
      <c r="G742">
        <v>12.83</v>
      </c>
      <c r="H742">
        <v>1</v>
      </c>
      <c r="I742">
        <v>4.55</v>
      </c>
      <c r="J742">
        <v>38.5</v>
      </c>
      <c r="K742">
        <f t="shared" si="44"/>
        <v>2</v>
      </c>
      <c r="L742">
        <f t="shared" si="45"/>
        <v>2</v>
      </c>
      <c r="M742">
        <f t="shared" si="46"/>
        <v>2025</v>
      </c>
      <c r="N742" cm="1">
        <f t="array" ref="N742">_xlfn.IFS(AND(K742&gt;=26, L742 = 2), L742+1, AND(COUNTIF($R$3:$R$6, L742), K742&gt;=28), L742+1, AND(COUNTIF($S$3:$S$8, L742), K742&gt;=29), L742+1, AND(K742&gt;=29, L742 = 12), 1, TRUE, L742)</f>
        <v>2</v>
      </c>
      <c r="O742">
        <f t="shared" si="47"/>
        <v>2025</v>
      </c>
    </row>
    <row r="743" spans="1:15" x14ac:dyDescent="0.35">
      <c r="A743" s="4" t="s">
        <v>68</v>
      </c>
      <c r="B743" t="s">
        <v>10</v>
      </c>
      <c r="C743" t="s">
        <v>16</v>
      </c>
      <c r="D743">
        <v>99</v>
      </c>
      <c r="E743">
        <v>2.83</v>
      </c>
      <c r="F743">
        <v>8</v>
      </c>
      <c r="G743">
        <v>12.38</v>
      </c>
      <c r="H743">
        <v>1</v>
      </c>
      <c r="I743">
        <v>4.55</v>
      </c>
      <c r="J743">
        <v>99</v>
      </c>
      <c r="K743">
        <f t="shared" si="44"/>
        <v>2</v>
      </c>
      <c r="L743">
        <f t="shared" si="45"/>
        <v>2</v>
      </c>
      <c r="M743">
        <f t="shared" si="46"/>
        <v>2025</v>
      </c>
      <c r="N743" cm="1">
        <f t="array" ref="N743">_xlfn.IFS(AND(K743&gt;=26, L743 = 2), L743+1, AND(COUNTIF($R$3:$R$6, L743), K743&gt;=28), L743+1, AND(COUNTIF($S$3:$S$8, L743), K743&gt;=29), L743+1, AND(K743&gt;=29, L743 = 12), 1, TRUE, L743)</f>
        <v>2</v>
      </c>
      <c r="O743">
        <f t="shared" si="47"/>
        <v>2025</v>
      </c>
    </row>
    <row r="744" spans="1:15" x14ac:dyDescent="0.35">
      <c r="A744" s="4" t="s">
        <v>68</v>
      </c>
      <c r="B744" t="s">
        <v>10</v>
      </c>
      <c r="C744" t="s">
        <v>17</v>
      </c>
      <c r="D744">
        <v>99</v>
      </c>
      <c r="E744">
        <v>2.83</v>
      </c>
      <c r="F744">
        <v>8</v>
      </c>
      <c r="G744">
        <v>12.38</v>
      </c>
      <c r="H744">
        <v>1</v>
      </c>
      <c r="I744">
        <v>4.55</v>
      </c>
      <c r="J744">
        <v>99</v>
      </c>
      <c r="K744">
        <f t="shared" si="44"/>
        <v>2</v>
      </c>
      <c r="L744">
        <f t="shared" si="45"/>
        <v>2</v>
      </c>
      <c r="M744">
        <f t="shared" si="46"/>
        <v>2025</v>
      </c>
      <c r="N744" cm="1">
        <f t="array" ref="N744">_xlfn.IFS(AND(K744&gt;=26, L744 = 2), L744+1, AND(COUNTIF($R$3:$R$6, L744), K744&gt;=28), L744+1, AND(COUNTIF($S$3:$S$8, L744), K744&gt;=29), L744+1, AND(K744&gt;=29, L744 = 12), 1, TRUE, L744)</f>
        <v>2</v>
      </c>
      <c r="O744">
        <f t="shared" si="47"/>
        <v>2025</v>
      </c>
    </row>
    <row r="745" spans="1:15" x14ac:dyDescent="0.35">
      <c r="A745" s="4" t="s">
        <v>68</v>
      </c>
      <c r="B745" t="s">
        <v>10</v>
      </c>
      <c r="C745" t="s">
        <v>18</v>
      </c>
      <c r="D745">
        <v>172.99</v>
      </c>
      <c r="E745">
        <v>4.9400000000000004</v>
      </c>
      <c r="F745">
        <v>40</v>
      </c>
      <c r="G745">
        <v>4.32</v>
      </c>
      <c r="H745">
        <v>1</v>
      </c>
      <c r="I745">
        <v>4.55</v>
      </c>
      <c r="J745">
        <v>172.99</v>
      </c>
      <c r="K745">
        <f t="shared" si="44"/>
        <v>2</v>
      </c>
      <c r="L745">
        <f t="shared" si="45"/>
        <v>2</v>
      </c>
      <c r="M745">
        <f t="shared" si="46"/>
        <v>2025</v>
      </c>
      <c r="N745" cm="1">
        <f t="array" ref="N745">_xlfn.IFS(AND(K745&gt;=26, L745 = 2), L745+1, AND(COUNTIF($R$3:$R$6, L745), K745&gt;=28), L745+1, AND(COUNTIF($S$3:$S$8, L745), K745&gt;=29), L745+1, AND(K745&gt;=29, L745 = 12), 1, TRUE, L745)</f>
        <v>2</v>
      </c>
      <c r="O745">
        <f t="shared" si="47"/>
        <v>2025</v>
      </c>
    </row>
    <row r="746" spans="1:15" x14ac:dyDescent="0.35">
      <c r="A746" s="4" t="s">
        <v>68</v>
      </c>
      <c r="B746" t="s">
        <v>10</v>
      </c>
      <c r="C746" t="s">
        <v>19</v>
      </c>
      <c r="D746">
        <v>212</v>
      </c>
      <c r="E746">
        <v>6.05</v>
      </c>
      <c r="F746">
        <v>27</v>
      </c>
      <c r="G746">
        <v>7.85</v>
      </c>
      <c r="H746">
        <v>1</v>
      </c>
      <c r="I746">
        <v>4.55</v>
      </c>
      <c r="J746">
        <v>212</v>
      </c>
      <c r="K746">
        <f t="shared" si="44"/>
        <v>2</v>
      </c>
      <c r="L746">
        <f t="shared" si="45"/>
        <v>2</v>
      </c>
      <c r="M746">
        <f t="shared" si="46"/>
        <v>2025</v>
      </c>
      <c r="N746" cm="1">
        <f t="array" ref="N746">_xlfn.IFS(AND(K746&gt;=26, L746 = 2), L746+1, AND(COUNTIF($R$3:$R$6, L746), K746&gt;=28), L746+1, AND(COUNTIF($S$3:$S$8, L746), K746&gt;=29), L746+1, AND(K746&gt;=29, L746 = 12), 1, TRUE, L746)</f>
        <v>2</v>
      </c>
      <c r="O746">
        <f t="shared" si="47"/>
        <v>2025</v>
      </c>
    </row>
    <row r="747" spans="1:15" x14ac:dyDescent="0.35">
      <c r="A747" s="4" t="s">
        <v>68</v>
      </c>
      <c r="B747" t="s">
        <v>10</v>
      </c>
      <c r="C747" t="s">
        <v>20</v>
      </c>
      <c r="D747">
        <v>113.75</v>
      </c>
      <c r="E747">
        <v>3.25</v>
      </c>
      <c r="F747">
        <v>12</v>
      </c>
      <c r="G747">
        <v>9.48</v>
      </c>
      <c r="H747">
        <v>0.5</v>
      </c>
      <c r="I747">
        <v>2.27</v>
      </c>
      <c r="J747">
        <v>227.5</v>
      </c>
      <c r="K747">
        <f t="shared" si="44"/>
        <v>2</v>
      </c>
      <c r="L747">
        <f t="shared" si="45"/>
        <v>2</v>
      </c>
      <c r="M747">
        <f t="shared" si="46"/>
        <v>2025</v>
      </c>
      <c r="N747" cm="1">
        <f t="array" ref="N747">_xlfn.IFS(AND(K747&gt;=26, L747 = 2), L747+1, AND(COUNTIF($R$3:$R$6, L747), K747&gt;=28), L747+1, AND(COUNTIF($S$3:$S$8, L747), K747&gt;=29), L747+1, AND(K747&gt;=29, L747 = 12), 1, TRUE, L747)</f>
        <v>2</v>
      </c>
      <c r="O747">
        <f t="shared" si="47"/>
        <v>2025</v>
      </c>
    </row>
    <row r="748" spans="1:15" x14ac:dyDescent="0.35">
      <c r="A748" s="4" t="s">
        <v>68</v>
      </c>
      <c r="B748" t="s">
        <v>10</v>
      </c>
      <c r="C748" t="s">
        <v>21</v>
      </c>
      <c r="D748">
        <v>70.75</v>
      </c>
      <c r="E748">
        <v>2.02</v>
      </c>
      <c r="F748">
        <v>7</v>
      </c>
      <c r="G748">
        <v>10.11</v>
      </c>
      <c r="H748">
        <v>0.5</v>
      </c>
      <c r="I748">
        <v>2.27</v>
      </c>
      <c r="J748">
        <v>141.5</v>
      </c>
      <c r="K748">
        <f t="shared" si="44"/>
        <v>2</v>
      </c>
      <c r="L748">
        <f t="shared" si="45"/>
        <v>2</v>
      </c>
      <c r="M748">
        <f t="shared" si="46"/>
        <v>2025</v>
      </c>
      <c r="N748" cm="1">
        <f t="array" ref="N748">_xlfn.IFS(AND(K748&gt;=26, L748 = 2), L748+1, AND(COUNTIF($R$3:$R$6, L748), K748&gt;=28), L748+1, AND(COUNTIF($S$3:$S$8, L748), K748&gt;=29), L748+1, AND(K748&gt;=29, L748 = 12), 1, TRUE, L748)</f>
        <v>2</v>
      </c>
      <c r="O748">
        <f t="shared" si="47"/>
        <v>2025</v>
      </c>
    </row>
    <row r="749" spans="1:15" x14ac:dyDescent="0.35">
      <c r="A749" s="4" t="s">
        <v>68</v>
      </c>
      <c r="B749" t="s">
        <v>10</v>
      </c>
      <c r="C749" t="s">
        <v>22</v>
      </c>
      <c r="D749">
        <v>88.35</v>
      </c>
      <c r="E749">
        <v>2.52</v>
      </c>
      <c r="F749">
        <v>7</v>
      </c>
      <c r="G749">
        <v>12.62</v>
      </c>
      <c r="H749">
        <v>0.5</v>
      </c>
      <c r="I749">
        <v>2.27</v>
      </c>
      <c r="J749">
        <v>176.7</v>
      </c>
      <c r="K749">
        <f t="shared" si="44"/>
        <v>2</v>
      </c>
      <c r="L749">
        <f t="shared" si="45"/>
        <v>2</v>
      </c>
      <c r="M749">
        <f t="shared" si="46"/>
        <v>2025</v>
      </c>
      <c r="N749" cm="1">
        <f t="array" ref="N749">_xlfn.IFS(AND(K749&gt;=26, L749 = 2), L749+1, AND(COUNTIF($R$3:$R$6, L749), K749&gt;=28), L749+1, AND(COUNTIF($S$3:$S$8, L749), K749&gt;=29), L749+1, AND(K749&gt;=29, L749 = 12), 1, TRUE, L749)</f>
        <v>2</v>
      </c>
      <c r="O749">
        <f t="shared" si="47"/>
        <v>2025</v>
      </c>
    </row>
    <row r="750" spans="1:15" x14ac:dyDescent="0.35">
      <c r="A750" s="4" t="s">
        <v>68</v>
      </c>
      <c r="B750" t="s">
        <v>10</v>
      </c>
      <c r="C750" t="s">
        <v>23</v>
      </c>
      <c r="D750">
        <v>99.25</v>
      </c>
      <c r="E750">
        <v>2.83</v>
      </c>
      <c r="F750">
        <v>25</v>
      </c>
      <c r="G750">
        <v>3.97</v>
      </c>
      <c r="H750">
        <v>1</v>
      </c>
      <c r="I750">
        <v>4.55</v>
      </c>
      <c r="J750">
        <v>99.25</v>
      </c>
      <c r="K750">
        <f t="shared" si="44"/>
        <v>2</v>
      </c>
      <c r="L750">
        <f t="shared" si="45"/>
        <v>2</v>
      </c>
      <c r="M750">
        <f t="shared" si="46"/>
        <v>2025</v>
      </c>
      <c r="N750" cm="1">
        <f t="array" ref="N750">_xlfn.IFS(AND(K750&gt;=26, L750 = 2), L750+1, AND(COUNTIF($R$3:$R$6, L750), K750&gt;=28), L750+1, AND(COUNTIF($S$3:$S$8, L750), K750&gt;=29), L750+1, AND(K750&gt;=29, L750 = 12), 1, TRUE, L750)</f>
        <v>2</v>
      </c>
      <c r="O750">
        <f t="shared" si="47"/>
        <v>2025</v>
      </c>
    </row>
    <row r="751" spans="1:15" x14ac:dyDescent="0.35">
      <c r="A751" s="4" t="s">
        <v>68</v>
      </c>
      <c r="B751" t="s">
        <v>10</v>
      </c>
      <c r="C751" t="s">
        <v>24</v>
      </c>
      <c r="D751">
        <v>26</v>
      </c>
      <c r="E751">
        <v>0.74</v>
      </c>
      <c r="F751">
        <v>3</v>
      </c>
      <c r="G751">
        <v>8.67</v>
      </c>
      <c r="H751">
        <v>0.5</v>
      </c>
      <c r="I751">
        <v>2.27</v>
      </c>
      <c r="J751">
        <v>52</v>
      </c>
      <c r="K751">
        <f t="shared" si="44"/>
        <v>2</v>
      </c>
      <c r="L751">
        <f t="shared" si="45"/>
        <v>2</v>
      </c>
      <c r="M751">
        <f t="shared" si="46"/>
        <v>2025</v>
      </c>
      <c r="N751" cm="1">
        <f t="array" ref="N751">_xlfn.IFS(AND(K751&gt;=26, L751 = 2), L751+1, AND(COUNTIF($R$3:$R$6, L751), K751&gt;=28), L751+1, AND(COUNTIF($S$3:$S$8, L751), K751&gt;=29), L751+1, AND(K751&gt;=29, L751 = 12), 1, TRUE, L751)</f>
        <v>2</v>
      </c>
      <c r="O751">
        <f t="shared" si="47"/>
        <v>2025</v>
      </c>
    </row>
    <row r="752" spans="1:15" x14ac:dyDescent="0.35">
      <c r="A752" s="4" t="s">
        <v>68</v>
      </c>
      <c r="B752" t="s">
        <v>26</v>
      </c>
      <c r="C752" t="s">
        <v>27</v>
      </c>
      <c r="D752">
        <v>1493.47</v>
      </c>
      <c r="E752">
        <v>42.63</v>
      </c>
      <c r="F752">
        <v>211</v>
      </c>
      <c r="G752">
        <v>7.08</v>
      </c>
      <c r="H752">
        <v>11</v>
      </c>
      <c r="I752">
        <v>50.02</v>
      </c>
      <c r="J752">
        <v>135.77000000000001</v>
      </c>
      <c r="K752">
        <f t="shared" si="44"/>
        <v>2</v>
      </c>
      <c r="L752">
        <f t="shared" si="45"/>
        <v>2</v>
      </c>
      <c r="M752">
        <f t="shared" si="46"/>
        <v>2025</v>
      </c>
      <c r="N752" cm="1">
        <f t="array" ref="N752">_xlfn.IFS(AND(K752&gt;=26, L752 = 2), L752+1, AND(COUNTIF($R$3:$R$6, L752), K752&gt;=28), L752+1, AND(COUNTIF($S$3:$S$8, L752), K752&gt;=29), L752+1, AND(K752&gt;=29, L752 = 12), 1, TRUE, L752)</f>
        <v>2</v>
      </c>
      <c r="O752">
        <f t="shared" si="47"/>
        <v>2025</v>
      </c>
    </row>
    <row r="753" spans="1:15" x14ac:dyDescent="0.35">
      <c r="A753" s="4" t="s">
        <v>68</v>
      </c>
      <c r="B753" t="s">
        <v>28</v>
      </c>
      <c r="C753" t="s">
        <v>29</v>
      </c>
      <c r="D753">
        <v>614.37</v>
      </c>
      <c r="E753">
        <v>17.54</v>
      </c>
      <c r="F753">
        <v>182</v>
      </c>
      <c r="G753">
        <v>3.38</v>
      </c>
      <c r="H753">
        <v>3</v>
      </c>
      <c r="I753">
        <v>13.64</v>
      </c>
      <c r="J753">
        <v>204.79</v>
      </c>
      <c r="K753">
        <f t="shared" si="44"/>
        <v>2</v>
      </c>
      <c r="L753">
        <f t="shared" si="45"/>
        <v>2</v>
      </c>
      <c r="M753">
        <f t="shared" si="46"/>
        <v>2025</v>
      </c>
      <c r="N753" cm="1">
        <f t="array" ref="N753">_xlfn.IFS(AND(K753&gt;=26, L753 = 2), L753+1, AND(COUNTIF($R$3:$R$6, L753), K753&gt;=28), L753+1, AND(COUNTIF($S$3:$S$8, L753), K753&gt;=29), L753+1, AND(K753&gt;=29, L753 = 12), 1, TRUE, L753)</f>
        <v>2</v>
      </c>
      <c r="O753">
        <f t="shared" si="47"/>
        <v>2025</v>
      </c>
    </row>
    <row r="754" spans="1:15" x14ac:dyDescent="0.35">
      <c r="A754" s="4" t="s">
        <v>68</v>
      </c>
      <c r="B754" t="s">
        <v>28</v>
      </c>
      <c r="C754" t="s">
        <v>30</v>
      </c>
      <c r="D754">
        <v>91.73</v>
      </c>
      <c r="E754">
        <v>2.62</v>
      </c>
      <c r="F754">
        <v>25</v>
      </c>
      <c r="G754">
        <v>3.67</v>
      </c>
      <c r="H754">
        <v>0.5</v>
      </c>
      <c r="I754">
        <v>2.27</v>
      </c>
      <c r="J754">
        <v>183.46</v>
      </c>
      <c r="K754">
        <f t="shared" si="44"/>
        <v>2</v>
      </c>
      <c r="L754">
        <f t="shared" si="45"/>
        <v>2</v>
      </c>
      <c r="M754">
        <f t="shared" si="46"/>
        <v>2025</v>
      </c>
      <c r="N754" cm="1">
        <f t="array" ref="N754">_xlfn.IFS(AND(K754&gt;=26, L754 = 2), L754+1, AND(COUNTIF($R$3:$R$6, L754), K754&gt;=28), L754+1, AND(COUNTIF($S$3:$S$8, L754), K754&gt;=29), L754+1, AND(K754&gt;=29, L754 = 12), 1, TRUE, L754)</f>
        <v>2</v>
      </c>
      <c r="O754">
        <f t="shared" si="47"/>
        <v>2025</v>
      </c>
    </row>
    <row r="755" spans="1:15" x14ac:dyDescent="0.35">
      <c r="A755" s="4" t="s">
        <v>68</v>
      </c>
      <c r="B755" t="s">
        <v>28</v>
      </c>
      <c r="C755" t="s">
        <v>31</v>
      </c>
      <c r="D755">
        <v>389.4</v>
      </c>
      <c r="E755">
        <v>11.11</v>
      </c>
      <c r="F755">
        <v>182</v>
      </c>
      <c r="G755">
        <v>2.14</v>
      </c>
      <c r="H755">
        <v>2</v>
      </c>
      <c r="I755">
        <v>9.09</v>
      </c>
      <c r="J755">
        <v>194.7</v>
      </c>
      <c r="K755">
        <f t="shared" si="44"/>
        <v>2</v>
      </c>
      <c r="L755">
        <f t="shared" si="45"/>
        <v>2</v>
      </c>
      <c r="M755">
        <f t="shared" si="46"/>
        <v>2025</v>
      </c>
      <c r="N755" cm="1">
        <f t="array" ref="N755">_xlfn.IFS(AND(K755&gt;=26, L755 = 2), L755+1, AND(COUNTIF($R$3:$R$6, L755), K755&gt;=28), L755+1, AND(COUNTIF($S$3:$S$8, L755), K755&gt;=29), L755+1, AND(K755&gt;=29, L755 = 12), 1, TRUE, L755)</f>
        <v>2</v>
      </c>
      <c r="O755">
        <f t="shared" si="47"/>
        <v>2025</v>
      </c>
    </row>
    <row r="756" spans="1:15" x14ac:dyDescent="0.35">
      <c r="A756" s="4" t="s">
        <v>68</v>
      </c>
      <c r="B756" t="s">
        <v>28</v>
      </c>
      <c r="C756" t="s">
        <v>32</v>
      </c>
      <c r="D756">
        <v>63.63</v>
      </c>
      <c r="E756">
        <v>1.82</v>
      </c>
      <c r="F756">
        <v>42</v>
      </c>
      <c r="G756">
        <v>1.52</v>
      </c>
      <c r="H756">
        <v>0.5</v>
      </c>
      <c r="I756">
        <v>2.27</v>
      </c>
      <c r="J756">
        <v>127.26</v>
      </c>
      <c r="K756">
        <f t="shared" si="44"/>
        <v>2</v>
      </c>
      <c r="L756">
        <f t="shared" si="45"/>
        <v>2</v>
      </c>
      <c r="M756">
        <f t="shared" si="46"/>
        <v>2025</v>
      </c>
      <c r="N756" cm="1">
        <f t="array" ref="N756">_xlfn.IFS(AND(K756&gt;=26, L756 = 2), L756+1, AND(COUNTIF($R$3:$R$6, L756), K756&gt;=28), L756+1, AND(COUNTIF($S$3:$S$8, L756), K756&gt;=29), L756+1, AND(K756&gt;=29, L756 = 12), 1, TRUE, L756)</f>
        <v>2</v>
      </c>
      <c r="O756">
        <f t="shared" si="47"/>
        <v>2025</v>
      </c>
    </row>
    <row r="757" spans="1:15" x14ac:dyDescent="0.35">
      <c r="A757" s="4" t="s">
        <v>68</v>
      </c>
      <c r="B757" t="s">
        <v>28</v>
      </c>
      <c r="C757" t="s">
        <v>33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f t="shared" si="44"/>
        <v>2</v>
      </c>
      <c r="L757">
        <f t="shared" si="45"/>
        <v>2</v>
      </c>
      <c r="M757">
        <f t="shared" si="46"/>
        <v>2025</v>
      </c>
      <c r="N757" cm="1">
        <f t="array" ref="N757">_xlfn.IFS(AND(K757&gt;=26, L757 = 2), L757+1, AND(COUNTIF($R$3:$R$6, L757), K757&gt;=28), L757+1, AND(COUNTIF($S$3:$S$8, L757), K757&gt;=29), L757+1, AND(K757&gt;=29, L757 = 12), 1, TRUE, L757)</f>
        <v>2</v>
      </c>
      <c r="O757">
        <f t="shared" si="47"/>
        <v>2025</v>
      </c>
    </row>
    <row r="758" spans="1:15" x14ac:dyDescent="0.35">
      <c r="A758" s="4" t="s">
        <v>68</v>
      </c>
      <c r="B758" t="s">
        <v>28</v>
      </c>
      <c r="C758" t="s">
        <v>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f t="shared" si="44"/>
        <v>2</v>
      </c>
      <c r="L758">
        <f t="shared" si="45"/>
        <v>2</v>
      </c>
      <c r="M758">
        <f t="shared" si="46"/>
        <v>2025</v>
      </c>
      <c r="N758" cm="1">
        <f t="array" ref="N758">_xlfn.IFS(AND(K758&gt;=26, L758 = 2), L758+1, AND(COUNTIF($R$3:$R$6, L758), K758&gt;=28), L758+1, AND(COUNTIF($S$3:$S$8, L758), K758&gt;=29), L758+1, AND(K758&gt;=29, L758 = 12), 1, TRUE, L758)</f>
        <v>2</v>
      </c>
      <c r="O758">
        <f t="shared" si="47"/>
        <v>2025</v>
      </c>
    </row>
    <row r="759" spans="1:15" x14ac:dyDescent="0.35">
      <c r="A759" s="4" t="s">
        <v>68</v>
      </c>
      <c r="B759" t="s">
        <v>28</v>
      </c>
      <c r="C759" t="s">
        <v>35</v>
      </c>
      <c r="D759">
        <v>438.9</v>
      </c>
      <c r="E759">
        <v>12.53</v>
      </c>
      <c r="F759">
        <v>208</v>
      </c>
      <c r="G759">
        <v>2.11</v>
      </c>
      <c r="H759">
        <v>2</v>
      </c>
      <c r="I759">
        <v>9.09</v>
      </c>
      <c r="J759">
        <v>219.45</v>
      </c>
      <c r="K759">
        <f t="shared" si="44"/>
        <v>2</v>
      </c>
      <c r="L759">
        <f t="shared" si="45"/>
        <v>2</v>
      </c>
      <c r="M759">
        <f t="shared" si="46"/>
        <v>2025</v>
      </c>
      <c r="N759" cm="1">
        <f t="array" ref="N759">_xlfn.IFS(AND(K759&gt;=26, L759 = 2), L759+1, AND(COUNTIF($R$3:$R$6, L759), K759&gt;=28), L759+1, AND(COUNTIF($S$3:$S$8, L759), K759&gt;=29), L759+1, AND(K759&gt;=29, L759 = 12), 1, TRUE, L759)</f>
        <v>2</v>
      </c>
      <c r="O759">
        <f t="shared" si="47"/>
        <v>2025</v>
      </c>
    </row>
    <row r="760" spans="1:15" x14ac:dyDescent="0.35">
      <c r="A760" s="4" t="s">
        <v>68</v>
      </c>
      <c r="B760" t="s">
        <v>28</v>
      </c>
      <c r="C760" t="s">
        <v>36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f t="shared" si="44"/>
        <v>2</v>
      </c>
      <c r="L760">
        <f t="shared" si="45"/>
        <v>2</v>
      </c>
      <c r="M760">
        <f t="shared" si="46"/>
        <v>2025</v>
      </c>
      <c r="N760" cm="1">
        <f t="array" ref="N760">_xlfn.IFS(AND(K760&gt;=26, L760 = 2), L760+1, AND(COUNTIF($R$3:$R$6, L760), K760&gt;=28), L760+1, AND(COUNTIF($S$3:$S$8, L760), K760&gt;=29), L760+1, AND(K760&gt;=29, L760 = 12), 1, TRUE, L760)</f>
        <v>2</v>
      </c>
      <c r="O760">
        <f t="shared" si="47"/>
        <v>2025</v>
      </c>
    </row>
    <row r="761" spans="1:15" x14ac:dyDescent="0.35">
      <c r="A761" s="4" t="s">
        <v>68</v>
      </c>
      <c r="B761" t="s">
        <v>26</v>
      </c>
      <c r="C761" t="s">
        <v>37</v>
      </c>
      <c r="D761">
        <v>1598.03</v>
      </c>
      <c r="E761">
        <v>45.61</v>
      </c>
      <c r="F761">
        <v>639</v>
      </c>
      <c r="G761">
        <v>2.5</v>
      </c>
      <c r="H761">
        <v>8</v>
      </c>
      <c r="I761">
        <v>36.36</v>
      </c>
      <c r="J761">
        <v>199.75</v>
      </c>
      <c r="K761">
        <f t="shared" si="44"/>
        <v>2</v>
      </c>
      <c r="L761">
        <f t="shared" si="45"/>
        <v>2</v>
      </c>
      <c r="M761">
        <f t="shared" si="46"/>
        <v>2025</v>
      </c>
      <c r="N761" cm="1">
        <f t="array" ref="N761">_xlfn.IFS(AND(K761&gt;=26, L761 = 2), L761+1, AND(COUNTIF($R$3:$R$6, L761), K761&gt;=28), L761+1, AND(COUNTIF($S$3:$S$8, L761), K761&gt;=29), L761+1, AND(K761&gt;=29, L761 = 12), 1, TRUE, L761)</f>
        <v>2</v>
      </c>
      <c r="O761">
        <f t="shared" si="47"/>
        <v>2025</v>
      </c>
    </row>
    <row r="762" spans="1:15" x14ac:dyDescent="0.35">
      <c r="A762" s="4" t="s">
        <v>68</v>
      </c>
      <c r="B762" t="s">
        <v>26</v>
      </c>
      <c r="C762" t="s">
        <v>38</v>
      </c>
      <c r="D762">
        <v>3091.5</v>
      </c>
      <c r="E762">
        <v>88.24</v>
      </c>
      <c r="F762">
        <v>850</v>
      </c>
      <c r="G762">
        <v>3.64</v>
      </c>
      <c r="H762">
        <v>19</v>
      </c>
      <c r="I762">
        <v>86.38</v>
      </c>
      <c r="J762">
        <v>162.71</v>
      </c>
      <c r="K762">
        <f t="shared" si="44"/>
        <v>2</v>
      </c>
      <c r="L762">
        <f t="shared" si="45"/>
        <v>2</v>
      </c>
      <c r="M762">
        <f t="shared" si="46"/>
        <v>2025</v>
      </c>
      <c r="N762" cm="1">
        <f t="array" ref="N762">_xlfn.IFS(AND(K762&gt;=26, L762 = 2), L762+1, AND(COUNTIF($R$3:$R$6, L762), K762&gt;=28), L762+1, AND(COUNTIF($S$3:$S$8, L762), K762&gt;=29), L762+1, AND(K762&gt;=29, L762 = 12), 1, TRUE, L762)</f>
        <v>2</v>
      </c>
      <c r="O762">
        <f t="shared" si="47"/>
        <v>2025</v>
      </c>
    </row>
    <row r="763" spans="1:15" x14ac:dyDescent="0.35">
      <c r="A763" s="4" t="s">
        <v>68</v>
      </c>
      <c r="B763" t="s">
        <v>39</v>
      </c>
      <c r="C763" t="s">
        <v>40</v>
      </c>
      <c r="D763">
        <v>48.66</v>
      </c>
      <c r="E763">
        <v>1.39</v>
      </c>
      <c r="F763">
        <v>34</v>
      </c>
      <c r="G763">
        <v>1.43</v>
      </c>
      <c r="H763">
        <v>0.5</v>
      </c>
      <c r="I763">
        <v>2.27</v>
      </c>
      <c r="J763">
        <v>97.32</v>
      </c>
      <c r="K763">
        <f t="shared" si="44"/>
        <v>2</v>
      </c>
      <c r="L763">
        <f t="shared" si="45"/>
        <v>2</v>
      </c>
      <c r="M763">
        <f t="shared" si="46"/>
        <v>2025</v>
      </c>
      <c r="N763" cm="1">
        <f t="array" ref="N763">_xlfn.IFS(AND(K763&gt;=26, L763 = 2), L763+1, AND(COUNTIF($R$3:$R$6, L763), K763&gt;=28), L763+1, AND(COUNTIF($S$3:$S$8, L763), K763&gt;=29), L763+1, AND(K763&gt;=29, L763 = 12), 1, TRUE, L763)</f>
        <v>2</v>
      </c>
      <c r="O763">
        <f t="shared" si="47"/>
        <v>2025</v>
      </c>
    </row>
    <row r="764" spans="1:15" x14ac:dyDescent="0.35">
      <c r="A764" s="4" t="s">
        <v>68</v>
      </c>
      <c r="B764" t="s">
        <v>39</v>
      </c>
      <c r="C764" t="s">
        <v>41</v>
      </c>
      <c r="D764">
        <v>108.39</v>
      </c>
      <c r="E764">
        <v>3.09</v>
      </c>
      <c r="F764">
        <v>111</v>
      </c>
      <c r="G764">
        <v>0.98</v>
      </c>
      <c r="H764">
        <v>0.5</v>
      </c>
      <c r="I764">
        <v>2.27</v>
      </c>
      <c r="J764">
        <v>216.78</v>
      </c>
      <c r="K764">
        <f t="shared" si="44"/>
        <v>2</v>
      </c>
      <c r="L764">
        <f t="shared" si="45"/>
        <v>2</v>
      </c>
      <c r="M764">
        <f t="shared" si="46"/>
        <v>2025</v>
      </c>
      <c r="N764" cm="1">
        <f t="array" ref="N764">_xlfn.IFS(AND(K764&gt;=26, L764 = 2), L764+1, AND(COUNTIF($R$3:$R$6, L764), K764&gt;=28), L764+1, AND(COUNTIF($S$3:$S$8, L764), K764&gt;=29), L764+1, AND(K764&gt;=29, L764 = 12), 1, TRUE, L764)</f>
        <v>2</v>
      </c>
      <c r="O764">
        <f t="shared" si="47"/>
        <v>2025</v>
      </c>
    </row>
    <row r="765" spans="1:15" x14ac:dyDescent="0.35">
      <c r="A765" s="4" t="s">
        <v>68</v>
      </c>
      <c r="B765" t="s">
        <v>39</v>
      </c>
      <c r="C765" t="s">
        <v>42</v>
      </c>
      <c r="D765">
        <v>254.86</v>
      </c>
      <c r="E765">
        <v>7.27</v>
      </c>
      <c r="F765">
        <v>54</v>
      </c>
      <c r="G765">
        <v>4.72</v>
      </c>
      <c r="H765">
        <v>2</v>
      </c>
      <c r="I765">
        <v>9.09</v>
      </c>
      <c r="J765">
        <v>127.43</v>
      </c>
      <c r="K765">
        <f t="shared" si="44"/>
        <v>2</v>
      </c>
      <c r="L765">
        <f t="shared" si="45"/>
        <v>2</v>
      </c>
      <c r="M765">
        <f t="shared" si="46"/>
        <v>2025</v>
      </c>
      <c r="N765" cm="1">
        <f t="array" ref="N765">_xlfn.IFS(AND(K765&gt;=26, L765 = 2), L765+1, AND(COUNTIF($R$3:$R$6, L765), K765&gt;=28), L765+1, AND(COUNTIF($S$3:$S$8, L765), K765&gt;=29), L765+1, AND(K765&gt;=29, L765 = 12), 1, TRUE, L765)</f>
        <v>2</v>
      </c>
      <c r="O765">
        <f t="shared" si="47"/>
        <v>2025</v>
      </c>
    </row>
    <row r="766" spans="1:15" x14ac:dyDescent="0.35">
      <c r="A766" s="4" t="s">
        <v>68</v>
      </c>
      <c r="B766" t="s">
        <v>26</v>
      </c>
      <c r="C766" t="s">
        <v>43</v>
      </c>
      <c r="D766">
        <v>411.91</v>
      </c>
      <c r="E766">
        <v>11.76</v>
      </c>
      <c r="F766">
        <v>199</v>
      </c>
      <c r="G766">
        <v>2.0699999999999998</v>
      </c>
      <c r="H766">
        <v>3</v>
      </c>
      <c r="I766">
        <v>13.63</v>
      </c>
      <c r="J766">
        <v>137.30000000000001</v>
      </c>
      <c r="K766">
        <f t="shared" si="44"/>
        <v>2</v>
      </c>
      <c r="L766">
        <f t="shared" si="45"/>
        <v>2</v>
      </c>
      <c r="M766">
        <f t="shared" si="46"/>
        <v>2025</v>
      </c>
      <c r="N766" cm="1">
        <f t="array" ref="N766">_xlfn.IFS(AND(K766&gt;=26, L766 = 2), L766+1, AND(COUNTIF($R$3:$R$6, L766), K766&gt;=28), L766+1, AND(COUNTIF($S$3:$S$8, L766), K766&gt;=29), L766+1, AND(K766&gt;=29, L766 = 12), 1, TRUE, L766)</f>
        <v>2</v>
      </c>
      <c r="O766">
        <f t="shared" si="47"/>
        <v>2025</v>
      </c>
    </row>
    <row r="767" spans="1:15" x14ac:dyDescent="0.35">
      <c r="A767" s="4" t="s">
        <v>68</v>
      </c>
      <c r="B767" t="s">
        <v>26</v>
      </c>
      <c r="C767" t="s">
        <v>44</v>
      </c>
      <c r="D767">
        <v>3503.41</v>
      </c>
      <c r="E767">
        <v>100</v>
      </c>
      <c r="F767">
        <v>1049</v>
      </c>
      <c r="G767">
        <v>3.34</v>
      </c>
      <c r="H767">
        <v>22</v>
      </c>
      <c r="I767">
        <v>100</v>
      </c>
      <c r="J767">
        <v>159.25</v>
      </c>
      <c r="K767">
        <f t="shared" si="44"/>
        <v>2</v>
      </c>
      <c r="L767">
        <f t="shared" si="45"/>
        <v>2</v>
      </c>
      <c r="M767">
        <f t="shared" si="46"/>
        <v>2025</v>
      </c>
      <c r="N767" cm="1">
        <f t="array" ref="N767">_xlfn.IFS(AND(K767&gt;=26, L767 = 2), L767+1, AND(COUNTIF($R$3:$R$6, L767), K767&gt;=28), L767+1, AND(COUNTIF($S$3:$S$8, L767), K767&gt;=29), L767+1, AND(K767&gt;=29, L767 = 12), 1, TRUE, L767)</f>
        <v>2</v>
      </c>
      <c r="O767">
        <f t="shared" si="47"/>
        <v>2025</v>
      </c>
    </row>
    <row r="768" spans="1:15" x14ac:dyDescent="0.35">
      <c r="A768" s="4" t="s">
        <v>69</v>
      </c>
      <c r="B768" t="s">
        <v>10</v>
      </c>
      <c r="C768" t="s">
        <v>11</v>
      </c>
      <c r="D768">
        <v>211.25</v>
      </c>
      <c r="E768">
        <v>6.13</v>
      </c>
      <c r="F768">
        <v>30</v>
      </c>
      <c r="G768">
        <v>7.04</v>
      </c>
      <c r="H768">
        <v>1</v>
      </c>
      <c r="I768">
        <v>4.4400000000000004</v>
      </c>
      <c r="J768">
        <v>211.25</v>
      </c>
      <c r="K768">
        <f t="shared" si="44"/>
        <v>26</v>
      </c>
      <c r="L768">
        <f t="shared" si="45"/>
        <v>1</v>
      </c>
      <c r="M768">
        <f t="shared" si="46"/>
        <v>2025</v>
      </c>
      <c r="N768" cm="1">
        <f t="array" ref="N768">_xlfn.IFS(AND(K768&gt;=26, L768 = 2), L768+1, AND(COUNTIF($R$3:$R$6, L768), K768&gt;=28), L768+1, AND(COUNTIF($S$3:$S$8, L768), K768&gt;=29), L768+1, AND(K768&gt;=29, L768 = 12), 1, TRUE, L768)</f>
        <v>1</v>
      </c>
      <c r="O768">
        <f t="shared" si="47"/>
        <v>2025</v>
      </c>
    </row>
    <row r="769" spans="1:15" x14ac:dyDescent="0.35">
      <c r="A769" s="4" t="s">
        <v>69</v>
      </c>
      <c r="B769" t="s">
        <v>10</v>
      </c>
      <c r="C769" t="s">
        <v>12</v>
      </c>
      <c r="D769">
        <v>184.25</v>
      </c>
      <c r="E769">
        <v>5.35</v>
      </c>
      <c r="F769">
        <v>24</v>
      </c>
      <c r="G769">
        <v>7.68</v>
      </c>
      <c r="H769">
        <v>1</v>
      </c>
      <c r="I769">
        <v>4.4400000000000004</v>
      </c>
      <c r="J769">
        <v>184.25</v>
      </c>
      <c r="K769">
        <f t="shared" si="44"/>
        <v>26</v>
      </c>
      <c r="L769">
        <f t="shared" si="45"/>
        <v>1</v>
      </c>
      <c r="M769">
        <f t="shared" si="46"/>
        <v>2025</v>
      </c>
      <c r="N769" cm="1">
        <f t="array" ref="N769">_xlfn.IFS(AND(K769&gt;=26, L769 = 2), L769+1, AND(COUNTIF($R$3:$R$6, L769), K769&gt;=28), L769+1, AND(COUNTIF($S$3:$S$8, L769), K769&gt;=29), L769+1, AND(K769&gt;=29, L769 = 12), 1, TRUE, L769)</f>
        <v>1</v>
      </c>
      <c r="O769">
        <f t="shared" si="47"/>
        <v>2025</v>
      </c>
    </row>
    <row r="770" spans="1:15" x14ac:dyDescent="0.35">
      <c r="A770" s="4" t="s">
        <v>69</v>
      </c>
      <c r="B770" t="s">
        <v>10</v>
      </c>
      <c r="C770" t="s">
        <v>13</v>
      </c>
      <c r="D770">
        <v>76.2</v>
      </c>
      <c r="E770">
        <v>2.21</v>
      </c>
      <c r="F770">
        <v>13</v>
      </c>
      <c r="G770">
        <v>5.86</v>
      </c>
      <c r="H770">
        <v>0.5</v>
      </c>
      <c r="I770">
        <v>2.2200000000000002</v>
      </c>
      <c r="J770">
        <v>152.4</v>
      </c>
      <c r="K770">
        <f t="shared" ref="K770:K833" si="48">DAY(A770)</f>
        <v>26</v>
      </c>
      <c r="L770">
        <f t="shared" ref="L770:L833" si="49">MONTH(A770)</f>
        <v>1</v>
      </c>
      <c r="M770">
        <f t="shared" ref="M770:M833" si="50">YEAR(A770)</f>
        <v>2025</v>
      </c>
      <c r="N770" cm="1">
        <f t="array" ref="N770">_xlfn.IFS(AND(K770&gt;=26, L770 = 2), L770+1, AND(COUNTIF($R$3:$R$6, L770), K770&gt;=28), L770+1, AND(COUNTIF($S$3:$S$8, L770), K770&gt;=29), L770+1, AND(K770&gt;=29, L770 = 12), 1, TRUE, L770)</f>
        <v>1</v>
      </c>
      <c r="O770">
        <f t="shared" ref="O770:O833" si="51">IF(AND(L770 = 12, K770&gt;=29), M770+1, M770)</f>
        <v>2025</v>
      </c>
    </row>
    <row r="771" spans="1:15" x14ac:dyDescent="0.35">
      <c r="A771" s="4" t="s">
        <v>69</v>
      </c>
      <c r="B771" t="s">
        <v>10</v>
      </c>
      <c r="C771" t="s">
        <v>14</v>
      </c>
      <c r="D771">
        <v>142.5</v>
      </c>
      <c r="E771">
        <v>4.1399999999999997</v>
      </c>
      <c r="F771">
        <v>18</v>
      </c>
      <c r="G771">
        <v>7.92</v>
      </c>
      <c r="H771">
        <v>0.5</v>
      </c>
      <c r="I771">
        <v>2.2200000000000002</v>
      </c>
      <c r="J771">
        <v>285</v>
      </c>
      <c r="K771">
        <f t="shared" si="48"/>
        <v>26</v>
      </c>
      <c r="L771">
        <f t="shared" si="49"/>
        <v>1</v>
      </c>
      <c r="M771">
        <f t="shared" si="50"/>
        <v>2025</v>
      </c>
      <c r="N771" cm="1">
        <f t="array" ref="N771">_xlfn.IFS(AND(K771&gt;=26, L771 = 2), L771+1, AND(COUNTIF($R$3:$R$6, L771), K771&gt;=28), L771+1, AND(COUNTIF($S$3:$S$8, L771), K771&gt;=29), L771+1, AND(K771&gt;=29, L771 = 12), 1, TRUE, L771)</f>
        <v>1</v>
      </c>
      <c r="O771">
        <f t="shared" si="51"/>
        <v>2025</v>
      </c>
    </row>
    <row r="772" spans="1:15" x14ac:dyDescent="0.35">
      <c r="A772" s="4" t="s">
        <v>69</v>
      </c>
      <c r="B772" t="s">
        <v>10</v>
      </c>
      <c r="C772" t="s">
        <v>15</v>
      </c>
      <c r="D772">
        <v>53</v>
      </c>
      <c r="E772">
        <v>1.54</v>
      </c>
      <c r="F772">
        <v>5</v>
      </c>
      <c r="G772">
        <v>10.6</v>
      </c>
      <c r="H772">
        <v>1</v>
      </c>
      <c r="I772">
        <v>4.4400000000000004</v>
      </c>
      <c r="J772">
        <v>53</v>
      </c>
      <c r="K772">
        <f t="shared" si="48"/>
        <v>26</v>
      </c>
      <c r="L772">
        <f t="shared" si="49"/>
        <v>1</v>
      </c>
      <c r="M772">
        <f t="shared" si="50"/>
        <v>2025</v>
      </c>
      <c r="N772" cm="1">
        <f t="array" ref="N772">_xlfn.IFS(AND(K772&gt;=26, L772 = 2), L772+1, AND(COUNTIF($R$3:$R$6, L772), K772&gt;=28), L772+1, AND(COUNTIF($S$3:$S$8, L772), K772&gt;=29), L772+1, AND(K772&gt;=29, L772 = 12), 1, TRUE, L772)</f>
        <v>1</v>
      </c>
      <c r="O772">
        <f t="shared" si="51"/>
        <v>2025</v>
      </c>
    </row>
    <row r="773" spans="1:15" x14ac:dyDescent="0.35">
      <c r="A773" s="4" t="s">
        <v>69</v>
      </c>
      <c r="B773" t="s">
        <v>10</v>
      </c>
      <c r="C773" t="s">
        <v>16</v>
      </c>
      <c r="D773">
        <v>125.25</v>
      </c>
      <c r="E773">
        <v>3.64</v>
      </c>
      <c r="F773">
        <v>11</v>
      </c>
      <c r="G773">
        <v>11.39</v>
      </c>
      <c r="H773">
        <v>1</v>
      </c>
      <c r="I773">
        <v>4.4400000000000004</v>
      </c>
      <c r="J773">
        <v>125.25</v>
      </c>
      <c r="K773">
        <f t="shared" si="48"/>
        <v>26</v>
      </c>
      <c r="L773">
        <f t="shared" si="49"/>
        <v>1</v>
      </c>
      <c r="M773">
        <f t="shared" si="50"/>
        <v>2025</v>
      </c>
      <c r="N773" cm="1">
        <f t="array" ref="N773">_xlfn.IFS(AND(K773&gt;=26, L773 = 2), L773+1, AND(COUNTIF($R$3:$R$6, L773), K773&gt;=28), L773+1, AND(COUNTIF($S$3:$S$8, L773), K773&gt;=29), L773+1, AND(K773&gt;=29, L773 = 12), 1, TRUE, L773)</f>
        <v>1</v>
      </c>
      <c r="O773">
        <f t="shared" si="51"/>
        <v>2025</v>
      </c>
    </row>
    <row r="774" spans="1:15" x14ac:dyDescent="0.35">
      <c r="A774" s="4" t="s">
        <v>69</v>
      </c>
      <c r="B774" t="s">
        <v>10</v>
      </c>
      <c r="C774" t="s">
        <v>17</v>
      </c>
      <c r="D774">
        <v>185</v>
      </c>
      <c r="E774">
        <v>5.37</v>
      </c>
      <c r="F774">
        <v>16</v>
      </c>
      <c r="G774">
        <v>11.56</v>
      </c>
      <c r="H774">
        <v>1</v>
      </c>
      <c r="I774">
        <v>4.4400000000000004</v>
      </c>
      <c r="J774">
        <v>185</v>
      </c>
      <c r="K774">
        <f t="shared" si="48"/>
        <v>26</v>
      </c>
      <c r="L774">
        <f t="shared" si="49"/>
        <v>1</v>
      </c>
      <c r="M774">
        <f t="shared" si="50"/>
        <v>2025</v>
      </c>
      <c r="N774" cm="1">
        <f t="array" ref="N774">_xlfn.IFS(AND(K774&gt;=26, L774 = 2), L774+1, AND(COUNTIF($R$3:$R$6, L774), K774&gt;=28), L774+1, AND(COUNTIF($S$3:$S$8, L774), K774&gt;=29), L774+1, AND(K774&gt;=29, L774 = 12), 1, TRUE, L774)</f>
        <v>1</v>
      </c>
      <c r="O774">
        <f t="shared" si="51"/>
        <v>2025</v>
      </c>
    </row>
    <row r="775" spans="1:15" x14ac:dyDescent="0.35">
      <c r="A775" s="4" t="s">
        <v>69</v>
      </c>
      <c r="B775" t="s">
        <v>10</v>
      </c>
      <c r="C775" t="s">
        <v>18</v>
      </c>
      <c r="D775">
        <v>189.45</v>
      </c>
      <c r="E775">
        <v>5.5</v>
      </c>
      <c r="F775">
        <v>38</v>
      </c>
      <c r="G775">
        <v>4.99</v>
      </c>
      <c r="H775">
        <v>1</v>
      </c>
      <c r="I775">
        <v>4.4400000000000004</v>
      </c>
      <c r="J775">
        <v>189.45</v>
      </c>
      <c r="K775">
        <f t="shared" si="48"/>
        <v>26</v>
      </c>
      <c r="L775">
        <f t="shared" si="49"/>
        <v>1</v>
      </c>
      <c r="M775">
        <f t="shared" si="50"/>
        <v>2025</v>
      </c>
      <c r="N775" cm="1">
        <f t="array" ref="N775">_xlfn.IFS(AND(K775&gt;=26, L775 = 2), L775+1, AND(COUNTIF($R$3:$R$6, L775), K775&gt;=28), L775+1, AND(COUNTIF($S$3:$S$8, L775), K775&gt;=29), L775+1, AND(K775&gt;=29, L775 = 12), 1, TRUE, L775)</f>
        <v>1</v>
      </c>
      <c r="O775">
        <f t="shared" si="51"/>
        <v>2025</v>
      </c>
    </row>
    <row r="776" spans="1:15" x14ac:dyDescent="0.35">
      <c r="A776" s="4" t="s">
        <v>69</v>
      </c>
      <c r="B776" t="s">
        <v>10</v>
      </c>
      <c r="C776" t="s">
        <v>19</v>
      </c>
      <c r="D776">
        <v>201.2</v>
      </c>
      <c r="E776">
        <v>5.84</v>
      </c>
      <c r="F776">
        <v>23</v>
      </c>
      <c r="G776">
        <v>8.75</v>
      </c>
      <c r="H776">
        <v>1</v>
      </c>
      <c r="I776">
        <v>4.4400000000000004</v>
      </c>
      <c r="J776">
        <v>201.2</v>
      </c>
      <c r="K776">
        <f t="shared" si="48"/>
        <v>26</v>
      </c>
      <c r="L776">
        <f t="shared" si="49"/>
        <v>1</v>
      </c>
      <c r="M776">
        <f t="shared" si="50"/>
        <v>2025</v>
      </c>
      <c r="N776" cm="1">
        <f t="array" ref="N776">_xlfn.IFS(AND(K776&gt;=26, L776 = 2), L776+1, AND(COUNTIF($R$3:$R$6, L776), K776&gt;=28), L776+1, AND(COUNTIF($S$3:$S$8, L776), K776&gt;=29), L776+1, AND(K776&gt;=29, L776 = 12), 1, TRUE, L776)</f>
        <v>1</v>
      </c>
      <c r="O776">
        <f t="shared" si="51"/>
        <v>2025</v>
      </c>
    </row>
    <row r="777" spans="1:15" x14ac:dyDescent="0.35">
      <c r="A777" s="4" t="s">
        <v>69</v>
      </c>
      <c r="B777" t="s">
        <v>10</v>
      </c>
      <c r="C777" t="s">
        <v>20</v>
      </c>
      <c r="D777">
        <v>85.5</v>
      </c>
      <c r="E777">
        <v>2.48</v>
      </c>
      <c r="F777">
        <v>22</v>
      </c>
      <c r="G777">
        <v>3.89</v>
      </c>
      <c r="H777">
        <v>0.5</v>
      </c>
      <c r="I777">
        <v>2.2200000000000002</v>
      </c>
      <c r="J777">
        <v>171</v>
      </c>
      <c r="K777">
        <f t="shared" si="48"/>
        <v>26</v>
      </c>
      <c r="L777">
        <f t="shared" si="49"/>
        <v>1</v>
      </c>
      <c r="M777">
        <f t="shared" si="50"/>
        <v>2025</v>
      </c>
      <c r="N777" cm="1">
        <f t="array" ref="N777">_xlfn.IFS(AND(K777&gt;=26, L777 = 2), L777+1, AND(COUNTIF($R$3:$R$6, L777), K777&gt;=28), L777+1, AND(COUNTIF($S$3:$S$8, L777), K777&gt;=29), L777+1, AND(K777&gt;=29, L777 = 12), 1, TRUE, L777)</f>
        <v>1</v>
      </c>
      <c r="O777">
        <f t="shared" si="51"/>
        <v>2025</v>
      </c>
    </row>
    <row r="778" spans="1:15" x14ac:dyDescent="0.35">
      <c r="A778" s="4" t="s">
        <v>69</v>
      </c>
      <c r="B778" t="s">
        <v>10</v>
      </c>
      <c r="C778" t="s">
        <v>21</v>
      </c>
      <c r="D778">
        <v>86</v>
      </c>
      <c r="E778">
        <v>2.5</v>
      </c>
      <c r="F778">
        <v>8</v>
      </c>
      <c r="G778">
        <v>10.75</v>
      </c>
      <c r="H778">
        <v>0.5</v>
      </c>
      <c r="I778">
        <v>2.2200000000000002</v>
      </c>
      <c r="J778">
        <v>172</v>
      </c>
      <c r="K778">
        <f t="shared" si="48"/>
        <v>26</v>
      </c>
      <c r="L778">
        <f t="shared" si="49"/>
        <v>1</v>
      </c>
      <c r="M778">
        <f t="shared" si="50"/>
        <v>2025</v>
      </c>
      <c r="N778" cm="1">
        <f t="array" ref="N778">_xlfn.IFS(AND(K778&gt;=26, L778 = 2), L778+1, AND(COUNTIF($R$3:$R$6, L778), K778&gt;=28), L778+1, AND(COUNTIF($S$3:$S$8, L778), K778&gt;=29), L778+1, AND(K778&gt;=29, L778 = 12), 1, TRUE, L778)</f>
        <v>1</v>
      </c>
      <c r="O778">
        <f t="shared" si="51"/>
        <v>2025</v>
      </c>
    </row>
    <row r="779" spans="1:15" x14ac:dyDescent="0.35">
      <c r="A779" s="4" t="s">
        <v>69</v>
      </c>
      <c r="B779" t="s">
        <v>10</v>
      </c>
      <c r="C779" t="s">
        <v>22</v>
      </c>
      <c r="D779">
        <v>85.5</v>
      </c>
      <c r="E779">
        <v>2.48</v>
      </c>
      <c r="F779">
        <v>6</v>
      </c>
      <c r="G779">
        <v>14.25</v>
      </c>
      <c r="H779">
        <v>0.5</v>
      </c>
      <c r="I779">
        <v>2.2200000000000002</v>
      </c>
      <c r="J779">
        <v>171</v>
      </c>
      <c r="K779">
        <f t="shared" si="48"/>
        <v>26</v>
      </c>
      <c r="L779">
        <f t="shared" si="49"/>
        <v>1</v>
      </c>
      <c r="M779">
        <f t="shared" si="50"/>
        <v>2025</v>
      </c>
      <c r="N779" cm="1">
        <f t="array" ref="N779">_xlfn.IFS(AND(K779&gt;=26, L779 = 2), L779+1, AND(COUNTIF($R$3:$R$6, L779), K779&gt;=28), L779+1, AND(COUNTIF($S$3:$S$8, L779), K779&gt;=29), L779+1, AND(K779&gt;=29, L779 = 12), 1, TRUE, L779)</f>
        <v>1</v>
      </c>
      <c r="O779">
        <f t="shared" si="51"/>
        <v>2025</v>
      </c>
    </row>
    <row r="780" spans="1:15" x14ac:dyDescent="0.35">
      <c r="A780" s="4" t="s">
        <v>69</v>
      </c>
      <c r="B780" t="s">
        <v>10</v>
      </c>
      <c r="C780" t="s">
        <v>23</v>
      </c>
      <c r="D780">
        <v>66.5</v>
      </c>
      <c r="E780">
        <v>1.93</v>
      </c>
      <c r="F780">
        <v>13</v>
      </c>
      <c r="G780">
        <v>5.12</v>
      </c>
      <c r="H780">
        <v>1</v>
      </c>
      <c r="I780">
        <v>4.4400000000000004</v>
      </c>
      <c r="J780">
        <v>66.5</v>
      </c>
      <c r="K780">
        <f t="shared" si="48"/>
        <v>26</v>
      </c>
      <c r="L780">
        <f t="shared" si="49"/>
        <v>1</v>
      </c>
      <c r="M780">
        <f t="shared" si="50"/>
        <v>2025</v>
      </c>
      <c r="N780" cm="1">
        <f t="array" ref="N780">_xlfn.IFS(AND(K780&gt;=26, L780 = 2), L780+1, AND(COUNTIF($R$3:$R$6, L780), K780&gt;=28), L780+1, AND(COUNTIF($S$3:$S$8, L780), K780&gt;=29), L780+1, AND(K780&gt;=29, L780 = 12), 1, TRUE, L780)</f>
        <v>1</v>
      </c>
      <c r="O780">
        <f t="shared" si="51"/>
        <v>2025</v>
      </c>
    </row>
    <row r="781" spans="1:15" x14ac:dyDescent="0.35">
      <c r="A781" s="4" t="s">
        <v>69</v>
      </c>
      <c r="B781" t="s">
        <v>10</v>
      </c>
      <c r="C781" t="s">
        <v>24</v>
      </c>
      <c r="D781">
        <v>61</v>
      </c>
      <c r="E781">
        <v>1.77</v>
      </c>
      <c r="F781">
        <v>6</v>
      </c>
      <c r="G781">
        <v>10.17</v>
      </c>
      <c r="H781">
        <v>0.5</v>
      </c>
      <c r="I781">
        <v>2.2200000000000002</v>
      </c>
      <c r="J781">
        <v>122</v>
      </c>
      <c r="K781">
        <f t="shared" si="48"/>
        <v>26</v>
      </c>
      <c r="L781">
        <f t="shared" si="49"/>
        <v>1</v>
      </c>
      <c r="M781">
        <f t="shared" si="50"/>
        <v>2025</v>
      </c>
      <c r="N781" cm="1">
        <f t="array" ref="N781">_xlfn.IFS(AND(K781&gt;=26, L781 = 2), L781+1, AND(COUNTIF($R$3:$R$6, L781), K781&gt;=28), L781+1, AND(COUNTIF($S$3:$S$8, L781), K781&gt;=29), L781+1, AND(K781&gt;=29, L781 = 12), 1, TRUE, L781)</f>
        <v>1</v>
      </c>
      <c r="O781">
        <f t="shared" si="51"/>
        <v>2025</v>
      </c>
    </row>
    <row r="782" spans="1:15" x14ac:dyDescent="0.35">
      <c r="A782" s="4" t="s">
        <v>69</v>
      </c>
      <c r="B782" t="s">
        <v>26</v>
      </c>
      <c r="C782" t="s">
        <v>27</v>
      </c>
      <c r="D782">
        <v>1752.6</v>
      </c>
      <c r="E782">
        <v>50.88</v>
      </c>
      <c r="F782">
        <v>233</v>
      </c>
      <c r="G782">
        <v>7.52</v>
      </c>
      <c r="H782">
        <v>11</v>
      </c>
      <c r="I782">
        <v>48.84</v>
      </c>
      <c r="J782">
        <v>159.33000000000001</v>
      </c>
      <c r="K782">
        <f t="shared" si="48"/>
        <v>26</v>
      </c>
      <c r="L782">
        <f t="shared" si="49"/>
        <v>1</v>
      </c>
      <c r="M782">
        <f t="shared" si="50"/>
        <v>2025</v>
      </c>
      <c r="N782" cm="1">
        <f t="array" ref="N782">_xlfn.IFS(AND(K782&gt;=26, L782 = 2), L782+1, AND(COUNTIF($R$3:$R$6, L782), K782&gt;=28), L782+1, AND(COUNTIF($S$3:$S$8, L782), K782&gt;=29), L782+1, AND(K782&gt;=29, L782 = 12), 1, TRUE, L782)</f>
        <v>1</v>
      </c>
      <c r="O782">
        <f t="shared" si="51"/>
        <v>2025</v>
      </c>
    </row>
    <row r="783" spans="1:15" x14ac:dyDescent="0.35">
      <c r="A783" s="4" t="s">
        <v>69</v>
      </c>
      <c r="B783" t="s">
        <v>28</v>
      </c>
      <c r="C783" t="s">
        <v>29</v>
      </c>
      <c r="D783">
        <v>442.13</v>
      </c>
      <c r="E783">
        <v>12.84</v>
      </c>
      <c r="F783">
        <v>161</v>
      </c>
      <c r="G783">
        <v>2.75</v>
      </c>
      <c r="H783">
        <v>3</v>
      </c>
      <c r="I783">
        <v>13.33</v>
      </c>
      <c r="J783">
        <v>147.38</v>
      </c>
      <c r="K783">
        <f t="shared" si="48"/>
        <v>26</v>
      </c>
      <c r="L783">
        <f t="shared" si="49"/>
        <v>1</v>
      </c>
      <c r="M783">
        <f t="shared" si="50"/>
        <v>2025</v>
      </c>
      <c r="N783" cm="1">
        <f t="array" ref="N783">_xlfn.IFS(AND(K783&gt;=26, L783 = 2), L783+1, AND(COUNTIF($R$3:$R$6, L783), K783&gt;=28), L783+1, AND(COUNTIF($S$3:$S$8, L783), K783&gt;=29), L783+1, AND(K783&gt;=29, L783 = 12), 1, TRUE, L783)</f>
        <v>1</v>
      </c>
      <c r="O783">
        <f t="shared" si="51"/>
        <v>2025</v>
      </c>
    </row>
    <row r="784" spans="1:15" x14ac:dyDescent="0.35">
      <c r="A784" s="4" t="s">
        <v>69</v>
      </c>
      <c r="B784" t="s">
        <v>28</v>
      </c>
      <c r="C784" t="s">
        <v>30</v>
      </c>
      <c r="D784">
        <v>28.5</v>
      </c>
      <c r="E784">
        <v>0.83</v>
      </c>
      <c r="F784">
        <v>12</v>
      </c>
      <c r="G784">
        <v>2.38</v>
      </c>
      <c r="H784">
        <v>0.5</v>
      </c>
      <c r="I784">
        <v>2.2200000000000002</v>
      </c>
      <c r="J784">
        <v>57</v>
      </c>
      <c r="K784">
        <f t="shared" si="48"/>
        <v>26</v>
      </c>
      <c r="L784">
        <f t="shared" si="49"/>
        <v>1</v>
      </c>
      <c r="M784">
        <f t="shared" si="50"/>
        <v>2025</v>
      </c>
      <c r="N784" cm="1">
        <f t="array" ref="N784">_xlfn.IFS(AND(K784&gt;=26, L784 = 2), L784+1, AND(COUNTIF($R$3:$R$6, L784), K784&gt;=28), L784+1, AND(COUNTIF($S$3:$S$8, L784), K784&gt;=29), L784+1, AND(K784&gt;=29, L784 = 12), 1, TRUE, L784)</f>
        <v>1</v>
      </c>
      <c r="O784">
        <f t="shared" si="51"/>
        <v>2025</v>
      </c>
    </row>
    <row r="785" spans="1:15" x14ac:dyDescent="0.35">
      <c r="A785" s="4" t="s">
        <v>69</v>
      </c>
      <c r="B785" t="s">
        <v>28</v>
      </c>
      <c r="C785" t="s">
        <v>31</v>
      </c>
      <c r="D785">
        <v>438.83</v>
      </c>
      <c r="E785">
        <v>12.74</v>
      </c>
      <c r="F785">
        <v>181</v>
      </c>
      <c r="G785">
        <v>2.42</v>
      </c>
      <c r="H785">
        <v>2</v>
      </c>
      <c r="I785">
        <v>8.89</v>
      </c>
      <c r="J785">
        <v>219.41</v>
      </c>
      <c r="K785">
        <f t="shared" si="48"/>
        <v>26</v>
      </c>
      <c r="L785">
        <f t="shared" si="49"/>
        <v>1</v>
      </c>
      <c r="M785">
        <f t="shared" si="50"/>
        <v>2025</v>
      </c>
      <c r="N785" cm="1">
        <f t="array" ref="N785">_xlfn.IFS(AND(K785&gt;=26, L785 = 2), L785+1, AND(COUNTIF($R$3:$R$6, L785), K785&gt;=28), L785+1, AND(COUNTIF($S$3:$S$8, L785), K785&gt;=29), L785+1, AND(K785&gt;=29, L785 = 12), 1, TRUE, L785)</f>
        <v>1</v>
      </c>
      <c r="O785">
        <f t="shared" si="51"/>
        <v>2025</v>
      </c>
    </row>
    <row r="786" spans="1:15" x14ac:dyDescent="0.35">
      <c r="A786" s="4" t="s">
        <v>69</v>
      </c>
      <c r="B786" t="s">
        <v>28</v>
      </c>
      <c r="C786" t="s">
        <v>32</v>
      </c>
      <c r="D786">
        <v>67.75</v>
      </c>
      <c r="E786">
        <v>1.97</v>
      </c>
      <c r="F786">
        <v>56</v>
      </c>
      <c r="G786">
        <v>1.21</v>
      </c>
      <c r="H786">
        <v>0.5</v>
      </c>
      <c r="I786">
        <v>2.2200000000000002</v>
      </c>
      <c r="J786">
        <v>135.5</v>
      </c>
      <c r="K786">
        <f t="shared" si="48"/>
        <v>26</v>
      </c>
      <c r="L786">
        <f t="shared" si="49"/>
        <v>1</v>
      </c>
      <c r="M786">
        <f t="shared" si="50"/>
        <v>2025</v>
      </c>
      <c r="N786" cm="1">
        <f t="array" ref="N786">_xlfn.IFS(AND(K786&gt;=26, L786 = 2), L786+1, AND(COUNTIF($R$3:$R$6, L786), K786&gt;=28), L786+1, AND(COUNTIF($S$3:$S$8, L786), K786&gt;=29), L786+1, AND(K786&gt;=29, L786 = 12), 1, TRUE, L786)</f>
        <v>1</v>
      </c>
      <c r="O786">
        <f t="shared" si="51"/>
        <v>2025</v>
      </c>
    </row>
    <row r="787" spans="1:15" x14ac:dyDescent="0.35">
      <c r="A787" s="4" t="s">
        <v>69</v>
      </c>
      <c r="B787" t="s">
        <v>28</v>
      </c>
      <c r="C787" t="s">
        <v>33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f t="shared" si="48"/>
        <v>26</v>
      </c>
      <c r="L787">
        <f t="shared" si="49"/>
        <v>1</v>
      </c>
      <c r="M787">
        <f t="shared" si="50"/>
        <v>2025</v>
      </c>
      <c r="N787" cm="1">
        <f t="array" ref="N787">_xlfn.IFS(AND(K787&gt;=26, L787 = 2), L787+1, AND(COUNTIF($R$3:$R$6, L787), K787&gt;=28), L787+1, AND(COUNTIF($S$3:$S$8, L787), K787&gt;=29), L787+1, AND(K787&gt;=29, L787 = 12), 1, TRUE, L787)</f>
        <v>1</v>
      </c>
      <c r="O787">
        <f t="shared" si="51"/>
        <v>2025</v>
      </c>
    </row>
    <row r="788" spans="1:15" x14ac:dyDescent="0.35">
      <c r="A788" s="4" t="s">
        <v>69</v>
      </c>
      <c r="B788" t="s">
        <v>28</v>
      </c>
      <c r="C788" t="s">
        <v>34</v>
      </c>
      <c r="D788">
        <v>4.5</v>
      </c>
      <c r="E788">
        <v>0.13</v>
      </c>
      <c r="F788">
        <v>1</v>
      </c>
      <c r="G788">
        <v>4.5</v>
      </c>
      <c r="H788">
        <v>0.5</v>
      </c>
      <c r="I788">
        <v>2.2200000000000002</v>
      </c>
      <c r="J788">
        <v>9</v>
      </c>
      <c r="K788">
        <f t="shared" si="48"/>
        <v>26</v>
      </c>
      <c r="L788">
        <f t="shared" si="49"/>
        <v>1</v>
      </c>
      <c r="M788">
        <f t="shared" si="50"/>
        <v>2025</v>
      </c>
      <c r="N788" cm="1">
        <f t="array" ref="N788">_xlfn.IFS(AND(K788&gt;=26, L788 = 2), L788+1, AND(COUNTIF($R$3:$R$6, L788), K788&gt;=28), L788+1, AND(COUNTIF($S$3:$S$8, L788), K788&gt;=29), L788+1, AND(K788&gt;=29, L788 = 12), 1, TRUE, L788)</f>
        <v>1</v>
      </c>
      <c r="O788">
        <f t="shared" si="51"/>
        <v>2025</v>
      </c>
    </row>
    <row r="789" spans="1:15" x14ac:dyDescent="0.35">
      <c r="A789" s="4" t="s">
        <v>69</v>
      </c>
      <c r="B789" t="s">
        <v>28</v>
      </c>
      <c r="C789" t="s">
        <v>35</v>
      </c>
      <c r="D789">
        <v>333.15</v>
      </c>
      <c r="E789">
        <v>9.67</v>
      </c>
      <c r="F789">
        <v>162</v>
      </c>
      <c r="G789">
        <v>2.06</v>
      </c>
      <c r="H789">
        <v>2</v>
      </c>
      <c r="I789">
        <v>8.89</v>
      </c>
      <c r="J789">
        <v>166.57</v>
      </c>
      <c r="K789">
        <f t="shared" si="48"/>
        <v>26</v>
      </c>
      <c r="L789">
        <f t="shared" si="49"/>
        <v>1</v>
      </c>
      <c r="M789">
        <f t="shared" si="50"/>
        <v>2025</v>
      </c>
      <c r="N789" cm="1">
        <f t="array" ref="N789">_xlfn.IFS(AND(K789&gt;=26, L789 = 2), L789+1, AND(COUNTIF($R$3:$R$6, L789), K789&gt;=28), L789+1, AND(COUNTIF($S$3:$S$8, L789), K789&gt;=29), L789+1, AND(K789&gt;=29, L789 = 12), 1, TRUE, L789)</f>
        <v>1</v>
      </c>
      <c r="O789">
        <f t="shared" si="51"/>
        <v>2025</v>
      </c>
    </row>
    <row r="790" spans="1:15" x14ac:dyDescent="0.35">
      <c r="A790" s="4" t="s">
        <v>69</v>
      </c>
      <c r="B790" t="s">
        <v>28</v>
      </c>
      <c r="C790" t="s">
        <v>36</v>
      </c>
      <c r="D790">
        <v>4.75</v>
      </c>
      <c r="E790">
        <v>0.14000000000000001</v>
      </c>
      <c r="F790">
        <v>2</v>
      </c>
      <c r="G790">
        <v>2.38</v>
      </c>
      <c r="H790">
        <v>0.5</v>
      </c>
      <c r="I790">
        <v>2.2200000000000002</v>
      </c>
      <c r="J790">
        <v>9.5</v>
      </c>
      <c r="K790">
        <f t="shared" si="48"/>
        <v>26</v>
      </c>
      <c r="L790">
        <f t="shared" si="49"/>
        <v>1</v>
      </c>
      <c r="M790">
        <f t="shared" si="50"/>
        <v>2025</v>
      </c>
      <c r="N790" cm="1">
        <f t="array" ref="N790">_xlfn.IFS(AND(K790&gt;=26, L790 = 2), L790+1, AND(COUNTIF($R$3:$R$6, L790), K790&gt;=28), L790+1, AND(COUNTIF($S$3:$S$8, L790), K790&gt;=29), L790+1, AND(K790&gt;=29, L790 = 12), 1, TRUE, L790)</f>
        <v>1</v>
      </c>
      <c r="O790">
        <f t="shared" si="51"/>
        <v>2025</v>
      </c>
    </row>
    <row r="791" spans="1:15" x14ac:dyDescent="0.35">
      <c r="A791" s="4" t="s">
        <v>69</v>
      </c>
      <c r="B791" t="s">
        <v>26</v>
      </c>
      <c r="C791" t="s">
        <v>37</v>
      </c>
      <c r="D791">
        <v>1319.61</v>
      </c>
      <c r="E791">
        <v>38.31</v>
      </c>
      <c r="F791">
        <v>575</v>
      </c>
      <c r="G791">
        <v>2.29</v>
      </c>
      <c r="H791">
        <v>9</v>
      </c>
      <c r="I791">
        <v>39.99</v>
      </c>
      <c r="J791">
        <v>146.62</v>
      </c>
      <c r="K791">
        <f t="shared" si="48"/>
        <v>26</v>
      </c>
      <c r="L791">
        <f t="shared" si="49"/>
        <v>1</v>
      </c>
      <c r="M791">
        <f t="shared" si="50"/>
        <v>2025</v>
      </c>
      <c r="N791" cm="1">
        <f t="array" ref="N791">_xlfn.IFS(AND(K791&gt;=26, L791 = 2), L791+1, AND(COUNTIF($R$3:$R$6, L791), K791&gt;=28), L791+1, AND(COUNTIF($S$3:$S$8, L791), K791&gt;=29), L791+1, AND(K791&gt;=29, L791 = 12), 1, TRUE, L791)</f>
        <v>1</v>
      </c>
      <c r="O791">
        <f t="shared" si="51"/>
        <v>2025</v>
      </c>
    </row>
    <row r="792" spans="1:15" x14ac:dyDescent="0.35">
      <c r="A792" s="4" t="s">
        <v>69</v>
      </c>
      <c r="B792" t="s">
        <v>26</v>
      </c>
      <c r="C792" t="s">
        <v>38</v>
      </c>
      <c r="D792">
        <v>3072.21</v>
      </c>
      <c r="E792">
        <v>89.19</v>
      </c>
      <c r="F792">
        <v>808</v>
      </c>
      <c r="G792">
        <v>3.8</v>
      </c>
      <c r="H792">
        <v>20</v>
      </c>
      <c r="I792">
        <v>88.83</v>
      </c>
      <c r="J792">
        <v>153.61000000000001</v>
      </c>
      <c r="K792">
        <f t="shared" si="48"/>
        <v>26</v>
      </c>
      <c r="L792">
        <f t="shared" si="49"/>
        <v>1</v>
      </c>
      <c r="M792">
        <f t="shared" si="50"/>
        <v>2025</v>
      </c>
      <c r="N792" cm="1">
        <f t="array" ref="N792">_xlfn.IFS(AND(K792&gt;=26, L792 = 2), L792+1, AND(COUNTIF($R$3:$R$6, L792), K792&gt;=28), L792+1, AND(COUNTIF($S$3:$S$8, L792), K792&gt;=29), L792+1, AND(K792&gt;=29, L792 = 12), 1, TRUE, L792)</f>
        <v>1</v>
      </c>
      <c r="O792">
        <f t="shared" si="51"/>
        <v>2025</v>
      </c>
    </row>
    <row r="793" spans="1:15" x14ac:dyDescent="0.35">
      <c r="A793" s="4" t="s">
        <v>69</v>
      </c>
      <c r="B793" t="s">
        <v>39</v>
      </c>
      <c r="C793" t="s">
        <v>40</v>
      </c>
      <c r="D793">
        <v>36.08</v>
      </c>
      <c r="E793">
        <v>1.05</v>
      </c>
      <c r="F793">
        <v>32</v>
      </c>
      <c r="G793">
        <v>1.1299999999999999</v>
      </c>
      <c r="H793">
        <v>0.5</v>
      </c>
      <c r="I793">
        <v>2.2200000000000002</v>
      </c>
      <c r="J793">
        <v>72.16</v>
      </c>
      <c r="K793">
        <f t="shared" si="48"/>
        <v>26</v>
      </c>
      <c r="L793">
        <f t="shared" si="49"/>
        <v>1</v>
      </c>
      <c r="M793">
        <f t="shared" si="50"/>
        <v>2025</v>
      </c>
      <c r="N793" cm="1">
        <f t="array" ref="N793">_xlfn.IFS(AND(K793&gt;=26, L793 = 2), L793+1, AND(COUNTIF($R$3:$R$6, L793), K793&gt;=28), L793+1, AND(COUNTIF($S$3:$S$8, L793), K793&gt;=29), L793+1, AND(K793&gt;=29, L793 = 12), 1, TRUE, L793)</f>
        <v>1</v>
      </c>
      <c r="O793">
        <f t="shared" si="51"/>
        <v>2025</v>
      </c>
    </row>
    <row r="794" spans="1:15" x14ac:dyDescent="0.35">
      <c r="A794" s="4" t="s">
        <v>69</v>
      </c>
      <c r="B794" t="s">
        <v>39</v>
      </c>
      <c r="C794" t="s">
        <v>41</v>
      </c>
      <c r="D794">
        <v>112.06</v>
      </c>
      <c r="E794">
        <v>3.25</v>
      </c>
      <c r="F794">
        <v>114</v>
      </c>
      <c r="G794">
        <v>0.98</v>
      </c>
      <c r="H794">
        <v>0.5</v>
      </c>
      <c r="I794">
        <v>2.2200000000000002</v>
      </c>
      <c r="J794">
        <v>224.12</v>
      </c>
      <c r="K794">
        <f t="shared" si="48"/>
        <v>26</v>
      </c>
      <c r="L794">
        <f t="shared" si="49"/>
        <v>1</v>
      </c>
      <c r="M794">
        <f t="shared" si="50"/>
        <v>2025</v>
      </c>
      <c r="N794" cm="1">
        <f t="array" ref="N794">_xlfn.IFS(AND(K794&gt;=26, L794 = 2), L794+1, AND(COUNTIF($R$3:$R$6, L794), K794&gt;=28), L794+1, AND(COUNTIF($S$3:$S$8, L794), K794&gt;=29), L794+1, AND(K794&gt;=29, L794 = 12), 1, TRUE, L794)</f>
        <v>1</v>
      </c>
      <c r="O794">
        <f t="shared" si="51"/>
        <v>2025</v>
      </c>
    </row>
    <row r="795" spans="1:15" x14ac:dyDescent="0.35">
      <c r="A795" s="4" t="s">
        <v>69</v>
      </c>
      <c r="B795" t="s">
        <v>39</v>
      </c>
      <c r="C795" t="s">
        <v>42</v>
      </c>
      <c r="D795">
        <v>224.37</v>
      </c>
      <c r="E795">
        <v>6.51</v>
      </c>
      <c r="F795">
        <v>64</v>
      </c>
      <c r="G795">
        <v>3.51</v>
      </c>
      <c r="H795">
        <v>1.5</v>
      </c>
      <c r="I795">
        <v>6.67</v>
      </c>
      <c r="J795">
        <v>149.58000000000001</v>
      </c>
      <c r="K795">
        <f t="shared" si="48"/>
        <v>26</v>
      </c>
      <c r="L795">
        <f t="shared" si="49"/>
        <v>1</v>
      </c>
      <c r="M795">
        <f t="shared" si="50"/>
        <v>2025</v>
      </c>
      <c r="N795" cm="1">
        <f t="array" ref="N795">_xlfn.IFS(AND(K795&gt;=26, L795 = 2), L795+1, AND(COUNTIF($R$3:$R$6, L795), K795&gt;=28), L795+1, AND(COUNTIF($S$3:$S$8, L795), K795&gt;=29), L795+1, AND(K795&gt;=29, L795 = 12), 1, TRUE, L795)</f>
        <v>1</v>
      </c>
      <c r="O795">
        <f t="shared" si="51"/>
        <v>2025</v>
      </c>
    </row>
    <row r="796" spans="1:15" x14ac:dyDescent="0.35">
      <c r="A796" s="4" t="s">
        <v>69</v>
      </c>
      <c r="B796" t="s">
        <v>26</v>
      </c>
      <c r="C796" t="s">
        <v>43</v>
      </c>
      <c r="D796">
        <v>372.51</v>
      </c>
      <c r="E796">
        <v>10.81</v>
      </c>
      <c r="F796">
        <v>210</v>
      </c>
      <c r="G796">
        <v>1.77</v>
      </c>
      <c r="H796">
        <v>2.5</v>
      </c>
      <c r="I796">
        <v>11.11</v>
      </c>
      <c r="J796">
        <v>149</v>
      </c>
      <c r="K796">
        <f t="shared" si="48"/>
        <v>26</v>
      </c>
      <c r="L796">
        <f t="shared" si="49"/>
        <v>1</v>
      </c>
      <c r="M796">
        <f t="shared" si="50"/>
        <v>2025</v>
      </c>
      <c r="N796" cm="1">
        <f t="array" ref="N796">_xlfn.IFS(AND(K796&gt;=26, L796 = 2), L796+1, AND(COUNTIF($R$3:$R$6, L796), K796&gt;=28), L796+1, AND(COUNTIF($S$3:$S$8, L796), K796&gt;=29), L796+1, AND(K796&gt;=29, L796 = 12), 1, TRUE, L796)</f>
        <v>1</v>
      </c>
      <c r="O796">
        <f t="shared" si="51"/>
        <v>2025</v>
      </c>
    </row>
    <row r="797" spans="1:15" x14ac:dyDescent="0.35">
      <c r="A797" s="4" t="s">
        <v>69</v>
      </c>
      <c r="B797" t="s">
        <v>26</v>
      </c>
      <c r="C797" t="s">
        <v>44</v>
      </c>
      <c r="D797">
        <v>3444.72</v>
      </c>
      <c r="E797">
        <v>100</v>
      </c>
      <c r="F797">
        <v>1018</v>
      </c>
      <c r="G797">
        <v>3.38</v>
      </c>
      <c r="H797">
        <v>22.5</v>
      </c>
      <c r="I797">
        <v>100</v>
      </c>
      <c r="J797">
        <v>153.1</v>
      </c>
      <c r="K797">
        <f t="shared" si="48"/>
        <v>26</v>
      </c>
      <c r="L797">
        <f t="shared" si="49"/>
        <v>1</v>
      </c>
      <c r="M797">
        <f t="shared" si="50"/>
        <v>2025</v>
      </c>
      <c r="N797" cm="1">
        <f t="array" ref="N797">_xlfn.IFS(AND(K797&gt;=26, L797 = 2), L797+1, AND(COUNTIF($R$3:$R$6, L797), K797&gt;=28), L797+1, AND(COUNTIF($S$3:$S$8, L797), K797&gt;=29), L797+1, AND(K797&gt;=29, L797 = 12), 1, TRUE, L797)</f>
        <v>1</v>
      </c>
      <c r="O797">
        <f t="shared" si="51"/>
        <v>2025</v>
      </c>
    </row>
    <row r="798" spans="1:15" x14ac:dyDescent="0.35">
      <c r="A798" s="4" t="s">
        <v>70</v>
      </c>
      <c r="B798" t="s">
        <v>10</v>
      </c>
      <c r="C798" t="s">
        <v>11</v>
      </c>
      <c r="D798">
        <v>320.05</v>
      </c>
      <c r="E798">
        <v>8.23</v>
      </c>
      <c r="F798">
        <v>51</v>
      </c>
      <c r="G798">
        <v>6.28</v>
      </c>
      <c r="H798">
        <v>1</v>
      </c>
      <c r="I798">
        <v>4.76</v>
      </c>
      <c r="J798">
        <v>320.05</v>
      </c>
      <c r="K798">
        <f t="shared" si="48"/>
        <v>19</v>
      </c>
      <c r="L798">
        <f t="shared" si="49"/>
        <v>1</v>
      </c>
      <c r="M798">
        <f t="shared" si="50"/>
        <v>2025</v>
      </c>
      <c r="N798" cm="1">
        <f t="array" ref="N798">_xlfn.IFS(AND(K798&gt;=26, L798 = 2), L798+1, AND(COUNTIF($R$3:$R$6, L798), K798&gt;=28), L798+1, AND(COUNTIF($S$3:$S$8, L798), K798&gt;=29), L798+1, AND(K798&gt;=29, L798 = 12), 1, TRUE, L798)</f>
        <v>1</v>
      </c>
      <c r="O798">
        <f t="shared" si="51"/>
        <v>2025</v>
      </c>
    </row>
    <row r="799" spans="1:15" x14ac:dyDescent="0.35">
      <c r="A799" s="4" t="s">
        <v>70</v>
      </c>
      <c r="B799" t="s">
        <v>10</v>
      </c>
      <c r="C799" t="s">
        <v>12</v>
      </c>
      <c r="D799">
        <v>207.85</v>
      </c>
      <c r="E799">
        <v>5.34</v>
      </c>
      <c r="F799">
        <v>27</v>
      </c>
      <c r="G799">
        <v>7.7</v>
      </c>
      <c r="H799">
        <v>1</v>
      </c>
      <c r="I799">
        <v>4.76</v>
      </c>
      <c r="J799">
        <v>207.85</v>
      </c>
      <c r="K799">
        <f t="shared" si="48"/>
        <v>19</v>
      </c>
      <c r="L799">
        <f t="shared" si="49"/>
        <v>1</v>
      </c>
      <c r="M799">
        <f t="shared" si="50"/>
        <v>2025</v>
      </c>
      <c r="N799" cm="1">
        <f t="array" ref="N799">_xlfn.IFS(AND(K799&gt;=26, L799 = 2), L799+1, AND(COUNTIF($R$3:$R$6, L799), K799&gt;=28), L799+1, AND(COUNTIF($S$3:$S$8, L799), K799&gt;=29), L799+1, AND(K799&gt;=29, L799 = 12), 1, TRUE, L799)</f>
        <v>1</v>
      </c>
      <c r="O799">
        <f t="shared" si="51"/>
        <v>2025</v>
      </c>
    </row>
    <row r="800" spans="1:15" x14ac:dyDescent="0.35">
      <c r="A800" s="4" t="s">
        <v>70</v>
      </c>
      <c r="B800" t="s">
        <v>10</v>
      </c>
      <c r="C800" t="s">
        <v>13</v>
      </c>
      <c r="D800">
        <v>28.75</v>
      </c>
      <c r="E800">
        <v>0.74</v>
      </c>
      <c r="F800">
        <v>4</v>
      </c>
      <c r="G800">
        <v>7.19</v>
      </c>
      <c r="H800">
        <v>0.5</v>
      </c>
      <c r="I800">
        <v>2.38</v>
      </c>
      <c r="J800">
        <v>57.5</v>
      </c>
      <c r="K800">
        <f t="shared" si="48"/>
        <v>19</v>
      </c>
      <c r="L800">
        <f t="shared" si="49"/>
        <v>1</v>
      </c>
      <c r="M800">
        <f t="shared" si="50"/>
        <v>2025</v>
      </c>
      <c r="N800" cm="1">
        <f t="array" ref="N800">_xlfn.IFS(AND(K800&gt;=26, L800 = 2), L800+1, AND(COUNTIF($R$3:$R$6, L800), K800&gt;=28), L800+1, AND(COUNTIF($S$3:$S$8, L800), K800&gt;=29), L800+1, AND(K800&gt;=29, L800 = 12), 1, TRUE, L800)</f>
        <v>1</v>
      </c>
      <c r="O800">
        <f t="shared" si="51"/>
        <v>2025</v>
      </c>
    </row>
    <row r="801" spans="1:15" x14ac:dyDescent="0.35">
      <c r="A801" s="4" t="s">
        <v>70</v>
      </c>
      <c r="B801" t="s">
        <v>10</v>
      </c>
      <c r="C801" t="s">
        <v>14</v>
      </c>
      <c r="D801">
        <v>130.75</v>
      </c>
      <c r="E801">
        <v>3.36</v>
      </c>
      <c r="F801">
        <v>16</v>
      </c>
      <c r="G801">
        <v>8.17</v>
      </c>
      <c r="H801">
        <v>0.5</v>
      </c>
      <c r="I801">
        <v>2.38</v>
      </c>
      <c r="J801">
        <v>261.5</v>
      </c>
      <c r="K801">
        <f t="shared" si="48"/>
        <v>19</v>
      </c>
      <c r="L801">
        <f t="shared" si="49"/>
        <v>1</v>
      </c>
      <c r="M801">
        <f t="shared" si="50"/>
        <v>2025</v>
      </c>
      <c r="N801" cm="1">
        <f t="array" ref="N801">_xlfn.IFS(AND(K801&gt;=26, L801 = 2), L801+1, AND(COUNTIF($R$3:$R$6, L801), K801&gt;=28), L801+1, AND(COUNTIF($S$3:$S$8, L801), K801&gt;=29), L801+1, AND(K801&gt;=29, L801 = 12), 1, TRUE, L801)</f>
        <v>1</v>
      </c>
      <c r="O801">
        <f t="shared" si="51"/>
        <v>2025</v>
      </c>
    </row>
    <row r="802" spans="1:15" x14ac:dyDescent="0.35">
      <c r="A802" s="4" t="s">
        <v>70</v>
      </c>
      <c r="B802" t="s">
        <v>10</v>
      </c>
      <c r="C802" t="s">
        <v>15</v>
      </c>
      <c r="D802">
        <v>27.25</v>
      </c>
      <c r="E802">
        <v>0.7</v>
      </c>
      <c r="F802">
        <v>4</v>
      </c>
      <c r="G802">
        <v>6.81</v>
      </c>
      <c r="H802">
        <v>1</v>
      </c>
      <c r="I802">
        <v>4.76</v>
      </c>
      <c r="J802">
        <v>27.25</v>
      </c>
      <c r="K802">
        <f t="shared" si="48"/>
        <v>19</v>
      </c>
      <c r="L802">
        <f t="shared" si="49"/>
        <v>1</v>
      </c>
      <c r="M802">
        <f t="shared" si="50"/>
        <v>2025</v>
      </c>
      <c r="N802" cm="1">
        <f t="array" ref="N802">_xlfn.IFS(AND(K802&gt;=26, L802 = 2), L802+1, AND(COUNTIF($R$3:$R$6, L802), K802&gt;=28), L802+1, AND(COUNTIF($S$3:$S$8, L802), K802&gt;=29), L802+1, AND(K802&gt;=29, L802 = 12), 1, TRUE, L802)</f>
        <v>1</v>
      </c>
      <c r="O802">
        <f t="shared" si="51"/>
        <v>2025</v>
      </c>
    </row>
    <row r="803" spans="1:15" x14ac:dyDescent="0.35">
      <c r="A803" s="4" t="s">
        <v>70</v>
      </c>
      <c r="B803" t="s">
        <v>10</v>
      </c>
      <c r="C803" t="s">
        <v>16</v>
      </c>
      <c r="D803">
        <v>229.25</v>
      </c>
      <c r="E803">
        <v>5.89</v>
      </c>
      <c r="F803">
        <v>21</v>
      </c>
      <c r="G803">
        <v>10.92</v>
      </c>
      <c r="H803">
        <v>1</v>
      </c>
      <c r="I803">
        <v>4.76</v>
      </c>
      <c r="J803">
        <v>229.25</v>
      </c>
      <c r="K803">
        <f t="shared" si="48"/>
        <v>19</v>
      </c>
      <c r="L803">
        <f t="shared" si="49"/>
        <v>1</v>
      </c>
      <c r="M803">
        <f t="shared" si="50"/>
        <v>2025</v>
      </c>
      <c r="N803" cm="1">
        <f t="array" ref="N803">_xlfn.IFS(AND(K803&gt;=26, L803 = 2), L803+1, AND(COUNTIF($R$3:$R$6, L803), K803&gt;=28), L803+1, AND(COUNTIF($S$3:$S$8, L803), K803&gt;=29), L803+1, AND(K803&gt;=29, L803 = 12), 1, TRUE, L803)</f>
        <v>1</v>
      </c>
      <c r="O803">
        <f t="shared" si="51"/>
        <v>2025</v>
      </c>
    </row>
    <row r="804" spans="1:15" x14ac:dyDescent="0.35">
      <c r="A804" s="4" t="s">
        <v>70</v>
      </c>
      <c r="B804" t="s">
        <v>10</v>
      </c>
      <c r="C804" t="s">
        <v>17</v>
      </c>
      <c r="D804">
        <v>79.25</v>
      </c>
      <c r="E804">
        <v>2.04</v>
      </c>
      <c r="F804">
        <v>8</v>
      </c>
      <c r="G804">
        <v>9.91</v>
      </c>
      <c r="H804">
        <v>1</v>
      </c>
      <c r="I804">
        <v>4.76</v>
      </c>
      <c r="J804">
        <v>79.25</v>
      </c>
      <c r="K804">
        <f t="shared" si="48"/>
        <v>19</v>
      </c>
      <c r="L804">
        <f t="shared" si="49"/>
        <v>1</v>
      </c>
      <c r="M804">
        <f t="shared" si="50"/>
        <v>2025</v>
      </c>
      <c r="N804" cm="1">
        <f t="array" ref="N804">_xlfn.IFS(AND(K804&gt;=26, L804 = 2), L804+1, AND(COUNTIF($R$3:$R$6, L804), K804&gt;=28), L804+1, AND(COUNTIF($S$3:$S$8, L804), K804&gt;=29), L804+1, AND(K804&gt;=29, L804 = 12), 1, TRUE, L804)</f>
        <v>1</v>
      </c>
      <c r="O804">
        <f t="shared" si="51"/>
        <v>2025</v>
      </c>
    </row>
    <row r="805" spans="1:15" x14ac:dyDescent="0.35">
      <c r="A805" s="4" t="s">
        <v>70</v>
      </c>
      <c r="B805" t="s">
        <v>10</v>
      </c>
      <c r="C805" t="s">
        <v>18</v>
      </c>
      <c r="D805">
        <v>240.13</v>
      </c>
      <c r="E805">
        <v>6.17</v>
      </c>
      <c r="F805">
        <v>45</v>
      </c>
      <c r="G805">
        <v>5.34</v>
      </c>
      <c r="H805">
        <v>1</v>
      </c>
      <c r="I805">
        <v>4.76</v>
      </c>
      <c r="J805">
        <v>240.13</v>
      </c>
      <c r="K805">
        <f t="shared" si="48"/>
        <v>19</v>
      </c>
      <c r="L805">
        <f t="shared" si="49"/>
        <v>1</v>
      </c>
      <c r="M805">
        <f t="shared" si="50"/>
        <v>2025</v>
      </c>
      <c r="N805" cm="1">
        <f t="array" ref="N805">_xlfn.IFS(AND(K805&gt;=26, L805 = 2), L805+1, AND(COUNTIF($R$3:$R$6, L805), K805&gt;=28), L805+1, AND(COUNTIF($S$3:$S$8, L805), K805&gt;=29), L805+1, AND(K805&gt;=29, L805 = 12), 1, TRUE, L805)</f>
        <v>1</v>
      </c>
      <c r="O805">
        <f t="shared" si="51"/>
        <v>2025</v>
      </c>
    </row>
    <row r="806" spans="1:15" x14ac:dyDescent="0.35">
      <c r="A806" s="4" t="s">
        <v>70</v>
      </c>
      <c r="B806" t="s">
        <v>10</v>
      </c>
      <c r="C806" t="s">
        <v>19</v>
      </c>
      <c r="D806">
        <v>133.88</v>
      </c>
      <c r="E806">
        <v>3.44</v>
      </c>
      <c r="F806">
        <v>17</v>
      </c>
      <c r="G806">
        <v>7.88</v>
      </c>
      <c r="H806">
        <v>1</v>
      </c>
      <c r="I806">
        <v>4.76</v>
      </c>
      <c r="J806">
        <v>133.88</v>
      </c>
      <c r="K806">
        <f t="shared" si="48"/>
        <v>19</v>
      </c>
      <c r="L806">
        <f t="shared" si="49"/>
        <v>1</v>
      </c>
      <c r="M806">
        <f t="shared" si="50"/>
        <v>2025</v>
      </c>
      <c r="N806" cm="1">
        <f t="array" ref="N806">_xlfn.IFS(AND(K806&gt;=26, L806 = 2), L806+1, AND(COUNTIF($R$3:$R$6, L806), K806&gt;=28), L806+1, AND(COUNTIF($S$3:$S$8, L806), K806&gt;=29), L806+1, AND(K806&gt;=29, L806 = 12), 1, TRUE, L806)</f>
        <v>1</v>
      </c>
      <c r="O806">
        <f t="shared" si="51"/>
        <v>2025</v>
      </c>
    </row>
    <row r="807" spans="1:15" x14ac:dyDescent="0.35">
      <c r="A807" s="4" t="s">
        <v>70</v>
      </c>
      <c r="B807" t="s">
        <v>10</v>
      </c>
      <c r="C807" t="s">
        <v>20</v>
      </c>
      <c r="D807">
        <v>114.13</v>
      </c>
      <c r="E807">
        <v>2.93</v>
      </c>
      <c r="F807">
        <v>19</v>
      </c>
      <c r="G807">
        <v>6.01</v>
      </c>
      <c r="H807">
        <v>0.5</v>
      </c>
      <c r="I807">
        <v>2.38</v>
      </c>
      <c r="J807">
        <v>228.26</v>
      </c>
      <c r="K807">
        <f t="shared" si="48"/>
        <v>19</v>
      </c>
      <c r="L807">
        <f t="shared" si="49"/>
        <v>1</v>
      </c>
      <c r="M807">
        <f t="shared" si="50"/>
        <v>2025</v>
      </c>
      <c r="N807" cm="1">
        <f t="array" ref="N807">_xlfn.IFS(AND(K807&gt;=26, L807 = 2), L807+1, AND(COUNTIF($R$3:$R$6, L807), K807&gt;=28), L807+1, AND(COUNTIF($S$3:$S$8, L807), K807&gt;=29), L807+1, AND(K807&gt;=29, L807 = 12), 1, TRUE, L807)</f>
        <v>1</v>
      </c>
      <c r="O807">
        <f t="shared" si="51"/>
        <v>2025</v>
      </c>
    </row>
    <row r="808" spans="1:15" x14ac:dyDescent="0.35">
      <c r="A808" s="4" t="s">
        <v>70</v>
      </c>
      <c r="B808" t="s">
        <v>10</v>
      </c>
      <c r="C808" t="s">
        <v>21</v>
      </c>
      <c r="D808">
        <v>64</v>
      </c>
      <c r="E808">
        <v>1.65</v>
      </c>
      <c r="F808">
        <v>8</v>
      </c>
      <c r="G808">
        <v>8</v>
      </c>
      <c r="H808">
        <v>0.5</v>
      </c>
      <c r="I808">
        <v>2.38</v>
      </c>
      <c r="J808">
        <v>128</v>
      </c>
      <c r="K808">
        <f t="shared" si="48"/>
        <v>19</v>
      </c>
      <c r="L808">
        <f t="shared" si="49"/>
        <v>1</v>
      </c>
      <c r="M808">
        <f t="shared" si="50"/>
        <v>2025</v>
      </c>
      <c r="N808" cm="1">
        <f t="array" ref="N808">_xlfn.IFS(AND(K808&gt;=26, L808 = 2), L808+1, AND(COUNTIF($R$3:$R$6, L808), K808&gt;=28), L808+1, AND(COUNTIF($S$3:$S$8, L808), K808&gt;=29), L808+1, AND(K808&gt;=29, L808 = 12), 1, TRUE, L808)</f>
        <v>1</v>
      </c>
      <c r="O808">
        <f t="shared" si="51"/>
        <v>2025</v>
      </c>
    </row>
    <row r="809" spans="1:15" x14ac:dyDescent="0.35">
      <c r="A809" s="4" t="s">
        <v>70</v>
      </c>
      <c r="B809" t="s">
        <v>10</v>
      </c>
      <c r="C809" t="s">
        <v>22</v>
      </c>
      <c r="D809">
        <v>85.5</v>
      </c>
      <c r="E809">
        <v>2.2000000000000002</v>
      </c>
      <c r="F809">
        <v>5</v>
      </c>
      <c r="G809">
        <v>17.100000000000001</v>
      </c>
      <c r="H809">
        <v>0.5</v>
      </c>
      <c r="I809">
        <v>2.38</v>
      </c>
      <c r="J809">
        <v>171</v>
      </c>
      <c r="K809">
        <f t="shared" si="48"/>
        <v>19</v>
      </c>
      <c r="L809">
        <f t="shared" si="49"/>
        <v>1</v>
      </c>
      <c r="M809">
        <f t="shared" si="50"/>
        <v>2025</v>
      </c>
      <c r="N809" cm="1">
        <f t="array" ref="N809">_xlfn.IFS(AND(K809&gt;=26, L809 = 2), L809+1, AND(COUNTIF($R$3:$R$6, L809), K809&gt;=28), L809+1, AND(COUNTIF($S$3:$S$8, L809), K809&gt;=29), L809+1, AND(K809&gt;=29, L809 = 12), 1, TRUE, L809)</f>
        <v>1</v>
      </c>
      <c r="O809">
        <f t="shared" si="51"/>
        <v>2025</v>
      </c>
    </row>
    <row r="810" spans="1:15" x14ac:dyDescent="0.35">
      <c r="A810" s="4" t="s">
        <v>70</v>
      </c>
      <c r="B810" t="s">
        <v>10</v>
      </c>
      <c r="C810" t="s">
        <v>23</v>
      </c>
      <c r="D810">
        <v>90.31</v>
      </c>
      <c r="E810">
        <v>2.3199999999999998</v>
      </c>
      <c r="F810">
        <v>25</v>
      </c>
      <c r="G810">
        <v>3.61</v>
      </c>
      <c r="H810">
        <v>0.5</v>
      </c>
      <c r="I810">
        <v>2.38</v>
      </c>
      <c r="J810">
        <v>180.62</v>
      </c>
      <c r="K810">
        <f t="shared" si="48"/>
        <v>19</v>
      </c>
      <c r="L810">
        <f t="shared" si="49"/>
        <v>1</v>
      </c>
      <c r="M810">
        <f t="shared" si="50"/>
        <v>2025</v>
      </c>
      <c r="N810" cm="1">
        <f t="array" ref="N810">_xlfn.IFS(AND(K810&gt;=26, L810 = 2), L810+1, AND(COUNTIF($R$3:$R$6, L810), K810&gt;=28), L810+1, AND(COUNTIF($S$3:$S$8, L810), K810&gt;=29), L810+1, AND(K810&gt;=29, L810 = 12), 1, TRUE, L810)</f>
        <v>1</v>
      </c>
      <c r="O810">
        <f t="shared" si="51"/>
        <v>2025</v>
      </c>
    </row>
    <row r="811" spans="1:15" x14ac:dyDescent="0.35">
      <c r="A811" s="4" t="s">
        <v>70</v>
      </c>
      <c r="B811" t="s">
        <v>10</v>
      </c>
      <c r="C811" t="s">
        <v>24</v>
      </c>
      <c r="D811">
        <v>48.5</v>
      </c>
      <c r="E811">
        <v>1.25</v>
      </c>
      <c r="F811">
        <v>5</v>
      </c>
      <c r="G811">
        <v>9.6999999999999993</v>
      </c>
      <c r="H811">
        <v>1</v>
      </c>
      <c r="I811">
        <v>4.76</v>
      </c>
      <c r="J811">
        <v>48.5</v>
      </c>
      <c r="K811">
        <f t="shared" si="48"/>
        <v>19</v>
      </c>
      <c r="L811">
        <f t="shared" si="49"/>
        <v>1</v>
      </c>
      <c r="M811">
        <f t="shared" si="50"/>
        <v>2025</v>
      </c>
      <c r="N811" cm="1">
        <f t="array" ref="N811">_xlfn.IFS(AND(K811&gt;=26, L811 = 2), L811+1, AND(COUNTIF($R$3:$R$6, L811), K811&gt;=28), L811+1, AND(COUNTIF($S$3:$S$8, L811), K811&gt;=29), L811+1, AND(K811&gt;=29, L811 = 12), 1, TRUE, L811)</f>
        <v>1</v>
      </c>
      <c r="O811">
        <f t="shared" si="51"/>
        <v>2025</v>
      </c>
    </row>
    <row r="812" spans="1:15" x14ac:dyDescent="0.35">
      <c r="A812" s="4" t="s">
        <v>70</v>
      </c>
      <c r="B812" t="s">
        <v>26</v>
      </c>
      <c r="C812" t="s">
        <v>27</v>
      </c>
      <c r="D812">
        <v>1799.6</v>
      </c>
      <c r="E812">
        <v>46.27</v>
      </c>
      <c r="F812">
        <v>255</v>
      </c>
      <c r="G812">
        <v>7.06</v>
      </c>
      <c r="H812">
        <v>11</v>
      </c>
      <c r="I812">
        <v>52.36</v>
      </c>
      <c r="J812">
        <v>163.6</v>
      </c>
      <c r="K812">
        <f t="shared" si="48"/>
        <v>19</v>
      </c>
      <c r="L812">
        <f t="shared" si="49"/>
        <v>1</v>
      </c>
      <c r="M812">
        <f t="shared" si="50"/>
        <v>2025</v>
      </c>
      <c r="N812" cm="1">
        <f t="array" ref="N812">_xlfn.IFS(AND(K812&gt;=26, L812 = 2), L812+1, AND(COUNTIF($R$3:$R$6, L812), K812&gt;=28), L812+1, AND(COUNTIF($S$3:$S$8, L812), K812&gt;=29), L812+1, AND(K812&gt;=29, L812 = 12), 1, TRUE, L812)</f>
        <v>1</v>
      </c>
      <c r="O812">
        <f t="shared" si="51"/>
        <v>2025</v>
      </c>
    </row>
    <row r="813" spans="1:15" x14ac:dyDescent="0.35">
      <c r="A813" s="4" t="s">
        <v>70</v>
      </c>
      <c r="B813" t="s">
        <v>28</v>
      </c>
      <c r="C813" t="s">
        <v>29</v>
      </c>
      <c r="D813">
        <v>843.61</v>
      </c>
      <c r="E813">
        <v>21.69</v>
      </c>
      <c r="F813">
        <v>217</v>
      </c>
      <c r="G813">
        <v>3.89</v>
      </c>
      <c r="H813">
        <v>3</v>
      </c>
      <c r="I813">
        <v>14.29</v>
      </c>
      <c r="J813">
        <v>281.2</v>
      </c>
      <c r="K813">
        <f t="shared" si="48"/>
        <v>19</v>
      </c>
      <c r="L813">
        <f t="shared" si="49"/>
        <v>1</v>
      </c>
      <c r="M813">
        <f t="shared" si="50"/>
        <v>2025</v>
      </c>
      <c r="N813" cm="1">
        <f t="array" ref="N813">_xlfn.IFS(AND(K813&gt;=26, L813 = 2), L813+1, AND(COUNTIF($R$3:$R$6, L813), K813&gt;=28), L813+1, AND(COUNTIF($S$3:$S$8, L813), K813&gt;=29), L813+1, AND(K813&gt;=29, L813 = 12), 1, TRUE, L813)</f>
        <v>1</v>
      </c>
      <c r="O813">
        <f t="shared" si="51"/>
        <v>2025</v>
      </c>
    </row>
    <row r="814" spans="1:15" x14ac:dyDescent="0.35">
      <c r="A814" s="4" t="s">
        <v>70</v>
      </c>
      <c r="B814" t="s">
        <v>28</v>
      </c>
      <c r="C814" t="s">
        <v>30</v>
      </c>
      <c r="D814">
        <v>129.13999999999999</v>
      </c>
      <c r="E814">
        <v>3.32</v>
      </c>
      <c r="F814">
        <v>29</v>
      </c>
      <c r="G814">
        <v>4.45</v>
      </c>
      <c r="H814">
        <v>0.5</v>
      </c>
      <c r="I814">
        <v>2.38</v>
      </c>
      <c r="J814">
        <v>258.27999999999997</v>
      </c>
      <c r="K814">
        <f t="shared" si="48"/>
        <v>19</v>
      </c>
      <c r="L814">
        <f t="shared" si="49"/>
        <v>1</v>
      </c>
      <c r="M814">
        <f t="shared" si="50"/>
        <v>2025</v>
      </c>
      <c r="N814" cm="1">
        <f t="array" ref="N814">_xlfn.IFS(AND(K814&gt;=26, L814 = 2), L814+1, AND(COUNTIF($R$3:$R$6, L814), K814&gt;=28), L814+1, AND(COUNTIF($S$3:$S$8, L814), K814&gt;=29), L814+1, AND(K814&gt;=29, L814 = 12), 1, TRUE, L814)</f>
        <v>1</v>
      </c>
      <c r="O814">
        <f t="shared" si="51"/>
        <v>2025</v>
      </c>
    </row>
    <row r="815" spans="1:15" x14ac:dyDescent="0.35">
      <c r="A815" s="4" t="s">
        <v>70</v>
      </c>
      <c r="B815" t="s">
        <v>28</v>
      </c>
      <c r="C815" t="s">
        <v>31</v>
      </c>
      <c r="D815">
        <v>443.01</v>
      </c>
      <c r="E815">
        <v>11.39</v>
      </c>
      <c r="F815">
        <v>223</v>
      </c>
      <c r="G815">
        <v>1.99</v>
      </c>
      <c r="H815">
        <v>2</v>
      </c>
      <c r="I815">
        <v>9.52</v>
      </c>
      <c r="J815">
        <v>221.5</v>
      </c>
      <c r="K815">
        <f t="shared" si="48"/>
        <v>19</v>
      </c>
      <c r="L815">
        <f t="shared" si="49"/>
        <v>1</v>
      </c>
      <c r="M815">
        <f t="shared" si="50"/>
        <v>2025</v>
      </c>
      <c r="N815" cm="1">
        <f t="array" ref="N815">_xlfn.IFS(AND(K815&gt;=26, L815 = 2), L815+1, AND(COUNTIF($R$3:$R$6, L815), K815&gt;=28), L815+1, AND(COUNTIF($S$3:$S$8, L815), K815&gt;=29), L815+1, AND(K815&gt;=29, L815 = 12), 1, TRUE, L815)</f>
        <v>1</v>
      </c>
      <c r="O815">
        <f t="shared" si="51"/>
        <v>2025</v>
      </c>
    </row>
    <row r="816" spans="1:15" x14ac:dyDescent="0.35">
      <c r="A816" s="4" t="s">
        <v>70</v>
      </c>
      <c r="B816" t="s">
        <v>28</v>
      </c>
      <c r="C816" t="s">
        <v>32</v>
      </c>
      <c r="D816">
        <v>100</v>
      </c>
      <c r="E816">
        <v>2.57</v>
      </c>
      <c r="F816">
        <v>52</v>
      </c>
      <c r="G816">
        <v>1.92</v>
      </c>
      <c r="H816">
        <v>0.5</v>
      </c>
      <c r="I816">
        <v>2.38</v>
      </c>
      <c r="J816">
        <v>200</v>
      </c>
      <c r="K816">
        <f t="shared" si="48"/>
        <v>19</v>
      </c>
      <c r="L816">
        <f t="shared" si="49"/>
        <v>1</v>
      </c>
      <c r="M816">
        <f t="shared" si="50"/>
        <v>2025</v>
      </c>
      <c r="N816" cm="1">
        <f t="array" ref="N816">_xlfn.IFS(AND(K816&gt;=26, L816 = 2), L816+1, AND(COUNTIF($R$3:$R$6, L816), K816&gt;=28), L816+1, AND(COUNTIF($S$3:$S$8, L816), K816&gt;=29), L816+1, AND(K816&gt;=29, L816 = 12), 1, TRUE, L816)</f>
        <v>1</v>
      </c>
      <c r="O816">
        <f t="shared" si="51"/>
        <v>2025</v>
      </c>
    </row>
    <row r="817" spans="1:15" x14ac:dyDescent="0.35">
      <c r="A817" s="4" t="s">
        <v>70</v>
      </c>
      <c r="B817" t="s">
        <v>28</v>
      </c>
      <c r="C817" t="s">
        <v>33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f t="shared" si="48"/>
        <v>19</v>
      </c>
      <c r="L817">
        <f t="shared" si="49"/>
        <v>1</v>
      </c>
      <c r="M817">
        <f t="shared" si="50"/>
        <v>2025</v>
      </c>
      <c r="N817" cm="1">
        <f t="array" ref="N817">_xlfn.IFS(AND(K817&gt;=26, L817 = 2), L817+1, AND(COUNTIF($R$3:$R$6, L817), K817&gt;=28), L817+1, AND(COUNTIF($S$3:$S$8, L817), K817&gt;=29), L817+1, AND(K817&gt;=29, L817 = 12), 1, TRUE, L817)</f>
        <v>1</v>
      </c>
      <c r="O817">
        <f t="shared" si="51"/>
        <v>2025</v>
      </c>
    </row>
    <row r="818" spans="1:15" x14ac:dyDescent="0.35">
      <c r="A818" s="4" t="s">
        <v>70</v>
      </c>
      <c r="B818" t="s">
        <v>28</v>
      </c>
      <c r="C818" t="s">
        <v>34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f t="shared" si="48"/>
        <v>19</v>
      </c>
      <c r="L818">
        <f t="shared" si="49"/>
        <v>1</v>
      </c>
      <c r="M818">
        <f t="shared" si="50"/>
        <v>2025</v>
      </c>
      <c r="N818" cm="1">
        <f t="array" ref="N818">_xlfn.IFS(AND(K818&gt;=26, L818 = 2), L818+1, AND(COUNTIF($R$3:$R$6, L818), K818&gt;=28), L818+1, AND(COUNTIF($S$3:$S$8, L818), K818&gt;=29), L818+1, AND(K818&gt;=29, L818 = 12), 1, TRUE, L818)</f>
        <v>1</v>
      </c>
      <c r="O818">
        <f t="shared" si="51"/>
        <v>2025</v>
      </c>
    </row>
    <row r="819" spans="1:15" x14ac:dyDescent="0.35">
      <c r="A819" s="4" t="s">
        <v>70</v>
      </c>
      <c r="B819" t="s">
        <v>28</v>
      </c>
      <c r="C819" t="s">
        <v>35</v>
      </c>
      <c r="D819">
        <v>245.9</v>
      </c>
      <c r="E819">
        <v>6.32</v>
      </c>
      <c r="F819">
        <v>117</v>
      </c>
      <c r="G819">
        <v>2.1</v>
      </c>
      <c r="H819">
        <v>2</v>
      </c>
      <c r="I819">
        <v>9.52</v>
      </c>
      <c r="J819">
        <v>122.95</v>
      </c>
      <c r="K819">
        <f t="shared" si="48"/>
        <v>19</v>
      </c>
      <c r="L819">
        <f t="shared" si="49"/>
        <v>1</v>
      </c>
      <c r="M819">
        <f t="shared" si="50"/>
        <v>2025</v>
      </c>
      <c r="N819" cm="1">
        <f t="array" ref="N819">_xlfn.IFS(AND(K819&gt;=26, L819 = 2), L819+1, AND(COUNTIF($R$3:$R$6, L819), K819&gt;=28), L819+1, AND(COUNTIF($S$3:$S$8, L819), K819&gt;=29), L819+1, AND(K819&gt;=29, L819 = 12), 1, TRUE, L819)</f>
        <v>1</v>
      </c>
      <c r="O819">
        <f t="shared" si="51"/>
        <v>2025</v>
      </c>
    </row>
    <row r="820" spans="1:15" x14ac:dyDescent="0.35">
      <c r="A820" s="4" t="s">
        <v>70</v>
      </c>
      <c r="B820" t="s">
        <v>28</v>
      </c>
      <c r="C820" t="s">
        <v>36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f t="shared" si="48"/>
        <v>19</v>
      </c>
      <c r="L820">
        <f t="shared" si="49"/>
        <v>1</v>
      </c>
      <c r="M820">
        <f t="shared" si="50"/>
        <v>2025</v>
      </c>
      <c r="N820" cm="1">
        <f t="array" ref="N820">_xlfn.IFS(AND(K820&gt;=26, L820 = 2), L820+1, AND(COUNTIF($R$3:$R$6, L820), K820&gt;=28), L820+1, AND(COUNTIF($S$3:$S$8, L820), K820&gt;=29), L820+1, AND(K820&gt;=29, L820 = 12), 1, TRUE, L820)</f>
        <v>1</v>
      </c>
      <c r="O820">
        <f t="shared" si="51"/>
        <v>2025</v>
      </c>
    </row>
    <row r="821" spans="1:15" x14ac:dyDescent="0.35">
      <c r="A821" s="4" t="s">
        <v>70</v>
      </c>
      <c r="B821" t="s">
        <v>26</v>
      </c>
      <c r="C821" t="s">
        <v>37</v>
      </c>
      <c r="D821">
        <v>1761.66</v>
      </c>
      <c r="E821">
        <v>45.3</v>
      </c>
      <c r="F821">
        <v>638</v>
      </c>
      <c r="G821">
        <v>2.76</v>
      </c>
      <c r="H821">
        <v>8</v>
      </c>
      <c r="I821">
        <v>38.090000000000003</v>
      </c>
      <c r="J821">
        <v>220.21</v>
      </c>
      <c r="K821">
        <f t="shared" si="48"/>
        <v>19</v>
      </c>
      <c r="L821">
        <f t="shared" si="49"/>
        <v>1</v>
      </c>
      <c r="M821">
        <f t="shared" si="50"/>
        <v>2025</v>
      </c>
      <c r="N821" cm="1">
        <f t="array" ref="N821">_xlfn.IFS(AND(K821&gt;=26, L821 = 2), L821+1, AND(COUNTIF($R$3:$R$6, L821), K821&gt;=28), L821+1, AND(COUNTIF($S$3:$S$8, L821), K821&gt;=29), L821+1, AND(K821&gt;=29, L821 = 12), 1, TRUE, L821)</f>
        <v>1</v>
      </c>
      <c r="O821">
        <f t="shared" si="51"/>
        <v>2025</v>
      </c>
    </row>
    <row r="822" spans="1:15" x14ac:dyDescent="0.35">
      <c r="A822" s="4" t="s">
        <v>70</v>
      </c>
      <c r="B822" t="s">
        <v>26</v>
      </c>
      <c r="C822" t="s">
        <v>38</v>
      </c>
      <c r="D822">
        <v>3561.26</v>
      </c>
      <c r="E822">
        <v>91.57</v>
      </c>
      <c r="F822">
        <v>893</v>
      </c>
      <c r="G822">
        <v>3.99</v>
      </c>
      <c r="H822">
        <v>19</v>
      </c>
      <c r="I822">
        <v>90.45</v>
      </c>
      <c r="J822">
        <v>187.43</v>
      </c>
      <c r="K822">
        <f t="shared" si="48"/>
        <v>19</v>
      </c>
      <c r="L822">
        <f t="shared" si="49"/>
        <v>1</v>
      </c>
      <c r="M822">
        <f t="shared" si="50"/>
        <v>2025</v>
      </c>
      <c r="N822" cm="1">
        <f t="array" ref="N822">_xlfn.IFS(AND(K822&gt;=26, L822 = 2), L822+1, AND(COUNTIF($R$3:$R$6, L822), K822&gt;=28), L822+1, AND(COUNTIF($S$3:$S$8, L822), K822&gt;=29), L822+1, AND(K822&gt;=29, L822 = 12), 1, TRUE, L822)</f>
        <v>1</v>
      </c>
      <c r="O822">
        <f t="shared" si="51"/>
        <v>2025</v>
      </c>
    </row>
    <row r="823" spans="1:15" x14ac:dyDescent="0.35">
      <c r="A823" s="4" t="s">
        <v>70</v>
      </c>
      <c r="B823" t="s">
        <v>39</v>
      </c>
      <c r="C823" t="s">
        <v>40</v>
      </c>
      <c r="D823">
        <v>91.82</v>
      </c>
      <c r="E823">
        <v>2.36</v>
      </c>
      <c r="F823">
        <v>68</v>
      </c>
      <c r="G823">
        <v>1.35</v>
      </c>
      <c r="H823">
        <v>0.5</v>
      </c>
      <c r="I823">
        <v>2.38</v>
      </c>
      <c r="J823">
        <v>183.64</v>
      </c>
      <c r="K823">
        <f t="shared" si="48"/>
        <v>19</v>
      </c>
      <c r="L823">
        <f t="shared" si="49"/>
        <v>1</v>
      </c>
      <c r="M823">
        <f t="shared" si="50"/>
        <v>2025</v>
      </c>
      <c r="N823" cm="1">
        <f t="array" ref="N823">_xlfn.IFS(AND(K823&gt;=26, L823 = 2), L823+1, AND(COUNTIF($R$3:$R$6, L823), K823&gt;=28), L823+1, AND(COUNTIF($S$3:$S$8, L823), K823&gt;=29), L823+1, AND(K823&gt;=29, L823 = 12), 1, TRUE, L823)</f>
        <v>1</v>
      </c>
      <c r="O823">
        <f t="shared" si="51"/>
        <v>2025</v>
      </c>
    </row>
    <row r="824" spans="1:15" x14ac:dyDescent="0.35">
      <c r="A824" s="4" t="s">
        <v>70</v>
      </c>
      <c r="B824" t="s">
        <v>39</v>
      </c>
      <c r="C824" t="s">
        <v>41</v>
      </c>
      <c r="D824">
        <v>120.44</v>
      </c>
      <c r="E824">
        <v>3.1</v>
      </c>
      <c r="F824">
        <v>126</v>
      </c>
      <c r="G824">
        <v>0.96</v>
      </c>
      <c r="H824">
        <v>0.5</v>
      </c>
      <c r="I824">
        <v>2.38</v>
      </c>
      <c r="J824">
        <v>240.88</v>
      </c>
      <c r="K824">
        <f t="shared" si="48"/>
        <v>19</v>
      </c>
      <c r="L824">
        <f t="shared" si="49"/>
        <v>1</v>
      </c>
      <c r="M824">
        <f t="shared" si="50"/>
        <v>2025</v>
      </c>
      <c r="N824" cm="1">
        <f t="array" ref="N824">_xlfn.IFS(AND(K824&gt;=26, L824 = 2), L824+1, AND(COUNTIF($R$3:$R$6, L824), K824&gt;=28), L824+1, AND(COUNTIF($S$3:$S$8, L824), K824&gt;=29), L824+1, AND(K824&gt;=29, L824 = 12), 1, TRUE, L824)</f>
        <v>1</v>
      </c>
      <c r="O824">
        <f t="shared" si="51"/>
        <v>2025</v>
      </c>
    </row>
    <row r="825" spans="1:15" x14ac:dyDescent="0.35">
      <c r="A825" s="4" t="s">
        <v>70</v>
      </c>
      <c r="B825" t="s">
        <v>39</v>
      </c>
      <c r="C825" t="s">
        <v>42</v>
      </c>
      <c r="D825">
        <v>115.67</v>
      </c>
      <c r="E825">
        <v>2.97</v>
      </c>
      <c r="F825">
        <v>33</v>
      </c>
      <c r="G825">
        <v>3.51</v>
      </c>
      <c r="H825">
        <v>1</v>
      </c>
      <c r="I825">
        <v>4.76</v>
      </c>
      <c r="J825">
        <v>115.67</v>
      </c>
      <c r="K825">
        <f t="shared" si="48"/>
        <v>19</v>
      </c>
      <c r="L825">
        <f t="shared" si="49"/>
        <v>1</v>
      </c>
      <c r="M825">
        <f t="shared" si="50"/>
        <v>2025</v>
      </c>
      <c r="N825" cm="1">
        <f t="array" ref="N825">_xlfn.IFS(AND(K825&gt;=26, L825 = 2), L825+1, AND(COUNTIF($R$3:$R$6, L825), K825&gt;=28), L825+1, AND(COUNTIF($S$3:$S$8, L825), K825&gt;=29), L825+1, AND(K825&gt;=29, L825 = 12), 1, TRUE, L825)</f>
        <v>1</v>
      </c>
      <c r="O825">
        <f t="shared" si="51"/>
        <v>2025</v>
      </c>
    </row>
    <row r="826" spans="1:15" x14ac:dyDescent="0.35">
      <c r="A826" s="4" t="s">
        <v>70</v>
      </c>
      <c r="B826" t="s">
        <v>26</v>
      </c>
      <c r="C826" t="s">
        <v>43</v>
      </c>
      <c r="D826">
        <v>327.93</v>
      </c>
      <c r="E826">
        <v>8.43</v>
      </c>
      <c r="F826">
        <v>227</v>
      </c>
      <c r="G826">
        <v>1.44</v>
      </c>
      <c r="H826">
        <v>2</v>
      </c>
      <c r="I826">
        <v>9.52</v>
      </c>
      <c r="J826">
        <v>163.97</v>
      </c>
      <c r="K826">
        <f t="shared" si="48"/>
        <v>19</v>
      </c>
      <c r="L826">
        <f t="shared" si="49"/>
        <v>1</v>
      </c>
      <c r="M826">
        <f t="shared" si="50"/>
        <v>2025</v>
      </c>
      <c r="N826" cm="1">
        <f t="array" ref="N826">_xlfn.IFS(AND(K826&gt;=26, L826 = 2), L826+1, AND(COUNTIF($R$3:$R$6, L826), K826&gt;=28), L826+1, AND(COUNTIF($S$3:$S$8, L826), K826&gt;=29), L826+1, AND(K826&gt;=29, L826 = 12), 1, TRUE, L826)</f>
        <v>1</v>
      </c>
      <c r="O826">
        <f t="shared" si="51"/>
        <v>2025</v>
      </c>
    </row>
    <row r="827" spans="1:15" x14ac:dyDescent="0.35">
      <c r="A827" s="4" t="s">
        <v>70</v>
      </c>
      <c r="B827" t="s">
        <v>26</v>
      </c>
      <c r="C827" t="s">
        <v>44</v>
      </c>
      <c r="D827">
        <v>3889.19</v>
      </c>
      <c r="E827">
        <v>100</v>
      </c>
      <c r="F827">
        <v>1120</v>
      </c>
      <c r="G827">
        <v>3.47</v>
      </c>
      <c r="H827">
        <v>21</v>
      </c>
      <c r="I827">
        <v>100</v>
      </c>
      <c r="J827">
        <v>185.2</v>
      </c>
      <c r="K827">
        <f t="shared" si="48"/>
        <v>19</v>
      </c>
      <c r="L827">
        <f t="shared" si="49"/>
        <v>1</v>
      </c>
      <c r="M827">
        <f t="shared" si="50"/>
        <v>2025</v>
      </c>
      <c r="N827" cm="1">
        <f t="array" ref="N827">_xlfn.IFS(AND(K827&gt;=26, L827 = 2), L827+1, AND(COUNTIF($R$3:$R$6, L827), K827&gt;=28), L827+1, AND(COUNTIF($S$3:$S$8, L827), K827&gt;=29), L827+1, AND(K827&gt;=29, L827 = 12), 1, TRUE, L827)</f>
        <v>1</v>
      </c>
      <c r="O827">
        <f t="shared" si="51"/>
        <v>2025</v>
      </c>
    </row>
    <row r="828" spans="1:15" x14ac:dyDescent="0.35">
      <c r="A828" s="4" t="s">
        <v>71</v>
      </c>
      <c r="B828" t="s">
        <v>10</v>
      </c>
      <c r="C828" t="s">
        <v>11</v>
      </c>
      <c r="D828">
        <v>137.87</v>
      </c>
      <c r="E828">
        <v>3.81</v>
      </c>
      <c r="F828">
        <v>23</v>
      </c>
      <c r="G828">
        <v>5.99</v>
      </c>
      <c r="H828">
        <v>1</v>
      </c>
      <c r="I828">
        <v>4.4400000000000004</v>
      </c>
      <c r="J828">
        <v>137.87</v>
      </c>
      <c r="K828">
        <f t="shared" si="48"/>
        <v>12</v>
      </c>
      <c r="L828">
        <f t="shared" si="49"/>
        <v>1</v>
      </c>
      <c r="M828">
        <f t="shared" si="50"/>
        <v>2025</v>
      </c>
      <c r="N828" cm="1">
        <f t="array" ref="N828">_xlfn.IFS(AND(K828&gt;=26, L828 = 2), L828+1, AND(COUNTIF($R$3:$R$6, L828), K828&gt;=28), L828+1, AND(COUNTIF($S$3:$S$8, L828), K828&gt;=29), L828+1, AND(K828&gt;=29, L828 = 12), 1, TRUE, L828)</f>
        <v>1</v>
      </c>
      <c r="O828">
        <f t="shared" si="51"/>
        <v>2025</v>
      </c>
    </row>
    <row r="829" spans="1:15" x14ac:dyDescent="0.35">
      <c r="A829" s="4" t="s">
        <v>71</v>
      </c>
      <c r="B829" t="s">
        <v>10</v>
      </c>
      <c r="C829" t="s">
        <v>12</v>
      </c>
      <c r="D829">
        <v>192.61</v>
      </c>
      <c r="E829">
        <v>5.32</v>
      </c>
      <c r="F829">
        <v>25</v>
      </c>
      <c r="G829">
        <v>7.7</v>
      </c>
      <c r="H829">
        <v>1</v>
      </c>
      <c r="I829">
        <v>4.4400000000000004</v>
      </c>
      <c r="J829">
        <v>192.61</v>
      </c>
      <c r="K829">
        <f t="shared" si="48"/>
        <v>12</v>
      </c>
      <c r="L829">
        <f t="shared" si="49"/>
        <v>1</v>
      </c>
      <c r="M829">
        <f t="shared" si="50"/>
        <v>2025</v>
      </c>
      <c r="N829" cm="1">
        <f t="array" ref="N829">_xlfn.IFS(AND(K829&gt;=26, L829 = 2), L829+1, AND(COUNTIF($R$3:$R$6, L829), K829&gt;=28), L829+1, AND(COUNTIF($S$3:$S$8, L829), K829&gt;=29), L829+1, AND(K829&gt;=29, L829 = 12), 1, TRUE, L829)</f>
        <v>1</v>
      </c>
      <c r="O829">
        <f t="shared" si="51"/>
        <v>2025</v>
      </c>
    </row>
    <row r="830" spans="1:15" x14ac:dyDescent="0.35">
      <c r="A830" s="4" t="s">
        <v>71</v>
      </c>
      <c r="B830" t="s">
        <v>10</v>
      </c>
      <c r="C830" t="s">
        <v>13</v>
      </c>
      <c r="D830">
        <v>37.380000000000003</v>
      </c>
      <c r="E830">
        <v>1.03</v>
      </c>
      <c r="F830">
        <v>6</v>
      </c>
      <c r="G830">
        <v>6.23</v>
      </c>
      <c r="H830">
        <v>0.5</v>
      </c>
      <c r="I830">
        <v>2.2200000000000002</v>
      </c>
      <c r="J830">
        <v>74.760000000000005</v>
      </c>
      <c r="K830">
        <f t="shared" si="48"/>
        <v>12</v>
      </c>
      <c r="L830">
        <f t="shared" si="49"/>
        <v>1</v>
      </c>
      <c r="M830">
        <f t="shared" si="50"/>
        <v>2025</v>
      </c>
      <c r="N830" cm="1">
        <f t="array" ref="N830">_xlfn.IFS(AND(K830&gt;=26, L830 = 2), L830+1, AND(COUNTIF($R$3:$R$6, L830), K830&gt;=28), L830+1, AND(COUNTIF($S$3:$S$8, L830), K830&gt;=29), L830+1, AND(K830&gt;=29, L830 = 12), 1, TRUE, L830)</f>
        <v>1</v>
      </c>
      <c r="O830">
        <f t="shared" si="51"/>
        <v>2025</v>
      </c>
    </row>
    <row r="831" spans="1:15" x14ac:dyDescent="0.35">
      <c r="A831" s="4" t="s">
        <v>71</v>
      </c>
      <c r="B831" t="s">
        <v>10</v>
      </c>
      <c r="C831" t="s">
        <v>14</v>
      </c>
      <c r="D831">
        <v>58.88</v>
      </c>
      <c r="E831">
        <v>1.63</v>
      </c>
      <c r="F831">
        <v>9</v>
      </c>
      <c r="G831">
        <v>6.54</v>
      </c>
      <c r="H831">
        <v>0.5</v>
      </c>
      <c r="I831">
        <v>2.2200000000000002</v>
      </c>
      <c r="J831">
        <v>117.76</v>
      </c>
      <c r="K831">
        <f t="shared" si="48"/>
        <v>12</v>
      </c>
      <c r="L831">
        <f t="shared" si="49"/>
        <v>1</v>
      </c>
      <c r="M831">
        <f t="shared" si="50"/>
        <v>2025</v>
      </c>
      <c r="N831" cm="1">
        <f t="array" ref="N831">_xlfn.IFS(AND(K831&gt;=26, L831 = 2), L831+1, AND(COUNTIF($R$3:$R$6, L831), K831&gt;=28), L831+1, AND(COUNTIF($S$3:$S$8, L831), K831&gt;=29), L831+1, AND(K831&gt;=29, L831 = 12), 1, TRUE, L831)</f>
        <v>1</v>
      </c>
      <c r="O831">
        <f t="shared" si="51"/>
        <v>2025</v>
      </c>
    </row>
    <row r="832" spans="1:15" x14ac:dyDescent="0.35">
      <c r="A832" s="4" t="s">
        <v>71</v>
      </c>
      <c r="B832" t="s">
        <v>10</v>
      </c>
      <c r="C832" t="s">
        <v>15</v>
      </c>
      <c r="D832">
        <v>33.5</v>
      </c>
      <c r="E832">
        <v>0.93</v>
      </c>
      <c r="F832">
        <v>3</v>
      </c>
      <c r="G832">
        <v>11.17</v>
      </c>
      <c r="H832">
        <v>1</v>
      </c>
      <c r="I832">
        <v>4.4400000000000004</v>
      </c>
      <c r="J832">
        <v>33.5</v>
      </c>
      <c r="K832">
        <f t="shared" si="48"/>
        <v>12</v>
      </c>
      <c r="L832">
        <f t="shared" si="49"/>
        <v>1</v>
      </c>
      <c r="M832">
        <f t="shared" si="50"/>
        <v>2025</v>
      </c>
      <c r="N832" cm="1">
        <f t="array" ref="N832">_xlfn.IFS(AND(K832&gt;=26, L832 = 2), L832+1, AND(COUNTIF($R$3:$R$6, L832), K832&gt;=28), L832+1, AND(COUNTIF($S$3:$S$8, L832), K832&gt;=29), L832+1, AND(K832&gt;=29, L832 = 12), 1, TRUE, L832)</f>
        <v>1</v>
      </c>
      <c r="O832">
        <f t="shared" si="51"/>
        <v>2025</v>
      </c>
    </row>
    <row r="833" spans="1:15" x14ac:dyDescent="0.35">
      <c r="A833" s="4" t="s">
        <v>71</v>
      </c>
      <c r="B833" t="s">
        <v>10</v>
      </c>
      <c r="C833" t="s">
        <v>16</v>
      </c>
      <c r="D833">
        <v>137.5</v>
      </c>
      <c r="E833">
        <v>3.8</v>
      </c>
      <c r="F833">
        <v>11</v>
      </c>
      <c r="G833">
        <v>12.5</v>
      </c>
      <c r="H833">
        <v>1</v>
      </c>
      <c r="I833">
        <v>4.4400000000000004</v>
      </c>
      <c r="J833">
        <v>137.5</v>
      </c>
      <c r="K833">
        <f t="shared" si="48"/>
        <v>12</v>
      </c>
      <c r="L833">
        <f t="shared" si="49"/>
        <v>1</v>
      </c>
      <c r="M833">
        <f t="shared" si="50"/>
        <v>2025</v>
      </c>
      <c r="N833" cm="1">
        <f t="array" ref="N833">_xlfn.IFS(AND(K833&gt;=26, L833 = 2), L833+1, AND(COUNTIF($R$3:$R$6, L833), K833&gt;=28), L833+1, AND(COUNTIF($S$3:$S$8, L833), K833&gt;=29), L833+1, AND(K833&gt;=29, L833 = 12), 1, TRUE, L833)</f>
        <v>1</v>
      </c>
      <c r="O833">
        <f t="shared" si="51"/>
        <v>2025</v>
      </c>
    </row>
    <row r="834" spans="1:15" x14ac:dyDescent="0.35">
      <c r="A834" s="4" t="s">
        <v>71</v>
      </c>
      <c r="B834" t="s">
        <v>10</v>
      </c>
      <c r="C834" t="s">
        <v>17</v>
      </c>
      <c r="D834">
        <v>81</v>
      </c>
      <c r="E834">
        <v>2.2400000000000002</v>
      </c>
      <c r="F834">
        <v>8</v>
      </c>
      <c r="G834">
        <v>10.119999999999999</v>
      </c>
      <c r="H834">
        <v>0.5</v>
      </c>
      <c r="I834">
        <v>2.2200000000000002</v>
      </c>
      <c r="J834">
        <v>162</v>
      </c>
      <c r="K834">
        <f t="shared" ref="K834:K897" si="52">DAY(A834)</f>
        <v>12</v>
      </c>
      <c r="L834">
        <f t="shared" ref="L834:L897" si="53">MONTH(A834)</f>
        <v>1</v>
      </c>
      <c r="M834">
        <f t="shared" ref="M834:M897" si="54">YEAR(A834)</f>
        <v>2025</v>
      </c>
      <c r="N834" cm="1">
        <f t="array" ref="N834">_xlfn.IFS(AND(K834&gt;=26, L834 = 2), L834+1, AND(COUNTIF($R$3:$R$6, L834), K834&gt;=28), L834+1, AND(COUNTIF($S$3:$S$8, L834), K834&gt;=29), L834+1, AND(K834&gt;=29, L834 = 12), 1, TRUE, L834)</f>
        <v>1</v>
      </c>
      <c r="O834">
        <f t="shared" ref="O834:O897" si="55">IF(AND(L834 = 12, K834&gt;=29), M834+1, M834)</f>
        <v>2025</v>
      </c>
    </row>
    <row r="835" spans="1:15" x14ac:dyDescent="0.35">
      <c r="A835" s="4" t="s">
        <v>71</v>
      </c>
      <c r="B835" t="s">
        <v>10</v>
      </c>
      <c r="C835" t="s">
        <v>18</v>
      </c>
      <c r="D835">
        <v>268.7</v>
      </c>
      <c r="E835">
        <v>7.42</v>
      </c>
      <c r="F835">
        <v>48</v>
      </c>
      <c r="G835">
        <v>5.6</v>
      </c>
      <c r="H835">
        <v>1</v>
      </c>
      <c r="I835">
        <v>4.4400000000000004</v>
      </c>
      <c r="J835">
        <v>268.7</v>
      </c>
      <c r="K835">
        <f t="shared" si="52"/>
        <v>12</v>
      </c>
      <c r="L835">
        <f t="shared" si="53"/>
        <v>1</v>
      </c>
      <c r="M835">
        <f t="shared" si="54"/>
        <v>2025</v>
      </c>
      <c r="N835" cm="1">
        <f t="array" ref="N835">_xlfn.IFS(AND(K835&gt;=26, L835 = 2), L835+1, AND(COUNTIF($R$3:$R$6, L835), K835&gt;=28), L835+1, AND(COUNTIF($S$3:$S$8, L835), K835&gt;=29), L835+1, AND(K835&gt;=29, L835 = 12), 1, TRUE, L835)</f>
        <v>1</v>
      </c>
      <c r="O835">
        <f t="shared" si="55"/>
        <v>2025</v>
      </c>
    </row>
    <row r="836" spans="1:15" x14ac:dyDescent="0.35">
      <c r="A836" s="4" t="s">
        <v>71</v>
      </c>
      <c r="B836" t="s">
        <v>10</v>
      </c>
      <c r="C836" t="s">
        <v>19</v>
      </c>
      <c r="D836">
        <v>192.24</v>
      </c>
      <c r="E836">
        <v>5.31</v>
      </c>
      <c r="F836">
        <v>25</v>
      </c>
      <c r="G836">
        <v>7.69</v>
      </c>
      <c r="H836">
        <v>1</v>
      </c>
      <c r="I836">
        <v>4.4400000000000004</v>
      </c>
      <c r="J836">
        <v>192.24</v>
      </c>
      <c r="K836">
        <f t="shared" si="52"/>
        <v>12</v>
      </c>
      <c r="L836">
        <f t="shared" si="53"/>
        <v>1</v>
      </c>
      <c r="M836">
        <f t="shared" si="54"/>
        <v>2025</v>
      </c>
      <c r="N836" cm="1">
        <f t="array" ref="N836">_xlfn.IFS(AND(K836&gt;=26, L836 = 2), L836+1, AND(COUNTIF($R$3:$R$6, L836), K836&gt;=28), L836+1, AND(COUNTIF($S$3:$S$8, L836), K836&gt;=29), L836+1, AND(K836&gt;=29, L836 = 12), 1, TRUE, L836)</f>
        <v>1</v>
      </c>
      <c r="O836">
        <f t="shared" si="55"/>
        <v>2025</v>
      </c>
    </row>
    <row r="837" spans="1:15" x14ac:dyDescent="0.35">
      <c r="A837" s="4" t="s">
        <v>71</v>
      </c>
      <c r="B837" t="s">
        <v>10</v>
      </c>
      <c r="C837" t="s">
        <v>20</v>
      </c>
      <c r="D837">
        <v>153.25</v>
      </c>
      <c r="E837">
        <v>4.2300000000000004</v>
      </c>
      <c r="F837">
        <v>20</v>
      </c>
      <c r="G837">
        <v>7.66</v>
      </c>
      <c r="H837">
        <v>0.5</v>
      </c>
      <c r="I837">
        <v>2.2200000000000002</v>
      </c>
      <c r="J837">
        <v>306.5</v>
      </c>
      <c r="K837">
        <f t="shared" si="52"/>
        <v>12</v>
      </c>
      <c r="L837">
        <f t="shared" si="53"/>
        <v>1</v>
      </c>
      <c r="M837">
        <f t="shared" si="54"/>
        <v>2025</v>
      </c>
      <c r="N837" cm="1">
        <f t="array" ref="N837">_xlfn.IFS(AND(K837&gt;=26, L837 = 2), L837+1, AND(COUNTIF($R$3:$R$6, L837), K837&gt;=28), L837+1, AND(COUNTIF($S$3:$S$8, L837), K837&gt;=29), L837+1, AND(K837&gt;=29, L837 = 12), 1, TRUE, L837)</f>
        <v>1</v>
      </c>
      <c r="O837">
        <f t="shared" si="55"/>
        <v>2025</v>
      </c>
    </row>
    <row r="838" spans="1:15" x14ac:dyDescent="0.35">
      <c r="A838" s="4" t="s">
        <v>71</v>
      </c>
      <c r="B838" t="s">
        <v>10</v>
      </c>
      <c r="C838" t="s">
        <v>21</v>
      </c>
      <c r="D838">
        <v>26</v>
      </c>
      <c r="E838">
        <v>0.72</v>
      </c>
      <c r="F838">
        <v>4</v>
      </c>
      <c r="G838">
        <v>6.5</v>
      </c>
      <c r="H838">
        <v>0.5</v>
      </c>
      <c r="I838">
        <v>2.2200000000000002</v>
      </c>
      <c r="J838">
        <v>52</v>
      </c>
      <c r="K838">
        <f t="shared" si="52"/>
        <v>12</v>
      </c>
      <c r="L838">
        <f t="shared" si="53"/>
        <v>1</v>
      </c>
      <c r="M838">
        <f t="shared" si="54"/>
        <v>2025</v>
      </c>
      <c r="N838" cm="1">
        <f t="array" ref="N838">_xlfn.IFS(AND(K838&gt;=26, L838 = 2), L838+1, AND(COUNTIF($R$3:$R$6, L838), K838&gt;=28), L838+1, AND(COUNTIF($S$3:$S$8, L838), K838&gt;=29), L838+1, AND(K838&gt;=29, L838 = 12), 1, TRUE, L838)</f>
        <v>1</v>
      </c>
      <c r="O838">
        <f t="shared" si="55"/>
        <v>2025</v>
      </c>
    </row>
    <row r="839" spans="1:15" x14ac:dyDescent="0.35">
      <c r="A839" s="4" t="s">
        <v>71</v>
      </c>
      <c r="B839" t="s">
        <v>10</v>
      </c>
      <c r="C839" t="s">
        <v>22</v>
      </c>
      <c r="D839">
        <v>70.25</v>
      </c>
      <c r="E839">
        <v>1.94</v>
      </c>
      <c r="F839">
        <v>6</v>
      </c>
      <c r="G839">
        <v>11.71</v>
      </c>
      <c r="H839">
        <v>0.5</v>
      </c>
      <c r="I839">
        <v>2.2200000000000002</v>
      </c>
      <c r="J839">
        <v>140.5</v>
      </c>
      <c r="K839">
        <f t="shared" si="52"/>
        <v>12</v>
      </c>
      <c r="L839">
        <f t="shared" si="53"/>
        <v>1</v>
      </c>
      <c r="M839">
        <f t="shared" si="54"/>
        <v>2025</v>
      </c>
      <c r="N839" cm="1">
        <f t="array" ref="N839">_xlfn.IFS(AND(K839&gt;=26, L839 = 2), L839+1, AND(COUNTIF($R$3:$R$6, L839), K839&gt;=28), L839+1, AND(COUNTIF($S$3:$S$8, L839), K839&gt;=29), L839+1, AND(K839&gt;=29, L839 = 12), 1, TRUE, L839)</f>
        <v>1</v>
      </c>
      <c r="O839">
        <f t="shared" si="55"/>
        <v>2025</v>
      </c>
    </row>
    <row r="840" spans="1:15" x14ac:dyDescent="0.35">
      <c r="A840" s="4" t="s">
        <v>71</v>
      </c>
      <c r="B840" t="s">
        <v>10</v>
      </c>
      <c r="C840" t="s">
        <v>23</v>
      </c>
      <c r="D840">
        <v>85.63</v>
      </c>
      <c r="E840">
        <v>2.37</v>
      </c>
      <c r="F840">
        <v>24</v>
      </c>
      <c r="G840">
        <v>3.57</v>
      </c>
      <c r="H840">
        <v>1</v>
      </c>
      <c r="I840">
        <v>4.4400000000000004</v>
      </c>
      <c r="J840">
        <v>85.63</v>
      </c>
      <c r="K840">
        <f t="shared" si="52"/>
        <v>12</v>
      </c>
      <c r="L840">
        <f t="shared" si="53"/>
        <v>1</v>
      </c>
      <c r="M840">
        <f t="shared" si="54"/>
        <v>2025</v>
      </c>
      <c r="N840" cm="1">
        <f t="array" ref="N840">_xlfn.IFS(AND(K840&gt;=26, L840 = 2), L840+1, AND(COUNTIF($R$3:$R$6, L840), K840&gt;=28), L840+1, AND(COUNTIF($S$3:$S$8, L840), K840&gt;=29), L840+1, AND(K840&gt;=29, L840 = 12), 1, TRUE, L840)</f>
        <v>1</v>
      </c>
      <c r="O840">
        <f t="shared" si="55"/>
        <v>2025</v>
      </c>
    </row>
    <row r="841" spans="1:15" x14ac:dyDescent="0.35">
      <c r="A841" s="4" t="s">
        <v>71</v>
      </c>
      <c r="B841" t="s">
        <v>10</v>
      </c>
      <c r="C841" t="s">
        <v>24</v>
      </c>
      <c r="D841">
        <v>95</v>
      </c>
      <c r="E841">
        <v>2.62</v>
      </c>
      <c r="F841">
        <v>9</v>
      </c>
      <c r="G841">
        <v>10.56</v>
      </c>
      <c r="H841">
        <v>1</v>
      </c>
      <c r="I841">
        <v>4.4400000000000004</v>
      </c>
      <c r="J841">
        <v>95</v>
      </c>
      <c r="K841">
        <f t="shared" si="52"/>
        <v>12</v>
      </c>
      <c r="L841">
        <f t="shared" si="53"/>
        <v>1</v>
      </c>
      <c r="M841">
        <f t="shared" si="54"/>
        <v>2025</v>
      </c>
      <c r="N841" cm="1">
        <f t="array" ref="N841">_xlfn.IFS(AND(K841&gt;=26, L841 = 2), L841+1, AND(COUNTIF($R$3:$R$6, L841), K841&gt;=28), L841+1, AND(COUNTIF($S$3:$S$8, L841), K841&gt;=29), L841+1, AND(K841&gt;=29, L841 = 12), 1, TRUE, L841)</f>
        <v>1</v>
      </c>
      <c r="O841">
        <f t="shared" si="55"/>
        <v>2025</v>
      </c>
    </row>
    <row r="842" spans="1:15" x14ac:dyDescent="0.35">
      <c r="A842" s="4" t="s">
        <v>71</v>
      </c>
      <c r="B842" t="s">
        <v>26</v>
      </c>
      <c r="C842" t="s">
        <v>27</v>
      </c>
      <c r="D842">
        <v>1569.81</v>
      </c>
      <c r="E842">
        <v>43.36</v>
      </c>
      <c r="F842">
        <v>221</v>
      </c>
      <c r="G842">
        <v>7.1</v>
      </c>
      <c r="H842">
        <v>11</v>
      </c>
      <c r="I842">
        <v>48.84</v>
      </c>
      <c r="J842">
        <v>142.71</v>
      </c>
      <c r="K842">
        <f t="shared" si="52"/>
        <v>12</v>
      </c>
      <c r="L842">
        <f t="shared" si="53"/>
        <v>1</v>
      </c>
      <c r="M842">
        <f t="shared" si="54"/>
        <v>2025</v>
      </c>
      <c r="N842" cm="1">
        <f t="array" ref="N842">_xlfn.IFS(AND(K842&gt;=26, L842 = 2), L842+1, AND(COUNTIF($R$3:$R$6, L842), K842&gt;=28), L842+1, AND(COUNTIF($S$3:$S$8, L842), K842&gt;=29), L842+1, AND(K842&gt;=29, L842 = 12), 1, TRUE, L842)</f>
        <v>1</v>
      </c>
      <c r="O842">
        <f t="shared" si="55"/>
        <v>2025</v>
      </c>
    </row>
    <row r="843" spans="1:15" x14ac:dyDescent="0.35">
      <c r="A843" s="4" t="s">
        <v>71</v>
      </c>
      <c r="B843" t="s">
        <v>28</v>
      </c>
      <c r="C843" t="s">
        <v>29</v>
      </c>
      <c r="D843">
        <v>648.19000000000005</v>
      </c>
      <c r="E843">
        <v>17.899999999999999</v>
      </c>
      <c r="F843">
        <v>199</v>
      </c>
      <c r="G843">
        <v>3.26</v>
      </c>
      <c r="H843">
        <v>3</v>
      </c>
      <c r="I843">
        <v>13.33</v>
      </c>
      <c r="J843">
        <v>216.06</v>
      </c>
      <c r="K843">
        <f t="shared" si="52"/>
        <v>12</v>
      </c>
      <c r="L843">
        <f t="shared" si="53"/>
        <v>1</v>
      </c>
      <c r="M843">
        <f t="shared" si="54"/>
        <v>2025</v>
      </c>
      <c r="N843" cm="1">
        <f t="array" ref="N843">_xlfn.IFS(AND(K843&gt;=26, L843 = 2), L843+1, AND(COUNTIF($R$3:$R$6, L843), K843&gt;=28), L843+1, AND(COUNTIF($S$3:$S$8, L843), K843&gt;=29), L843+1, AND(K843&gt;=29, L843 = 12), 1, TRUE, L843)</f>
        <v>1</v>
      </c>
      <c r="O843">
        <f t="shared" si="55"/>
        <v>2025</v>
      </c>
    </row>
    <row r="844" spans="1:15" x14ac:dyDescent="0.35">
      <c r="A844" s="4" t="s">
        <v>71</v>
      </c>
      <c r="B844" t="s">
        <v>28</v>
      </c>
      <c r="C844" t="s">
        <v>30</v>
      </c>
      <c r="D844">
        <v>106.65</v>
      </c>
      <c r="E844">
        <v>2.95</v>
      </c>
      <c r="F844">
        <v>22</v>
      </c>
      <c r="G844">
        <v>4.8499999999999996</v>
      </c>
      <c r="H844">
        <v>0.5</v>
      </c>
      <c r="I844">
        <v>2.2200000000000002</v>
      </c>
      <c r="J844">
        <v>213.3</v>
      </c>
      <c r="K844">
        <f t="shared" si="52"/>
        <v>12</v>
      </c>
      <c r="L844">
        <f t="shared" si="53"/>
        <v>1</v>
      </c>
      <c r="M844">
        <f t="shared" si="54"/>
        <v>2025</v>
      </c>
      <c r="N844" cm="1">
        <f t="array" ref="N844">_xlfn.IFS(AND(K844&gt;=26, L844 = 2), L844+1, AND(COUNTIF($R$3:$R$6, L844), K844&gt;=28), L844+1, AND(COUNTIF($S$3:$S$8, L844), K844&gt;=29), L844+1, AND(K844&gt;=29, L844 = 12), 1, TRUE, L844)</f>
        <v>1</v>
      </c>
      <c r="O844">
        <f t="shared" si="55"/>
        <v>2025</v>
      </c>
    </row>
    <row r="845" spans="1:15" x14ac:dyDescent="0.35">
      <c r="A845" s="4" t="s">
        <v>71</v>
      </c>
      <c r="B845" t="s">
        <v>28</v>
      </c>
      <c r="C845" t="s">
        <v>31</v>
      </c>
      <c r="D845">
        <v>479.13</v>
      </c>
      <c r="E845">
        <v>13.23</v>
      </c>
      <c r="F845">
        <v>229</v>
      </c>
      <c r="G845">
        <v>2.09</v>
      </c>
      <c r="H845">
        <v>2</v>
      </c>
      <c r="I845">
        <v>8.89</v>
      </c>
      <c r="J845">
        <v>239.56</v>
      </c>
      <c r="K845">
        <f t="shared" si="52"/>
        <v>12</v>
      </c>
      <c r="L845">
        <f t="shared" si="53"/>
        <v>1</v>
      </c>
      <c r="M845">
        <f t="shared" si="54"/>
        <v>2025</v>
      </c>
      <c r="N845" cm="1">
        <f t="array" ref="N845">_xlfn.IFS(AND(K845&gt;=26, L845 = 2), L845+1, AND(COUNTIF($R$3:$R$6, L845), K845&gt;=28), L845+1, AND(COUNTIF($S$3:$S$8, L845), K845&gt;=29), L845+1, AND(K845&gt;=29, L845 = 12), 1, TRUE, L845)</f>
        <v>1</v>
      </c>
      <c r="O845">
        <f t="shared" si="55"/>
        <v>2025</v>
      </c>
    </row>
    <row r="846" spans="1:15" x14ac:dyDescent="0.35">
      <c r="A846" s="4" t="s">
        <v>71</v>
      </c>
      <c r="B846" t="s">
        <v>28</v>
      </c>
      <c r="C846" t="s">
        <v>32</v>
      </c>
      <c r="D846">
        <v>63</v>
      </c>
      <c r="E846">
        <v>1.74</v>
      </c>
      <c r="F846">
        <v>43</v>
      </c>
      <c r="G846">
        <v>1.47</v>
      </c>
      <c r="H846">
        <v>0.5</v>
      </c>
      <c r="I846">
        <v>2.2200000000000002</v>
      </c>
      <c r="J846">
        <v>126</v>
      </c>
      <c r="K846">
        <f t="shared" si="52"/>
        <v>12</v>
      </c>
      <c r="L846">
        <f t="shared" si="53"/>
        <v>1</v>
      </c>
      <c r="M846">
        <f t="shared" si="54"/>
        <v>2025</v>
      </c>
      <c r="N846" cm="1">
        <f t="array" ref="N846">_xlfn.IFS(AND(K846&gt;=26, L846 = 2), L846+1, AND(COUNTIF($R$3:$R$6, L846), K846&gt;=28), L846+1, AND(COUNTIF($S$3:$S$8, L846), K846&gt;=29), L846+1, AND(K846&gt;=29, L846 = 12), 1, TRUE, L846)</f>
        <v>1</v>
      </c>
      <c r="O846">
        <f t="shared" si="55"/>
        <v>2025</v>
      </c>
    </row>
    <row r="847" spans="1:15" x14ac:dyDescent="0.35">
      <c r="A847" s="4" t="s">
        <v>71</v>
      </c>
      <c r="B847" t="s">
        <v>28</v>
      </c>
      <c r="C847" t="s">
        <v>33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f t="shared" si="52"/>
        <v>12</v>
      </c>
      <c r="L847">
        <f t="shared" si="53"/>
        <v>1</v>
      </c>
      <c r="M847">
        <f t="shared" si="54"/>
        <v>2025</v>
      </c>
      <c r="N847" cm="1">
        <f t="array" ref="N847">_xlfn.IFS(AND(K847&gt;=26, L847 = 2), L847+1, AND(COUNTIF($R$3:$R$6, L847), K847&gt;=28), L847+1, AND(COUNTIF($S$3:$S$8, L847), K847&gt;=29), L847+1, AND(K847&gt;=29, L847 = 12), 1, TRUE, L847)</f>
        <v>1</v>
      </c>
      <c r="O847">
        <f t="shared" si="55"/>
        <v>2025</v>
      </c>
    </row>
    <row r="848" spans="1:15" x14ac:dyDescent="0.35">
      <c r="A848" s="4" t="s">
        <v>71</v>
      </c>
      <c r="B848" t="s">
        <v>28</v>
      </c>
      <c r="C848" t="s">
        <v>34</v>
      </c>
      <c r="D848">
        <v>2.95</v>
      </c>
      <c r="E848">
        <v>0.08</v>
      </c>
      <c r="F848">
        <v>1</v>
      </c>
      <c r="G848">
        <v>2.95</v>
      </c>
      <c r="H848">
        <v>0.5</v>
      </c>
      <c r="I848">
        <v>2.2200000000000002</v>
      </c>
      <c r="J848">
        <v>5.9</v>
      </c>
      <c r="K848">
        <f t="shared" si="52"/>
        <v>12</v>
      </c>
      <c r="L848">
        <f t="shared" si="53"/>
        <v>1</v>
      </c>
      <c r="M848">
        <f t="shared" si="54"/>
        <v>2025</v>
      </c>
      <c r="N848" cm="1">
        <f t="array" ref="N848">_xlfn.IFS(AND(K848&gt;=26, L848 = 2), L848+1, AND(COUNTIF($R$3:$R$6, L848), K848&gt;=28), L848+1, AND(COUNTIF($S$3:$S$8, L848), K848&gt;=29), L848+1, AND(K848&gt;=29, L848 = 12), 1, TRUE, L848)</f>
        <v>1</v>
      </c>
      <c r="O848">
        <f t="shared" si="55"/>
        <v>2025</v>
      </c>
    </row>
    <row r="849" spans="1:15" x14ac:dyDescent="0.35">
      <c r="A849" s="4" t="s">
        <v>71</v>
      </c>
      <c r="B849" t="s">
        <v>28</v>
      </c>
      <c r="C849" t="s">
        <v>35</v>
      </c>
      <c r="D849">
        <v>301.62</v>
      </c>
      <c r="E849">
        <v>8.33</v>
      </c>
      <c r="F849">
        <v>151</v>
      </c>
      <c r="G849">
        <v>2</v>
      </c>
      <c r="H849">
        <v>2</v>
      </c>
      <c r="I849">
        <v>8.89</v>
      </c>
      <c r="J849">
        <v>150.81</v>
      </c>
      <c r="K849">
        <f t="shared" si="52"/>
        <v>12</v>
      </c>
      <c r="L849">
        <f t="shared" si="53"/>
        <v>1</v>
      </c>
      <c r="M849">
        <f t="shared" si="54"/>
        <v>2025</v>
      </c>
      <c r="N849" cm="1">
        <f t="array" ref="N849">_xlfn.IFS(AND(K849&gt;=26, L849 = 2), L849+1, AND(COUNTIF($R$3:$R$6, L849), K849&gt;=28), L849+1, AND(COUNTIF($S$3:$S$8, L849), K849&gt;=29), L849+1, AND(K849&gt;=29, L849 = 12), 1, TRUE, L849)</f>
        <v>1</v>
      </c>
      <c r="O849">
        <f t="shared" si="55"/>
        <v>2025</v>
      </c>
    </row>
    <row r="850" spans="1:15" x14ac:dyDescent="0.35">
      <c r="A850" s="4" t="s">
        <v>71</v>
      </c>
      <c r="B850" t="s">
        <v>28</v>
      </c>
      <c r="C850" t="s">
        <v>36</v>
      </c>
      <c r="D850">
        <v>22.5</v>
      </c>
      <c r="E850">
        <v>0.62</v>
      </c>
      <c r="F850">
        <v>3</v>
      </c>
      <c r="G850">
        <v>7.5</v>
      </c>
      <c r="H850">
        <v>0.5</v>
      </c>
      <c r="I850">
        <v>2.2200000000000002</v>
      </c>
      <c r="J850">
        <v>45</v>
      </c>
      <c r="K850">
        <f t="shared" si="52"/>
        <v>12</v>
      </c>
      <c r="L850">
        <f t="shared" si="53"/>
        <v>1</v>
      </c>
      <c r="M850">
        <f t="shared" si="54"/>
        <v>2025</v>
      </c>
      <c r="N850" cm="1">
        <f t="array" ref="N850">_xlfn.IFS(AND(K850&gt;=26, L850 = 2), L850+1, AND(COUNTIF($R$3:$R$6, L850), K850&gt;=28), L850+1, AND(COUNTIF($S$3:$S$8, L850), K850&gt;=29), L850+1, AND(K850&gt;=29, L850 = 12), 1, TRUE, L850)</f>
        <v>1</v>
      </c>
      <c r="O850">
        <f t="shared" si="55"/>
        <v>2025</v>
      </c>
    </row>
    <row r="851" spans="1:15" x14ac:dyDescent="0.35">
      <c r="A851" s="4" t="s">
        <v>71</v>
      </c>
      <c r="B851" t="s">
        <v>26</v>
      </c>
      <c r="C851" t="s">
        <v>37</v>
      </c>
      <c r="D851">
        <v>1624.04</v>
      </c>
      <c r="E851">
        <v>44.86</v>
      </c>
      <c r="F851">
        <v>648</v>
      </c>
      <c r="G851">
        <v>2.5099999999999998</v>
      </c>
      <c r="H851">
        <v>9</v>
      </c>
      <c r="I851">
        <v>39.99</v>
      </c>
      <c r="J851">
        <v>180.45</v>
      </c>
      <c r="K851">
        <f t="shared" si="52"/>
        <v>12</v>
      </c>
      <c r="L851">
        <f t="shared" si="53"/>
        <v>1</v>
      </c>
      <c r="M851">
        <f t="shared" si="54"/>
        <v>2025</v>
      </c>
      <c r="N851" cm="1">
        <f t="array" ref="N851">_xlfn.IFS(AND(K851&gt;=26, L851 = 2), L851+1, AND(COUNTIF($R$3:$R$6, L851), K851&gt;=28), L851+1, AND(COUNTIF($S$3:$S$8, L851), K851&gt;=29), L851+1, AND(K851&gt;=29, L851 = 12), 1, TRUE, L851)</f>
        <v>1</v>
      </c>
      <c r="O851">
        <f t="shared" si="55"/>
        <v>2025</v>
      </c>
    </row>
    <row r="852" spans="1:15" x14ac:dyDescent="0.35">
      <c r="A852" s="4" t="s">
        <v>71</v>
      </c>
      <c r="B852" t="s">
        <v>26</v>
      </c>
      <c r="C852" t="s">
        <v>38</v>
      </c>
      <c r="D852">
        <v>3193.85</v>
      </c>
      <c r="E852">
        <v>88.22</v>
      </c>
      <c r="F852">
        <v>869</v>
      </c>
      <c r="G852">
        <v>3.68</v>
      </c>
      <c r="H852">
        <v>20</v>
      </c>
      <c r="I852">
        <v>88.83</v>
      </c>
      <c r="J852">
        <v>159.69</v>
      </c>
      <c r="K852">
        <f t="shared" si="52"/>
        <v>12</v>
      </c>
      <c r="L852">
        <f t="shared" si="53"/>
        <v>1</v>
      </c>
      <c r="M852">
        <f t="shared" si="54"/>
        <v>2025</v>
      </c>
      <c r="N852" cm="1">
        <f t="array" ref="N852">_xlfn.IFS(AND(K852&gt;=26, L852 = 2), L852+1, AND(COUNTIF($R$3:$R$6, L852), K852&gt;=28), L852+1, AND(COUNTIF($S$3:$S$8, L852), K852&gt;=29), L852+1, AND(K852&gt;=29, L852 = 12), 1, TRUE, L852)</f>
        <v>1</v>
      </c>
      <c r="O852">
        <f t="shared" si="55"/>
        <v>2025</v>
      </c>
    </row>
    <row r="853" spans="1:15" x14ac:dyDescent="0.35">
      <c r="A853" s="4" t="s">
        <v>71</v>
      </c>
      <c r="B853" t="s">
        <v>39</v>
      </c>
      <c r="C853" t="s">
        <v>40</v>
      </c>
      <c r="D853">
        <v>138.94999999999999</v>
      </c>
      <c r="E853">
        <v>3.84</v>
      </c>
      <c r="F853">
        <v>106</v>
      </c>
      <c r="G853">
        <v>1.31</v>
      </c>
      <c r="H853">
        <v>1</v>
      </c>
      <c r="I853">
        <v>4.4400000000000004</v>
      </c>
      <c r="J853">
        <v>138.94999999999999</v>
      </c>
      <c r="K853">
        <f t="shared" si="52"/>
        <v>12</v>
      </c>
      <c r="L853">
        <f t="shared" si="53"/>
        <v>1</v>
      </c>
      <c r="M853">
        <f t="shared" si="54"/>
        <v>2025</v>
      </c>
      <c r="N853" cm="1">
        <f t="array" ref="N853">_xlfn.IFS(AND(K853&gt;=26, L853 = 2), L853+1, AND(COUNTIF($R$3:$R$6, L853), K853&gt;=28), L853+1, AND(COUNTIF($S$3:$S$8, L853), K853&gt;=29), L853+1, AND(K853&gt;=29, L853 = 12), 1, TRUE, L853)</f>
        <v>1</v>
      </c>
      <c r="O853">
        <f t="shared" si="55"/>
        <v>2025</v>
      </c>
    </row>
    <row r="854" spans="1:15" x14ac:dyDescent="0.35">
      <c r="A854" s="4" t="s">
        <v>71</v>
      </c>
      <c r="B854" t="s">
        <v>39</v>
      </c>
      <c r="C854" t="s">
        <v>41</v>
      </c>
      <c r="D854">
        <v>119.95</v>
      </c>
      <c r="E854">
        <v>3.31</v>
      </c>
      <c r="F854">
        <v>125</v>
      </c>
      <c r="G854">
        <v>0.96</v>
      </c>
      <c r="H854">
        <v>0.5</v>
      </c>
      <c r="I854">
        <v>2.2200000000000002</v>
      </c>
      <c r="J854">
        <v>239.9</v>
      </c>
      <c r="K854">
        <f t="shared" si="52"/>
        <v>12</v>
      </c>
      <c r="L854">
        <f t="shared" si="53"/>
        <v>1</v>
      </c>
      <c r="M854">
        <f t="shared" si="54"/>
        <v>2025</v>
      </c>
      <c r="N854" cm="1">
        <f t="array" ref="N854">_xlfn.IFS(AND(K854&gt;=26, L854 = 2), L854+1, AND(COUNTIF($R$3:$R$6, L854), K854&gt;=28), L854+1, AND(COUNTIF($S$3:$S$8, L854), K854&gt;=29), L854+1, AND(K854&gt;=29, L854 = 12), 1, TRUE, L854)</f>
        <v>1</v>
      </c>
      <c r="O854">
        <f t="shared" si="55"/>
        <v>2025</v>
      </c>
    </row>
    <row r="855" spans="1:15" x14ac:dyDescent="0.35">
      <c r="A855" s="4" t="s">
        <v>71</v>
      </c>
      <c r="B855" t="s">
        <v>39</v>
      </c>
      <c r="C855" t="s">
        <v>42</v>
      </c>
      <c r="D855">
        <v>167.62</v>
      </c>
      <c r="E855">
        <v>4.63</v>
      </c>
      <c r="F855">
        <v>38</v>
      </c>
      <c r="G855">
        <v>4.41</v>
      </c>
      <c r="H855">
        <v>1</v>
      </c>
      <c r="I855">
        <v>4.4400000000000004</v>
      </c>
      <c r="J855">
        <v>167.62</v>
      </c>
      <c r="K855">
        <f t="shared" si="52"/>
        <v>12</v>
      </c>
      <c r="L855">
        <f t="shared" si="53"/>
        <v>1</v>
      </c>
      <c r="M855">
        <f t="shared" si="54"/>
        <v>2025</v>
      </c>
      <c r="N855" cm="1">
        <f t="array" ref="N855">_xlfn.IFS(AND(K855&gt;=26, L855 = 2), L855+1, AND(COUNTIF($R$3:$R$6, L855), K855&gt;=28), L855+1, AND(COUNTIF($S$3:$S$8, L855), K855&gt;=29), L855+1, AND(K855&gt;=29, L855 = 12), 1, TRUE, L855)</f>
        <v>1</v>
      </c>
      <c r="O855">
        <f t="shared" si="55"/>
        <v>2025</v>
      </c>
    </row>
    <row r="856" spans="1:15" x14ac:dyDescent="0.35">
      <c r="A856" s="4" t="s">
        <v>71</v>
      </c>
      <c r="B856" t="s">
        <v>26</v>
      </c>
      <c r="C856" t="s">
        <v>43</v>
      </c>
      <c r="D856">
        <v>426.52</v>
      </c>
      <c r="E856">
        <v>11.78</v>
      </c>
      <c r="F856">
        <v>269</v>
      </c>
      <c r="G856">
        <v>1.59</v>
      </c>
      <c r="H856">
        <v>2.5</v>
      </c>
      <c r="I856">
        <v>11.1</v>
      </c>
      <c r="J856">
        <v>170.61</v>
      </c>
      <c r="K856">
        <f t="shared" si="52"/>
        <v>12</v>
      </c>
      <c r="L856">
        <f t="shared" si="53"/>
        <v>1</v>
      </c>
      <c r="M856">
        <f t="shared" si="54"/>
        <v>2025</v>
      </c>
      <c r="N856" cm="1">
        <f t="array" ref="N856">_xlfn.IFS(AND(K856&gt;=26, L856 = 2), L856+1, AND(COUNTIF($R$3:$R$6, L856), K856&gt;=28), L856+1, AND(COUNTIF($S$3:$S$8, L856), K856&gt;=29), L856+1, AND(K856&gt;=29, L856 = 12), 1, TRUE, L856)</f>
        <v>1</v>
      </c>
      <c r="O856">
        <f t="shared" si="55"/>
        <v>2025</v>
      </c>
    </row>
    <row r="857" spans="1:15" x14ac:dyDescent="0.35">
      <c r="A857" s="4" t="s">
        <v>71</v>
      </c>
      <c r="B857" t="s">
        <v>26</v>
      </c>
      <c r="C857" t="s">
        <v>44</v>
      </c>
      <c r="D857">
        <v>3620.37</v>
      </c>
      <c r="E857">
        <v>100</v>
      </c>
      <c r="F857">
        <v>1138</v>
      </c>
      <c r="G857">
        <v>3.18</v>
      </c>
      <c r="H857">
        <v>22.5</v>
      </c>
      <c r="I857">
        <v>100</v>
      </c>
      <c r="J857">
        <v>160.91</v>
      </c>
      <c r="K857">
        <f t="shared" si="52"/>
        <v>12</v>
      </c>
      <c r="L857">
        <f t="shared" si="53"/>
        <v>1</v>
      </c>
      <c r="M857">
        <f t="shared" si="54"/>
        <v>2025</v>
      </c>
      <c r="N857" cm="1">
        <f t="array" ref="N857">_xlfn.IFS(AND(K857&gt;=26, L857 = 2), L857+1, AND(COUNTIF($R$3:$R$6, L857), K857&gt;=28), L857+1, AND(COUNTIF($S$3:$S$8, L857), K857&gt;=29), L857+1, AND(K857&gt;=29, L857 = 12), 1, TRUE, L857)</f>
        <v>1</v>
      </c>
      <c r="O857">
        <f t="shared" si="55"/>
        <v>2025</v>
      </c>
    </row>
    <row r="858" spans="1:15" x14ac:dyDescent="0.35">
      <c r="A858" s="4" t="s">
        <v>72</v>
      </c>
      <c r="B858" t="s">
        <v>10</v>
      </c>
      <c r="C858" t="s">
        <v>11</v>
      </c>
      <c r="D858">
        <v>260.25</v>
      </c>
      <c r="E858">
        <v>6.67</v>
      </c>
      <c r="F858">
        <v>37</v>
      </c>
      <c r="G858">
        <v>7.03</v>
      </c>
      <c r="H858">
        <v>1</v>
      </c>
      <c r="I858">
        <v>4.26</v>
      </c>
      <c r="J858">
        <v>260.25</v>
      </c>
      <c r="K858">
        <f t="shared" si="52"/>
        <v>5</v>
      </c>
      <c r="L858">
        <f t="shared" si="53"/>
        <v>1</v>
      </c>
      <c r="M858">
        <f t="shared" si="54"/>
        <v>2025</v>
      </c>
      <c r="N858" cm="1">
        <f t="array" ref="N858">_xlfn.IFS(AND(K858&gt;=26, L858 = 2), L858+1, AND(COUNTIF($R$3:$R$6, L858), K858&gt;=28), L858+1, AND(COUNTIF($S$3:$S$8, L858), K858&gt;=29), L858+1, AND(K858&gt;=29, L858 = 12), 1, TRUE, L858)</f>
        <v>1</v>
      </c>
      <c r="O858">
        <f t="shared" si="55"/>
        <v>2025</v>
      </c>
    </row>
    <row r="859" spans="1:15" x14ac:dyDescent="0.35">
      <c r="A859" s="4" t="s">
        <v>72</v>
      </c>
      <c r="B859" t="s">
        <v>10</v>
      </c>
      <c r="C859" t="s">
        <v>12</v>
      </c>
      <c r="D859">
        <v>186.11</v>
      </c>
      <c r="E859">
        <v>4.7699999999999996</v>
      </c>
      <c r="F859">
        <v>25</v>
      </c>
      <c r="G859">
        <v>7.44</v>
      </c>
      <c r="H859">
        <v>1</v>
      </c>
      <c r="I859">
        <v>4.26</v>
      </c>
      <c r="J859">
        <v>186.11</v>
      </c>
      <c r="K859">
        <f t="shared" si="52"/>
        <v>5</v>
      </c>
      <c r="L859">
        <f t="shared" si="53"/>
        <v>1</v>
      </c>
      <c r="M859">
        <f t="shared" si="54"/>
        <v>2025</v>
      </c>
      <c r="N859" cm="1">
        <f t="array" ref="N859">_xlfn.IFS(AND(K859&gt;=26, L859 = 2), L859+1, AND(COUNTIF($R$3:$R$6, L859), K859&gt;=28), L859+1, AND(COUNTIF($S$3:$S$8, L859), K859&gt;=29), L859+1, AND(K859&gt;=29, L859 = 12), 1, TRUE, L859)</f>
        <v>1</v>
      </c>
      <c r="O859">
        <f t="shared" si="55"/>
        <v>2025</v>
      </c>
    </row>
    <row r="860" spans="1:15" x14ac:dyDescent="0.35">
      <c r="A860" s="4" t="s">
        <v>72</v>
      </c>
      <c r="B860" t="s">
        <v>10</v>
      </c>
      <c r="C860" t="s">
        <v>13</v>
      </c>
      <c r="D860">
        <v>24.86</v>
      </c>
      <c r="E860">
        <v>0.64</v>
      </c>
      <c r="F860">
        <v>4</v>
      </c>
      <c r="G860">
        <v>6.21</v>
      </c>
      <c r="H860">
        <v>0.5</v>
      </c>
      <c r="I860">
        <v>2.13</v>
      </c>
      <c r="J860">
        <v>49.72</v>
      </c>
      <c r="K860">
        <f t="shared" si="52"/>
        <v>5</v>
      </c>
      <c r="L860">
        <f t="shared" si="53"/>
        <v>1</v>
      </c>
      <c r="M860">
        <f t="shared" si="54"/>
        <v>2025</v>
      </c>
      <c r="N860" cm="1">
        <f t="array" ref="N860">_xlfn.IFS(AND(K860&gt;=26, L860 = 2), L860+1, AND(COUNTIF($R$3:$R$6, L860), K860&gt;=28), L860+1, AND(COUNTIF($S$3:$S$8, L860), K860&gt;=29), L860+1, AND(K860&gt;=29, L860 = 12), 1, TRUE, L860)</f>
        <v>1</v>
      </c>
      <c r="O860">
        <f t="shared" si="55"/>
        <v>2025</v>
      </c>
    </row>
    <row r="861" spans="1:15" x14ac:dyDescent="0.35">
      <c r="A861" s="4" t="s">
        <v>72</v>
      </c>
      <c r="B861" t="s">
        <v>10</v>
      </c>
      <c r="C861" t="s">
        <v>14</v>
      </c>
      <c r="D861">
        <v>107.5</v>
      </c>
      <c r="E861">
        <v>2.76</v>
      </c>
      <c r="F861">
        <v>16</v>
      </c>
      <c r="G861">
        <v>6.72</v>
      </c>
      <c r="H861">
        <v>0.5</v>
      </c>
      <c r="I861">
        <v>2.13</v>
      </c>
      <c r="J861">
        <v>215</v>
      </c>
      <c r="K861">
        <f t="shared" si="52"/>
        <v>5</v>
      </c>
      <c r="L861">
        <f t="shared" si="53"/>
        <v>1</v>
      </c>
      <c r="M861">
        <f t="shared" si="54"/>
        <v>2025</v>
      </c>
      <c r="N861" cm="1">
        <f t="array" ref="N861">_xlfn.IFS(AND(K861&gt;=26, L861 = 2), L861+1, AND(COUNTIF($R$3:$R$6, L861), K861&gt;=28), L861+1, AND(COUNTIF($S$3:$S$8, L861), K861&gt;=29), L861+1, AND(K861&gt;=29, L861 = 12), 1, TRUE, L861)</f>
        <v>1</v>
      </c>
      <c r="O861">
        <f t="shared" si="55"/>
        <v>2025</v>
      </c>
    </row>
    <row r="862" spans="1:15" x14ac:dyDescent="0.35">
      <c r="A862" s="4" t="s">
        <v>72</v>
      </c>
      <c r="B862" t="s">
        <v>10</v>
      </c>
      <c r="C862" t="s">
        <v>15</v>
      </c>
      <c r="D862">
        <v>95.5</v>
      </c>
      <c r="E862">
        <v>2.4500000000000002</v>
      </c>
      <c r="F862">
        <v>9</v>
      </c>
      <c r="G862">
        <v>10.61</v>
      </c>
      <c r="H862">
        <v>1</v>
      </c>
      <c r="I862">
        <v>4.26</v>
      </c>
      <c r="J862">
        <v>95.5</v>
      </c>
      <c r="K862">
        <f t="shared" si="52"/>
        <v>5</v>
      </c>
      <c r="L862">
        <f t="shared" si="53"/>
        <v>1</v>
      </c>
      <c r="M862">
        <f t="shared" si="54"/>
        <v>2025</v>
      </c>
      <c r="N862" cm="1">
        <f t="array" ref="N862">_xlfn.IFS(AND(K862&gt;=26, L862 = 2), L862+1, AND(COUNTIF($R$3:$R$6, L862), K862&gt;=28), L862+1, AND(COUNTIF($S$3:$S$8, L862), K862&gt;=29), L862+1, AND(K862&gt;=29, L862 = 12), 1, TRUE, L862)</f>
        <v>1</v>
      </c>
      <c r="O862">
        <f t="shared" si="55"/>
        <v>2025</v>
      </c>
    </row>
    <row r="863" spans="1:15" x14ac:dyDescent="0.35">
      <c r="A863" s="4" t="s">
        <v>72</v>
      </c>
      <c r="B863" t="s">
        <v>10</v>
      </c>
      <c r="C863" t="s">
        <v>16</v>
      </c>
      <c r="D863">
        <v>88.12</v>
      </c>
      <c r="E863">
        <v>2.2599999999999998</v>
      </c>
      <c r="F863">
        <v>7</v>
      </c>
      <c r="G863">
        <v>12.59</v>
      </c>
      <c r="H863">
        <v>1</v>
      </c>
      <c r="I863">
        <v>4.26</v>
      </c>
      <c r="J863">
        <v>88.12</v>
      </c>
      <c r="K863">
        <f t="shared" si="52"/>
        <v>5</v>
      </c>
      <c r="L863">
        <f t="shared" si="53"/>
        <v>1</v>
      </c>
      <c r="M863">
        <f t="shared" si="54"/>
        <v>2025</v>
      </c>
      <c r="N863" cm="1">
        <f t="array" ref="N863">_xlfn.IFS(AND(K863&gt;=26, L863 = 2), L863+1, AND(COUNTIF($R$3:$R$6, L863), K863&gt;=28), L863+1, AND(COUNTIF($S$3:$S$8, L863), K863&gt;=29), L863+1, AND(K863&gt;=29, L863 = 12), 1, TRUE, L863)</f>
        <v>1</v>
      </c>
      <c r="O863">
        <f t="shared" si="55"/>
        <v>2025</v>
      </c>
    </row>
    <row r="864" spans="1:15" x14ac:dyDescent="0.35">
      <c r="A864" s="4" t="s">
        <v>72</v>
      </c>
      <c r="B864" t="s">
        <v>10</v>
      </c>
      <c r="C864" t="s">
        <v>17</v>
      </c>
      <c r="D864">
        <v>62.56</v>
      </c>
      <c r="E864">
        <v>1.6</v>
      </c>
      <c r="F864">
        <v>8</v>
      </c>
      <c r="G864">
        <v>7.82</v>
      </c>
      <c r="H864">
        <v>1</v>
      </c>
      <c r="I864">
        <v>4.26</v>
      </c>
      <c r="J864">
        <v>62.56</v>
      </c>
      <c r="K864">
        <f t="shared" si="52"/>
        <v>5</v>
      </c>
      <c r="L864">
        <f t="shared" si="53"/>
        <v>1</v>
      </c>
      <c r="M864">
        <f t="shared" si="54"/>
        <v>2025</v>
      </c>
      <c r="N864" cm="1">
        <f t="array" ref="N864">_xlfn.IFS(AND(K864&gt;=26, L864 = 2), L864+1, AND(COUNTIF($R$3:$R$6, L864), K864&gt;=28), L864+1, AND(COUNTIF($S$3:$S$8, L864), K864&gt;=29), L864+1, AND(K864&gt;=29, L864 = 12), 1, TRUE, L864)</f>
        <v>1</v>
      </c>
      <c r="O864">
        <f t="shared" si="55"/>
        <v>2025</v>
      </c>
    </row>
    <row r="865" spans="1:15" x14ac:dyDescent="0.35">
      <c r="A865" s="4" t="s">
        <v>72</v>
      </c>
      <c r="B865" t="s">
        <v>10</v>
      </c>
      <c r="C865" t="s">
        <v>18</v>
      </c>
      <c r="D865">
        <v>204.08</v>
      </c>
      <c r="E865">
        <v>5.23</v>
      </c>
      <c r="F865">
        <v>37</v>
      </c>
      <c r="G865">
        <v>5.52</v>
      </c>
      <c r="H865">
        <v>1.5</v>
      </c>
      <c r="I865">
        <v>6.38</v>
      </c>
      <c r="J865">
        <v>136.05000000000001</v>
      </c>
      <c r="K865">
        <f t="shared" si="52"/>
        <v>5</v>
      </c>
      <c r="L865">
        <f t="shared" si="53"/>
        <v>1</v>
      </c>
      <c r="M865">
        <f t="shared" si="54"/>
        <v>2025</v>
      </c>
      <c r="N865" cm="1">
        <f t="array" ref="N865">_xlfn.IFS(AND(K865&gt;=26, L865 = 2), L865+1, AND(COUNTIF($R$3:$R$6, L865), K865&gt;=28), L865+1, AND(COUNTIF($S$3:$S$8, L865), K865&gt;=29), L865+1, AND(K865&gt;=29, L865 = 12), 1, TRUE, L865)</f>
        <v>1</v>
      </c>
      <c r="O865">
        <f t="shared" si="55"/>
        <v>2025</v>
      </c>
    </row>
    <row r="866" spans="1:15" x14ac:dyDescent="0.35">
      <c r="A866" s="4" t="s">
        <v>72</v>
      </c>
      <c r="B866" t="s">
        <v>10</v>
      </c>
      <c r="C866" t="s">
        <v>19</v>
      </c>
      <c r="D866">
        <v>279.75</v>
      </c>
      <c r="E866">
        <v>7.17</v>
      </c>
      <c r="F866">
        <v>30</v>
      </c>
      <c r="G866">
        <v>9.32</v>
      </c>
      <c r="H866">
        <v>1</v>
      </c>
      <c r="I866">
        <v>4.26</v>
      </c>
      <c r="J866">
        <v>279.75</v>
      </c>
      <c r="K866">
        <f t="shared" si="52"/>
        <v>5</v>
      </c>
      <c r="L866">
        <f t="shared" si="53"/>
        <v>1</v>
      </c>
      <c r="M866">
        <f t="shared" si="54"/>
        <v>2025</v>
      </c>
      <c r="N866" cm="1">
        <f t="array" ref="N866">_xlfn.IFS(AND(K866&gt;=26, L866 = 2), L866+1, AND(COUNTIF($R$3:$R$6, L866), K866&gt;=28), L866+1, AND(COUNTIF($S$3:$S$8, L866), K866&gt;=29), L866+1, AND(K866&gt;=29, L866 = 12), 1, TRUE, L866)</f>
        <v>1</v>
      </c>
      <c r="O866">
        <f t="shared" si="55"/>
        <v>2025</v>
      </c>
    </row>
    <row r="867" spans="1:15" x14ac:dyDescent="0.35">
      <c r="A867" s="4" t="s">
        <v>72</v>
      </c>
      <c r="B867" t="s">
        <v>10</v>
      </c>
      <c r="C867" t="s">
        <v>20</v>
      </c>
      <c r="D867">
        <v>80.25</v>
      </c>
      <c r="E867">
        <v>2.06</v>
      </c>
      <c r="F867">
        <v>13</v>
      </c>
      <c r="G867">
        <v>6.17</v>
      </c>
      <c r="H867">
        <v>0.5</v>
      </c>
      <c r="I867">
        <v>2.13</v>
      </c>
      <c r="J867">
        <v>160.5</v>
      </c>
      <c r="K867">
        <f t="shared" si="52"/>
        <v>5</v>
      </c>
      <c r="L867">
        <f t="shared" si="53"/>
        <v>1</v>
      </c>
      <c r="M867">
        <f t="shared" si="54"/>
        <v>2025</v>
      </c>
      <c r="N867" cm="1">
        <f t="array" ref="N867">_xlfn.IFS(AND(K867&gt;=26, L867 = 2), L867+1, AND(COUNTIF($R$3:$R$6, L867), K867&gt;=28), L867+1, AND(COUNTIF($S$3:$S$8, L867), K867&gt;=29), L867+1, AND(K867&gt;=29, L867 = 12), 1, TRUE, L867)</f>
        <v>1</v>
      </c>
      <c r="O867">
        <f t="shared" si="55"/>
        <v>2025</v>
      </c>
    </row>
    <row r="868" spans="1:15" x14ac:dyDescent="0.35">
      <c r="A868" s="4" t="s">
        <v>72</v>
      </c>
      <c r="B868" t="s">
        <v>10</v>
      </c>
      <c r="C868" t="s">
        <v>21</v>
      </c>
      <c r="D868">
        <v>45</v>
      </c>
      <c r="E868">
        <v>1.1499999999999999</v>
      </c>
      <c r="F868">
        <v>5</v>
      </c>
      <c r="G868">
        <v>9</v>
      </c>
      <c r="H868">
        <v>0.5</v>
      </c>
      <c r="I868">
        <v>2.13</v>
      </c>
      <c r="J868">
        <v>90</v>
      </c>
      <c r="K868">
        <f t="shared" si="52"/>
        <v>5</v>
      </c>
      <c r="L868">
        <f t="shared" si="53"/>
        <v>1</v>
      </c>
      <c r="M868">
        <f t="shared" si="54"/>
        <v>2025</v>
      </c>
      <c r="N868" cm="1">
        <f t="array" ref="N868">_xlfn.IFS(AND(K868&gt;=26, L868 = 2), L868+1, AND(COUNTIF($R$3:$R$6, L868), K868&gt;=28), L868+1, AND(COUNTIF($S$3:$S$8, L868), K868&gt;=29), L868+1, AND(K868&gt;=29, L868 = 12), 1, TRUE, L868)</f>
        <v>1</v>
      </c>
      <c r="O868">
        <f t="shared" si="55"/>
        <v>2025</v>
      </c>
    </row>
    <row r="869" spans="1:15" x14ac:dyDescent="0.35">
      <c r="A869" s="4" t="s">
        <v>72</v>
      </c>
      <c r="B869" t="s">
        <v>10</v>
      </c>
      <c r="C869" t="s">
        <v>22</v>
      </c>
      <c r="D869">
        <v>59</v>
      </c>
      <c r="E869">
        <v>1.51</v>
      </c>
      <c r="F869">
        <v>5</v>
      </c>
      <c r="G869">
        <v>11.8</v>
      </c>
      <c r="H869">
        <v>0.5</v>
      </c>
      <c r="I869">
        <v>2.13</v>
      </c>
      <c r="J869">
        <v>118</v>
      </c>
      <c r="K869">
        <f t="shared" si="52"/>
        <v>5</v>
      </c>
      <c r="L869">
        <f t="shared" si="53"/>
        <v>1</v>
      </c>
      <c r="M869">
        <f t="shared" si="54"/>
        <v>2025</v>
      </c>
      <c r="N869" cm="1">
        <f t="array" ref="N869">_xlfn.IFS(AND(K869&gt;=26, L869 = 2), L869+1, AND(COUNTIF($R$3:$R$6, L869), K869&gt;=28), L869+1, AND(COUNTIF($S$3:$S$8, L869), K869&gt;=29), L869+1, AND(K869&gt;=29, L869 = 12), 1, TRUE, L869)</f>
        <v>1</v>
      </c>
      <c r="O869">
        <f t="shared" si="55"/>
        <v>2025</v>
      </c>
    </row>
    <row r="870" spans="1:15" x14ac:dyDescent="0.35">
      <c r="A870" s="4" t="s">
        <v>72</v>
      </c>
      <c r="B870" t="s">
        <v>10</v>
      </c>
      <c r="C870" t="s">
        <v>23</v>
      </c>
      <c r="D870">
        <v>101.5</v>
      </c>
      <c r="E870">
        <v>2.6</v>
      </c>
      <c r="F870">
        <v>27</v>
      </c>
      <c r="G870">
        <v>3.76</v>
      </c>
      <c r="H870">
        <v>1</v>
      </c>
      <c r="I870">
        <v>4.26</v>
      </c>
      <c r="J870">
        <v>101.5</v>
      </c>
      <c r="K870">
        <f t="shared" si="52"/>
        <v>5</v>
      </c>
      <c r="L870">
        <f t="shared" si="53"/>
        <v>1</v>
      </c>
      <c r="M870">
        <f t="shared" si="54"/>
        <v>2025</v>
      </c>
      <c r="N870" cm="1">
        <f t="array" ref="N870">_xlfn.IFS(AND(K870&gt;=26, L870 = 2), L870+1, AND(COUNTIF($R$3:$R$6, L870), K870&gt;=28), L870+1, AND(COUNTIF($S$3:$S$8, L870), K870&gt;=29), L870+1, AND(K870&gt;=29, L870 = 12), 1, TRUE, L870)</f>
        <v>1</v>
      </c>
      <c r="O870">
        <f t="shared" si="55"/>
        <v>2025</v>
      </c>
    </row>
    <row r="871" spans="1:15" x14ac:dyDescent="0.35">
      <c r="A871" s="4" t="s">
        <v>72</v>
      </c>
      <c r="B871" t="s">
        <v>10</v>
      </c>
      <c r="C871" t="s">
        <v>24</v>
      </c>
      <c r="D871">
        <v>17.399999999999999</v>
      </c>
      <c r="E871">
        <v>0.45</v>
      </c>
      <c r="F871">
        <v>3</v>
      </c>
      <c r="G871">
        <v>5.8</v>
      </c>
      <c r="H871">
        <v>0.5</v>
      </c>
      <c r="I871">
        <v>2.13</v>
      </c>
      <c r="J871">
        <v>34.799999999999997</v>
      </c>
      <c r="K871">
        <f t="shared" si="52"/>
        <v>5</v>
      </c>
      <c r="L871">
        <f t="shared" si="53"/>
        <v>1</v>
      </c>
      <c r="M871">
        <f t="shared" si="54"/>
        <v>2025</v>
      </c>
      <c r="N871" cm="1">
        <f t="array" ref="N871">_xlfn.IFS(AND(K871&gt;=26, L871 = 2), L871+1, AND(COUNTIF($R$3:$R$6, L871), K871&gt;=28), L871+1, AND(COUNTIF($S$3:$S$8, L871), K871&gt;=29), L871+1, AND(K871&gt;=29, L871 = 12), 1, TRUE, L871)</f>
        <v>1</v>
      </c>
      <c r="O871">
        <f t="shared" si="55"/>
        <v>2025</v>
      </c>
    </row>
    <row r="872" spans="1:15" x14ac:dyDescent="0.35">
      <c r="A872" s="4" t="s">
        <v>72</v>
      </c>
      <c r="B872" t="s">
        <v>26</v>
      </c>
      <c r="C872" t="s">
        <v>27</v>
      </c>
      <c r="D872">
        <v>1611.88</v>
      </c>
      <c r="E872">
        <v>41.31</v>
      </c>
      <c r="F872">
        <v>226</v>
      </c>
      <c r="G872">
        <v>7.13</v>
      </c>
      <c r="H872">
        <v>11.5</v>
      </c>
      <c r="I872">
        <v>48.98</v>
      </c>
      <c r="J872">
        <v>140.16</v>
      </c>
      <c r="K872">
        <f t="shared" si="52"/>
        <v>5</v>
      </c>
      <c r="L872">
        <f t="shared" si="53"/>
        <v>1</v>
      </c>
      <c r="M872">
        <f t="shared" si="54"/>
        <v>2025</v>
      </c>
      <c r="N872" cm="1">
        <f t="array" ref="N872">_xlfn.IFS(AND(K872&gt;=26, L872 = 2), L872+1, AND(COUNTIF($R$3:$R$6, L872), K872&gt;=28), L872+1, AND(COUNTIF($S$3:$S$8, L872), K872&gt;=29), L872+1, AND(K872&gt;=29, L872 = 12), 1, TRUE, L872)</f>
        <v>1</v>
      </c>
      <c r="O872">
        <f t="shared" si="55"/>
        <v>2025</v>
      </c>
    </row>
    <row r="873" spans="1:15" x14ac:dyDescent="0.35">
      <c r="A873" s="4" t="s">
        <v>72</v>
      </c>
      <c r="B873" t="s">
        <v>28</v>
      </c>
      <c r="C873" t="s">
        <v>29</v>
      </c>
      <c r="D873">
        <v>670.33</v>
      </c>
      <c r="E873">
        <v>17.18</v>
      </c>
      <c r="F873">
        <v>218</v>
      </c>
      <c r="G873">
        <v>3.07</v>
      </c>
      <c r="H873">
        <v>3</v>
      </c>
      <c r="I873">
        <v>12.77</v>
      </c>
      <c r="J873">
        <v>223.44</v>
      </c>
      <c r="K873">
        <f t="shared" si="52"/>
        <v>5</v>
      </c>
      <c r="L873">
        <f t="shared" si="53"/>
        <v>1</v>
      </c>
      <c r="M873">
        <f t="shared" si="54"/>
        <v>2025</v>
      </c>
      <c r="N873" cm="1">
        <f t="array" ref="N873">_xlfn.IFS(AND(K873&gt;=26, L873 = 2), L873+1, AND(COUNTIF($R$3:$R$6, L873), K873&gt;=28), L873+1, AND(COUNTIF($S$3:$S$8, L873), K873&gt;=29), L873+1, AND(K873&gt;=29, L873 = 12), 1, TRUE, L873)</f>
        <v>1</v>
      </c>
      <c r="O873">
        <f t="shared" si="55"/>
        <v>2025</v>
      </c>
    </row>
    <row r="874" spans="1:15" x14ac:dyDescent="0.35">
      <c r="A874" s="4" t="s">
        <v>72</v>
      </c>
      <c r="B874" t="s">
        <v>28</v>
      </c>
      <c r="C874" t="s">
        <v>30</v>
      </c>
      <c r="D874">
        <v>41.4</v>
      </c>
      <c r="E874">
        <v>1.06</v>
      </c>
      <c r="F874">
        <v>14</v>
      </c>
      <c r="G874">
        <v>2.96</v>
      </c>
      <c r="H874">
        <v>0.5</v>
      </c>
      <c r="I874">
        <v>2.13</v>
      </c>
      <c r="J874">
        <v>82.8</v>
      </c>
      <c r="K874">
        <f t="shared" si="52"/>
        <v>5</v>
      </c>
      <c r="L874">
        <f t="shared" si="53"/>
        <v>1</v>
      </c>
      <c r="M874">
        <f t="shared" si="54"/>
        <v>2025</v>
      </c>
      <c r="N874" cm="1">
        <f t="array" ref="N874">_xlfn.IFS(AND(K874&gt;=26, L874 = 2), L874+1, AND(COUNTIF($R$3:$R$6, L874), K874&gt;=28), L874+1, AND(COUNTIF($S$3:$S$8, L874), K874&gt;=29), L874+1, AND(K874&gt;=29, L874 = 12), 1, TRUE, L874)</f>
        <v>1</v>
      </c>
      <c r="O874">
        <f t="shared" si="55"/>
        <v>2025</v>
      </c>
    </row>
    <row r="875" spans="1:15" x14ac:dyDescent="0.35">
      <c r="A875" s="4" t="s">
        <v>72</v>
      </c>
      <c r="B875" t="s">
        <v>28</v>
      </c>
      <c r="C875" t="s">
        <v>31</v>
      </c>
      <c r="D875">
        <v>524.82000000000005</v>
      </c>
      <c r="E875">
        <v>13.45</v>
      </c>
      <c r="F875">
        <v>241</v>
      </c>
      <c r="G875">
        <v>2.1800000000000002</v>
      </c>
      <c r="H875">
        <v>2</v>
      </c>
      <c r="I875">
        <v>8.51</v>
      </c>
      <c r="J875">
        <v>262.41000000000003</v>
      </c>
      <c r="K875">
        <f t="shared" si="52"/>
        <v>5</v>
      </c>
      <c r="L875">
        <f t="shared" si="53"/>
        <v>1</v>
      </c>
      <c r="M875">
        <f t="shared" si="54"/>
        <v>2025</v>
      </c>
      <c r="N875" cm="1">
        <f t="array" ref="N875">_xlfn.IFS(AND(K875&gt;=26, L875 = 2), L875+1, AND(COUNTIF($R$3:$R$6, L875), K875&gt;=28), L875+1, AND(COUNTIF($S$3:$S$8, L875), K875&gt;=29), L875+1, AND(K875&gt;=29, L875 = 12), 1, TRUE, L875)</f>
        <v>1</v>
      </c>
      <c r="O875">
        <f t="shared" si="55"/>
        <v>2025</v>
      </c>
    </row>
    <row r="876" spans="1:15" x14ac:dyDescent="0.35">
      <c r="A876" s="4" t="s">
        <v>72</v>
      </c>
      <c r="B876" t="s">
        <v>28</v>
      </c>
      <c r="C876" t="s">
        <v>32</v>
      </c>
      <c r="D876">
        <v>75.36</v>
      </c>
      <c r="E876">
        <v>1.93</v>
      </c>
      <c r="F876">
        <v>63</v>
      </c>
      <c r="G876">
        <v>1.2</v>
      </c>
      <c r="H876">
        <v>0.5</v>
      </c>
      <c r="I876">
        <v>2.13</v>
      </c>
      <c r="J876">
        <v>150.72</v>
      </c>
      <c r="K876">
        <f t="shared" si="52"/>
        <v>5</v>
      </c>
      <c r="L876">
        <f t="shared" si="53"/>
        <v>1</v>
      </c>
      <c r="M876">
        <f t="shared" si="54"/>
        <v>2025</v>
      </c>
      <c r="N876" cm="1">
        <f t="array" ref="N876">_xlfn.IFS(AND(K876&gt;=26, L876 = 2), L876+1, AND(COUNTIF($R$3:$R$6, L876), K876&gt;=28), L876+1, AND(COUNTIF($S$3:$S$8, L876), K876&gt;=29), L876+1, AND(K876&gt;=29, L876 = 12), 1, TRUE, L876)</f>
        <v>1</v>
      </c>
      <c r="O876">
        <f t="shared" si="55"/>
        <v>2025</v>
      </c>
    </row>
    <row r="877" spans="1:15" x14ac:dyDescent="0.35">
      <c r="A877" s="4" t="s">
        <v>72</v>
      </c>
      <c r="B877" t="s">
        <v>28</v>
      </c>
      <c r="C877" t="s">
        <v>33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f t="shared" si="52"/>
        <v>5</v>
      </c>
      <c r="L877">
        <f t="shared" si="53"/>
        <v>1</v>
      </c>
      <c r="M877">
        <f t="shared" si="54"/>
        <v>2025</v>
      </c>
      <c r="N877" cm="1">
        <f t="array" ref="N877">_xlfn.IFS(AND(K877&gt;=26, L877 = 2), L877+1, AND(COUNTIF($R$3:$R$6, L877), K877&gt;=28), L877+1, AND(COUNTIF($S$3:$S$8, L877), K877&gt;=29), L877+1, AND(K877&gt;=29, L877 = 12), 1, TRUE, L877)</f>
        <v>1</v>
      </c>
      <c r="O877">
        <f t="shared" si="55"/>
        <v>2025</v>
      </c>
    </row>
    <row r="878" spans="1:15" x14ac:dyDescent="0.35">
      <c r="A878" s="4" t="s">
        <v>72</v>
      </c>
      <c r="B878" t="s">
        <v>28</v>
      </c>
      <c r="C878" t="s">
        <v>34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f t="shared" si="52"/>
        <v>5</v>
      </c>
      <c r="L878">
        <f t="shared" si="53"/>
        <v>1</v>
      </c>
      <c r="M878">
        <f t="shared" si="54"/>
        <v>2025</v>
      </c>
      <c r="N878" cm="1">
        <f t="array" ref="N878">_xlfn.IFS(AND(K878&gt;=26, L878 = 2), L878+1, AND(COUNTIF($R$3:$R$6, L878), K878&gt;=28), L878+1, AND(COUNTIF($S$3:$S$8, L878), K878&gt;=29), L878+1, AND(K878&gt;=29, L878 = 12), 1, TRUE, L878)</f>
        <v>1</v>
      </c>
      <c r="O878">
        <f t="shared" si="55"/>
        <v>2025</v>
      </c>
    </row>
    <row r="879" spans="1:15" x14ac:dyDescent="0.35">
      <c r="A879" s="4" t="s">
        <v>72</v>
      </c>
      <c r="B879" t="s">
        <v>28</v>
      </c>
      <c r="C879" t="s">
        <v>35</v>
      </c>
      <c r="D879">
        <v>284.25</v>
      </c>
      <c r="E879">
        <v>7.28</v>
      </c>
      <c r="F879">
        <v>143</v>
      </c>
      <c r="G879">
        <v>1.99</v>
      </c>
      <c r="H879">
        <v>2</v>
      </c>
      <c r="I879">
        <v>8.51</v>
      </c>
      <c r="J879">
        <v>142.12</v>
      </c>
      <c r="K879">
        <f t="shared" si="52"/>
        <v>5</v>
      </c>
      <c r="L879">
        <f t="shared" si="53"/>
        <v>1</v>
      </c>
      <c r="M879">
        <f t="shared" si="54"/>
        <v>2025</v>
      </c>
      <c r="N879" cm="1">
        <f t="array" ref="N879">_xlfn.IFS(AND(K879&gt;=26, L879 = 2), L879+1, AND(COUNTIF($R$3:$R$6, L879), K879&gt;=28), L879+1, AND(COUNTIF($S$3:$S$8, L879), K879&gt;=29), L879+1, AND(K879&gt;=29, L879 = 12), 1, TRUE, L879)</f>
        <v>1</v>
      </c>
      <c r="O879">
        <f t="shared" si="55"/>
        <v>2025</v>
      </c>
    </row>
    <row r="880" spans="1:15" x14ac:dyDescent="0.35">
      <c r="A880" s="4" t="s">
        <v>72</v>
      </c>
      <c r="B880" t="s">
        <v>28</v>
      </c>
      <c r="C880" t="s">
        <v>36</v>
      </c>
      <c r="D880">
        <v>6.39</v>
      </c>
      <c r="E880">
        <v>0.16</v>
      </c>
      <c r="F880">
        <v>2</v>
      </c>
      <c r="G880">
        <v>3.19</v>
      </c>
      <c r="H880">
        <v>0.5</v>
      </c>
      <c r="I880">
        <v>2.13</v>
      </c>
      <c r="J880">
        <v>12.78</v>
      </c>
      <c r="K880">
        <f t="shared" si="52"/>
        <v>5</v>
      </c>
      <c r="L880">
        <f t="shared" si="53"/>
        <v>1</v>
      </c>
      <c r="M880">
        <f t="shared" si="54"/>
        <v>2025</v>
      </c>
      <c r="N880" cm="1">
        <f t="array" ref="N880">_xlfn.IFS(AND(K880&gt;=26, L880 = 2), L880+1, AND(COUNTIF($R$3:$R$6, L880), K880&gt;=28), L880+1, AND(COUNTIF($S$3:$S$8, L880), K880&gt;=29), L880+1, AND(K880&gt;=29, L880 = 12), 1, TRUE, L880)</f>
        <v>1</v>
      </c>
      <c r="O880">
        <f t="shared" si="55"/>
        <v>2025</v>
      </c>
    </row>
    <row r="881" spans="1:15" x14ac:dyDescent="0.35">
      <c r="A881" s="4" t="s">
        <v>72</v>
      </c>
      <c r="B881" t="s">
        <v>26</v>
      </c>
      <c r="C881" t="s">
        <v>37</v>
      </c>
      <c r="D881">
        <v>1602.55</v>
      </c>
      <c r="E881">
        <v>41.07</v>
      </c>
      <c r="F881">
        <v>681</v>
      </c>
      <c r="G881">
        <v>2.35</v>
      </c>
      <c r="H881">
        <v>8.5</v>
      </c>
      <c r="I881">
        <v>36.18</v>
      </c>
      <c r="J881">
        <v>188.54</v>
      </c>
      <c r="K881">
        <f t="shared" si="52"/>
        <v>5</v>
      </c>
      <c r="L881">
        <f t="shared" si="53"/>
        <v>1</v>
      </c>
      <c r="M881">
        <f t="shared" si="54"/>
        <v>2025</v>
      </c>
      <c r="N881" cm="1">
        <f t="array" ref="N881">_xlfn.IFS(AND(K881&gt;=26, L881 = 2), L881+1, AND(COUNTIF($R$3:$R$6, L881), K881&gt;=28), L881+1, AND(COUNTIF($S$3:$S$8, L881), K881&gt;=29), L881+1, AND(K881&gt;=29, L881 = 12), 1, TRUE, L881)</f>
        <v>1</v>
      </c>
      <c r="O881">
        <f t="shared" si="55"/>
        <v>2025</v>
      </c>
    </row>
    <row r="882" spans="1:15" x14ac:dyDescent="0.35">
      <c r="A882" s="4" t="s">
        <v>72</v>
      </c>
      <c r="B882" t="s">
        <v>26</v>
      </c>
      <c r="C882" t="s">
        <v>38</v>
      </c>
      <c r="D882">
        <v>3214.43</v>
      </c>
      <c r="E882">
        <v>82.38</v>
      </c>
      <c r="F882">
        <v>907</v>
      </c>
      <c r="G882">
        <v>3.54</v>
      </c>
      <c r="H882">
        <v>20</v>
      </c>
      <c r="I882">
        <v>85.16</v>
      </c>
      <c r="J882">
        <v>160.72</v>
      </c>
      <c r="K882">
        <f t="shared" si="52"/>
        <v>5</v>
      </c>
      <c r="L882">
        <f t="shared" si="53"/>
        <v>1</v>
      </c>
      <c r="M882">
        <f t="shared" si="54"/>
        <v>2025</v>
      </c>
      <c r="N882" cm="1">
        <f t="array" ref="N882">_xlfn.IFS(AND(K882&gt;=26, L882 = 2), L882+1, AND(COUNTIF($R$3:$R$6, L882), K882&gt;=28), L882+1, AND(COUNTIF($S$3:$S$8, L882), K882&gt;=29), L882+1, AND(K882&gt;=29, L882 = 12), 1, TRUE, L882)</f>
        <v>1</v>
      </c>
      <c r="O882">
        <f t="shared" si="55"/>
        <v>2025</v>
      </c>
    </row>
    <row r="883" spans="1:15" x14ac:dyDescent="0.35">
      <c r="A883" s="4" t="s">
        <v>72</v>
      </c>
      <c r="B883" t="s">
        <v>39</v>
      </c>
      <c r="C883" t="s">
        <v>40</v>
      </c>
      <c r="D883">
        <v>423.01</v>
      </c>
      <c r="E883">
        <v>10.84</v>
      </c>
      <c r="F883">
        <v>329</v>
      </c>
      <c r="G883">
        <v>1.29</v>
      </c>
      <c r="H883">
        <v>1</v>
      </c>
      <c r="I883">
        <v>4.26</v>
      </c>
      <c r="J883">
        <v>423.01</v>
      </c>
      <c r="K883">
        <f t="shared" si="52"/>
        <v>5</v>
      </c>
      <c r="L883">
        <f t="shared" si="53"/>
        <v>1</v>
      </c>
      <c r="M883">
        <f t="shared" si="54"/>
        <v>2025</v>
      </c>
      <c r="N883" cm="1">
        <f t="array" ref="N883">_xlfn.IFS(AND(K883&gt;=26, L883 = 2), L883+1, AND(COUNTIF($R$3:$R$6, L883), K883&gt;=28), L883+1, AND(COUNTIF($S$3:$S$8, L883), K883&gt;=29), L883+1, AND(K883&gt;=29, L883 = 12), 1, TRUE, L883)</f>
        <v>1</v>
      </c>
      <c r="O883">
        <f t="shared" si="55"/>
        <v>2025</v>
      </c>
    </row>
    <row r="884" spans="1:15" x14ac:dyDescent="0.35">
      <c r="A884" s="4" t="s">
        <v>72</v>
      </c>
      <c r="B884" t="s">
        <v>39</v>
      </c>
      <c r="C884" t="s">
        <v>41</v>
      </c>
      <c r="D884">
        <v>68.12</v>
      </c>
      <c r="E884">
        <v>1.75</v>
      </c>
      <c r="F884">
        <v>88</v>
      </c>
      <c r="G884">
        <v>0.77</v>
      </c>
      <c r="H884">
        <v>0.5</v>
      </c>
      <c r="I884">
        <v>2.13</v>
      </c>
      <c r="J884">
        <v>136.24</v>
      </c>
      <c r="K884">
        <f t="shared" si="52"/>
        <v>5</v>
      </c>
      <c r="L884">
        <f t="shared" si="53"/>
        <v>1</v>
      </c>
      <c r="M884">
        <f t="shared" si="54"/>
        <v>2025</v>
      </c>
      <c r="N884" cm="1">
        <f t="array" ref="N884">_xlfn.IFS(AND(K884&gt;=26, L884 = 2), L884+1, AND(COUNTIF($R$3:$R$6, L884), K884&gt;=28), L884+1, AND(COUNTIF($S$3:$S$8, L884), K884&gt;=29), L884+1, AND(K884&gt;=29, L884 = 12), 1, TRUE, L884)</f>
        <v>1</v>
      </c>
      <c r="O884">
        <f t="shared" si="55"/>
        <v>2025</v>
      </c>
    </row>
    <row r="885" spans="1:15" x14ac:dyDescent="0.35">
      <c r="A885" s="4" t="s">
        <v>72</v>
      </c>
      <c r="B885" t="s">
        <v>39</v>
      </c>
      <c r="C885" t="s">
        <v>42</v>
      </c>
      <c r="D885">
        <v>196.35</v>
      </c>
      <c r="E885">
        <v>5.03</v>
      </c>
      <c r="F885">
        <v>76</v>
      </c>
      <c r="G885">
        <v>2.58</v>
      </c>
      <c r="H885">
        <v>2</v>
      </c>
      <c r="I885">
        <v>8.51</v>
      </c>
      <c r="J885">
        <v>98.17</v>
      </c>
      <c r="K885">
        <f t="shared" si="52"/>
        <v>5</v>
      </c>
      <c r="L885">
        <f t="shared" si="53"/>
        <v>1</v>
      </c>
      <c r="M885">
        <f t="shared" si="54"/>
        <v>2025</v>
      </c>
      <c r="N885" cm="1">
        <f t="array" ref="N885">_xlfn.IFS(AND(K885&gt;=26, L885 = 2), L885+1, AND(COUNTIF($R$3:$R$6, L885), K885&gt;=28), L885+1, AND(COUNTIF($S$3:$S$8, L885), K885&gt;=29), L885+1, AND(K885&gt;=29, L885 = 12), 1, TRUE, L885)</f>
        <v>1</v>
      </c>
      <c r="O885">
        <f t="shared" si="55"/>
        <v>2025</v>
      </c>
    </row>
    <row r="886" spans="1:15" x14ac:dyDescent="0.35">
      <c r="A886" s="4" t="s">
        <v>72</v>
      </c>
      <c r="B886" t="s">
        <v>26</v>
      </c>
      <c r="C886" t="s">
        <v>43</v>
      </c>
      <c r="D886">
        <v>687.48</v>
      </c>
      <c r="E886">
        <v>17.62</v>
      </c>
      <c r="F886">
        <v>493</v>
      </c>
      <c r="G886">
        <v>1.39</v>
      </c>
      <c r="H886">
        <v>3.5</v>
      </c>
      <c r="I886">
        <v>14.9</v>
      </c>
      <c r="J886">
        <v>196.42</v>
      </c>
      <c r="K886">
        <f t="shared" si="52"/>
        <v>5</v>
      </c>
      <c r="L886">
        <f t="shared" si="53"/>
        <v>1</v>
      </c>
      <c r="M886">
        <f t="shared" si="54"/>
        <v>2025</v>
      </c>
      <c r="N886" cm="1">
        <f t="array" ref="N886">_xlfn.IFS(AND(K886&gt;=26, L886 = 2), L886+1, AND(COUNTIF($R$3:$R$6, L886), K886&gt;=28), L886+1, AND(COUNTIF($S$3:$S$8, L886), K886&gt;=29), L886+1, AND(K886&gt;=29, L886 = 12), 1, TRUE, L886)</f>
        <v>1</v>
      </c>
      <c r="O886">
        <f t="shared" si="55"/>
        <v>2025</v>
      </c>
    </row>
    <row r="887" spans="1:15" x14ac:dyDescent="0.35">
      <c r="A887" s="4" t="s">
        <v>72</v>
      </c>
      <c r="B887" t="s">
        <v>26</v>
      </c>
      <c r="C887" t="s">
        <v>44</v>
      </c>
      <c r="D887">
        <v>3901.91</v>
      </c>
      <c r="E887">
        <v>100</v>
      </c>
      <c r="F887">
        <v>1400</v>
      </c>
      <c r="G887">
        <v>2.79</v>
      </c>
      <c r="H887">
        <v>23.5</v>
      </c>
      <c r="I887">
        <v>100</v>
      </c>
      <c r="J887">
        <v>166.04</v>
      </c>
      <c r="K887">
        <f t="shared" si="52"/>
        <v>5</v>
      </c>
      <c r="L887">
        <f t="shared" si="53"/>
        <v>1</v>
      </c>
      <c r="M887">
        <f t="shared" si="54"/>
        <v>2025</v>
      </c>
      <c r="N887" cm="1">
        <f t="array" ref="N887">_xlfn.IFS(AND(K887&gt;=26, L887 = 2), L887+1, AND(COUNTIF($R$3:$R$6, L887), K887&gt;=28), L887+1, AND(COUNTIF($S$3:$S$8, L887), K887&gt;=29), L887+1, AND(K887&gt;=29, L887 = 12), 1, TRUE, L887)</f>
        <v>1</v>
      </c>
      <c r="O887">
        <f t="shared" si="55"/>
        <v>2025</v>
      </c>
    </row>
    <row r="888" spans="1:15" x14ac:dyDescent="0.35">
      <c r="A888" s="4" t="s">
        <v>73</v>
      </c>
      <c r="B888" t="s">
        <v>10</v>
      </c>
      <c r="C888" t="s">
        <v>11</v>
      </c>
      <c r="D888">
        <v>364.1</v>
      </c>
      <c r="E888">
        <v>8.61</v>
      </c>
      <c r="F888">
        <v>56</v>
      </c>
      <c r="G888">
        <v>6.5</v>
      </c>
      <c r="H888">
        <v>1</v>
      </c>
      <c r="I888">
        <v>4.17</v>
      </c>
      <c r="J888">
        <v>364.1</v>
      </c>
      <c r="K888">
        <f t="shared" si="52"/>
        <v>29</v>
      </c>
      <c r="L888">
        <f t="shared" si="53"/>
        <v>12</v>
      </c>
      <c r="M888">
        <f t="shared" si="54"/>
        <v>2024</v>
      </c>
      <c r="N888" cm="1">
        <f t="array" ref="N888">_xlfn.IFS(AND(K888&gt;=26, L888 = 2), L888+1, AND(COUNTIF($R$3:$R$6, L888), K888&gt;=28), L888+1, AND(COUNTIF($S$3:$S$8, L888), K888&gt;=29), L888+1, AND(K888&gt;=29, L888 = 12), 1, TRUE, L888)</f>
        <v>1</v>
      </c>
      <c r="O888">
        <f t="shared" si="55"/>
        <v>2025</v>
      </c>
    </row>
    <row r="889" spans="1:15" x14ac:dyDescent="0.35">
      <c r="A889" s="4" t="s">
        <v>73</v>
      </c>
      <c r="B889" t="s">
        <v>10</v>
      </c>
      <c r="C889" t="s">
        <v>12</v>
      </c>
      <c r="D889">
        <v>193.51</v>
      </c>
      <c r="E889">
        <v>4.58</v>
      </c>
      <c r="F889">
        <v>22</v>
      </c>
      <c r="G889">
        <v>8.8000000000000007</v>
      </c>
      <c r="H889">
        <v>1</v>
      </c>
      <c r="I889">
        <v>4.17</v>
      </c>
      <c r="J889">
        <v>193.51</v>
      </c>
      <c r="K889">
        <f t="shared" si="52"/>
        <v>29</v>
      </c>
      <c r="L889">
        <f t="shared" si="53"/>
        <v>12</v>
      </c>
      <c r="M889">
        <f t="shared" si="54"/>
        <v>2024</v>
      </c>
      <c r="N889" cm="1">
        <f t="array" ref="N889">_xlfn.IFS(AND(K889&gt;=26, L889 = 2), L889+1, AND(COUNTIF($R$3:$R$6, L889), K889&gt;=28), L889+1, AND(COUNTIF($S$3:$S$8, L889), K889&gt;=29), L889+1, AND(K889&gt;=29, L889 = 12), 1, TRUE, L889)</f>
        <v>1</v>
      </c>
      <c r="O889">
        <f t="shared" si="55"/>
        <v>2025</v>
      </c>
    </row>
    <row r="890" spans="1:15" x14ac:dyDescent="0.35">
      <c r="A890" s="4" t="s">
        <v>73</v>
      </c>
      <c r="B890" t="s">
        <v>10</v>
      </c>
      <c r="C890" t="s">
        <v>13</v>
      </c>
      <c r="D890">
        <v>41.75</v>
      </c>
      <c r="E890">
        <v>0.99</v>
      </c>
      <c r="F890">
        <v>7</v>
      </c>
      <c r="G890">
        <v>5.96</v>
      </c>
      <c r="H890">
        <v>0.5</v>
      </c>
      <c r="I890">
        <v>2.08</v>
      </c>
      <c r="J890">
        <v>83.5</v>
      </c>
      <c r="K890">
        <f t="shared" si="52"/>
        <v>29</v>
      </c>
      <c r="L890">
        <f t="shared" si="53"/>
        <v>12</v>
      </c>
      <c r="M890">
        <f t="shared" si="54"/>
        <v>2024</v>
      </c>
      <c r="N890" cm="1">
        <f t="array" ref="N890">_xlfn.IFS(AND(K890&gt;=26, L890 = 2), L890+1, AND(COUNTIF($R$3:$R$6, L890), K890&gt;=28), L890+1, AND(COUNTIF($S$3:$S$8, L890), K890&gt;=29), L890+1, AND(K890&gt;=29, L890 = 12), 1, TRUE, L890)</f>
        <v>1</v>
      </c>
      <c r="O890">
        <f t="shared" si="55"/>
        <v>2025</v>
      </c>
    </row>
    <row r="891" spans="1:15" x14ac:dyDescent="0.35">
      <c r="A891" s="4" t="s">
        <v>73</v>
      </c>
      <c r="B891" t="s">
        <v>10</v>
      </c>
      <c r="C891" t="s">
        <v>14</v>
      </c>
      <c r="D891">
        <v>159.25</v>
      </c>
      <c r="E891">
        <v>3.77</v>
      </c>
      <c r="F891">
        <v>18</v>
      </c>
      <c r="G891">
        <v>8.85</v>
      </c>
      <c r="H891">
        <v>0.5</v>
      </c>
      <c r="I891">
        <v>2.08</v>
      </c>
      <c r="J891">
        <v>318.5</v>
      </c>
      <c r="K891">
        <f t="shared" si="52"/>
        <v>29</v>
      </c>
      <c r="L891">
        <f t="shared" si="53"/>
        <v>12</v>
      </c>
      <c r="M891">
        <f t="shared" si="54"/>
        <v>2024</v>
      </c>
      <c r="N891" cm="1">
        <f t="array" ref="N891">_xlfn.IFS(AND(K891&gt;=26, L891 = 2), L891+1, AND(COUNTIF($R$3:$R$6, L891), K891&gt;=28), L891+1, AND(COUNTIF($S$3:$S$8, L891), K891&gt;=29), L891+1, AND(K891&gt;=29, L891 = 12), 1, TRUE, L891)</f>
        <v>1</v>
      </c>
      <c r="O891">
        <f t="shared" si="55"/>
        <v>2025</v>
      </c>
    </row>
    <row r="892" spans="1:15" x14ac:dyDescent="0.35">
      <c r="A892" s="4" t="s">
        <v>73</v>
      </c>
      <c r="B892" t="s">
        <v>10</v>
      </c>
      <c r="C892" t="s">
        <v>15</v>
      </c>
      <c r="D892">
        <v>88.75</v>
      </c>
      <c r="E892">
        <v>2.1</v>
      </c>
      <c r="F892">
        <v>8</v>
      </c>
      <c r="G892">
        <v>11.09</v>
      </c>
      <c r="H892">
        <v>1</v>
      </c>
      <c r="I892">
        <v>4.17</v>
      </c>
      <c r="J892">
        <v>88.75</v>
      </c>
      <c r="K892">
        <f t="shared" si="52"/>
        <v>29</v>
      </c>
      <c r="L892">
        <f t="shared" si="53"/>
        <v>12</v>
      </c>
      <c r="M892">
        <f t="shared" si="54"/>
        <v>2024</v>
      </c>
      <c r="N892" cm="1">
        <f t="array" ref="N892">_xlfn.IFS(AND(K892&gt;=26, L892 = 2), L892+1, AND(COUNTIF($R$3:$R$6, L892), K892&gt;=28), L892+1, AND(COUNTIF($S$3:$S$8, L892), K892&gt;=29), L892+1, AND(K892&gt;=29, L892 = 12), 1, TRUE, L892)</f>
        <v>1</v>
      </c>
      <c r="O892">
        <f t="shared" si="55"/>
        <v>2025</v>
      </c>
    </row>
    <row r="893" spans="1:15" x14ac:dyDescent="0.35">
      <c r="A893" s="4" t="s">
        <v>73</v>
      </c>
      <c r="B893" t="s">
        <v>10</v>
      </c>
      <c r="C893" t="s">
        <v>16</v>
      </c>
      <c r="D893">
        <v>290.88</v>
      </c>
      <c r="E893">
        <v>6.88</v>
      </c>
      <c r="F893">
        <v>20</v>
      </c>
      <c r="G893">
        <v>14.54</v>
      </c>
      <c r="H893">
        <v>1</v>
      </c>
      <c r="I893">
        <v>4.17</v>
      </c>
      <c r="J893">
        <v>290.88</v>
      </c>
      <c r="K893">
        <f t="shared" si="52"/>
        <v>29</v>
      </c>
      <c r="L893">
        <f t="shared" si="53"/>
        <v>12</v>
      </c>
      <c r="M893">
        <f t="shared" si="54"/>
        <v>2024</v>
      </c>
      <c r="N893" cm="1">
        <f t="array" ref="N893">_xlfn.IFS(AND(K893&gt;=26, L893 = 2), L893+1, AND(COUNTIF($R$3:$R$6, L893), K893&gt;=28), L893+1, AND(COUNTIF($S$3:$S$8, L893), K893&gt;=29), L893+1, AND(K893&gt;=29, L893 = 12), 1, TRUE, L893)</f>
        <v>1</v>
      </c>
      <c r="O893">
        <f t="shared" si="55"/>
        <v>2025</v>
      </c>
    </row>
    <row r="894" spans="1:15" x14ac:dyDescent="0.35">
      <c r="A894" s="4" t="s">
        <v>73</v>
      </c>
      <c r="B894" t="s">
        <v>10</v>
      </c>
      <c r="C894" t="s">
        <v>17</v>
      </c>
      <c r="D894">
        <v>33.24</v>
      </c>
      <c r="E894">
        <v>0.79</v>
      </c>
      <c r="F894">
        <v>4</v>
      </c>
      <c r="G894">
        <v>8.31</v>
      </c>
      <c r="H894">
        <v>0.5</v>
      </c>
      <c r="I894">
        <v>2.08</v>
      </c>
      <c r="J894">
        <v>66.48</v>
      </c>
      <c r="K894">
        <f t="shared" si="52"/>
        <v>29</v>
      </c>
      <c r="L894">
        <f t="shared" si="53"/>
        <v>12</v>
      </c>
      <c r="M894">
        <f t="shared" si="54"/>
        <v>2024</v>
      </c>
      <c r="N894" cm="1">
        <f t="array" ref="N894">_xlfn.IFS(AND(K894&gt;=26, L894 = 2), L894+1, AND(COUNTIF($R$3:$R$6, L894), K894&gt;=28), L894+1, AND(COUNTIF($S$3:$S$8, L894), K894&gt;=29), L894+1, AND(K894&gt;=29, L894 = 12), 1, TRUE, L894)</f>
        <v>1</v>
      </c>
      <c r="O894">
        <f t="shared" si="55"/>
        <v>2025</v>
      </c>
    </row>
    <row r="895" spans="1:15" x14ac:dyDescent="0.35">
      <c r="A895" s="4" t="s">
        <v>73</v>
      </c>
      <c r="B895" t="s">
        <v>10</v>
      </c>
      <c r="C895" t="s">
        <v>18</v>
      </c>
      <c r="D895">
        <v>252.76</v>
      </c>
      <c r="E895">
        <v>5.98</v>
      </c>
      <c r="F895">
        <v>54</v>
      </c>
      <c r="G895">
        <v>4.68</v>
      </c>
      <c r="H895">
        <v>1</v>
      </c>
      <c r="I895">
        <v>4.17</v>
      </c>
      <c r="J895">
        <v>252.76</v>
      </c>
      <c r="K895">
        <f t="shared" si="52"/>
        <v>29</v>
      </c>
      <c r="L895">
        <f t="shared" si="53"/>
        <v>12</v>
      </c>
      <c r="M895">
        <f t="shared" si="54"/>
        <v>2024</v>
      </c>
      <c r="N895" cm="1">
        <f t="array" ref="N895">_xlfn.IFS(AND(K895&gt;=26, L895 = 2), L895+1, AND(COUNTIF($R$3:$R$6, L895), K895&gt;=28), L895+1, AND(COUNTIF($S$3:$S$8, L895), K895&gt;=29), L895+1, AND(K895&gt;=29, L895 = 12), 1, TRUE, L895)</f>
        <v>1</v>
      </c>
      <c r="O895">
        <f t="shared" si="55"/>
        <v>2025</v>
      </c>
    </row>
    <row r="896" spans="1:15" x14ac:dyDescent="0.35">
      <c r="A896" s="4" t="s">
        <v>73</v>
      </c>
      <c r="B896" t="s">
        <v>10</v>
      </c>
      <c r="C896" t="s">
        <v>19</v>
      </c>
      <c r="D896">
        <v>145.25</v>
      </c>
      <c r="E896">
        <v>3.44</v>
      </c>
      <c r="F896">
        <v>21</v>
      </c>
      <c r="G896">
        <v>6.92</v>
      </c>
      <c r="H896">
        <v>1</v>
      </c>
      <c r="I896">
        <v>4.17</v>
      </c>
      <c r="J896">
        <v>145.25</v>
      </c>
      <c r="K896">
        <f t="shared" si="52"/>
        <v>29</v>
      </c>
      <c r="L896">
        <f t="shared" si="53"/>
        <v>12</v>
      </c>
      <c r="M896">
        <f t="shared" si="54"/>
        <v>2024</v>
      </c>
      <c r="N896" cm="1">
        <f t="array" ref="N896">_xlfn.IFS(AND(K896&gt;=26, L896 = 2), L896+1, AND(COUNTIF($R$3:$R$6, L896), K896&gt;=28), L896+1, AND(COUNTIF($S$3:$S$8, L896), K896&gt;=29), L896+1, AND(K896&gt;=29, L896 = 12), 1, TRUE, L896)</f>
        <v>1</v>
      </c>
      <c r="O896">
        <f t="shared" si="55"/>
        <v>2025</v>
      </c>
    </row>
    <row r="897" spans="1:15" x14ac:dyDescent="0.35">
      <c r="A897" s="4" t="s">
        <v>73</v>
      </c>
      <c r="B897" t="s">
        <v>10</v>
      </c>
      <c r="C897" t="s">
        <v>20</v>
      </c>
      <c r="D897">
        <v>83.5</v>
      </c>
      <c r="E897">
        <v>1.98</v>
      </c>
      <c r="F897">
        <v>11</v>
      </c>
      <c r="G897">
        <v>7.59</v>
      </c>
      <c r="H897">
        <v>0.5</v>
      </c>
      <c r="I897">
        <v>2.08</v>
      </c>
      <c r="J897">
        <v>167</v>
      </c>
      <c r="K897">
        <f t="shared" si="52"/>
        <v>29</v>
      </c>
      <c r="L897">
        <f t="shared" si="53"/>
        <v>12</v>
      </c>
      <c r="M897">
        <f t="shared" si="54"/>
        <v>2024</v>
      </c>
      <c r="N897" cm="1">
        <f t="array" ref="N897">_xlfn.IFS(AND(K897&gt;=26, L897 = 2), L897+1, AND(COUNTIF($R$3:$R$6, L897), K897&gt;=28), L897+1, AND(COUNTIF($S$3:$S$8, L897), K897&gt;=29), L897+1, AND(K897&gt;=29, L897 = 12), 1, TRUE, L897)</f>
        <v>1</v>
      </c>
      <c r="O897">
        <f t="shared" si="55"/>
        <v>2025</v>
      </c>
    </row>
    <row r="898" spans="1:15" x14ac:dyDescent="0.35">
      <c r="A898" s="4" t="s">
        <v>73</v>
      </c>
      <c r="B898" t="s">
        <v>10</v>
      </c>
      <c r="C898" t="s">
        <v>21</v>
      </c>
      <c r="D898">
        <v>12.38</v>
      </c>
      <c r="E898">
        <v>0.28999999999999998</v>
      </c>
      <c r="F898">
        <v>2</v>
      </c>
      <c r="G898">
        <v>6.19</v>
      </c>
      <c r="H898">
        <v>0.5</v>
      </c>
      <c r="I898">
        <v>2.08</v>
      </c>
      <c r="J898">
        <v>24.76</v>
      </c>
      <c r="K898">
        <f t="shared" ref="K898:K961" si="56">DAY(A898)</f>
        <v>29</v>
      </c>
      <c r="L898">
        <f t="shared" ref="L898:L961" si="57">MONTH(A898)</f>
        <v>12</v>
      </c>
      <c r="M898">
        <f t="shared" ref="M898:M961" si="58">YEAR(A898)</f>
        <v>2024</v>
      </c>
      <c r="N898" cm="1">
        <f t="array" ref="N898">_xlfn.IFS(AND(K898&gt;=26, L898 = 2), L898+1, AND(COUNTIF($R$3:$R$6, L898), K898&gt;=28), L898+1, AND(COUNTIF($S$3:$S$8, L898), K898&gt;=29), L898+1, AND(K898&gt;=29, L898 = 12), 1, TRUE, L898)</f>
        <v>1</v>
      </c>
      <c r="O898">
        <f t="shared" ref="O898:O961" si="59">IF(AND(L898 = 12, K898&gt;=29), M898+1, M898)</f>
        <v>2025</v>
      </c>
    </row>
    <row r="899" spans="1:15" x14ac:dyDescent="0.35">
      <c r="A899" s="4" t="s">
        <v>73</v>
      </c>
      <c r="B899" t="s">
        <v>10</v>
      </c>
      <c r="C899" t="s">
        <v>22</v>
      </c>
      <c r="D899">
        <v>84.25</v>
      </c>
      <c r="E899">
        <v>1.99</v>
      </c>
      <c r="F899">
        <v>6</v>
      </c>
      <c r="G899">
        <v>14.04</v>
      </c>
      <c r="H899">
        <v>0.5</v>
      </c>
      <c r="I899">
        <v>2.08</v>
      </c>
      <c r="J899">
        <v>168.5</v>
      </c>
      <c r="K899">
        <f t="shared" si="56"/>
        <v>29</v>
      </c>
      <c r="L899">
        <f t="shared" si="57"/>
        <v>12</v>
      </c>
      <c r="M899">
        <f t="shared" si="58"/>
        <v>2024</v>
      </c>
      <c r="N899" cm="1">
        <f t="array" ref="N899">_xlfn.IFS(AND(K899&gt;=26, L899 = 2), L899+1, AND(COUNTIF($R$3:$R$6, L899), K899&gt;=28), L899+1, AND(COUNTIF($S$3:$S$8, L899), K899&gt;=29), L899+1, AND(K899&gt;=29, L899 = 12), 1, TRUE, L899)</f>
        <v>1</v>
      </c>
      <c r="O899">
        <f t="shared" si="59"/>
        <v>2025</v>
      </c>
    </row>
    <row r="900" spans="1:15" x14ac:dyDescent="0.35">
      <c r="A900" s="4" t="s">
        <v>73</v>
      </c>
      <c r="B900" t="s">
        <v>10</v>
      </c>
      <c r="C900" t="s">
        <v>23</v>
      </c>
      <c r="D900">
        <v>111.45</v>
      </c>
      <c r="E900">
        <v>2.64</v>
      </c>
      <c r="F900">
        <v>32</v>
      </c>
      <c r="G900">
        <v>3.48</v>
      </c>
      <c r="H900">
        <v>1</v>
      </c>
      <c r="I900">
        <v>4.17</v>
      </c>
      <c r="J900">
        <v>111.45</v>
      </c>
      <c r="K900">
        <f t="shared" si="56"/>
        <v>29</v>
      </c>
      <c r="L900">
        <f t="shared" si="57"/>
        <v>12</v>
      </c>
      <c r="M900">
        <f t="shared" si="58"/>
        <v>2024</v>
      </c>
      <c r="N900" cm="1">
        <f t="array" ref="N900">_xlfn.IFS(AND(K900&gt;=26, L900 = 2), L900+1, AND(COUNTIF($R$3:$R$6, L900), K900&gt;=28), L900+1, AND(COUNTIF($S$3:$S$8, L900), K900&gt;=29), L900+1, AND(K900&gt;=29, L900 = 12), 1, TRUE, L900)</f>
        <v>1</v>
      </c>
      <c r="O900">
        <f t="shared" si="59"/>
        <v>2025</v>
      </c>
    </row>
    <row r="901" spans="1:15" x14ac:dyDescent="0.35">
      <c r="A901" s="4" t="s">
        <v>73</v>
      </c>
      <c r="B901" t="s">
        <v>10</v>
      </c>
      <c r="C901" t="s">
        <v>24</v>
      </c>
      <c r="D901">
        <v>6.5</v>
      </c>
      <c r="E901">
        <v>0.15</v>
      </c>
      <c r="F901">
        <v>1</v>
      </c>
      <c r="G901">
        <v>6.5</v>
      </c>
      <c r="H901">
        <v>0.5</v>
      </c>
      <c r="I901">
        <v>2.08</v>
      </c>
      <c r="J901">
        <v>13</v>
      </c>
      <c r="K901">
        <f t="shared" si="56"/>
        <v>29</v>
      </c>
      <c r="L901">
        <f t="shared" si="57"/>
        <v>12</v>
      </c>
      <c r="M901">
        <f t="shared" si="58"/>
        <v>2024</v>
      </c>
      <c r="N901" cm="1">
        <f t="array" ref="N901">_xlfn.IFS(AND(K901&gt;=26, L901 = 2), L901+1, AND(COUNTIF($R$3:$R$6, L901), K901&gt;=28), L901+1, AND(COUNTIF($S$3:$S$8, L901), K901&gt;=29), L901+1, AND(K901&gt;=29, L901 = 12), 1, TRUE, L901)</f>
        <v>1</v>
      </c>
      <c r="O901">
        <f t="shared" si="59"/>
        <v>2025</v>
      </c>
    </row>
    <row r="902" spans="1:15" x14ac:dyDescent="0.35">
      <c r="A902" s="4" t="s">
        <v>73</v>
      </c>
      <c r="B902" t="s">
        <v>26</v>
      </c>
      <c r="C902" t="s">
        <v>27</v>
      </c>
      <c r="D902">
        <v>1867.57</v>
      </c>
      <c r="E902">
        <v>44.18</v>
      </c>
      <c r="F902">
        <v>262</v>
      </c>
      <c r="G902">
        <v>7.13</v>
      </c>
      <c r="H902">
        <v>10.5</v>
      </c>
      <c r="I902">
        <v>43.75</v>
      </c>
      <c r="J902">
        <v>177.86</v>
      </c>
      <c r="K902">
        <f t="shared" si="56"/>
        <v>29</v>
      </c>
      <c r="L902">
        <f t="shared" si="57"/>
        <v>12</v>
      </c>
      <c r="M902">
        <f t="shared" si="58"/>
        <v>2024</v>
      </c>
      <c r="N902" cm="1">
        <f t="array" ref="N902">_xlfn.IFS(AND(K902&gt;=26, L902 = 2), L902+1, AND(COUNTIF($R$3:$R$6, L902), K902&gt;=28), L902+1, AND(COUNTIF($S$3:$S$8, L902), K902&gt;=29), L902+1, AND(K902&gt;=29, L902 = 12), 1, TRUE, L902)</f>
        <v>1</v>
      </c>
      <c r="O902">
        <f t="shared" si="59"/>
        <v>2025</v>
      </c>
    </row>
    <row r="903" spans="1:15" x14ac:dyDescent="0.35">
      <c r="A903" s="4" t="s">
        <v>73</v>
      </c>
      <c r="B903" t="s">
        <v>28</v>
      </c>
      <c r="C903" t="s">
        <v>29</v>
      </c>
      <c r="D903">
        <v>539.30999999999995</v>
      </c>
      <c r="E903">
        <v>12.76</v>
      </c>
      <c r="F903">
        <v>194</v>
      </c>
      <c r="G903">
        <v>2.78</v>
      </c>
      <c r="H903">
        <v>3</v>
      </c>
      <c r="I903">
        <v>12.5</v>
      </c>
      <c r="J903">
        <v>179.77</v>
      </c>
      <c r="K903">
        <f t="shared" si="56"/>
        <v>29</v>
      </c>
      <c r="L903">
        <f t="shared" si="57"/>
        <v>12</v>
      </c>
      <c r="M903">
        <f t="shared" si="58"/>
        <v>2024</v>
      </c>
      <c r="N903" cm="1">
        <f t="array" ref="N903">_xlfn.IFS(AND(K903&gt;=26, L903 = 2), L903+1, AND(COUNTIF($R$3:$R$6, L903), K903&gt;=28), L903+1, AND(COUNTIF($S$3:$S$8, L903), K903&gt;=29), L903+1, AND(K903&gt;=29, L903 = 12), 1, TRUE, L903)</f>
        <v>1</v>
      </c>
      <c r="O903">
        <f t="shared" si="59"/>
        <v>2025</v>
      </c>
    </row>
    <row r="904" spans="1:15" x14ac:dyDescent="0.35">
      <c r="A904" s="4" t="s">
        <v>73</v>
      </c>
      <c r="B904" t="s">
        <v>28</v>
      </c>
      <c r="C904" t="s">
        <v>30</v>
      </c>
      <c r="D904">
        <v>108.4</v>
      </c>
      <c r="E904">
        <v>2.56</v>
      </c>
      <c r="F904">
        <v>33</v>
      </c>
      <c r="G904">
        <v>3.28</v>
      </c>
      <c r="H904">
        <v>0.5</v>
      </c>
      <c r="I904">
        <v>2.08</v>
      </c>
      <c r="J904">
        <v>216.8</v>
      </c>
      <c r="K904">
        <f t="shared" si="56"/>
        <v>29</v>
      </c>
      <c r="L904">
        <f t="shared" si="57"/>
        <v>12</v>
      </c>
      <c r="M904">
        <f t="shared" si="58"/>
        <v>2024</v>
      </c>
      <c r="N904" cm="1">
        <f t="array" ref="N904">_xlfn.IFS(AND(K904&gt;=26, L904 = 2), L904+1, AND(COUNTIF($R$3:$R$6, L904), K904&gt;=28), L904+1, AND(COUNTIF($S$3:$S$8, L904), K904&gt;=29), L904+1, AND(K904&gt;=29, L904 = 12), 1, TRUE, L904)</f>
        <v>1</v>
      </c>
      <c r="O904">
        <f t="shared" si="59"/>
        <v>2025</v>
      </c>
    </row>
    <row r="905" spans="1:15" x14ac:dyDescent="0.35">
      <c r="A905" s="4" t="s">
        <v>73</v>
      </c>
      <c r="B905" t="s">
        <v>28</v>
      </c>
      <c r="C905" t="s">
        <v>31</v>
      </c>
      <c r="D905">
        <v>392</v>
      </c>
      <c r="E905">
        <v>9.27</v>
      </c>
      <c r="F905">
        <v>235</v>
      </c>
      <c r="G905">
        <v>1.67</v>
      </c>
      <c r="H905">
        <v>2</v>
      </c>
      <c r="I905">
        <v>8.33</v>
      </c>
      <c r="J905">
        <v>196</v>
      </c>
      <c r="K905">
        <f t="shared" si="56"/>
        <v>29</v>
      </c>
      <c r="L905">
        <f t="shared" si="57"/>
        <v>12</v>
      </c>
      <c r="M905">
        <f t="shared" si="58"/>
        <v>2024</v>
      </c>
      <c r="N905" cm="1">
        <f t="array" ref="N905">_xlfn.IFS(AND(K905&gt;=26, L905 = 2), L905+1, AND(COUNTIF($R$3:$R$6, L905), K905&gt;=28), L905+1, AND(COUNTIF($S$3:$S$8, L905), K905&gt;=29), L905+1, AND(K905&gt;=29, L905 = 12), 1, TRUE, L905)</f>
        <v>1</v>
      </c>
      <c r="O905">
        <f t="shared" si="59"/>
        <v>2025</v>
      </c>
    </row>
    <row r="906" spans="1:15" x14ac:dyDescent="0.35">
      <c r="A906" s="4" t="s">
        <v>73</v>
      </c>
      <c r="B906" t="s">
        <v>28</v>
      </c>
      <c r="C906" t="s">
        <v>32</v>
      </c>
      <c r="D906">
        <v>50.25</v>
      </c>
      <c r="E906">
        <v>1.19</v>
      </c>
      <c r="F906">
        <v>41</v>
      </c>
      <c r="G906">
        <v>1.23</v>
      </c>
      <c r="H906">
        <v>0.5</v>
      </c>
      <c r="I906">
        <v>2.08</v>
      </c>
      <c r="J906">
        <v>100.5</v>
      </c>
      <c r="K906">
        <f t="shared" si="56"/>
        <v>29</v>
      </c>
      <c r="L906">
        <f t="shared" si="57"/>
        <v>12</v>
      </c>
      <c r="M906">
        <f t="shared" si="58"/>
        <v>2024</v>
      </c>
      <c r="N906" cm="1">
        <f t="array" ref="N906">_xlfn.IFS(AND(K906&gt;=26, L906 = 2), L906+1, AND(COUNTIF($R$3:$R$6, L906), K906&gt;=28), L906+1, AND(COUNTIF($S$3:$S$8, L906), K906&gt;=29), L906+1, AND(K906&gt;=29, L906 = 12), 1, TRUE, L906)</f>
        <v>1</v>
      </c>
      <c r="O906">
        <f t="shared" si="59"/>
        <v>2025</v>
      </c>
    </row>
    <row r="907" spans="1:15" x14ac:dyDescent="0.35">
      <c r="A907" s="4" t="s">
        <v>73</v>
      </c>
      <c r="B907" t="s">
        <v>28</v>
      </c>
      <c r="C907" t="s">
        <v>33</v>
      </c>
      <c r="D907">
        <v>3.75</v>
      </c>
      <c r="E907">
        <v>0.09</v>
      </c>
      <c r="F907">
        <v>2</v>
      </c>
      <c r="G907">
        <v>1.88</v>
      </c>
      <c r="H907">
        <v>0.5</v>
      </c>
      <c r="I907">
        <v>2.08</v>
      </c>
      <c r="J907">
        <v>7.5</v>
      </c>
      <c r="K907">
        <f t="shared" si="56"/>
        <v>29</v>
      </c>
      <c r="L907">
        <f t="shared" si="57"/>
        <v>12</v>
      </c>
      <c r="M907">
        <f t="shared" si="58"/>
        <v>2024</v>
      </c>
      <c r="N907" cm="1">
        <f t="array" ref="N907">_xlfn.IFS(AND(K907&gt;=26, L907 = 2), L907+1, AND(COUNTIF($R$3:$R$6, L907), K907&gt;=28), L907+1, AND(COUNTIF($S$3:$S$8, L907), K907&gt;=29), L907+1, AND(K907&gt;=29, L907 = 12), 1, TRUE, L907)</f>
        <v>1</v>
      </c>
      <c r="O907">
        <f t="shared" si="59"/>
        <v>2025</v>
      </c>
    </row>
    <row r="908" spans="1:15" x14ac:dyDescent="0.35">
      <c r="A908" s="4" t="s">
        <v>73</v>
      </c>
      <c r="B908" t="s">
        <v>28</v>
      </c>
      <c r="C908" t="s">
        <v>34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f t="shared" si="56"/>
        <v>29</v>
      </c>
      <c r="L908">
        <f t="shared" si="57"/>
        <v>12</v>
      </c>
      <c r="M908">
        <f t="shared" si="58"/>
        <v>2024</v>
      </c>
      <c r="N908" cm="1">
        <f t="array" ref="N908">_xlfn.IFS(AND(K908&gt;=26, L908 = 2), L908+1, AND(COUNTIF($R$3:$R$6, L908), K908&gt;=28), L908+1, AND(COUNTIF($S$3:$S$8, L908), K908&gt;=29), L908+1, AND(K908&gt;=29, L908 = 12), 1, TRUE, L908)</f>
        <v>1</v>
      </c>
      <c r="O908">
        <f t="shared" si="59"/>
        <v>2025</v>
      </c>
    </row>
    <row r="909" spans="1:15" x14ac:dyDescent="0.35">
      <c r="A909" s="4" t="s">
        <v>73</v>
      </c>
      <c r="B909" t="s">
        <v>28</v>
      </c>
      <c r="C909" t="s">
        <v>35</v>
      </c>
      <c r="D909">
        <v>213.75</v>
      </c>
      <c r="E909">
        <v>5.0599999999999996</v>
      </c>
      <c r="F909">
        <v>109</v>
      </c>
      <c r="G909">
        <v>1.96</v>
      </c>
      <c r="H909">
        <v>2</v>
      </c>
      <c r="I909">
        <v>8.33</v>
      </c>
      <c r="J909">
        <v>106.88</v>
      </c>
      <c r="K909">
        <f t="shared" si="56"/>
        <v>29</v>
      </c>
      <c r="L909">
        <f t="shared" si="57"/>
        <v>12</v>
      </c>
      <c r="M909">
        <f t="shared" si="58"/>
        <v>2024</v>
      </c>
      <c r="N909" cm="1">
        <f t="array" ref="N909">_xlfn.IFS(AND(K909&gt;=26, L909 = 2), L909+1, AND(COUNTIF($R$3:$R$6, L909), K909&gt;=28), L909+1, AND(COUNTIF($S$3:$S$8, L909), K909&gt;=29), L909+1, AND(K909&gt;=29, L909 = 12), 1, TRUE, L909)</f>
        <v>1</v>
      </c>
      <c r="O909">
        <f t="shared" si="59"/>
        <v>2025</v>
      </c>
    </row>
    <row r="910" spans="1:15" x14ac:dyDescent="0.35">
      <c r="A910" s="4" t="s">
        <v>73</v>
      </c>
      <c r="B910" t="s">
        <v>28</v>
      </c>
      <c r="C910" t="s">
        <v>36</v>
      </c>
      <c r="D910">
        <v>0.69</v>
      </c>
      <c r="E910">
        <v>0.02</v>
      </c>
      <c r="F910">
        <v>1</v>
      </c>
      <c r="G910">
        <v>0.69</v>
      </c>
      <c r="H910">
        <v>0.5</v>
      </c>
      <c r="I910">
        <v>2.08</v>
      </c>
      <c r="J910">
        <v>1.38</v>
      </c>
      <c r="K910">
        <f t="shared" si="56"/>
        <v>29</v>
      </c>
      <c r="L910">
        <f t="shared" si="57"/>
        <v>12</v>
      </c>
      <c r="M910">
        <f t="shared" si="58"/>
        <v>2024</v>
      </c>
      <c r="N910" cm="1">
        <f t="array" ref="N910">_xlfn.IFS(AND(K910&gt;=26, L910 = 2), L910+1, AND(COUNTIF($R$3:$R$6, L910), K910&gt;=28), L910+1, AND(COUNTIF($S$3:$S$8, L910), K910&gt;=29), L910+1, AND(K910&gt;=29, L910 = 12), 1, TRUE, L910)</f>
        <v>1</v>
      </c>
      <c r="O910">
        <f t="shared" si="59"/>
        <v>2025</v>
      </c>
    </row>
    <row r="911" spans="1:15" x14ac:dyDescent="0.35">
      <c r="A911" s="4" t="s">
        <v>73</v>
      </c>
      <c r="B911" t="s">
        <v>26</v>
      </c>
      <c r="C911" t="s">
        <v>37</v>
      </c>
      <c r="D911">
        <v>1308.1500000000001</v>
      </c>
      <c r="E911">
        <v>30.95</v>
      </c>
      <c r="F911">
        <v>615</v>
      </c>
      <c r="G911">
        <v>2.13</v>
      </c>
      <c r="H911">
        <v>9</v>
      </c>
      <c r="I911">
        <v>37.479999999999997</v>
      </c>
      <c r="J911">
        <v>145.35</v>
      </c>
      <c r="K911">
        <f t="shared" si="56"/>
        <v>29</v>
      </c>
      <c r="L911">
        <f t="shared" si="57"/>
        <v>12</v>
      </c>
      <c r="M911">
        <f t="shared" si="58"/>
        <v>2024</v>
      </c>
      <c r="N911" cm="1">
        <f t="array" ref="N911">_xlfn.IFS(AND(K911&gt;=26, L911 = 2), L911+1, AND(COUNTIF($R$3:$R$6, L911), K911&gt;=28), L911+1, AND(COUNTIF($S$3:$S$8, L911), K911&gt;=29), L911+1, AND(K911&gt;=29, L911 = 12), 1, TRUE, L911)</f>
        <v>1</v>
      </c>
      <c r="O911">
        <f t="shared" si="59"/>
        <v>2025</v>
      </c>
    </row>
    <row r="912" spans="1:15" x14ac:dyDescent="0.35">
      <c r="A912" s="4" t="s">
        <v>73</v>
      </c>
      <c r="B912" t="s">
        <v>26</v>
      </c>
      <c r="C912" t="s">
        <v>38</v>
      </c>
      <c r="D912">
        <v>3175.72</v>
      </c>
      <c r="E912">
        <v>75.12</v>
      </c>
      <c r="F912">
        <v>877</v>
      </c>
      <c r="G912">
        <v>3.62</v>
      </c>
      <c r="H912">
        <v>19.5</v>
      </c>
      <c r="I912">
        <v>81.23</v>
      </c>
      <c r="J912">
        <v>162.86000000000001</v>
      </c>
      <c r="K912">
        <f t="shared" si="56"/>
        <v>29</v>
      </c>
      <c r="L912">
        <f t="shared" si="57"/>
        <v>12</v>
      </c>
      <c r="M912">
        <f t="shared" si="58"/>
        <v>2024</v>
      </c>
      <c r="N912" cm="1">
        <f t="array" ref="N912">_xlfn.IFS(AND(K912&gt;=26, L912 = 2), L912+1, AND(COUNTIF($R$3:$R$6, L912), K912&gt;=28), L912+1, AND(COUNTIF($S$3:$S$8, L912), K912&gt;=29), L912+1, AND(K912&gt;=29, L912 = 12), 1, TRUE, L912)</f>
        <v>1</v>
      </c>
      <c r="O912">
        <f t="shared" si="59"/>
        <v>2025</v>
      </c>
    </row>
    <row r="913" spans="1:15" x14ac:dyDescent="0.35">
      <c r="A913" s="4" t="s">
        <v>73</v>
      </c>
      <c r="B913" t="s">
        <v>39</v>
      </c>
      <c r="C913" t="s">
        <v>40</v>
      </c>
      <c r="D913">
        <v>718.17</v>
      </c>
      <c r="E913">
        <v>16.989999999999998</v>
      </c>
      <c r="F913">
        <v>553</v>
      </c>
      <c r="G913">
        <v>1.3</v>
      </c>
      <c r="H913">
        <v>2</v>
      </c>
      <c r="I913">
        <v>8.33</v>
      </c>
      <c r="J913">
        <v>359.08</v>
      </c>
      <c r="K913">
        <f t="shared" si="56"/>
        <v>29</v>
      </c>
      <c r="L913">
        <f t="shared" si="57"/>
        <v>12</v>
      </c>
      <c r="M913">
        <f t="shared" si="58"/>
        <v>2024</v>
      </c>
      <c r="N913" cm="1">
        <f t="array" ref="N913">_xlfn.IFS(AND(K913&gt;=26, L913 = 2), L913+1, AND(COUNTIF($R$3:$R$6, L913), K913&gt;=28), L913+1, AND(COUNTIF($S$3:$S$8, L913), K913&gt;=29), L913+1, AND(K913&gt;=29, L913 = 12), 1, TRUE, L913)</f>
        <v>1</v>
      </c>
      <c r="O913">
        <f t="shared" si="59"/>
        <v>2025</v>
      </c>
    </row>
    <row r="914" spans="1:15" x14ac:dyDescent="0.35">
      <c r="A914" s="4" t="s">
        <v>73</v>
      </c>
      <c r="B914" t="s">
        <v>39</v>
      </c>
      <c r="C914" t="s">
        <v>41</v>
      </c>
      <c r="D914">
        <v>55.22</v>
      </c>
      <c r="E914">
        <v>1.31</v>
      </c>
      <c r="F914">
        <v>68</v>
      </c>
      <c r="G914">
        <v>0.81</v>
      </c>
      <c r="H914">
        <v>0.5</v>
      </c>
      <c r="I914">
        <v>2.08</v>
      </c>
      <c r="J914">
        <v>110.44</v>
      </c>
      <c r="K914">
        <f t="shared" si="56"/>
        <v>29</v>
      </c>
      <c r="L914">
        <f t="shared" si="57"/>
        <v>12</v>
      </c>
      <c r="M914">
        <f t="shared" si="58"/>
        <v>2024</v>
      </c>
      <c r="N914" cm="1">
        <f t="array" ref="N914">_xlfn.IFS(AND(K914&gt;=26, L914 = 2), L914+1, AND(COUNTIF($R$3:$R$6, L914), K914&gt;=28), L914+1, AND(COUNTIF($S$3:$S$8, L914), K914&gt;=29), L914+1, AND(K914&gt;=29, L914 = 12), 1, TRUE, L914)</f>
        <v>1</v>
      </c>
      <c r="O914">
        <f t="shared" si="59"/>
        <v>2025</v>
      </c>
    </row>
    <row r="915" spans="1:15" x14ac:dyDescent="0.35">
      <c r="A915" s="4" t="s">
        <v>73</v>
      </c>
      <c r="B915" t="s">
        <v>39</v>
      </c>
      <c r="C915" t="s">
        <v>42</v>
      </c>
      <c r="D915">
        <v>278.17</v>
      </c>
      <c r="E915">
        <v>6.58</v>
      </c>
      <c r="F915">
        <v>84</v>
      </c>
      <c r="G915">
        <v>3.31</v>
      </c>
      <c r="H915">
        <v>2</v>
      </c>
      <c r="I915">
        <v>8.33</v>
      </c>
      <c r="J915">
        <v>139.09</v>
      </c>
      <c r="K915">
        <f t="shared" si="56"/>
        <v>29</v>
      </c>
      <c r="L915">
        <f t="shared" si="57"/>
        <v>12</v>
      </c>
      <c r="M915">
        <f t="shared" si="58"/>
        <v>2024</v>
      </c>
      <c r="N915" cm="1">
        <f t="array" ref="N915">_xlfn.IFS(AND(K915&gt;=26, L915 = 2), L915+1, AND(COUNTIF($R$3:$R$6, L915), K915&gt;=28), L915+1, AND(COUNTIF($S$3:$S$8, L915), K915&gt;=29), L915+1, AND(K915&gt;=29, L915 = 12), 1, TRUE, L915)</f>
        <v>1</v>
      </c>
      <c r="O915">
        <f t="shared" si="59"/>
        <v>2025</v>
      </c>
    </row>
    <row r="916" spans="1:15" x14ac:dyDescent="0.35">
      <c r="A916" s="4" t="s">
        <v>73</v>
      </c>
      <c r="B916" t="s">
        <v>26</v>
      </c>
      <c r="C916" t="s">
        <v>43</v>
      </c>
      <c r="D916">
        <v>1051.56</v>
      </c>
      <c r="E916">
        <v>24.88</v>
      </c>
      <c r="F916">
        <v>705</v>
      </c>
      <c r="G916">
        <v>1.49</v>
      </c>
      <c r="H916">
        <v>4.5</v>
      </c>
      <c r="I916">
        <v>18.739999999999998</v>
      </c>
      <c r="J916">
        <v>233.68</v>
      </c>
      <c r="K916">
        <f t="shared" si="56"/>
        <v>29</v>
      </c>
      <c r="L916">
        <f t="shared" si="57"/>
        <v>12</v>
      </c>
      <c r="M916">
        <f t="shared" si="58"/>
        <v>2024</v>
      </c>
      <c r="N916" cm="1">
        <f t="array" ref="N916">_xlfn.IFS(AND(K916&gt;=26, L916 = 2), L916+1, AND(COUNTIF($R$3:$R$6, L916), K916&gt;=28), L916+1, AND(COUNTIF($S$3:$S$8, L916), K916&gt;=29), L916+1, AND(K916&gt;=29, L916 = 12), 1, TRUE, L916)</f>
        <v>1</v>
      </c>
      <c r="O916">
        <f t="shared" si="59"/>
        <v>2025</v>
      </c>
    </row>
    <row r="917" spans="1:15" x14ac:dyDescent="0.35">
      <c r="A917" s="4" t="s">
        <v>73</v>
      </c>
      <c r="B917" t="s">
        <v>26</v>
      </c>
      <c r="C917" t="s">
        <v>44</v>
      </c>
      <c r="D917">
        <v>4227.28</v>
      </c>
      <c r="E917">
        <v>100</v>
      </c>
      <c r="F917">
        <v>1582</v>
      </c>
      <c r="G917">
        <v>2.67</v>
      </c>
      <c r="H917">
        <v>24</v>
      </c>
      <c r="I917">
        <v>100</v>
      </c>
      <c r="J917">
        <v>176.14</v>
      </c>
      <c r="K917">
        <f t="shared" si="56"/>
        <v>29</v>
      </c>
      <c r="L917">
        <f t="shared" si="57"/>
        <v>12</v>
      </c>
      <c r="M917">
        <f t="shared" si="58"/>
        <v>2024</v>
      </c>
      <c r="N917" cm="1">
        <f t="array" ref="N917">_xlfn.IFS(AND(K917&gt;=26, L917 = 2), L917+1, AND(COUNTIF($R$3:$R$6, L917), K917&gt;=28), L917+1, AND(COUNTIF($S$3:$S$8, L917), K917&gt;=29), L917+1, AND(K917&gt;=29, L917 = 12), 1, TRUE, L917)</f>
        <v>1</v>
      </c>
      <c r="O917">
        <f t="shared" si="59"/>
        <v>2025</v>
      </c>
    </row>
    <row r="918" spans="1:15" x14ac:dyDescent="0.35">
      <c r="A918" s="4" t="s">
        <v>74</v>
      </c>
      <c r="B918" t="s">
        <v>10</v>
      </c>
      <c r="C918" t="s">
        <v>11</v>
      </c>
      <c r="D918">
        <v>241.1</v>
      </c>
      <c r="E918">
        <v>6.03</v>
      </c>
      <c r="F918">
        <v>34</v>
      </c>
      <c r="G918">
        <v>7.09</v>
      </c>
      <c r="H918">
        <v>1</v>
      </c>
      <c r="I918">
        <v>4.26</v>
      </c>
      <c r="J918">
        <v>241.1</v>
      </c>
      <c r="K918">
        <f t="shared" si="56"/>
        <v>22</v>
      </c>
      <c r="L918">
        <f t="shared" si="57"/>
        <v>12</v>
      </c>
      <c r="M918">
        <f t="shared" si="58"/>
        <v>2024</v>
      </c>
      <c r="N918" cm="1">
        <f t="array" ref="N918">_xlfn.IFS(AND(K918&gt;=26, L918 = 2), L918+1, AND(COUNTIF($R$3:$R$6, L918), K918&gt;=28), L918+1, AND(COUNTIF($S$3:$S$8, L918), K918&gt;=29), L918+1, AND(K918&gt;=29, L918 = 12), 1, TRUE, L918)</f>
        <v>12</v>
      </c>
      <c r="O918">
        <f t="shared" si="59"/>
        <v>2024</v>
      </c>
    </row>
    <row r="919" spans="1:15" x14ac:dyDescent="0.35">
      <c r="A919" s="4" t="s">
        <v>74</v>
      </c>
      <c r="B919" t="s">
        <v>10</v>
      </c>
      <c r="C919" t="s">
        <v>12</v>
      </c>
      <c r="D919">
        <v>289.45</v>
      </c>
      <c r="E919">
        <v>7.24</v>
      </c>
      <c r="F919">
        <v>33</v>
      </c>
      <c r="G919">
        <v>8.77</v>
      </c>
      <c r="H919">
        <v>1</v>
      </c>
      <c r="I919">
        <v>4.26</v>
      </c>
      <c r="J919">
        <v>289.45</v>
      </c>
      <c r="K919">
        <f t="shared" si="56"/>
        <v>22</v>
      </c>
      <c r="L919">
        <f t="shared" si="57"/>
        <v>12</v>
      </c>
      <c r="M919">
        <f t="shared" si="58"/>
        <v>2024</v>
      </c>
      <c r="N919" cm="1">
        <f t="array" ref="N919">_xlfn.IFS(AND(K919&gt;=26, L919 = 2), L919+1, AND(COUNTIF($R$3:$R$6, L919), K919&gt;=28), L919+1, AND(COUNTIF($S$3:$S$8, L919), K919&gt;=29), L919+1, AND(K919&gt;=29, L919 = 12), 1, TRUE, L919)</f>
        <v>12</v>
      </c>
      <c r="O919">
        <f t="shared" si="59"/>
        <v>2024</v>
      </c>
    </row>
    <row r="920" spans="1:15" x14ac:dyDescent="0.35">
      <c r="A920" s="4" t="s">
        <v>74</v>
      </c>
      <c r="B920" t="s">
        <v>10</v>
      </c>
      <c r="C920" t="s">
        <v>13</v>
      </c>
      <c r="D920">
        <v>52</v>
      </c>
      <c r="E920">
        <v>1.3</v>
      </c>
      <c r="F920">
        <v>7</v>
      </c>
      <c r="G920">
        <v>7.43</v>
      </c>
      <c r="H920">
        <v>0.5</v>
      </c>
      <c r="I920">
        <v>2.13</v>
      </c>
      <c r="J920">
        <v>104</v>
      </c>
      <c r="K920">
        <f t="shared" si="56"/>
        <v>22</v>
      </c>
      <c r="L920">
        <f t="shared" si="57"/>
        <v>12</v>
      </c>
      <c r="M920">
        <f t="shared" si="58"/>
        <v>2024</v>
      </c>
      <c r="N920" cm="1">
        <f t="array" ref="N920">_xlfn.IFS(AND(K920&gt;=26, L920 = 2), L920+1, AND(COUNTIF($R$3:$R$6, L920), K920&gt;=28), L920+1, AND(COUNTIF($S$3:$S$8, L920), K920&gt;=29), L920+1, AND(K920&gt;=29, L920 = 12), 1, TRUE, L920)</f>
        <v>12</v>
      </c>
      <c r="O920">
        <f t="shared" si="59"/>
        <v>2024</v>
      </c>
    </row>
    <row r="921" spans="1:15" x14ac:dyDescent="0.35">
      <c r="A921" s="4" t="s">
        <v>74</v>
      </c>
      <c r="B921" t="s">
        <v>10</v>
      </c>
      <c r="C921" t="s">
        <v>14</v>
      </c>
      <c r="D921">
        <v>101.5</v>
      </c>
      <c r="E921">
        <v>2.54</v>
      </c>
      <c r="F921">
        <v>12</v>
      </c>
      <c r="G921">
        <v>8.4600000000000009</v>
      </c>
      <c r="H921">
        <v>0.5</v>
      </c>
      <c r="I921">
        <v>2.13</v>
      </c>
      <c r="J921">
        <v>203</v>
      </c>
      <c r="K921">
        <f t="shared" si="56"/>
        <v>22</v>
      </c>
      <c r="L921">
        <f t="shared" si="57"/>
        <v>12</v>
      </c>
      <c r="M921">
        <f t="shared" si="58"/>
        <v>2024</v>
      </c>
      <c r="N921" cm="1">
        <f t="array" ref="N921">_xlfn.IFS(AND(K921&gt;=26, L921 = 2), L921+1, AND(COUNTIF($R$3:$R$6, L921), K921&gt;=28), L921+1, AND(COUNTIF($S$3:$S$8, L921), K921&gt;=29), L921+1, AND(K921&gt;=29, L921 = 12), 1, TRUE, L921)</f>
        <v>12</v>
      </c>
      <c r="O921">
        <f t="shared" si="59"/>
        <v>2024</v>
      </c>
    </row>
    <row r="922" spans="1:15" x14ac:dyDescent="0.35">
      <c r="A922" s="4" t="s">
        <v>74</v>
      </c>
      <c r="B922" t="s">
        <v>10</v>
      </c>
      <c r="C922" t="s">
        <v>15</v>
      </c>
      <c r="D922">
        <v>58.75</v>
      </c>
      <c r="E922">
        <v>1.47</v>
      </c>
      <c r="F922">
        <v>5</v>
      </c>
      <c r="G922">
        <v>11.75</v>
      </c>
      <c r="H922">
        <v>1</v>
      </c>
      <c r="I922">
        <v>4.26</v>
      </c>
      <c r="J922">
        <v>58.75</v>
      </c>
      <c r="K922">
        <f t="shared" si="56"/>
        <v>22</v>
      </c>
      <c r="L922">
        <f t="shared" si="57"/>
        <v>12</v>
      </c>
      <c r="M922">
        <f t="shared" si="58"/>
        <v>2024</v>
      </c>
      <c r="N922" cm="1">
        <f t="array" ref="N922">_xlfn.IFS(AND(K922&gt;=26, L922 = 2), L922+1, AND(COUNTIF($R$3:$R$6, L922), K922&gt;=28), L922+1, AND(COUNTIF($S$3:$S$8, L922), K922&gt;=29), L922+1, AND(K922&gt;=29, L922 = 12), 1, TRUE, L922)</f>
        <v>12</v>
      </c>
      <c r="O922">
        <f t="shared" si="59"/>
        <v>2024</v>
      </c>
    </row>
    <row r="923" spans="1:15" x14ac:dyDescent="0.35">
      <c r="A923" s="4" t="s">
        <v>74</v>
      </c>
      <c r="B923" t="s">
        <v>10</v>
      </c>
      <c r="C923" t="s">
        <v>16</v>
      </c>
      <c r="D923">
        <v>103.5</v>
      </c>
      <c r="E923">
        <v>2.59</v>
      </c>
      <c r="F923">
        <v>10</v>
      </c>
      <c r="G923">
        <v>10.35</v>
      </c>
      <c r="H923">
        <v>1</v>
      </c>
      <c r="I923">
        <v>4.26</v>
      </c>
      <c r="J923">
        <v>103.5</v>
      </c>
      <c r="K923">
        <f t="shared" si="56"/>
        <v>22</v>
      </c>
      <c r="L923">
        <f t="shared" si="57"/>
        <v>12</v>
      </c>
      <c r="M923">
        <f t="shared" si="58"/>
        <v>2024</v>
      </c>
      <c r="N923" cm="1">
        <f t="array" ref="N923">_xlfn.IFS(AND(K923&gt;=26, L923 = 2), L923+1, AND(COUNTIF($R$3:$R$6, L923), K923&gt;=28), L923+1, AND(COUNTIF($S$3:$S$8, L923), K923&gt;=29), L923+1, AND(K923&gt;=29, L923 = 12), 1, TRUE, L923)</f>
        <v>12</v>
      </c>
      <c r="O923">
        <f t="shared" si="59"/>
        <v>2024</v>
      </c>
    </row>
    <row r="924" spans="1:15" x14ac:dyDescent="0.35">
      <c r="A924" s="4" t="s">
        <v>74</v>
      </c>
      <c r="B924" t="s">
        <v>10</v>
      </c>
      <c r="C924" t="s">
        <v>17</v>
      </c>
      <c r="D924">
        <v>36</v>
      </c>
      <c r="E924">
        <v>0.9</v>
      </c>
      <c r="F924">
        <v>4</v>
      </c>
      <c r="G924">
        <v>9</v>
      </c>
      <c r="H924">
        <v>0.5</v>
      </c>
      <c r="I924">
        <v>2.13</v>
      </c>
      <c r="J924">
        <v>72</v>
      </c>
      <c r="K924">
        <f t="shared" si="56"/>
        <v>22</v>
      </c>
      <c r="L924">
        <f t="shared" si="57"/>
        <v>12</v>
      </c>
      <c r="M924">
        <f t="shared" si="58"/>
        <v>2024</v>
      </c>
      <c r="N924" cm="1">
        <f t="array" ref="N924">_xlfn.IFS(AND(K924&gt;=26, L924 = 2), L924+1, AND(COUNTIF($R$3:$R$6, L924), K924&gt;=28), L924+1, AND(COUNTIF($S$3:$S$8, L924), K924&gt;=29), L924+1, AND(K924&gt;=29, L924 = 12), 1, TRUE, L924)</f>
        <v>12</v>
      </c>
      <c r="O924">
        <f t="shared" si="59"/>
        <v>2024</v>
      </c>
    </row>
    <row r="925" spans="1:15" x14ac:dyDescent="0.35">
      <c r="A925" s="4" t="s">
        <v>74</v>
      </c>
      <c r="B925" t="s">
        <v>10</v>
      </c>
      <c r="C925" t="s">
        <v>18</v>
      </c>
      <c r="D925">
        <v>190.92</v>
      </c>
      <c r="E925">
        <v>4.78</v>
      </c>
      <c r="F925">
        <v>45</v>
      </c>
      <c r="G925">
        <v>4.24</v>
      </c>
      <c r="H925">
        <v>1</v>
      </c>
      <c r="I925">
        <v>4.26</v>
      </c>
      <c r="J925">
        <v>190.92</v>
      </c>
      <c r="K925">
        <f t="shared" si="56"/>
        <v>22</v>
      </c>
      <c r="L925">
        <f t="shared" si="57"/>
        <v>12</v>
      </c>
      <c r="M925">
        <f t="shared" si="58"/>
        <v>2024</v>
      </c>
      <c r="N925" cm="1">
        <f t="array" ref="N925">_xlfn.IFS(AND(K925&gt;=26, L925 = 2), L925+1, AND(COUNTIF($R$3:$R$6, L925), K925&gt;=28), L925+1, AND(COUNTIF($S$3:$S$8, L925), K925&gt;=29), L925+1, AND(K925&gt;=29, L925 = 12), 1, TRUE, L925)</f>
        <v>12</v>
      </c>
      <c r="O925">
        <f t="shared" si="59"/>
        <v>2024</v>
      </c>
    </row>
    <row r="926" spans="1:15" x14ac:dyDescent="0.35">
      <c r="A926" s="4" t="s">
        <v>74</v>
      </c>
      <c r="B926" t="s">
        <v>10</v>
      </c>
      <c r="C926" t="s">
        <v>19</v>
      </c>
      <c r="D926">
        <v>194.5</v>
      </c>
      <c r="E926">
        <v>4.87</v>
      </c>
      <c r="F926">
        <v>25</v>
      </c>
      <c r="G926">
        <v>7.78</v>
      </c>
      <c r="H926">
        <v>1</v>
      </c>
      <c r="I926">
        <v>4.26</v>
      </c>
      <c r="J926">
        <v>194.5</v>
      </c>
      <c r="K926">
        <f t="shared" si="56"/>
        <v>22</v>
      </c>
      <c r="L926">
        <f t="shared" si="57"/>
        <v>12</v>
      </c>
      <c r="M926">
        <f t="shared" si="58"/>
        <v>2024</v>
      </c>
      <c r="N926" cm="1">
        <f t="array" ref="N926">_xlfn.IFS(AND(K926&gt;=26, L926 = 2), L926+1, AND(COUNTIF($R$3:$R$6, L926), K926&gt;=28), L926+1, AND(COUNTIF($S$3:$S$8, L926), K926&gt;=29), L926+1, AND(K926&gt;=29, L926 = 12), 1, TRUE, L926)</f>
        <v>12</v>
      </c>
      <c r="O926">
        <f t="shared" si="59"/>
        <v>2024</v>
      </c>
    </row>
    <row r="927" spans="1:15" x14ac:dyDescent="0.35">
      <c r="A927" s="4" t="s">
        <v>74</v>
      </c>
      <c r="B927" t="s">
        <v>10</v>
      </c>
      <c r="C927" t="s">
        <v>20</v>
      </c>
      <c r="D927">
        <v>34.25</v>
      </c>
      <c r="E927">
        <v>0.86</v>
      </c>
      <c r="F927">
        <v>8</v>
      </c>
      <c r="G927">
        <v>4.28</v>
      </c>
      <c r="H927">
        <v>0.5</v>
      </c>
      <c r="I927">
        <v>2.13</v>
      </c>
      <c r="J927">
        <v>68.5</v>
      </c>
      <c r="K927">
        <f t="shared" si="56"/>
        <v>22</v>
      </c>
      <c r="L927">
        <f t="shared" si="57"/>
        <v>12</v>
      </c>
      <c r="M927">
        <f t="shared" si="58"/>
        <v>2024</v>
      </c>
      <c r="N927" cm="1">
        <f t="array" ref="N927">_xlfn.IFS(AND(K927&gt;=26, L927 = 2), L927+1, AND(COUNTIF($R$3:$R$6, L927), K927&gt;=28), L927+1, AND(COUNTIF($S$3:$S$8, L927), K927&gt;=29), L927+1, AND(K927&gt;=29, L927 = 12), 1, TRUE, L927)</f>
        <v>12</v>
      </c>
      <c r="O927">
        <f t="shared" si="59"/>
        <v>2024</v>
      </c>
    </row>
    <row r="928" spans="1:15" x14ac:dyDescent="0.35">
      <c r="A928" s="4" t="s">
        <v>74</v>
      </c>
      <c r="B928" t="s">
        <v>10</v>
      </c>
      <c r="C928" t="s">
        <v>21</v>
      </c>
      <c r="D928">
        <v>101.5</v>
      </c>
      <c r="E928">
        <v>2.54</v>
      </c>
      <c r="F928">
        <v>11</v>
      </c>
      <c r="G928">
        <v>9.23</v>
      </c>
      <c r="H928">
        <v>0.5</v>
      </c>
      <c r="I928">
        <v>2.13</v>
      </c>
      <c r="J928">
        <v>203</v>
      </c>
      <c r="K928">
        <f t="shared" si="56"/>
        <v>22</v>
      </c>
      <c r="L928">
        <f t="shared" si="57"/>
        <v>12</v>
      </c>
      <c r="M928">
        <f t="shared" si="58"/>
        <v>2024</v>
      </c>
      <c r="N928" cm="1">
        <f t="array" ref="N928">_xlfn.IFS(AND(K928&gt;=26, L928 = 2), L928+1, AND(COUNTIF($R$3:$R$6, L928), K928&gt;=28), L928+1, AND(COUNTIF($S$3:$S$8, L928), K928&gt;=29), L928+1, AND(K928&gt;=29, L928 = 12), 1, TRUE, L928)</f>
        <v>12</v>
      </c>
      <c r="O928">
        <f t="shared" si="59"/>
        <v>2024</v>
      </c>
    </row>
    <row r="929" spans="1:15" x14ac:dyDescent="0.35">
      <c r="A929" s="4" t="s">
        <v>74</v>
      </c>
      <c r="B929" t="s">
        <v>10</v>
      </c>
      <c r="C929" t="s">
        <v>22</v>
      </c>
      <c r="D929">
        <v>130</v>
      </c>
      <c r="E929">
        <v>3.25</v>
      </c>
      <c r="F929">
        <v>10</v>
      </c>
      <c r="G929">
        <v>13</v>
      </c>
      <c r="H929">
        <v>0.5</v>
      </c>
      <c r="I929">
        <v>2.13</v>
      </c>
      <c r="J929">
        <v>260</v>
      </c>
      <c r="K929">
        <f t="shared" si="56"/>
        <v>22</v>
      </c>
      <c r="L929">
        <f t="shared" si="57"/>
        <v>12</v>
      </c>
      <c r="M929">
        <f t="shared" si="58"/>
        <v>2024</v>
      </c>
      <c r="N929" cm="1">
        <f t="array" ref="N929">_xlfn.IFS(AND(K929&gt;=26, L929 = 2), L929+1, AND(COUNTIF($R$3:$R$6, L929), K929&gt;=28), L929+1, AND(COUNTIF($S$3:$S$8, L929), K929&gt;=29), L929+1, AND(K929&gt;=29, L929 = 12), 1, TRUE, L929)</f>
        <v>12</v>
      </c>
      <c r="O929">
        <f t="shared" si="59"/>
        <v>2024</v>
      </c>
    </row>
    <row r="930" spans="1:15" x14ac:dyDescent="0.35">
      <c r="A930" s="4" t="s">
        <v>74</v>
      </c>
      <c r="B930" t="s">
        <v>10</v>
      </c>
      <c r="C930" t="s">
        <v>23</v>
      </c>
      <c r="D930">
        <v>83.16</v>
      </c>
      <c r="E930">
        <v>2.08</v>
      </c>
      <c r="F930">
        <v>28</v>
      </c>
      <c r="G930">
        <v>2.97</v>
      </c>
      <c r="H930">
        <v>1</v>
      </c>
      <c r="I930">
        <v>4.26</v>
      </c>
      <c r="J930">
        <v>83.16</v>
      </c>
      <c r="K930">
        <f t="shared" si="56"/>
        <v>22</v>
      </c>
      <c r="L930">
        <f t="shared" si="57"/>
        <v>12</v>
      </c>
      <c r="M930">
        <f t="shared" si="58"/>
        <v>2024</v>
      </c>
      <c r="N930" cm="1">
        <f t="array" ref="N930">_xlfn.IFS(AND(K930&gt;=26, L930 = 2), L930+1, AND(COUNTIF($R$3:$R$6, L930), K930&gt;=28), L930+1, AND(COUNTIF($S$3:$S$8, L930), K930&gt;=29), L930+1, AND(K930&gt;=29, L930 = 12), 1, TRUE, L930)</f>
        <v>12</v>
      </c>
      <c r="O930">
        <f t="shared" si="59"/>
        <v>2024</v>
      </c>
    </row>
    <row r="931" spans="1:15" x14ac:dyDescent="0.35">
      <c r="A931" s="4" t="s">
        <v>74</v>
      </c>
      <c r="B931" t="s">
        <v>10</v>
      </c>
      <c r="C931" t="s">
        <v>24</v>
      </c>
      <c r="D931">
        <v>27</v>
      </c>
      <c r="E931">
        <v>0.68</v>
      </c>
      <c r="F931">
        <v>3</v>
      </c>
      <c r="G931">
        <v>9</v>
      </c>
      <c r="H931">
        <v>0.5</v>
      </c>
      <c r="I931">
        <v>2.13</v>
      </c>
      <c r="J931">
        <v>54</v>
      </c>
      <c r="K931">
        <f t="shared" si="56"/>
        <v>22</v>
      </c>
      <c r="L931">
        <f t="shared" si="57"/>
        <v>12</v>
      </c>
      <c r="M931">
        <f t="shared" si="58"/>
        <v>2024</v>
      </c>
      <c r="N931" cm="1">
        <f t="array" ref="N931">_xlfn.IFS(AND(K931&gt;=26, L931 = 2), L931+1, AND(COUNTIF($R$3:$R$6, L931), K931&gt;=28), L931+1, AND(COUNTIF($S$3:$S$8, L931), K931&gt;=29), L931+1, AND(K931&gt;=29, L931 = 12), 1, TRUE, L931)</f>
        <v>12</v>
      </c>
      <c r="O931">
        <f t="shared" si="59"/>
        <v>2024</v>
      </c>
    </row>
    <row r="932" spans="1:15" x14ac:dyDescent="0.35">
      <c r="A932" s="4" t="s">
        <v>74</v>
      </c>
      <c r="B932" t="s">
        <v>26</v>
      </c>
      <c r="C932" t="s">
        <v>27</v>
      </c>
      <c r="D932">
        <v>1643.63</v>
      </c>
      <c r="E932">
        <v>41.12</v>
      </c>
      <c r="F932">
        <v>235</v>
      </c>
      <c r="G932">
        <v>6.99</v>
      </c>
      <c r="H932">
        <v>10.5</v>
      </c>
      <c r="I932">
        <v>44.73</v>
      </c>
      <c r="J932">
        <v>156.54</v>
      </c>
      <c r="K932">
        <f t="shared" si="56"/>
        <v>22</v>
      </c>
      <c r="L932">
        <f t="shared" si="57"/>
        <v>12</v>
      </c>
      <c r="M932">
        <f t="shared" si="58"/>
        <v>2024</v>
      </c>
      <c r="N932" cm="1">
        <f t="array" ref="N932">_xlfn.IFS(AND(K932&gt;=26, L932 = 2), L932+1, AND(COUNTIF($R$3:$R$6, L932), K932&gt;=28), L932+1, AND(COUNTIF($S$3:$S$8, L932), K932&gt;=29), L932+1, AND(K932&gt;=29, L932 = 12), 1, TRUE, L932)</f>
        <v>12</v>
      </c>
      <c r="O932">
        <f t="shared" si="59"/>
        <v>2024</v>
      </c>
    </row>
    <row r="933" spans="1:15" x14ac:dyDescent="0.35">
      <c r="A933" s="4" t="s">
        <v>74</v>
      </c>
      <c r="B933" t="s">
        <v>28</v>
      </c>
      <c r="C933" t="s">
        <v>29</v>
      </c>
      <c r="D933">
        <v>609.33000000000004</v>
      </c>
      <c r="E933">
        <v>15.24</v>
      </c>
      <c r="F933">
        <v>256</v>
      </c>
      <c r="G933">
        <v>2.38</v>
      </c>
      <c r="H933">
        <v>3</v>
      </c>
      <c r="I933">
        <v>12.77</v>
      </c>
      <c r="J933">
        <v>203.11</v>
      </c>
      <c r="K933">
        <f t="shared" si="56"/>
        <v>22</v>
      </c>
      <c r="L933">
        <f t="shared" si="57"/>
        <v>12</v>
      </c>
      <c r="M933">
        <f t="shared" si="58"/>
        <v>2024</v>
      </c>
      <c r="N933" cm="1">
        <f t="array" ref="N933">_xlfn.IFS(AND(K933&gt;=26, L933 = 2), L933+1, AND(COUNTIF($R$3:$R$6, L933), K933&gt;=28), L933+1, AND(COUNTIF($S$3:$S$8, L933), K933&gt;=29), L933+1, AND(K933&gt;=29, L933 = 12), 1, TRUE, L933)</f>
        <v>12</v>
      </c>
      <c r="O933">
        <f t="shared" si="59"/>
        <v>2024</v>
      </c>
    </row>
    <row r="934" spans="1:15" x14ac:dyDescent="0.35">
      <c r="A934" s="4" t="s">
        <v>74</v>
      </c>
      <c r="B934" t="s">
        <v>28</v>
      </c>
      <c r="C934" t="s">
        <v>30</v>
      </c>
      <c r="D934">
        <v>96.55</v>
      </c>
      <c r="E934">
        <v>2.42</v>
      </c>
      <c r="F934">
        <v>35</v>
      </c>
      <c r="G934">
        <v>2.76</v>
      </c>
      <c r="H934">
        <v>0.5</v>
      </c>
      <c r="I934">
        <v>2.13</v>
      </c>
      <c r="J934">
        <v>193.1</v>
      </c>
      <c r="K934">
        <f t="shared" si="56"/>
        <v>22</v>
      </c>
      <c r="L934">
        <f t="shared" si="57"/>
        <v>12</v>
      </c>
      <c r="M934">
        <f t="shared" si="58"/>
        <v>2024</v>
      </c>
      <c r="N934" cm="1">
        <f t="array" ref="N934">_xlfn.IFS(AND(K934&gt;=26, L934 = 2), L934+1, AND(COUNTIF($R$3:$R$6, L934), K934&gt;=28), L934+1, AND(COUNTIF($S$3:$S$8, L934), K934&gt;=29), L934+1, AND(K934&gt;=29, L934 = 12), 1, TRUE, L934)</f>
        <v>12</v>
      </c>
      <c r="O934">
        <f t="shared" si="59"/>
        <v>2024</v>
      </c>
    </row>
    <row r="935" spans="1:15" x14ac:dyDescent="0.35">
      <c r="A935" s="4" t="s">
        <v>74</v>
      </c>
      <c r="B935" t="s">
        <v>28</v>
      </c>
      <c r="C935" t="s">
        <v>31</v>
      </c>
      <c r="D935">
        <v>201.13</v>
      </c>
      <c r="E935">
        <v>5.03</v>
      </c>
      <c r="F935">
        <v>139</v>
      </c>
      <c r="G935">
        <v>1.45</v>
      </c>
      <c r="H935">
        <v>2</v>
      </c>
      <c r="I935">
        <v>8.51</v>
      </c>
      <c r="J935">
        <v>100.56</v>
      </c>
      <c r="K935">
        <f t="shared" si="56"/>
        <v>22</v>
      </c>
      <c r="L935">
        <f t="shared" si="57"/>
        <v>12</v>
      </c>
      <c r="M935">
        <f t="shared" si="58"/>
        <v>2024</v>
      </c>
      <c r="N935" cm="1">
        <f t="array" ref="N935">_xlfn.IFS(AND(K935&gt;=26, L935 = 2), L935+1, AND(COUNTIF($R$3:$R$6, L935), K935&gt;=28), L935+1, AND(COUNTIF($S$3:$S$8, L935), K935&gt;=29), L935+1, AND(K935&gt;=29, L935 = 12), 1, TRUE, L935)</f>
        <v>12</v>
      </c>
      <c r="O935">
        <f t="shared" si="59"/>
        <v>2024</v>
      </c>
    </row>
    <row r="936" spans="1:15" x14ac:dyDescent="0.35">
      <c r="A936" s="4" t="s">
        <v>74</v>
      </c>
      <c r="B936" t="s">
        <v>28</v>
      </c>
      <c r="C936" t="s">
        <v>32</v>
      </c>
      <c r="D936">
        <v>51.5</v>
      </c>
      <c r="E936">
        <v>1.29</v>
      </c>
      <c r="F936">
        <v>42</v>
      </c>
      <c r="G936">
        <v>1.23</v>
      </c>
      <c r="H936">
        <v>0.5</v>
      </c>
      <c r="I936">
        <v>2.13</v>
      </c>
      <c r="J936">
        <v>103</v>
      </c>
      <c r="K936">
        <f t="shared" si="56"/>
        <v>22</v>
      </c>
      <c r="L936">
        <f t="shared" si="57"/>
        <v>12</v>
      </c>
      <c r="M936">
        <f t="shared" si="58"/>
        <v>2024</v>
      </c>
      <c r="N936" cm="1">
        <f t="array" ref="N936">_xlfn.IFS(AND(K936&gt;=26, L936 = 2), L936+1, AND(COUNTIF($R$3:$R$6, L936), K936&gt;=28), L936+1, AND(COUNTIF($S$3:$S$8, L936), K936&gt;=29), L936+1, AND(K936&gt;=29, L936 = 12), 1, TRUE, L936)</f>
        <v>12</v>
      </c>
      <c r="O936">
        <f t="shared" si="59"/>
        <v>2024</v>
      </c>
    </row>
    <row r="937" spans="1:15" x14ac:dyDescent="0.35">
      <c r="A937" s="4" t="s">
        <v>74</v>
      </c>
      <c r="B937" t="s">
        <v>28</v>
      </c>
      <c r="C937" t="s">
        <v>33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f t="shared" si="56"/>
        <v>22</v>
      </c>
      <c r="L937">
        <f t="shared" si="57"/>
        <v>12</v>
      </c>
      <c r="M937">
        <f t="shared" si="58"/>
        <v>2024</v>
      </c>
      <c r="N937" cm="1">
        <f t="array" ref="N937">_xlfn.IFS(AND(K937&gt;=26, L937 = 2), L937+1, AND(COUNTIF($R$3:$R$6, L937), K937&gt;=28), L937+1, AND(COUNTIF($S$3:$S$8, L937), K937&gt;=29), L937+1, AND(K937&gt;=29, L937 = 12), 1, TRUE, L937)</f>
        <v>12</v>
      </c>
      <c r="O937">
        <f t="shared" si="59"/>
        <v>2024</v>
      </c>
    </row>
    <row r="938" spans="1:15" x14ac:dyDescent="0.35">
      <c r="A938" s="4" t="s">
        <v>74</v>
      </c>
      <c r="B938" t="s">
        <v>28</v>
      </c>
      <c r="C938" t="s">
        <v>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f t="shared" si="56"/>
        <v>22</v>
      </c>
      <c r="L938">
        <f t="shared" si="57"/>
        <v>12</v>
      </c>
      <c r="M938">
        <f t="shared" si="58"/>
        <v>2024</v>
      </c>
      <c r="N938" cm="1">
        <f t="array" ref="N938">_xlfn.IFS(AND(K938&gt;=26, L938 = 2), L938+1, AND(COUNTIF($R$3:$R$6, L938), K938&gt;=28), L938+1, AND(COUNTIF($S$3:$S$8, L938), K938&gt;=29), L938+1, AND(K938&gt;=29, L938 = 12), 1, TRUE, L938)</f>
        <v>12</v>
      </c>
      <c r="O938">
        <f t="shared" si="59"/>
        <v>2024</v>
      </c>
    </row>
    <row r="939" spans="1:15" x14ac:dyDescent="0.35">
      <c r="A939" s="4" t="s">
        <v>74</v>
      </c>
      <c r="B939" t="s">
        <v>28</v>
      </c>
      <c r="C939" t="s">
        <v>35</v>
      </c>
      <c r="D939">
        <v>267.45</v>
      </c>
      <c r="E939">
        <v>6.69</v>
      </c>
      <c r="F939">
        <v>131</v>
      </c>
      <c r="G939">
        <v>2.04</v>
      </c>
      <c r="H939">
        <v>2</v>
      </c>
      <c r="I939">
        <v>8.51</v>
      </c>
      <c r="J939">
        <v>133.72</v>
      </c>
      <c r="K939">
        <f t="shared" si="56"/>
        <v>22</v>
      </c>
      <c r="L939">
        <f t="shared" si="57"/>
        <v>12</v>
      </c>
      <c r="M939">
        <f t="shared" si="58"/>
        <v>2024</v>
      </c>
      <c r="N939" cm="1">
        <f t="array" ref="N939">_xlfn.IFS(AND(K939&gt;=26, L939 = 2), L939+1, AND(COUNTIF($R$3:$R$6, L939), K939&gt;=28), L939+1, AND(COUNTIF($S$3:$S$8, L939), K939&gt;=29), L939+1, AND(K939&gt;=29, L939 = 12), 1, TRUE, L939)</f>
        <v>12</v>
      </c>
      <c r="O939">
        <f t="shared" si="59"/>
        <v>2024</v>
      </c>
    </row>
    <row r="940" spans="1:15" x14ac:dyDescent="0.35">
      <c r="A940" s="4" t="s">
        <v>74</v>
      </c>
      <c r="B940" t="s">
        <v>28</v>
      </c>
      <c r="C940" t="s">
        <v>36</v>
      </c>
      <c r="D940">
        <v>1.5</v>
      </c>
      <c r="E940">
        <v>0.04</v>
      </c>
      <c r="F940">
        <v>1</v>
      </c>
      <c r="G940">
        <v>1.5</v>
      </c>
      <c r="H940">
        <v>0.5</v>
      </c>
      <c r="I940">
        <v>2.13</v>
      </c>
      <c r="J940">
        <v>3</v>
      </c>
      <c r="K940">
        <f t="shared" si="56"/>
        <v>22</v>
      </c>
      <c r="L940">
        <f t="shared" si="57"/>
        <v>12</v>
      </c>
      <c r="M940">
        <f t="shared" si="58"/>
        <v>2024</v>
      </c>
      <c r="N940" cm="1">
        <f t="array" ref="N940">_xlfn.IFS(AND(K940&gt;=26, L940 = 2), L940+1, AND(COUNTIF($R$3:$R$6, L940), K940&gt;=28), L940+1, AND(COUNTIF($S$3:$S$8, L940), K940&gt;=29), L940+1, AND(K940&gt;=29, L940 = 12), 1, TRUE, L940)</f>
        <v>12</v>
      </c>
      <c r="O940">
        <f t="shared" si="59"/>
        <v>2024</v>
      </c>
    </row>
    <row r="941" spans="1:15" x14ac:dyDescent="0.35">
      <c r="A941" s="4" t="s">
        <v>74</v>
      </c>
      <c r="B941" t="s">
        <v>26</v>
      </c>
      <c r="C941" t="s">
        <v>37</v>
      </c>
      <c r="D941">
        <v>1227.46</v>
      </c>
      <c r="E941">
        <v>30.71</v>
      </c>
      <c r="F941">
        <v>604</v>
      </c>
      <c r="G941">
        <v>2.0299999999999998</v>
      </c>
      <c r="H941">
        <v>8.5</v>
      </c>
      <c r="I941">
        <v>36.18</v>
      </c>
      <c r="J941">
        <v>144.41</v>
      </c>
      <c r="K941">
        <f t="shared" si="56"/>
        <v>22</v>
      </c>
      <c r="L941">
        <f t="shared" si="57"/>
        <v>12</v>
      </c>
      <c r="M941">
        <f t="shared" si="58"/>
        <v>2024</v>
      </c>
      <c r="N941" cm="1">
        <f t="array" ref="N941">_xlfn.IFS(AND(K941&gt;=26, L941 = 2), L941+1, AND(COUNTIF($R$3:$R$6, L941), K941&gt;=28), L941+1, AND(COUNTIF($S$3:$S$8, L941), K941&gt;=29), L941+1, AND(K941&gt;=29, L941 = 12), 1, TRUE, L941)</f>
        <v>12</v>
      </c>
      <c r="O941">
        <f t="shared" si="59"/>
        <v>2024</v>
      </c>
    </row>
    <row r="942" spans="1:15" x14ac:dyDescent="0.35">
      <c r="A942" s="4" t="s">
        <v>74</v>
      </c>
      <c r="B942" t="s">
        <v>26</v>
      </c>
      <c r="C942" t="s">
        <v>38</v>
      </c>
      <c r="D942">
        <v>2871.09</v>
      </c>
      <c r="E942">
        <v>71.83</v>
      </c>
      <c r="F942">
        <v>839</v>
      </c>
      <c r="G942">
        <v>3.42</v>
      </c>
      <c r="H942">
        <v>19</v>
      </c>
      <c r="I942">
        <v>80.91</v>
      </c>
      <c r="J942">
        <v>151.11000000000001</v>
      </c>
      <c r="K942">
        <f t="shared" si="56"/>
        <v>22</v>
      </c>
      <c r="L942">
        <f t="shared" si="57"/>
        <v>12</v>
      </c>
      <c r="M942">
        <f t="shared" si="58"/>
        <v>2024</v>
      </c>
      <c r="N942" cm="1">
        <f t="array" ref="N942">_xlfn.IFS(AND(K942&gt;=26, L942 = 2), L942+1, AND(COUNTIF($R$3:$R$6, L942), K942&gt;=28), L942+1, AND(COUNTIF($S$3:$S$8, L942), K942&gt;=29), L942+1, AND(K942&gt;=29, L942 = 12), 1, TRUE, L942)</f>
        <v>12</v>
      </c>
      <c r="O942">
        <f t="shared" si="59"/>
        <v>2024</v>
      </c>
    </row>
    <row r="943" spans="1:15" x14ac:dyDescent="0.35">
      <c r="A943" s="4" t="s">
        <v>74</v>
      </c>
      <c r="B943" t="s">
        <v>39</v>
      </c>
      <c r="C943" t="s">
        <v>40</v>
      </c>
      <c r="D943">
        <v>700.65</v>
      </c>
      <c r="E943">
        <v>17.53</v>
      </c>
      <c r="F943">
        <v>476</v>
      </c>
      <c r="G943">
        <v>1.47</v>
      </c>
      <c r="H943">
        <v>2</v>
      </c>
      <c r="I943">
        <v>8.51</v>
      </c>
      <c r="J943">
        <v>350.32</v>
      </c>
      <c r="K943">
        <f t="shared" si="56"/>
        <v>22</v>
      </c>
      <c r="L943">
        <f t="shared" si="57"/>
        <v>12</v>
      </c>
      <c r="M943">
        <f t="shared" si="58"/>
        <v>2024</v>
      </c>
      <c r="N943" cm="1">
        <f t="array" ref="N943">_xlfn.IFS(AND(K943&gt;=26, L943 = 2), L943+1, AND(COUNTIF($R$3:$R$6, L943), K943&gt;=28), L943+1, AND(COUNTIF($S$3:$S$8, L943), K943&gt;=29), L943+1, AND(K943&gt;=29, L943 = 12), 1, TRUE, L943)</f>
        <v>12</v>
      </c>
      <c r="O943">
        <f t="shared" si="59"/>
        <v>2024</v>
      </c>
    </row>
    <row r="944" spans="1:15" x14ac:dyDescent="0.35">
      <c r="A944" s="4" t="s">
        <v>74</v>
      </c>
      <c r="B944" t="s">
        <v>39</v>
      </c>
      <c r="C944" t="s">
        <v>41</v>
      </c>
      <c r="D944">
        <v>24.22</v>
      </c>
      <c r="E944">
        <v>0.61</v>
      </c>
      <c r="F944">
        <v>28</v>
      </c>
      <c r="G944">
        <v>0.86</v>
      </c>
      <c r="H944">
        <v>0.5</v>
      </c>
      <c r="I944">
        <v>2.13</v>
      </c>
      <c r="J944">
        <v>48.44</v>
      </c>
      <c r="K944">
        <f t="shared" si="56"/>
        <v>22</v>
      </c>
      <c r="L944">
        <f t="shared" si="57"/>
        <v>12</v>
      </c>
      <c r="M944">
        <f t="shared" si="58"/>
        <v>2024</v>
      </c>
      <c r="N944" cm="1">
        <f t="array" ref="N944">_xlfn.IFS(AND(K944&gt;=26, L944 = 2), L944+1, AND(COUNTIF($R$3:$R$6, L944), K944&gt;=28), L944+1, AND(COUNTIF($S$3:$S$8, L944), K944&gt;=29), L944+1, AND(K944&gt;=29, L944 = 12), 1, TRUE, L944)</f>
        <v>12</v>
      </c>
      <c r="O944">
        <f t="shared" si="59"/>
        <v>2024</v>
      </c>
    </row>
    <row r="945" spans="1:15" x14ac:dyDescent="0.35">
      <c r="A945" s="4" t="s">
        <v>74</v>
      </c>
      <c r="B945" t="s">
        <v>39</v>
      </c>
      <c r="C945" t="s">
        <v>42</v>
      </c>
      <c r="D945">
        <v>400.96</v>
      </c>
      <c r="E945">
        <v>10.029999999999999</v>
      </c>
      <c r="F945">
        <v>126</v>
      </c>
      <c r="G945">
        <v>3.18</v>
      </c>
      <c r="H945">
        <v>2</v>
      </c>
      <c r="I945">
        <v>8.51</v>
      </c>
      <c r="J945">
        <v>200.48</v>
      </c>
      <c r="K945">
        <f t="shared" si="56"/>
        <v>22</v>
      </c>
      <c r="L945">
        <f t="shared" si="57"/>
        <v>12</v>
      </c>
      <c r="M945">
        <f t="shared" si="58"/>
        <v>2024</v>
      </c>
      <c r="N945" cm="1">
        <f t="array" ref="N945">_xlfn.IFS(AND(K945&gt;=26, L945 = 2), L945+1, AND(COUNTIF($R$3:$R$6, L945), K945&gt;=28), L945+1, AND(COUNTIF($S$3:$S$8, L945), K945&gt;=29), L945+1, AND(K945&gt;=29, L945 = 12), 1, TRUE, L945)</f>
        <v>12</v>
      </c>
      <c r="O945">
        <f t="shared" si="59"/>
        <v>2024</v>
      </c>
    </row>
    <row r="946" spans="1:15" x14ac:dyDescent="0.35">
      <c r="A946" s="4" t="s">
        <v>74</v>
      </c>
      <c r="B946" t="s">
        <v>26</v>
      </c>
      <c r="C946" t="s">
        <v>43</v>
      </c>
      <c r="D946">
        <v>1125.83</v>
      </c>
      <c r="E946">
        <v>28.17</v>
      </c>
      <c r="F946">
        <v>630</v>
      </c>
      <c r="G946">
        <v>1.79</v>
      </c>
      <c r="H946">
        <v>4.5</v>
      </c>
      <c r="I946">
        <v>19.149999999999999</v>
      </c>
      <c r="J946">
        <v>250.18</v>
      </c>
      <c r="K946">
        <f t="shared" si="56"/>
        <v>22</v>
      </c>
      <c r="L946">
        <f t="shared" si="57"/>
        <v>12</v>
      </c>
      <c r="M946">
        <f t="shared" si="58"/>
        <v>2024</v>
      </c>
      <c r="N946" cm="1">
        <f t="array" ref="N946">_xlfn.IFS(AND(K946&gt;=26, L946 = 2), L946+1, AND(COUNTIF($R$3:$R$6, L946), K946&gt;=28), L946+1, AND(COUNTIF($S$3:$S$8, L946), K946&gt;=29), L946+1, AND(K946&gt;=29, L946 = 12), 1, TRUE, L946)</f>
        <v>12</v>
      </c>
      <c r="O946">
        <f t="shared" si="59"/>
        <v>2024</v>
      </c>
    </row>
    <row r="947" spans="1:15" x14ac:dyDescent="0.35">
      <c r="A947" s="4" t="s">
        <v>74</v>
      </c>
      <c r="B947" t="s">
        <v>26</v>
      </c>
      <c r="C947" t="s">
        <v>44</v>
      </c>
      <c r="D947">
        <v>3996.92</v>
      </c>
      <c r="E947">
        <v>100</v>
      </c>
      <c r="F947">
        <v>1469</v>
      </c>
      <c r="G947">
        <v>2.72</v>
      </c>
      <c r="H947">
        <v>23.5</v>
      </c>
      <c r="I947">
        <v>100</v>
      </c>
      <c r="J947">
        <v>170.08</v>
      </c>
      <c r="K947">
        <f t="shared" si="56"/>
        <v>22</v>
      </c>
      <c r="L947">
        <f t="shared" si="57"/>
        <v>12</v>
      </c>
      <c r="M947">
        <f t="shared" si="58"/>
        <v>2024</v>
      </c>
      <c r="N947" cm="1">
        <f t="array" ref="N947">_xlfn.IFS(AND(K947&gt;=26, L947 = 2), L947+1, AND(COUNTIF($R$3:$R$6, L947), K947&gt;=28), L947+1, AND(COUNTIF($S$3:$S$8, L947), K947&gt;=29), L947+1, AND(K947&gt;=29, L947 = 12), 1, TRUE, L947)</f>
        <v>12</v>
      </c>
      <c r="O947">
        <f t="shared" si="59"/>
        <v>2024</v>
      </c>
    </row>
    <row r="948" spans="1:15" x14ac:dyDescent="0.35">
      <c r="A948" s="4" t="s">
        <v>75</v>
      </c>
      <c r="B948" t="s">
        <v>10</v>
      </c>
      <c r="C948" t="s">
        <v>11</v>
      </c>
      <c r="D948">
        <v>277</v>
      </c>
      <c r="E948">
        <v>4.84</v>
      </c>
      <c r="F948">
        <v>32</v>
      </c>
      <c r="G948">
        <v>8.66</v>
      </c>
      <c r="H948">
        <v>1</v>
      </c>
      <c r="I948">
        <v>4.26</v>
      </c>
      <c r="J948">
        <v>277</v>
      </c>
      <c r="K948">
        <f t="shared" si="56"/>
        <v>15</v>
      </c>
      <c r="L948">
        <f t="shared" si="57"/>
        <v>12</v>
      </c>
      <c r="M948">
        <f t="shared" si="58"/>
        <v>2024</v>
      </c>
      <c r="N948" cm="1">
        <f t="array" ref="N948">_xlfn.IFS(AND(K948&gt;=26, L948 = 2), L948+1, AND(COUNTIF($R$3:$R$6, L948), K948&gt;=28), L948+1, AND(COUNTIF($S$3:$S$8, L948), K948&gt;=29), L948+1, AND(K948&gt;=29, L948 = 12), 1, TRUE, L948)</f>
        <v>12</v>
      </c>
      <c r="O948">
        <f t="shared" si="59"/>
        <v>2024</v>
      </c>
    </row>
    <row r="949" spans="1:15" x14ac:dyDescent="0.35">
      <c r="A949" s="4" t="s">
        <v>75</v>
      </c>
      <c r="B949" t="s">
        <v>10</v>
      </c>
      <c r="C949" t="s">
        <v>12</v>
      </c>
      <c r="D949">
        <v>346.2</v>
      </c>
      <c r="E949">
        <v>6.05</v>
      </c>
      <c r="F949">
        <v>34</v>
      </c>
      <c r="G949">
        <v>10.18</v>
      </c>
      <c r="H949">
        <v>1</v>
      </c>
      <c r="I949">
        <v>4.26</v>
      </c>
      <c r="J949">
        <v>346.2</v>
      </c>
      <c r="K949">
        <f t="shared" si="56"/>
        <v>15</v>
      </c>
      <c r="L949">
        <f t="shared" si="57"/>
        <v>12</v>
      </c>
      <c r="M949">
        <f t="shared" si="58"/>
        <v>2024</v>
      </c>
      <c r="N949" cm="1">
        <f t="array" ref="N949">_xlfn.IFS(AND(K949&gt;=26, L949 = 2), L949+1, AND(COUNTIF($R$3:$R$6, L949), K949&gt;=28), L949+1, AND(COUNTIF($S$3:$S$8, L949), K949&gt;=29), L949+1, AND(K949&gt;=29, L949 = 12), 1, TRUE, L949)</f>
        <v>12</v>
      </c>
      <c r="O949">
        <f t="shared" si="59"/>
        <v>2024</v>
      </c>
    </row>
    <row r="950" spans="1:15" x14ac:dyDescent="0.35">
      <c r="A950" s="4" t="s">
        <v>75</v>
      </c>
      <c r="B950" t="s">
        <v>10</v>
      </c>
      <c r="C950" t="s">
        <v>13</v>
      </c>
      <c r="D950">
        <v>59.75</v>
      </c>
      <c r="E950">
        <v>1.04</v>
      </c>
      <c r="F950">
        <v>9</v>
      </c>
      <c r="G950">
        <v>6.64</v>
      </c>
      <c r="H950">
        <v>0.5</v>
      </c>
      <c r="I950">
        <v>2.13</v>
      </c>
      <c r="J950">
        <v>119.5</v>
      </c>
      <c r="K950">
        <f t="shared" si="56"/>
        <v>15</v>
      </c>
      <c r="L950">
        <f t="shared" si="57"/>
        <v>12</v>
      </c>
      <c r="M950">
        <f t="shared" si="58"/>
        <v>2024</v>
      </c>
      <c r="N950" cm="1">
        <f t="array" ref="N950">_xlfn.IFS(AND(K950&gt;=26, L950 = 2), L950+1, AND(COUNTIF($R$3:$R$6, L950), K950&gt;=28), L950+1, AND(COUNTIF($S$3:$S$8, L950), K950&gt;=29), L950+1, AND(K950&gt;=29, L950 = 12), 1, TRUE, L950)</f>
        <v>12</v>
      </c>
      <c r="O950">
        <f t="shared" si="59"/>
        <v>2024</v>
      </c>
    </row>
    <row r="951" spans="1:15" x14ac:dyDescent="0.35">
      <c r="A951" s="4" t="s">
        <v>75</v>
      </c>
      <c r="B951" t="s">
        <v>10</v>
      </c>
      <c r="C951" t="s">
        <v>14</v>
      </c>
      <c r="D951">
        <v>81</v>
      </c>
      <c r="E951">
        <v>1.42</v>
      </c>
      <c r="F951">
        <v>12</v>
      </c>
      <c r="G951">
        <v>6.75</v>
      </c>
      <c r="H951">
        <v>0.5</v>
      </c>
      <c r="I951">
        <v>2.13</v>
      </c>
      <c r="J951">
        <v>162</v>
      </c>
      <c r="K951">
        <f t="shared" si="56"/>
        <v>15</v>
      </c>
      <c r="L951">
        <f t="shared" si="57"/>
        <v>12</v>
      </c>
      <c r="M951">
        <f t="shared" si="58"/>
        <v>2024</v>
      </c>
      <c r="N951" cm="1">
        <f t="array" ref="N951">_xlfn.IFS(AND(K951&gt;=26, L951 = 2), L951+1, AND(COUNTIF($R$3:$R$6, L951), K951&gt;=28), L951+1, AND(COUNTIF($S$3:$S$8, L951), K951&gt;=29), L951+1, AND(K951&gt;=29, L951 = 12), 1, TRUE, L951)</f>
        <v>12</v>
      </c>
      <c r="O951">
        <f t="shared" si="59"/>
        <v>2024</v>
      </c>
    </row>
    <row r="952" spans="1:15" x14ac:dyDescent="0.35">
      <c r="A952" s="4" t="s">
        <v>75</v>
      </c>
      <c r="B952" t="s">
        <v>10</v>
      </c>
      <c r="C952" t="s">
        <v>15</v>
      </c>
      <c r="D952">
        <v>72.5</v>
      </c>
      <c r="E952">
        <v>1.27</v>
      </c>
      <c r="F952">
        <v>8</v>
      </c>
      <c r="G952">
        <v>9.06</v>
      </c>
      <c r="H952">
        <v>1</v>
      </c>
      <c r="I952">
        <v>4.26</v>
      </c>
      <c r="J952">
        <v>72.5</v>
      </c>
      <c r="K952">
        <f t="shared" si="56"/>
        <v>15</v>
      </c>
      <c r="L952">
        <f t="shared" si="57"/>
        <v>12</v>
      </c>
      <c r="M952">
        <f t="shared" si="58"/>
        <v>2024</v>
      </c>
      <c r="N952" cm="1">
        <f t="array" ref="N952">_xlfn.IFS(AND(K952&gt;=26, L952 = 2), L952+1, AND(COUNTIF($R$3:$R$6, L952), K952&gt;=28), L952+1, AND(COUNTIF($S$3:$S$8, L952), K952&gt;=29), L952+1, AND(K952&gt;=29, L952 = 12), 1, TRUE, L952)</f>
        <v>12</v>
      </c>
      <c r="O952">
        <f t="shared" si="59"/>
        <v>2024</v>
      </c>
    </row>
    <row r="953" spans="1:15" x14ac:dyDescent="0.35">
      <c r="A953" s="4" t="s">
        <v>75</v>
      </c>
      <c r="B953" t="s">
        <v>10</v>
      </c>
      <c r="C953" t="s">
        <v>16</v>
      </c>
      <c r="D953">
        <v>215</v>
      </c>
      <c r="E953">
        <v>3.76</v>
      </c>
      <c r="F953">
        <v>18</v>
      </c>
      <c r="G953">
        <v>11.94</v>
      </c>
      <c r="H953">
        <v>1</v>
      </c>
      <c r="I953">
        <v>4.26</v>
      </c>
      <c r="J953">
        <v>215</v>
      </c>
      <c r="K953">
        <f t="shared" si="56"/>
        <v>15</v>
      </c>
      <c r="L953">
        <f t="shared" si="57"/>
        <v>12</v>
      </c>
      <c r="M953">
        <f t="shared" si="58"/>
        <v>2024</v>
      </c>
      <c r="N953" cm="1">
        <f t="array" ref="N953">_xlfn.IFS(AND(K953&gt;=26, L953 = 2), L953+1, AND(COUNTIF($R$3:$R$6, L953), K953&gt;=28), L953+1, AND(COUNTIF($S$3:$S$8, L953), K953&gt;=29), L953+1, AND(K953&gt;=29, L953 = 12), 1, TRUE, L953)</f>
        <v>12</v>
      </c>
      <c r="O953">
        <f t="shared" si="59"/>
        <v>2024</v>
      </c>
    </row>
    <row r="954" spans="1:15" x14ac:dyDescent="0.35">
      <c r="A954" s="4" t="s">
        <v>75</v>
      </c>
      <c r="B954" t="s">
        <v>10</v>
      </c>
      <c r="C954" t="s">
        <v>17</v>
      </c>
      <c r="D954">
        <v>65.5</v>
      </c>
      <c r="E954">
        <v>1.1499999999999999</v>
      </c>
      <c r="F954">
        <v>6</v>
      </c>
      <c r="G954">
        <v>10.92</v>
      </c>
      <c r="H954">
        <v>0.5</v>
      </c>
      <c r="I954">
        <v>2.13</v>
      </c>
      <c r="J954">
        <v>131</v>
      </c>
      <c r="K954">
        <f t="shared" si="56"/>
        <v>15</v>
      </c>
      <c r="L954">
        <f t="shared" si="57"/>
        <v>12</v>
      </c>
      <c r="M954">
        <f t="shared" si="58"/>
        <v>2024</v>
      </c>
      <c r="N954" cm="1">
        <f t="array" ref="N954">_xlfn.IFS(AND(K954&gt;=26, L954 = 2), L954+1, AND(COUNTIF($R$3:$R$6, L954), K954&gt;=28), L954+1, AND(COUNTIF($S$3:$S$8, L954), K954&gt;=29), L954+1, AND(K954&gt;=29, L954 = 12), 1, TRUE, L954)</f>
        <v>12</v>
      </c>
      <c r="O954">
        <f t="shared" si="59"/>
        <v>2024</v>
      </c>
    </row>
    <row r="955" spans="1:15" x14ac:dyDescent="0.35">
      <c r="A955" s="4" t="s">
        <v>75</v>
      </c>
      <c r="B955" t="s">
        <v>10</v>
      </c>
      <c r="C955" t="s">
        <v>18</v>
      </c>
      <c r="D955">
        <v>220.12</v>
      </c>
      <c r="E955">
        <v>3.85</v>
      </c>
      <c r="F955">
        <v>48</v>
      </c>
      <c r="G955">
        <v>4.59</v>
      </c>
      <c r="H955">
        <v>1</v>
      </c>
      <c r="I955">
        <v>4.26</v>
      </c>
      <c r="J955">
        <v>220.12</v>
      </c>
      <c r="K955">
        <f t="shared" si="56"/>
        <v>15</v>
      </c>
      <c r="L955">
        <f t="shared" si="57"/>
        <v>12</v>
      </c>
      <c r="M955">
        <f t="shared" si="58"/>
        <v>2024</v>
      </c>
      <c r="N955" cm="1">
        <f t="array" ref="N955">_xlfn.IFS(AND(K955&gt;=26, L955 = 2), L955+1, AND(COUNTIF($R$3:$R$6, L955), K955&gt;=28), L955+1, AND(COUNTIF($S$3:$S$8, L955), K955&gt;=29), L955+1, AND(K955&gt;=29, L955 = 12), 1, TRUE, L955)</f>
        <v>12</v>
      </c>
      <c r="O955">
        <f t="shared" si="59"/>
        <v>2024</v>
      </c>
    </row>
    <row r="956" spans="1:15" x14ac:dyDescent="0.35">
      <c r="A956" s="4" t="s">
        <v>75</v>
      </c>
      <c r="B956" t="s">
        <v>10</v>
      </c>
      <c r="C956" t="s">
        <v>19</v>
      </c>
      <c r="D956">
        <v>188.5</v>
      </c>
      <c r="E956">
        <v>3.3</v>
      </c>
      <c r="F956">
        <v>20</v>
      </c>
      <c r="G956">
        <v>9.43</v>
      </c>
      <c r="H956">
        <v>1</v>
      </c>
      <c r="I956">
        <v>4.26</v>
      </c>
      <c r="J956">
        <v>188.5</v>
      </c>
      <c r="K956">
        <f t="shared" si="56"/>
        <v>15</v>
      </c>
      <c r="L956">
        <f t="shared" si="57"/>
        <v>12</v>
      </c>
      <c r="M956">
        <f t="shared" si="58"/>
        <v>2024</v>
      </c>
      <c r="N956" cm="1">
        <f t="array" ref="N956">_xlfn.IFS(AND(K956&gt;=26, L956 = 2), L956+1, AND(COUNTIF($R$3:$R$6, L956), K956&gt;=28), L956+1, AND(COUNTIF($S$3:$S$8, L956), K956&gt;=29), L956+1, AND(K956&gt;=29, L956 = 12), 1, TRUE, L956)</f>
        <v>12</v>
      </c>
      <c r="O956">
        <f t="shared" si="59"/>
        <v>2024</v>
      </c>
    </row>
    <row r="957" spans="1:15" x14ac:dyDescent="0.35">
      <c r="A957" s="4" t="s">
        <v>75</v>
      </c>
      <c r="B957" t="s">
        <v>10</v>
      </c>
      <c r="C957" t="s">
        <v>20</v>
      </c>
      <c r="D957">
        <v>113</v>
      </c>
      <c r="E957">
        <v>1.98</v>
      </c>
      <c r="F957">
        <v>24</v>
      </c>
      <c r="G957">
        <v>4.71</v>
      </c>
      <c r="H957">
        <v>0.5</v>
      </c>
      <c r="I957">
        <v>2.13</v>
      </c>
      <c r="J957">
        <v>226</v>
      </c>
      <c r="K957">
        <f t="shared" si="56"/>
        <v>15</v>
      </c>
      <c r="L957">
        <f t="shared" si="57"/>
        <v>12</v>
      </c>
      <c r="M957">
        <f t="shared" si="58"/>
        <v>2024</v>
      </c>
      <c r="N957" cm="1">
        <f t="array" ref="N957">_xlfn.IFS(AND(K957&gt;=26, L957 = 2), L957+1, AND(COUNTIF($R$3:$R$6, L957), K957&gt;=28), L957+1, AND(COUNTIF($S$3:$S$8, L957), K957&gt;=29), L957+1, AND(K957&gt;=29, L957 = 12), 1, TRUE, L957)</f>
        <v>12</v>
      </c>
      <c r="O957">
        <f t="shared" si="59"/>
        <v>2024</v>
      </c>
    </row>
    <row r="958" spans="1:15" x14ac:dyDescent="0.35">
      <c r="A958" s="4" t="s">
        <v>75</v>
      </c>
      <c r="B958" t="s">
        <v>10</v>
      </c>
      <c r="C958" t="s">
        <v>21</v>
      </c>
      <c r="D958">
        <v>37</v>
      </c>
      <c r="E958">
        <v>0.65</v>
      </c>
      <c r="F958">
        <v>5</v>
      </c>
      <c r="G958">
        <v>7.4</v>
      </c>
      <c r="H958">
        <v>0.5</v>
      </c>
      <c r="I958">
        <v>2.13</v>
      </c>
      <c r="J958">
        <v>74</v>
      </c>
      <c r="K958">
        <f t="shared" si="56"/>
        <v>15</v>
      </c>
      <c r="L958">
        <f t="shared" si="57"/>
        <v>12</v>
      </c>
      <c r="M958">
        <f t="shared" si="58"/>
        <v>2024</v>
      </c>
      <c r="N958" cm="1">
        <f t="array" ref="N958">_xlfn.IFS(AND(K958&gt;=26, L958 = 2), L958+1, AND(COUNTIF($R$3:$R$6, L958), K958&gt;=28), L958+1, AND(COUNTIF($S$3:$S$8, L958), K958&gt;=29), L958+1, AND(K958&gt;=29, L958 = 12), 1, TRUE, L958)</f>
        <v>12</v>
      </c>
      <c r="O958">
        <f t="shared" si="59"/>
        <v>2024</v>
      </c>
    </row>
    <row r="959" spans="1:15" x14ac:dyDescent="0.35">
      <c r="A959" s="4" t="s">
        <v>75</v>
      </c>
      <c r="B959" t="s">
        <v>10</v>
      </c>
      <c r="C959" t="s">
        <v>22</v>
      </c>
      <c r="D959">
        <v>94.5</v>
      </c>
      <c r="E959">
        <v>1.65</v>
      </c>
      <c r="F959">
        <v>7</v>
      </c>
      <c r="G959">
        <v>13.5</v>
      </c>
      <c r="H959">
        <v>0.5</v>
      </c>
      <c r="I959">
        <v>2.13</v>
      </c>
      <c r="J959">
        <v>189</v>
      </c>
      <c r="K959">
        <f t="shared" si="56"/>
        <v>15</v>
      </c>
      <c r="L959">
        <f t="shared" si="57"/>
        <v>12</v>
      </c>
      <c r="M959">
        <f t="shared" si="58"/>
        <v>2024</v>
      </c>
      <c r="N959" cm="1">
        <f t="array" ref="N959">_xlfn.IFS(AND(K959&gt;=26, L959 = 2), L959+1, AND(COUNTIF($R$3:$R$6, L959), K959&gt;=28), L959+1, AND(COUNTIF($S$3:$S$8, L959), K959&gt;=29), L959+1, AND(K959&gt;=29, L959 = 12), 1, TRUE, L959)</f>
        <v>12</v>
      </c>
      <c r="O959">
        <f t="shared" si="59"/>
        <v>2024</v>
      </c>
    </row>
    <row r="960" spans="1:15" x14ac:dyDescent="0.35">
      <c r="A960" s="4" t="s">
        <v>75</v>
      </c>
      <c r="B960" t="s">
        <v>10</v>
      </c>
      <c r="C960" t="s">
        <v>23</v>
      </c>
      <c r="D960">
        <v>138.66</v>
      </c>
      <c r="E960">
        <v>2.42</v>
      </c>
      <c r="F960">
        <v>40</v>
      </c>
      <c r="G960">
        <v>3.47</v>
      </c>
      <c r="H960">
        <v>1</v>
      </c>
      <c r="I960">
        <v>4.26</v>
      </c>
      <c r="J960">
        <v>138.66</v>
      </c>
      <c r="K960">
        <f t="shared" si="56"/>
        <v>15</v>
      </c>
      <c r="L960">
        <f t="shared" si="57"/>
        <v>12</v>
      </c>
      <c r="M960">
        <f t="shared" si="58"/>
        <v>2024</v>
      </c>
      <c r="N960" cm="1">
        <f t="array" ref="N960">_xlfn.IFS(AND(K960&gt;=26, L960 = 2), L960+1, AND(COUNTIF($R$3:$R$6, L960), K960&gt;=28), L960+1, AND(COUNTIF($S$3:$S$8, L960), K960&gt;=29), L960+1, AND(K960&gt;=29, L960 = 12), 1, TRUE, L960)</f>
        <v>12</v>
      </c>
      <c r="O960">
        <f t="shared" si="59"/>
        <v>2024</v>
      </c>
    </row>
    <row r="961" spans="1:15" x14ac:dyDescent="0.35">
      <c r="A961" s="4" t="s">
        <v>75</v>
      </c>
      <c r="B961" t="s">
        <v>10</v>
      </c>
      <c r="C961" t="s">
        <v>24</v>
      </c>
      <c r="D961">
        <v>6.5</v>
      </c>
      <c r="E961">
        <v>0.11</v>
      </c>
      <c r="F961">
        <v>1</v>
      </c>
      <c r="G961">
        <v>6.5</v>
      </c>
      <c r="H961">
        <v>0.5</v>
      </c>
      <c r="I961">
        <v>2.13</v>
      </c>
      <c r="J961">
        <v>13</v>
      </c>
      <c r="K961">
        <f t="shared" si="56"/>
        <v>15</v>
      </c>
      <c r="L961">
        <f t="shared" si="57"/>
        <v>12</v>
      </c>
      <c r="M961">
        <f t="shared" si="58"/>
        <v>2024</v>
      </c>
      <c r="N961" cm="1">
        <f t="array" ref="N961">_xlfn.IFS(AND(K961&gt;=26, L961 = 2), L961+1, AND(COUNTIF($R$3:$R$6, L961), K961&gt;=28), L961+1, AND(COUNTIF($S$3:$S$8, L961), K961&gt;=29), L961+1, AND(K961&gt;=29, L961 = 12), 1, TRUE, L961)</f>
        <v>12</v>
      </c>
      <c r="O961">
        <f t="shared" si="59"/>
        <v>2024</v>
      </c>
    </row>
    <row r="962" spans="1:15" x14ac:dyDescent="0.35">
      <c r="A962" s="4" t="s">
        <v>75</v>
      </c>
      <c r="B962" t="s">
        <v>26</v>
      </c>
      <c r="C962" t="s">
        <v>27</v>
      </c>
      <c r="D962">
        <v>1915.23</v>
      </c>
      <c r="E962">
        <v>33.479999999999997</v>
      </c>
      <c r="F962">
        <v>264</v>
      </c>
      <c r="G962">
        <v>7.25</v>
      </c>
      <c r="H962">
        <v>10.5</v>
      </c>
      <c r="I962">
        <v>44.73</v>
      </c>
      <c r="J962">
        <v>182.4</v>
      </c>
      <c r="K962">
        <f t="shared" ref="K962:K1025" si="60">DAY(A962)</f>
        <v>15</v>
      </c>
      <c r="L962">
        <f t="shared" ref="L962:L1025" si="61">MONTH(A962)</f>
        <v>12</v>
      </c>
      <c r="M962">
        <f t="shared" ref="M962:M1025" si="62">YEAR(A962)</f>
        <v>2024</v>
      </c>
      <c r="N962" cm="1">
        <f t="array" ref="N962">_xlfn.IFS(AND(K962&gt;=26, L962 = 2), L962+1, AND(COUNTIF($R$3:$R$6, L962), K962&gt;=28), L962+1, AND(COUNTIF($S$3:$S$8, L962), K962&gt;=29), L962+1, AND(K962&gt;=29, L962 = 12), 1, TRUE, L962)</f>
        <v>12</v>
      </c>
      <c r="O962">
        <f t="shared" ref="O962:O1025" si="63">IF(AND(L962 = 12, K962&gt;=29), M962+1, M962)</f>
        <v>2024</v>
      </c>
    </row>
    <row r="963" spans="1:15" x14ac:dyDescent="0.35">
      <c r="A963" s="4" t="s">
        <v>75</v>
      </c>
      <c r="B963" t="s">
        <v>28</v>
      </c>
      <c r="C963" t="s">
        <v>29</v>
      </c>
      <c r="D963">
        <v>1153.0999999999999</v>
      </c>
      <c r="E963">
        <v>20.16</v>
      </c>
      <c r="F963">
        <v>420</v>
      </c>
      <c r="G963">
        <v>2.75</v>
      </c>
      <c r="H963">
        <v>3</v>
      </c>
      <c r="I963">
        <v>12.77</v>
      </c>
      <c r="J963">
        <v>384.37</v>
      </c>
      <c r="K963">
        <f t="shared" si="60"/>
        <v>15</v>
      </c>
      <c r="L963">
        <f t="shared" si="61"/>
        <v>12</v>
      </c>
      <c r="M963">
        <f t="shared" si="62"/>
        <v>2024</v>
      </c>
      <c r="N963" cm="1">
        <f t="array" ref="N963">_xlfn.IFS(AND(K963&gt;=26, L963 = 2), L963+1, AND(COUNTIF($R$3:$R$6, L963), K963&gt;=28), L963+1, AND(COUNTIF($S$3:$S$8, L963), K963&gt;=29), L963+1, AND(K963&gt;=29, L963 = 12), 1, TRUE, L963)</f>
        <v>12</v>
      </c>
      <c r="O963">
        <f t="shared" si="63"/>
        <v>2024</v>
      </c>
    </row>
    <row r="964" spans="1:15" x14ac:dyDescent="0.35">
      <c r="A964" s="4" t="s">
        <v>75</v>
      </c>
      <c r="B964" t="s">
        <v>28</v>
      </c>
      <c r="C964" t="s">
        <v>30</v>
      </c>
      <c r="D964">
        <v>135.69999999999999</v>
      </c>
      <c r="E964">
        <v>2.37</v>
      </c>
      <c r="F964">
        <v>21</v>
      </c>
      <c r="G964">
        <v>6.46</v>
      </c>
      <c r="H964">
        <v>0.5</v>
      </c>
      <c r="I964">
        <v>2.13</v>
      </c>
      <c r="J964">
        <v>271.39999999999998</v>
      </c>
      <c r="K964">
        <f t="shared" si="60"/>
        <v>15</v>
      </c>
      <c r="L964">
        <f t="shared" si="61"/>
        <v>12</v>
      </c>
      <c r="M964">
        <f t="shared" si="62"/>
        <v>2024</v>
      </c>
      <c r="N964" cm="1">
        <f t="array" ref="N964">_xlfn.IFS(AND(K964&gt;=26, L964 = 2), L964+1, AND(COUNTIF($R$3:$R$6, L964), K964&gt;=28), L964+1, AND(COUNTIF($S$3:$S$8, L964), K964&gt;=29), L964+1, AND(K964&gt;=29, L964 = 12), 1, TRUE, L964)</f>
        <v>12</v>
      </c>
      <c r="O964">
        <f t="shared" si="63"/>
        <v>2024</v>
      </c>
    </row>
    <row r="965" spans="1:15" x14ac:dyDescent="0.35">
      <c r="A965" s="4" t="s">
        <v>75</v>
      </c>
      <c r="B965" t="s">
        <v>28</v>
      </c>
      <c r="C965" t="s">
        <v>31</v>
      </c>
      <c r="D965">
        <v>415.25</v>
      </c>
      <c r="E965">
        <v>7.26</v>
      </c>
      <c r="F965">
        <v>271</v>
      </c>
      <c r="G965">
        <v>1.53</v>
      </c>
      <c r="H965">
        <v>2</v>
      </c>
      <c r="I965">
        <v>8.51</v>
      </c>
      <c r="J965">
        <v>207.62</v>
      </c>
      <c r="K965">
        <f t="shared" si="60"/>
        <v>15</v>
      </c>
      <c r="L965">
        <f t="shared" si="61"/>
        <v>12</v>
      </c>
      <c r="M965">
        <f t="shared" si="62"/>
        <v>2024</v>
      </c>
      <c r="N965" cm="1">
        <f t="array" ref="N965">_xlfn.IFS(AND(K965&gt;=26, L965 = 2), L965+1, AND(COUNTIF($R$3:$R$6, L965), K965&gt;=28), L965+1, AND(COUNTIF($S$3:$S$8, L965), K965&gt;=29), L965+1, AND(K965&gt;=29, L965 = 12), 1, TRUE, L965)</f>
        <v>12</v>
      </c>
      <c r="O965">
        <f t="shared" si="63"/>
        <v>2024</v>
      </c>
    </row>
    <row r="966" spans="1:15" x14ac:dyDescent="0.35">
      <c r="A966" s="4" t="s">
        <v>75</v>
      </c>
      <c r="B966" t="s">
        <v>28</v>
      </c>
      <c r="C966" t="s">
        <v>32</v>
      </c>
      <c r="D966">
        <v>112.5</v>
      </c>
      <c r="E966">
        <v>1.97</v>
      </c>
      <c r="F966">
        <v>78</v>
      </c>
      <c r="G966">
        <v>1.44</v>
      </c>
      <c r="H966">
        <v>0.5</v>
      </c>
      <c r="I966">
        <v>2.13</v>
      </c>
      <c r="J966">
        <v>225</v>
      </c>
      <c r="K966">
        <f t="shared" si="60"/>
        <v>15</v>
      </c>
      <c r="L966">
        <f t="shared" si="61"/>
        <v>12</v>
      </c>
      <c r="M966">
        <f t="shared" si="62"/>
        <v>2024</v>
      </c>
      <c r="N966" cm="1">
        <f t="array" ref="N966">_xlfn.IFS(AND(K966&gt;=26, L966 = 2), L966+1, AND(COUNTIF($R$3:$R$6, L966), K966&gt;=28), L966+1, AND(COUNTIF($S$3:$S$8, L966), K966&gt;=29), L966+1, AND(K966&gt;=29, L966 = 12), 1, TRUE, L966)</f>
        <v>12</v>
      </c>
      <c r="O966">
        <f t="shared" si="63"/>
        <v>2024</v>
      </c>
    </row>
    <row r="967" spans="1:15" x14ac:dyDescent="0.35">
      <c r="A967" s="4" t="s">
        <v>75</v>
      </c>
      <c r="B967" t="s">
        <v>28</v>
      </c>
      <c r="C967" t="s">
        <v>33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f t="shared" si="60"/>
        <v>15</v>
      </c>
      <c r="L967">
        <f t="shared" si="61"/>
        <v>12</v>
      </c>
      <c r="M967">
        <f t="shared" si="62"/>
        <v>2024</v>
      </c>
      <c r="N967" cm="1">
        <f t="array" ref="N967">_xlfn.IFS(AND(K967&gt;=26, L967 = 2), L967+1, AND(COUNTIF($R$3:$R$6, L967), K967&gt;=28), L967+1, AND(COUNTIF($S$3:$S$8, L967), K967&gt;=29), L967+1, AND(K967&gt;=29, L967 = 12), 1, TRUE, L967)</f>
        <v>12</v>
      </c>
      <c r="O967">
        <f t="shared" si="63"/>
        <v>2024</v>
      </c>
    </row>
    <row r="968" spans="1:15" x14ac:dyDescent="0.35">
      <c r="A968" s="4" t="s">
        <v>75</v>
      </c>
      <c r="B968" t="s">
        <v>28</v>
      </c>
      <c r="C968" t="s">
        <v>34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f t="shared" si="60"/>
        <v>15</v>
      </c>
      <c r="L968">
        <f t="shared" si="61"/>
        <v>12</v>
      </c>
      <c r="M968">
        <f t="shared" si="62"/>
        <v>2024</v>
      </c>
      <c r="N968" cm="1">
        <f t="array" ref="N968">_xlfn.IFS(AND(K968&gt;=26, L968 = 2), L968+1, AND(COUNTIF($R$3:$R$6, L968), K968&gt;=28), L968+1, AND(COUNTIF($S$3:$S$8, L968), K968&gt;=29), L968+1, AND(K968&gt;=29, L968 = 12), 1, TRUE, L968)</f>
        <v>12</v>
      </c>
      <c r="O968">
        <f t="shared" si="63"/>
        <v>2024</v>
      </c>
    </row>
    <row r="969" spans="1:15" x14ac:dyDescent="0.35">
      <c r="A969" s="4" t="s">
        <v>75</v>
      </c>
      <c r="B969" t="s">
        <v>28</v>
      </c>
      <c r="C969" t="s">
        <v>35</v>
      </c>
      <c r="D969">
        <v>493.33</v>
      </c>
      <c r="E969">
        <v>8.6199999999999992</v>
      </c>
      <c r="F969">
        <v>226</v>
      </c>
      <c r="G969">
        <v>2.1800000000000002</v>
      </c>
      <c r="H969">
        <v>2</v>
      </c>
      <c r="I969">
        <v>8.51</v>
      </c>
      <c r="J969">
        <v>246.66</v>
      </c>
      <c r="K969">
        <f t="shared" si="60"/>
        <v>15</v>
      </c>
      <c r="L969">
        <f t="shared" si="61"/>
        <v>12</v>
      </c>
      <c r="M969">
        <f t="shared" si="62"/>
        <v>2024</v>
      </c>
      <c r="N969" cm="1">
        <f t="array" ref="N969">_xlfn.IFS(AND(K969&gt;=26, L969 = 2), L969+1, AND(COUNTIF($R$3:$R$6, L969), K969&gt;=28), L969+1, AND(COUNTIF($S$3:$S$8, L969), K969&gt;=29), L969+1, AND(K969&gt;=29, L969 = 12), 1, TRUE, L969)</f>
        <v>12</v>
      </c>
      <c r="O969">
        <f t="shared" si="63"/>
        <v>2024</v>
      </c>
    </row>
    <row r="970" spans="1:15" x14ac:dyDescent="0.35">
      <c r="A970" s="4" t="s">
        <v>75</v>
      </c>
      <c r="B970" t="s">
        <v>28</v>
      </c>
      <c r="C970" t="s">
        <v>36</v>
      </c>
      <c r="D970">
        <v>6.99</v>
      </c>
      <c r="E970">
        <v>0.12</v>
      </c>
      <c r="F970">
        <v>1</v>
      </c>
      <c r="G970">
        <v>6.99</v>
      </c>
      <c r="H970">
        <v>0.5</v>
      </c>
      <c r="I970">
        <v>2.13</v>
      </c>
      <c r="J970">
        <v>13.98</v>
      </c>
      <c r="K970">
        <f t="shared" si="60"/>
        <v>15</v>
      </c>
      <c r="L970">
        <f t="shared" si="61"/>
        <v>12</v>
      </c>
      <c r="M970">
        <f t="shared" si="62"/>
        <v>2024</v>
      </c>
      <c r="N970" cm="1">
        <f t="array" ref="N970">_xlfn.IFS(AND(K970&gt;=26, L970 = 2), L970+1, AND(COUNTIF($R$3:$R$6, L970), K970&gt;=28), L970+1, AND(COUNTIF($S$3:$S$8, L970), K970&gt;=29), L970+1, AND(K970&gt;=29, L970 = 12), 1, TRUE, L970)</f>
        <v>12</v>
      </c>
      <c r="O970">
        <f t="shared" si="63"/>
        <v>2024</v>
      </c>
    </row>
    <row r="971" spans="1:15" x14ac:dyDescent="0.35">
      <c r="A971" s="4" t="s">
        <v>75</v>
      </c>
      <c r="B971" t="s">
        <v>26</v>
      </c>
      <c r="C971" t="s">
        <v>37</v>
      </c>
      <c r="D971">
        <v>2316.87</v>
      </c>
      <c r="E971">
        <v>40.5</v>
      </c>
      <c r="F971">
        <v>1017</v>
      </c>
      <c r="G971">
        <v>2.2799999999999998</v>
      </c>
      <c r="H971">
        <v>8.5</v>
      </c>
      <c r="I971">
        <v>36.18</v>
      </c>
      <c r="J971">
        <v>272.57</v>
      </c>
      <c r="K971">
        <f t="shared" si="60"/>
        <v>15</v>
      </c>
      <c r="L971">
        <f t="shared" si="61"/>
        <v>12</v>
      </c>
      <c r="M971">
        <f t="shared" si="62"/>
        <v>2024</v>
      </c>
      <c r="N971" cm="1">
        <f t="array" ref="N971">_xlfn.IFS(AND(K971&gt;=26, L971 = 2), L971+1, AND(COUNTIF($R$3:$R$6, L971), K971&gt;=28), L971+1, AND(COUNTIF($S$3:$S$8, L971), K971&gt;=29), L971+1, AND(K971&gt;=29, L971 = 12), 1, TRUE, L971)</f>
        <v>12</v>
      </c>
      <c r="O971">
        <f t="shared" si="63"/>
        <v>2024</v>
      </c>
    </row>
    <row r="972" spans="1:15" x14ac:dyDescent="0.35">
      <c r="A972" s="4" t="s">
        <v>75</v>
      </c>
      <c r="B972" t="s">
        <v>26</v>
      </c>
      <c r="C972" t="s">
        <v>38</v>
      </c>
      <c r="D972">
        <v>4232.1000000000004</v>
      </c>
      <c r="E972">
        <v>73.989999999999995</v>
      </c>
      <c r="F972">
        <v>1281</v>
      </c>
      <c r="G972">
        <v>3.3</v>
      </c>
      <c r="H972">
        <v>19</v>
      </c>
      <c r="I972">
        <v>80.91</v>
      </c>
      <c r="J972">
        <v>222.74</v>
      </c>
      <c r="K972">
        <f t="shared" si="60"/>
        <v>15</v>
      </c>
      <c r="L972">
        <f t="shared" si="61"/>
        <v>12</v>
      </c>
      <c r="M972">
        <f t="shared" si="62"/>
        <v>2024</v>
      </c>
      <c r="N972" cm="1">
        <f t="array" ref="N972">_xlfn.IFS(AND(K972&gt;=26, L972 = 2), L972+1, AND(COUNTIF($R$3:$R$6, L972), K972&gt;=28), L972+1, AND(COUNTIF($S$3:$S$8, L972), K972&gt;=29), L972+1, AND(K972&gt;=29, L972 = 12), 1, TRUE, L972)</f>
        <v>12</v>
      </c>
      <c r="O972">
        <f t="shared" si="63"/>
        <v>2024</v>
      </c>
    </row>
    <row r="973" spans="1:15" x14ac:dyDescent="0.35">
      <c r="A973" s="4" t="s">
        <v>75</v>
      </c>
      <c r="B973" t="s">
        <v>39</v>
      </c>
      <c r="C973" t="s">
        <v>40</v>
      </c>
      <c r="D973">
        <v>854.12</v>
      </c>
      <c r="E973">
        <v>14.93</v>
      </c>
      <c r="F973">
        <v>288</v>
      </c>
      <c r="G973">
        <v>2.97</v>
      </c>
      <c r="H973">
        <v>2</v>
      </c>
      <c r="I973">
        <v>8.51</v>
      </c>
      <c r="J973">
        <v>427.06</v>
      </c>
      <c r="K973">
        <f t="shared" si="60"/>
        <v>15</v>
      </c>
      <c r="L973">
        <f t="shared" si="61"/>
        <v>12</v>
      </c>
      <c r="M973">
        <f t="shared" si="62"/>
        <v>2024</v>
      </c>
      <c r="N973" cm="1">
        <f t="array" ref="N973">_xlfn.IFS(AND(K973&gt;=26, L973 = 2), L973+1, AND(COUNTIF($R$3:$R$6, L973), K973&gt;=28), L973+1, AND(COUNTIF($S$3:$S$8, L973), K973&gt;=29), L973+1, AND(K973&gt;=29, L973 = 12), 1, TRUE, L973)</f>
        <v>12</v>
      </c>
      <c r="O973">
        <f t="shared" si="63"/>
        <v>2024</v>
      </c>
    </row>
    <row r="974" spans="1:15" x14ac:dyDescent="0.35">
      <c r="A974" s="4" t="s">
        <v>75</v>
      </c>
      <c r="B974" t="s">
        <v>39</v>
      </c>
      <c r="C974" t="s">
        <v>41</v>
      </c>
      <c r="D974">
        <v>19.71</v>
      </c>
      <c r="E974">
        <v>0.34</v>
      </c>
      <c r="F974">
        <v>19</v>
      </c>
      <c r="G974">
        <v>1.04</v>
      </c>
      <c r="H974">
        <v>0.5</v>
      </c>
      <c r="I974">
        <v>2.13</v>
      </c>
      <c r="J974">
        <v>39.42</v>
      </c>
      <c r="K974">
        <f t="shared" si="60"/>
        <v>15</v>
      </c>
      <c r="L974">
        <f t="shared" si="61"/>
        <v>12</v>
      </c>
      <c r="M974">
        <f t="shared" si="62"/>
        <v>2024</v>
      </c>
      <c r="N974" cm="1">
        <f t="array" ref="N974">_xlfn.IFS(AND(K974&gt;=26, L974 = 2), L974+1, AND(COUNTIF($R$3:$R$6, L974), K974&gt;=28), L974+1, AND(COUNTIF($S$3:$S$8, L974), K974&gt;=29), L974+1, AND(K974&gt;=29, L974 = 12), 1, TRUE, L974)</f>
        <v>12</v>
      </c>
      <c r="O974">
        <f t="shared" si="63"/>
        <v>2024</v>
      </c>
    </row>
    <row r="975" spans="1:15" x14ac:dyDescent="0.35">
      <c r="A975" s="4" t="s">
        <v>75</v>
      </c>
      <c r="B975" t="s">
        <v>39</v>
      </c>
      <c r="C975" t="s">
        <v>42</v>
      </c>
      <c r="D975">
        <v>614.16999999999996</v>
      </c>
      <c r="E975">
        <v>10.74</v>
      </c>
      <c r="F975">
        <v>165</v>
      </c>
      <c r="G975">
        <v>3.72</v>
      </c>
      <c r="H975">
        <v>2</v>
      </c>
      <c r="I975">
        <v>8.51</v>
      </c>
      <c r="J975">
        <v>307.08</v>
      </c>
      <c r="K975">
        <f t="shared" si="60"/>
        <v>15</v>
      </c>
      <c r="L975">
        <f t="shared" si="61"/>
        <v>12</v>
      </c>
      <c r="M975">
        <f t="shared" si="62"/>
        <v>2024</v>
      </c>
      <c r="N975" cm="1">
        <f t="array" ref="N975">_xlfn.IFS(AND(K975&gt;=26, L975 = 2), L975+1, AND(COUNTIF($R$3:$R$6, L975), K975&gt;=28), L975+1, AND(COUNTIF($S$3:$S$8, L975), K975&gt;=29), L975+1, AND(K975&gt;=29, L975 = 12), 1, TRUE, L975)</f>
        <v>12</v>
      </c>
      <c r="O975">
        <f t="shared" si="63"/>
        <v>2024</v>
      </c>
    </row>
    <row r="976" spans="1:15" x14ac:dyDescent="0.35">
      <c r="A976" s="4" t="s">
        <v>75</v>
      </c>
      <c r="B976" t="s">
        <v>26</v>
      </c>
      <c r="C976" t="s">
        <v>43</v>
      </c>
      <c r="D976">
        <v>1488</v>
      </c>
      <c r="E976">
        <v>26.01</v>
      </c>
      <c r="F976">
        <v>472</v>
      </c>
      <c r="G976">
        <v>3.15</v>
      </c>
      <c r="H976">
        <v>4.5</v>
      </c>
      <c r="I976">
        <v>19.149999999999999</v>
      </c>
      <c r="J976">
        <v>330.67</v>
      </c>
      <c r="K976">
        <f t="shared" si="60"/>
        <v>15</v>
      </c>
      <c r="L976">
        <f t="shared" si="61"/>
        <v>12</v>
      </c>
      <c r="M976">
        <f t="shared" si="62"/>
        <v>2024</v>
      </c>
      <c r="N976" cm="1">
        <f t="array" ref="N976">_xlfn.IFS(AND(K976&gt;=26, L976 = 2), L976+1, AND(COUNTIF($R$3:$R$6, L976), K976&gt;=28), L976+1, AND(COUNTIF($S$3:$S$8, L976), K976&gt;=29), L976+1, AND(K976&gt;=29, L976 = 12), 1, TRUE, L976)</f>
        <v>12</v>
      </c>
      <c r="O976">
        <f t="shared" si="63"/>
        <v>2024</v>
      </c>
    </row>
    <row r="977" spans="1:15" x14ac:dyDescent="0.35">
      <c r="A977" s="4" t="s">
        <v>75</v>
      </c>
      <c r="B977" t="s">
        <v>26</v>
      </c>
      <c r="C977" t="s">
        <v>44</v>
      </c>
      <c r="D977">
        <v>5720.1</v>
      </c>
      <c r="E977">
        <v>100</v>
      </c>
      <c r="F977">
        <v>1753</v>
      </c>
      <c r="G977">
        <v>3.26</v>
      </c>
      <c r="H977">
        <v>23.5</v>
      </c>
      <c r="I977">
        <v>100</v>
      </c>
      <c r="J977">
        <v>243.41</v>
      </c>
      <c r="K977">
        <f t="shared" si="60"/>
        <v>15</v>
      </c>
      <c r="L977">
        <f t="shared" si="61"/>
        <v>12</v>
      </c>
      <c r="M977">
        <f t="shared" si="62"/>
        <v>2024</v>
      </c>
      <c r="N977" cm="1">
        <f t="array" ref="N977">_xlfn.IFS(AND(K977&gt;=26, L977 = 2), L977+1, AND(COUNTIF($R$3:$R$6, L977), K977&gt;=28), L977+1, AND(COUNTIF($S$3:$S$8, L977), K977&gt;=29), L977+1, AND(K977&gt;=29, L977 = 12), 1, TRUE, L977)</f>
        <v>12</v>
      </c>
      <c r="O977">
        <f t="shared" si="63"/>
        <v>2024</v>
      </c>
    </row>
    <row r="978" spans="1:15" x14ac:dyDescent="0.35">
      <c r="A978" s="4" t="s">
        <v>76</v>
      </c>
      <c r="B978" t="s">
        <v>10</v>
      </c>
      <c r="C978" t="s">
        <v>11</v>
      </c>
      <c r="D978">
        <v>225.95</v>
      </c>
      <c r="E978">
        <v>3.63</v>
      </c>
      <c r="F978">
        <v>33</v>
      </c>
      <c r="G978">
        <v>6.85</v>
      </c>
      <c r="H978">
        <v>1</v>
      </c>
      <c r="I978">
        <v>4.26</v>
      </c>
      <c r="J978">
        <v>225.95</v>
      </c>
      <c r="K978">
        <f t="shared" si="60"/>
        <v>8</v>
      </c>
      <c r="L978">
        <f t="shared" si="61"/>
        <v>12</v>
      </c>
      <c r="M978">
        <f t="shared" si="62"/>
        <v>2024</v>
      </c>
      <c r="N978" cm="1">
        <f t="array" ref="N978">_xlfn.IFS(AND(K978&gt;=26, L978 = 2), L978+1, AND(COUNTIF($R$3:$R$6, L978), K978&gt;=28), L978+1, AND(COUNTIF($S$3:$S$8, L978), K978&gt;=29), L978+1, AND(K978&gt;=29, L978 = 12), 1, TRUE, L978)</f>
        <v>12</v>
      </c>
      <c r="O978">
        <f t="shared" si="63"/>
        <v>2024</v>
      </c>
    </row>
    <row r="979" spans="1:15" x14ac:dyDescent="0.35">
      <c r="A979" s="4" t="s">
        <v>76</v>
      </c>
      <c r="B979" t="s">
        <v>10</v>
      </c>
      <c r="C979" t="s">
        <v>12</v>
      </c>
      <c r="D979">
        <v>245.74</v>
      </c>
      <c r="E979">
        <v>3.95</v>
      </c>
      <c r="F979">
        <v>39</v>
      </c>
      <c r="G979">
        <v>6.3</v>
      </c>
      <c r="H979">
        <v>1</v>
      </c>
      <c r="I979">
        <v>4.26</v>
      </c>
      <c r="J979">
        <v>245.74</v>
      </c>
      <c r="K979">
        <f t="shared" si="60"/>
        <v>8</v>
      </c>
      <c r="L979">
        <f t="shared" si="61"/>
        <v>12</v>
      </c>
      <c r="M979">
        <f t="shared" si="62"/>
        <v>2024</v>
      </c>
      <c r="N979" cm="1">
        <f t="array" ref="N979">_xlfn.IFS(AND(K979&gt;=26, L979 = 2), L979+1, AND(COUNTIF($R$3:$R$6, L979), K979&gt;=28), L979+1, AND(COUNTIF($S$3:$S$8, L979), K979&gt;=29), L979+1, AND(K979&gt;=29, L979 = 12), 1, TRUE, L979)</f>
        <v>12</v>
      </c>
      <c r="O979">
        <f t="shared" si="63"/>
        <v>2024</v>
      </c>
    </row>
    <row r="980" spans="1:15" x14ac:dyDescent="0.35">
      <c r="A980" s="4" t="s">
        <v>76</v>
      </c>
      <c r="B980" t="s">
        <v>10</v>
      </c>
      <c r="C980" t="s">
        <v>13</v>
      </c>
      <c r="D980">
        <v>65.38</v>
      </c>
      <c r="E980">
        <v>1.05</v>
      </c>
      <c r="F980">
        <v>12</v>
      </c>
      <c r="G980">
        <v>5.45</v>
      </c>
      <c r="H980">
        <v>0.5</v>
      </c>
      <c r="I980">
        <v>2.13</v>
      </c>
      <c r="J980">
        <v>130.76</v>
      </c>
      <c r="K980">
        <f t="shared" si="60"/>
        <v>8</v>
      </c>
      <c r="L980">
        <f t="shared" si="61"/>
        <v>12</v>
      </c>
      <c r="M980">
        <f t="shared" si="62"/>
        <v>2024</v>
      </c>
      <c r="N980" cm="1">
        <f t="array" ref="N980">_xlfn.IFS(AND(K980&gt;=26, L980 = 2), L980+1, AND(COUNTIF($R$3:$R$6, L980), K980&gt;=28), L980+1, AND(COUNTIF($S$3:$S$8, L980), K980&gt;=29), L980+1, AND(K980&gt;=29, L980 = 12), 1, TRUE, L980)</f>
        <v>12</v>
      </c>
      <c r="O980">
        <f t="shared" si="63"/>
        <v>2024</v>
      </c>
    </row>
    <row r="981" spans="1:15" x14ac:dyDescent="0.35">
      <c r="A981" s="4" t="s">
        <v>76</v>
      </c>
      <c r="B981" t="s">
        <v>10</v>
      </c>
      <c r="C981" t="s">
        <v>14</v>
      </c>
      <c r="D981">
        <v>109.75</v>
      </c>
      <c r="E981">
        <v>1.76</v>
      </c>
      <c r="F981">
        <v>14</v>
      </c>
      <c r="G981">
        <v>7.84</v>
      </c>
      <c r="H981">
        <v>0.5</v>
      </c>
      <c r="I981">
        <v>2.13</v>
      </c>
      <c r="J981">
        <v>219.5</v>
      </c>
      <c r="K981">
        <f t="shared" si="60"/>
        <v>8</v>
      </c>
      <c r="L981">
        <f t="shared" si="61"/>
        <v>12</v>
      </c>
      <c r="M981">
        <f t="shared" si="62"/>
        <v>2024</v>
      </c>
      <c r="N981" cm="1">
        <f t="array" ref="N981">_xlfn.IFS(AND(K981&gt;=26, L981 = 2), L981+1, AND(COUNTIF($R$3:$R$6, L981), K981&gt;=28), L981+1, AND(COUNTIF($S$3:$S$8, L981), K981&gt;=29), L981+1, AND(K981&gt;=29, L981 = 12), 1, TRUE, L981)</f>
        <v>12</v>
      </c>
      <c r="O981">
        <f t="shared" si="63"/>
        <v>2024</v>
      </c>
    </row>
    <row r="982" spans="1:15" x14ac:dyDescent="0.35">
      <c r="A982" s="4" t="s">
        <v>76</v>
      </c>
      <c r="B982" t="s">
        <v>10</v>
      </c>
      <c r="C982" t="s">
        <v>15</v>
      </c>
      <c r="D982">
        <v>37</v>
      </c>
      <c r="E982">
        <v>0.59</v>
      </c>
      <c r="F982">
        <v>4</v>
      </c>
      <c r="G982">
        <v>9.25</v>
      </c>
      <c r="H982">
        <v>1</v>
      </c>
      <c r="I982">
        <v>4.26</v>
      </c>
      <c r="J982">
        <v>37</v>
      </c>
      <c r="K982">
        <f t="shared" si="60"/>
        <v>8</v>
      </c>
      <c r="L982">
        <f t="shared" si="61"/>
        <v>12</v>
      </c>
      <c r="M982">
        <f t="shared" si="62"/>
        <v>2024</v>
      </c>
      <c r="N982" cm="1">
        <f t="array" ref="N982">_xlfn.IFS(AND(K982&gt;=26, L982 = 2), L982+1, AND(COUNTIF($R$3:$R$6, L982), K982&gt;=28), L982+1, AND(COUNTIF($S$3:$S$8, L982), K982&gt;=29), L982+1, AND(K982&gt;=29, L982 = 12), 1, TRUE, L982)</f>
        <v>12</v>
      </c>
      <c r="O982">
        <f t="shared" si="63"/>
        <v>2024</v>
      </c>
    </row>
    <row r="983" spans="1:15" x14ac:dyDescent="0.35">
      <c r="A983" s="4" t="s">
        <v>76</v>
      </c>
      <c r="B983" t="s">
        <v>10</v>
      </c>
      <c r="C983" t="s">
        <v>16</v>
      </c>
      <c r="D983">
        <v>160.05000000000001</v>
      </c>
      <c r="E983">
        <v>2.57</v>
      </c>
      <c r="F983">
        <v>13</v>
      </c>
      <c r="G983">
        <v>12.31</v>
      </c>
      <c r="H983">
        <v>1</v>
      </c>
      <c r="I983">
        <v>4.26</v>
      </c>
      <c r="J983">
        <v>160.05000000000001</v>
      </c>
      <c r="K983">
        <f t="shared" si="60"/>
        <v>8</v>
      </c>
      <c r="L983">
        <f t="shared" si="61"/>
        <v>12</v>
      </c>
      <c r="M983">
        <f t="shared" si="62"/>
        <v>2024</v>
      </c>
      <c r="N983" cm="1">
        <f t="array" ref="N983">_xlfn.IFS(AND(K983&gt;=26, L983 = 2), L983+1, AND(COUNTIF($R$3:$R$6, L983), K983&gt;=28), L983+1, AND(COUNTIF($S$3:$S$8, L983), K983&gt;=29), L983+1, AND(K983&gt;=29, L983 = 12), 1, TRUE, L983)</f>
        <v>12</v>
      </c>
      <c r="O983">
        <f t="shared" si="63"/>
        <v>2024</v>
      </c>
    </row>
    <row r="984" spans="1:15" x14ac:dyDescent="0.35">
      <c r="A984" s="4" t="s">
        <v>76</v>
      </c>
      <c r="B984" t="s">
        <v>10</v>
      </c>
      <c r="C984" t="s">
        <v>17</v>
      </c>
      <c r="D984">
        <v>49.75</v>
      </c>
      <c r="E984">
        <v>0.8</v>
      </c>
      <c r="F984">
        <v>6</v>
      </c>
      <c r="G984">
        <v>8.2899999999999991</v>
      </c>
      <c r="H984">
        <v>0.5</v>
      </c>
      <c r="I984">
        <v>2.13</v>
      </c>
      <c r="J984">
        <v>99.5</v>
      </c>
      <c r="K984">
        <f t="shared" si="60"/>
        <v>8</v>
      </c>
      <c r="L984">
        <f t="shared" si="61"/>
        <v>12</v>
      </c>
      <c r="M984">
        <f t="shared" si="62"/>
        <v>2024</v>
      </c>
      <c r="N984" cm="1">
        <f t="array" ref="N984">_xlfn.IFS(AND(K984&gt;=26, L984 = 2), L984+1, AND(COUNTIF($R$3:$R$6, L984), K984&gt;=28), L984+1, AND(COUNTIF($S$3:$S$8, L984), K984&gt;=29), L984+1, AND(K984&gt;=29, L984 = 12), 1, TRUE, L984)</f>
        <v>12</v>
      </c>
      <c r="O984">
        <f t="shared" si="63"/>
        <v>2024</v>
      </c>
    </row>
    <row r="985" spans="1:15" x14ac:dyDescent="0.35">
      <c r="A985" s="4" t="s">
        <v>76</v>
      </c>
      <c r="B985" t="s">
        <v>10</v>
      </c>
      <c r="C985" t="s">
        <v>18</v>
      </c>
      <c r="D985">
        <v>218.98</v>
      </c>
      <c r="E985">
        <v>3.52</v>
      </c>
      <c r="F985">
        <v>50</v>
      </c>
      <c r="G985">
        <v>4.38</v>
      </c>
      <c r="H985">
        <v>1</v>
      </c>
      <c r="I985">
        <v>4.26</v>
      </c>
      <c r="J985">
        <v>218.98</v>
      </c>
      <c r="K985">
        <f t="shared" si="60"/>
        <v>8</v>
      </c>
      <c r="L985">
        <f t="shared" si="61"/>
        <v>12</v>
      </c>
      <c r="M985">
        <f t="shared" si="62"/>
        <v>2024</v>
      </c>
      <c r="N985" cm="1">
        <f t="array" ref="N985">_xlfn.IFS(AND(K985&gt;=26, L985 = 2), L985+1, AND(COUNTIF($R$3:$R$6, L985), K985&gt;=28), L985+1, AND(COUNTIF($S$3:$S$8, L985), K985&gt;=29), L985+1, AND(K985&gt;=29, L985 = 12), 1, TRUE, L985)</f>
        <v>12</v>
      </c>
      <c r="O985">
        <f t="shared" si="63"/>
        <v>2024</v>
      </c>
    </row>
    <row r="986" spans="1:15" x14ac:dyDescent="0.35">
      <c r="A986" s="4" t="s">
        <v>76</v>
      </c>
      <c r="B986" t="s">
        <v>10</v>
      </c>
      <c r="C986" t="s">
        <v>19</v>
      </c>
      <c r="D986">
        <v>225.37</v>
      </c>
      <c r="E986">
        <v>3.62</v>
      </c>
      <c r="F986">
        <v>31</v>
      </c>
      <c r="G986">
        <v>7.27</v>
      </c>
      <c r="H986">
        <v>1</v>
      </c>
      <c r="I986">
        <v>4.26</v>
      </c>
      <c r="J986">
        <v>225.37</v>
      </c>
      <c r="K986">
        <f t="shared" si="60"/>
        <v>8</v>
      </c>
      <c r="L986">
        <f t="shared" si="61"/>
        <v>12</v>
      </c>
      <c r="M986">
        <f t="shared" si="62"/>
        <v>2024</v>
      </c>
      <c r="N986" cm="1">
        <f t="array" ref="N986">_xlfn.IFS(AND(K986&gt;=26, L986 = 2), L986+1, AND(COUNTIF($R$3:$R$6, L986), K986&gt;=28), L986+1, AND(COUNTIF($S$3:$S$8, L986), K986&gt;=29), L986+1, AND(K986&gt;=29, L986 = 12), 1, TRUE, L986)</f>
        <v>12</v>
      </c>
      <c r="O986">
        <f t="shared" si="63"/>
        <v>2024</v>
      </c>
    </row>
    <row r="987" spans="1:15" x14ac:dyDescent="0.35">
      <c r="A987" s="4" t="s">
        <v>76</v>
      </c>
      <c r="B987" t="s">
        <v>10</v>
      </c>
      <c r="C987" t="s">
        <v>20</v>
      </c>
      <c r="D987">
        <v>53.49</v>
      </c>
      <c r="E987">
        <v>0.86</v>
      </c>
      <c r="F987">
        <v>19</v>
      </c>
      <c r="G987">
        <v>2.82</v>
      </c>
      <c r="H987">
        <v>0.5</v>
      </c>
      <c r="I987">
        <v>2.13</v>
      </c>
      <c r="J987">
        <v>106.98</v>
      </c>
      <c r="K987">
        <f t="shared" si="60"/>
        <v>8</v>
      </c>
      <c r="L987">
        <f t="shared" si="61"/>
        <v>12</v>
      </c>
      <c r="M987">
        <f t="shared" si="62"/>
        <v>2024</v>
      </c>
      <c r="N987" cm="1">
        <f t="array" ref="N987">_xlfn.IFS(AND(K987&gt;=26, L987 = 2), L987+1, AND(COUNTIF($R$3:$R$6, L987), K987&gt;=28), L987+1, AND(COUNTIF($S$3:$S$8, L987), K987&gt;=29), L987+1, AND(K987&gt;=29, L987 = 12), 1, TRUE, L987)</f>
        <v>12</v>
      </c>
      <c r="O987">
        <f t="shared" si="63"/>
        <v>2024</v>
      </c>
    </row>
    <row r="988" spans="1:15" x14ac:dyDescent="0.35">
      <c r="A988" s="4" t="s">
        <v>76</v>
      </c>
      <c r="B988" t="s">
        <v>10</v>
      </c>
      <c r="C988" t="s">
        <v>21</v>
      </c>
      <c r="D988">
        <v>30</v>
      </c>
      <c r="E988">
        <v>0.48</v>
      </c>
      <c r="F988">
        <v>4</v>
      </c>
      <c r="G988">
        <v>7.5</v>
      </c>
      <c r="H988">
        <v>0.5</v>
      </c>
      <c r="I988">
        <v>2.13</v>
      </c>
      <c r="J988">
        <v>60</v>
      </c>
      <c r="K988">
        <f t="shared" si="60"/>
        <v>8</v>
      </c>
      <c r="L988">
        <f t="shared" si="61"/>
        <v>12</v>
      </c>
      <c r="M988">
        <f t="shared" si="62"/>
        <v>2024</v>
      </c>
      <c r="N988" cm="1">
        <f t="array" ref="N988">_xlfn.IFS(AND(K988&gt;=26, L988 = 2), L988+1, AND(COUNTIF($R$3:$R$6, L988), K988&gt;=28), L988+1, AND(COUNTIF($S$3:$S$8, L988), K988&gt;=29), L988+1, AND(K988&gt;=29, L988 = 12), 1, TRUE, L988)</f>
        <v>12</v>
      </c>
      <c r="O988">
        <f t="shared" si="63"/>
        <v>2024</v>
      </c>
    </row>
    <row r="989" spans="1:15" x14ac:dyDescent="0.35">
      <c r="A989" s="4" t="s">
        <v>76</v>
      </c>
      <c r="B989" t="s">
        <v>10</v>
      </c>
      <c r="C989" t="s">
        <v>22</v>
      </c>
      <c r="D989">
        <v>101.95</v>
      </c>
      <c r="E989">
        <v>1.64</v>
      </c>
      <c r="F989">
        <v>9</v>
      </c>
      <c r="G989">
        <v>11.33</v>
      </c>
      <c r="H989">
        <v>0.5</v>
      </c>
      <c r="I989">
        <v>2.13</v>
      </c>
      <c r="J989">
        <v>203.9</v>
      </c>
      <c r="K989">
        <f t="shared" si="60"/>
        <v>8</v>
      </c>
      <c r="L989">
        <f t="shared" si="61"/>
        <v>12</v>
      </c>
      <c r="M989">
        <f t="shared" si="62"/>
        <v>2024</v>
      </c>
      <c r="N989" cm="1">
        <f t="array" ref="N989">_xlfn.IFS(AND(K989&gt;=26, L989 = 2), L989+1, AND(COUNTIF($R$3:$R$6, L989), K989&gt;=28), L989+1, AND(COUNTIF($S$3:$S$8, L989), K989&gt;=29), L989+1, AND(K989&gt;=29, L989 = 12), 1, TRUE, L989)</f>
        <v>12</v>
      </c>
      <c r="O989">
        <f t="shared" si="63"/>
        <v>2024</v>
      </c>
    </row>
    <row r="990" spans="1:15" x14ac:dyDescent="0.35">
      <c r="A990" s="4" t="s">
        <v>76</v>
      </c>
      <c r="B990" t="s">
        <v>10</v>
      </c>
      <c r="C990" t="s">
        <v>23</v>
      </c>
      <c r="D990">
        <v>184.66</v>
      </c>
      <c r="E990">
        <v>2.97</v>
      </c>
      <c r="F990">
        <v>62</v>
      </c>
      <c r="G990">
        <v>2.98</v>
      </c>
      <c r="H990">
        <v>1</v>
      </c>
      <c r="I990">
        <v>4.26</v>
      </c>
      <c r="J990">
        <v>184.66</v>
      </c>
      <c r="K990">
        <f t="shared" si="60"/>
        <v>8</v>
      </c>
      <c r="L990">
        <f t="shared" si="61"/>
        <v>12</v>
      </c>
      <c r="M990">
        <f t="shared" si="62"/>
        <v>2024</v>
      </c>
      <c r="N990" cm="1">
        <f t="array" ref="N990">_xlfn.IFS(AND(K990&gt;=26, L990 = 2), L990+1, AND(COUNTIF($R$3:$R$6, L990), K990&gt;=28), L990+1, AND(COUNTIF($S$3:$S$8, L990), K990&gt;=29), L990+1, AND(K990&gt;=29, L990 = 12), 1, TRUE, L990)</f>
        <v>12</v>
      </c>
      <c r="O990">
        <f t="shared" si="63"/>
        <v>2024</v>
      </c>
    </row>
    <row r="991" spans="1:15" x14ac:dyDescent="0.35">
      <c r="A991" s="4" t="s">
        <v>76</v>
      </c>
      <c r="B991" t="s">
        <v>10</v>
      </c>
      <c r="C991" t="s">
        <v>24</v>
      </c>
      <c r="D991">
        <v>62</v>
      </c>
      <c r="E991">
        <v>1</v>
      </c>
      <c r="F991">
        <v>11</v>
      </c>
      <c r="G991">
        <v>5.64</v>
      </c>
      <c r="H991">
        <v>0.5</v>
      </c>
      <c r="I991">
        <v>2.13</v>
      </c>
      <c r="J991">
        <v>124</v>
      </c>
      <c r="K991">
        <f t="shared" si="60"/>
        <v>8</v>
      </c>
      <c r="L991">
        <f t="shared" si="61"/>
        <v>12</v>
      </c>
      <c r="M991">
        <f t="shared" si="62"/>
        <v>2024</v>
      </c>
      <c r="N991" cm="1">
        <f t="array" ref="N991">_xlfn.IFS(AND(K991&gt;=26, L991 = 2), L991+1, AND(COUNTIF($R$3:$R$6, L991), K991&gt;=28), L991+1, AND(COUNTIF($S$3:$S$8, L991), K991&gt;=29), L991+1, AND(K991&gt;=29, L991 = 12), 1, TRUE, L991)</f>
        <v>12</v>
      </c>
      <c r="O991">
        <f t="shared" si="63"/>
        <v>2024</v>
      </c>
    </row>
    <row r="992" spans="1:15" x14ac:dyDescent="0.35">
      <c r="A992" s="4" t="s">
        <v>76</v>
      </c>
      <c r="B992" t="s">
        <v>26</v>
      </c>
      <c r="C992" t="s">
        <v>27</v>
      </c>
      <c r="D992">
        <v>1770.07</v>
      </c>
      <c r="E992">
        <v>28.42</v>
      </c>
      <c r="F992">
        <v>307</v>
      </c>
      <c r="G992">
        <v>5.77</v>
      </c>
      <c r="H992">
        <v>10.5</v>
      </c>
      <c r="I992">
        <v>44.73</v>
      </c>
      <c r="J992">
        <v>168.58</v>
      </c>
      <c r="K992">
        <f t="shared" si="60"/>
        <v>8</v>
      </c>
      <c r="L992">
        <f t="shared" si="61"/>
        <v>12</v>
      </c>
      <c r="M992">
        <f t="shared" si="62"/>
        <v>2024</v>
      </c>
      <c r="N992" cm="1">
        <f t="array" ref="N992">_xlfn.IFS(AND(K992&gt;=26, L992 = 2), L992+1, AND(COUNTIF($R$3:$R$6, L992), K992&gt;=28), L992+1, AND(COUNTIF($S$3:$S$8, L992), K992&gt;=29), L992+1, AND(K992&gt;=29, L992 = 12), 1, TRUE, L992)</f>
        <v>12</v>
      </c>
      <c r="O992">
        <f t="shared" si="63"/>
        <v>2024</v>
      </c>
    </row>
    <row r="993" spans="1:15" x14ac:dyDescent="0.35">
      <c r="A993" s="4" t="s">
        <v>76</v>
      </c>
      <c r="B993" t="s">
        <v>28</v>
      </c>
      <c r="C993" t="s">
        <v>29</v>
      </c>
      <c r="D993">
        <v>1075.44</v>
      </c>
      <c r="E993">
        <v>17.27</v>
      </c>
      <c r="F993">
        <v>398</v>
      </c>
      <c r="G993">
        <v>2.7</v>
      </c>
      <c r="H993">
        <v>3</v>
      </c>
      <c r="I993">
        <v>12.77</v>
      </c>
      <c r="J993">
        <v>358.48</v>
      </c>
      <c r="K993">
        <f t="shared" si="60"/>
        <v>8</v>
      </c>
      <c r="L993">
        <f t="shared" si="61"/>
        <v>12</v>
      </c>
      <c r="M993">
        <f t="shared" si="62"/>
        <v>2024</v>
      </c>
      <c r="N993" cm="1">
        <f t="array" ref="N993">_xlfn.IFS(AND(K993&gt;=26, L993 = 2), L993+1, AND(COUNTIF($R$3:$R$6, L993), K993&gt;=28), L993+1, AND(COUNTIF($S$3:$S$8, L993), K993&gt;=29), L993+1, AND(K993&gt;=29, L993 = 12), 1, TRUE, L993)</f>
        <v>12</v>
      </c>
      <c r="O993">
        <f t="shared" si="63"/>
        <v>2024</v>
      </c>
    </row>
    <row r="994" spans="1:15" x14ac:dyDescent="0.35">
      <c r="A994" s="4" t="s">
        <v>76</v>
      </c>
      <c r="B994" t="s">
        <v>28</v>
      </c>
      <c r="C994" t="s">
        <v>30</v>
      </c>
      <c r="D994">
        <v>51.25</v>
      </c>
      <c r="E994">
        <v>0.82</v>
      </c>
      <c r="F994">
        <v>19</v>
      </c>
      <c r="G994">
        <v>2.7</v>
      </c>
      <c r="H994">
        <v>0.5</v>
      </c>
      <c r="I994">
        <v>2.13</v>
      </c>
      <c r="J994">
        <v>102.5</v>
      </c>
      <c r="K994">
        <f t="shared" si="60"/>
        <v>8</v>
      </c>
      <c r="L994">
        <f t="shared" si="61"/>
        <v>12</v>
      </c>
      <c r="M994">
        <f t="shared" si="62"/>
        <v>2024</v>
      </c>
      <c r="N994" cm="1">
        <f t="array" ref="N994">_xlfn.IFS(AND(K994&gt;=26, L994 = 2), L994+1, AND(COUNTIF($R$3:$R$6, L994), K994&gt;=28), L994+1, AND(COUNTIF($S$3:$S$8, L994), K994&gt;=29), L994+1, AND(K994&gt;=29, L994 = 12), 1, TRUE, L994)</f>
        <v>12</v>
      </c>
      <c r="O994">
        <f t="shared" si="63"/>
        <v>2024</v>
      </c>
    </row>
    <row r="995" spans="1:15" x14ac:dyDescent="0.35">
      <c r="A995" s="4" t="s">
        <v>76</v>
      </c>
      <c r="B995" t="s">
        <v>28</v>
      </c>
      <c r="C995" t="s">
        <v>31</v>
      </c>
      <c r="D995">
        <v>384.51</v>
      </c>
      <c r="E995">
        <v>6.17</v>
      </c>
      <c r="F995">
        <v>243</v>
      </c>
      <c r="G995">
        <v>1.58</v>
      </c>
      <c r="H995">
        <v>2</v>
      </c>
      <c r="I995">
        <v>8.51</v>
      </c>
      <c r="J995">
        <v>192.25</v>
      </c>
      <c r="K995">
        <f t="shared" si="60"/>
        <v>8</v>
      </c>
      <c r="L995">
        <f t="shared" si="61"/>
        <v>12</v>
      </c>
      <c r="M995">
        <f t="shared" si="62"/>
        <v>2024</v>
      </c>
      <c r="N995" cm="1">
        <f t="array" ref="N995">_xlfn.IFS(AND(K995&gt;=26, L995 = 2), L995+1, AND(COUNTIF($R$3:$R$6, L995), K995&gt;=28), L995+1, AND(COUNTIF($S$3:$S$8, L995), K995&gt;=29), L995+1, AND(K995&gt;=29, L995 = 12), 1, TRUE, L995)</f>
        <v>12</v>
      </c>
      <c r="O995">
        <f t="shared" si="63"/>
        <v>2024</v>
      </c>
    </row>
    <row r="996" spans="1:15" x14ac:dyDescent="0.35">
      <c r="A996" s="4" t="s">
        <v>76</v>
      </c>
      <c r="B996" t="s">
        <v>28</v>
      </c>
      <c r="C996" t="s">
        <v>32</v>
      </c>
      <c r="D996">
        <v>106.5</v>
      </c>
      <c r="E996">
        <v>1.71</v>
      </c>
      <c r="F996">
        <v>81</v>
      </c>
      <c r="G996">
        <v>1.31</v>
      </c>
      <c r="H996">
        <v>0.5</v>
      </c>
      <c r="I996">
        <v>2.13</v>
      </c>
      <c r="J996">
        <v>213</v>
      </c>
      <c r="K996">
        <f t="shared" si="60"/>
        <v>8</v>
      </c>
      <c r="L996">
        <f t="shared" si="61"/>
        <v>12</v>
      </c>
      <c r="M996">
        <f t="shared" si="62"/>
        <v>2024</v>
      </c>
      <c r="N996" cm="1">
        <f t="array" ref="N996">_xlfn.IFS(AND(K996&gt;=26, L996 = 2), L996+1, AND(COUNTIF($R$3:$R$6, L996), K996&gt;=28), L996+1, AND(COUNTIF($S$3:$S$8, L996), K996&gt;=29), L996+1, AND(K996&gt;=29, L996 = 12), 1, TRUE, L996)</f>
        <v>12</v>
      </c>
      <c r="O996">
        <f t="shared" si="63"/>
        <v>2024</v>
      </c>
    </row>
    <row r="997" spans="1:15" x14ac:dyDescent="0.35">
      <c r="A997" s="4" t="s">
        <v>76</v>
      </c>
      <c r="B997" t="s">
        <v>28</v>
      </c>
      <c r="C997" t="s">
        <v>33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f t="shared" si="60"/>
        <v>8</v>
      </c>
      <c r="L997">
        <f t="shared" si="61"/>
        <v>12</v>
      </c>
      <c r="M997">
        <f t="shared" si="62"/>
        <v>2024</v>
      </c>
      <c r="N997" cm="1">
        <f t="array" ref="N997">_xlfn.IFS(AND(K997&gt;=26, L997 = 2), L997+1, AND(COUNTIF($R$3:$R$6, L997), K997&gt;=28), L997+1, AND(COUNTIF($S$3:$S$8, L997), K997&gt;=29), L997+1, AND(K997&gt;=29, L997 = 12), 1, TRUE, L997)</f>
        <v>12</v>
      </c>
      <c r="O997">
        <f t="shared" si="63"/>
        <v>2024</v>
      </c>
    </row>
    <row r="998" spans="1:15" x14ac:dyDescent="0.35">
      <c r="A998" s="4" t="s">
        <v>76</v>
      </c>
      <c r="B998" t="s">
        <v>28</v>
      </c>
      <c r="C998" t="s">
        <v>34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f t="shared" si="60"/>
        <v>8</v>
      </c>
      <c r="L998">
        <f t="shared" si="61"/>
        <v>12</v>
      </c>
      <c r="M998">
        <f t="shared" si="62"/>
        <v>2024</v>
      </c>
      <c r="N998" cm="1">
        <f t="array" ref="N998">_xlfn.IFS(AND(K998&gt;=26, L998 = 2), L998+1, AND(COUNTIF($R$3:$R$6, L998), K998&gt;=28), L998+1, AND(COUNTIF($S$3:$S$8, L998), K998&gt;=29), L998+1, AND(K998&gt;=29, L998 = 12), 1, TRUE, L998)</f>
        <v>12</v>
      </c>
      <c r="O998">
        <f t="shared" si="63"/>
        <v>2024</v>
      </c>
    </row>
    <row r="999" spans="1:15" x14ac:dyDescent="0.35">
      <c r="A999" s="4" t="s">
        <v>76</v>
      </c>
      <c r="B999" t="s">
        <v>28</v>
      </c>
      <c r="C999" t="s">
        <v>35</v>
      </c>
      <c r="D999">
        <v>427.18</v>
      </c>
      <c r="E999">
        <v>6.86</v>
      </c>
      <c r="F999">
        <v>200</v>
      </c>
      <c r="G999">
        <v>2.14</v>
      </c>
      <c r="H999">
        <v>2</v>
      </c>
      <c r="I999">
        <v>8.51</v>
      </c>
      <c r="J999">
        <v>213.59</v>
      </c>
      <c r="K999">
        <f t="shared" si="60"/>
        <v>8</v>
      </c>
      <c r="L999">
        <f t="shared" si="61"/>
        <v>12</v>
      </c>
      <c r="M999">
        <f t="shared" si="62"/>
        <v>2024</v>
      </c>
      <c r="N999" cm="1">
        <f t="array" ref="N999">_xlfn.IFS(AND(K999&gt;=26, L999 = 2), L999+1, AND(COUNTIF($R$3:$R$6, L999), K999&gt;=28), L999+1, AND(COUNTIF($S$3:$S$8, L999), K999&gt;=29), L999+1, AND(K999&gt;=29, L999 = 12), 1, TRUE, L999)</f>
        <v>12</v>
      </c>
      <c r="O999">
        <f t="shared" si="63"/>
        <v>2024</v>
      </c>
    </row>
    <row r="1000" spans="1:15" x14ac:dyDescent="0.35">
      <c r="A1000" s="4" t="s">
        <v>76</v>
      </c>
      <c r="B1000" t="s">
        <v>28</v>
      </c>
      <c r="C1000" t="s">
        <v>36</v>
      </c>
      <c r="D1000">
        <v>32.71</v>
      </c>
      <c r="E1000">
        <v>0.53</v>
      </c>
      <c r="F1000">
        <v>11</v>
      </c>
      <c r="G1000">
        <v>2.97</v>
      </c>
      <c r="H1000">
        <v>0.5</v>
      </c>
      <c r="I1000">
        <v>2.13</v>
      </c>
      <c r="J1000">
        <v>65.42</v>
      </c>
      <c r="K1000">
        <f t="shared" si="60"/>
        <v>8</v>
      </c>
      <c r="L1000">
        <f t="shared" si="61"/>
        <v>12</v>
      </c>
      <c r="M1000">
        <f t="shared" si="62"/>
        <v>2024</v>
      </c>
      <c r="N1000" cm="1">
        <f t="array" ref="N1000">_xlfn.IFS(AND(K1000&gt;=26, L1000 = 2), L1000+1, AND(COUNTIF($R$3:$R$6, L1000), K1000&gt;=28), L1000+1, AND(COUNTIF($S$3:$S$8, L1000), K1000&gt;=29), L1000+1, AND(K1000&gt;=29, L1000 = 12), 1, TRUE, L1000)</f>
        <v>12</v>
      </c>
      <c r="O1000">
        <f t="shared" si="63"/>
        <v>2024</v>
      </c>
    </row>
    <row r="1001" spans="1:15" x14ac:dyDescent="0.35">
      <c r="A1001" s="4" t="s">
        <v>76</v>
      </c>
      <c r="B1001" t="s">
        <v>26</v>
      </c>
      <c r="C1001" t="s">
        <v>37</v>
      </c>
      <c r="D1001">
        <v>2077.59</v>
      </c>
      <c r="E1001">
        <v>33.36</v>
      </c>
      <c r="F1001">
        <v>952</v>
      </c>
      <c r="G1001">
        <v>2.1800000000000002</v>
      </c>
      <c r="H1001">
        <v>8.5</v>
      </c>
      <c r="I1001">
        <v>36.18</v>
      </c>
      <c r="J1001">
        <v>244.42</v>
      </c>
      <c r="K1001">
        <f t="shared" si="60"/>
        <v>8</v>
      </c>
      <c r="L1001">
        <f t="shared" si="61"/>
        <v>12</v>
      </c>
      <c r="M1001">
        <f t="shared" si="62"/>
        <v>2024</v>
      </c>
      <c r="N1001" cm="1">
        <f t="array" ref="N1001">_xlfn.IFS(AND(K1001&gt;=26, L1001 = 2), L1001+1, AND(COUNTIF($R$3:$R$6, L1001), K1001&gt;=28), L1001+1, AND(COUNTIF($S$3:$S$8, L1001), K1001&gt;=29), L1001+1, AND(K1001&gt;=29, L1001 = 12), 1, TRUE, L1001)</f>
        <v>12</v>
      </c>
      <c r="O1001">
        <f t="shared" si="63"/>
        <v>2024</v>
      </c>
    </row>
    <row r="1002" spans="1:15" x14ac:dyDescent="0.35">
      <c r="A1002" s="4" t="s">
        <v>76</v>
      </c>
      <c r="B1002" t="s">
        <v>26</v>
      </c>
      <c r="C1002" t="s">
        <v>38</v>
      </c>
      <c r="D1002">
        <v>3847.66</v>
      </c>
      <c r="E1002">
        <v>61.78</v>
      </c>
      <c r="F1002">
        <v>1259</v>
      </c>
      <c r="G1002">
        <v>3.06</v>
      </c>
      <c r="H1002">
        <v>19</v>
      </c>
      <c r="I1002">
        <v>80.91</v>
      </c>
      <c r="J1002">
        <v>202.51</v>
      </c>
      <c r="K1002">
        <f t="shared" si="60"/>
        <v>8</v>
      </c>
      <c r="L1002">
        <f t="shared" si="61"/>
        <v>12</v>
      </c>
      <c r="M1002">
        <f t="shared" si="62"/>
        <v>2024</v>
      </c>
      <c r="N1002" cm="1">
        <f t="array" ref="N1002">_xlfn.IFS(AND(K1002&gt;=26, L1002 = 2), L1002+1, AND(COUNTIF($R$3:$R$6, L1002), K1002&gt;=28), L1002+1, AND(COUNTIF($S$3:$S$8, L1002), K1002&gt;=29), L1002+1, AND(K1002&gt;=29, L1002 = 12), 1, TRUE, L1002)</f>
        <v>12</v>
      </c>
      <c r="O1002">
        <f t="shared" si="63"/>
        <v>2024</v>
      </c>
    </row>
    <row r="1003" spans="1:15" x14ac:dyDescent="0.35">
      <c r="A1003" s="4" t="s">
        <v>76</v>
      </c>
      <c r="B1003" t="s">
        <v>39</v>
      </c>
      <c r="C1003" t="s">
        <v>40</v>
      </c>
      <c r="D1003">
        <v>1684.65</v>
      </c>
      <c r="E1003">
        <v>27.05</v>
      </c>
      <c r="F1003">
        <v>575</v>
      </c>
      <c r="G1003">
        <v>2.93</v>
      </c>
      <c r="H1003">
        <v>2</v>
      </c>
      <c r="I1003">
        <v>8.51</v>
      </c>
      <c r="J1003">
        <v>842.33</v>
      </c>
      <c r="K1003">
        <f t="shared" si="60"/>
        <v>8</v>
      </c>
      <c r="L1003">
        <f t="shared" si="61"/>
        <v>12</v>
      </c>
      <c r="M1003">
        <f t="shared" si="62"/>
        <v>2024</v>
      </c>
      <c r="N1003" cm="1">
        <f t="array" ref="N1003">_xlfn.IFS(AND(K1003&gt;=26, L1003 = 2), L1003+1, AND(COUNTIF($R$3:$R$6, L1003), K1003&gt;=28), L1003+1, AND(COUNTIF($S$3:$S$8, L1003), K1003&gt;=29), L1003+1, AND(K1003&gt;=29, L1003 = 12), 1, TRUE, L1003)</f>
        <v>12</v>
      </c>
      <c r="O1003">
        <f t="shared" si="63"/>
        <v>2024</v>
      </c>
    </row>
    <row r="1004" spans="1:15" x14ac:dyDescent="0.35">
      <c r="A1004" s="4" t="s">
        <v>76</v>
      </c>
      <c r="B1004" t="s">
        <v>39</v>
      </c>
      <c r="C1004" t="s">
        <v>41</v>
      </c>
      <c r="D1004">
        <v>37.619999999999997</v>
      </c>
      <c r="E1004">
        <v>0.6</v>
      </c>
      <c r="F1004">
        <v>38</v>
      </c>
      <c r="G1004">
        <v>0.99</v>
      </c>
      <c r="H1004">
        <v>0.5</v>
      </c>
      <c r="I1004">
        <v>2.13</v>
      </c>
      <c r="J1004">
        <v>75.239999999999995</v>
      </c>
      <c r="K1004">
        <f t="shared" si="60"/>
        <v>8</v>
      </c>
      <c r="L1004">
        <f t="shared" si="61"/>
        <v>12</v>
      </c>
      <c r="M1004">
        <f t="shared" si="62"/>
        <v>2024</v>
      </c>
      <c r="N1004" cm="1">
        <f t="array" ref="N1004">_xlfn.IFS(AND(K1004&gt;=26, L1004 = 2), L1004+1, AND(COUNTIF($R$3:$R$6, L1004), K1004&gt;=28), L1004+1, AND(COUNTIF($S$3:$S$8, L1004), K1004&gt;=29), L1004+1, AND(K1004&gt;=29, L1004 = 12), 1, TRUE, L1004)</f>
        <v>12</v>
      </c>
      <c r="O1004">
        <f t="shared" si="63"/>
        <v>2024</v>
      </c>
    </row>
    <row r="1005" spans="1:15" x14ac:dyDescent="0.35">
      <c r="A1005" s="4" t="s">
        <v>76</v>
      </c>
      <c r="B1005" t="s">
        <v>39</v>
      </c>
      <c r="C1005" t="s">
        <v>42</v>
      </c>
      <c r="D1005">
        <v>657.59</v>
      </c>
      <c r="E1005">
        <v>10.56</v>
      </c>
      <c r="F1005">
        <v>191</v>
      </c>
      <c r="G1005">
        <v>3.44</v>
      </c>
      <c r="H1005">
        <v>2</v>
      </c>
      <c r="I1005">
        <v>8.51</v>
      </c>
      <c r="J1005">
        <v>328.8</v>
      </c>
      <c r="K1005">
        <f t="shared" si="60"/>
        <v>8</v>
      </c>
      <c r="L1005">
        <f t="shared" si="61"/>
        <v>12</v>
      </c>
      <c r="M1005">
        <f t="shared" si="62"/>
        <v>2024</v>
      </c>
      <c r="N1005" cm="1">
        <f t="array" ref="N1005">_xlfn.IFS(AND(K1005&gt;=26, L1005 = 2), L1005+1, AND(COUNTIF($R$3:$R$6, L1005), K1005&gt;=28), L1005+1, AND(COUNTIF($S$3:$S$8, L1005), K1005&gt;=29), L1005+1, AND(K1005&gt;=29, L1005 = 12), 1, TRUE, L1005)</f>
        <v>12</v>
      </c>
      <c r="O1005">
        <f t="shared" si="63"/>
        <v>2024</v>
      </c>
    </row>
    <row r="1006" spans="1:15" x14ac:dyDescent="0.35">
      <c r="A1006" s="4" t="s">
        <v>76</v>
      </c>
      <c r="B1006" t="s">
        <v>26</v>
      </c>
      <c r="C1006" t="s">
        <v>43</v>
      </c>
      <c r="D1006">
        <v>2379.86</v>
      </c>
      <c r="E1006">
        <v>38.22</v>
      </c>
      <c r="F1006">
        <v>804</v>
      </c>
      <c r="G1006">
        <v>2.96</v>
      </c>
      <c r="H1006">
        <v>4.5</v>
      </c>
      <c r="I1006">
        <v>19.149999999999999</v>
      </c>
      <c r="J1006">
        <v>528.86</v>
      </c>
      <c r="K1006">
        <f t="shared" si="60"/>
        <v>8</v>
      </c>
      <c r="L1006">
        <f t="shared" si="61"/>
        <v>12</v>
      </c>
      <c r="M1006">
        <f t="shared" si="62"/>
        <v>2024</v>
      </c>
      <c r="N1006" cm="1">
        <f t="array" ref="N1006">_xlfn.IFS(AND(K1006&gt;=26, L1006 = 2), L1006+1, AND(COUNTIF($R$3:$R$6, L1006), K1006&gt;=28), L1006+1, AND(COUNTIF($S$3:$S$8, L1006), K1006&gt;=29), L1006+1, AND(K1006&gt;=29, L1006 = 12), 1, TRUE, L1006)</f>
        <v>12</v>
      </c>
      <c r="O1006">
        <f t="shared" si="63"/>
        <v>2024</v>
      </c>
    </row>
    <row r="1007" spans="1:15" x14ac:dyDescent="0.35">
      <c r="A1007" s="4" t="s">
        <v>76</v>
      </c>
      <c r="B1007" t="s">
        <v>26</v>
      </c>
      <c r="C1007" t="s">
        <v>44</v>
      </c>
      <c r="D1007">
        <v>6227.52</v>
      </c>
      <c r="E1007">
        <v>100</v>
      </c>
      <c r="F1007">
        <v>2063</v>
      </c>
      <c r="G1007">
        <v>3.02</v>
      </c>
      <c r="H1007">
        <v>23.5</v>
      </c>
      <c r="I1007">
        <v>100</v>
      </c>
      <c r="J1007">
        <v>265</v>
      </c>
      <c r="K1007">
        <f t="shared" si="60"/>
        <v>8</v>
      </c>
      <c r="L1007">
        <f t="shared" si="61"/>
        <v>12</v>
      </c>
      <c r="M1007">
        <f t="shared" si="62"/>
        <v>2024</v>
      </c>
      <c r="N1007" cm="1">
        <f t="array" ref="N1007">_xlfn.IFS(AND(K1007&gt;=26, L1007 = 2), L1007+1, AND(COUNTIF($R$3:$R$6, L1007), K1007&gt;=28), L1007+1, AND(COUNTIF($S$3:$S$8, L1007), K1007&gt;=29), L1007+1, AND(K1007&gt;=29, L1007 = 12), 1, TRUE, L1007)</f>
        <v>12</v>
      </c>
      <c r="O1007">
        <f t="shared" si="63"/>
        <v>2024</v>
      </c>
    </row>
    <row r="1008" spans="1:15" x14ac:dyDescent="0.35">
      <c r="A1008" s="4" t="s">
        <v>77</v>
      </c>
      <c r="B1008" t="s">
        <v>10</v>
      </c>
      <c r="C1008" t="s">
        <v>11</v>
      </c>
      <c r="D1008">
        <v>171.08</v>
      </c>
      <c r="E1008">
        <v>2.87</v>
      </c>
      <c r="F1008">
        <v>25</v>
      </c>
      <c r="G1008">
        <v>6.84</v>
      </c>
      <c r="H1008">
        <v>1</v>
      </c>
      <c r="I1008">
        <v>4.4400000000000004</v>
      </c>
      <c r="J1008">
        <v>171.08</v>
      </c>
      <c r="K1008">
        <f t="shared" si="60"/>
        <v>1</v>
      </c>
      <c r="L1008">
        <f t="shared" si="61"/>
        <v>12</v>
      </c>
      <c r="M1008">
        <f t="shared" si="62"/>
        <v>2024</v>
      </c>
      <c r="N1008" cm="1">
        <f t="array" ref="N1008">_xlfn.IFS(AND(K1008&gt;=26, L1008 = 2), L1008+1, AND(COUNTIF($R$3:$R$6, L1008), K1008&gt;=28), L1008+1, AND(COUNTIF($S$3:$S$8, L1008), K1008&gt;=29), L1008+1, AND(K1008&gt;=29, L1008 = 12), 1, TRUE, L1008)</f>
        <v>12</v>
      </c>
      <c r="O1008">
        <f t="shared" si="63"/>
        <v>2024</v>
      </c>
    </row>
    <row r="1009" spans="1:15" x14ac:dyDescent="0.35">
      <c r="A1009" s="4" t="s">
        <v>77</v>
      </c>
      <c r="B1009" t="s">
        <v>10</v>
      </c>
      <c r="C1009" t="s">
        <v>12</v>
      </c>
      <c r="D1009">
        <v>307.13</v>
      </c>
      <c r="E1009">
        <v>5.16</v>
      </c>
      <c r="F1009">
        <v>35</v>
      </c>
      <c r="G1009">
        <v>8.7799999999999994</v>
      </c>
      <c r="H1009">
        <v>1</v>
      </c>
      <c r="I1009">
        <v>4.4400000000000004</v>
      </c>
      <c r="J1009">
        <v>307.13</v>
      </c>
      <c r="K1009">
        <f t="shared" si="60"/>
        <v>1</v>
      </c>
      <c r="L1009">
        <f t="shared" si="61"/>
        <v>12</v>
      </c>
      <c r="M1009">
        <f t="shared" si="62"/>
        <v>2024</v>
      </c>
      <c r="N1009" cm="1">
        <f t="array" ref="N1009">_xlfn.IFS(AND(K1009&gt;=26, L1009 = 2), L1009+1, AND(COUNTIF($R$3:$R$6, L1009), K1009&gt;=28), L1009+1, AND(COUNTIF($S$3:$S$8, L1009), K1009&gt;=29), L1009+1, AND(K1009&gt;=29, L1009 = 12), 1, TRUE, L1009)</f>
        <v>12</v>
      </c>
      <c r="O1009">
        <f t="shared" si="63"/>
        <v>2024</v>
      </c>
    </row>
    <row r="1010" spans="1:15" x14ac:dyDescent="0.35">
      <c r="A1010" s="4" t="s">
        <v>77</v>
      </c>
      <c r="B1010" t="s">
        <v>10</v>
      </c>
      <c r="C1010" t="s">
        <v>13</v>
      </c>
      <c r="D1010">
        <v>46.45</v>
      </c>
      <c r="E1010">
        <v>0.78</v>
      </c>
      <c r="F1010">
        <v>8</v>
      </c>
      <c r="G1010">
        <v>5.81</v>
      </c>
      <c r="H1010">
        <v>0.5</v>
      </c>
      <c r="I1010">
        <v>2.2200000000000002</v>
      </c>
      <c r="J1010">
        <v>92.9</v>
      </c>
      <c r="K1010">
        <f t="shared" si="60"/>
        <v>1</v>
      </c>
      <c r="L1010">
        <f t="shared" si="61"/>
        <v>12</v>
      </c>
      <c r="M1010">
        <f t="shared" si="62"/>
        <v>2024</v>
      </c>
      <c r="N1010" cm="1">
        <f t="array" ref="N1010">_xlfn.IFS(AND(K1010&gt;=26, L1010 = 2), L1010+1, AND(COUNTIF($R$3:$R$6, L1010), K1010&gt;=28), L1010+1, AND(COUNTIF($S$3:$S$8, L1010), K1010&gt;=29), L1010+1, AND(K1010&gt;=29, L1010 = 12), 1, TRUE, L1010)</f>
        <v>12</v>
      </c>
      <c r="O1010">
        <f t="shared" si="63"/>
        <v>2024</v>
      </c>
    </row>
    <row r="1011" spans="1:15" x14ac:dyDescent="0.35">
      <c r="A1011" s="4" t="s">
        <v>77</v>
      </c>
      <c r="B1011" t="s">
        <v>10</v>
      </c>
      <c r="C1011" t="s">
        <v>14</v>
      </c>
      <c r="D1011">
        <v>100.5</v>
      </c>
      <c r="E1011">
        <v>1.69</v>
      </c>
      <c r="F1011">
        <v>12</v>
      </c>
      <c r="G1011">
        <v>8.3800000000000008</v>
      </c>
      <c r="H1011">
        <v>0.5</v>
      </c>
      <c r="I1011">
        <v>2.2200000000000002</v>
      </c>
      <c r="J1011">
        <v>201</v>
      </c>
      <c r="K1011">
        <f t="shared" si="60"/>
        <v>1</v>
      </c>
      <c r="L1011">
        <f t="shared" si="61"/>
        <v>12</v>
      </c>
      <c r="M1011">
        <f t="shared" si="62"/>
        <v>2024</v>
      </c>
      <c r="N1011" cm="1">
        <f t="array" ref="N1011">_xlfn.IFS(AND(K1011&gt;=26, L1011 = 2), L1011+1, AND(COUNTIF($R$3:$R$6, L1011), K1011&gt;=28), L1011+1, AND(COUNTIF($S$3:$S$8, L1011), K1011&gt;=29), L1011+1, AND(K1011&gt;=29, L1011 = 12), 1, TRUE, L1011)</f>
        <v>12</v>
      </c>
      <c r="O1011">
        <f t="shared" si="63"/>
        <v>2024</v>
      </c>
    </row>
    <row r="1012" spans="1:15" x14ac:dyDescent="0.35">
      <c r="A1012" s="4" t="s">
        <v>77</v>
      </c>
      <c r="B1012" t="s">
        <v>10</v>
      </c>
      <c r="C1012" t="s">
        <v>15</v>
      </c>
      <c r="D1012">
        <v>77</v>
      </c>
      <c r="E1012">
        <v>1.29</v>
      </c>
      <c r="F1012">
        <v>9</v>
      </c>
      <c r="G1012">
        <v>8.56</v>
      </c>
      <c r="H1012">
        <v>1</v>
      </c>
      <c r="I1012">
        <v>4.4400000000000004</v>
      </c>
      <c r="J1012">
        <v>77</v>
      </c>
      <c r="K1012">
        <f t="shared" si="60"/>
        <v>1</v>
      </c>
      <c r="L1012">
        <f t="shared" si="61"/>
        <v>12</v>
      </c>
      <c r="M1012">
        <f t="shared" si="62"/>
        <v>2024</v>
      </c>
      <c r="N1012" cm="1">
        <f t="array" ref="N1012">_xlfn.IFS(AND(K1012&gt;=26, L1012 = 2), L1012+1, AND(COUNTIF($R$3:$R$6, L1012), K1012&gt;=28), L1012+1, AND(COUNTIF($S$3:$S$8, L1012), K1012&gt;=29), L1012+1, AND(K1012&gt;=29, L1012 = 12), 1, TRUE, L1012)</f>
        <v>12</v>
      </c>
      <c r="O1012">
        <f t="shared" si="63"/>
        <v>2024</v>
      </c>
    </row>
    <row r="1013" spans="1:15" x14ac:dyDescent="0.35">
      <c r="A1013" s="4" t="s">
        <v>77</v>
      </c>
      <c r="B1013" t="s">
        <v>10</v>
      </c>
      <c r="C1013" t="s">
        <v>16</v>
      </c>
      <c r="D1013">
        <v>286.14</v>
      </c>
      <c r="E1013">
        <v>4.8099999999999996</v>
      </c>
      <c r="F1013">
        <v>26</v>
      </c>
      <c r="G1013">
        <v>11.01</v>
      </c>
      <c r="H1013">
        <v>1</v>
      </c>
      <c r="I1013">
        <v>4.4400000000000004</v>
      </c>
      <c r="J1013">
        <v>286.14</v>
      </c>
      <c r="K1013">
        <f t="shared" si="60"/>
        <v>1</v>
      </c>
      <c r="L1013">
        <f t="shared" si="61"/>
        <v>12</v>
      </c>
      <c r="M1013">
        <f t="shared" si="62"/>
        <v>2024</v>
      </c>
      <c r="N1013" cm="1">
        <f t="array" ref="N1013">_xlfn.IFS(AND(K1013&gt;=26, L1013 = 2), L1013+1, AND(COUNTIF($R$3:$R$6, L1013), K1013&gt;=28), L1013+1, AND(COUNTIF($S$3:$S$8, L1013), K1013&gt;=29), L1013+1, AND(K1013&gt;=29, L1013 = 12), 1, TRUE, L1013)</f>
        <v>12</v>
      </c>
      <c r="O1013">
        <f t="shared" si="63"/>
        <v>2024</v>
      </c>
    </row>
    <row r="1014" spans="1:15" x14ac:dyDescent="0.35">
      <c r="A1014" s="4" t="s">
        <v>77</v>
      </c>
      <c r="B1014" t="s">
        <v>10</v>
      </c>
      <c r="C1014" t="s">
        <v>17</v>
      </c>
      <c r="D1014">
        <v>89</v>
      </c>
      <c r="E1014">
        <v>1.5</v>
      </c>
      <c r="F1014">
        <v>8</v>
      </c>
      <c r="G1014">
        <v>11.12</v>
      </c>
      <c r="H1014">
        <v>0.5</v>
      </c>
      <c r="I1014">
        <v>2.2200000000000002</v>
      </c>
      <c r="J1014">
        <v>178</v>
      </c>
      <c r="K1014">
        <f t="shared" si="60"/>
        <v>1</v>
      </c>
      <c r="L1014">
        <f t="shared" si="61"/>
        <v>12</v>
      </c>
      <c r="M1014">
        <f t="shared" si="62"/>
        <v>2024</v>
      </c>
      <c r="N1014" cm="1">
        <f t="array" ref="N1014">_xlfn.IFS(AND(K1014&gt;=26, L1014 = 2), L1014+1, AND(COUNTIF($R$3:$R$6, L1014), K1014&gt;=28), L1014+1, AND(COUNTIF($S$3:$S$8, L1014), K1014&gt;=29), L1014+1, AND(K1014&gt;=29, L1014 = 12), 1, TRUE, L1014)</f>
        <v>12</v>
      </c>
      <c r="O1014">
        <f t="shared" si="63"/>
        <v>2024</v>
      </c>
    </row>
    <row r="1015" spans="1:15" x14ac:dyDescent="0.35">
      <c r="A1015" s="4" t="s">
        <v>77</v>
      </c>
      <c r="B1015" t="s">
        <v>10</v>
      </c>
      <c r="C1015" t="s">
        <v>18</v>
      </c>
      <c r="D1015">
        <v>163.69999999999999</v>
      </c>
      <c r="E1015">
        <v>2.75</v>
      </c>
      <c r="F1015">
        <v>32</v>
      </c>
      <c r="G1015">
        <v>5.12</v>
      </c>
      <c r="H1015">
        <v>0.5</v>
      </c>
      <c r="I1015">
        <v>2.2200000000000002</v>
      </c>
      <c r="J1015">
        <v>327.39999999999998</v>
      </c>
      <c r="K1015">
        <f t="shared" si="60"/>
        <v>1</v>
      </c>
      <c r="L1015">
        <f t="shared" si="61"/>
        <v>12</v>
      </c>
      <c r="M1015">
        <f t="shared" si="62"/>
        <v>2024</v>
      </c>
      <c r="N1015" cm="1">
        <f t="array" ref="N1015">_xlfn.IFS(AND(K1015&gt;=26, L1015 = 2), L1015+1, AND(COUNTIF($R$3:$R$6, L1015), K1015&gt;=28), L1015+1, AND(COUNTIF($S$3:$S$8, L1015), K1015&gt;=29), L1015+1, AND(K1015&gt;=29, L1015 = 12), 1, TRUE, L1015)</f>
        <v>12</v>
      </c>
      <c r="O1015">
        <f t="shared" si="63"/>
        <v>2024</v>
      </c>
    </row>
    <row r="1016" spans="1:15" x14ac:dyDescent="0.35">
      <c r="A1016" s="4" t="s">
        <v>77</v>
      </c>
      <c r="B1016" t="s">
        <v>10</v>
      </c>
      <c r="C1016" t="s">
        <v>19</v>
      </c>
      <c r="D1016">
        <v>90.12</v>
      </c>
      <c r="E1016">
        <v>1.51</v>
      </c>
      <c r="F1016">
        <v>12</v>
      </c>
      <c r="G1016">
        <v>7.51</v>
      </c>
      <c r="H1016">
        <v>1</v>
      </c>
      <c r="I1016">
        <v>4.4400000000000004</v>
      </c>
      <c r="J1016">
        <v>90.12</v>
      </c>
      <c r="K1016">
        <f t="shared" si="60"/>
        <v>1</v>
      </c>
      <c r="L1016">
        <f t="shared" si="61"/>
        <v>12</v>
      </c>
      <c r="M1016">
        <f t="shared" si="62"/>
        <v>2024</v>
      </c>
      <c r="N1016" cm="1">
        <f t="array" ref="N1016">_xlfn.IFS(AND(K1016&gt;=26, L1016 = 2), L1016+1, AND(COUNTIF($R$3:$R$6, L1016), K1016&gt;=28), L1016+1, AND(COUNTIF($S$3:$S$8, L1016), K1016&gt;=29), L1016+1, AND(K1016&gt;=29, L1016 = 12), 1, TRUE, L1016)</f>
        <v>12</v>
      </c>
      <c r="O1016">
        <f t="shared" si="63"/>
        <v>2024</v>
      </c>
    </row>
    <row r="1017" spans="1:15" x14ac:dyDescent="0.35">
      <c r="A1017" s="4" t="s">
        <v>77</v>
      </c>
      <c r="B1017" t="s">
        <v>10</v>
      </c>
      <c r="C1017" t="s">
        <v>20</v>
      </c>
      <c r="D1017">
        <v>126.98</v>
      </c>
      <c r="E1017">
        <v>2.13</v>
      </c>
      <c r="F1017">
        <v>18</v>
      </c>
      <c r="G1017">
        <v>7.05</v>
      </c>
      <c r="H1017">
        <v>0.5</v>
      </c>
      <c r="I1017">
        <v>2.2200000000000002</v>
      </c>
      <c r="J1017">
        <v>253.96</v>
      </c>
      <c r="K1017">
        <f t="shared" si="60"/>
        <v>1</v>
      </c>
      <c r="L1017">
        <f t="shared" si="61"/>
        <v>12</v>
      </c>
      <c r="M1017">
        <f t="shared" si="62"/>
        <v>2024</v>
      </c>
      <c r="N1017" cm="1">
        <f t="array" ref="N1017">_xlfn.IFS(AND(K1017&gt;=26, L1017 = 2), L1017+1, AND(COUNTIF($R$3:$R$6, L1017), K1017&gt;=28), L1017+1, AND(COUNTIF($S$3:$S$8, L1017), K1017&gt;=29), L1017+1, AND(K1017&gt;=29, L1017 = 12), 1, TRUE, L1017)</f>
        <v>12</v>
      </c>
      <c r="O1017">
        <f t="shared" si="63"/>
        <v>2024</v>
      </c>
    </row>
    <row r="1018" spans="1:15" x14ac:dyDescent="0.35">
      <c r="A1018" s="4" t="s">
        <v>77</v>
      </c>
      <c r="B1018" t="s">
        <v>10</v>
      </c>
      <c r="C1018" t="s">
        <v>21</v>
      </c>
      <c r="D1018">
        <v>26</v>
      </c>
      <c r="E1018">
        <v>0.44</v>
      </c>
      <c r="F1018">
        <v>3</v>
      </c>
      <c r="G1018">
        <v>8.67</v>
      </c>
      <c r="H1018">
        <v>0.5</v>
      </c>
      <c r="I1018">
        <v>2.2200000000000002</v>
      </c>
      <c r="J1018">
        <v>52</v>
      </c>
      <c r="K1018">
        <f t="shared" si="60"/>
        <v>1</v>
      </c>
      <c r="L1018">
        <f t="shared" si="61"/>
        <v>12</v>
      </c>
      <c r="M1018">
        <f t="shared" si="62"/>
        <v>2024</v>
      </c>
      <c r="N1018" cm="1">
        <f t="array" ref="N1018">_xlfn.IFS(AND(K1018&gt;=26, L1018 = 2), L1018+1, AND(COUNTIF($R$3:$R$6, L1018), K1018&gt;=28), L1018+1, AND(COUNTIF($S$3:$S$8, L1018), K1018&gt;=29), L1018+1, AND(K1018&gt;=29, L1018 = 12), 1, TRUE, L1018)</f>
        <v>12</v>
      </c>
      <c r="O1018">
        <f t="shared" si="63"/>
        <v>2024</v>
      </c>
    </row>
    <row r="1019" spans="1:15" x14ac:dyDescent="0.35">
      <c r="A1019" s="4" t="s">
        <v>77</v>
      </c>
      <c r="B1019" t="s">
        <v>10</v>
      </c>
      <c r="C1019" t="s">
        <v>22</v>
      </c>
      <c r="D1019">
        <v>163</v>
      </c>
      <c r="E1019">
        <v>2.74</v>
      </c>
      <c r="F1019">
        <v>11</v>
      </c>
      <c r="G1019">
        <v>14.82</v>
      </c>
      <c r="H1019">
        <v>0.5</v>
      </c>
      <c r="I1019">
        <v>2.2200000000000002</v>
      </c>
      <c r="J1019">
        <v>326</v>
      </c>
      <c r="K1019">
        <f t="shared" si="60"/>
        <v>1</v>
      </c>
      <c r="L1019">
        <f t="shared" si="61"/>
        <v>12</v>
      </c>
      <c r="M1019">
        <f t="shared" si="62"/>
        <v>2024</v>
      </c>
      <c r="N1019" cm="1">
        <f t="array" ref="N1019">_xlfn.IFS(AND(K1019&gt;=26, L1019 = 2), L1019+1, AND(COUNTIF($R$3:$R$6, L1019), K1019&gt;=28), L1019+1, AND(COUNTIF($S$3:$S$8, L1019), K1019&gt;=29), L1019+1, AND(K1019&gt;=29, L1019 = 12), 1, TRUE, L1019)</f>
        <v>12</v>
      </c>
      <c r="O1019">
        <f t="shared" si="63"/>
        <v>2024</v>
      </c>
    </row>
    <row r="1020" spans="1:15" x14ac:dyDescent="0.35">
      <c r="A1020" s="4" t="s">
        <v>77</v>
      </c>
      <c r="B1020" t="s">
        <v>10</v>
      </c>
      <c r="C1020" t="s">
        <v>23</v>
      </c>
      <c r="D1020">
        <v>105.87</v>
      </c>
      <c r="E1020">
        <v>1.78</v>
      </c>
      <c r="F1020">
        <v>33</v>
      </c>
      <c r="G1020">
        <v>3.21</v>
      </c>
      <c r="H1020">
        <v>1</v>
      </c>
      <c r="I1020">
        <v>4.4400000000000004</v>
      </c>
      <c r="J1020">
        <v>105.87</v>
      </c>
      <c r="K1020">
        <f t="shared" si="60"/>
        <v>1</v>
      </c>
      <c r="L1020">
        <f t="shared" si="61"/>
        <v>12</v>
      </c>
      <c r="M1020">
        <f t="shared" si="62"/>
        <v>2024</v>
      </c>
      <c r="N1020" cm="1">
        <f t="array" ref="N1020">_xlfn.IFS(AND(K1020&gt;=26, L1020 = 2), L1020+1, AND(COUNTIF($R$3:$R$6, L1020), K1020&gt;=28), L1020+1, AND(COUNTIF($S$3:$S$8, L1020), K1020&gt;=29), L1020+1, AND(K1020&gt;=29, L1020 = 12), 1, TRUE, L1020)</f>
        <v>12</v>
      </c>
      <c r="O1020">
        <f t="shared" si="63"/>
        <v>2024</v>
      </c>
    </row>
    <row r="1021" spans="1:15" x14ac:dyDescent="0.35">
      <c r="A1021" s="4" t="s">
        <v>77</v>
      </c>
      <c r="B1021" t="s">
        <v>10</v>
      </c>
      <c r="C1021" t="s">
        <v>24</v>
      </c>
      <c r="D1021">
        <v>28.87</v>
      </c>
      <c r="E1021">
        <v>0.49</v>
      </c>
      <c r="F1021">
        <v>5</v>
      </c>
      <c r="G1021">
        <v>5.77</v>
      </c>
      <c r="H1021">
        <v>0.5</v>
      </c>
      <c r="I1021">
        <v>2.2200000000000002</v>
      </c>
      <c r="J1021">
        <v>57.74</v>
      </c>
      <c r="K1021">
        <f t="shared" si="60"/>
        <v>1</v>
      </c>
      <c r="L1021">
        <f t="shared" si="61"/>
        <v>12</v>
      </c>
      <c r="M1021">
        <f t="shared" si="62"/>
        <v>2024</v>
      </c>
      <c r="N1021" cm="1">
        <f t="array" ref="N1021">_xlfn.IFS(AND(K1021&gt;=26, L1021 = 2), L1021+1, AND(COUNTIF($R$3:$R$6, L1021), K1021&gt;=28), L1021+1, AND(COUNTIF($S$3:$S$8, L1021), K1021&gt;=29), L1021+1, AND(K1021&gt;=29, L1021 = 12), 1, TRUE, L1021)</f>
        <v>12</v>
      </c>
      <c r="O1021">
        <f t="shared" si="63"/>
        <v>2024</v>
      </c>
    </row>
    <row r="1022" spans="1:15" x14ac:dyDescent="0.35">
      <c r="A1022" s="4" t="s">
        <v>77</v>
      </c>
      <c r="B1022" t="s">
        <v>26</v>
      </c>
      <c r="C1022" t="s">
        <v>27</v>
      </c>
      <c r="D1022">
        <v>1781.84</v>
      </c>
      <c r="E1022">
        <v>29.94</v>
      </c>
      <c r="F1022">
        <v>237</v>
      </c>
      <c r="G1022">
        <v>7.52</v>
      </c>
      <c r="H1022">
        <v>10</v>
      </c>
      <c r="I1022">
        <v>44.4</v>
      </c>
      <c r="J1022">
        <v>178.18</v>
      </c>
      <c r="K1022">
        <f t="shared" si="60"/>
        <v>1</v>
      </c>
      <c r="L1022">
        <f t="shared" si="61"/>
        <v>12</v>
      </c>
      <c r="M1022">
        <f t="shared" si="62"/>
        <v>2024</v>
      </c>
      <c r="N1022" cm="1">
        <f t="array" ref="N1022">_xlfn.IFS(AND(K1022&gt;=26, L1022 = 2), L1022+1, AND(COUNTIF($R$3:$R$6, L1022), K1022&gt;=28), L1022+1, AND(COUNTIF($S$3:$S$8, L1022), K1022&gt;=29), L1022+1, AND(K1022&gt;=29, L1022 = 12), 1, TRUE, L1022)</f>
        <v>12</v>
      </c>
      <c r="O1022">
        <f t="shared" si="63"/>
        <v>2024</v>
      </c>
    </row>
    <row r="1023" spans="1:15" x14ac:dyDescent="0.35">
      <c r="A1023" s="4" t="s">
        <v>77</v>
      </c>
      <c r="B1023" t="s">
        <v>28</v>
      </c>
      <c r="C1023" t="s">
        <v>29</v>
      </c>
      <c r="D1023">
        <v>858.25</v>
      </c>
      <c r="E1023">
        <v>14.42</v>
      </c>
      <c r="F1023">
        <v>315</v>
      </c>
      <c r="G1023">
        <v>2.72</v>
      </c>
      <c r="H1023">
        <v>3</v>
      </c>
      <c r="I1023">
        <v>13.33</v>
      </c>
      <c r="J1023">
        <v>286.08</v>
      </c>
      <c r="K1023">
        <f t="shared" si="60"/>
        <v>1</v>
      </c>
      <c r="L1023">
        <f t="shared" si="61"/>
        <v>12</v>
      </c>
      <c r="M1023">
        <f t="shared" si="62"/>
        <v>2024</v>
      </c>
      <c r="N1023" cm="1">
        <f t="array" ref="N1023">_xlfn.IFS(AND(K1023&gt;=26, L1023 = 2), L1023+1, AND(COUNTIF($R$3:$R$6, L1023), K1023&gt;=28), L1023+1, AND(COUNTIF($S$3:$S$8, L1023), K1023&gt;=29), L1023+1, AND(K1023&gt;=29, L1023 = 12), 1, TRUE, L1023)</f>
        <v>12</v>
      </c>
      <c r="O1023">
        <f t="shared" si="63"/>
        <v>2024</v>
      </c>
    </row>
    <row r="1024" spans="1:15" x14ac:dyDescent="0.35">
      <c r="A1024" s="4" t="s">
        <v>77</v>
      </c>
      <c r="B1024" t="s">
        <v>28</v>
      </c>
      <c r="C1024" t="s">
        <v>30</v>
      </c>
      <c r="D1024">
        <v>40.5</v>
      </c>
      <c r="E1024">
        <v>0.68</v>
      </c>
      <c r="F1024">
        <v>14</v>
      </c>
      <c r="G1024">
        <v>2.89</v>
      </c>
      <c r="H1024">
        <v>0.5</v>
      </c>
      <c r="I1024">
        <v>2.2200000000000002</v>
      </c>
      <c r="J1024">
        <v>81</v>
      </c>
      <c r="K1024">
        <f t="shared" si="60"/>
        <v>1</v>
      </c>
      <c r="L1024">
        <f t="shared" si="61"/>
        <v>12</v>
      </c>
      <c r="M1024">
        <f t="shared" si="62"/>
        <v>2024</v>
      </c>
      <c r="N1024" cm="1">
        <f t="array" ref="N1024">_xlfn.IFS(AND(K1024&gt;=26, L1024 = 2), L1024+1, AND(COUNTIF($R$3:$R$6, L1024), K1024&gt;=28), L1024+1, AND(COUNTIF($S$3:$S$8, L1024), K1024&gt;=29), L1024+1, AND(K1024&gt;=29, L1024 = 12), 1, TRUE, L1024)</f>
        <v>12</v>
      </c>
      <c r="O1024">
        <f t="shared" si="63"/>
        <v>2024</v>
      </c>
    </row>
    <row r="1025" spans="1:15" x14ac:dyDescent="0.35">
      <c r="A1025" s="4" t="s">
        <v>77</v>
      </c>
      <c r="B1025" t="s">
        <v>28</v>
      </c>
      <c r="C1025" t="s">
        <v>31</v>
      </c>
      <c r="D1025">
        <v>325.26</v>
      </c>
      <c r="E1025">
        <v>5.47</v>
      </c>
      <c r="F1025">
        <v>218</v>
      </c>
      <c r="G1025">
        <v>1.49</v>
      </c>
      <c r="H1025">
        <v>2</v>
      </c>
      <c r="I1025">
        <v>8.89</v>
      </c>
      <c r="J1025">
        <v>162.63</v>
      </c>
      <c r="K1025">
        <f t="shared" si="60"/>
        <v>1</v>
      </c>
      <c r="L1025">
        <f t="shared" si="61"/>
        <v>12</v>
      </c>
      <c r="M1025">
        <f t="shared" si="62"/>
        <v>2024</v>
      </c>
      <c r="N1025" cm="1">
        <f t="array" ref="N1025">_xlfn.IFS(AND(K1025&gt;=26, L1025 = 2), L1025+1, AND(COUNTIF($R$3:$R$6, L1025), K1025&gt;=28), L1025+1, AND(COUNTIF($S$3:$S$8, L1025), K1025&gt;=29), L1025+1, AND(K1025&gt;=29, L1025 = 12), 1, TRUE, L1025)</f>
        <v>12</v>
      </c>
      <c r="O1025">
        <f t="shared" si="63"/>
        <v>2024</v>
      </c>
    </row>
    <row r="1026" spans="1:15" x14ac:dyDescent="0.35">
      <c r="A1026" s="4" t="s">
        <v>77</v>
      </c>
      <c r="B1026" t="s">
        <v>28</v>
      </c>
      <c r="C1026" t="s">
        <v>32</v>
      </c>
      <c r="D1026">
        <v>77.63</v>
      </c>
      <c r="E1026">
        <v>1.3</v>
      </c>
      <c r="F1026">
        <v>52</v>
      </c>
      <c r="G1026">
        <v>1.49</v>
      </c>
      <c r="H1026">
        <v>0.5</v>
      </c>
      <c r="I1026">
        <v>2.2200000000000002</v>
      </c>
      <c r="J1026">
        <v>155.26</v>
      </c>
      <c r="K1026">
        <f t="shared" ref="K1026:K1089" si="64">DAY(A1026)</f>
        <v>1</v>
      </c>
      <c r="L1026">
        <f t="shared" ref="L1026:L1089" si="65">MONTH(A1026)</f>
        <v>12</v>
      </c>
      <c r="M1026">
        <f t="shared" ref="M1026:M1089" si="66">YEAR(A1026)</f>
        <v>2024</v>
      </c>
      <c r="N1026" cm="1">
        <f t="array" ref="N1026">_xlfn.IFS(AND(K1026&gt;=26, L1026 = 2), L1026+1, AND(COUNTIF($R$3:$R$6, L1026), K1026&gt;=28), L1026+1, AND(COUNTIF($S$3:$S$8, L1026), K1026&gt;=29), L1026+1, AND(K1026&gt;=29, L1026 = 12), 1, TRUE, L1026)</f>
        <v>12</v>
      </c>
      <c r="O1026">
        <f t="shared" ref="O1026:O1089" si="67">IF(AND(L1026 = 12, K1026&gt;=29), M1026+1, M1026)</f>
        <v>2024</v>
      </c>
    </row>
    <row r="1027" spans="1:15" x14ac:dyDescent="0.35">
      <c r="A1027" s="4" t="s">
        <v>77</v>
      </c>
      <c r="B1027" t="s">
        <v>28</v>
      </c>
      <c r="C1027" t="s">
        <v>33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f t="shared" si="64"/>
        <v>1</v>
      </c>
      <c r="L1027">
        <f t="shared" si="65"/>
        <v>12</v>
      </c>
      <c r="M1027">
        <f t="shared" si="66"/>
        <v>2024</v>
      </c>
      <c r="N1027" cm="1">
        <f t="array" ref="N1027">_xlfn.IFS(AND(K1027&gt;=26, L1027 = 2), L1027+1, AND(COUNTIF($R$3:$R$6, L1027), K1027&gt;=28), L1027+1, AND(COUNTIF($S$3:$S$8, L1027), K1027&gt;=29), L1027+1, AND(K1027&gt;=29, L1027 = 12), 1, TRUE, L1027)</f>
        <v>12</v>
      </c>
      <c r="O1027">
        <f t="shared" si="67"/>
        <v>2024</v>
      </c>
    </row>
    <row r="1028" spans="1:15" x14ac:dyDescent="0.35">
      <c r="A1028" s="4" t="s">
        <v>77</v>
      </c>
      <c r="B1028" t="s">
        <v>28</v>
      </c>
      <c r="C1028" t="s">
        <v>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f t="shared" si="64"/>
        <v>1</v>
      </c>
      <c r="L1028">
        <f t="shared" si="65"/>
        <v>12</v>
      </c>
      <c r="M1028">
        <f t="shared" si="66"/>
        <v>2024</v>
      </c>
      <c r="N1028" cm="1">
        <f t="array" ref="N1028">_xlfn.IFS(AND(K1028&gt;=26, L1028 = 2), L1028+1, AND(COUNTIF($R$3:$R$6, L1028), K1028&gt;=28), L1028+1, AND(COUNTIF($S$3:$S$8, L1028), K1028&gt;=29), L1028+1, AND(K1028&gt;=29, L1028 = 12), 1, TRUE, L1028)</f>
        <v>12</v>
      </c>
      <c r="O1028">
        <f t="shared" si="67"/>
        <v>2024</v>
      </c>
    </row>
    <row r="1029" spans="1:15" x14ac:dyDescent="0.35">
      <c r="A1029" s="4" t="s">
        <v>77</v>
      </c>
      <c r="B1029" t="s">
        <v>28</v>
      </c>
      <c r="C1029" t="s">
        <v>35</v>
      </c>
      <c r="D1029">
        <v>390.24</v>
      </c>
      <c r="E1029">
        <v>6.56</v>
      </c>
      <c r="F1029">
        <v>173</v>
      </c>
      <c r="G1029">
        <v>2.2599999999999998</v>
      </c>
      <c r="H1029">
        <v>2</v>
      </c>
      <c r="I1029">
        <v>8.89</v>
      </c>
      <c r="J1029">
        <v>195.12</v>
      </c>
      <c r="K1029">
        <f t="shared" si="64"/>
        <v>1</v>
      </c>
      <c r="L1029">
        <f t="shared" si="65"/>
        <v>12</v>
      </c>
      <c r="M1029">
        <f t="shared" si="66"/>
        <v>2024</v>
      </c>
      <c r="N1029" cm="1">
        <f t="array" ref="N1029">_xlfn.IFS(AND(K1029&gt;=26, L1029 = 2), L1029+1, AND(COUNTIF($R$3:$R$6, L1029), K1029&gt;=28), L1029+1, AND(COUNTIF($S$3:$S$8, L1029), K1029&gt;=29), L1029+1, AND(K1029&gt;=29, L1029 = 12), 1, TRUE, L1029)</f>
        <v>12</v>
      </c>
      <c r="O1029">
        <f t="shared" si="67"/>
        <v>2024</v>
      </c>
    </row>
    <row r="1030" spans="1:15" x14ac:dyDescent="0.35">
      <c r="A1030" s="4" t="s">
        <v>77</v>
      </c>
      <c r="B1030" t="s">
        <v>28</v>
      </c>
      <c r="C1030" t="s">
        <v>36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f t="shared" si="64"/>
        <v>1</v>
      </c>
      <c r="L1030">
        <f t="shared" si="65"/>
        <v>12</v>
      </c>
      <c r="M1030">
        <f t="shared" si="66"/>
        <v>2024</v>
      </c>
      <c r="N1030" cm="1">
        <f t="array" ref="N1030">_xlfn.IFS(AND(K1030&gt;=26, L1030 = 2), L1030+1, AND(COUNTIF($R$3:$R$6, L1030), K1030&gt;=28), L1030+1, AND(COUNTIF($S$3:$S$8, L1030), K1030&gt;=29), L1030+1, AND(K1030&gt;=29, L1030 = 12), 1, TRUE, L1030)</f>
        <v>12</v>
      </c>
      <c r="O1030">
        <f t="shared" si="67"/>
        <v>2024</v>
      </c>
    </row>
    <row r="1031" spans="1:15" x14ac:dyDescent="0.35">
      <c r="A1031" s="4" t="s">
        <v>77</v>
      </c>
      <c r="B1031" t="s">
        <v>26</v>
      </c>
      <c r="C1031" t="s">
        <v>37</v>
      </c>
      <c r="D1031">
        <v>1691.88</v>
      </c>
      <c r="E1031">
        <v>28.43</v>
      </c>
      <c r="F1031">
        <v>772</v>
      </c>
      <c r="G1031">
        <v>2.19</v>
      </c>
      <c r="H1031">
        <v>8</v>
      </c>
      <c r="I1031">
        <v>35.549999999999997</v>
      </c>
      <c r="J1031">
        <v>211.48</v>
      </c>
      <c r="K1031">
        <f t="shared" si="64"/>
        <v>1</v>
      </c>
      <c r="L1031">
        <f t="shared" si="65"/>
        <v>12</v>
      </c>
      <c r="M1031">
        <f t="shared" si="66"/>
        <v>2024</v>
      </c>
      <c r="N1031" cm="1">
        <f t="array" ref="N1031">_xlfn.IFS(AND(K1031&gt;=26, L1031 = 2), L1031+1, AND(COUNTIF($R$3:$R$6, L1031), K1031&gt;=28), L1031+1, AND(COUNTIF($S$3:$S$8, L1031), K1031&gt;=29), L1031+1, AND(K1031&gt;=29, L1031 = 12), 1, TRUE, L1031)</f>
        <v>12</v>
      </c>
      <c r="O1031">
        <f t="shared" si="67"/>
        <v>2024</v>
      </c>
    </row>
    <row r="1032" spans="1:15" x14ac:dyDescent="0.35">
      <c r="A1032" s="4" t="s">
        <v>77</v>
      </c>
      <c r="B1032" t="s">
        <v>26</v>
      </c>
      <c r="C1032" t="s">
        <v>38</v>
      </c>
      <c r="D1032">
        <v>3473.72</v>
      </c>
      <c r="E1032">
        <v>58.37</v>
      </c>
      <c r="F1032">
        <v>1009</v>
      </c>
      <c r="G1032">
        <v>3.44</v>
      </c>
      <c r="H1032">
        <v>18</v>
      </c>
      <c r="I1032">
        <v>79.95</v>
      </c>
      <c r="J1032">
        <v>192.98</v>
      </c>
      <c r="K1032">
        <f t="shared" si="64"/>
        <v>1</v>
      </c>
      <c r="L1032">
        <f t="shared" si="65"/>
        <v>12</v>
      </c>
      <c r="M1032">
        <f t="shared" si="66"/>
        <v>2024</v>
      </c>
      <c r="N1032" cm="1">
        <f t="array" ref="N1032">_xlfn.IFS(AND(K1032&gt;=26, L1032 = 2), L1032+1, AND(COUNTIF($R$3:$R$6, L1032), K1032&gt;=28), L1032+1, AND(COUNTIF($S$3:$S$8, L1032), K1032&gt;=29), L1032+1, AND(K1032&gt;=29, L1032 = 12), 1, TRUE, L1032)</f>
        <v>12</v>
      </c>
      <c r="O1032">
        <f t="shared" si="67"/>
        <v>2024</v>
      </c>
    </row>
    <row r="1033" spans="1:15" x14ac:dyDescent="0.35">
      <c r="A1033" s="4" t="s">
        <v>77</v>
      </c>
      <c r="B1033" t="s">
        <v>39</v>
      </c>
      <c r="C1033" t="s">
        <v>40</v>
      </c>
      <c r="D1033">
        <v>1884.49</v>
      </c>
      <c r="E1033">
        <v>31.66</v>
      </c>
      <c r="F1033">
        <v>641</v>
      </c>
      <c r="G1033">
        <v>2.94</v>
      </c>
      <c r="H1033">
        <v>2</v>
      </c>
      <c r="I1033">
        <v>8.89</v>
      </c>
      <c r="J1033">
        <v>942.25</v>
      </c>
      <c r="K1033">
        <f t="shared" si="64"/>
        <v>1</v>
      </c>
      <c r="L1033">
        <f t="shared" si="65"/>
        <v>12</v>
      </c>
      <c r="M1033">
        <f t="shared" si="66"/>
        <v>2024</v>
      </c>
      <c r="N1033" cm="1">
        <f t="array" ref="N1033">_xlfn.IFS(AND(K1033&gt;=26, L1033 = 2), L1033+1, AND(COUNTIF($R$3:$R$6, L1033), K1033&gt;=28), L1033+1, AND(COUNTIF($S$3:$S$8, L1033), K1033&gt;=29), L1033+1, AND(K1033&gt;=29, L1033 = 12), 1, TRUE, L1033)</f>
        <v>12</v>
      </c>
      <c r="O1033">
        <f t="shared" si="67"/>
        <v>2024</v>
      </c>
    </row>
    <row r="1034" spans="1:15" x14ac:dyDescent="0.35">
      <c r="A1034" s="4" t="s">
        <v>77</v>
      </c>
      <c r="B1034" t="s">
        <v>39</v>
      </c>
      <c r="C1034" t="s">
        <v>41</v>
      </c>
      <c r="D1034">
        <v>63.66</v>
      </c>
      <c r="E1034">
        <v>1.07</v>
      </c>
      <c r="F1034">
        <v>64</v>
      </c>
      <c r="G1034">
        <v>0.99</v>
      </c>
      <c r="H1034">
        <v>0.5</v>
      </c>
      <c r="I1034">
        <v>2.2200000000000002</v>
      </c>
      <c r="J1034">
        <v>127.32</v>
      </c>
      <c r="K1034">
        <f t="shared" si="64"/>
        <v>1</v>
      </c>
      <c r="L1034">
        <f t="shared" si="65"/>
        <v>12</v>
      </c>
      <c r="M1034">
        <f t="shared" si="66"/>
        <v>2024</v>
      </c>
      <c r="N1034" cm="1">
        <f t="array" ref="N1034">_xlfn.IFS(AND(K1034&gt;=26, L1034 = 2), L1034+1, AND(COUNTIF($R$3:$R$6, L1034), K1034&gt;=28), L1034+1, AND(COUNTIF($S$3:$S$8, L1034), K1034&gt;=29), L1034+1, AND(K1034&gt;=29, L1034 = 12), 1, TRUE, L1034)</f>
        <v>12</v>
      </c>
      <c r="O1034">
        <f t="shared" si="67"/>
        <v>2024</v>
      </c>
    </row>
    <row r="1035" spans="1:15" x14ac:dyDescent="0.35">
      <c r="A1035" s="4" t="s">
        <v>77</v>
      </c>
      <c r="B1035" t="s">
        <v>39</v>
      </c>
      <c r="C1035" t="s">
        <v>42</v>
      </c>
      <c r="D1035">
        <v>529.53</v>
      </c>
      <c r="E1035">
        <v>8.9</v>
      </c>
      <c r="F1035">
        <v>158</v>
      </c>
      <c r="G1035">
        <v>3.35</v>
      </c>
      <c r="H1035">
        <v>2</v>
      </c>
      <c r="I1035">
        <v>8.89</v>
      </c>
      <c r="J1035">
        <v>264.76</v>
      </c>
      <c r="K1035">
        <f t="shared" si="64"/>
        <v>1</v>
      </c>
      <c r="L1035">
        <f t="shared" si="65"/>
        <v>12</v>
      </c>
      <c r="M1035">
        <f t="shared" si="66"/>
        <v>2024</v>
      </c>
      <c r="N1035" cm="1">
        <f t="array" ref="N1035">_xlfn.IFS(AND(K1035&gt;=26, L1035 = 2), L1035+1, AND(COUNTIF($R$3:$R$6, L1035), K1035&gt;=28), L1035+1, AND(COUNTIF($S$3:$S$8, L1035), K1035&gt;=29), L1035+1, AND(K1035&gt;=29, L1035 = 12), 1, TRUE, L1035)</f>
        <v>12</v>
      </c>
      <c r="O1035">
        <f t="shared" si="67"/>
        <v>2024</v>
      </c>
    </row>
    <row r="1036" spans="1:15" x14ac:dyDescent="0.35">
      <c r="A1036" s="4" t="s">
        <v>77</v>
      </c>
      <c r="B1036" t="s">
        <v>26</v>
      </c>
      <c r="C1036" t="s">
        <v>43</v>
      </c>
      <c r="D1036">
        <v>2477.6799999999998</v>
      </c>
      <c r="E1036">
        <v>41.63</v>
      </c>
      <c r="F1036">
        <v>863</v>
      </c>
      <c r="G1036">
        <v>2.87</v>
      </c>
      <c r="H1036">
        <v>4.5</v>
      </c>
      <c r="I1036">
        <v>20</v>
      </c>
      <c r="J1036">
        <v>550.6</v>
      </c>
      <c r="K1036">
        <f t="shared" si="64"/>
        <v>1</v>
      </c>
      <c r="L1036">
        <f t="shared" si="65"/>
        <v>12</v>
      </c>
      <c r="M1036">
        <f t="shared" si="66"/>
        <v>2024</v>
      </c>
      <c r="N1036" cm="1">
        <f t="array" ref="N1036">_xlfn.IFS(AND(K1036&gt;=26, L1036 = 2), L1036+1, AND(COUNTIF($R$3:$R$6, L1036), K1036&gt;=28), L1036+1, AND(COUNTIF($S$3:$S$8, L1036), K1036&gt;=29), L1036+1, AND(K1036&gt;=29, L1036 = 12), 1, TRUE, L1036)</f>
        <v>12</v>
      </c>
      <c r="O1036">
        <f t="shared" si="67"/>
        <v>2024</v>
      </c>
    </row>
    <row r="1037" spans="1:15" x14ac:dyDescent="0.35">
      <c r="A1037" s="4" t="s">
        <v>77</v>
      </c>
      <c r="B1037" t="s">
        <v>26</v>
      </c>
      <c r="C1037" t="s">
        <v>44</v>
      </c>
      <c r="D1037">
        <v>5951.4</v>
      </c>
      <c r="E1037">
        <v>100</v>
      </c>
      <c r="F1037">
        <v>1872</v>
      </c>
      <c r="G1037">
        <v>3.18</v>
      </c>
      <c r="H1037">
        <v>22.5</v>
      </c>
      <c r="I1037">
        <v>100</v>
      </c>
      <c r="J1037">
        <v>264.51</v>
      </c>
      <c r="K1037">
        <f t="shared" si="64"/>
        <v>1</v>
      </c>
      <c r="L1037">
        <f t="shared" si="65"/>
        <v>12</v>
      </c>
      <c r="M1037">
        <f t="shared" si="66"/>
        <v>2024</v>
      </c>
      <c r="N1037" cm="1">
        <f t="array" ref="N1037">_xlfn.IFS(AND(K1037&gt;=26, L1037 = 2), L1037+1, AND(COUNTIF($R$3:$R$6, L1037), K1037&gt;=28), L1037+1, AND(COUNTIF($S$3:$S$8, L1037), K1037&gt;=29), L1037+1, AND(K1037&gt;=29, L1037 = 12), 1, TRUE, L1037)</f>
        <v>12</v>
      </c>
      <c r="O1037">
        <f t="shared" si="67"/>
        <v>2024</v>
      </c>
    </row>
    <row r="1038" spans="1:15" x14ac:dyDescent="0.35">
      <c r="A1038" s="4" t="s">
        <v>78</v>
      </c>
      <c r="B1038" t="s">
        <v>10</v>
      </c>
      <c r="C1038" t="s">
        <v>11</v>
      </c>
      <c r="D1038">
        <v>308.66000000000003</v>
      </c>
      <c r="E1038">
        <v>5.6</v>
      </c>
      <c r="F1038">
        <v>44</v>
      </c>
      <c r="G1038">
        <v>7.02</v>
      </c>
      <c r="H1038">
        <v>1</v>
      </c>
      <c r="I1038">
        <v>4.3499999999999996</v>
      </c>
      <c r="J1038">
        <v>308.66000000000003</v>
      </c>
      <c r="K1038">
        <f t="shared" si="64"/>
        <v>24</v>
      </c>
      <c r="L1038">
        <f t="shared" si="65"/>
        <v>11</v>
      </c>
      <c r="M1038">
        <f t="shared" si="66"/>
        <v>2024</v>
      </c>
      <c r="N1038" cm="1">
        <f t="array" ref="N1038">_xlfn.IFS(AND(K1038&gt;=26, L1038 = 2), L1038+1, AND(COUNTIF($R$3:$R$6, L1038), K1038&gt;=28), L1038+1, AND(COUNTIF($S$3:$S$8, L1038), K1038&gt;=29), L1038+1, AND(K1038&gt;=29, L1038 = 12), 1, TRUE, L1038)</f>
        <v>11</v>
      </c>
      <c r="O1038">
        <f t="shared" si="67"/>
        <v>2024</v>
      </c>
    </row>
    <row r="1039" spans="1:15" x14ac:dyDescent="0.35">
      <c r="A1039" s="4" t="s">
        <v>78</v>
      </c>
      <c r="B1039" t="s">
        <v>10</v>
      </c>
      <c r="C1039" t="s">
        <v>12</v>
      </c>
      <c r="D1039">
        <v>313.13</v>
      </c>
      <c r="E1039">
        <v>5.68</v>
      </c>
      <c r="F1039">
        <v>39</v>
      </c>
      <c r="G1039">
        <v>8.0299999999999994</v>
      </c>
      <c r="H1039">
        <v>1</v>
      </c>
      <c r="I1039">
        <v>4.3499999999999996</v>
      </c>
      <c r="J1039">
        <v>313.13</v>
      </c>
      <c r="K1039">
        <f t="shared" si="64"/>
        <v>24</v>
      </c>
      <c r="L1039">
        <f t="shared" si="65"/>
        <v>11</v>
      </c>
      <c r="M1039">
        <f t="shared" si="66"/>
        <v>2024</v>
      </c>
      <c r="N1039" cm="1">
        <f t="array" ref="N1039">_xlfn.IFS(AND(K1039&gt;=26, L1039 = 2), L1039+1, AND(COUNTIF($R$3:$R$6, L1039), K1039&gt;=28), L1039+1, AND(COUNTIF($S$3:$S$8, L1039), K1039&gt;=29), L1039+1, AND(K1039&gt;=29, L1039 = 12), 1, TRUE, L1039)</f>
        <v>11</v>
      </c>
      <c r="O1039">
        <f t="shared" si="67"/>
        <v>2024</v>
      </c>
    </row>
    <row r="1040" spans="1:15" x14ac:dyDescent="0.35">
      <c r="A1040" s="4" t="s">
        <v>78</v>
      </c>
      <c r="B1040" t="s">
        <v>10</v>
      </c>
      <c r="C1040" t="s">
        <v>13</v>
      </c>
      <c r="D1040">
        <v>6</v>
      </c>
      <c r="E1040">
        <v>0.11</v>
      </c>
      <c r="F1040">
        <v>1</v>
      </c>
      <c r="G1040">
        <v>6</v>
      </c>
      <c r="H1040">
        <v>0.5</v>
      </c>
      <c r="I1040">
        <v>2.17</v>
      </c>
      <c r="J1040">
        <v>12</v>
      </c>
      <c r="K1040">
        <f t="shared" si="64"/>
        <v>24</v>
      </c>
      <c r="L1040">
        <f t="shared" si="65"/>
        <v>11</v>
      </c>
      <c r="M1040">
        <f t="shared" si="66"/>
        <v>2024</v>
      </c>
      <c r="N1040" cm="1">
        <f t="array" ref="N1040">_xlfn.IFS(AND(K1040&gt;=26, L1040 = 2), L1040+1, AND(COUNTIF($R$3:$R$6, L1040), K1040&gt;=28), L1040+1, AND(COUNTIF($S$3:$S$8, L1040), K1040&gt;=29), L1040+1, AND(K1040&gt;=29, L1040 = 12), 1, TRUE, L1040)</f>
        <v>11</v>
      </c>
      <c r="O1040">
        <f t="shared" si="67"/>
        <v>2024</v>
      </c>
    </row>
    <row r="1041" spans="1:15" x14ac:dyDescent="0.35">
      <c r="A1041" s="4" t="s">
        <v>78</v>
      </c>
      <c r="B1041" t="s">
        <v>10</v>
      </c>
      <c r="C1041" t="s">
        <v>14</v>
      </c>
      <c r="D1041">
        <v>44.5</v>
      </c>
      <c r="E1041">
        <v>0.81</v>
      </c>
      <c r="F1041">
        <v>5</v>
      </c>
      <c r="G1041">
        <v>8.9</v>
      </c>
      <c r="H1041">
        <v>0.5</v>
      </c>
      <c r="I1041">
        <v>2.17</v>
      </c>
      <c r="J1041">
        <v>89</v>
      </c>
      <c r="K1041">
        <f t="shared" si="64"/>
        <v>24</v>
      </c>
      <c r="L1041">
        <f t="shared" si="65"/>
        <v>11</v>
      </c>
      <c r="M1041">
        <f t="shared" si="66"/>
        <v>2024</v>
      </c>
      <c r="N1041" cm="1">
        <f t="array" ref="N1041">_xlfn.IFS(AND(K1041&gt;=26, L1041 = 2), L1041+1, AND(COUNTIF($R$3:$R$6, L1041), K1041&gt;=28), L1041+1, AND(COUNTIF($S$3:$S$8, L1041), K1041&gt;=29), L1041+1, AND(K1041&gt;=29, L1041 = 12), 1, TRUE, L1041)</f>
        <v>11</v>
      </c>
      <c r="O1041">
        <f t="shared" si="67"/>
        <v>2024</v>
      </c>
    </row>
    <row r="1042" spans="1:15" x14ac:dyDescent="0.35">
      <c r="A1042" s="4" t="s">
        <v>78</v>
      </c>
      <c r="B1042" t="s">
        <v>10</v>
      </c>
      <c r="C1042" t="s">
        <v>15</v>
      </c>
      <c r="D1042">
        <v>83.88</v>
      </c>
      <c r="E1042">
        <v>1.52</v>
      </c>
      <c r="F1042">
        <v>9</v>
      </c>
      <c r="G1042">
        <v>9.32</v>
      </c>
      <c r="H1042">
        <v>1</v>
      </c>
      <c r="I1042">
        <v>4.3499999999999996</v>
      </c>
      <c r="J1042">
        <v>83.88</v>
      </c>
      <c r="K1042">
        <f t="shared" si="64"/>
        <v>24</v>
      </c>
      <c r="L1042">
        <f t="shared" si="65"/>
        <v>11</v>
      </c>
      <c r="M1042">
        <f t="shared" si="66"/>
        <v>2024</v>
      </c>
      <c r="N1042" cm="1">
        <f t="array" ref="N1042">_xlfn.IFS(AND(K1042&gt;=26, L1042 = 2), L1042+1, AND(COUNTIF($R$3:$R$6, L1042), K1042&gt;=28), L1042+1, AND(COUNTIF($S$3:$S$8, L1042), K1042&gt;=29), L1042+1, AND(K1042&gt;=29, L1042 = 12), 1, TRUE, L1042)</f>
        <v>11</v>
      </c>
      <c r="O1042">
        <f t="shared" si="67"/>
        <v>2024</v>
      </c>
    </row>
    <row r="1043" spans="1:15" x14ac:dyDescent="0.35">
      <c r="A1043" s="4" t="s">
        <v>78</v>
      </c>
      <c r="B1043" t="s">
        <v>10</v>
      </c>
      <c r="C1043" t="s">
        <v>16</v>
      </c>
      <c r="D1043">
        <v>187.13</v>
      </c>
      <c r="E1043">
        <v>3.39</v>
      </c>
      <c r="F1043">
        <v>14</v>
      </c>
      <c r="G1043">
        <v>13.37</v>
      </c>
      <c r="H1043">
        <v>1</v>
      </c>
      <c r="I1043">
        <v>4.3499999999999996</v>
      </c>
      <c r="J1043">
        <v>187.13</v>
      </c>
      <c r="K1043">
        <f t="shared" si="64"/>
        <v>24</v>
      </c>
      <c r="L1043">
        <f t="shared" si="65"/>
        <v>11</v>
      </c>
      <c r="M1043">
        <f t="shared" si="66"/>
        <v>2024</v>
      </c>
      <c r="N1043" cm="1">
        <f t="array" ref="N1043">_xlfn.IFS(AND(K1043&gt;=26, L1043 = 2), L1043+1, AND(COUNTIF($R$3:$R$6, L1043), K1043&gt;=28), L1043+1, AND(COUNTIF($S$3:$S$8, L1043), K1043&gt;=29), L1043+1, AND(K1043&gt;=29, L1043 = 12), 1, TRUE, L1043)</f>
        <v>11</v>
      </c>
      <c r="O1043">
        <f t="shared" si="67"/>
        <v>2024</v>
      </c>
    </row>
    <row r="1044" spans="1:15" x14ac:dyDescent="0.35">
      <c r="A1044" s="4" t="s">
        <v>78</v>
      </c>
      <c r="B1044" t="s">
        <v>10</v>
      </c>
      <c r="C1044" t="s">
        <v>17</v>
      </c>
      <c r="D1044">
        <v>31.75</v>
      </c>
      <c r="E1044">
        <v>0.57999999999999996</v>
      </c>
      <c r="F1044">
        <v>4</v>
      </c>
      <c r="G1044">
        <v>7.94</v>
      </c>
      <c r="H1044">
        <v>0.5</v>
      </c>
      <c r="I1044">
        <v>2.17</v>
      </c>
      <c r="J1044">
        <v>63.5</v>
      </c>
      <c r="K1044">
        <f t="shared" si="64"/>
        <v>24</v>
      </c>
      <c r="L1044">
        <f t="shared" si="65"/>
        <v>11</v>
      </c>
      <c r="M1044">
        <f t="shared" si="66"/>
        <v>2024</v>
      </c>
      <c r="N1044" cm="1">
        <f t="array" ref="N1044">_xlfn.IFS(AND(K1044&gt;=26, L1044 = 2), L1044+1, AND(COUNTIF($R$3:$R$6, L1044), K1044&gt;=28), L1044+1, AND(COUNTIF($S$3:$S$8, L1044), K1044&gt;=29), L1044+1, AND(K1044&gt;=29, L1044 = 12), 1, TRUE, L1044)</f>
        <v>11</v>
      </c>
      <c r="O1044">
        <f t="shared" si="67"/>
        <v>2024</v>
      </c>
    </row>
    <row r="1045" spans="1:15" x14ac:dyDescent="0.35">
      <c r="A1045" s="4" t="s">
        <v>78</v>
      </c>
      <c r="B1045" t="s">
        <v>10</v>
      </c>
      <c r="C1045" t="s">
        <v>18</v>
      </c>
      <c r="D1045">
        <v>207.63</v>
      </c>
      <c r="E1045">
        <v>3.77</v>
      </c>
      <c r="F1045">
        <v>49</v>
      </c>
      <c r="G1045">
        <v>4.24</v>
      </c>
      <c r="H1045">
        <v>0.5</v>
      </c>
      <c r="I1045">
        <v>2.17</v>
      </c>
      <c r="J1045">
        <v>415.26</v>
      </c>
      <c r="K1045">
        <f t="shared" si="64"/>
        <v>24</v>
      </c>
      <c r="L1045">
        <f t="shared" si="65"/>
        <v>11</v>
      </c>
      <c r="M1045">
        <f t="shared" si="66"/>
        <v>2024</v>
      </c>
      <c r="N1045" cm="1">
        <f t="array" ref="N1045">_xlfn.IFS(AND(K1045&gt;=26, L1045 = 2), L1045+1, AND(COUNTIF($R$3:$R$6, L1045), K1045&gt;=28), L1045+1, AND(COUNTIF($S$3:$S$8, L1045), K1045&gt;=29), L1045+1, AND(K1045&gt;=29, L1045 = 12), 1, TRUE, L1045)</f>
        <v>11</v>
      </c>
      <c r="O1045">
        <f t="shared" si="67"/>
        <v>2024</v>
      </c>
    </row>
    <row r="1046" spans="1:15" x14ac:dyDescent="0.35">
      <c r="A1046" s="4" t="s">
        <v>78</v>
      </c>
      <c r="B1046" t="s">
        <v>10</v>
      </c>
      <c r="C1046" t="s">
        <v>19</v>
      </c>
      <c r="D1046">
        <v>240.75</v>
      </c>
      <c r="E1046">
        <v>4.37</v>
      </c>
      <c r="F1046">
        <v>29</v>
      </c>
      <c r="G1046">
        <v>8.3000000000000007</v>
      </c>
      <c r="H1046">
        <v>1</v>
      </c>
      <c r="I1046">
        <v>4.3499999999999996</v>
      </c>
      <c r="J1046">
        <v>240.75</v>
      </c>
      <c r="K1046">
        <f t="shared" si="64"/>
        <v>24</v>
      </c>
      <c r="L1046">
        <f t="shared" si="65"/>
        <v>11</v>
      </c>
      <c r="M1046">
        <f t="shared" si="66"/>
        <v>2024</v>
      </c>
      <c r="N1046" cm="1">
        <f t="array" ref="N1046">_xlfn.IFS(AND(K1046&gt;=26, L1046 = 2), L1046+1, AND(COUNTIF($R$3:$R$6, L1046), K1046&gt;=28), L1046+1, AND(COUNTIF($S$3:$S$8, L1046), K1046&gt;=29), L1046+1, AND(K1046&gt;=29, L1046 = 12), 1, TRUE, L1046)</f>
        <v>11</v>
      </c>
      <c r="O1046">
        <f t="shared" si="67"/>
        <v>2024</v>
      </c>
    </row>
    <row r="1047" spans="1:15" x14ac:dyDescent="0.35">
      <c r="A1047" s="4" t="s">
        <v>78</v>
      </c>
      <c r="B1047" t="s">
        <v>10</v>
      </c>
      <c r="C1047" t="s">
        <v>20</v>
      </c>
      <c r="D1047">
        <v>65.83</v>
      </c>
      <c r="E1047">
        <v>1.19</v>
      </c>
      <c r="F1047">
        <v>14</v>
      </c>
      <c r="G1047">
        <v>4.7</v>
      </c>
      <c r="H1047">
        <v>0.5</v>
      </c>
      <c r="I1047">
        <v>2.17</v>
      </c>
      <c r="J1047">
        <v>131.66</v>
      </c>
      <c r="K1047">
        <f t="shared" si="64"/>
        <v>24</v>
      </c>
      <c r="L1047">
        <f t="shared" si="65"/>
        <v>11</v>
      </c>
      <c r="M1047">
        <f t="shared" si="66"/>
        <v>2024</v>
      </c>
      <c r="N1047" cm="1">
        <f t="array" ref="N1047">_xlfn.IFS(AND(K1047&gt;=26, L1047 = 2), L1047+1, AND(COUNTIF($R$3:$R$6, L1047), K1047&gt;=28), L1047+1, AND(COUNTIF($S$3:$S$8, L1047), K1047&gt;=29), L1047+1, AND(K1047&gt;=29, L1047 = 12), 1, TRUE, L1047)</f>
        <v>11</v>
      </c>
      <c r="O1047">
        <f t="shared" si="67"/>
        <v>2024</v>
      </c>
    </row>
    <row r="1048" spans="1:15" x14ac:dyDescent="0.35">
      <c r="A1048" s="4" t="s">
        <v>78</v>
      </c>
      <c r="B1048" t="s">
        <v>10</v>
      </c>
      <c r="C1048" t="s">
        <v>21</v>
      </c>
      <c r="D1048">
        <v>57.5</v>
      </c>
      <c r="E1048">
        <v>1.04</v>
      </c>
      <c r="F1048">
        <v>7</v>
      </c>
      <c r="G1048">
        <v>8.2100000000000009</v>
      </c>
      <c r="H1048">
        <v>0.5</v>
      </c>
      <c r="I1048">
        <v>2.17</v>
      </c>
      <c r="J1048">
        <v>115</v>
      </c>
      <c r="K1048">
        <f t="shared" si="64"/>
        <v>24</v>
      </c>
      <c r="L1048">
        <f t="shared" si="65"/>
        <v>11</v>
      </c>
      <c r="M1048">
        <f t="shared" si="66"/>
        <v>2024</v>
      </c>
      <c r="N1048" cm="1">
        <f t="array" ref="N1048">_xlfn.IFS(AND(K1048&gt;=26, L1048 = 2), L1048+1, AND(COUNTIF($R$3:$R$6, L1048), K1048&gt;=28), L1048+1, AND(COUNTIF($S$3:$S$8, L1048), K1048&gt;=29), L1048+1, AND(K1048&gt;=29, L1048 = 12), 1, TRUE, L1048)</f>
        <v>11</v>
      </c>
      <c r="O1048">
        <f t="shared" si="67"/>
        <v>2024</v>
      </c>
    </row>
    <row r="1049" spans="1:15" x14ac:dyDescent="0.35">
      <c r="A1049" s="4" t="s">
        <v>78</v>
      </c>
      <c r="B1049" t="s">
        <v>10</v>
      </c>
      <c r="C1049" t="s">
        <v>22</v>
      </c>
      <c r="D1049">
        <v>120.5</v>
      </c>
      <c r="E1049">
        <v>2.19</v>
      </c>
      <c r="F1049">
        <v>8</v>
      </c>
      <c r="G1049">
        <v>15.06</v>
      </c>
      <c r="H1049">
        <v>0.5</v>
      </c>
      <c r="I1049">
        <v>2.17</v>
      </c>
      <c r="J1049">
        <v>241</v>
      </c>
      <c r="K1049">
        <f t="shared" si="64"/>
        <v>24</v>
      </c>
      <c r="L1049">
        <f t="shared" si="65"/>
        <v>11</v>
      </c>
      <c r="M1049">
        <f t="shared" si="66"/>
        <v>2024</v>
      </c>
      <c r="N1049" cm="1">
        <f t="array" ref="N1049">_xlfn.IFS(AND(K1049&gt;=26, L1049 = 2), L1049+1, AND(COUNTIF($R$3:$R$6, L1049), K1049&gt;=28), L1049+1, AND(COUNTIF($S$3:$S$8, L1049), K1049&gt;=29), L1049+1, AND(K1049&gt;=29, L1049 = 12), 1, TRUE, L1049)</f>
        <v>11</v>
      </c>
      <c r="O1049">
        <f t="shared" si="67"/>
        <v>2024</v>
      </c>
    </row>
    <row r="1050" spans="1:15" x14ac:dyDescent="0.35">
      <c r="A1050" s="4" t="s">
        <v>78</v>
      </c>
      <c r="B1050" t="s">
        <v>10</v>
      </c>
      <c r="C1050" t="s">
        <v>23</v>
      </c>
      <c r="D1050">
        <v>167.89</v>
      </c>
      <c r="E1050">
        <v>3.04</v>
      </c>
      <c r="F1050">
        <v>57</v>
      </c>
      <c r="G1050">
        <v>2.95</v>
      </c>
      <c r="H1050">
        <v>1</v>
      </c>
      <c r="I1050">
        <v>4.3499999999999996</v>
      </c>
      <c r="J1050">
        <v>167.89</v>
      </c>
      <c r="K1050">
        <f t="shared" si="64"/>
        <v>24</v>
      </c>
      <c r="L1050">
        <f t="shared" si="65"/>
        <v>11</v>
      </c>
      <c r="M1050">
        <f t="shared" si="66"/>
        <v>2024</v>
      </c>
      <c r="N1050" cm="1">
        <f t="array" ref="N1050">_xlfn.IFS(AND(K1050&gt;=26, L1050 = 2), L1050+1, AND(COUNTIF($R$3:$R$6, L1050), K1050&gt;=28), L1050+1, AND(COUNTIF($S$3:$S$8, L1050), K1050&gt;=29), L1050+1, AND(K1050&gt;=29, L1050 = 12), 1, TRUE, L1050)</f>
        <v>11</v>
      </c>
      <c r="O1050">
        <f t="shared" si="67"/>
        <v>2024</v>
      </c>
    </row>
    <row r="1051" spans="1:15" x14ac:dyDescent="0.35">
      <c r="A1051" s="4" t="s">
        <v>78</v>
      </c>
      <c r="B1051" t="s">
        <v>10</v>
      </c>
      <c r="C1051" t="s">
        <v>24</v>
      </c>
      <c r="D1051">
        <v>26</v>
      </c>
      <c r="E1051">
        <v>0.47</v>
      </c>
      <c r="F1051">
        <v>4</v>
      </c>
      <c r="G1051">
        <v>6.5</v>
      </c>
      <c r="H1051">
        <v>0.5</v>
      </c>
      <c r="I1051">
        <v>2.17</v>
      </c>
      <c r="J1051">
        <v>52</v>
      </c>
      <c r="K1051">
        <f t="shared" si="64"/>
        <v>24</v>
      </c>
      <c r="L1051">
        <f t="shared" si="65"/>
        <v>11</v>
      </c>
      <c r="M1051">
        <f t="shared" si="66"/>
        <v>2024</v>
      </c>
      <c r="N1051" cm="1">
        <f t="array" ref="N1051">_xlfn.IFS(AND(K1051&gt;=26, L1051 = 2), L1051+1, AND(COUNTIF($R$3:$R$6, L1051), K1051&gt;=28), L1051+1, AND(COUNTIF($S$3:$S$8, L1051), K1051&gt;=29), L1051+1, AND(K1051&gt;=29, L1051 = 12), 1, TRUE, L1051)</f>
        <v>11</v>
      </c>
      <c r="O1051">
        <f t="shared" si="67"/>
        <v>2024</v>
      </c>
    </row>
    <row r="1052" spans="1:15" x14ac:dyDescent="0.35">
      <c r="A1052" s="4" t="s">
        <v>78</v>
      </c>
      <c r="B1052" t="s">
        <v>26</v>
      </c>
      <c r="C1052" t="s">
        <v>27</v>
      </c>
      <c r="D1052">
        <v>1861.15</v>
      </c>
      <c r="E1052">
        <v>33.75</v>
      </c>
      <c r="F1052">
        <v>284</v>
      </c>
      <c r="G1052">
        <v>6.55</v>
      </c>
      <c r="H1052">
        <v>10</v>
      </c>
      <c r="I1052">
        <v>43.46</v>
      </c>
      <c r="J1052">
        <v>186.11</v>
      </c>
      <c r="K1052">
        <f t="shared" si="64"/>
        <v>24</v>
      </c>
      <c r="L1052">
        <f t="shared" si="65"/>
        <v>11</v>
      </c>
      <c r="M1052">
        <f t="shared" si="66"/>
        <v>2024</v>
      </c>
      <c r="N1052" cm="1">
        <f t="array" ref="N1052">_xlfn.IFS(AND(K1052&gt;=26, L1052 = 2), L1052+1, AND(COUNTIF($R$3:$R$6, L1052), K1052&gt;=28), L1052+1, AND(COUNTIF($S$3:$S$8, L1052), K1052&gt;=29), L1052+1, AND(K1052&gt;=29, L1052 = 12), 1, TRUE, L1052)</f>
        <v>11</v>
      </c>
      <c r="O1052">
        <f t="shared" si="67"/>
        <v>2024</v>
      </c>
    </row>
    <row r="1053" spans="1:15" x14ac:dyDescent="0.35">
      <c r="A1053" s="4" t="s">
        <v>78</v>
      </c>
      <c r="B1053" t="s">
        <v>28</v>
      </c>
      <c r="C1053" t="s">
        <v>29</v>
      </c>
      <c r="D1053">
        <v>1052.02</v>
      </c>
      <c r="E1053">
        <v>19.079999999999998</v>
      </c>
      <c r="F1053">
        <v>418</v>
      </c>
      <c r="G1053">
        <v>2.52</v>
      </c>
      <c r="H1053">
        <v>3</v>
      </c>
      <c r="I1053">
        <v>13.04</v>
      </c>
      <c r="J1053">
        <v>350.67</v>
      </c>
      <c r="K1053">
        <f t="shared" si="64"/>
        <v>24</v>
      </c>
      <c r="L1053">
        <f t="shared" si="65"/>
        <v>11</v>
      </c>
      <c r="M1053">
        <f t="shared" si="66"/>
        <v>2024</v>
      </c>
      <c r="N1053" cm="1">
        <f t="array" ref="N1053">_xlfn.IFS(AND(K1053&gt;=26, L1053 = 2), L1053+1, AND(COUNTIF($R$3:$R$6, L1053), K1053&gt;=28), L1053+1, AND(COUNTIF($S$3:$S$8, L1053), K1053&gt;=29), L1053+1, AND(K1053&gt;=29, L1053 = 12), 1, TRUE, L1053)</f>
        <v>11</v>
      </c>
      <c r="O1053">
        <f t="shared" si="67"/>
        <v>2024</v>
      </c>
    </row>
    <row r="1054" spans="1:15" x14ac:dyDescent="0.35">
      <c r="A1054" s="4" t="s">
        <v>78</v>
      </c>
      <c r="B1054" t="s">
        <v>28</v>
      </c>
      <c r="C1054" t="s">
        <v>30</v>
      </c>
      <c r="D1054">
        <v>71</v>
      </c>
      <c r="E1054">
        <v>1.29</v>
      </c>
      <c r="F1054">
        <v>23</v>
      </c>
      <c r="G1054">
        <v>3.09</v>
      </c>
      <c r="H1054">
        <v>0.5</v>
      </c>
      <c r="I1054">
        <v>2.17</v>
      </c>
      <c r="J1054">
        <v>142</v>
      </c>
      <c r="K1054">
        <f t="shared" si="64"/>
        <v>24</v>
      </c>
      <c r="L1054">
        <f t="shared" si="65"/>
        <v>11</v>
      </c>
      <c r="M1054">
        <f t="shared" si="66"/>
        <v>2024</v>
      </c>
      <c r="N1054" cm="1">
        <f t="array" ref="N1054">_xlfn.IFS(AND(K1054&gt;=26, L1054 = 2), L1054+1, AND(COUNTIF($R$3:$R$6, L1054), K1054&gt;=28), L1054+1, AND(COUNTIF($S$3:$S$8, L1054), K1054&gt;=29), L1054+1, AND(K1054&gt;=29, L1054 = 12), 1, TRUE, L1054)</f>
        <v>11</v>
      </c>
      <c r="O1054">
        <f t="shared" si="67"/>
        <v>2024</v>
      </c>
    </row>
    <row r="1055" spans="1:15" x14ac:dyDescent="0.35">
      <c r="A1055" s="4" t="s">
        <v>78</v>
      </c>
      <c r="B1055" t="s">
        <v>28</v>
      </c>
      <c r="C1055" t="s">
        <v>31</v>
      </c>
      <c r="D1055">
        <v>385.88</v>
      </c>
      <c r="E1055">
        <v>7</v>
      </c>
      <c r="F1055">
        <v>253</v>
      </c>
      <c r="G1055">
        <v>1.53</v>
      </c>
      <c r="H1055">
        <v>2</v>
      </c>
      <c r="I1055">
        <v>8.6999999999999993</v>
      </c>
      <c r="J1055">
        <v>192.94</v>
      </c>
      <c r="K1055">
        <f t="shared" si="64"/>
        <v>24</v>
      </c>
      <c r="L1055">
        <f t="shared" si="65"/>
        <v>11</v>
      </c>
      <c r="M1055">
        <f t="shared" si="66"/>
        <v>2024</v>
      </c>
      <c r="N1055" cm="1">
        <f t="array" ref="N1055">_xlfn.IFS(AND(K1055&gt;=26, L1055 = 2), L1055+1, AND(COUNTIF($R$3:$R$6, L1055), K1055&gt;=28), L1055+1, AND(COUNTIF($S$3:$S$8, L1055), K1055&gt;=29), L1055+1, AND(K1055&gt;=29, L1055 = 12), 1, TRUE, L1055)</f>
        <v>11</v>
      </c>
      <c r="O1055">
        <f t="shared" si="67"/>
        <v>2024</v>
      </c>
    </row>
    <row r="1056" spans="1:15" x14ac:dyDescent="0.35">
      <c r="A1056" s="4" t="s">
        <v>78</v>
      </c>
      <c r="B1056" t="s">
        <v>28</v>
      </c>
      <c r="C1056" t="s">
        <v>32</v>
      </c>
      <c r="D1056">
        <v>92.63</v>
      </c>
      <c r="E1056">
        <v>1.68</v>
      </c>
      <c r="F1056">
        <v>65</v>
      </c>
      <c r="G1056">
        <v>1.43</v>
      </c>
      <c r="H1056">
        <v>0.5</v>
      </c>
      <c r="I1056">
        <v>2.17</v>
      </c>
      <c r="J1056">
        <v>185.26</v>
      </c>
      <c r="K1056">
        <f t="shared" si="64"/>
        <v>24</v>
      </c>
      <c r="L1056">
        <f t="shared" si="65"/>
        <v>11</v>
      </c>
      <c r="M1056">
        <f t="shared" si="66"/>
        <v>2024</v>
      </c>
      <c r="N1056" cm="1">
        <f t="array" ref="N1056">_xlfn.IFS(AND(K1056&gt;=26, L1056 = 2), L1056+1, AND(COUNTIF($R$3:$R$6, L1056), K1056&gt;=28), L1056+1, AND(COUNTIF($S$3:$S$8, L1056), K1056&gt;=29), L1056+1, AND(K1056&gt;=29, L1056 = 12), 1, TRUE, L1056)</f>
        <v>11</v>
      </c>
      <c r="O1056">
        <f t="shared" si="67"/>
        <v>2024</v>
      </c>
    </row>
    <row r="1057" spans="1:15" x14ac:dyDescent="0.35">
      <c r="A1057" s="4" t="s">
        <v>78</v>
      </c>
      <c r="B1057" t="s">
        <v>28</v>
      </c>
      <c r="C1057" t="s">
        <v>33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f t="shared" si="64"/>
        <v>24</v>
      </c>
      <c r="L1057">
        <f t="shared" si="65"/>
        <v>11</v>
      </c>
      <c r="M1057">
        <f t="shared" si="66"/>
        <v>2024</v>
      </c>
      <c r="N1057" cm="1">
        <f t="array" ref="N1057">_xlfn.IFS(AND(K1057&gt;=26, L1057 = 2), L1057+1, AND(COUNTIF($R$3:$R$6, L1057), K1057&gt;=28), L1057+1, AND(COUNTIF($S$3:$S$8, L1057), K1057&gt;=29), L1057+1, AND(K1057&gt;=29, L1057 = 12), 1, TRUE, L1057)</f>
        <v>11</v>
      </c>
      <c r="O1057">
        <f t="shared" si="67"/>
        <v>2024</v>
      </c>
    </row>
    <row r="1058" spans="1:15" x14ac:dyDescent="0.35">
      <c r="A1058" s="4" t="s">
        <v>78</v>
      </c>
      <c r="B1058" t="s">
        <v>28</v>
      </c>
      <c r="C1058" t="s">
        <v>34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f t="shared" si="64"/>
        <v>24</v>
      </c>
      <c r="L1058">
        <f t="shared" si="65"/>
        <v>11</v>
      </c>
      <c r="M1058">
        <f t="shared" si="66"/>
        <v>2024</v>
      </c>
      <c r="N1058" cm="1">
        <f t="array" ref="N1058">_xlfn.IFS(AND(K1058&gt;=26, L1058 = 2), L1058+1, AND(COUNTIF($R$3:$R$6, L1058), K1058&gt;=28), L1058+1, AND(COUNTIF($S$3:$S$8, L1058), K1058&gt;=29), L1058+1, AND(K1058&gt;=29, L1058 = 12), 1, TRUE, L1058)</f>
        <v>11</v>
      </c>
      <c r="O1058">
        <f t="shared" si="67"/>
        <v>2024</v>
      </c>
    </row>
    <row r="1059" spans="1:15" x14ac:dyDescent="0.35">
      <c r="A1059" s="4" t="s">
        <v>78</v>
      </c>
      <c r="B1059" t="s">
        <v>28</v>
      </c>
      <c r="C1059" t="s">
        <v>35</v>
      </c>
      <c r="D1059">
        <v>327.01</v>
      </c>
      <c r="E1059">
        <v>5.93</v>
      </c>
      <c r="F1059">
        <v>162</v>
      </c>
      <c r="G1059">
        <v>2.02</v>
      </c>
      <c r="H1059">
        <v>2</v>
      </c>
      <c r="I1059">
        <v>8.6999999999999993</v>
      </c>
      <c r="J1059">
        <v>163.5</v>
      </c>
      <c r="K1059">
        <f t="shared" si="64"/>
        <v>24</v>
      </c>
      <c r="L1059">
        <f t="shared" si="65"/>
        <v>11</v>
      </c>
      <c r="M1059">
        <f t="shared" si="66"/>
        <v>2024</v>
      </c>
      <c r="N1059" cm="1">
        <f t="array" ref="N1059">_xlfn.IFS(AND(K1059&gt;=26, L1059 = 2), L1059+1, AND(COUNTIF($R$3:$R$6, L1059), K1059&gt;=28), L1059+1, AND(COUNTIF($S$3:$S$8, L1059), K1059&gt;=29), L1059+1, AND(K1059&gt;=29, L1059 = 12), 1, TRUE, L1059)</f>
        <v>11</v>
      </c>
      <c r="O1059">
        <f t="shared" si="67"/>
        <v>2024</v>
      </c>
    </row>
    <row r="1060" spans="1:15" x14ac:dyDescent="0.35">
      <c r="A1060" s="4" t="s">
        <v>78</v>
      </c>
      <c r="B1060" t="s">
        <v>28</v>
      </c>
      <c r="C1060" t="s">
        <v>36</v>
      </c>
      <c r="D1060">
        <v>15.96</v>
      </c>
      <c r="E1060">
        <v>0.28999999999999998</v>
      </c>
      <c r="F1060">
        <v>4</v>
      </c>
      <c r="G1060">
        <v>3.99</v>
      </c>
      <c r="H1060">
        <v>0.5</v>
      </c>
      <c r="I1060">
        <v>2.17</v>
      </c>
      <c r="J1060">
        <v>31.92</v>
      </c>
      <c r="K1060">
        <f t="shared" si="64"/>
        <v>24</v>
      </c>
      <c r="L1060">
        <f t="shared" si="65"/>
        <v>11</v>
      </c>
      <c r="M1060">
        <f t="shared" si="66"/>
        <v>2024</v>
      </c>
      <c r="N1060" cm="1">
        <f t="array" ref="N1060">_xlfn.IFS(AND(K1060&gt;=26, L1060 = 2), L1060+1, AND(COUNTIF($R$3:$R$6, L1060), K1060&gt;=28), L1060+1, AND(COUNTIF($S$3:$S$8, L1060), K1060&gt;=29), L1060+1, AND(K1060&gt;=29, L1060 = 12), 1, TRUE, L1060)</f>
        <v>11</v>
      </c>
      <c r="O1060">
        <f t="shared" si="67"/>
        <v>2024</v>
      </c>
    </row>
    <row r="1061" spans="1:15" x14ac:dyDescent="0.35">
      <c r="A1061" s="4" t="s">
        <v>78</v>
      </c>
      <c r="B1061" t="s">
        <v>26</v>
      </c>
      <c r="C1061" t="s">
        <v>37</v>
      </c>
      <c r="D1061">
        <v>1944.5</v>
      </c>
      <c r="E1061">
        <v>35.270000000000003</v>
      </c>
      <c r="F1061">
        <v>925</v>
      </c>
      <c r="G1061">
        <v>2.1</v>
      </c>
      <c r="H1061">
        <v>8.5</v>
      </c>
      <c r="I1061">
        <v>36.950000000000003</v>
      </c>
      <c r="J1061">
        <v>228.76</v>
      </c>
      <c r="K1061">
        <f t="shared" si="64"/>
        <v>24</v>
      </c>
      <c r="L1061">
        <f t="shared" si="65"/>
        <v>11</v>
      </c>
      <c r="M1061">
        <f t="shared" si="66"/>
        <v>2024</v>
      </c>
      <c r="N1061" cm="1">
        <f t="array" ref="N1061">_xlfn.IFS(AND(K1061&gt;=26, L1061 = 2), L1061+1, AND(COUNTIF($R$3:$R$6, L1061), K1061&gt;=28), L1061+1, AND(COUNTIF($S$3:$S$8, L1061), K1061&gt;=29), L1061+1, AND(K1061&gt;=29, L1061 = 12), 1, TRUE, L1061)</f>
        <v>11</v>
      </c>
      <c r="O1061">
        <f t="shared" si="67"/>
        <v>2024</v>
      </c>
    </row>
    <row r="1062" spans="1:15" x14ac:dyDescent="0.35">
      <c r="A1062" s="4" t="s">
        <v>78</v>
      </c>
      <c r="B1062" t="s">
        <v>26</v>
      </c>
      <c r="C1062" t="s">
        <v>38</v>
      </c>
      <c r="D1062">
        <v>3805.65</v>
      </c>
      <c r="E1062">
        <v>69.02</v>
      </c>
      <c r="F1062">
        <v>1209</v>
      </c>
      <c r="G1062">
        <v>3.15</v>
      </c>
      <c r="H1062">
        <v>18.5</v>
      </c>
      <c r="I1062">
        <v>80.41</v>
      </c>
      <c r="J1062">
        <v>205.71</v>
      </c>
      <c r="K1062">
        <f t="shared" si="64"/>
        <v>24</v>
      </c>
      <c r="L1062">
        <f t="shared" si="65"/>
        <v>11</v>
      </c>
      <c r="M1062">
        <f t="shared" si="66"/>
        <v>2024</v>
      </c>
      <c r="N1062" cm="1">
        <f t="array" ref="N1062">_xlfn.IFS(AND(K1062&gt;=26, L1062 = 2), L1062+1, AND(COUNTIF($R$3:$R$6, L1062), K1062&gt;=28), L1062+1, AND(COUNTIF($S$3:$S$8, L1062), K1062&gt;=29), L1062+1, AND(K1062&gt;=29, L1062 = 12), 1, TRUE, L1062)</f>
        <v>11</v>
      </c>
      <c r="O1062">
        <f t="shared" si="67"/>
        <v>2024</v>
      </c>
    </row>
    <row r="1063" spans="1:15" x14ac:dyDescent="0.35">
      <c r="A1063" s="4" t="s">
        <v>78</v>
      </c>
      <c r="B1063" t="s">
        <v>39</v>
      </c>
      <c r="C1063" t="s">
        <v>40</v>
      </c>
      <c r="D1063">
        <v>1174.45</v>
      </c>
      <c r="E1063">
        <v>21.3</v>
      </c>
      <c r="F1063">
        <v>405</v>
      </c>
      <c r="G1063">
        <v>2.9</v>
      </c>
      <c r="H1063">
        <v>2</v>
      </c>
      <c r="I1063">
        <v>8.6999999999999993</v>
      </c>
      <c r="J1063">
        <v>587.23</v>
      </c>
      <c r="K1063">
        <f t="shared" si="64"/>
        <v>24</v>
      </c>
      <c r="L1063">
        <f t="shared" si="65"/>
        <v>11</v>
      </c>
      <c r="M1063">
        <f t="shared" si="66"/>
        <v>2024</v>
      </c>
      <c r="N1063" cm="1">
        <f t="array" ref="N1063">_xlfn.IFS(AND(K1063&gt;=26, L1063 = 2), L1063+1, AND(COUNTIF($R$3:$R$6, L1063), K1063&gt;=28), L1063+1, AND(COUNTIF($S$3:$S$8, L1063), K1063&gt;=29), L1063+1, AND(K1063&gt;=29, L1063 = 12), 1, TRUE, L1063)</f>
        <v>11</v>
      </c>
      <c r="O1063">
        <f t="shared" si="67"/>
        <v>2024</v>
      </c>
    </row>
    <row r="1064" spans="1:15" x14ac:dyDescent="0.35">
      <c r="A1064" s="4" t="s">
        <v>78</v>
      </c>
      <c r="B1064" t="s">
        <v>39</v>
      </c>
      <c r="C1064" t="s">
        <v>41</v>
      </c>
      <c r="D1064">
        <v>62.28</v>
      </c>
      <c r="E1064">
        <v>1.1299999999999999</v>
      </c>
      <c r="F1064">
        <v>62</v>
      </c>
      <c r="G1064">
        <v>1</v>
      </c>
      <c r="H1064">
        <v>0.5</v>
      </c>
      <c r="I1064">
        <v>2.17</v>
      </c>
      <c r="J1064">
        <v>124.56</v>
      </c>
      <c r="K1064">
        <f t="shared" si="64"/>
        <v>24</v>
      </c>
      <c r="L1064">
        <f t="shared" si="65"/>
        <v>11</v>
      </c>
      <c r="M1064">
        <f t="shared" si="66"/>
        <v>2024</v>
      </c>
      <c r="N1064" cm="1">
        <f t="array" ref="N1064">_xlfn.IFS(AND(K1064&gt;=26, L1064 = 2), L1064+1, AND(COUNTIF($R$3:$R$6, L1064), K1064&gt;=28), L1064+1, AND(COUNTIF($S$3:$S$8, L1064), K1064&gt;=29), L1064+1, AND(K1064&gt;=29, L1064 = 12), 1, TRUE, L1064)</f>
        <v>11</v>
      </c>
      <c r="O1064">
        <f t="shared" si="67"/>
        <v>2024</v>
      </c>
    </row>
    <row r="1065" spans="1:15" x14ac:dyDescent="0.35">
      <c r="A1065" s="4" t="s">
        <v>78</v>
      </c>
      <c r="B1065" t="s">
        <v>39</v>
      </c>
      <c r="C1065" t="s">
        <v>42</v>
      </c>
      <c r="D1065">
        <v>471.44</v>
      </c>
      <c r="E1065">
        <v>8.5500000000000007</v>
      </c>
      <c r="F1065">
        <v>116</v>
      </c>
      <c r="G1065">
        <v>4.0599999999999996</v>
      </c>
      <c r="H1065">
        <v>2</v>
      </c>
      <c r="I1065">
        <v>8.6999999999999993</v>
      </c>
      <c r="J1065">
        <v>235.72</v>
      </c>
      <c r="K1065">
        <f t="shared" si="64"/>
        <v>24</v>
      </c>
      <c r="L1065">
        <f t="shared" si="65"/>
        <v>11</v>
      </c>
      <c r="M1065">
        <f t="shared" si="66"/>
        <v>2024</v>
      </c>
      <c r="N1065" cm="1">
        <f t="array" ref="N1065">_xlfn.IFS(AND(K1065&gt;=26, L1065 = 2), L1065+1, AND(COUNTIF($R$3:$R$6, L1065), K1065&gt;=28), L1065+1, AND(COUNTIF($S$3:$S$8, L1065), K1065&gt;=29), L1065+1, AND(K1065&gt;=29, L1065 = 12), 1, TRUE, L1065)</f>
        <v>11</v>
      </c>
      <c r="O1065">
        <f t="shared" si="67"/>
        <v>2024</v>
      </c>
    </row>
    <row r="1066" spans="1:15" x14ac:dyDescent="0.35">
      <c r="A1066" s="4" t="s">
        <v>78</v>
      </c>
      <c r="B1066" t="s">
        <v>26</v>
      </c>
      <c r="C1066" t="s">
        <v>43</v>
      </c>
      <c r="D1066">
        <v>1708.17</v>
      </c>
      <c r="E1066">
        <v>30.98</v>
      </c>
      <c r="F1066">
        <v>583</v>
      </c>
      <c r="G1066">
        <v>2.93</v>
      </c>
      <c r="H1066">
        <v>4.5</v>
      </c>
      <c r="I1066">
        <v>19.57</v>
      </c>
      <c r="J1066">
        <v>379.59</v>
      </c>
      <c r="K1066">
        <f t="shared" si="64"/>
        <v>24</v>
      </c>
      <c r="L1066">
        <f t="shared" si="65"/>
        <v>11</v>
      </c>
      <c r="M1066">
        <f t="shared" si="66"/>
        <v>2024</v>
      </c>
      <c r="N1066" cm="1">
        <f t="array" ref="N1066">_xlfn.IFS(AND(K1066&gt;=26, L1066 = 2), L1066+1, AND(COUNTIF($R$3:$R$6, L1066), K1066&gt;=28), L1066+1, AND(COUNTIF($S$3:$S$8, L1066), K1066&gt;=29), L1066+1, AND(K1066&gt;=29, L1066 = 12), 1, TRUE, L1066)</f>
        <v>11</v>
      </c>
      <c r="O1066">
        <f t="shared" si="67"/>
        <v>2024</v>
      </c>
    </row>
    <row r="1067" spans="1:15" x14ac:dyDescent="0.35">
      <c r="A1067" s="4" t="s">
        <v>78</v>
      </c>
      <c r="B1067" t="s">
        <v>26</v>
      </c>
      <c r="C1067" t="s">
        <v>44</v>
      </c>
      <c r="D1067">
        <v>5513.82</v>
      </c>
      <c r="E1067">
        <v>100</v>
      </c>
      <c r="F1067">
        <v>1792</v>
      </c>
      <c r="G1067">
        <v>3.08</v>
      </c>
      <c r="H1067">
        <v>23</v>
      </c>
      <c r="I1067">
        <v>100</v>
      </c>
      <c r="J1067">
        <v>239.73</v>
      </c>
      <c r="K1067">
        <f t="shared" si="64"/>
        <v>24</v>
      </c>
      <c r="L1067">
        <f t="shared" si="65"/>
        <v>11</v>
      </c>
      <c r="M1067">
        <f t="shared" si="66"/>
        <v>2024</v>
      </c>
      <c r="N1067" cm="1">
        <f t="array" ref="N1067">_xlfn.IFS(AND(K1067&gt;=26, L1067 = 2), L1067+1, AND(COUNTIF($R$3:$R$6, L1067), K1067&gt;=28), L1067+1, AND(COUNTIF($S$3:$S$8, L1067), K1067&gt;=29), L1067+1, AND(K1067&gt;=29, L1067 = 12), 1, TRUE, L1067)</f>
        <v>11</v>
      </c>
      <c r="O1067">
        <f t="shared" si="67"/>
        <v>2024</v>
      </c>
    </row>
    <row r="1068" spans="1:15" x14ac:dyDescent="0.35">
      <c r="A1068" s="4" t="s">
        <v>79</v>
      </c>
      <c r="B1068" t="s">
        <v>10</v>
      </c>
      <c r="C1068" t="s">
        <v>11</v>
      </c>
      <c r="D1068">
        <v>378.38</v>
      </c>
      <c r="E1068">
        <v>7.55</v>
      </c>
      <c r="F1068">
        <v>51</v>
      </c>
      <c r="G1068">
        <v>7.42</v>
      </c>
      <c r="H1068">
        <v>1</v>
      </c>
      <c r="I1068">
        <v>4.4400000000000004</v>
      </c>
      <c r="J1068">
        <v>378.38</v>
      </c>
      <c r="K1068">
        <f t="shared" si="64"/>
        <v>17</v>
      </c>
      <c r="L1068">
        <f t="shared" si="65"/>
        <v>11</v>
      </c>
      <c r="M1068">
        <f t="shared" si="66"/>
        <v>2024</v>
      </c>
      <c r="N1068" cm="1">
        <f t="array" ref="N1068">_xlfn.IFS(AND(K1068&gt;=26, L1068 = 2), L1068+1, AND(COUNTIF($R$3:$R$6, L1068), K1068&gt;=28), L1068+1, AND(COUNTIF($S$3:$S$8, L1068), K1068&gt;=29), L1068+1, AND(K1068&gt;=29, L1068 = 12), 1, TRUE, L1068)</f>
        <v>11</v>
      </c>
      <c r="O1068">
        <f t="shared" si="67"/>
        <v>2024</v>
      </c>
    </row>
    <row r="1069" spans="1:15" x14ac:dyDescent="0.35">
      <c r="A1069" s="4" t="s">
        <v>79</v>
      </c>
      <c r="B1069" t="s">
        <v>10</v>
      </c>
      <c r="C1069" t="s">
        <v>12</v>
      </c>
      <c r="D1069">
        <v>227.13</v>
      </c>
      <c r="E1069">
        <v>4.53</v>
      </c>
      <c r="F1069">
        <v>31</v>
      </c>
      <c r="G1069">
        <v>7.33</v>
      </c>
      <c r="H1069">
        <v>1</v>
      </c>
      <c r="I1069">
        <v>4.4400000000000004</v>
      </c>
      <c r="J1069">
        <v>227.13</v>
      </c>
      <c r="K1069">
        <f t="shared" si="64"/>
        <v>17</v>
      </c>
      <c r="L1069">
        <f t="shared" si="65"/>
        <v>11</v>
      </c>
      <c r="M1069">
        <f t="shared" si="66"/>
        <v>2024</v>
      </c>
      <c r="N1069" cm="1">
        <f t="array" ref="N1069">_xlfn.IFS(AND(K1069&gt;=26, L1069 = 2), L1069+1, AND(COUNTIF($R$3:$R$6, L1069), K1069&gt;=28), L1069+1, AND(COUNTIF($S$3:$S$8, L1069), K1069&gt;=29), L1069+1, AND(K1069&gt;=29, L1069 = 12), 1, TRUE, L1069)</f>
        <v>11</v>
      </c>
      <c r="O1069">
        <f t="shared" si="67"/>
        <v>2024</v>
      </c>
    </row>
    <row r="1070" spans="1:15" x14ac:dyDescent="0.35">
      <c r="A1070" s="4" t="s">
        <v>79</v>
      </c>
      <c r="B1070" t="s">
        <v>10</v>
      </c>
      <c r="C1070" t="s">
        <v>13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f t="shared" si="64"/>
        <v>17</v>
      </c>
      <c r="L1070">
        <f t="shared" si="65"/>
        <v>11</v>
      </c>
      <c r="M1070">
        <f t="shared" si="66"/>
        <v>2024</v>
      </c>
      <c r="N1070" cm="1">
        <f t="array" ref="N1070">_xlfn.IFS(AND(K1070&gt;=26, L1070 = 2), L1070+1, AND(COUNTIF($R$3:$R$6, L1070), K1070&gt;=28), L1070+1, AND(COUNTIF($S$3:$S$8, L1070), K1070&gt;=29), L1070+1, AND(K1070&gt;=29, L1070 = 12), 1, TRUE, L1070)</f>
        <v>11</v>
      </c>
      <c r="O1070">
        <f t="shared" si="67"/>
        <v>2024</v>
      </c>
    </row>
    <row r="1071" spans="1:15" x14ac:dyDescent="0.35">
      <c r="A1071" s="4" t="s">
        <v>79</v>
      </c>
      <c r="B1071" t="s">
        <v>10</v>
      </c>
      <c r="C1071" t="s">
        <v>14</v>
      </c>
      <c r="D1071">
        <v>98.25</v>
      </c>
      <c r="E1071">
        <v>1.96</v>
      </c>
      <c r="F1071">
        <v>13</v>
      </c>
      <c r="G1071">
        <v>7.56</v>
      </c>
      <c r="H1071">
        <v>0.5</v>
      </c>
      <c r="I1071">
        <v>2.2200000000000002</v>
      </c>
      <c r="J1071">
        <v>196.5</v>
      </c>
      <c r="K1071">
        <f t="shared" si="64"/>
        <v>17</v>
      </c>
      <c r="L1071">
        <f t="shared" si="65"/>
        <v>11</v>
      </c>
      <c r="M1071">
        <f t="shared" si="66"/>
        <v>2024</v>
      </c>
      <c r="N1071" cm="1">
        <f t="array" ref="N1071">_xlfn.IFS(AND(K1071&gt;=26, L1071 = 2), L1071+1, AND(COUNTIF($R$3:$R$6, L1071), K1071&gt;=28), L1071+1, AND(COUNTIF($S$3:$S$8, L1071), K1071&gt;=29), L1071+1, AND(K1071&gt;=29, L1071 = 12), 1, TRUE, L1071)</f>
        <v>11</v>
      </c>
      <c r="O1071">
        <f t="shared" si="67"/>
        <v>2024</v>
      </c>
    </row>
    <row r="1072" spans="1:15" x14ac:dyDescent="0.35">
      <c r="A1072" s="4" t="s">
        <v>79</v>
      </c>
      <c r="B1072" t="s">
        <v>10</v>
      </c>
      <c r="C1072" t="s">
        <v>15</v>
      </c>
      <c r="D1072">
        <v>15.5</v>
      </c>
      <c r="E1072">
        <v>0.31</v>
      </c>
      <c r="F1072">
        <v>2</v>
      </c>
      <c r="G1072">
        <v>7.75</v>
      </c>
      <c r="H1072">
        <v>1</v>
      </c>
      <c r="I1072">
        <v>4.4400000000000004</v>
      </c>
      <c r="J1072">
        <v>15.5</v>
      </c>
      <c r="K1072">
        <f t="shared" si="64"/>
        <v>17</v>
      </c>
      <c r="L1072">
        <f t="shared" si="65"/>
        <v>11</v>
      </c>
      <c r="M1072">
        <f t="shared" si="66"/>
        <v>2024</v>
      </c>
      <c r="N1072" cm="1">
        <f t="array" ref="N1072">_xlfn.IFS(AND(K1072&gt;=26, L1072 = 2), L1072+1, AND(COUNTIF($R$3:$R$6, L1072), K1072&gt;=28), L1072+1, AND(COUNTIF($S$3:$S$8, L1072), K1072&gt;=29), L1072+1, AND(K1072&gt;=29, L1072 = 12), 1, TRUE, L1072)</f>
        <v>11</v>
      </c>
      <c r="O1072">
        <f t="shared" si="67"/>
        <v>2024</v>
      </c>
    </row>
    <row r="1073" spans="1:15" x14ac:dyDescent="0.35">
      <c r="A1073" s="4" t="s">
        <v>79</v>
      </c>
      <c r="B1073" t="s">
        <v>10</v>
      </c>
      <c r="C1073" t="s">
        <v>16</v>
      </c>
      <c r="D1073">
        <v>146.13</v>
      </c>
      <c r="E1073">
        <v>2.92</v>
      </c>
      <c r="F1073">
        <v>15</v>
      </c>
      <c r="G1073">
        <v>9.74</v>
      </c>
      <c r="H1073">
        <v>1</v>
      </c>
      <c r="I1073">
        <v>4.4400000000000004</v>
      </c>
      <c r="J1073">
        <v>146.13</v>
      </c>
      <c r="K1073">
        <f t="shared" si="64"/>
        <v>17</v>
      </c>
      <c r="L1073">
        <f t="shared" si="65"/>
        <v>11</v>
      </c>
      <c r="M1073">
        <f t="shared" si="66"/>
        <v>2024</v>
      </c>
      <c r="N1073" cm="1">
        <f t="array" ref="N1073">_xlfn.IFS(AND(K1073&gt;=26, L1073 = 2), L1073+1, AND(COUNTIF($R$3:$R$6, L1073), K1073&gt;=28), L1073+1, AND(COUNTIF($S$3:$S$8, L1073), K1073&gt;=29), L1073+1, AND(K1073&gt;=29, L1073 = 12), 1, TRUE, L1073)</f>
        <v>11</v>
      </c>
      <c r="O1073">
        <f t="shared" si="67"/>
        <v>2024</v>
      </c>
    </row>
    <row r="1074" spans="1:15" x14ac:dyDescent="0.35">
      <c r="A1074" s="4" t="s">
        <v>79</v>
      </c>
      <c r="B1074" t="s">
        <v>10</v>
      </c>
      <c r="C1074" t="s">
        <v>17</v>
      </c>
      <c r="D1074">
        <v>28</v>
      </c>
      <c r="E1074">
        <v>0.56000000000000005</v>
      </c>
      <c r="F1074">
        <v>3</v>
      </c>
      <c r="G1074">
        <v>9.33</v>
      </c>
      <c r="H1074">
        <v>0.5</v>
      </c>
      <c r="I1074">
        <v>2.2200000000000002</v>
      </c>
      <c r="J1074">
        <v>56</v>
      </c>
      <c r="K1074">
        <f t="shared" si="64"/>
        <v>17</v>
      </c>
      <c r="L1074">
        <f t="shared" si="65"/>
        <v>11</v>
      </c>
      <c r="M1074">
        <f t="shared" si="66"/>
        <v>2024</v>
      </c>
      <c r="N1074" cm="1">
        <f t="array" ref="N1074">_xlfn.IFS(AND(K1074&gt;=26, L1074 = 2), L1074+1, AND(COUNTIF($R$3:$R$6, L1074), K1074&gt;=28), L1074+1, AND(COUNTIF($S$3:$S$8, L1074), K1074&gt;=29), L1074+1, AND(K1074&gt;=29, L1074 = 12), 1, TRUE, L1074)</f>
        <v>11</v>
      </c>
      <c r="O1074">
        <f t="shared" si="67"/>
        <v>2024</v>
      </c>
    </row>
    <row r="1075" spans="1:15" x14ac:dyDescent="0.35">
      <c r="A1075" s="4" t="s">
        <v>79</v>
      </c>
      <c r="B1075" t="s">
        <v>10</v>
      </c>
      <c r="C1075" t="s">
        <v>18</v>
      </c>
      <c r="D1075">
        <v>164.71</v>
      </c>
      <c r="E1075">
        <v>3.29</v>
      </c>
      <c r="F1075">
        <v>41</v>
      </c>
      <c r="G1075">
        <v>4.0199999999999996</v>
      </c>
      <c r="H1075">
        <v>0.5</v>
      </c>
      <c r="I1075">
        <v>2.2200000000000002</v>
      </c>
      <c r="J1075">
        <v>329.42</v>
      </c>
      <c r="K1075">
        <f t="shared" si="64"/>
        <v>17</v>
      </c>
      <c r="L1075">
        <f t="shared" si="65"/>
        <v>11</v>
      </c>
      <c r="M1075">
        <f t="shared" si="66"/>
        <v>2024</v>
      </c>
      <c r="N1075" cm="1">
        <f t="array" ref="N1075">_xlfn.IFS(AND(K1075&gt;=26, L1075 = 2), L1075+1, AND(COUNTIF($R$3:$R$6, L1075), K1075&gt;=28), L1075+1, AND(COUNTIF($S$3:$S$8, L1075), K1075&gt;=29), L1075+1, AND(K1075&gt;=29, L1075 = 12), 1, TRUE, L1075)</f>
        <v>11</v>
      </c>
      <c r="O1075">
        <f t="shared" si="67"/>
        <v>2024</v>
      </c>
    </row>
    <row r="1076" spans="1:15" x14ac:dyDescent="0.35">
      <c r="A1076" s="4" t="s">
        <v>79</v>
      </c>
      <c r="B1076" t="s">
        <v>10</v>
      </c>
      <c r="C1076" t="s">
        <v>19</v>
      </c>
      <c r="D1076">
        <v>204.51</v>
      </c>
      <c r="E1076">
        <v>4.08</v>
      </c>
      <c r="F1076">
        <v>27</v>
      </c>
      <c r="G1076">
        <v>7.57</v>
      </c>
      <c r="H1076">
        <v>1</v>
      </c>
      <c r="I1076">
        <v>4.4400000000000004</v>
      </c>
      <c r="J1076">
        <v>204.51</v>
      </c>
      <c r="K1076">
        <f t="shared" si="64"/>
        <v>17</v>
      </c>
      <c r="L1076">
        <f t="shared" si="65"/>
        <v>11</v>
      </c>
      <c r="M1076">
        <f t="shared" si="66"/>
        <v>2024</v>
      </c>
      <c r="N1076" cm="1">
        <f t="array" ref="N1076">_xlfn.IFS(AND(K1076&gt;=26, L1076 = 2), L1076+1, AND(COUNTIF($R$3:$R$6, L1076), K1076&gt;=28), L1076+1, AND(COUNTIF($S$3:$S$8, L1076), K1076&gt;=29), L1076+1, AND(K1076&gt;=29, L1076 = 12), 1, TRUE, L1076)</f>
        <v>11</v>
      </c>
      <c r="O1076">
        <f t="shared" si="67"/>
        <v>2024</v>
      </c>
    </row>
    <row r="1077" spans="1:15" x14ac:dyDescent="0.35">
      <c r="A1077" s="4" t="s">
        <v>79</v>
      </c>
      <c r="B1077" t="s">
        <v>10</v>
      </c>
      <c r="C1077" t="s">
        <v>20</v>
      </c>
      <c r="D1077">
        <v>112.5</v>
      </c>
      <c r="E1077">
        <v>2.25</v>
      </c>
      <c r="F1077">
        <v>20</v>
      </c>
      <c r="G1077">
        <v>5.62</v>
      </c>
      <c r="H1077">
        <v>0.5</v>
      </c>
      <c r="I1077">
        <v>2.2200000000000002</v>
      </c>
      <c r="J1077">
        <v>225</v>
      </c>
      <c r="K1077">
        <f t="shared" si="64"/>
        <v>17</v>
      </c>
      <c r="L1077">
        <f t="shared" si="65"/>
        <v>11</v>
      </c>
      <c r="M1077">
        <f t="shared" si="66"/>
        <v>2024</v>
      </c>
      <c r="N1077" cm="1">
        <f t="array" ref="N1077">_xlfn.IFS(AND(K1077&gt;=26, L1077 = 2), L1077+1, AND(COUNTIF($R$3:$R$6, L1077), K1077&gt;=28), L1077+1, AND(COUNTIF($S$3:$S$8, L1077), K1077&gt;=29), L1077+1, AND(K1077&gt;=29, L1077 = 12), 1, TRUE, L1077)</f>
        <v>11</v>
      </c>
      <c r="O1077">
        <f t="shared" si="67"/>
        <v>2024</v>
      </c>
    </row>
    <row r="1078" spans="1:15" x14ac:dyDescent="0.35">
      <c r="A1078" s="4" t="s">
        <v>79</v>
      </c>
      <c r="B1078" t="s">
        <v>10</v>
      </c>
      <c r="C1078" t="s">
        <v>21</v>
      </c>
      <c r="D1078">
        <v>48</v>
      </c>
      <c r="E1078">
        <v>0.96</v>
      </c>
      <c r="F1078">
        <v>7</v>
      </c>
      <c r="G1078">
        <v>6.86</v>
      </c>
      <c r="H1078">
        <v>0.5</v>
      </c>
      <c r="I1078">
        <v>2.2200000000000002</v>
      </c>
      <c r="J1078">
        <v>96</v>
      </c>
      <c r="K1078">
        <f t="shared" si="64"/>
        <v>17</v>
      </c>
      <c r="L1078">
        <f t="shared" si="65"/>
        <v>11</v>
      </c>
      <c r="M1078">
        <f t="shared" si="66"/>
        <v>2024</v>
      </c>
      <c r="N1078" cm="1">
        <f t="array" ref="N1078">_xlfn.IFS(AND(K1078&gt;=26, L1078 = 2), L1078+1, AND(COUNTIF($R$3:$R$6, L1078), K1078&gt;=28), L1078+1, AND(COUNTIF($S$3:$S$8, L1078), K1078&gt;=29), L1078+1, AND(K1078&gt;=29, L1078 = 12), 1, TRUE, L1078)</f>
        <v>11</v>
      </c>
      <c r="O1078">
        <f t="shared" si="67"/>
        <v>2024</v>
      </c>
    </row>
    <row r="1079" spans="1:15" x14ac:dyDescent="0.35">
      <c r="A1079" s="4" t="s">
        <v>79</v>
      </c>
      <c r="B1079" t="s">
        <v>10</v>
      </c>
      <c r="C1079" t="s">
        <v>22</v>
      </c>
      <c r="D1079">
        <v>254</v>
      </c>
      <c r="E1079">
        <v>5.07</v>
      </c>
      <c r="F1079">
        <v>16</v>
      </c>
      <c r="G1079">
        <v>15.88</v>
      </c>
      <c r="H1079">
        <v>0.5</v>
      </c>
      <c r="I1079">
        <v>2.2200000000000002</v>
      </c>
      <c r="J1079">
        <v>508</v>
      </c>
      <c r="K1079">
        <f t="shared" si="64"/>
        <v>17</v>
      </c>
      <c r="L1079">
        <f t="shared" si="65"/>
        <v>11</v>
      </c>
      <c r="M1079">
        <f t="shared" si="66"/>
        <v>2024</v>
      </c>
      <c r="N1079" cm="1">
        <f t="array" ref="N1079">_xlfn.IFS(AND(K1079&gt;=26, L1079 = 2), L1079+1, AND(COUNTIF($R$3:$R$6, L1079), K1079&gt;=28), L1079+1, AND(COUNTIF($S$3:$S$8, L1079), K1079&gt;=29), L1079+1, AND(K1079&gt;=29, L1079 = 12), 1, TRUE, L1079)</f>
        <v>11</v>
      </c>
      <c r="O1079">
        <f t="shared" si="67"/>
        <v>2024</v>
      </c>
    </row>
    <row r="1080" spans="1:15" x14ac:dyDescent="0.35">
      <c r="A1080" s="4" t="s">
        <v>79</v>
      </c>
      <c r="B1080" t="s">
        <v>10</v>
      </c>
      <c r="C1080" t="s">
        <v>23</v>
      </c>
      <c r="D1080">
        <v>195.34</v>
      </c>
      <c r="E1080">
        <v>3.9</v>
      </c>
      <c r="F1080">
        <v>58</v>
      </c>
      <c r="G1080">
        <v>3.37</v>
      </c>
      <c r="H1080">
        <v>1</v>
      </c>
      <c r="I1080">
        <v>4.4400000000000004</v>
      </c>
      <c r="J1080">
        <v>195.34</v>
      </c>
      <c r="K1080">
        <f t="shared" si="64"/>
        <v>17</v>
      </c>
      <c r="L1080">
        <f t="shared" si="65"/>
        <v>11</v>
      </c>
      <c r="M1080">
        <f t="shared" si="66"/>
        <v>2024</v>
      </c>
      <c r="N1080" cm="1">
        <f t="array" ref="N1080">_xlfn.IFS(AND(K1080&gt;=26, L1080 = 2), L1080+1, AND(COUNTIF($R$3:$R$6, L1080), K1080&gt;=28), L1080+1, AND(COUNTIF($S$3:$S$8, L1080), K1080&gt;=29), L1080+1, AND(K1080&gt;=29, L1080 = 12), 1, TRUE, L1080)</f>
        <v>11</v>
      </c>
      <c r="O1080">
        <f t="shared" si="67"/>
        <v>2024</v>
      </c>
    </row>
    <row r="1081" spans="1:15" x14ac:dyDescent="0.35">
      <c r="A1081" s="4" t="s">
        <v>79</v>
      </c>
      <c r="B1081" t="s">
        <v>10</v>
      </c>
      <c r="C1081" t="s">
        <v>24</v>
      </c>
      <c r="D1081">
        <v>45.5</v>
      </c>
      <c r="E1081">
        <v>0.91</v>
      </c>
      <c r="F1081">
        <v>7</v>
      </c>
      <c r="G1081">
        <v>6.5</v>
      </c>
      <c r="H1081">
        <v>0.5</v>
      </c>
      <c r="I1081">
        <v>2.2200000000000002</v>
      </c>
      <c r="J1081">
        <v>91</v>
      </c>
      <c r="K1081">
        <f t="shared" si="64"/>
        <v>17</v>
      </c>
      <c r="L1081">
        <f t="shared" si="65"/>
        <v>11</v>
      </c>
      <c r="M1081">
        <f t="shared" si="66"/>
        <v>2024</v>
      </c>
      <c r="N1081" cm="1">
        <f t="array" ref="N1081">_xlfn.IFS(AND(K1081&gt;=26, L1081 = 2), L1081+1, AND(COUNTIF($R$3:$R$6, L1081), K1081&gt;=28), L1081+1, AND(COUNTIF($S$3:$S$8, L1081), K1081&gt;=29), L1081+1, AND(K1081&gt;=29, L1081 = 12), 1, TRUE, L1081)</f>
        <v>11</v>
      </c>
      <c r="O1081">
        <f t="shared" si="67"/>
        <v>2024</v>
      </c>
    </row>
    <row r="1082" spans="1:15" x14ac:dyDescent="0.35">
      <c r="A1082" s="4" t="s">
        <v>79</v>
      </c>
      <c r="B1082" t="s">
        <v>26</v>
      </c>
      <c r="C1082" t="s">
        <v>27</v>
      </c>
      <c r="D1082">
        <v>1917.95</v>
      </c>
      <c r="E1082">
        <v>38.29</v>
      </c>
      <c r="F1082">
        <v>291</v>
      </c>
      <c r="G1082">
        <v>6.59</v>
      </c>
      <c r="H1082">
        <v>9.5</v>
      </c>
      <c r="I1082">
        <v>42.18</v>
      </c>
      <c r="J1082">
        <v>201.89</v>
      </c>
      <c r="K1082">
        <f t="shared" si="64"/>
        <v>17</v>
      </c>
      <c r="L1082">
        <f t="shared" si="65"/>
        <v>11</v>
      </c>
      <c r="M1082">
        <f t="shared" si="66"/>
        <v>2024</v>
      </c>
      <c r="N1082" cm="1">
        <f t="array" ref="N1082">_xlfn.IFS(AND(K1082&gt;=26, L1082 = 2), L1082+1, AND(COUNTIF($R$3:$R$6, L1082), K1082&gt;=28), L1082+1, AND(COUNTIF($S$3:$S$8, L1082), K1082&gt;=29), L1082+1, AND(K1082&gt;=29, L1082 = 12), 1, TRUE, L1082)</f>
        <v>11</v>
      </c>
      <c r="O1082">
        <f t="shared" si="67"/>
        <v>2024</v>
      </c>
    </row>
    <row r="1083" spans="1:15" x14ac:dyDescent="0.35">
      <c r="A1083" s="4" t="s">
        <v>79</v>
      </c>
      <c r="B1083" t="s">
        <v>28</v>
      </c>
      <c r="C1083" t="s">
        <v>29</v>
      </c>
      <c r="D1083">
        <v>838.25</v>
      </c>
      <c r="E1083">
        <v>16.739999999999998</v>
      </c>
      <c r="F1083">
        <v>310</v>
      </c>
      <c r="G1083">
        <v>2.7</v>
      </c>
      <c r="H1083">
        <v>3</v>
      </c>
      <c r="I1083">
        <v>13.33</v>
      </c>
      <c r="J1083">
        <v>279.42</v>
      </c>
      <c r="K1083">
        <f t="shared" si="64"/>
        <v>17</v>
      </c>
      <c r="L1083">
        <f t="shared" si="65"/>
        <v>11</v>
      </c>
      <c r="M1083">
        <f t="shared" si="66"/>
        <v>2024</v>
      </c>
      <c r="N1083" cm="1">
        <f t="array" ref="N1083">_xlfn.IFS(AND(K1083&gt;=26, L1083 = 2), L1083+1, AND(COUNTIF($R$3:$R$6, L1083), K1083&gt;=28), L1083+1, AND(COUNTIF($S$3:$S$8, L1083), K1083&gt;=29), L1083+1, AND(K1083&gt;=29, L1083 = 12), 1, TRUE, L1083)</f>
        <v>11</v>
      </c>
      <c r="O1083">
        <f t="shared" si="67"/>
        <v>2024</v>
      </c>
    </row>
    <row r="1084" spans="1:15" x14ac:dyDescent="0.35">
      <c r="A1084" s="4" t="s">
        <v>79</v>
      </c>
      <c r="B1084" t="s">
        <v>28</v>
      </c>
      <c r="C1084" t="s">
        <v>30</v>
      </c>
      <c r="D1084">
        <v>10.8</v>
      </c>
      <c r="E1084">
        <v>0.22</v>
      </c>
      <c r="F1084">
        <v>5</v>
      </c>
      <c r="G1084">
        <v>2.16</v>
      </c>
      <c r="H1084">
        <v>0.5</v>
      </c>
      <c r="I1084">
        <v>2.2200000000000002</v>
      </c>
      <c r="J1084">
        <v>21.6</v>
      </c>
      <c r="K1084">
        <f t="shared" si="64"/>
        <v>17</v>
      </c>
      <c r="L1084">
        <f t="shared" si="65"/>
        <v>11</v>
      </c>
      <c r="M1084">
        <f t="shared" si="66"/>
        <v>2024</v>
      </c>
      <c r="N1084" cm="1">
        <f t="array" ref="N1084">_xlfn.IFS(AND(K1084&gt;=26, L1084 = 2), L1084+1, AND(COUNTIF($R$3:$R$6, L1084), K1084&gt;=28), L1084+1, AND(COUNTIF($S$3:$S$8, L1084), K1084&gt;=29), L1084+1, AND(K1084&gt;=29, L1084 = 12), 1, TRUE, L1084)</f>
        <v>11</v>
      </c>
      <c r="O1084">
        <f t="shared" si="67"/>
        <v>2024</v>
      </c>
    </row>
    <row r="1085" spans="1:15" x14ac:dyDescent="0.35">
      <c r="A1085" s="4" t="s">
        <v>79</v>
      </c>
      <c r="B1085" t="s">
        <v>28</v>
      </c>
      <c r="C1085" t="s">
        <v>31</v>
      </c>
      <c r="D1085">
        <v>400.33</v>
      </c>
      <c r="E1085">
        <v>7.99</v>
      </c>
      <c r="F1085">
        <v>259</v>
      </c>
      <c r="G1085">
        <v>1.55</v>
      </c>
      <c r="H1085">
        <v>2</v>
      </c>
      <c r="I1085">
        <v>8.89</v>
      </c>
      <c r="J1085">
        <v>200.16</v>
      </c>
      <c r="K1085">
        <f t="shared" si="64"/>
        <v>17</v>
      </c>
      <c r="L1085">
        <f t="shared" si="65"/>
        <v>11</v>
      </c>
      <c r="M1085">
        <f t="shared" si="66"/>
        <v>2024</v>
      </c>
      <c r="N1085" cm="1">
        <f t="array" ref="N1085">_xlfn.IFS(AND(K1085&gt;=26, L1085 = 2), L1085+1, AND(COUNTIF($R$3:$R$6, L1085), K1085&gt;=28), L1085+1, AND(COUNTIF($S$3:$S$8, L1085), K1085&gt;=29), L1085+1, AND(K1085&gt;=29, L1085 = 12), 1, TRUE, L1085)</f>
        <v>11</v>
      </c>
      <c r="O1085">
        <f t="shared" si="67"/>
        <v>2024</v>
      </c>
    </row>
    <row r="1086" spans="1:15" x14ac:dyDescent="0.35">
      <c r="A1086" s="4" t="s">
        <v>79</v>
      </c>
      <c r="B1086" t="s">
        <v>28</v>
      </c>
      <c r="C1086" t="s">
        <v>32</v>
      </c>
      <c r="D1086">
        <v>114.25</v>
      </c>
      <c r="E1086">
        <v>2.2799999999999998</v>
      </c>
      <c r="F1086">
        <v>83</v>
      </c>
      <c r="G1086">
        <v>1.38</v>
      </c>
      <c r="H1086">
        <v>0.5</v>
      </c>
      <c r="I1086">
        <v>2.2200000000000002</v>
      </c>
      <c r="J1086">
        <v>228.5</v>
      </c>
      <c r="K1086">
        <f t="shared" si="64"/>
        <v>17</v>
      </c>
      <c r="L1086">
        <f t="shared" si="65"/>
        <v>11</v>
      </c>
      <c r="M1086">
        <f t="shared" si="66"/>
        <v>2024</v>
      </c>
      <c r="N1086" cm="1">
        <f t="array" ref="N1086">_xlfn.IFS(AND(K1086&gt;=26, L1086 = 2), L1086+1, AND(COUNTIF($R$3:$R$6, L1086), K1086&gt;=28), L1086+1, AND(COUNTIF($S$3:$S$8, L1086), K1086&gt;=29), L1086+1, AND(K1086&gt;=29, L1086 = 12), 1, TRUE, L1086)</f>
        <v>11</v>
      </c>
      <c r="O1086">
        <f t="shared" si="67"/>
        <v>2024</v>
      </c>
    </row>
    <row r="1087" spans="1:15" x14ac:dyDescent="0.35">
      <c r="A1087" s="4" t="s">
        <v>79</v>
      </c>
      <c r="B1087" t="s">
        <v>28</v>
      </c>
      <c r="C1087" t="s">
        <v>33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f t="shared" si="64"/>
        <v>17</v>
      </c>
      <c r="L1087">
        <f t="shared" si="65"/>
        <v>11</v>
      </c>
      <c r="M1087">
        <f t="shared" si="66"/>
        <v>2024</v>
      </c>
      <c r="N1087" cm="1">
        <f t="array" ref="N1087">_xlfn.IFS(AND(K1087&gt;=26, L1087 = 2), L1087+1, AND(COUNTIF($R$3:$R$6, L1087), K1087&gt;=28), L1087+1, AND(COUNTIF($S$3:$S$8, L1087), K1087&gt;=29), L1087+1, AND(K1087&gt;=29, L1087 = 12), 1, TRUE, L1087)</f>
        <v>11</v>
      </c>
      <c r="O1087">
        <f t="shared" si="67"/>
        <v>2024</v>
      </c>
    </row>
    <row r="1088" spans="1:15" x14ac:dyDescent="0.35">
      <c r="A1088" s="4" t="s">
        <v>79</v>
      </c>
      <c r="B1088" t="s">
        <v>28</v>
      </c>
      <c r="C1088" t="s">
        <v>34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f t="shared" si="64"/>
        <v>17</v>
      </c>
      <c r="L1088">
        <f t="shared" si="65"/>
        <v>11</v>
      </c>
      <c r="M1088">
        <f t="shared" si="66"/>
        <v>2024</v>
      </c>
      <c r="N1088" cm="1">
        <f t="array" ref="N1088">_xlfn.IFS(AND(K1088&gt;=26, L1088 = 2), L1088+1, AND(COUNTIF($R$3:$R$6, L1088), K1088&gt;=28), L1088+1, AND(COUNTIF($S$3:$S$8, L1088), K1088&gt;=29), L1088+1, AND(K1088&gt;=29, L1088 = 12), 1, TRUE, L1088)</f>
        <v>11</v>
      </c>
      <c r="O1088">
        <f t="shared" si="67"/>
        <v>2024</v>
      </c>
    </row>
    <row r="1089" spans="1:15" x14ac:dyDescent="0.35">
      <c r="A1089" s="4" t="s">
        <v>79</v>
      </c>
      <c r="B1089" t="s">
        <v>28</v>
      </c>
      <c r="C1089" t="s">
        <v>35</v>
      </c>
      <c r="D1089">
        <v>333.25</v>
      </c>
      <c r="E1089">
        <v>6.65</v>
      </c>
      <c r="F1089">
        <v>155</v>
      </c>
      <c r="G1089">
        <v>2.15</v>
      </c>
      <c r="H1089">
        <v>2</v>
      </c>
      <c r="I1089">
        <v>8.89</v>
      </c>
      <c r="J1089">
        <v>166.62</v>
      </c>
      <c r="K1089">
        <f t="shared" si="64"/>
        <v>17</v>
      </c>
      <c r="L1089">
        <f t="shared" si="65"/>
        <v>11</v>
      </c>
      <c r="M1089">
        <f t="shared" si="66"/>
        <v>2024</v>
      </c>
      <c r="N1089" cm="1">
        <f t="array" ref="N1089">_xlfn.IFS(AND(K1089&gt;=26, L1089 = 2), L1089+1, AND(COUNTIF($R$3:$R$6, L1089), K1089&gt;=28), L1089+1, AND(COUNTIF($S$3:$S$8, L1089), K1089&gt;=29), L1089+1, AND(K1089&gt;=29, L1089 = 12), 1, TRUE, L1089)</f>
        <v>11</v>
      </c>
      <c r="O1089">
        <f t="shared" si="67"/>
        <v>2024</v>
      </c>
    </row>
    <row r="1090" spans="1:15" x14ac:dyDescent="0.35">
      <c r="A1090" s="4" t="s">
        <v>79</v>
      </c>
      <c r="B1090" t="s">
        <v>28</v>
      </c>
      <c r="C1090" t="s">
        <v>36</v>
      </c>
      <c r="D1090">
        <v>11.99</v>
      </c>
      <c r="E1090">
        <v>0.24</v>
      </c>
      <c r="F1090">
        <v>2</v>
      </c>
      <c r="G1090">
        <v>6</v>
      </c>
      <c r="H1090">
        <v>0.5</v>
      </c>
      <c r="I1090">
        <v>2.2200000000000002</v>
      </c>
      <c r="J1090">
        <v>23.98</v>
      </c>
      <c r="K1090">
        <f t="shared" ref="K1090:K1153" si="68">DAY(A1090)</f>
        <v>17</v>
      </c>
      <c r="L1090">
        <f t="shared" ref="L1090:L1153" si="69">MONTH(A1090)</f>
        <v>11</v>
      </c>
      <c r="M1090">
        <f t="shared" ref="M1090:M1153" si="70">YEAR(A1090)</f>
        <v>2024</v>
      </c>
      <c r="N1090" cm="1">
        <f t="array" ref="N1090">_xlfn.IFS(AND(K1090&gt;=26, L1090 = 2), L1090+1, AND(COUNTIF($R$3:$R$6, L1090), K1090&gt;=28), L1090+1, AND(COUNTIF($S$3:$S$8, L1090), K1090&gt;=29), L1090+1, AND(K1090&gt;=29, L1090 = 12), 1, TRUE, L1090)</f>
        <v>11</v>
      </c>
      <c r="O1090">
        <f t="shared" ref="O1090:O1153" si="71">IF(AND(L1090 = 12, K1090&gt;=29), M1090+1, M1090)</f>
        <v>2024</v>
      </c>
    </row>
    <row r="1091" spans="1:15" x14ac:dyDescent="0.35">
      <c r="A1091" s="4" t="s">
        <v>79</v>
      </c>
      <c r="B1091" t="s">
        <v>26</v>
      </c>
      <c r="C1091" t="s">
        <v>37</v>
      </c>
      <c r="D1091">
        <v>1708.87</v>
      </c>
      <c r="E1091">
        <v>34.119999999999997</v>
      </c>
      <c r="F1091">
        <v>814</v>
      </c>
      <c r="G1091">
        <v>2.1</v>
      </c>
      <c r="H1091">
        <v>8.5</v>
      </c>
      <c r="I1091">
        <v>37.770000000000003</v>
      </c>
      <c r="J1091">
        <v>201.04</v>
      </c>
      <c r="K1091">
        <f t="shared" si="68"/>
        <v>17</v>
      </c>
      <c r="L1091">
        <f t="shared" si="69"/>
        <v>11</v>
      </c>
      <c r="M1091">
        <f t="shared" si="70"/>
        <v>2024</v>
      </c>
      <c r="N1091" cm="1">
        <f t="array" ref="N1091">_xlfn.IFS(AND(K1091&gt;=26, L1091 = 2), L1091+1, AND(COUNTIF($R$3:$R$6, L1091), K1091&gt;=28), L1091+1, AND(COUNTIF($S$3:$S$8, L1091), K1091&gt;=29), L1091+1, AND(K1091&gt;=29, L1091 = 12), 1, TRUE, L1091)</f>
        <v>11</v>
      </c>
      <c r="O1091">
        <f t="shared" si="71"/>
        <v>2024</v>
      </c>
    </row>
    <row r="1092" spans="1:15" x14ac:dyDescent="0.35">
      <c r="A1092" s="4" t="s">
        <v>79</v>
      </c>
      <c r="B1092" t="s">
        <v>26</v>
      </c>
      <c r="C1092" t="s">
        <v>38</v>
      </c>
      <c r="D1092">
        <v>3626.82</v>
      </c>
      <c r="E1092">
        <v>72.41</v>
      </c>
      <c r="F1092">
        <v>1105</v>
      </c>
      <c r="G1092">
        <v>3.28</v>
      </c>
      <c r="H1092">
        <v>18</v>
      </c>
      <c r="I1092">
        <v>79.95</v>
      </c>
      <c r="J1092">
        <v>201.49</v>
      </c>
      <c r="K1092">
        <f t="shared" si="68"/>
        <v>17</v>
      </c>
      <c r="L1092">
        <f t="shared" si="69"/>
        <v>11</v>
      </c>
      <c r="M1092">
        <f t="shared" si="70"/>
        <v>2024</v>
      </c>
      <c r="N1092" cm="1">
        <f t="array" ref="N1092">_xlfn.IFS(AND(K1092&gt;=26, L1092 = 2), L1092+1, AND(COUNTIF($R$3:$R$6, L1092), K1092&gt;=28), L1092+1, AND(COUNTIF($S$3:$S$8, L1092), K1092&gt;=29), L1092+1, AND(K1092&gt;=29, L1092 = 12), 1, TRUE, L1092)</f>
        <v>11</v>
      </c>
      <c r="O1092">
        <f t="shared" si="71"/>
        <v>2024</v>
      </c>
    </row>
    <row r="1093" spans="1:15" x14ac:dyDescent="0.35">
      <c r="A1093" s="4" t="s">
        <v>79</v>
      </c>
      <c r="B1093" t="s">
        <v>39</v>
      </c>
      <c r="C1093" t="s">
        <v>40</v>
      </c>
      <c r="D1093">
        <v>750.51</v>
      </c>
      <c r="E1093">
        <v>14.98</v>
      </c>
      <c r="F1093">
        <v>259</v>
      </c>
      <c r="G1093">
        <v>2.9</v>
      </c>
      <c r="H1093">
        <v>2</v>
      </c>
      <c r="I1093">
        <v>8.89</v>
      </c>
      <c r="J1093">
        <v>375.25</v>
      </c>
      <c r="K1093">
        <f t="shared" si="68"/>
        <v>17</v>
      </c>
      <c r="L1093">
        <f t="shared" si="69"/>
        <v>11</v>
      </c>
      <c r="M1093">
        <f t="shared" si="70"/>
        <v>2024</v>
      </c>
      <c r="N1093" cm="1">
        <f t="array" ref="N1093">_xlfn.IFS(AND(K1093&gt;=26, L1093 = 2), L1093+1, AND(COUNTIF($R$3:$R$6, L1093), K1093&gt;=28), L1093+1, AND(COUNTIF($S$3:$S$8, L1093), K1093&gt;=29), L1093+1, AND(K1093&gt;=29, L1093 = 12), 1, TRUE, L1093)</f>
        <v>11</v>
      </c>
      <c r="O1093">
        <f t="shared" si="71"/>
        <v>2024</v>
      </c>
    </row>
    <row r="1094" spans="1:15" x14ac:dyDescent="0.35">
      <c r="A1094" s="4" t="s">
        <v>79</v>
      </c>
      <c r="B1094" t="s">
        <v>39</v>
      </c>
      <c r="C1094" t="s">
        <v>41</v>
      </c>
      <c r="D1094">
        <v>49.11</v>
      </c>
      <c r="E1094">
        <v>0.98</v>
      </c>
      <c r="F1094">
        <v>49</v>
      </c>
      <c r="G1094">
        <v>1</v>
      </c>
      <c r="H1094">
        <v>0.5</v>
      </c>
      <c r="I1094">
        <v>2.2200000000000002</v>
      </c>
      <c r="J1094">
        <v>98.22</v>
      </c>
      <c r="K1094">
        <f t="shared" si="68"/>
        <v>17</v>
      </c>
      <c r="L1094">
        <f t="shared" si="69"/>
        <v>11</v>
      </c>
      <c r="M1094">
        <f t="shared" si="70"/>
        <v>2024</v>
      </c>
      <c r="N1094" cm="1">
        <f t="array" ref="N1094">_xlfn.IFS(AND(K1094&gt;=26, L1094 = 2), L1094+1, AND(COUNTIF($R$3:$R$6, L1094), K1094&gt;=28), L1094+1, AND(COUNTIF($S$3:$S$8, L1094), K1094&gt;=29), L1094+1, AND(K1094&gt;=29, L1094 = 12), 1, TRUE, L1094)</f>
        <v>11</v>
      </c>
      <c r="O1094">
        <f t="shared" si="71"/>
        <v>2024</v>
      </c>
    </row>
    <row r="1095" spans="1:15" x14ac:dyDescent="0.35">
      <c r="A1095" s="4" t="s">
        <v>79</v>
      </c>
      <c r="B1095" t="s">
        <v>39</v>
      </c>
      <c r="C1095" t="s">
        <v>42</v>
      </c>
      <c r="D1095">
        <v>582.34</v>
      </c>
      <c r="E1095">
        <v>11.63</v>
      </c>
      <c r="F1095">
        <v>126</v>
      </c>
      <c r="G1095">
        <v>4.62</v>
      </c>
      <c r="H1095">
        <v>2</v>
      </c>
      <c r="I1095">
        <v>8.89</v>
      </c>
      <c r="J1095">
        <v>291.17</v>
      </c>
      <c r="K1095">
        <f t="shared" si="68"/>
        <v>17</v>
      </c>
      <c r="L1095">
        <f t="shared" si="69"/>
        <v>11</v>
      </c>
      <c r="M1095">
        <f t="shared" si="70"/>
        <v>2024</v>
      </c>
      <c r="N1095" cm="1">
        <f t="array" ref="N1095">_xlfn.IFS(AND(K1095&gt;=26, L1095 = 2), L1095+1, AND(COUNTIF($R$3:$R$6, L1095), K1095&gt;=28), L1095+1, AND(COUNTIF($S$3:$S$8, L1095), K1095&gt;=29), L1095+1, AND(K1095&gt;=29, L1095 = 12), 1, TRUE, L1095)</f>
        <v>11</v>
      </c>
      <c r="O1095">
        <f t="shared" si="71"/>
        <v>2024</v>
      </c>
    </row>
    <row r="1096" spans="1:15" x14ac:dyDescent="0.35">
      <c r="A1096" s="4" t="s">
        <v>79</v>
      </c>
      <c r="B1096" t="s">
        <v>26</v>
      </c>
      <c r="C1096" t="s">
        <v>43</v>
      </c>
      <c r="D1096">
        <v>1381.96</v>
      </c>
      <c r="E1096">
        <v>27.59</v>
      </c>
      <c r="F1096">
        <v>434</v>
      </c>
      <c r="G1096">
        <v>3.18</v>
      </c>
      <c r="H1096">
        <v>4.5</v>
      </c>
      <c r="I1096">
        <v>20</v>
      </c>
      <c r="J1096">
        <v>307.10000000000002</v>
      </c>
      <c r="K1096">
        <f t="shared" si="68"/>
        <v>17</v>
      </c>
      <c r="L1096">
        <f t="shared" si="69"/>
        <v>11</v>
      </c>
      <c r="M1096">
        <f t="shared" si="70"/>
        <v>2024</v>
      </c>
      <c r="N1096" cm="1">
        <f t="array" ref="N1096">_xlfn.IFS(AND(K1096&gt;=26, L1096 = 2), L1096+1, AND(COUNTIF($R$3:$R$6, L1096), K1096&gt;=28), L1096+1, AND(COUNTIF($S$3:$S$8, L1096), K1096&gt;=29), L1096+1, AND(K1096&gt;=29, L1096 = 12), 1, TRUE, L1096)</f>
        <v>11</v>
      </c>
      <c r="O1096">
        <f t="shared" si="71"/>
        <v>2024</v>
      </c>
    </row>
    <row r="1097" spans="1:15" x14ac:dyDescent="0.35">
      <c r="A1097" s="4" t="s">
        <v>79</v>
      </c>
      <c r="B1097" t="s">
        <v>26</v>
      </c>
      <c r="C1097" t="s">
        <v>44</v>
      </c>
      <c r="D1097">
        <v>5008.78</v>
      </c>
      <c r="E1097">
        <v>100</v>
      </c>
      <c r="F1097">
        <v>1539</v>
      </c>
      <c r="G1097">
        <v>3.25</v>
      </c>
      <c r="H1097">
        <v>22.5</v>
      </c>
      <c r="I1097">
        <v>100</v>
      </c>
      <c r="J1097">
        <v>222.61</v>
      </c>
      <c r="K1097">
        <f t="shared" si="68"/>
        <v>17</v>
      </c>
      <c r="L1097">
        <f t="shared" si="69"/>
        <v>11</v>
      </c>
      <c r="M1097">
        <f t="shared" si="70"/>
        <v>2024</v>
      </c>
      <c r="N1097" cm="1">
        <f t="array" ref="N1097">_xlfn.IFS(AND(K1097&gt;=26, L1097 = 2), L1097+1, AND(COUNTIF($R$3:$R$6, L1097), K1097&gt;=28), L1097+1, AND(COUNTIF($S$3:$S$8, L1097), K1097&gt;=29), L1097+1, AND(K1097&gt;=29, L1097 = 12), 1, TRUE, L1097)</f>
        <v>11</v>
      </c>
      <c r="O1097">
        <f t="shared" si="71"/>
        <v>2024</v>
      </c>
    </row>
    <row r="1098" spans="1:15" x14ac:dyDescent="0.35">
      <c r="A1098" s="4" t="s">
        <v>80</v>
      </c>
      <c r="B1098" t="s">
        <v>10</v>
      </c>
      <c r="C1098" t="s">
        <v>11</v>
      </c>
      <c r="D1098">
        <v>207.48</v>
      </c>
      <c r="E1098">
        <v>4.33</v>
      </c>
      <c r="F1098">
        <v>38</v>
      </c>
      <c r="G1098">
        <v>5.46</v>
      </c>
      <c r="H1098">
        <v>1</v>
      </c>
      <c r="I1098">
        <v>4.4400000000000004</v>
      </c>
      <c r="J1098">
        <v>207.48</v>
      </c>
      <c r="K1098">
        <f t="shared" si="68"/>
        <v>10</v>
      </c>
      <c r="L1098">
        <f t="shared" si="69"/>
        <v>11</v>
      </c>
      <c r="M1098">
        <f t="shared" si="70"/>
        <v>2024</v>
      </c>
      <c r="N1098" cm="1">
        <f t="array" ref="N1098">_xlfn.IFS(AND(K1098&gt;=26, L1098 = 2), L1098+1, AND(COUNTIF($R$3:$R$6, L1098), K1098&gt;=28), L1098+1, AND(COUNTIF($S$3:$S$8, L1098), K1098&gt;=29), L1098+1, AND(K1098&gt;=29, L1098 = 12), 1, TRUE, L1098)</f>
        <v>11</v>
      </c>
      <c r="O1098">
        <f t="shared" si="71"/>
        <v>2024</v>
      </c>
    </row>
    <row r="1099" spans="1:15" x14ac:dyDescent="0.35">
      <c r="A1099" s="4" t="s">
        <v>80</v>
      </c>
      <c r="B1099" t="s">
        <v>10</v>
      </c>
      <c r="C1099" t="s">
        <v>12</v>
      </c>
      <c r="D1099">
        <v>234.39</v>
      </c>
      <c r="E1099">
        <v>4.8899999999999997</v>
      </c>
      <c r="F1099">
        <v>31</v>
      </c>
      <c r="G1099">
        <v>7.56</v>
      </c>
      <c r="H1099">
        <v>1</v>
      </c>
      <c r="I1099">
        <v>4.4400000000000004</v>
      </c>
      <c r="J1099">
        <v>234.39</v>
      </c>
      <c r="K1099">
        <f t="shared" si="68"/>
        <v>10</v>
      </c>
      <c r="L1099">
        <f t="shared" si="69"/>
        <v>11</v>
      </c>
      <c r="M1099">
        <f t="shared" si="70"/>
        <v>2024</v>
      </c>
      <c r="N1099" cm="1">
        <f t="array" ref="N1099">_xlfn.IFS(AND(K1099&gt;=26, L1099 = 2), L1099+1, AND(COUNTIF($R$3:$R$6, L1099), K1099&gt;=28), L1099+1, AND(COUNTIF($S$3:$S$8, L1099), K1099&gt;=29), L1099+1, AND(K1099&gt;=29, L1099 = 12), 1, TRUE, L1099)</f>
        <v>11</v>
      </c>
      <c r="O1099">
        <f t="shared" si="71"/>
        <v>2024</v>
      </c>
    </row>
    <row r="1100" spans="1:15" x14ac:dyDescent="0.35">
      <c r="A1100" s="4" t="s">
        <v>80</v>
      </c>
      <c r="B1100" t="s">
        <v>10</v>
      </c>
      <c r="C1100" t="s">
        <v>13</v>
      </c>
      <c r="D1100">
        <v>65.5</v>
      </c>
      <c r="E1100">
        <v>1.37</v>
      </c>
      <c r="F1100">
        <v>4</v>
      </c>
      <c r="G1100">
        <v>16.38</v>
      </c>
      <c r="H1100">
        <v>0.5</v>
      </c>
      <c r="I1100">
        <v>2.2200000000000002</v>
      </c>
      <c r="J1100">
        <v>131</v>
      </c>
      <c r="K1100">
        <f t="shared" si="68"/>
        <v>10</v>
      </c>
      <c r="L1100">
        <f t="shared" si="69"/>
        <v>11</v>
      </c>
      <c r="M1100">
        <f t="shared" si="70"/>
        <v>2024</v>
      </c>
      <c r="N1100" cm="1">
        <f t="array" ref="N1100">_xlfn.IFS(AND(K1100&gt;=26, L1100 = 2), L1100+1, AND(COUNTIF($R$3:$R$6, L1100), K1100&gt;=28), L1100+1, AND(COUNTIF($S$3:$S$8, L1100), K1100&gt;=29), L1100+1, AND(K1100&gt;=29, L1100 = 12), 1, TRUE, L1100)</f>
        <v>11</v>
      </c>
      <c r="O1100">
        <f t="shared" si="71"/>
        <v>2024</v>
      </c>
    </row>
    <row r="1101" spans="1:15" x14ac:dyDescent="0.35">
      <c r="A1101" s="4" t="s">
        <v>80</v>
      </c>
      <c r="B1101" t="s">
        <v>10</v>
      </c>
      <c r="C1101" t="s">
        <v>14</v>
      </c>
      <c r="D1101">
        <v>51.05</v>
      </c>
      <c r="E1101">
        <v>1.06</v>
      </c>
      <c r="F1101">
        <v>11</v>
      </c>
      <c r="G1101">
        <v>4.6399999999999997</v>
      </c>
      <c r="H1101">
        <v>0.5</v>
      </c>
      <c r="I1101">
        <v>2.2200000000000002</v>
      </c>
      <c r="J1101">
        <v>102.1</v>
      </c>
      <c r="K1101">
        <f t="shared" si="68"/>
        <v>10</v>
      </c>
      <c r="L1101">
        <f t="shared" si="69"/>
        <v>11</v>
      </c>
      <c r="M1101">
        <f t="shared" si="70"/>
        <v>2024</v>
      </c>
      <c r="N1101" cm="1">
        <f t="array" ref="N1101">_xlfn.IFS(AND(K1101&gt;=26, L1101 = 2), L1101+1, AND(COUNTIF($R$3:$R$6, L1101), K1101&gt;=28), L1101+1, AND(COUNTIF($S$3:$S$8, L1101), K1101&gt;=29), L1101+1, AND(K1101&gt;=29, L1101 = 12), 1, TRUE, L1101)</f>
        <v>11</v>
      </c>
      <c r="O1101">
        <f t="shared" si="71"/>
        <v>2024</v>
      </c>
    </row>
    <row r="1102" spans="1:15" x14ac:dyDescent="0.35">
      <c r="A1102" s="4" t="s">
        <v>80</v>
      </c>
      <c r="B1102" t="s">
        <v>10</v>
      </c>
      <c r="C1102" t="s">
        <v>15</v>
      </c>
      <c r="D1102">
        <v>67.75</v>
      </c>
      <c r="E1102">
        <v>1.41</v>
      </c>
      <c r="F1102">
        <v>8</v>
      </c>
      <c r="G1102">
        <v>8.4700000000000006</v>
      </c>
      <c r="H1102">
        <v>1</v>
      </c>
      <c r="I1102">
        <v>4.4400000000000004</v>
      </c>
      <c r="J1102">
        <v>67.75</v>
      </c>
      <c r="K1102">
        <f t="shared" si="68"/>
        <v>10</v>
      </c>
      <c r="L1102">
        <f t="shared" si="69"/>
        <v>11</v>
      </c>
      <c r="M1102">
        <f t="shared" si="70"/>
        <v>2024</v>
      </c>
      <c r="N1102" cm="1">
        <f t="array" ref="N1102">_xlfn.IFS(AND(K1102&gt;=26, L1102 = 2), L1102+1, AND(COUNTIF($R$3:$R$6, L1102), K1102&gt;=28), L1102+1, AND(COUNTIF($S$3:$S$8, L1102), K1102&gt;=29), L1102+1, AND(K1102&gt;=29, L1102 = 12), 1, TRUE, L1102)</f>
        <v>11</v>
      </c>
      <c r="O1102">
        <f t="shared" si="71"/>
        <v>2024</v>
      </c>
    </row>
    <row r="1103" spans="1:15" x14ac:dyDescent="0.35">
      <c r="A1103" s="4" t="s">
        <v>80</v>
      </c>
      <c r="B1103" t="s">
        <v>10</v>
      </c>
      <c r="C1103" t="s">
        <v>16</v>
      </c>
      <c r="D1103">
        <v>231.38</v>
      </c>
      <c r="E1103">
        <v>4.82</v>
      </c>
      <c r="F1103">
        <v>20</v>
      </c>
      <c r="G1103">
        <v>11.57</v>
      </c>
      <c r="H1103">
        <v>1</v>
      </c>
      <c r="I1103">
        <v>4.4400000000000004</v>
      </c>
      <c r="J1103">
        <v>231.38</v>
      </c>
      <c r="K1103">
        <f t="shared" si="68"/>
        <v>10</v>
      </c>
      <c r="L1103">
        <f t="shared" si="69"/>
        <v>11</v>
      </c>
      <c r="M1103">
        <f t="shared" si="70"/>
        <v>2024</v>
      </c>
      <c r="N1103" cm="1">
        <f t="array" ref="N1103">_xlfn.IFS(AND(K1103&gt;=26, L1103 = 2), L1103+1, AND(COUNTIF($R$3:$R$6, L1103), K1103&gt;=28), L1103+1, AND(COUNTIF($S$3:$S$8, L1103), K1103&gt;=29), L1103+1, AND(K1103&gt;=29, L1103 = 12), 1, TRUE, L1103)</f>
        <v>11</v>
      </c>
      <c r="O1103">
        <f t="shared" si="71"/>
        <v>2024</v>
      </c>
    </row>
    <row r="1104" spans="1:15" x14ac:dyDescent="0.35">
      <c r="A1104" s="4" t="s">
        <v>80</v>
      </c>
      <c r="B1104" t="s">
        <v>10</v>
      </c>
      <c r="C1104" t="s">
        <v>17</v>
      </c>
      <c r="D1104">
        <v>44.25</v>
      </c>
      <c r="E1104">
        <v>0.92</v>
      </c>
      <c r="F1104">
        <v>6</v>
      </c>
      <c r="G1104">
        <v>7.38</v>
      </c>
      <c r="H1104">
        <v>0.5</v>
      </c>
      <c r="I1104">
        <v>2.2200000000000002</v>
      </c>
      <c r="J1104">
        <v>88.5</v>
      </c>
      <c r="K1104">
        <f t="shared" si="68"/>
        <v>10</v>
      </c>
      <c r="L1104">
        <f t="shared" si="69"/>
        <v>11</v>
      </c>
      <c r="M1104">
        <f t="shared" si="70"/>
        <v>2024</v>
      </c>
      <c r="N1104" cm="1">
        <f t="array" ref="N1104">_xlfn.IFS(AND(K1104&gt;=26, L1104 = 2), L1104+1, AND(COUNTIF($R$3:$R$6, L1104), K1104&gt;=28), L1104+1, AND(COUNTIF($S$3:$S$8, L1104), K1104&gt;=29), L1104+1, AND(K1104&gt;=29, L1104 = 12), 1, TRUE, L1104)</f>
        <v>11</v>
      </c>
      <c r="O1104">
        <f t="shared" si="71"/>
        <v>2024</v>
      </c>
    </row>
    <row r="1105" spans="1:15" x14ac:dyDescent="0.35">
      <c r="A1105" s="4" t="s">
        <v>80</v>
      </c>
      <c r="B1105" t="s">
        <v>10</v>
      </c>
      <c r="C1105" t="s">
        <v>18</v>
      </c>
      <c r="D1105">
        <v>109.35</v>
      </c>
      <c r="E1105">
        <v>2.2799999999999998</v>
      </c>
      <c r="F1105">
        <v>31</v>
      </c>
      <c r="G1105">
        <v>3.53</v>
      </c>
      <c r="H1105">
        <v>0.5</v>
      </c>
      <c r="I1105">
        <v>2.2200000000000002</v>
      </c>
      <c r="J1105">
        <v>218.7</v>
      </c>
      <c r="K1105">
        <f t="shared" si="68"/>
        <v>10</v>
      </c>
      <c r="L1105">
        <f t="shared" si="69"/>
        <v>11</v>
      </c>
      <c r="M1105">
        <f t="shared" si="70"/>
        <v>2024</v>
      </c>
      <c r="N1105" cm="1">
        <f t="array" ref="N1105">_xlfn.IFS(AND(K1105&gt;=26, L1105 = 2), L1105+1, AND(COUNTIF($R$3:$R$6, L1105), K1105&gt;=28), L1105+1, AND(COUNTIF($S$3:$S$8, L1105), K1105&gt;=29), L1105+1, AND(K1105&gt;=29, L1105 = 12), 1, TRUE, L1105)</f>
        <v>11</v>
      </c>
      <c r="O1105">
        <f t="shared" si="71"/>
        <v>2024</v>
      </c>
    </row>
    <row r="1106" spans="1:15" x14ac:dyDescent="0.35">
      <c r="A1106" s="4" t="s">
        <v>80</v>
      </c>
      <c r="B1106" t="s">
        <v>10</v>
      </c>
      <c r="C1106" t="s">
        <v>19</v>
      </c>
      <c r="D1106">
        <v>332.03</v>
      </c>
      <c r="E1106">
        <v>6.92</v>
      </c>
      <c r="F1106">
        <v>46</v>
      </c>
      <c r="G1106">
        <v>7.22</v>
      </c>
      <c r="H1106">
        <v>1</v>
      </c>
      <c r="I1106">
        <v>4.4400000000000004</v>
      </c>
      <c r="J1106">
        <v>332.03</v>
      </c>
      <c r="K1106">
        <f t="shared" si="68"/>
        <v>10</v>
      </c>
      <c r="L1106">
        <f t="shared" si="69"/>
        <v>11</v>
      </c>
      <c r="M1106">
        <f t="shared" si="70"/>
        <v>2024</v>
      </c>
      <c r="N1106" cm="1">
        <f t="array" ref="N1106">_xlfn.IFS(AND(K1106&gt;=26, L1106 = 2), L1106+1, AND(COUNTIF($R$3:$R$6, L1106), K1106&gt;=28), L1106+1, AND(COUNTIF($S$3:$S$8, L1106), K1106&gt;=29), L1106+1, AND(K1106&gt;=29, L1106 = 12), 1, TRUE, L1106)</f>
        <v>11</v>
      </c>
      <c r="O1106">
        <f t="shared" si="71"/>
        <v>2024</v>
      </c>
    </row>
    <row r="1107" spans="1:15" x14ac:dyDescent="0.35">
      <c r="A1107" s="4" t="s">
        <v>80</v>
      </c>
      <c r="B1107" t="s">
        <v>10</v>
      </c>
      <c r="C1107" t="s">
        <v>20</v>
      </c>
      <c r="D1107">
        <v>85.25</v>
      </c>
      <c r="E1107">
        <v>1.78</v>
      </c>
      <c r="F1107">
        <v>12</v>
      </c>
      <c r="G1107">
        <v>7.1</v>
      </c>
      <c r="H1107">
        <v>0.5</v>
      </c>
      <c r="I1107">
        <v>2.2200000000000002</v>
      </c>
      <c r="J1107">
        <v>170.5</v>
      </c>
      <c r="K1107">
        <f t="shared" si="68"/>
        <v>10</v>
      </c>
      <c r="L1107">
        <f t="shared" si="69"/>
        <v>11</v>
      </c>
      <c r="M1107">
        <f t="shared" si="70"/>
        <v>2024</v>
      </c>
      <c r="N1107" cm="1">
        <f t="array" ref="N1107">_xlfn.IFS(AND(K1107&gt;=26, L1107 = 2), L1107+1, AND(COUNTIF($R$3:$R$6, L1107), K1107&gt;=28), L1107+1, AND(COUNTIF($S$3:$S$8, L1107), K1107&gt;=29), L1107+1, AND(K1107&gt;=29, L1107 = 12), 1, TRUE, L1107)</f>
        <v>11</v>
      </c>
      <c r="O1107">
        <f t="shared" si="71"/>
        <v>2024</v>
      </c>
    </row>
    <row r="1108" spans="1:15" x14ac:dyDescent="0.35">
      <c r="A1108" s="4" t="s">
        <v>80</v>
      </c>
      <c r="B1108" t="s">
        <v>10</v>
      </c>
      <c r="C1108" t="s">
        <v>21</v>
      </c>
      <c r="D1108">
        <v>55.5</v>
      </c>
      <c r="E1108">
        <v>1.1599999999999999</v>
      </c>
      <c r="F1108">
        <v>7</v>
      </c>
      <c r="G1108">
        <v>7.93</v>
      </c>
      <c r="H1108">
        <v>0.5</v>
      </c>
      <c r="I1108">
        <v>2.2200000000000002</v>
      </c>
      <c r="J1108">
        <v>111</v>
      </c>
      <c r="K1108">
        <f t="shared" si="68"/>
        <v>10</v>
      </c>
      <c r="L1108">
        <f t="shared" si="69"/>
        <v>11</v>
      </c>
      <c r="M1108">
        <f t="shared" si="70"/>
        <v>2024</v>
      </c>
      <c r="N1108" cm="1">
        <f t="array" ref="N1108">_xlfn.IFS(AND(K1108&gt;=26, L1108 = 2), L1108+1, AND(COUNTIF($R$3:$R$6, L1108), K1108&gt;=28), L1108+1, AND(COUNTIF($S$3:$S$8, L1108), K1108&gt;=29), L1108+1, AND(K1108&gt;=29, L1108 = 12), 1, TRUE, L1108)</f>
        <v>11</v>
      </c>
      <c r="O1108">
        <f t="shared" si="71"/>
        <v>2024</v>
      </c>
    </row>
    <row r="1109" spans="1:15" x14ac:dyDescent="0.35">
      <c r="A1109" s="4" t="s">
        <v>80</v>
      </c>
      <c r="B1109" t="s">
        <v>10</v>
      </c>
      <c r="C1109" t="s">
        <v>22</v>
      </c>
      <c r="D1109">
        <v>165.5</v>
      </c>
      <c r="E1109">
        <v>3.45</v>
      </c>
      <c r="F1109">
        <v>14</v>
      </c>
      <c r="G1109">
        <v>11.82</v>
      </c>
      <c r="H1109">
        <v>0.5</v>
      </c>
      <c r="I1109">
        <v>2.2200000000000002</v>
      </c>
      <c r="J1109">
        <v>331</v>
      </c>
      <c r="K1109">
        <f t="shared" si="68"/>
        <v>10</v>
      </c>
      <c r="L1109">
        <f t="shared" si="69"/>
        <v>11</v>
      </c>
      <c r="M1109">
        <f t="shared" si="70"/>
        <v>2024</v>
      </c>
      <c r="N1109" cm="1">
        <f t="array" ref="N1109">_xlfn.IFS(AND(K1109&gt;=26, L1109 = 2), L1109+1, AND(COUNTIF($R$3:$R$6, L1109), K1109&gt;=28), L1109+1, AND(COUNTIF($S$3:$S$8, L1109), K1109&gt;=29), L1109+1, AND(K1109&gt;=29, L1109 = 12), 1, TRUE, L1109)</f>
        <v>11</v>
      </c>
      <c r="O1109">
        <f t="shared" si="71"/>
        <v>2024</v>
      </c>
    </row>
    <row r="1110" spans="1:15" x14ac:dyDescent="0.35">
      <c r="A1110" s="4" t="s">
        <v>80</v>
      </c>
      <c r="B1110" t="s">
        <v>10</v>
      </c>
      <c r="C1110" t="s">
        <v>23</v>
      </c>
      <c r="D1110">
        <v>150.47</v>
      </c>
      <c r="E1110">
        <v>3.14</v>
      </c>
      <c r="F1110">
        <v>46</v>
      </c>
      <c r="G1110">
        <v>3.27</v>
      </c>
      <c r="H1110">
        <v>0.5</v>
      </c>
      <c r="I1110">
        <v>2.2200000000000002</v>
      </c>
      <c r="J1110">
        <v>300.94</v>
      </c>
      <c r="K1110">
        <f t="shared" si="68"/>
        <v>10</v>
      </c>
      <c r="L1110">
        <f t="shared" si="69"/>
        <v>11</v>
      </c>
      <c r="M1110">
        <f t="shared" si="70"/>
        <v>2024</v>
      </c>
      <c r="N1110" cm="1">
        <f t="array" ref="N1110">_xlfn.IFS(AND(K1110&gt;=26, L1110 = 2), L1110+1, AND(COUNTIF($R$3:$R$6, L1110), K1110&gt;=28), L1110+1, AND(COUNTIF($S$3:$S$8, L1110), K1110&gt;=29), L1110+1, AND(K1110&gt;=29, L1110 = 12), 1, TRUE, L1110)</f>
        <v>11</v>
      </c>
      <c r="O1110">
        <f t="shared" si="71"/>
        <v>2024</v>
      </c>
    </row>
    <row r="1111" spans="1:15" x14ac:dyDescent="0.35">
      <c r="A1111" s="4" t="s">
        <v>80</v>
      </c>
      <c r="B1111" t="s">
        <v>10</v>
      </c>
      <c r="C1111" t="s">
        <v>24</v>
      </c>
      <c r="D1111">
        <v>24.5</v>
      </c>
      <c r="E1111">
        <v>0.51</v>
      </c>
      <c r="F1111">
        <v>4</v>
      </c>
      <c r="G1111">
        <v>6.12</v>
      </c>
      <c r="H1111">
        <v>0.5</v>
      </c>
      <c r="I1111">
        <v>2.2200000000000002</v>
      </c>
      <c r="J1111">
        <v>49</v>
      </c>
      <c r="K1111">
        <f t="shared" si="68"/>
        <v>10</v>
      </c>
      <c r="L1111">
        <f t="shared" si="69"/>
        <v>11</v>
      </c>
      <c r="M1111">
        <f t="shared" si="70"/>
        <v>2024</v>
      </c>
      <c r="N1111" cm="1">
        <f t="array" ref="N1111">_xlfn.IFS(AND(K1111&gt;=26, L1111 = 2), L1111+1, AND(COUNTIF($R$3:$R$6, L1111), K1111&gt;=28), L1111+1, AND(COUNTIF($S$3:$S$8, L1111), K1111&gt;=29), L1111+1, AND(K1111&gt;=29, L1111 = 12), 1, TRUE, L1111)</f>
        <v>11</v>
      </c>
      <c r="O1111">
        <f t="shared" si="71"/>
        <v>2024</v>
      </c>
    </row>
    <row r="1112" spans="1:15" x14ac:dyDescent="0.35">
      <c r="A1112" s="4" t="s">
        <v>80</v>
      </c>
      <c r="B1112" t="s">
        <v>26</v>
      </c>
      <c r="C1112" t="s">
        <v>27</v>
      </c>
      <c r="D1112">
        <v>1824.4</v>
      </c>
      <c r="E1112">
        <v>38.03</v>
      </c>
      <c r="F1112">
        <v>278</v>
      </c>
      <c r="G1112">
        <v>6.56</v>
      </c>
      <c r="H1112">
        <v>9.5</v>
      </c>
      <c r="I1112">
        <v>42.18</v>
      </c>
      <c r="J1112">
        <v>192.04</v>
      </c>
      <c r="K1112">
        <f t="shared" si="68"/>
        <v>10</v>
      </c>
      <c r="L1112">
        <f t="shared" si="69"/>
        <v>11</v>
      </c>
      <c r="M1112">
        <f t="shared" si="70"/>
        <v>2024</v>
      </c>
      <c r="N1112" cm="1">
        <f t="array" ref="N1112">_xlfn.IFS(AND(K1112&gt;=26, L1112 = 2), L1112+1, AND(COUNTIF($R$3:$R$6, L1112), K1112&gt;=28), L1112+1, AND(COUNTIF($S$3:$S$8, L1112), K1112&gt;=29), L1112+1, AND(K1112&gt;=29, L1112 = 12), 1, TRUE, L1112)</f>
        <v>11</v>
      </c>
      <c r="O1112">
        <f t="shared" si="71"/>
        <v>2024</v>
      </c>
    </row>
    <row r="1113" spans="1:15" x14ac:dyDescent="0.35">
      <c r="A1113" s="4" t="s">
        <v>80</v>
      </c>
      <c r="B1113" t="s">
        <v>28</v>
      </c>
      <c r="C1113" t="s">
        <v>29</v>
      </c>
      <c r="D1113">
        <v>937.53</v>
      </c>
      <c r="E1113">
        <v>19.54</v>
      </c>
      <c r="F1113">
        <v>300</v>
      </c>
      <c r="G1113">
        <v>3.13</v>
      </c>
      <c r="H1113">
        <v>3</v>
      </c>
      <c r="I1113">
        <v>13.33</v>
      </c>
      <c r="J1113">
        <v>312.51</v>
      </c>
      <c r="K1113">
        <f t="shared" si="68"/>
        <v>10</v>
      </c>
      <c r="L1113">
        <f t="shared" si="69"/>
        <v>11</v>
      </c>
      <c r="M1113">
        <f t="shared" si="70"/>
        <v>2024</v>
      </c>
      <c r="N1113" cm="1">
        <f t="array" ref="N1113">_xlfn.IFS(AND(K1113&gt;=26, L1113 = 2), L1113+1, AND(COUNTIF($R$3:$R$6, L1113), K1113&gt;=28), L1113+1, AND(COUNTIF($S$3:$S$8, L1113), K1113&gt;=29), L1113+1, AND(K1113&gt;=29, L1113 = 12), 1, TRUE, L1113)</f>
        <v>11</v>
      </c>
      <c r="O1113">
        <f t="shared" si="71"/>
        <v>2024</v>
      </c>
    </row>
    <row r="1114" spans="1:15" x14ac:dyDescent="0.35">
      <c r="A1114" s="4" t="s">
        <v>80</v>
      </c>
      <c r="B1114" t="s">
        <v>28</v>
      </c>
      <c r="C1114" t="s">
        <v>30</v>
      </c>
      <c r="D1114">
        <v>61.8</v>
      </c>
      <c r="E1114">
        <v>1.29</v>
      </c>
      <c r="F1114">
        <v>14</v>
      </c>
      <c r="G1114">
        <v>4.41</v>
      </c>
      <c r="H1114">
        <v>0.5</v>
      </c>
      <c r="I1114">
        <v>2.2200000000000002</v>
      </c>
      <c r="J1114">
        <v>123.6</v>
      </c>
      <c r="K1114">
        <f t="shared" si="68"/>
        <v>10</v>
      </c>
      <c r="L1114">
        <f t="shared" si="69"/>
        <v>11</v>
      </c>
      <c r="M1114">
        <f t="shared" si="70"/>
        <v>2024</v>
      </c>
      <c r="N1114" cm="1">
        <f t="array" ref="N1114">_xlfn.IFS(AND(K1114&gt;=26, L1114 = 2), L1114+1, AND(COUNTIF($R$3:$R$6, L1114), K1114&gt;=28), L1114+1, AND(COUNTIF($S$3:$S$8, L1114), K1114&gt;=29), L1114+1, AND(K1114&gt;=29, L1114 = 12), 1, TRUE, L1114)</f>
        <v>11</v>
      </c>
      <c r="O1114">
        <f t="shared" si="71"/>
        <v>2024</v>
      </c>
    </row>
    <row r="1115" spans="1:15" x14ac:dyDescent="0.35">
      <c r="A1115" s="4" t="s">
        <v>80</v>
      </c>
      <c r="B1115" t="s">
        <v>28</v>
      </c>
      <c r="C1115" t="s">
        <v>31</v>
      </c>
      <c r="D1115">
        <v>347.66</v>
      </c>
      <c r="E1115">
        <v>7.25</v>
      </c>
      <c r="F1115">
        <v>226</v>
      </c>
      <c r="G1115">
        <v>1.54</v>
      </c>
      <c r="H1115">
        <v>2</v>
      </c>
      <c r="I1115">
        <v>8.89</v>
      </c>
      <c r="J1115">
        <v>173.83</v>
      </c>
      <c r="K1115">
        <f t="shared" si="68"/>
        <v>10</v>
      </c>
      <c r="L1115">
        <f t="shared" si="69"/>
        <v>11</v>
      </c>
      <c r="M1115">
        <f t="shared" si="70"/>
        <v>2024</v>
      </c>
      <c r="N1115" cm="1">
        <f t="array" ref="N1115">_xlfn.IFS(AND(K1115&gt;=26, L1115 = 2), L1115+1, AND(COUNTIF($R$3:$R$6, L1115), K1115&gt;=28), L1115+1, AND(COUNTIF($S$3:$S$8, L1115), K1115&gt;=29), L1115+1, AND(K1115&gt;=29, L1115 = 12), 1, TRUE, L1115)</f>
        <v>11</v>
      </c>
      <c r="O1115">
        <f t="shared" si="71"/>
        <v>2024</v>
      </c>
    </row>
    <row r="1116" spans="1:15" x14ac:dyDescent="0.35">
      <c r="A1116" s="4" t="s">
        <v>80</v>
      </c>
      <c r="B1116" t="s">
        <v>28</v>
      </c>
      <c r="C1116" t="s">
        <v>32</v>
      </c>
      <c r="D1116">
        <v>124</v>
      </c>
      <c r="E1116">
        <v>2.58</v>
      </c>
      <c r="F1116">
        <v>79</v>
      </c>
      <c r="G1116">
        <v>1.57</v>
      </c>
      <c r="H1116">
        <v>0.5</v>
      </c>
      <c r="I1116">
        <v>2.2200000000000002</v>
      </c>
      <c r="J1116">
        <v>248</v>
      </c>
      <c r="K1116">
        <f t="shared" si="68"/>
        <v>10</v>
      </c>
      <c r="L1116">
        <f t="shared" si="69"/>
        <v>11</v>
      </c>
      <c r="M1116">
        <f t="shared" si="70"/>
        <v>2024</v>
      </c>
      <c r="N1116" cm="1">
        <f t="array" ref="N1116">_xlfn.IFS(AND(K1116&gt;=26, L1116 = 2), L1116+1, AND(COUNTIF($R$3:$R$6, L1116), K1116&gt;=28), L1116+1, AND(COUNTIF($S$3:$S$8, L1116), K1116&gt;=29), L1116+1, AND(K1116&gt;=29, L1116 = 12), 1, TRUE, L1116)</f>
        <v>11</v>
      </c>
      <c r="O1116">
        <f t="shared" si="71"/>
        <v>2024</v>
      </c>
    </row>
    <row r="1117" spans="1:15" x14ac:dyDescent="0.35">
      <c r="A1117" s="4" t="s">
        <v>80</v>
      </c>
      <c r="B1117" t="s">
        <v>28</v>
      </c>
      <c r="C1117" t="s">
        <v>33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f t="shared" si="68"/>
        <v>10</v>
      </c>
      <c r="L1117">
        <f t="shared" si="69"/>
        <v>11</v>
      </c>
      <c r="M1117">
        <f t="shared" si="70"/>
        <v>2024</v>
      </c>
      <c r="N1117" cm="1">
        <f t="array" ref="N1117">_xlfn.IFS(AND(K1117&gt;=26, L1117 = 2), L1117+1, AND(COUNTIF($R$3:$R$6, L1117), K1117&gt;=28), L1117+1, AND(COUNTIF($S$3:$S$8, L1117), K1117&gt;=29), L1117+1, AND(K1117&gt;=29, L1117 = 12), 1, TRUE, L1117)</f>
        <v>11</v>
      </c>
      <c r="O1117">
        <f t="shared" si="71"/>
        <v>2024</v>
      </c>
    </row>
    <row r="1118" spans="1:15" x14ac:dyDescent="0.35">
      <c r="A1118" s="4" t="s">
        <v>80</v>
      </c>
      <c r="B1118" t="s">
        <v>28</v>
      </c>
      <c r="C1118" t="s">
        <v>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f t="shared" si="68"/>
        <v>10</v>
      </c>
      <c r="L1118">
        <f t="shared" si="69"/>
        <v>11</v>
      </c>
      <c r="M1118">
        <f t="shared" si="70"/>
        <v>2024</v>
      </c>
      <c r="N1118" cm="1">
        <f t="array" ref="N1118">_xlfn.IFS(AND(K1118&gt;=26, L1118 = 2), L1118+1, AND(COUNTIF($R$3:$R$6, L1118), K1118&gt;=28), L1118+1, AND(COUNTIF($S$3:$S$8, L1118), K1118&gt;=29), L1118+1, AND(K1118&gt;=29, L1118 = 12), 1, TRUE, L1118)</f>
        <v>11</v>
      </c>
      <c r="O1118">
        <f t="shared" si="71"/>
        <v>2024</v>
      </c>
    </row>
    <row r="1119" spans="1:15" x14ac:dyDescent="0.35">
      <c r="A1119" s="4" t="s">
        <v>80</v>
      </c>
      <c r="B1119" t="s">
        <v>28</v>
      </c>
      <c r="C1119" t="s">
        <v>35</v>
      </c>
      <c r="D1119">
        <v>387.4</v>
      </c>
      <c r="E1119">
        <v>8.08</v>
      </c>
      <c r="F1119">
        <v>179</v>
      </c>
      <c r="G1119">
        <v>2.16</v>
      </c>
      <c r="H1119">
        <v>2</v>
      </c>
      <c r="I1119">
        <v>8.89</v>
      </c>
      <c r="J1119">
        <v>193.7</v>
      </c>
      <c r="K1119">
        <f t="shared" si="68"/>
        <v>10</v>
      </c>
      <c r="L1119">
        <f t="shared" si="69"/>
        <v>11</v>
      </c>
      <c r="M1119">
        <f t="shared" si="70"/>
        <v>2024</v>
      </c>
      <c r="N1119" cm="1">
        <f t="array" ref="N1119">_xlfn.IFS(AND(K1119&gt;=26, L1119 = 2), L1119+1, AND(COUNTIF($R$3:$R$6, L1119), K1119&gt;=28), L1119+1, AND(COUNTIF($S$3:$S$8, L1119), K1119&gt;=29), L1119+1, AND(K1119&gt;=29, L1119 = 12), 1, TRUE, L1119)</f>
        <v>11</v>
      </c>
      <c r="O1119">
        <f t="shared" si="71"/>
        <v>2024</v>
      </c>
    </row>
    <row r="1120" spans="1:15" x14ac:dyDescent="0.35">
      <c r="A1120" s="4" t="s">
        <v>80</v>
      </c>
      <c r="B1120" t="s">
        <v>28</v>
      </c>
      <c r="C1120" t="s">
        <v>36</v>
      </c>
      <c r="D1120">
        <v>12.49</v>
      </c>
      <c r="E1120">
        <v>0.26</v>
      </c>
      <c r="F1120">
        <v>2</v>
      </c>
      <c r="G1120">
        <v>6.25</v>
      </c>
      <c r="H1120">
        <v>0.5</v>
      </c>
      <c r="I1120">
        <v>2.2200000000000002</v>
      </c>
      <c r="J1120">
        <v>24.98</v>
      </c>
      <c r="K1120">
        <f t="shared" si="68"/>
        <v>10</v>
      </c>
      <c r="L1120">
        <f t="shared" si="69"/>
        <v>11</v>
      </c>
      <c r="M1120">
        <f t="shared" si="70"/>
        <v>2024</v>
      </c>
      <c r="N1120" cm="1">
        <f t="array" ref="N1120">_xlfn.IFS(AND(K1120&gt;=26, L1120 = 2), L1120+1, AND(COUNTIF($R$3:$R$6, L1120), K1120&gt;=28), L1120+1, AND(COUNTIF($S$3:$S$8, L1120), K1120&gt;=29), L1120+1, AND(K1120&gt;=29, L1120 = 12), 1, TRUE, L1120)</f>
        <v>11</v>
      </c>
      <c r="O1120">
        <f t="shared" si="71"/>
        <v>2024</v>
      </c>
    </row>
    <row r="1121" spans="1:15" x14ac:dyDescent="0.35">
      <c r="A1121" s="4" t="s">
        <v>80</v>
      </c>
      <c r="B1121" t="s">
        <v>26</v>
      </c>
      <c r="C1121" t="s">
        <v>37</v>
      </c>
      <c r="D1121">
        <v>1870.88</v>
      </c>
      <c r="E1121">
        <v>39</v>
      </c>
      <c r="F1121">
        <v>800</v>
      </c>
      <c r="G1121">
        <v>2.34</v>
      </c>
      <c r="H1121">
        <v>8.5</v>
      </c>
      <c r="I1121">
        <v>37.770000000000003</v>
      </c>
      <c r="J1121">
        <v>220.1</v>
      </c>
      <c r="K1121">
        <f t="shared" si="68"/>
        <v>10</v>
      </c>
      <c r="L1121">
        <f t="shared" si="69"/>
        <v>11</v>
      </c>
      <c r="M1121">
        <f t="shared" si="70"/>
        <v>2024</v>
      </c>
      <c r="N1121" cm="1">
        <f t="array" ref="N1121">_xlfn.IFS(AND(K1121&gt;=26, L1121 = 2), L1121+1, AND(COUNTIF($R$3:$R$6, L1121), K1121&gt;=28), L1121+1, AND(COUNTIF($S$3:$S$8, L1121), K1121&gt;=29), L1121+1, AND(K1121&gt;=29, L1121 = 12), 1, TRUE, L1121)</f>
        <v>11</v>
      </c>
      <c r="O1121">
        <f t="shared" si="71"/>
        <v>2024</v>
      </c>
    </row>
    <row r="1122" spans="1:15" x14ac:dyDescent="0.35">
      <c r="A1122" s="4" t="s">
        <v>80</v>
      </c>
      <c r="B1122" t="s">
        <v>26</v>
      </c>
      <c r="C1122" t="s">
        <v>38</v>
      </c>
      <c r="D1122">
        <v>3695.28</v>
      </c>
      <c r="E1122">
        <v>77.03</v>
      </c>
      <c r="F1122">
        <v>1078</v>
      </c>
      <c r="G1122">
        <v>3.43</v>
      </c>
      <c r="H1122">
        <v>18</v>
      </c>
      <c r="I1122">
        <v>79.95</v>
      </c>
      <c r="J1122">
        <v>205.29</v>
      </c>
      <c r="K1122">
        <f t="shared" si="68"/>
        <v>10</v>
      </c>
      <c r="L1122">
        <f t="shared" si="69"/>
        <v>11</v>
      </c>
      <c r="M1122">
        <f t="shared" si="70"/>
        <v>2024</v>
      </c>
      <c r="N1122" cm="1">
        <f t="array" ref="N1122">_xlfn.IFS(AND(K1122&gt;=26, L1122 = 2), L1122+1, AND(COUNTIF($R$3:$R$6, L1122), K1122&gt;=28), L1122+1, AND(COUNTIF($S$3:$S$8, L1122), K1122&gt;=29), L1122+1, AND(K1122&gt;=29, L1122 = 12), 1, TRUE, L1122)</f>
        <v>11</v>
      </c>
      <c r="O1122">
        <f t="shared" si="71"/>
        <v>2024</v>
      </c>
    </row>
    <row r="1123" spans="1:15" x14ac:dyDescent="0.35">
      <c r="A1123" s="4" t="s">
        <v>80</v>
      </c>
      <c r="B1123" t="s">
        <v>39</v>
      </c>
      <c r="C1123" t="s">
        <v>40</v>
      </c>
      <c r="D1123">
        <v>642.44000000000005</v>
      </c>
      <c r="E1123">
        <v>13.39</v>
      </c>
      <c r="F1123">
        <v>216</v>
      </c>
      <c r="G1123">
        <v>2.97</v>
      </c>
      <c r="H1123">
        <v>2</v>
      </c>
      <c r="I1123">
        <v>8.89</v>
      </c>
      <c r="J1123">
        <v>321.22000000000003</v>
      </c>
      <c r="K1123">
        <f t="shared" si="68"/>
        <v>10</v>
      </c>
      <c r="L1123">
        <f t="shared" si="69"/>
        <v>11</v>
      </c>
      <c r="M1123">
        <f t="shared" si="70"/>
        <v>2024</v>
      </c>
      <c r="N1123" cm="1">
        <f t="array" ref="N1123">_xlfn.IFS(AND(K1123&gt;=26, L1123 = 2), L1123+1, AND(COUNTIF($R$3:$R$6, L1123), K1123&gt;=28), L1123+1, AND(COUNTIF($S$3:$S$8, L1123), K1123&gt;=29), L1123+1, AND(K1123&gt;=29, L1123 = 12), 1, TRUE, L1123)</f>
        <v>11</v>
      </c>
      <c r="O1123">
        <f t="shared" si="71"/>
        <v>2024</v>
      </c>
    </row>
    <row r="1124" spans="1:15" x14ac:dyDescent="0.35">
      <c r="A1124" s="4" t="s">
        <v>80</v>
      </c>
      <c r="B1124" t="s">
        <v>39</v>
      </c>
      <c r="C1124" t="s">
        <v>41</v>
      </c>
      <c r="D1124">
        <v>54.96</v>
      </c>
      <c r="E1124">
        <v>1.1499999999999999</v>
      </c>
      <c r="F1124">
        <v>54</v>
      </c>
      <c r="G1124">
        <v>1.02</v>
      </c>
      <c r="H1124">
        <v>0.5</v>
      </c>
      <c r="I1124">
        <v>2.2200000000000002</v>
      </c>
      <c r="J1124">
        <v>109.92</v>
      </c>
      <c r="K1124">
        <f t="shared" si="68"/>
        <v>10</v>
      </c>
      <c r="L1124">
        <f t="shared" si="69"/>
        <v>11</v>
      </c>
      <c r="M1124">
        <f t="shared" si="70"/>
        <v>2024</v>
      </c>
      <c r="N1124" cm="1">
        <f t="array" ref="N1124">_xlfn.IFS(AND(K1124&gt;=26, L1124 = 2), L1124+1, AND(COUNTIF($R$3:$R$6, L1124), K1124&gt;=28), L1124+1, AND(COUNTIF($S$3:$S$8, L1124), K1124&gt;=29), L1124+1, AND(K1124&gt;=29, L1124 = 12), 1, TRUE, L1124)</f>
        <v>11</v>
      </c>
      <c r="O1124">
        <f t="shared" si="71"/>
        <v>2024</v>
      </c>
    </row>
    <row r="1125" spans="1:15" x14ac:dyDescent="0.35">
      <c r="A1125" s="4" t="s">
        <v>80</v>
      </c>
      <c r="B1125" t="s">
        <v>39</v>
      </c>
      <c r="C1125" t="s">
        <v>42</v>
      </c>
      <c r="D1125">
        <v>404.53</v>
      </c>
      <c r="E1125">
        <v>8.43</v>
      </c>
      <c r="F1125">
        <v>98</v>
      </c>
      <c r="G1125">
        <v>4.13</v>
      </c>
      <c r="H1125">
        <v>2</v>
      </c>
      <c r="I1125">
        <v>8.89</v>
      </c>
      <c r="J1125">
        <v>202.26</v>
      </c>
      <c r="K1125">
        <f t="shared" si="68"/>
        <v>10</v>
      </c>
      <c r="L1125">
        <f t="shared" si="69"/>
        <v>11</v>
      </c>
      <c r="M1125">
        <f t="shared" si="70"/>
        <v>2024</v>
      </c>
      <c r="N1125" cm="1">
        <f t="array" ref="N1125">_xlfn.IFS(AND(K1125&gt;=26, L1125 = 2), L1125+1, AND(COUNTIF($R$3:$R$6, L1125), K1125&gt;=28), L1125+1, AND(COUNTIF($S$3:$S$8, L1125), K1125&gt;=29), L1125+1, AND(K1125&gt;=29, L1125 = 12), 1, TRUE, L1125)</f>
        <v>11</v>
      </c>
      <c r="O1125">
        <f t="shared" si="71"/>
        <v>2024</v>
      </c>
    </row>
    <row r="1126" spans="1:15" x14ac:dyDescent="0.35">
      <c r="A1126" s="4" t="s">
        <v>80</v>
      </c>
      <c r="B1126" t="s">
        <v>26</v>
      </c>
      <c r="C1126" t="s">
        <v>43</v>
      </c>
      <c r="D1126">
        <v>1101.93</v>
      </c>
      <c r="E1126">
        <v>22.97</v>
      </c>
      <c r="F1126">
        <v>368</v>
      </c>
      <c r="G1126">
        <v>2.99</v>
      </c>
      <c r="H1126">
        <v>4.5</v>
      </c>
      <c r="I1126">
        <v>20</v>
      </c>
      <c r="J1126">
        <v>244.87</v>
      </c>
      <c r="K1126">
        <f t="shared" si="68"/>
        <v>10</v>
      </c>
      <c r="L1126">
        <f t="shared" si="69"/>
        <v>11</v>
      </c>
      <c r="M1126">
        <f t="shared" si="70"/>
        <v>2024</v>
      </c>
      <c r="N1126" cm="1">
        <f t="array" ref="N1126">_xlfn.IFS(AND(K1126&gt;=26, L1126 = 2), L1126+1, AND(COUNTIF($R$3:$R$6, L1126), K1126&gt;=28), L1126+1, AND(COUNTIF($S$3:$S$8, L1126), K1126&gt;=29), L1126+1, AND(K1126&gt;=29, L1126 = 12), 1, TRUE, L1126)</f>
        <v>11</v>
      </c>
      <c r="O1126">
        <f t="shared" si="71"/>
        <v>2024</v>
      </c>
    </row>
    <row r="1127" spans="1:15" x14ac:dyDescent="0.35">
      <c r="A1127" s="4" t="s">
        <v>80</v>
      </c>
      <c r="B1127" t="s">
        <v>26</v>
      </c>
      <c r="C1127" t="s">
        <v>44</v>
      </c>
      <c r="D1127">
        <v>4797.21</v>
      </c>
      <c r="E1127">
        <v>100</v>
      </c>
      <c r="F1127">
        <v>1446</v>
      </c>
      <c r="G1127">
        <v>3.32</v>
      </c>
      <c r="H1127">
        <v>22.5</v>
      </c>
      <c r="I1127">
        <v>100</v>
      </c>
      <c r="J1127">
        <v>213.21</v>
      </c>
      <c r="K1127">
        <f t="shared" si="68"/>
        <v>10</v>
      </c>
      <c r="L1127">
        <f t="shared" si="69"/>
        <v>11</v>
      </c>
      <c r="M1127">
        <f t="shared" si="70"/>
        <v>2024</v>
      </c>
      <c r="N1127" cm="1">
        <f t="array" ref="N1127">_xlfn.IFS(AND(K1127&gt;=26, L1127 = 2), L1127+1, AND(COUNTIF($R$3:$R$6, L1127), K1127&gt;=28), L1127+1, AND(COUNTIF($S$3:$S$8, L1127), K1127&gt;=29), L1127+1, AND(K1127&gt;=29, L1127 = 12), 1, TRUE, L1127)</f>
        <v>11</v>
      </c>
      <c r="O1127">
        <f t="shared" si="71"/>
        <v>2024</v>
      </c>
    </row>
    <row r="1128" spans="1:15" x14ac:dyDescent="0.35">
      <c r="A1128" s="4" t="s">
        <v>81</v>
      </c>
      <c r="B1128" t="s">
        <v>10</v>
      </c>
      <c r="C1128" t="s">
        <v>11</v>
      </c>
      <c r="D1128">
        <v>135.75</v>
      </c>
      <c r="E1128">
        <v>3.02</v>
      </c>
      <c r="F1128">
        <v>21</v>
      </c>
      <c r="G1128">
        <v>6.46</v>
      </c>
      <c r="H1128">
        <v>1</v>
      </c>
      <c r="I1128">
        <v>4.26</v>
      </c>
      <c r="J1128">
        <v>135.75</v>
      </c>
      <c r="K1128">
        <f t="shared" si="68"/>
        <v>3</v>
      </c>
      <c r="L1128">
        <f t="shared" si="69"/>
        <v>11</v>
      </c>
      <c r="M1128">
        <f t="shared" si="70"/>
        <v>2024</v>
      </c>
      <c r="N1128" cm="1">
        <f t="array" ref="N1128">_xlfn.IFS(AND(K1128&gt;=26, L1128 = 2), L1128+1, AND(COUNTIF($R$3:$R$6, L1128), K1128&gt;=28), L1128+1, AND(COUNTIF($S$3:$S$8, L1128), K1128&gt;=29), L1128+1, AND(K1128&gt;=29, L1128 = 12), 1, TRUE, L1128)</f>
        <v>11</v>
      </c>
      <c r="O1128">
        <f t="shared" si="71"/>
        <v>2024</v>
      </c>
    </row>
    <row r="1129" spans="1:15" x14ac:dyDescent="0.35">
      <c r="A1129" s="4" t="s">
        <v>81</v>
      </c>
      <c r="B1129" t="s">
        <v>10</v>
      </c>
      <c r="C1129" t="s">
        <v>12</v>
      </c>
      <c r="D1129">
        <v>253.66</v>
      </c>
      <c r="E1129">
        <v>5.65</v>
      </c>
      <c r="F1129">
        <v>31</v>
      </c>
      <c r="G1129">
        <v>8.18</v>
      </c>
      <c r="H1129">
        <v>1</v>
      </c>
      <c r="I1129">
        <v>4.26</v>
      </c>
      <c r="J1129">
        <v>253.66</v>
      </c>
      <c r="K1129">
        <f t="shared" si="68"/>
        <v>3</v>
      </c>
      <c r="L1129">
        <f t="shared" si="69"/>
        <v>11</v>
      </c>
      <c r="M1129">
        <f t="shared" si="70"/>
        <v>2024</v>
      </c>
      <c r="N1129" cm="1">
        <f t="array" ref="N1129">_xlfn.IFS(AND(K1129&gt;=26, L1129 = 2), L1129+1, AND(COUNTIF($R$3:$R$6, L1129), K1129&gt;=28), L1129+1, AND(COUNTIF($S$3:$S$8, L1129), K1129&gt;=29), L1129+1, AND(K1129&gt;=29, L1129 = 12), 1, TRUE, L1129)</f>
        <v>11</v>
      </c>
      <c r="O1129">
        <f t="shared" si="71"/>
        <v>2024</v>
      </c>
    </row>
    <row r="1130" spans="1:15" x14ac:dyDescent="0.35">
      <c r="A1130" s="4" t="s">
        <v>81</v>
      </c>
      <c r="B1130" t="s">
        <v>10</v>
      </c>
      <c r="C1130" t="s">
        <v>13</v>
      </c>
      <c r="D1130">
        <v>12</v>
      </c>
      <c r="E1130">
        <v>0.27</v>
      </c>
      <c r="F1130">
        <v>2</v>
      </c>
      <c r="G1130">
        <v>6</v>
      </c>
      <c r="H1130">
        <v>0.5</v>
      </c>
      <c r="I1130">
        <v>2.13</v>
      </c>
      <c r="J1130">
        <v>24</v>
      </c>
      <c r="K1130">
        <f t="shared" si="68"/>
        <v>3</v>
      </c>
      <c r="L1130">
        <f t="shared" si="69"/>
        <v>11</v>
      </c>
      <c r="M1130">
        <f t="shared" si="70"/>
        <v>2024</v>
      </c>
      <c r="N1130" cm="1">
        <f t="array" ref="N1130">_xlfn.IFS(AND(K1130&gt;=26, L1130 = 2), L1130+1, AND(COUNTIF($R$3:$R$6, L1130), K1130&gt;=28), L1130+1, AND(COUNTIF($S$3:$S$8, L1130), K1130&gt;=29), L1130+1, AND(K1130&gt;=29, L1130 = 12), 1, TRUE, L1130)</f>
        <v>11</v>
      </c>
      <c r="O1130">
        <f t="shared" si="71"/>
        <v>2024</v>
      </c>
    </row>
    <row r="1131" spans="1:15" x14ac:dyDescent="0.35">
      <c r="A1131" s="4" t="s">
        <v>81</v>
      </c>
      <c r="B1131" t="s">
        <v>10</v>
      </c>
      <c r="C1131" t="s">
        <v>14</v>
      </c>
      <c r="D1131">
        <v>136.5</v>
      </c>
      <c r="E1131">
        <v>3.04</v>
      </c>
      <c r="F1131">
        <v>16</v>
      </c>
      <c r="G1131">
        <v>8.5299999999999994</v>
      </c>
      <c r="H1131">
        <v>0.5</v>
      </c>
      <c r="I1131">
        <v>2.13</v>
      </c>
      <c r="J1131">
        <v>273</v>
      </c>
      <c r="K1131">
        <f t="shared" si="68"/>
        <v>3</v>
      </c>
      <c r="L1131">
        <f t="shared" si="69"/>
        <v>11</v>
      </c>
      <c r="M1131">
        <f t="shared" si="70"/>
        <v>2024</v>
      </c>
      <c r="N1131" cm="1">
        <f t="array" ref="N1131">_xlfn.IFS(AND(K1131&gt;=26, L1131 = 2), L1131+1, AND(COUNTIF($R$3:$R$6, L1131), K1131&gt;=28), L1131+1, AND(COUNTIF($S$3:$S$8, L1131), K1131&gt;=29), L1131+1, AND(K1131&gt;=29, L1131 = 12), 1, TRUE, L1131)</f>
        <v>11</v>
      </c>
      <c r="O1131">
        <f t="shared" si="71"/>
        <v>2024</v>
      </c>
    </row>
    <row r="1132" spans="1:15" x14ac:dyDescent="0.35">
      <c r="A1132" s="4" t="s">
        <v>81</v>
      </c>
      <c r="B1132" t="s">
        <v>10</v>
      </c>
      <c r="C1132" t="s">
        <v>15</v>
      </c>
      <c r="D1132">
        <v>35.5</v>
      </c>
      <c r="E1132">
        <v>0.79</v>
      </c>
      <c r="F1132">
        <v>4</v>
      </c>
      <c r="G1132">
        <v>8.8800000000000008</v>
      </c>
      <c r="H1132">
        <v>1</v>
      </c>
      <c r="I1132">
        <v>4.26</v>
      </c>
      <c r="J1132">
        <v>35.5</v>
      </c>
      <c r="K1132">
        <f t="shared" si="68"/>
        <v>3</v>
      </c>
      <c r="L1132">
        <f t="shared" si="69"/>
        <v>11</v>
      </c>
      <c r="M1132">
        <f t="shared" si="70"/>
        <v>2024</v>
      </c>
      <c r="N1132" cm="1">
        <f t="array" ref="N1132">_xlfn.IFS(AND(K1132&gt;=26, L1132 = 2), L1132+1, AND(COUNTIF($R$3:$R$6, L1132), K1132&gt;=28), L1132+1, AND(COUNTIF($S$3:$S$8, L1132), K1132&gt;=29), L1132+1, AND(K1132&gt;=29, L1132 = 12), 1, TRUE, L1132)</f>
        <v>11</v>
      </c>
      <c r="O1132">
        <f t="shared" si="71"/>
        <v>2024</v>
      </c>
    </row>
    <row r="1133" spans="1:15" x14ac:dyDescent="0.35">
      <c r="A1133" s="4" t="s">
        <v>81</v>
      </c>
      <c r="B1133" t="s">
        <v>10</v>
      </c>
      <c r="C1133" t="s">
        <v>16</v>
      </c>
      <c r="D1133">
        <v>288.05</v>
      </c>
      <c r="E1133">
        <v>6.42</v>
      </c>
      <c r="F1133">
        <v>23</v>
      </c>
      <c r="G1133">
        <v>12.52</v>
      </c>
      <c r="H1133">
        <v>1</v>
      </c>
      <c r="I1133">
        <v>4.26</v>
      </c>
      <c r="J1133">
        <v>288.05</v>
      </c>
      <c r="K1133">
        <f t="shared" si="68"/>
        <v>3</v>
      </c>
      <c r="L1133">
        <f t="shared" si="69"/>
        <v>11</v>
      </c>
      <c r="M1133">
        <f t="shared" si="70"/>
        <v>2024</v>
      </c>
      <c r="N1133" cm="1">
        <f t="array" ref="N1133">_xlfn.IFS(AND(K1133&gt;=26, L1133 = 2), L1133+1, AND(COUNTIF($R$3:$R$6, L1133), K1133&gt;=28), L1133+1, AND(COUNTIF($S$3:$S$8, L1133), K1133&gt;=29), L1133+1, AND(K1133&gt;=29, L1133 = 12), 1, TRUE, L1133)</f>
        <v>11</v>
      </c>
      <c r="O1133">
        <f t="shared" si="71"/>
        <v>2024</v>
      </c>
    </row>
    <row r="1134" spans="1:15" x14ac:dyDescent="0.35">
      <c r="A1134" s="4" t="s">
        <v>81</v>
      </c>
      <c r="B1134" t="s">
        <v>10</v>
      </c>
      <c r="C1134" t="s">
        <v>17</v>
      </c>
      <c r="D1134">
        <v>47</v>
      </c>
      <c r="E1134">
        <v>1.05</v>
      </c>
      <c r="F1134">
        <v>8</v>
      </c>
      <c r="G1134">
        <v>5.88</v>
      </c>
      <c r="H1134">
        <v>0.5</v>
      </c>
      <c r="I1134">
        <v>2.13</v>
      </c>
      <c r="J1134">
        <v>94</v>
      </c>
      <c r="K1134">
        <f t="shared" si="68"/>
        <v>3</v>
      </c>
      <c r="L1134">
        <f t="shared" si="69"/>
        <v>11</v>
      </c>
      <c r="M1134">
        <f t="shared" si="70"/>
        <v>2024</v>
      </c>
      <c r="N1134" cm="1">
        <f t="array" ref="N1134">_xlfn.IFS(AND(K1134&gt;=26, L1134 = 2), L1134+1, AND(COUNTIF($R$3:$R$6, L1134), K1134&gt;=28), L1134+1, AND(COUNTIF($S$3:$S$8, L1134), K1134&gt;=29), L1134+1, AND(K1134&gt;=29, L1134 = 12), 1, TRUE, L1134)</f>
        <v>11</v>
      </c>
      <c r="O1134">
        <f t="shared" si="71"/>
        <v>2024</v>
      </c>
    </row>
    <row r="1135" spans="1:15" x14ac:dyDescent="0.35">
      <c r="A1135" s="4" t="s">
        <v>81</v>
      </c>
      <c r="B1135" t="s">
        <v>10</v>
      </c>
      <c r="C1135" t="s">
        <v>18</v>
      </c>
      <c r="D1135">
        <v>180.07</v>
      </c>
      <c r="E1135">
        <v>4.01</v>
      </c>
      <c r="F1135">
        <v>31</v>
      </c>
      <c r="G1135">
        <v>5.81</v>
      </c>
      <c r="H1135">
        <v>0.5</v>
      </c>
      <c r="I1135">
        <v>2.13</v>
      </c>
      <c r="J1135">
        <v>360.14</v>
      </c>
      <c r="K1135">
        <f t="shared" si="68"/>
        <v>3</v>
      </c>
      <c r="L1135">
        <f t="shared" si="69"/>
        <v>11</v>
      </c>
      <c r="M1135">
        <f t="shared" si="70"/>
        <v>2024</v>
      </c>
      <c r="N1135" cm="1">
        <f t="array" ref="N1135">_xlfn.IFS(AND(K1135&gt;=26, L1135 = 2), L1135+1, AND(COUNTIF($R$3:$R$6, L1135), K1135&gt;=28), L1135+1, AND(COUNTIF($S$3:$S$8, L1135), K1135&gt;=29), L1135+1, AND(K1135&gt;=29, L1135 = 12), 1, TRUE, L1135)</f>
        <v>11</v>
      </c>
      <c r="O1135">
        <f t="shared" si="71"/>
        <v>2024</v>
      </c>
    </row>
    <row r="1136" spans="1:15" x14ac:dyDescent="0.35">
      <c r="A1136" s="4" t="s">
        <v>81</v>
      </c>
      <c r="B1136" t="s">
        <v>10</v>
      </c>
      <c r="C1136" t="s">
        <v>19</v>
      </c>
      <c r="D1136">
        <v>241.5</v>
      </c>
      <c r="E1136">
        <v>5.38</v>
      </c>
      <c r="F1136">
        <v>30</v>
      </c>
      <c r="G1136">
        <v>8.0500000000000007</v>
      </c>
      <c r="H1136">
        <v>1</v>
      </c>
      <c r="I1136">
        <v>4.26</v>
      </c>
      <c r="J1136">
        <v>241.5</v>
      </c>
      <c r="K1136">
        <f t="shared" si="68"/>
        <v>3</v>
      </c>
      <c r="L1136">
        <f t="shared" si="69"/>
        <v>11</v>
      </c>
      <c r="M1136">
        <f t="shared" si="70"/>
        <v>2024</v>
      </c>
      <c r="N1136" cm="1">
        <f t="array" ref="N1136">_xlfn.IFS(AND(K1136&gt;=26, L1136 = 2), L1136+1, AND(COUNTIF($R$3:$R$6, L1136), K1136&gt;=28), L1136+1, AND(COUNTIF($S$3:$S$8, L1136), K1136&gt;=29), L1136+1, AND(K1136&gt;=29, L1136 = 12), 1, TRUE, L1136)</f>
        <v>11</v>
      </c>
      <c r="O1136">
        <f t="shared" si="71"/>
        <v>2024</v>
      </c>
    </row>
    <row r="1137" spans="1:15" x14ac:dyDescent="0.35">
      <c r="A1137" s="4" t="s">
        <v>81</v>
      </c>
      <c r="B1137" t="s">
        <v>10</v>
      </c>
      <c r="C1137" t="s">
        <v>20</v>
      </c>
      <c r="D1137">
        <v>37</v>
      </c>
      <c r="E1137">
        <v>0.82</v>
      </c>
      <c r="F1137">
        <v>8</v>
      </c>
      <c r="G1137">
        <v>4.62</v>
      </c>
      <c r="H1137">
        <v>0.5</v>
      </c>
      <c r="I1137">
        <v>2.13</v>
      </c>
      <c r="J1137">
        <v>74</v>
      </c>
      <c r="K1137">
        <f t="shared" si="68"/>
        <v>3</v>
      </c>
      <c r="L1137">
        <f t="shared" si="69"/>
        <v>11</v>
      </c>
      <c r="M1137">
        <f t="shared" si="70"/>
        <v>2024</v>
      </c>
      <c r="N1137" cm="1">
        <f t="array" ref="N1137">_xlfn.IFS(AND(K1137&gt;=26, L1137 = 2), L1137+1, AND(COUNTIF($R$3:$R$6, L1137), K1137&gt;=28), L1137+1, AND(COUNTIF($S$3:$S$8, L1137), K1137&gt;=29), L1137+1, AND(K1137&gt;=29, L1137 = 12), 1, TRUE, L1137)</f>
        <v>11</v>
      </c>
      <c r="O1137">
        <f t="shared" si="71"/>
        <v>2024</v>
      </c>
    </row>
    <row r="1138" spans="1:15" x14ac:dyDescent="0.35">
      <c r="A1138" s="4" t="s">
        <v>81</v>
      </c>
      <c r="B1138" t="s">
        <v>10</v>
      </c>
      <c r="C1138" t="s">
        <v>21</v>
      </c>
      <c r="D1138">
        <v>83</v>
      </c>
      <c r="E1138">
        <v>1.85</v>
      </c>
      <c r="F1138">
        <v>9</v>
      </c>
      <c r="G1138">
        <v>9.2200000000000006</v>
      </c>
      <c r="H1138">
        <v>0.5</v>
      </c>
      <c r="I1138">
        <v>2.13</v>
      </c>
      <c r="J1138">
        <v>166</v>
      </c>
      <c r="K1138">
        <f t="shared" si="68"/>
        <v>3</v>
      </c>
      <c r="L1138">
        <f t="shared" si="69"/>
        <v>11</v>
      </c>
      <c r="M1138">
        <f t="shared" si="70"/>
        <v>2024</v>
      </c>
      <c r="N1138" cm="1">
        <f t="array" ref="N1138">_xlfn.IFS(AND(K1138&gt;=26, L1138 = 2), L1138+1, AND(COUNTIF($R$3:$R$6, L1138), K1138&gt;=28), L1138+1, AND(COUNTIF($S$3:$S$8, L1138), K1138&gt;=29), L1138+1, AND(K1138&gt;=29, L1138 = 12), 1, TRUE, L1138)</f>
        <v>11</v>
      </c>
      <c r="O1138">
        <f t="shared" si="71"/>
        <v>2024</v>
      </c>
    </row>
    <row r="1139" spans="1:15" x14ac:dyDescent="0.35">
      <c r="A1139" s="4" t="s">
        <v>81</v>
      </c>
      <c r="B1139" t="s">
        <v>10</v>
      </c>
      <c r="C1139" t="s">
        <v>22</v>
      </c>
      <c r="D1139">
        <v>137.35</v>
      </c>
      <c r="E1139">
        <v>3.06</v>
      </c>
      <c r="F1139">
        <v>11</v>
      </c>
      <c r="G1139">
        <v>12.49</v>
      </c>
      <c r="H1139">
        <v>0.5</v>
      </c>
      <c r="I1139">
        <v>2.13</v>
      </c>
      <c r="J1139">
        <v>274.7</v>
      </c>
      <c r="K1139">
        <f t="shared" si="68"/>
        <v>3</v>
      </c>
      <c r="L1139">
        <f t="shared" si="69"/>
        <v>11</v>
      </c>
      <c r="M1139">
        <f t="shared" si="70"/>
        <v>2024</v>
      </c>
      <c r="N1139" cm="1">
        <f t="array" ref="N1139">_xlfn.IFS(AND(K1139&gt;=26, L1139 = 2), L1139+1, AND(COUNTIF($R$3:$R$6, L1139), K1139&gt;=28), L1139+1, AND(COUNTIF($S$3:$S$8, L1139), K1139&gt;=29), L1139+1, AND(K1139&gt;=29, L1139 = 12), 1, TRUE, L1139)</f>
        <v>11</v>
      </c>
      <c r="O1139">
        <f t="shared" si="71"/>
        <v>2024</v>
      </c>
    </row>
    <row r="1140" spans="1:15" x14ac:dyDescent="0.35">
      <c r="A1140" s="4" t="s">
        <v>81</v>
      </c>
      <c r="B1140" t="s">
        <v>10</v>
      </c>
      <c r="C1140" t="s">
        <v>23</v>
      </c>
      <c r="D1140">
        <v>129</v>
      </c>
      <c r="E1140">
        <v>2.87</v>
      </c>
      <c r="F1140">
        <v>38</v>
      </c>
      <c r="G1140">
        <v>3.39</v>
      </c>
      <c r="H1140">
        <v>1</v>
      </c>
      <c r="I1140">
        <v>4.26</v>
      </c>
      <c r="J1140">
        <v>129</v>
      </c>
      <c r="K1140">
        <f t="shared" si="68"/>
        <v>3</v>
      </c>
      <c r="L1140">
        <f t="shared" si="69"/>
        <v>11</v>
      </c>
      <c r="M1140">
        <f t="shared" si="70"/>
        <v>2024</v>
      </c>
      <c r="N1140" cm="1">
        <f t="array" ref="N1140">_xlfn.IFS(AND(K1140&gt;=26, L1140 = 2), L1140+1, AND(COUNTIF($R$3:$R$6, L1140), K1140&gt;=28), L1140+1, AND(COUNTIF($S$3:$S$8, L1140), K1140&gt;=29), L1140+1, AND(K1140&gt;=29, L1140 = 12), 1, TRUE, L1140)</f>
        <v>11</v>
      </c>
      <c r="O1140">
        <f t="shared" si="71"/>
        <v>2024</v>
      </c>
    </row>
    <row r="1141" spans="1:15" x14ac:dyDescent="0.35">
      <c r="A1141" s="4" t="s">
        <v>81</v>
      </c>
      <c r="B1141" t="s">
        <v>10</v>
      </c>
      <c r="C1141" t="s">
        <v>24</v>
      </c>
      <c r="D1141">
        <v>29.63</v>
      </c>
      <c r="E1141">
        <v>0.66</v>
      </c>
      <c r="F1141">
        <v>8</v>
      </c>
      <c r="G1141">
        <v>3.7</v>
      </c>
      <c r="H1141">
        <v>0.5</v>
      </c>
      <c r="I1141">
        <v>2.13</v>
      </c>
      <c r="J1141">
        <v>59.26</v>
      </c>
      <c r="K1141">
        <f t="shared" si="68"/>
        <v>3</v>
      </c>
      <c r="L1141">
        <f t="shared" si="69"/>
        <v>11</v>
      </c>
      <c r="M1141">
        <f t="shared" si="70"/>
        <v>2024</v>
      </c>
      <c r="N1141" cm="1">
        <f t="array" ref="N1141">_xlfn.IFS(AND(K1141&gt;=26, L1141 = 2), L1141+1, AND(COUNTIF($R$3:$R$6, L1141), K1141&gt;=28), L1141+1, AND(COUNTIF($S$3:$S$8, L1141), K1141&gt;=29), L1141+1, AND(K1141&gt;=29, L1141 = 12), 1, TRUE, L1141)</f>
        <v>11</v>
      </c>
      <c r="O1141">
        <f t="shared" si="71"/>
        <v>2024</v>
      </c>
    </row>
    <row r="1142" spans="1:15" x14ac:dyDescent="0.35">
      <c r="A1142" s="4" t="s">
        <v>81</v>
      </c>
      <c r="B1142" t="s">
        <v>26</v>
      </c>
      <c r="C1142" t="s">
        <v>27</v>
      </c>
      <c r="D1142">
        <v>1746.01</v>
      </c>
      <c r="E1142">
        <v>38.9</v>
      </c>
      <c r="F1142">
        <v>240</v>
      </c>
      <c r="G1142">
        <v>7.28</v>
      </c>
      <c r="H1142">
        <v>10</v>
      </c>
      <c r="I1142">
        <v>42.6</v>
      </c>
      <c r="J1142">
        <v>174.6</v>
      </c>
      <c r="K1142">
        <f t="shared" si="68"/>
        <v>3</v>
      </c>
      <c r="L1142">
        <f t="shared" si="69"/>
        <v>11</v>
      </c>
      <c r="M1142">
        <f t="shared" si="70"/>
        <v>2024</v>
      </c>
      <c r="N1142" cm="1">
        <f t="array" ref="N1142">_xlfn.IFS(AND(K1142&gt;=26, L1142 = 2), L1142+1, AND(COUNTIF($R$3:$R$6, L1142), K1142&gt;=28), L1142+1, AND(COUNTIF($S$3:$S$8, L1142), K1142&gt;=29), L1142+1, AND(K1142&gt;=29, L1142 = 12), 1, TRUE, L1142)</f>
        <v>11</v>
      </c>
      <c r="O1142">
        <f t="shared" si="71"/>
        <v>2024</v>
      </c>
    </row>
    <row r="1143" spans="1:15" x14ac:dyDescent="0.35">
      <c r="A1143" s="4" t="s">
        <v>81</v>
      </c>
      <c r="B1143" t="s">
        <v>28</v>
      </c>
      <c r="C1143" t="s">
        <v>29</v>
      </c>
      <c r="D1143">
        <v>835.32</v>
      </c>
      <c r="E1143">
        <v>18.61</v>
      </c>
      <c r="F1143">
        <v>293</v>
      </c>
      <c r="G1143">
        <v>2.85</v>
      </c>
      <c r="H1143">
        <v>3</v>
      </c>
      <c r="I1143">
        <v>12.77</v>
      </c>
      <c r="J1143">
        <v>278.44</v>
      </c>
      <c r="K1143">
        <f t="shared" si="68"/>
        <v>3</v>
      </c>
      <c r="L1143">
        <f t="shared" si="69"/>
        <v>11</v>
      </c>
      <c r="M1143">
        <f t="shared" si="70"/>
        <v>2024</v>
      </c>
      <c r="N1143" cm="1">
        <f t="array" ref="N1143">_xlfn.IFS(AND(K1143&gt;=26, L1143 = 2), L1143+1, AND(COUNTIF($R$3:$R$6, L1143), K1143&gt;=28), L1143+1, AND(COUNTIF($S$3:$S$8, L1143), K1143&gt;=29), L1143+1, AND(K1143&gt;=29, L1143 = 12), 1, TRUE, L1143)</f>
        <v>11</v>
      </c>
      <c r="O1143">
        <f t="shared" si="71"/>
        <v>2024</v>
      </c>
    </row>
    <row r="1144" spans="1:15" x14ac:dyDescent="0.35">
      <c r="A1144" s="4" t="s">
        <v>81</v>
      </c>
      <c r="B1144" t="s">
        <v>28</v>
      </c>
      <c r="C1144" t="s">
        <v>30</v>
      </c>
      <c r="D1144">
        <v>113.1</v>
      </c>
      <c r="E1144">
        <v>2.52</v>
      </c>
      <c r="F1144">
        <v>18</v>
      </c>
      <c r="G1144">
        <v>6.28</v>
      </c>
      <c r="H1144">
        <v>0.5</v>
      </c>
      <c r="I1144">
        <v>2.13</v>
      </c>
      <c r="J1144">
        <v>226.2</v>
      </c>
      <c r="K1144">
        <f t="shared" si="68"/>
        <v>3</v>
      </c>
      <c r="L1144">
        <f t="shared" si="69"/>
        <v>11</v>
      </c>
      <c r="M1144">
        <f t="shared" si="70"/>
        <v>2024</v>
      </c>
      <c r="N1144" cm="1">
        <f t="array" ref="N1144">_xlfn.IFS(AND(K1144&gt;=26, L1144 = 2), L1144+1, AND(COUNTIF($R$3:$R$6, L1144), K1144&gt;=28), L1144+1, AND(COUNTIF($S$3:$S$8, L1144), K1144&gt;=29), L1144+1, AND(K1144&gt;=29, L1144 = 12), 1, TRUE, L1144)</f>
        <v>11</v>
      </c>
      <c r="O1144">
        <f t="shared" si="71"/>
        <v>2024</v>
      </c>
    </row>
    <row r="1145" spans="1:15" x14ac:dyDescent="0.35">
      <c r="A1145" s="4" t="s">
        <v>81</v>
      </c>
      <c r="B1145" t="s">
        <v>28</v>
      </c>
      <c r="C1145" t="s">
        <v>31</v>
      </c>
      <c r="D1145">
        <v>339</v>
      </c>
      <c r="E1145">
        <v>7.55</v>
      </c>
      <c r="F1145">
        <v>218</v>
      </c>
      <c r="G1145">
        <v>1.56</v>
      </c>
      <c r="H1145">
        <v>2</v>
      </c>
      <c r="I1145">
        <v>8.51</v>
      </c>
      <c r="J1145">
        <v>169.5</v>
      </c>
      <c r="K1145">
        <f t="shared" si="68"/>
        <v>3</v>
      </c>
      <c r="L1145">
        <f t="shared" si="69"/>
        <v>11</v>
      </c>
      <c r="M1145">
        <f t="shared" si="70"/>
        <v>2024</v>
      </c>
      <c r="N1145" cm="1">
        <f t="array" ref="N1145">_xlfn.IFS(AND(K1145&gt;=26, L1145 = 2), L1145+1, AND(COUNTIF($R$3:$R$6, L1145), K1145&gt;=28), L1145+1, AND(COUNTIF($S$3:$S$8, L1145), K1145&gt;=29), L1145+1, AND(K1145&gt;=29, L1145 = 12), 1, TRUE, L1145)</f>
        <v>11</v>
      </c>
      <c r="O1145">
        <f t="shared" si="71"/>
        <v>2024</v>
      </c>
    </row>
    <row r="1146" spans="1:15" x14ac:dyDescent="0.35">
      <c r="A1146" s="4" t="s">
        <v>81</v>
      </c>
      <c r="B1146" t="s">
        <v>28</v>
      </c>
      <c r="C1146" t="s">
        <v>32</v>
      </c>
      <c r="D1146">
        <v>62.5</v>
      </c>
      <c r="E1146">
        <v>1.39</v>
      </c>
      <c r="F1146">
        <v>39</v>
      </c>
      <c r="G1146">
        <v>1.6</v>
      </c>
      <c r="H1146">
        <v>0.5</v>
      </c>
      <c r="I1146">
        <v>2.13</v>
      </c>
      <c r="J1146">
        <v>125</v>
      </c>
      <c r="K1146">
        <f t="shared" si="68"/>
        <v>3</v>
      </c>
      <c r="L1146">
        <f t="shared" si="69"/>
        <v>11</v>
      </c>
      <c r="M1146">
        <f t="shared" si="70"/>
        <v>2024</v>
      </c>
      <c r="N1146" cm="1">
        <f t="array" ref="N1146">_xlfn.IFS(AND(K1146&gt;=26, L1146 = 2), L1146+1, AND(COUNTIF($R$3:$R$6, L1146), K1146&gt;=28), L1146+1, AND(COUNTIF($S$3:$S$8, L1146), K1146&gt;=29), L1146+1, AND(K1146&gt;=29, L1146 = 12), 1, TRUE, L1146)</f>
        <v>11</v>
      </c>
      <c r="O1146">
        <f t="shared" si="71"/>
        <v>2024</v>
      </c>
    </row>
    <row r="1147" spans="1:15" x14ac:dyDescent="0.35">
      <c r="A1147" s="4" t="s">
        <v>81</v>
      </c>
      <c r="B1147" t="s">
        <v>28</v>
      </c>
      <c r="C1147" t="s">
        <v>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f t="shared" si="68"/>
        <v>3</v>
      </c>
      <c r="L1147">
        <f t="shared" si="69"/>
        <v>11</v>
      </c>
      <c r="M1147">
        <f t="shared" si="70"/>
        <v>2024</v>
      </c>
      <c r="N1147" cm="1">
        <f t="array" ref="N1147">_xlfn.IFS(AND(K1147&gt;=26, L1147 = 2), L1147+1, AND(COUNTIF($R$3:$R$6, L1147), K1147&gt;=28), L1147+1, AND(COUNTIF($S$3:$S$8, L1147), K1147&gt;=29), L1147+1, AND(K1147&gt;=29, L1147 = 12), 1, TRUE, L1147)</f>
        <v>11</v>
      </c>
      <c r="O1147">
        <f t="shared" si="71"/>
        <v>2024</v>
      </c>
    </row>
    <row r="1148" spans="1:15" x14ac:dyDescent="0.35">
      <c r="A1148" s="4" t="s">
        <v>81</v>
      </c>
      <c r="B1148" t="s">
        <v>28</v>
      </c>
      <c r="C1148" t="s">
        <v>34</v>
      </c>
      <c r="D1148">
        <v>1.5</v>
      </c>
      <c r="E1148">
        <v>0.03</v>
      </c>
      <c r="F1148">
        <v>1</v>
      </c>
      <c r="G1148">
        <v>1.5</v>
      </c>
      <c r="H1148">
        <v>0.5</v>
      </c>
      <c r="I1148">
        <v>2.13</v>
      </c>
      <c r="J1148">
        <v>3</v>
      </c>
      <c r="K1148">
        <f t="shared" si="68"/>
        <v>3</v>
      </c>
      <c r="L1148">
        <f t="shared" si="69"/>
        <v>11</v>
      </c>
      <c r="M1148">
        <f t="shared" si="70"/>
        <v>2024</v>
      </c>
      <c r="N1148" cm="1">
        <f t="array" ref="N1148">_xlfn.IFS(AND(K1148&gt;=26, L1148 = 2), L1148+1, AND(COUNTIF($R$3:$R$6, L1148), K1148&gt;=28), L1148+1, AND(COUNTIF($S$3:$S$8, L1148), K1148&gt;=29), L1148+1, AND(K1148&gt;=29, L1148 = 12), 1, TRUE, L1148)</f>
        <v>11</v>
      </c>
      <c r="O1148">
        <f t="shared" si="71"/>
        <v>2024</v>
      </c>
    </row>
    <row r="1149" spans="1:15" x14ac:dyDescent="0.35">
      <c r="A1149" s="4" t="s">
        <v>81</v>
      </c>
      <c r="B1149" t="s">
        <v>28</v>
      </c>
      <c r="C1149" t="s">
        <v>35</v>
      </c>
      <c r="D1149">
        <v>378.29</v>
      </c>
      <c r="E1149">
        <v>8.43</v>
      </c>
      <c r="F1149">
        <v>177</v>
      </c>
      <c r="G1149">
        <v>2.14</v>
      </c>
      <c r="H1149">
        <v>2</v>
      </c>
      <c r="I1149">
        <v>8.51</v>
      </c>
      <c r="J1149">
        <v>189.15</v>
      </c>
      <c r="K1149">
        <f t="shared" si="68"/>
        <v>3</v>
      </c>
      <c r="L1149">
        <f t="shared" si="69"/>
        <v>11</v>
      </c>
      <c r="M1149">
        <f t="shared" si="70"/>
        <v>2024</v>
      </c>
      <c r="N1149" cm="1">
        <f t="array" ref="N1149">_xlfn.IFS(AND(K1149&gt;=26, L1149 = 2), L1149+1, AND(COUNTIF($R$3:$R$6, L1149), K1149&gt;=28), L1149+1, AND(COUNTIF($S$3:$S$8, L1149), K1149&gt;=29), L1149+1, AND(K1149&gt;=29, L1149 = 12), 1, TRUE, L1149)</f>
        <v>11</v>
      </c>
      <c r="O1149">
        <f t="shared" si="71"/>
        <v>2024</v>
      </c>
    </row>
    <row r="1150" spans="1:15" x14ac:dyDescent="0.35">
      <c r="A1150" s="4" t="s">
        <v>81</v>
      </c>
      <c r="B1150" t="s">
        <v>28</v>
      </c>
      <c r="C1150" t="s">
        <v>36</v>
      </c>
      <c r="D1150">
        <v>1.5</v>
      </c>
      <c r="E1150">
        <v>0.03</v>
      </c>
      <c r="F1150">
        <v>1</v>
      </c>
      <c r="G1150">
        <v>1.5</v>
      </c>
      <c r="H1150">
        <v>0.5</v>
      </c>
      <c r="I1150">
        <v>2.13</v>
      </c>
      <c r="J1150">
        <v>3</v>
      </c>
      <c r="K1150">
        <f t="shared" si="68"/>
        <v>3</v>
      </c>
      <c r="L1150">
        <f t="shared" si="69"/>
        <v>11</v>
      </c>
      <c r="M1150">
        <f t="shared" si="70"/>
        <v>2024</v>
      </c>
      <c r="N1150" cm="1">
        <f t="array" ref="N1150">_xlfn.IFS(AND(K1150&gt;=26, L1150 = 2), L1150+1, AND(COUNTIF($R$3:$R$6, L1150), K1150&gt;=28), L1150+1, AND(COUNTIF($S$3:$S$8, L1150), K1150&gt;=29), L1150+1, AND(K1150&gt;=29, L1150 = 12), 1, TRUE, L1150)</f>
        <v>11</v>
      </c>
      <c r="O1150">
        <f t="shared" si="71"/>
        <v>2024</v>
      </c>
    </row>
    <row r="1151" spans="1:15" x14ac:dyDescent="0.35">
      <c r="A1151" s="4" t="s">
        <v>81</v>
      </c>
      <c r="B1151" t="s">
        <v>26</v>
      </c>
      <c r="C1151" t="s">
        <v>37</v>
      </c>
      <c r="D1151">
        <v>1731.21</v>
      </c>
      <c r="E1151">
        <v>38.57</v>
      </c>
      <c r="F1151">
        <v>747</v>
      </c>
      <c r="G1151">
        <v>2.3199999999999998</v>
      </c>
      <c r="H1151">
        <v>9</v>
      </c>
      <c r="I1151">
        <v>38.31</v>
      </c>
      <c r="J1151">
        <v>192.36</v>
      </c>
      <c r="K1151">
        <f t="shared" si="68"/>
        <v>3</v>
      </c>
      <c r="L1151">
        <f t="shared" si="69"/>
        <v>11</v>
      </c>
      <c r="M1151">
        <f t="shared" si="70"/>
        <v>2024</v>
      </c>
      <c r="N1151" cm="1">
        <f t="array" ref="N1151">_xlfn.IFS(AND(K1151&gt;=26, L1151 = 2), L1151+1, AND(COUNTIF($R$3:$R$6, L1151), K1151&gt;=28), L1151+1, AND(COUNTIF($S$3:$S$8, L1151), K1151&gt;=29), L1151+1, AND(K1151&gt;=29, L1151 = 12), 1, TRUE, L1151)</f>
        <v>11</v>
      </c>
      <c r="O1151">
        <f t="shared" si="71"/>
        <v>2024</v>
      </c>
    </row>
    <row r="1152" spans="1:15" x14ac:dyDescent="0.35">
      <c r="A1152" s="4" t="s">
        <v>81</v>
      </c>
      <c r="B1152" t="s">
        <v>26</v>
      </c>
      <c r="C1152" t="s">
        <v>38</v>
      </c>
      <c r="D1152">
        <v>3477.22</v>
      </c>
      <c r="E1152">
        <v>77.48</v>
      </c>
      <c r="F1152">
        <v>987</v>
      </c>
      <c r="G1152">
        <v>3.52</v>
      </c>
      <c r="H1152">
        <v>19</v>
      </c>
      <c r="I1152">
        <v>80.91</v>
      </c>
      <c r="J1152">
        <v>183.01</v>
      </c>
      <c r="K1152">
        <f t="shared" si="68"/>
        <v>3</v>
      </c>
      <c r="L1152">
        <f t="shared" si="69"/>
        <v>11</v>
      </c>
      <c r="M1152">
        <f t="shared" si="70"/>
        <v>2024</v>
      </c>
      <c r="N1152" cm="1">
        <f t="array" ref="N1152">_xlfn.IFS(AND(K1152&gt;=26, L1152 = 2), L1152+1, AND(COUNTIF($R$3:$R$6, L1152), K1152&gt;=28), L1152+1, AND(COUNTIF($S$3:$S$8, L1152), K1152&gt;=29), L1152+1, AND(K1152&gt;=29, L1152 = 12), 1, TRUE, L1152)</f>
        <v>11</v>
      </c>
      <c r="O1152">
        <f t="shared" si="71"/>
        <v>2024</v>
      </c>
    </row>
    <row r="1153" spans="1:15" x14ac:dyDescent="0.35">
      <c r="A1153" s="4" t="s">
        <v>81</v>
      </c>
      <c r="B1153" t="s">
        <v>39</v>
      </c>
      <c r="C1153" t="s">
        <v>40</v>
      </c>
      <c r="D1153">
        <v>456.82</v>
      </c>
      <c r="E1153">
        <v>10.18</v>
      </c>
      <c r="F1153">
        <v>158</v>
      </c>
      <c r="G1153">
        <v>2.89</v>
      </c>
      <c r="H1153">
        <v>2</v>
      </c>
      <c r="I1153">
        <v>8.51</v>
      </c>
      <c r="J1153">
        <v>228.41</v>
      </c>
      <c r="K1153">
        <f t="shared" si="68"/>
        <v>3</v>
      </c>
      <c r="L1153">
        <f t="shared" si="69"/>
        <v>11</v>
      </c>
      <c r="M1153">
        <f t="shared" si="70"/>
        <v>2024</v>
      </c>
      <c r="N1153" cm="1">
        <f t="array" ref="N1153">_xlfn.IFS(AND(K1153&gt;=26, L1153 = 2), L1153+1, AND(COUNTIF($R$3:$R$6, L1153), K1153&gt;=28), L1153+1, AND(COUNTIF($S$3:$S$8, L1153), K1153&gt;=29), L1153+1, AND(K1153&gt;=29, L1153 = 12), 1, TRUE, L1153)</f>
        <v>11</v>
      </c>
      <c r="O1153">
        <f t="shared" si="71"/>
        <v>2024</v>
      </c>
    </row>
    <row r="1154" spans="1:15" x14ac:dyDescent="0.35">
      <c r="A1154" s="4" t="s">
        <v>81</v>
      </c>
      <c r="B1154" t="s">
        <v>39</v>
      </c>
      <c r="C1154" t="s">
        <v>41</v>
      </c>
      <c r="D1154">
        <v>112.11</v>
      </c>
      <c r="E1154">
        <v>2.5</v>
      </c>
      <c r="F1154">
        <v>109</v>
      </c>
      <c r="G1154">
        <v>1.03</v>
      </c>
      <c r="H1154">
        <v>0.5</v>
      </c>
      <c r="I1154">
        <v>2.13</v>
      </c>
      <c r="J1154">
        <v>224.22</v>
      </c>
      <c r="K1154">
        <f t="shared" ref="K1154:K1217" si="72">DAY(A1154)</f>
        <v>3</v>
      </c>
      <c r="L1154">
        <f t="shared" ref="L1154:L1217" si="73">MONTH(A1154)</f>
        <v>11</v>
      </c>
      <c r="M1154">
        <f t="shared" ref="M1154:M1217" si="74">YEAR(A1154)</f>
        <v>2024</v>
      </c>
      <c r="N1154" cm="1">
        <f t="array" ref="N1154">_xlfn.IFS(AND(K1154&gt;=26, L1154 = 2), L1154+1, AND(COUNTIF($R$3:$R$6, L1154), K1154&gt;=28), L1154+1, AND(COUNTIF($S$3:$S$8, L1154), K1154&gt;=29), L1154+1, AND(K1154&gt;=29, L1154 = 12), 1, TRUE, L1154)</f>
        <v>11</v>
      </c>
      <c r="O1154">
        <f t="shared" ref="O1154:O1217" si="75">IF(AND(L1154 = 12, K1154&gt;=29), M1154+1, M1154)</f>
        <v>2024</v>
      </c>
    </row>
    <row r="1155" spans="1:15" x14ac:dyDescent="0.35">
      <c r="A1155" s="4" t="s">
        <v>81</v>
      </c>
      <c r="B1155" t="s">
        <v>39</v>
      </c>
      <c r="C1155" t="s">
        <v>42</v>
      </c>
      <c r="D1155">
        <v>441.77</v>
      </c>
      <c r="E1155">
        <v>9.84</v>
      </c>
      <c r="F1155">
        <v>94</v>
      </c>
      <c r="G1155">
        <v>4.7</v>
      </c>
      <c r="H1155">
        <v>2</v>
      </c>
      <c r="I1155">
        <v>8.51</v>
      </c>
      <c r="J1155">
        <v>220.88</v>
      </c>
      <c r="K1155">
        <f t="shared" si="72"/>
        <v>3</v>
      </c>
      <c r="L1155">
        <f t="shared" si="73"/>
        <v>11</v>
      </c>
      <c r="M1155">
        <f t="shared" si="74"/>
        <v>2024</v>
      </c>
      <c r="N1155" cm="1">
        <f t="array" ref="N1155">_xlfn.IFS(AND(K1155&gt;=26, L1155 = 2), L1155+1, AND(COUNTIF($R$3:$R$6, L1155), K1155&gt;=28), L1155+1, AND(COUNTIF($S$3:$S$8, L1155), K1155&gt;=29), L1155+1, AND(K1155&gt;=29, L1155 = 12), 1, TRUE, L1155)</f>
        <v>11</v>
      </c>
      <c r="O1155">
        <f t="shared" si="75"/>
        <v>2024</v>
      </c>
    </row>
    <row r="1156" spans="1:15" x14ac:dyDescent="0.35">
      <c r="A1156" s="4" t="s">
        <v>81</v>
      </c>
      <c r="B1156" t="s">
        <v>26</v>
      </c>
      <c r="C1156" t="s">
        <v>43</v>
      </c>
      <c r="D1156">
        <v>1010.7</v>
      </c>
      <c r="E1156">
        <v>22.52</v>
      </c>
      <c r="F1156">
        <v>361</v>
      </c>
      <c r="G1156">
        <v>2.8</v>
      </c>
      <c r="H1156">
        <v>4.5</v>
      </c>
      <c r="I1156">
        <v>19.149999999999999</v>
      </c>
      <c r="J1156">
        <v>224.6</v>
      </c>
      <c r="K1156">
        <f t="shared" si="72"/>
        <v>3</v>
      </c>
      <c r="L1156">
        <f t="shared" si="73"/>
        <v>11</v>
      </c>
      <c r="M1156">
        <f t="shared" si="74"/>
        <v>2024</v>
      </c>
      <c r="N1156" cm="1">
        <f t="array" ref="N1156">_xlfn.IFS(AND(K1156&gt;=26, L1156 = 2), L1156+1, AND(COUNTIF($R$3:$R$6, L1156), K1156&gt;=28), L1156+1, AND(COUNTIF($S$3:$S$8, L1156), K1156&gt;=29), L1156+1, AND(K1156&gt;=29, L1156 = 12), 1, TRUE, L1156)</f>
        <v>11</v>
      </c>
      <c r="O1156">
        <f t="shared" si="75"/>
        <v>2024</v>
      </c>
    </row>
    <row r="1157" spans="1:15" x14ac:dyDescent="0.35">
      <c r="A1157" s="4" t="s">
        <v>81</v>
      </c>
      <c r="B1157" t="s">
        <v>26</v>
      </c>
      <c r="C1157" t="s">
        <v>44</v>
      </c>
      <c r="D1157">
        <v>4487.92</v>
      </c>
      <c r="E1157">
        <v>100</v>
      </c>
      <c r="F1157">
        <v>1348</v>
      </c>
      <c r="G1157">
        <v>3.33</v>
      </c>
      <c r="H1157">
        <v>23.5</v>
      </c>
      <c r="I1157">
        <v>100</v>
      </c>
      <c r="J1157">
        <v>190.98</v>
      </c>
      <c r="K1157">
        <f t="shared" si="72"/>
        <v>3</v>
      </c>
      <c r="L1157">
        <f t="shared" si="73"/>
        <v>11</v>
      </c>
      <c r="M1157">
        <f t="shared" si="74"/>
        <v>2024</v>
      </c>
      <c r="N1157" cm="1">
        <f t="array" ref="N1157">_xlfn.IFS(AND(K1157&gt;=26, L1157 = 2), L1157+1, AND(COUNTIF($R$3:$R$6, L1157), K1157&gt;=28), L1157+1, AND(COUNTIF($S$3:$S$8, L1157), K1157&gt;=29), L1157+1, AND(K1157&gt;=29, L1157 = 12), 1, TRUE, L1157)</f>
        <v>11</v>
      </c>
      <c r="O1157">
        <f t="shared" si="75"/>
        <v>2024</v>
      </c>
    </row>
    <row r="1158" spans="1:15" x14ac:dyDescent="0.35">
      <c r="A1158" s="4" t="s">
        <v>82</v>
      </c>
      <c r="B1158" t="s">
        <v>10</v>
      </c>
      <c r="C1158" t="s">
        <v>11</v>
      </c>
      <c r="D1158">
        <v>235.38</v>
      </c>
      <c r="E1158">
        <v>4.97</v>
      </c>
      <c r="F1158">
        <v>32</v>
      </c>
      <c r="G1158">
        <v>7.36</v>
      </c>
      <c r="H1158">
        <v>1</v>
      </c>
      <c r="I1158">
        <v>4.08</v>
      </c>
      <c r="J1158">
        <v>235.38</v>
      </c>
      <c r="K1158">
        <f t="shared" si="72"/>
        <v>27</v>
      </c>
      <c r="L1158">
        <f t="shared" si="73"/>
        <v>10</v>
      </c>
      <c r="M1158">
        <f t="shared" si="74"/>
        <v>2024</v>
      </c>
      <c r="N1158" cm="1">
        <f t="array" ref="N1158">_xlfn.IFS(AND(K1158&gt;=26, L1158 = 2), L1158+1, AND(COUNTIF($R$3:$R$6, L1158), K1158&gt;=28), L1158+1, AND(COUNTIF($S$3:$S$8, L1158), K1158&gt;=29), L1158+1, AND(K1158&gt;=29, L1158 = 12), 1, TRUE, L1158)</f>
        <v>10</v>
      </c>
      <c r="O1158">
        <f t="shared" si="75"/>
        <v>2024</v>
      </c>
    </row>
    <row r="1159" spans="1:15" x14ac:dyDescent="0.35">
      <c r="A1159" s="4" t="s">
        <v>82</v>
      </c>
      <c r="B1159" t="s">
        <v>10</v>
      </c>
      <c r="C1159" t="s">
        <v>12</v>
      </c>
      <c r="D1159">
        <v>248.69</v>
      </c>
      <c r="E1159">
        <v>5.25</v>
      </c>
      <c r="F1159">
        <v>31</v>
      </c>
      <c r="G1159">
        <v>8.02</v>
      </c>
      <c r="H1159">
        <v>1</v>
      </c>
      <c r="I1159">
        <v>4.08</v>
      </c>
      <c r="J1159">
        <v>248.69</v>
      </c>
      <c r="K1159">
        <f t="shared" si="72"/>
        <v>27</v>
      </c>
      <c r="L1159">
        <f t="shared" si="73"/>
        <v>10</v>
      </c>
      <c r="M1159">
        <f t="shared" si="74"/>
        <v>2024</v>
      </c>
      <c r="N1159" cm="1">
        <f t="array" ref="N1159">_xlfn.IFS(AND(K1159&gt;=26, L1159 = 2), L1159+1, AND(COUNTIF($R$3:$R$6, L1159), K1159&gt;=28), L1159+1, AND(COUNTIF($S$3:$S$8, L1159), K1159&gt;=29), L1159+1, AND(K1159&gt;=29, L1159 = 12), 1, TRUE, L1159)</f>
        <v>10</v>
      </c>
      <c r="O1159">
        <f t="shared" si="75"/>
        <v>2024</v>
      </c>
    </row>
    <row r="1160" spans="1:15" x14ac:dyDescent="0.35">
      <c r="A1160" s="4" t="s">
        <v>82</v>
      </c>
      <c r="B1160" t="s">
        <v>10</v>
      </c>
      <c r="C1160" t="s">
        <v>13</v>
      </c>
      <c r="D1160">
        <v>89</v>
      </c>
      <c r="E1160">
        <v>1.88</v>
      </c>
      <c r="F1160">
        <v>14</v>
      </c>
      <c r="G1160">
        <v>6.36</v>
      </c>
      <c r="H1160">
        <v>0.5</v>
      </c>
      <c r="I1160">
        <v>2.04</v>
      </c>
      <c r="J1160">
        <v>178</v>
      </c>
      <c r="K1160">
        <f t="shared" si="72"/>
        <v>27</v>
      </c>
      <c r="L1160">
        <f t="shared" si="73"/>
        <v>10</v>
      </c>
      <c r="M1160">
        <f t="shared" si="74"/>
        <v>2024</v>
      </c>
      <c r="N1160" cm="1">
        <f t="array" ref="N1160">_xlfn.IFS(AND(K1160&gt;=26, L1160 = 2), L1160+1, AND(COUNTIF($R$3:$R$6, L1160), K1160&gt;=28), L1160+1, AND(COUNTIF($S$3:$S$8, L1160), K1160&gt;=29), L1160+1, AND(K1160&gt;=29, L1160 = 12), 1, TRUE, L1160)</f>
        <v>10</v>
      </c>
      <c r="O1160">
        <f t="shared" si="75"/>
        <v>2024</v>
      </c>
    </row>
    <row r="1161" spans="1:15" x14ac:dyDescent="0.35">
      <c r="A1161" s="4" t="s">
        <v>82</v>
      </c>
      <c r="B1161" t="s">
        <v>10</v>
      </c>
      <c r="C1161" t="s">
        <v>14</v>
      </c>
      <c r="D1161">
        <v>132</v>
      </c>
      <c r="E1161">
        <v>2.79</v>
      </c>
      <c r="F1161">
        <v>16</v>
      </c>
      <c r="G1161">
        <v>8.25</v>
      </c>
      <c r="H1161">
        <v>0.5</v>
      </c>
      <c r="I1161">
        <v>2.04</v>
      </c>
      <c r="J1161">
        <v>264</v>
      </c>
      <c r="K1161">
        <f t="shared" si="72"/>
        <v>27</v>
      </c>
      <c r="L1161">
        <f t="shared" si="73"/>
        <v>10</v>
      </c>
      <c r="M1161">
        <f t="shared" si="74"/>
        <v>2024</v>
      </c>
      <c r="N1161" cm="1">
        <f t="array" ref="N1161">_xlfn.IFS(AND(K1161&gt;=26, L1161 = 2), L1161+1, AND(COUNTIF($R$3:$R$6, L1161), K1161&gt;=28), L1161+1, AND(COUNTIF($S$3:$S$8, L1161), K1161&gt;=29), L1161+1, AND(K1161&gt;=29, L1161 = 12), 1, TRUE, L1161)</f>
        <v>10</v>
      </c>
      <c r="O1161">
        <f t="shared" si="75"/>
        <v>2024</v>
      </c>
    </row>
    <row r="1162" spans="1:15" x14ac:dyDescent="0.35">
      <c r="A1162" s="4" t="s">
        <v>82</v>
      </c>
      <c r="B1162" t="s">
        <v>10</v>
      </c>
      <c r="C1162" t="s">
        <v>15</v>
      </c>
      <c r="D1162">
        <v>111.25</v>
      </c>
      <c r="E1162">
        <v>2.35</v>
      </c>
      <c r="F1162">
        <v>10</v>
      </c>
      <c r="G1162">
        <v>11.12</v>
      </c>
      <c r="H1162">
        <v>1</v>
      </c>
      <c r="I1162">
        <v>4.08</v>
      </c>
      <c r="J1162">
        <v>111.25</v>
      </c>
      <c r="K1162">
        <f t="shared" si="72"/>
        <v>27</v>
      </c>
      <c r="L1162">
        <f t="shared" si="73"/>
        <v>10</v>
      </c>
      <c r="M1162">
        <f t="shared" si="74"/>
        <v>2024</v>
      </c>
      <c r="N1162" cm="1">
        <f t="array" ref="N1162">_xlfn.IFS(AND(K1162&gt;=26, L1162 = 2), L1162+1, AND(COUNTIF($R$3:$R$6, L1162), K1162&gt;=28), L1162+1, AND(COUNTIF($S$3:$S$8, L1162), K1162&gt;=29), L1162+1, AND(K1162&gt;=29, L1162 = 12), 1, TRUE, L1162)</f>
        <v>10</v>
      </c>
      <c r="O1162">
        <f t="shared" si="75"/>
        <v>2024</v>
      </c>
    </row>
    <row r="1163" spans="1:15" x14ac:dyDescent="0.35">
      <c r="A1163" s="4" t="s">
        <v>82</v>
      </c>
      <c r="B1163" t="s">
        <v>10</v>
      </c>
      <c r="C1163" t="s">
        <v>16</v>
      </c>
      <c r="D1163">
        <v>169</v>
      </c>
      <c r="E1163">
        <v>3.57</v>
      </c>
      <c r="F1163">
        <v>16</v>
      </c>
      <c r="G1163">
        <v>10.56</v>
      </c>
      <c r="H1163">
        <v>2</v>
      </c>
      <c r="I1163">
        <v>8.16</v>
      </c>
      <c r="J1163">
        <v>84.5</v>
      </c>
      <c r="K1163">
        <f t="shared" si="72"/>
        <v>27</v>
      </c>
      <c r="L1163">
        <f t="shared" si="73"/>
        <v>10</v>
      </c>
      <c r="M1163">
        <f t="shared" si="74"/>
        <v>2024</v>
      </c>
      <c r="N1163" cm="1">
        <f t="array" ref="N1163">_xlfn.IFS(AND(K1163&gt;=26, L1163 = 2), L1163+1, AND(COUNTIF($R$3:$R$6, L1163), K1163&gt;=28), L1163+1, AND(COUNTIF($S$3:$S$8, L1163), K1163&gt;=29), L1163+1, AND(K1163&gt;=29, L1163 = 12), 1, TRUE, L1163)</f>
        <v>10</v>
      </c>
      <c r="O1163">
        <f t="shared" si="75"/>
        <v>2024</v>
      </c>
    </row>
    <row r="1164" spans="1:15" x14ac:dyDescent="0.35">
      <c r="A1164" s="4" t="s">
        <v>82</v>
      </c>
      <c r="B1164" t="s">
        <v>10</v>
      </c>
      <c r="C1164" t="s">
        <v>17</v>
      </c>
      <c r="D1164">
        <v>105.5</v>
      </c>
      <c r="E1164">
        <v>2.23</v>
      </c>
      <c r="F1164">
        <v>11</v>
      </c>
      <c r="G1164">
        <v>9.59</v>
      </c>
      <c r="H1164">
        <v>0.5</v>
      </c>
      <c r="I1164">
        <v>2.04</v>
      </c>
      <c r="J1164">
        <v>211</v>
      </c>
      <c r="K1164">
        <f t="shared" si="72"/>
        <v>27</v>
      </c>
      <c r="L1164">
        <f t="shared" si="73"/>
        <v>10</v>
      </c>
      <c r="M1164">
        <f t="shared" si="74"/>
        <v>2024</v>
      </c>
      <c r="N1164" cm="1">
        <f t="array" ref="N1164">_xlfn.IFS(AND(K1164&gt;=26, L1164 = 2), L1164+1, AND(COUNTIF($R$3:$R$6, L1164), K1164&gt;=28), L1164+1, AND(COUNTIF($S$3:$S$8, L1164), K1164&gt;=29), L1164+1, AND(K1164&gt;=29, L1164 = 12), 1, TRUE, L1164)</f>
        <v>10</v>
      </c>
      <c r="O1164">
        <f t="shared" si="75"/>
        <v>2024</v>
      </c>
    </row>
    <row r="1165" spans="1:15" x14ac:dyDescent="0.35">
      <c r="A1165" s="4" t="s">
        <v>82</v>
      </c>
      <c r="B1165" t="s">
        <v>10</v>
      </c>
      <c r="C1165" t="s">
        <v>18</v>
      </c>
      <c r="D1165">
        <v>107.61</v>
      </c>
      <c r="E1165">
        <v>2.27</v>
      </c>
      <c r="F1165">
        <v>22</v>
      </c>
      <c r="G1165">
        <v>4.8899999999999997</v>
      </c>
      <c r="H1165">
        <v>1</v>
      </c>
      <c r="I1165">
        <v>4.08</v>
      </c>
      <c r="J1165">
        <v>107.61</v>
      </c>
      <c r="K1165">
        <f t="shared" si="72"/>
        <v>27</v>
      </c>
      <c r="L1165">
        <f t="shared" si="73"/>
        <v>10</v>
      </c>
      <c r="M1165">
        <f t="shared" si="74"/>
        <v>2024</v>
      </c>
      <c r="N1165" cm="1">
        <f t="array" ref="N1165">_xlfn.IFS(AND(K1165&gt;=26, L1165 = 2), L1165+1, AND(COUNTIF($R$3:$R$6, L1165), K1165&gt;=28), L1165+1, AND(COUNTIF($S$3:$S$8, L1165), K1165&gt;=29), L1165+1, AND(K1165&gt;=29, L1165 = 12), 1, TRUE, L1165)</f>
        <v>10</v>
      </c>
      <c r="O1165">
        <f t="shared" si="75"/>
        <v>2024</v>
      </c>
    </row>
    <row r="1166" spans="1:15" x14ac:dyDescent="0.35">
      <c r="A1166" s="4" t="s">
        <v>82</v>
      </c>
      <c r="B1166" t="s">
        <v>10</v>
      </c>
      <c r="C1166" t="s">
        <v>19</v>
      </c>
      <c r="D1166">
        <v>207.83</v>
      </c>
      <c r="E1166">
        <v>4.3899999999999997</v>
      </c>
      <c r="F1166">
        <v>28</v>
      </c>
      <c r="G1166">
        <v>7.42</v>
      </c>
      <c r="H1166">
        <v>1</v>
      </c>
      <c r="I1166">
        <v>4.08</v>
      </c>
      <c r="J1166">
        <v>207.83</v>
      </c>
      <c r="K1166">
        <f t="shared" si="72"/>
        <v>27</v>
      </c>
      <c r="L1166">
        <f t="shared" si="73"/>
        <v>10</v>
      </c>
      <c r="M1166">
        <f t="shared" si="74"/>
        <v>2024</v>
      </c>
      <c r="N1166" cm="1">
        <f t="array" ref="N1166">_xlfn.IFS(AND(K1166&gt;=26, L1166 = 2), L1166+1, AND(COUNTIF($R$3:$R$6, L1166), K1166&gt;=28), L1166+1, AND(COUNTIF($S$3:$S$8, L1166), K1166&gt;=29), L1166+1, AND(K1166&gt;=29, L1166 = 12), 1, TRUE, L1166)</f>
        <v>10</v>
      </c>
      <c r="O1166">
        <f t="shared" si="75"/>
        <v>2024</v>
      </c>
    </row>
    <row r="1167" spans="1:15" x14ac:dyDescent="0.35">
      <c r="A1167" s="4" t="s">
        <v>82</v>
      </c>
      <c r="B1167" t="s">
        <v>10</v>
      </c>
      <c r="C1167" t="s">
        <v>20</v>
      </c>
      <c r="D1167">
        <v>83</v>
      </c>
      <c r="E1167">
        <v>1.75</v>
      </c>
      <c r="F1167">
        <v>15</v>
      </c>
      <c r="G1167">
        <v>5.53</v>
      </c>
      <c r="H1167">
        <v>0.5</v>
      </c>
      <c r="I1167">
        <v>2.04</v>
      </c>
      <c r="J1167">
        <v>166</v>
      </c>
      <c r="K1167">
        <f t="shared" si="72"/>
        <v>27</v>
      </c>
      <c r="L1167">
        <f t="shared" si="73"/>
        <v>10</v>
      </c>
      <c r="M1167">
        <f t="shared" si="74"/>
        <v>2024</v>
      </c>
      <c r="N1167" cm="1">
        <f t="array" ref="N1167">_xlfn.IFS(AND(K1167&gt;=26, L1167 = 2), L1167+1, AND(COUNTIF($R$3:$R$6, L1167), K1167&gt;=28), L1167+1, AND(COUNTIF($S$3:$S$8, L1167), K1167&gt;=29), L1167+1, AND(K1167&gt;=29, L1167 = 12), 1, TRUE, L1167)</f>
        <v>10</v>
      </c>
      <c r="O1167">
        <f t="shared" si="75"/>
        <v>2024</v>
      </c>
    </row>
    <row r="1168" spans="1:15" x14ac:dyDescent="0.35">
      <c r="A1168" s="4" t="s">
        <v>82</v>
      </c>
      <c r="B1168" t="s">
        <v>10</v>
      </c>
      <c r="C1168" t="s">
        <v>21</v>
      </c>
      <c r="D1168">
        <v>48.5</v>
      </c>
      <c r="E1168">
        <v>1.02</v>
      </c>
      <c r="F1168">
        <v>6</v>
      </c>
      <c r="G1168">
        <v>8.08</v>
      </c>
      <c r="H1168">
        <v>0.5</v>
      </c>
      <c r="I1168">
        <v>2.04</v>
      </c>
      <c r="J1168">
        <v>97</v>
      </c>
      <c r="K1168">
        <f t="shared" si="72"/>
        <v>27</v>
      </c>
      <c r="L1168">
        <f t="shared" si="73"/>
        <v>10</v>
      </c>
      <c r="M1168">
        <f t="shared" si="74"/>
        <v>2024</v>
      </c>
      <c r="N1168" cm="1">
        <f t="array" ref="N1168">_xlfn.IFS(AND(K1168&gt;=26, L1168 = 2), L1168+1, AND(COUNTIF($R$3:$R$6, L1168), K1168&gt;=28), L1168+1, AND(COUNTIF($S$3:$S$8, L1168), K1168&gt;=29), L1168+1, AND(K1168&gt;=29, L1168 = 12), 1, TRUE, L1168)</f>
        <v>10</v>
      </c>
      <c r="O1168">
        <f t="shared" si="75"/>
        <v>2024</v>
      </c>
    </row>
    <row r="1169" spans="1:15" x14ac:dyDescent="0.35">
      <c r="A1169" s="4" t="s">
        <v>82</v>
      </c>
      <c r="B1169" t="s">
        <v>10</v>
      </c>
      <c r="C1169" t="s">
        <v>22</v>
      </c>
      <c r="D1169">
        <v>276.88</v>
      </c>
      <c r="E1169">
        <v>5.85</v>
      </c>
      <c r="F1169">
        <v>15</v>
      </c>
      <c r="G1169">
        <v>18.46</v>
      </c>
      <c r="H1169">
        <v>0.5</v>
      </c>
      <c r="I1169">
        <v>2.04</v>
      </c>
      <c r="J1169">
        <v>553.76</v>
      </c>
      <c r="K1169">
        <f t="shared" si="72"/>
        <v>27</v>
      </c>
      <c r="L1169">
        <f t="shared" si="73"/>
        <v>10</v>
      </c>
      <c r="M1169">
        <f t="shared" si="74"/>
        <v>2024</v>
      </c>
      <c r="N1169" cm="1">
        <f t="array" ref="N1169">_xlfn.IFS(AND(K1169&gt;=26, L1169 = 2), L1169+1, AND(COUNTIF($R$3:$R$6, L1169), K1169&gt;=28), L1169+1, AND(COUNTIF($S$3:$S$8, L1169), K1169&gt;=29), L1169+1, AND(K1169&gt;=29, L1169 = 12), 1, TRUE, L1169)</f>
        <v>10</v>
      </c>
      <c r="O1169">
        <f t="shared" si="75"/>
        <v>2024</v>
      </c>
    </row>
    <row r="1170" spans="1:15" x14ac:dyDescent="0.35">
      <c r="A1170" s="4" t="s">
        <v>82</v>
      </c>
      <c r="B1170" t="s">
        <v>10</v>
      </c>
      <c r="C1170" t="s">
        <v>23</v>
      </c>
      <c r="D1170">
        <v>155</v>
      </c>
      <c r="E1170">
        <v>3.27</v>
      </c>
      <c r="F1170">
        <v>51</v>
      </c>
      <c r="G1170">
        <v>3.04</v>
      </c>
      <c r="H1170">
        <v>1</v>
      </c>
      <c r="I1170">
        <v>4.08</v>
      </c>
      <c r="J1170">
        <v>155</v>
      </c>
      <c r="K1170">
        <f t="shared" si="72"/>
        <v>27</v>
      </c>
      <c r="L1170">
        <f t="shared" si="73"/>
        <v>10</v>
      </c>
      <c r="M1170">
        <f t="shared" si="74"/>
        <v>2024</v>
      </c>
      <c r="N1170" cm="1">
        <f t="array" ref="N1170">_xlfn.IFS(AND(K1170&gt;=26, L1170 = 2), L1170+1, AND(COUNTIF($R$3:$R$6, L1170), K1170&gt;=28), L1170+1, AND(COUNTIF($S$3:$S$8, L1170), K1170&gt;=29), L1170+1, AND(K1170&gt;=29, L1170 = 12), 1, TRUE, L1170)</f>
        <v>10</v>
      </c>
      <c r="O1170">
        <f t="shared" si="75"/>
        <v>2024</v>
      </c>
    </row>
    <row r="1171" spans="1:15" x14ac:dyDescent="0.35">
      <c r="A1171" s="4" t="s">
        <v>82</v>
      </c>
      <c r="B1171" t="s">
        <v>10</v>
      </c>
      <c r="C1171" t="s">
        <v>24</v>
      </c>
      <c r="D1171">
        <v>31</v>
      </c>
      <c r="E1171">
        <v>0.65</v>
      </c>
      <c r="F1171">
        <v>4</v>
      </c>
      <c r="G1171">
        <v>7.75</v>
      </c>
      <c r="H1171">
        <v>0.5</v>
      </c>
      <c r="I1171">
        <v>2.04</v>
      </c>
      <c r="J1171">
        <v>62</v>
      </c>
      <c r="K1171">
        <f t="shared" si="72"/>
        <v>27</v>
      </c>
      <c r="L1171">
        <f t="shared" si="73"/>
        <v>10</v>
      </c>
      <c r="M1171">
        <f t="shared" si="74"/>
        <v>2024</v>
      </c>
      <c r="N1171" cm="1">
        <f t="array" ref="N1171">_xlfn.IFS(AND(K1171&gt;=26, L1171 = 2), L1171+1, AND(COUNTIF($R$3:$R$6, L1171), K1171&gt;=28), L1171+1, AND(COUNTIF($S$3:$S$8, L1171), K1171&gt;=29), L1171+1, AND(K1171&gt;=29, L1171 = 12), 1, TRUE, L1171)</f>
        <v>10</v>
      </c>
      <c r="O1171">
        <f t="shared" si="75"/>
        <v>2024</v>
      </c>
    </row>
    <row r="1172" spans="1:15" x14ac:dyDescent="0.35">
      <c r="A1172" s="4" t="s">
        <v>82</v>
      </c>
      <c r="B1172" t="s">
        <v>26</v>
      </c>
      <c r="C1172" t="s">
        <v>27</v>
      </c>
      <c r="D1172">
        <v>2000.64</v>
      </c>
      <c r="E1172">
        <v>42.26</v>
      </c>
      <c r="F1172">
        <v>271</v>
      </c>
      <c r="G1172">
        <v>7.38</v>
      </c>
      <c r="H1172">
        <v>11.5</v>
      </c>
      <c r="I1172">
        <v>46.92</v>
      </c>
      <c r="J1172">
        <v>173.97</v>
      </c>
      <c r="K1172">
        <f t="shared" si="72"/>
        <v>27</v>
      </c>
      <c r="L1172">
        <f t="shared" si="73"/>
        <v>10</v>
      </c>
      <c r="M1172">
        <f t="shared" si="74"/>
        <v>2024</v>
      </c>
      <c r="N1172" cm="1">
        <f t="array" ref="N1172">_xlfn.IFS(AND(K1172&gt;=26, L1172 = 2), L1172+1, AND(COUNTIF($R$3:$R$6, L1172), K1172&gt;=28), L1172+1, AND(COUNTIF($S$3:$S$8, L1172), K1172&gt;=29), L1172+1, AND(K1172&gt;=29, L1172 = 12), 1, TRUE, L1172)</f>
        <v>10</v>
      </c>
      <c r="O1172">
        <f t="shared" si="75"/>
        <v>2024</v>
      </c>
    </row>
    <row r="1173" spans="1:15" x14ac:dyDescent="0.35">
      <c r="A1173" s="4" t="s">
        <v>82</v>
      </c>
      <c r="B1173" t="s">
        <v>28</v>
      </c>
      <c r="C1173" t="s">
        <v>29</v>
      </c>
      <c r="D1173">
        <v>837.16</v>
      </c>
      <c r="E1173">
        <v>17.68</v>
      </c>
      <c r="F1173">
        <v>255</v>
      </c>
      <c r="G1173">
        <v>3.28</v>
      </c>
      <c r="H1173">
        <v>3</v>
      </c>
      <c r="I1173">
        <v>12.24</v>
      </c>
      <c r="J1173">
        <v>279.05</v>
      </c>
      <c r="K1173">
        <f t="shared" si="72"/>
        <v>27</v>
      </c>
      <c r="L1173">
        <f t="shared" si="73"/>
        <v>10</v>
      </c>
      <c r="M1173">
        <f t="shared" si="74"/>
        <v>2024</v>
      </c>
      <c r="N1173" cm="1">
        <f t="array" ref="N1173">_xlfn.IFS(AND(K1173&gt;=26, L1173 = 2), L1173+1, AND(COUNTIF($R$3:$R$6, L1173), K1173&gt;=28), L1173+1, AND(COUNTIF($S$3:$S$8, L1173), K1173&gt;=29), L1173+1, AND(K1173&gt;=29, L1173 = 12), 1, TRUE, L1173)</f>
        <v>10</v>
      </c>
      <c r="O1173">
        <f t="shared" si="75"/>
        <v>2024</v>
      </c>
    </row>
    <row r="1174" spans="1:15" x14ac:dyDescent="0.35">
      <c r="A1174" s="4" t="s">
        <v>82</v>
      </c>
      <c r="B1174" t="s">
        <v>28</v>
      </c>
      <c r="C1174" t="s">
        <v>30</v>
      </c>
      <c r="D1174">
        <v>89.25</v>
      </c>
      <c r="E1174">
        <v>1.89</v>
      </c>
      <c r="F1174">
        <v>27</v>
      </c>
      <c r="G1174">
        <v>3.31</v>
      </c>
      <c r="H1174">
        <v>0.5</v>
      </c>
      <c r="I1174">
        <v>2.04</v>
      </c>
      <c r="J1174">
        <v>178.5</v>
      </c>
      <c r="K1174">
        <f t="shared" si="72"/>
        <v>27</v>
      </c>
      <c r="L1174">
        <f t="shared" si="73"/>
        <v>10</v>
      </c>
      <c r="M1174">
        <f t="shared" si="74"/>
        <v>2024</v>
      </c>
      <c r="N1174" cm="1">
        <f t="array" ref="N1174">_xlfn.IFS(AND(K1174&gt;=26, L1174 = 2), L1174+1, AND(COUNTIF($R$3:$R$6, L1174), K1174&gt;=28), L1174+1, AND(COUNTIF($S$3:$S$8, L1174), K1174&gt;=29), L1174+1, AND(K1174&gt;=29, L1174 = 12), 1, TRUE, L1174)</f>
        <v>10</v>
      </c>
      <c r="O1174">
        <f t="shared" si="75"/>
        <v>2024</v>
      </c>
    </row>
    <row r="1175" spans="1:15" x14ac:dyDescent="0.35">
      <c r="A1175" s="4" t="s">
        <v>82</v>
      </c>
      <c r="B1175" t="s">
        <v>28</v>
      </c>
      <c r="C1175" t="s">
        <v>31</v>
      </c>
      <c r="D1175">
        <v>439.03</v>
      </c>
      <c r="E1175">
        <v>9.27</v>
      </c>
      <c r="F1175">
        <v>249</v>
      </c>
      <c r="G1175">
        <v>1.76</v>
      </c>
      <c r="H1175">
        <v>2</v>
      </c>
      <c r="I1175">
        <v>8.16</v>
      </c>
      <c r="J1175">
        <v>219.51</v>
      </c>
      <c r="K1175">
        <f t="shared" si="72"/>
        <v>27</v>
      </c>
      <c r="L1175">
        <f t="shared" si="73"/>
        <v>10</v>
      </c>
      <c r="M1175">
        <f t="shared" si="74"/>
        <v>2024</v>
      </c>
      <c r="N1175" cm="1">
        <f t="array" ref="N1175">_xlfn.IFS(AND(K1175&gt;=26, L1175 = 2), L1175+1, AND(COUNTIF($R$3:$R$6, L1175), K1175&gt;=28), L1175+1, AND(COUNTIF($S$3:$S$8, L1175), K1175&gt;=29), L1175+1, AND(K1175&gt;=29, L1175 = 12), 1, TRUE, L1175)</f>
        <v>10</v>
      </c>
      <c r="O1175">
        <f t="shared" si="75"/>
        <v>2024</v>
      </c>
    </row>
    <row r="1176" spans="1:15" x14ac:dyDescent="0.35">
      <c r="A1176" s="4" t="s">
        <v>82</v>
      </c>
      <c r="B1176" t="s">
        <v>28</v>
      </c>
      <c r="C1176" t="s">
        <v>32</v>
      </c>
      <c r="D1176">
        <v>99.13</v>
      </c>
      <c r="E1176">
        <v>2.09</v>
      </c>
      <c r="F1176">
        <v>68</v>
      </c>
      <c r="G1176">
        <v>1.46</v>
      </c>
      <c r="H1176">
        <v>0.5</v>
      </c>
      <c r="I1176">
        <v>2.04</v>
      </c>
      <c r="J1176">
        <v>198.26</v>
      </c>
      <c r="K1176">
        <f t="shared" si="72"/>
        <v>27</v>
      </c>
      <c r="L1176">
        <f t="shared" si="73"/>
        <v>10</v>
      </c>
      <c r="M1176">
        <f t="shared" si="74"/>
        <v>2024</v>
      </c>
      <c r="N1176" cm="1">
        <f t="array" ref="N1176">_xlfn.IFS(AND(K1176&gt;=26, L1176 = 2), L1176+1, AND(COUNTIF($R$3:$R$6, L1176), K1176&gt;=28), L1176+1, AND(COUNTIF($S$3:$S$8, L1176), K1176&gt;=29), L1176+1, AND(K1176&gt;=29, L1176 = 12), 1, TRUE, L1176)</f>
        <v>10</v>
      </c>
      <c r="O1176">
        <f t="shared" si="75"/>
        <v>2024</v>
      </c>
    </row>
    <row r="1177" spans="1:15" x14ac:dyDescent="0.35">
      <c r="A1177" s="4" t="s">
        <v>82</v>
      </c>
      <c r="B1177" t="s">
        <v>28</v>
      </c>
      <c r="C1177" t="s">
        <v>33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f t="shared" si="72"/>
        <v>27</v>
      </c>
      <c r="L1177">
        <f t="shared" si="73"/>
        <v>10</v>
      </c>
      <c r="M1177">
        <f t="shared" si="74"/>
        <v>2024</v>
      </c>
      <c r="N1177" cm="1">
        <f t="array" ref="N1177">_xlfn.IFS(AND(K1177&gt;=26, L1177 = 2), L1177+1, AND(COUNTIF($R$3:$R$6, L1177), K1177&gt;=28), L1177+1, AND(COUNTIF($S$3:$S$8, L1177), K1177&gt;=29), L1177+1, AND(K1177&gt;=29, L1177 = 12), 1, TRUE, L1177)</f>
        <v>10</v>
      </c>
      <c r="O1177">
        <f t="shared" si="75"/>
        <v>2024</v>
      </c>
    </row>
    <row r="1178" spans="1:15" x14ac:dyDescent="0.35">
      <c r="A1178" s="4" t="s">
        <v>82</v>
      </c>
      <c r="B1178" t="s">
        <v>28</v>
      </c>
      <c r="C1178" t="s">
        <v>34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f t="shared" si="72"/>
        <v>27</v>
      </c>
      <c r="L1178">
        <f t="shared" si="73"/>
        <v>10</v>
      </c>
      <c r="M1178">
        <f t="shared" si="74"/>
        <v>2024</v>
      </c>
      <c r="N1178" cm="1">
        <f t="array" ref="N1178">_xlfn.IFS(AND(K1178&gt;=26, L1178 = 2), L1178+1, AND(COUNTIF($R$3:$R$6, L1178), K1178&gt;=28), L1178+1, AND(COUNTIF($S$3:$S$8, L1178), K1178&gt;=29), L1178+1, AND(K1178&gt;=29, L1178 = 12), 1, TRUE, L1178)</f>
        <v>10</v>
      </c>
      <c r="O1178">
        <f t="shared" si="75"/>
        <v>2024</v>
      </c>
    </row>
    <row r="1179" spans="1:15" x14ac:dyDescent="0.35">
      <c r="A1179" s="4" t="s">
        <v>82</v>
      </c>
      <c r="B1179" t="s">
        <v>28</v>
      </c>
      <c r="C1179" t="s">
        <v>35</v>
      </c>
      <c r="D1179">
        <v>384.33</v>
      </c>
      <c r="E1179">
        <v>8.1199999999999992</v>
      </c>
      <c r="F1179">
        <v>190</v>
      </c>
      <c r="G1179">
        <v>2.02</v>
      </c>
      <c r="H1179">
        <v>2</v>
      </c>
      <c r="I1179">
        <v>8.16</v>
      </c>
      <c r="J1179">
        <v>192.16</v>
      </c>
      <c r="K1179">
        <f t="shared" si="72"/>
        <v>27</v>
      </c>
      <c r="L1179">
        <f t="shared" si="73"/>
        <v>10</v>
      </c>
      <c r="M1179">
        <f t="shared" si="74"/>
        <v>2024</v>
      </c>
      <c r="N1179" cm="1">
        <f t="array" ref="N1179">_xlfn.IFS(AND(K1179&gt;=26, L1179 = 2), L1179+1, AND(COUNTIF($R$3:$R$6, L1179), K1179&gt;=28), L1179+1, AND(COUNTIF($S$3:$S$8, L1179), K1179&gt;=29), L1179+1, AND(K1179&gt;=29, L1179 = 12), 1, TRUE, L1179)</f>
        <v>10</v>
      </c>
      <c r="O1179">
        <f t="shared" si="75"/>
        <v>2024</v>
      </c>
    </row>
    <row r="1180" spans="1:15" x14ac:dyDescent="0.35">
      <c r="A1180" s="4" t="s">
        <v>82</v>
      </c>
      <c r="B1180" t="s">
        <v>28</v>
      </c>
      <c r="C1180" t="s">
        <v>36</v>
      </c>
      <c r="D1180">
        <v>18.96</v>
      </c>
      <c r="E1180">
        <v>0.4</v>
      </c>
      <c r="F1180">
        <v>4</v>
      </c>
      <c r="G1180">
        <v>4.74</v>
      </c>
      <c r="H1180">
        <v>0</v>
      </c>
      <c r="I1180">
        <v>0</v>
      </c>
      <c r="J1180">
        <v>0</v>
      </c>
      <c r="K1180">
        <f t="shared" si="72"/>
        <v>27</v>
      </c>
      <c r="L1180">
        <f t="shared" si="73"/>
        <v>10</v>
      </c>
      <c r="M1180">
        <f t="shared" si="74"/>
        <v>2024</v>
      </c>
      <c r="N1180" cm="1">
        <f t="array" ref="N1180">_xlfn.IFS(AND(K1180&gt;=26, L1180 = 2), L1180+1, AND(COUNTIF($R$3:$R$6, L1180), K1180&gt;=28), L1180+1, AND(COUNTIF($S$3:$S$8, L1180), K1180&gt;=29), L1180+1, AND(K1180&gt;=29, L1180 = 12), 1, TRUE, L1180)</f>
        <v>10</v>
      </c>
      <c r="O1180">
        <f t="shared" si="75"/>
        <v>2024</v>
      </c>
    </row>
    <row r="1181" spans="1:15" x14ac:dyDescent="0.35">
      <c r="A1181" s="4" t="s">
        <v>82</v>
      </c>
      <c r="B1181" t="s">
        <v>26</v>
      </c>
      <c r="C1181" t="s">
        <v>37</v>
      </c>
      <c r="D1181">
        <v>1867.86</v>
      </c>
      <c r="E1181">
        <v>39.46</v>
      </c>
      <c r="F1181">
        <v>793</v>
      </c>
      <c r="G1181">
        <v>2.36</v>
      </c>
      <c r="H1181">
        <v>8</v>
      </c>
      <c r="I1181">
        <v>32.64</v>
      </c>
      <c r="J1181">
        <v>233.48</v>
      </c>
      <c r="K1181">
        <f t="shared" si="72"/>
        <v>27</v>
      </c>
      <c r="L1181">
        <f t="shared" si="73"/>
        <v>10</v>
      </c>
      <c r="M1181">
        <f t="shared" si="74"/>
        <v>2024</v>
      </c>
      <c r="N1181" cm="1">
        <f t="array" ref="N1181">_xlfn.IFS(AND(K1181&gt;=26, L1181 = 2), L1181+1, AND(COUNTIF($R$3:$R$6, L1181), K1181&gt;=28), L1181+1, AND(COUNTIF($S$3:$S$8, L1181), K1181&gt;=29), L1181+1, AND(K1181&gt;=29, L1181 = 12), 1, TRUE, L1181)</f>
        <v>10</v>
      </c>
      <c r="O1181">
        <f t="shared" si="75"/>
        <v>2024</v>
      </c>
    </row>
    <row r="1182" spans="1:15" x14ac:dyDescent="0.35">
      <c r="A1182" s="4" t="s">
        <v>82</v>
      </c>
      <c r="B1182" t="s">
        <v>26</v>
      </c>
      <c r="C1182" t="s">
        <v>38</v>
      </c>
      <c r="D1182">
        <v>3868.5</v>
      </c>
      <c r="E1182">
        <v>81.72</v>
      </c>
      <c r="F1182">
        <v>1064</v>
      </c>
      <c r="G1182">
        <v>3.64</v>
      </c>
      <c r="H1182">
        <v>19.5</v>
      </c>
      <c r="I1182">
        <v>79.56</v>
      </c>
      <c r="J1182">
        <v>198.38</v>
      </c>
      <c r="K1182">
        <f t="shared" si="72"/>
        <v>27</v>
      </c>
      <c r="L1182">
        <f t="shared" si="73"/>
        <v>10</v>
      </c>
      <c r="M1182">
        <f t="shared" si="74"/>
        <v>2024</v>
      </c>
      <c r="N1182" cm="1">
        <f t="array" ref="N1182">_xlfn.IFS(AND(K1182&gt;=26, L1182 = 2), L1182+1, AND(COUNTIF($R$3:$R$6, L1182), K1182&gt;=28), L1182+1, AND(COUNTIF($S$3:$S$8, L1182), K1182&gt;=29), L1182+1, AND(K1182&gt;=29, L1182 = 12), 1, TRUE, L1182)</f>
        <v>10</v>
      </c>
      <c r="O1182">
        <f t="shared" si="75"/>
        <v>2024</v>
      </c>
    </row>
    <row r="1183" spans="1:15" x14ac:dyDescent="0.35">
      <c r="A1183" s="4" t="s">
        <v>82</v>
      </c>
      <c r="B1183" t="s">
        <v>39</v>
      </c>
      <c r="C1183" t="s">
        <v>40</v>
      </c>
      <c r="D1183">
        <v>390.14</v>
      </c>
      <c r="E1183">
        <v>8.24</v>
      </c>
      <c r="F1183">
        <v>136</v>
      </c>
      <c r="G1183">
        <v>2.87</v>
      </c>
      <c r="H1183">
        <v>2</v>
      </c>
      <c r="I1183">
        <v>8.16</v>
      </c>
      <c r="J1183">
        <v>195.07</v>
      </c>
      <c r="K1183">
        <f t="shared" si="72"/>
        <v>27</v>
      </c>
      <c r="L1183">
        <f t="shared" si="73"/>
        <v>10</v>
      </c>
      <c r="M1183">
        <f t="shared" si="74"/>
        <v>2024</v>
      </c>
      <c r="N1183" cm="1">
        <f t="array" ref="N1183">_xlfn.IFS(AND(K1183&gt;=26, L1183 = 2), L1183+1, AND(COUNTIF($R$3:$R$6, L1183), K1183&gt;=28), L1183+1, AND(COUNTIF($S$3:$S$8, L1183), K1183&gt;=29), L1183+1, AND(K1183&gt;=29, L1183 = 12), 1, TRUE, L1183)</f>
        <v>10</v>
      </c>
      <c r="O1183">
        <f t="shared" si="75"/>
        <v>2024</v>
      </c>
    </row>
    <row r="1184" spans="1:15" x14ac:dyDescent="0.35">
      <c r="A1184" s="4" t="s">
        <v>82</v>
      </c>
      <c r="B1184" t="s">
        <v>39</v>
      </c>
      <c r="C1184" t="s">
        <v>41</v>
      </c>
      <c r="D1184">
        <v>71.7</v>
      </c>
      <c r="E1184">
        <v>1.51</v>
      </c>
      <c r="F1184">
        <v>70</v>
      </c>
      <c r="G1184">
        <v>1.02</v>
      </c>
      <c r="H1184">
        <v>0.5</v>
      </c>
      <c r="I1184">
        <v>2.04</v>
      </c>
      <c r="J1184">
        <v>143.4</v>
      </c>
      <c r="K1184">
        <f t="shared" si="72"/>
        <v>27</v>
      </c>
      <c r="L1184">
        <f t="shared" si="73"/>
        <v>10</v>
      </c>
      <c r="M1184">
        <f t="shared" si="74"/>
        <v>2024</v>
      </c>
      <c r="N1184" cm="1">
        <f t="array" ref="N1184">_xlfn.IFS(AND(K1184&gt;=26, L1184 = 2), L1184+1, AND(COUNTIF($R$3:$R$6, L1184), K1184&gt;=28), L1184+1, AND(COUNTIF($S$3:$S$8, L1184), K1184&gt;=29), L1184+1, AND(K1184&gt;=29, L1184 = 12), 1, TRUE, L1184)</f>
        <v>10</v>
      </c>
      <c r="O1184">
        <f t="shared" si="75"/>
        <v>2024</v>
      </c>
    </row>
    <row r="1185" spans="1:15" x14ac:dyDescent="0.35">
      <c r="A1185" s="4" t="s">
        <v>82</v>
      </c>
      <c r="B1185" t="s">
        <v>39</v>
      </c>
      <c r="C1185" t="s">
        <v>42</v>
      </c>
      <c r="D1185">
        <v>403.68</v>
      </c>
      <c r="E1185">
        <v>8.5299999999999994</v>
      </c>
      <c r="F1185">
        <v>110</v>
      </c>
      <c r="G1185">
        <v>3.67</v>
      </c>
      <c r="H1185">
        <v>2.5</v>
      </c>
      <c r="I1185">
        <v>10.199999999999999</v>
      </c>
      <c r="J1185">
        <v>161.47</v>
      </c>
      <c r="K1185">
        <f t="shared" si="72"/>
        <v>27</v>
      </c>
      <c r="L1185">
        <f t="shared" si="73"/>
        <v>10</v>
      </c>
      <c r="M1185">
        <f t="shared" si="74"/>
        <v>2024</v>
      </c>
      <c r="N1185" cm="1">
        <f t="array" ref="N1185">_xlfn.IFS(AND(K1185&gt;=26, L1185 = 2), L1185+1, AND(COUNTIF($R$3:$R$6, L1185), K1185&gt;=28), L1185+1, AND(COUNTIF($S$3:$S$8, L1185), K1185&gt;=29), L1185+1, AND(K1185&gt;=29, L1185 = 12), 1, TRUE, L1185)</f>
        <v>10</v>
      </c>
      <c r="O1185">
        <f t="shared" si="75"/>
        <v>2024</v>
      </c>
    </row>
    <row r="1186" spans="1:15" x14ac:dyDescent="0.35">
      <c r="A1186" s="4" t="s">
        <v>82</v>
      </c>
      <c r="B1186" t="s">
        <v>26</v>
      </c>
      <c r="C1186" t="s">
        <v>43</v>
      </c>
      <c r="D1186">
        <v>865.52</v>
      </c>
      <c r="E1186">
        <v>18.28</v>
      </c>
      <c r="F1186">
        <v>316</v>
      </c>
      <c r="G1186">
        <v>2.74</v>
      </c>
      <c r="H1186">
        <v>5</v>
      </c>
      <c r="I1186">
        <v>20.399999999999999</v>
      </c>
      <c r="J1186">
        <v>173.1</v>
      </c>
      <c r="K1186">
        <f t="shared" si="72"/>
        <v>27</v>
      </c>
      <c r="L1186">
        <f t="shared" si="73"/>
        <v>10</v>
      </c>
      <c r="M1186">
        <f t="shared" si="74"/>
        <v>2024</v>
      </c>
      <c r="N1186" cm="1">
        <f t="array" ref="N1186">_xlfn.IFS(AND(K1186&gt;=26, L1186 = 2), L1186+1, AND(COUNTIF($R$3:$R$6, L1186), K1186&gt;=28), L1186+1, AND(COUNTIF($S$3:$S$8, L1186), K1186&gt;=29), L1186+1, AND(K1186&gt;=29, L1186 = 12), 1, TRUE, L1186)</f>
        <v>10</v>
      </c>
      <c r="O1186">
        <f t="shared" si="75"/>
        <v>2024</v>
      </c>
    </row>
    <row r="1187" spans="1:15" x14ac:dyDescent="0.35">
      <c r="A1187" s="4" t="s">
        <v>82</v>
      </c>
      <c r="B1187" t="s">
        <v>26</v>
      </c>
      <c r="C1187" t="s">
        <v>44</v>
      </c>
      <c r="D1187">
        <v>4734.0200000000004</v>
      </c>
      <c r="E1187">
        <v>100</v>
      </c>
      <c r="F1187">
        <v>1380</v>
      </c>
      <c r="G1187">
        <v>3.43</v>
      </c>
      <c r="H1187">
        <v>24.5</v>
      </c>
      <c r="I1187">
        <v>100</v>
      </c>
      <c r="J1187">
        <v>193.23</v>
      </c>
      <c r="K1187">
        <f t="shared" si="72"/>
        <v>27</v>
      </c>
      <c r="L1187">
        <f t="shared" si="73"/>
        <v>10</v>
      </c>
      <c r="M1187">
        <f t="shared" si="74"/>
        <v>2024</v>
      </c>
      <c r="N1187" cm="1">
        <f t="array" ref="N1187">_xlfn.IFS(AND(K1187&gt;=26, L1187 = 2), L1187+1, AND(COUNTIF($R$3:$R$6, L1187), K1187&gt;=28), L1187+1, AND(COUNTIF($S$3:$S$8, L1187), K1187&gt;=29), L1187+1, AND(K1187&gt;=29, L1187 = 12), 1, TRUE, L1187)</f>
        <v>10</v>
      </c>
      <c r="O1187">
        <f t="shared" si="75"/>
        <v>2024</v>
      </c>
    </row>
    <row r="1188" spans="1:15" x14ac:dyDescent="0.35">
      <c r="A1188" s="4" t="s">
        <v>83</v>
      </c>
      <c r="B1188" t="s">
        <v>10</v>
      </c>
      <c r="C1188" t="s">
        <v>11</v>
      </c>
      <c r="D1188">
        <v>197.63</v>
      </c>
      <c r="E1188">
        <v>5.3</v>
      </c>
      <c r="F1188">
        <v>37</v>
      </c>
      <c r="G1188">
        <v>5.34</v>
      </c>
      <c r="H1188">
        <v>1</v>
      </c>
      <c r="I1188">
        <v>4.08</v>
      </c>
      <c r="J1188">
        <v>197.63</v>
      </c>
      <c r="K1188">
        <f t="shared" si="72"/>
        <v>20</v>
      </c>
      <c r="L1188">
        <f t="shared" si="73"/>
        <v>10</v>
      </c>
      <c r="M1188">
        <f t="shared" si="74"/>
        <v>2024</v>
      </c>
      <c r="N1188" cm="1">
        <f t="array" ref="N1188">_xlfn.IFS(AND(K1188&gt;=26, L1188 = 2), L1188+1, AND(COUNTIF($R$3:$R$6, L1188), K1188&gt;=28), L1188+1, AND(COUNTIF($S$3:$S$8, L1188), K1188&gt;=29), L1188+1, AND(K1188&gt;=29, L1188 = 12), 1, TRUE, L1188)</f>
        <v>10</v>
      </c>
      <c r="O1188">
        <f t="shared" si="75"/>
        <v>2024</v>
      </c>
    </row>
    <row r="1189" spans="1:15" x14ac:dyDescent="0.35">
      <c r="A1189" s="4" t="s">
        <v>83</v>
      </c>
      <c r="B1189" t="s">
        <v>10</v>
      </c>
      <c r="C1189" t="s">
        <v>12</v>
      </c>
      <c r="D1189">
        <v>361.61</v>
      </c>
      <c r="E1189">
        <v>9.69</v>
      </c>
      <c r="F1189">
        <v>46</v>
      </c>
      <c r="G1189">
        <v>7.86</v>
      </c>
      <c r="H1189">
        <v>1</v>
      </c>
      <c r="I1189">
        <v>4.08</v>
      </c>
      <c r="J1189">
        <v>361.61</v>
      </c>
      <c r="K1189">
        <f t="shared" si="72"/>
        <v>20</v>
      </c>
      <c r="L1189">
        <f t="shared" si="73"/>
        <v>10</v>
      </c>
      <c r="M1189">
        <f t="shared" si="74"/>
        <v>2024</v>
      </c>
      <c r="N1189" cm="1">
        <f t="array" ref="N1189">_xlfn.IFS(AND(K1189&gt;=26, L1189 = 2), L1189+1, AND(COUNTIF($R$3:$R$6, L1189), K1189&gt;=28), L1189+1, AND(COUNTIF($S$3:$S$8, L1189), K1189&gt;=29), L1189+1, AND(K1189&gt;=29, L1189 = 12), 1, TRUE, L1189)</f>
        <v>10</v>
      </c>
      <c r="O1189">
        <f t="shared" si="75"/>
        <v>2024</v>
      </c>
    </row>
    <row r="1190" spans="1:15" x14ac:dyDescent="0.35">
      <c r="A1190" s="4" t="s">
        <v>83</v>
      </c>
      <c r="B1190" t="s">
        <v>10</v>
      </c>
      <c r="C1190" t="s">
        <v>13</v>
      </c>
      <c r="D1190">
        <v>44</v>
      </c>
      <c r="E1190">
        <v>1.18</v>
      </c>
      <c r="F1190">
        <v>7</v>
      </c>
      <c r="G1190">
        <v>6.29</v>
      </c>
      <c r="H1190">
        <v>0.5</v>
      </c>
      <c r="I1190">
        <v>2.04</v>
      </c>
      <c r="J1190">
        <v>88</v>
      </c>
      <c r="K1190">
        <f t="shared" si="72"/>
        <v>20</v>
      </c>
      <c r="L1190">
        <f t="shared" si="73"/>
        <v>10</v>
      </c>
      <c r="M1190">
        <f t="shared" si="74"/>
        <v>2024</v>
      </c>
      <c r="N1190" cm="1">
        <f t="array" ref="N1190">_xlfn.IFS(AND(K1190&gt;=26, L1190 = 2), L1190+1, AND(COUNTIF($R$3:$R$6, L1190), K1190&gt;=28), L1190+1, AND(COUNTIF($S$3:$S$8, L1190), K1190&gt;=29), L1190+1, AND(K1190&gt;=29, L1190 = 12), 1, TRUE, L1190)</f>
        <v>10</v>
      </c>
      <c r="O1190">
        <f t="shared" si="75"/>
        <v>2024</v>
      </c>
    </row>
    <row r="1191" spans="1:15" x14ac:dyDescent="0.35">
      <c r="A1191" s="4" t="s">
        <v>83</v>
      </c>
      <c r="B1191" t="s">
        <v>10</v>
      </c>
      <c r="C1191" t="s">
        <v>14</v>
      </c>
      <c r="D1191">
        <v>127</v>
      </c>
      <c r="E1191">
        <v>3.4</v>
      </c>
      <c r="F1191">
        <v>17</v>
      </c>
      <c r="G1191">
        <v>7.47</v>
      </c>
      <c r="H1191">
        <v>0.5</v>
      </c>
      <c r="I1191">
        <v>2.04</v>
      </c>
      <c r="J1191">
        <v>254</v>
      </c>
      <c r="K1191">
        <f t="shared" si="72"/>
        <v>20</v>
      </c>
      <c r="L1191">
        <f t="shared" si="73"/>
        <v>10</v>
      </c>
      <c r="M1191">
        <f t="shared" si="74"/>
        <v>2024</v>
      </c>
      <c r="N1191" cm="1">
        <f t="array" ref="N1191">_xlfn.IFS(AND(K1191&gt;=26, L1191 = 2), L1191+1, AND(COUNTIF($R$3:$R$6, L1191), K1191&gt;=28), L1191+1, AND(COUNTIF($S$3:$S$8, L1191), K1191&gt;=29), L1191+1, AND(K1191&gt;=29, L1191 = 12), 1, TRUE, L1191)</f>
        <v>10</v>
      </c>
      <c r="O1191">
        <f t="shared" si="75"/>
        <v>2024</v>
      </c>
    </row>
    <row r="1192" spans="1:15" x14ac:dyDescent="0.35">
      <c r="A1192" s="4" t="s">
        <v>83</v>
      </c>
      <c r="B1192" t="s">
        <v>10</v>
      </c>
      <c r="C1192" t="s">
        <v>15</v>
      </c>
      <c r="D1192">
        <v>37.5</v>
      </c>
      <c r="E1192">
        <v>1</v>
      </c>
      <c r="F1192">
        <v>4</v>
      </c>
      <c r="G1192">
        <v>9.3800000000000008</v>
      </c>
      <c r="H1192">
        <v>1</v>
      </c>
      <c r="I1192">
        <v>4.08</v>
      </c>
      <c r="J1192">
        <v>37.5</v>
      </c>
      <c r="K1192">
        <f t="shared" si="72"/>
        <v>20</v>
      </c>
      <c r="L1192">
        <f t="shared" si="73"/>
        <v>10</v>
      </c>
      <c r="M1192">
        <f t="shared" si="74"/>
        <v>2024</v>
      </c>
      <c r="N1192" cm="1">
        <f t="array" ref="N1192">_xlfn.IFS(AND(K1192&gt;=26, L1192 = 2), L1192+1, AND(COUNTIF($R$3:$R$6, L1192), K1192&gt;=28), L1192+1, AND(COUNTIF($S$3:$S$8, L1192), K1192&gt;=29), L1192+1, AND(K1192&gt;=29, L1192 = 12), 1, TRUE, L1192)</f>
        <v>10</v>
      </c>
      <c r="O1192">
        <f t="shared" si="75"/>
        <v>2024</v>
      </c>
    </row>
    <row r="1193" spans="1:15" x14ac:dyDescent="0.35">
      <c r="A1193" s="4" t="s">
        <v>83</v>
      </c>
      <c r="B1193" t="s">
        <v>10</v>
      </c>
      <c r="C1193" t="s">
        <v>16</v>
      </c>
      <c r="D1193">
        <v>136.75</v>
      </c>
      <c r="E1193">
        <v>3.66</v>
      </c>
      <c r="F1193">
        <v>13</v>
      </c>
      <c r="G1193">
        <v>10.52</v>
      </c>
      <c r="H1193">
        <v>2</v>
      </c>
      <c r="I1193">
        <v>8.16</v>
      </c>
      <c r="J1193">
        <v>68.38</v>
      </c>
      <c r="K1193">
        <f t="shared" si="72"/>
        <v>20</v>
      </c>
      <c r="L1193">
        <f t="shared" si="73"/>
        <v>10</v>
      </c>
      <c r="M1193">
        <f t="shared" si="74"/>
        <v>2024</v>
      </c>
      <c r="N1193" cm="1">
        <f t="array" ref="N1193">_xlfn.IFS(AND(K1193&gt;=26, L1193 = 2), L1193+1, AND(COUNTIF($R$3:$R$6, L1193), K1193&gt;=28), L1193+1, AND(COUNTIF($S$3:$S$8, L1193), K1193&gt;=29), L1193+1, AND(K1193&gt;=29, L1193 = 12), 1, TRUE, L1193)</f>
        <v>10</v>
      </c>
      <c r="O1193">
        <f t="shared" si="75"/>
        <v>2024</v>
      </c>
    </row>
    <row r="1194" spans="1:15" x14ac:dyDescent="0.35">
      <c r="A1194" s="4" t="s">
        <v>83</v>
      </c>
      <c r="B1194" t="s">
        <v>10</v>
      </c>
      <c r="C1194" t="s">
        <v>17</v>
      </c>
      <c r="D1194">
        <v>44.38</v>
      </c>
      <c r="E1194">
        <v>1.19</v>
      </c>
      <c r="F1194">
        <v>6</v>
      </c>
      <c r="G1194">
        <v>7.4</v>
      </c>
      <c r="H1194">
        <v>0.5</v>
      </c>
      <c r="I1194">
        <v>2.04</v>
      </c>
      <c r="J1194">
        <v>88.76</v>
      </c>
      <c r="K1194">
        <f t="shared" si="72"/>
        <v>20</v>
      </c>
      <c r="L1194">
        <f t="shared" si="73"/>
        <v>10</v>
      </c>
      <c r="M1194">
        <f t="shared" si="74"/>
        <v>2024</v>
      </c>
      <c r="N1194" cm="1">
        <f t="array" ref="N1194">_xlfn.IFS(AND(K1194&gt;=26, L1194 = 2), L1194+1, AND(COUNTIF($R$3:$R$6, L1194), K1194&gt;=28), L1194+1, AND(COUNTIF($S$3:$S$8, L1194), K1194&gt;=29), L1194+1, AND(K1194&gt;=29, L1194 = 12), 1, TRUE, L1194)</f>
        <v>10</v>
      </c>
      <c r="O1194">
        <f t="shared" si="75"/>
        <v>2024</v>
      </c>
    </row>
    <row r="1195" spans="1:15" x14ac:dyDescent="0.35">
      <c r="A1195" s="4" t="s">
        <v>83</v>
      </c>
      <c r="B1195" t="s">
        <v>10</v>
      </c>
      <c r="C1195" t="s">
        <v>18</v>
      </c>
      <c r="D1195">
        <v>70.75</v>
      </c>
      <c r="E1195">
        <v>1.9</v>
      </c>
      <c r="F1195">
        <v>19</v>
      </c>
      <c r="G1195">
        <v>3.72</v>
      </c>
      <c r="H1195">
        <v>1</v>
      </c>
      <c r="I1195">
        <v>4.08</v>
      </c>
      <c r="J1195">
        <v>70.75</v>
      </c>
      <c r="K1195">
        <f t="shared" si="72"/>
        <v>20</v>
      </c>
      <c r="L1195">
        <f t="shared" si="73"/>
        <v>10</v>
      </c>
      <c r="M1195">
        <f t="shared" si="74"/>
        <v>2024</v>
      </c>
      <c r="N1195" cm="1">
        <f t="array" ref="N1195">_xlfn.IFS(AND(K1195&gt;=26, L1195 = 2), L1195+1, AND(COUNTIF($R$3:$R$6, L1195), K1195&gt;=28), L1195+1, AND(COUNTIF($S$3:$S$8, L1195), K1195&gt;=29), L1195+1, AND(K1195&gt;=29, L1195 = 12), 1, TRUE, L1195)</f>
        <v>10</v>
      </c>
      <c r="O1195">
        <f t="shared" si="75"/>
        <v>2024</v>
      </c>
    </row>
    <row r="1196" spans="1:15" x14ac:dyDescent="0.35">
      <c r="A1196" s="4" t="s">
        <v>83</v>
      </c>
      <c r="B1196" t="s">
        <v>10</v>
      </c>
      <c r="C1196" t="s">
        <v>19</v>
      </c>
      <c r="D1196">
        <v>203.62</v>
      </c>
      <c r="E1196">
        <v>5.46</v>
      </c>
      <c r="F1196">
        <v>28</v>
      </c>
      <c r="G1196">
        <v>7.27</v>
      </c>
      <c r="H1196">
        <v>1</v>
      </c>
      <c r="I1196">
        <v>4.08</v>
      </c>
      <c r="J1196">
        <v>203.62</v>
      </c>
      <c r="K1196">
        <f t="shared" si="72"/>
        <v>20</v>
      </c>
      <c r="L1196">
        <f t="shared" si="73"/>
        <v>10</v>
      </c>
      <c r="M1196">
        <f t="shared" si="74"/>
        <v>2024</v>
      </c>
      <c r="N1196" cm="1">
        <f t="array" ref="N1196">_xlfn.IFS(AND(K1196&gt;=26, L1196 = 2), L1196+1, AND(COUNTIF($R$3:$R$6, L1196), K1196&gt;=28), L1196+1, AND(COUNTIF($S$3:$S$8, L1196), K1196&gt;=29), L1196+1, AND(K1196&gt;=29, L1196 = 12), 1, TRUE, L1196)</f>
        <v>10</v>
      </c>
      <c r="O1196">
        <f t="shared" si="75"/>
        <v>2024</v>
      </c>
    </row>
    <row r="1197" spans="1:15" x14ac:dyDescent="0.35">
      <c r="A1197" s="4" t="s">
        <v>83</v>
      </c>
      <c r="B1197" t="s">
        <v>10</v>
      </c>
      <c r="C1197" t="s">
        <v>20</v>
      </c>
      <c r="D1197">
        <v>96.13</v>
      </c>
      <c r="E1197">
        <v>2.58</v>
      </c>
      <c r="F1197">
        <v>12</v>
      </c>
      <c r="G1197">
        <v>8.01</v>
      </c>
      <c r="H1197">
        <v>0.5</v>
      </c>
      <c r="I1197">
        <v>2.04</v>
      </c>
      <c r="J1197">
        <v>192.26</v>
      </c>
      <c r="K1197">
        <f t="shared" si="72"/>
        <v>20</v>
      </c>
      <c r="L1197">
        <f t="shared" si="73"/>
        <v>10</v>
      </c>
      <c r="M1197">
        <f t="shared" si="74"/>
        <v>2024</v>
      </c>
      <c r="N1197" cm="1">
        <f t="array" ref="N1197">_xlfn.IFS(AND(K1197&gt;=26, L1197 = 2), L1197+1, AND(COUNTIF($R$3:$R$6, L1197), K1197&gt;=28), L1197+1, AND(COUNTIF($S$3:$S$8, L1197), K1197&gt;=29), L1197+1, AND(K1197&gt;=29, L1197 = 12), 1, TRUE, L1197)</f>
        <v>10</v>
      </c>
      <c r="O1197">
        <f t="shared" si="75"/>
        <v>2024</v>
      </c>
    </row>
    <row r="1198" spans="1:15" x14ac:dyDescent="0.35">
      <c r="A1198" s="4" t="s">
        <v>83</v>
      </c>
      <c r="B1198" t="s">
        <v>10</v>
      </c>
      <c r="C1198" t="s">
        <v>21</v>
      </c>
      <c r="D1198">
        <v>53</v>
      </c>
      <c r="E1198">
        <v>1.42</v>
      </c>
      <c r="F1198">
        <v>5</v>
      </c>
      <c r="G1198">
        <v>10.6</v>
      </c>
      <c r="H1198">
        <v>0.5</v>
      </c>
      <c r="I1198">
        <v>2.04</v>
      </c>
      <c r="J1198">
        <v>106</v>
      </c>
      <c r="K1198">
        <f t="shared" si="72"/>
        <v>20</v>
      </c>
      <c r="L1198">
        <f t="shared" si="73"/>
        <v>10</v>
      </c>
      <c r="M1198">
        <f t="shared" si="74"/>
        <v>2024</v>
      </c>
      <c r="N1198" cm="1">
        <f t="array" ref="N1198">_xlfn.IFS(AND(K1198&gt;=26, L1198 = 2), L1198+1, AND(COUNTIF($R$3:$R$6, L1198), K1198&gt;=28), L1198+1, AND(COUNTIF($S$3:$S$8, L1198), K1198&gt;=29), L1198+1, AND(K1198&gt;=29, L1198 = 12), 1, TRUE, L1198)</f>
        <v>10</v>
      </c>
      <c r="O1198">
        <f t="shared" si="75"/>
        <v>2024</v>
      </c>
    </row>
    <row r="1199" spans="1:15" x14ac:dyDescent="0.35">
      <c r="A1199" s="4" t="s">
        <v>83</v>
      </c>
      <c r="B1199" t="s">
        <v>10</v>
      </c>
      <c r="C1199" t="s">
        <v>22</v>
      </c>
      <c r="D1199">
        <v>122</v>
      </c>
      <c r="E1199">
        <v>3.27</v>
      </c>
      <c r="F1199">
        <v>11</v>
      </c>
      <c r="G1199">
        <v>11.09</v>
      </c>
      <c r="H1199">
        <v>0.5</v>
      </c>
      <c r="I1199">
        <v>2.04</v>
      </c>
      <c r="J1199">
        <v>244</v>
      </c>
      <c r="K1199">
        <f t="shared" si="72"/>
        <v>20</v>
      </c>
      <c r="L1199">
        <f t="shared" si="73"/>
        <v>10</v>
      </c>
      <c r="M1199">
        <f t="shared" si="74"/>
        <v>2024</v>
      </c>
      <c r="N1199" cm="1">
        <f t="array" ref="N1199">_xlfn.IFS(AND(K1199&gt;=26, L1199 = 2), L1199+1, AND(COUNTIF($R$3:$R$6, L1199), K1199&gt;=28), L1199+1, AND(COUNTIF($S$3:$S$8, L1199), K1199&gt;=29), L1199+1, AND(K1199&gt;=29, L1199 = 12), 1, TRUE, L1199)</f>
        <v>10</v>
      </c>
      <c r="O1199">
        <f t="shared" si="75"/>
        <v>2024</v>
      </c>
    </row>
    <row r="1200" spans="1:15" x14ac:dyDescent="0.35">
      <c r="A1200" s="4" t="s">
        <v>83</v>
      </c>
      <c r="B1200" t="s">
        <v>10</v>
      </c>
      <c r="C1200" t="s">
        <v>23</v>
      </c>
      <c r="D1200">
        <v>115.38</v>
      </c>
      <c r="E1200">
        <v>3.09</v>
      </c>
      <c r="F1200">
        <v>36</v>
      </c>
      <c r="G1200">
        <v>3.21</v>
      </c>
      <c r="H1200">
        <v>1</v>
      </c>
      <c r="I1200">
        <v>4.08</v>
      </c>
      <c r="J1200">
        <v>115.38</v>
      </c>
      <c r="K1200">
        <f t="shared" si="72"/>
        <v>20</v>
      </c>
      <c r="L1200">
        <f t="shared" si="73"/>
        <v>10</v>
      </c>
      <c r="M1200">
        <f t="shared" si="74"/>
        <v>2024</v>
      </c>
      <c r="N1200" cm="1">
        <f t="array" ref="N1200">_xlfn.IFS(AND(K1200&gt;=26, L1200 = 2), L1200+1, AND(COUNTIF($R$3:$R$6, L1200), K1200&gt;=28), L1200+1, AND(COUNTIF($S$3:$S$8, L1200), K1200&gt;=29), L1200+1, AND(K1200&gt;=29, L1200 = 12), 1, TRUE, L1200)</f>
        <v>10</v>
      </c>
      <c r="O1200">
        <f t="shared" si="75"/>
        <v>2024</v>
      </c>
    </row>
    <row r="1201" spans="1:15" x14ac:dyDescent="0.35">
      <c r="A1201" s="4" t="s">
        <v>83</v>
      </c>
      <c r="B1201" t="s">
        <v>10</v>
      </c>
      <c r="C1201" t="s">
        <v>24</v>
      </c>
      <c r="D1201">
        <v>16.5</v>
      </c>
      <c r="E1201">
        <v>0.44</v>
      </c>
      <c r="F1201">
        <v>4</v>
      </c>
      <c r="G1201">
        <v>4.12</v>
      </c>
      <c r="H1201">
        <v>0.5</v>
      </c>
      <c r="I1201">
        <v>2.04</v>
      </c>
      <c r="J1201">
        <v>33</v>
      </c>
      <c r="K1201">
        <f t="shared" si="72"/>
        <v>20</v>
      </c>
      <c r="L1201">
        <f t="shared" si="73"/>
        <v>10</v>
      </c>
      <c r="M1201">
        <f t="shared" si="74"/>
        <v>2024</v>
      </c>
      <c r="N1201" cm="1">
        <f t="array" ref="N1201">_xlfn.IFS(AND(K1201&gt;=26, L1201 = 2), L1201+1, AND(COUNTIF($R$3:$R$6, L1201), K1201&gt;=28), L1201+1, AND(COUNTIF($S$3:$S$8, L1201), K1201&gt;=29), L1201+1, AND(K1201&gt;=29, L1201 = 12), 1, TRUE, L1201)</f>
        <v>10</v>
      </c>
      <c r="O1201">
        <f t="shared" si="75"/>
        <v>2024</v>
      </c>
    </row>
    <row r="1202" spans="1:15" x14ac:dyDescent="0.35">
      <c r="A1202" s="4" t="s">
        <v>83</v>
      </c>
      <c r="B1202" t="s">
        <v>26</v>
      </c>
      <c r="C1202" t="s">
        <v>27</v>
      </c>
      <c r="D1202">
        <v>1626.25</v>
      </c>
      <c r="E1202">
        <v>43.58</v>
      </c>
      <c r="F1202">
        <v>245</v>
      </c>
      <c r="G1202">
        <v>6.64</v>
      </c>
      <c r="H1202">
        <v>11.5</v>
      </c>
      <c r="I1202">
        <v>46.92</v>
      </c>
      <c r="J1202">
        <v>141.41</v>
      </c>
      <c r="K1202">
        <f t="shared" si="72"/>
        <v>20</v>
      </c>
      <c r="L1202">
        <f t="shared" si="73"/>
        <v>10</v>
      </c>
      <c r="M1202">
        <f t="shared" si="74"/>
        <v>2024</v>
      </c>
      <c r="N1202" cm="1">
        <f t="array" ref="N1202">_xlfn.IFS(AND(K1202&gt;=26, L1202 = 2), L1202+1, AND(COUNTIF($R$3:$R$6, L1202), K1202&gt;=28), L1202+1, AND(COUNTIF($S$3:$S$8, L1202), K1202&gt;=29), L1202+1, AND(K1202&gt;=29, L1202 = 12), 1, TRUE, L1202)</f>
        <v>10</v>
      </c>
      <c r="O1202">
        <f t="shared" si="75"/>
        <v>2024</v>
      </c>
    </row>
    <row r="1203" spans="1:15" x14ac:dyDescent="0.35">
      <c r="A1203" s="4" t="s">
        <v>83</v>
      </c>
      <c r="B1203" t="s">
        <v>28</v>
      </c>
      <c r="C1203" t="s">
        <v>29</v>
      </c>
      <c r="D1203">
        <v>634.98</v>
      </c>
      <c r="E1203">
        <v>17.010000000000002</v>
      </c>
      <c r="F1203">
        <v>218</v>
      </c>
      <c r="G1203">
        <v>2.91</v>
      </c>
      <c r="H1203">
        <v>3</v>
      </c>
      <c r="I1203">
        <v>12.24</v>
      </c>
      <c r="J1203">
        <v>211.66</v>
      </c>
      <c r="K1203">
        <f t="shared" si="72"/>
        <v>20</v>
      </c>
      <c r="L1203">
        <f t="shared" si="73"/>
        <v>10</v>
      </c>
      <c r="M1203">
        <f t="shared" si="74"/>
        <v>2024</v>
      </c>
      <c r="N1203" cm="1">
        <f t="array" ref="N1203">_xlfn.IFS(AND(K1203&gt;=26, L1203 = 2), L1203+1, AND(COUNTIF($R$3:$R$6, L1203), K1203&gt;=28), L1203+1, AND(COUNTIF($S$3:$S$8, L1203), K1203&gt;=29), L1203+1, AND(K1203&gt;=29, L1203 = 12), 1, TRUE, L1203)</f>
        <v>10</v>
      </c>
      <c r="O1203">
        <f t="shared" si="75"/>
        <v>2024</v>
      </c>
    </row>
    <row r="1204" spans="1:15" x14ac:dyDescent="0.35">
      <c r="A1204" s="4" t="s">
        <v>83</v>
      </c>
      <c r="B1204" t="s">
        <v>28</v>
      </c>
      <c r="C1204" t="s">
        <v>30</v>
      </c>
      <c r="D1204">
        <v>78.2</v>
      </c>
      <c r="E1204">
        <v>2.1</v>
      </c>
      <c r="F1204">
        <v>30</v>
      </c>
      <c r="G1204">
        <v>2.61</v>
      </c>
      <c r="H1204">
        <v>0.5</v>
      </c>
      <c r="I1204">
        <v>2.04</v>
      </c>
      <c r="J1204">
        <v>156.4</v>
      </c>
      <c r="K1204">
        <f t="shared" si="72"/>
        <v>20</v>
      </c>
      <c r="L1204">
        <f t="shared" si="73"/>
        <v>10</v>
      </c>
      <c r="M1204">
        <f t="shared" si="74"/>
        <v>2024</v>
      </c>
      <c r="N1204" cm="1">
        <f t="array" ref="N1204">_xlfn.IFS(AND(K1204&gt;=26, L1204 = 2), L1204+1, AND(COUNTIF($R$3:$R$6, L1204), K1204&gt;=28), L1204+1, AND(COUNTIF($S$3:$S$8, L1204), K1204&gt;=29), L1204+1, AND(K1204&gt;=29, L1204 = 12), 1, TRUE, L1204)</f>
        <v>10</v>
      </c>
      <c r="O1204">
        <f t="shared" si="75"/>
        <v>2024</v>
      </c>
    </row>
    <row r="1205" spans="1:15" x14ac:dyDescent="0.35">
      <c r="A1205" s="4" t="s">
        <v>83</v>
      </c>
      <c r="B1205" t="s">
        <v>28</v>
      </c>
      <c r="C1205" t="s">
        <v>31</v>
      </c>
      <c r="D1205">
        <v>294.45999999999998</v>
      </c>
      <c r="E1205">
        <v>7.89</v>
      </c>
      <c r="F1205">
        <v>195</v>
      </c>
      <c r="G1205">
        <v>1.51</v>
      </c>
      <c r="H1205">
        <v>2</v>
      </c>
      <c r="I1205">
        <v>8.16</v>
      </c>
      <c r="J1205">
        <v>147.22999999999999</v>
      </c>
      <c r="K1205">
        <f t="shared" si="72"/>
        <v>20</v>
      </c>
      <c r="L1205">
        <f t="shared" si="73"/>
        <v>10</v>
      </c>
      <c r="M1205">
        <f t="shared" si="74"/>
        <v>2024</v>
      </c>
      <c r="N1205" cm="1">
        <f t="array" ref="N1205">_xlfn.IFS(AND(K1205&gt;=26, L1205 = 2), L1205+1, AND(COUNTIF($R$3:$R$6, L1205), K1205&gt;=28), L1205+1, AND(COUNTIF($S$3:$S$8, L1205), K1205&gt;=29), L1205+1, AND(K1205&gt;=29, L1205 = 12), 1, TRUE, L1205)</f>
        <v>10</v>
      </c>
      <c r="O1205">
        <f t="shared" si="75"/>
        <v>2024</v>
      </c>
    </row>
    <row r="1206" spans="1:15" x14ac:dyDescent="0.35">
      <c r="A1206" s="4" t="s">
        <v>83</v>
      </c>
      <c r="B1206" t="s">
        <v>28</v>
      </c>
      <c r="C1206" t="s">
        <v>32</v>
      </c>
      <c r="D1206">
        <v>58.5</v>
      </c>
      <c r="E1206">
        <v>1.57</v>
      </c>
      <c r="F1206">
        <v>48</v>
      </c>
      <c r="G1206">
        <v>1.22</v>
      </c>
      <c r="H1206">
        <v>0.5</v>
      </c>
      <c r="I1206">
        <v>2.04</v>
      </c>
      <c r="J1206">
        <v>117</v>
      </c>
      <c r="K1206">
        <f t="shared" si="72"/>
        <v>20</v>
      </c>
      <c r="L1206">
        <f t="shared" si="73"/>
        <v>10</v>
      </c>
      <c r="M1206">
        <f t="shared" si="74"/>
        <v>2024</v>
      </c>
      <c r="N1206" cm="1">
        <f t="array" ref="N1206">_xlfn.IFS(AND(K1206&gt;=26, L1206 = 2), L1206+1, AND(COUNTIF($R$3:$R$6, L1206), K1206&gt;=28), L1206+1, AND(COUNTIF($S$3:$S$8, L1206), K1206&gt;=29), L1206+1, AND(K1206&gt;=29, L1206 = 12), 1, TRUE, L1206)</f>
        <v>10</v>
      </c>
      <c r="O1206">
        <f t="shared" si="75"/>
        <v>2024</v>
      </c>
    </row>
    <row r="1207" spans="1:15" x14ac:dyDescent="0.35">
      <c r="A1207" s="4" t="s">
        <v>83</v>
      </c>
      <c r="B1207" t="s">
        <v>28</v>
      </c>
      <c r="C1207" t="s">
        <v>33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f t="shared" si="72"/>
        <v>20</v>
      </c>
      <c r="L1207">
        <f t="shared" si="73"/>
        <v>10</v>
      </c>
      <c r="M1207">
        <f t="shared" si="74"/>
        <v>2024</v>
      </c>
      <c r="N1207" cm="1">
        <f t="array" ref="N1207">_xlfn.IFS(AND(K1207&gt;=26, L1207 = 2), L1207+1, AND(COUNTIF($R$3:$R$6, L1207), K1207&gt;=28), L1207+1, AND(COUNTIF($S$3:$S$8, L1207), K1207&gt;=29), L1207+1, AND(K1207&gt;=29, L1207 = 12), 1, TRUE, L1207)</f>
        <v>10</v>
      </c>
      <c r="O1207">
        <f t="shared" si="75"/>
        <v>2024</v>
      </c>
    </row>
    <row r="1208" spans="1:15" x14ac:dyDescent="0.35">
      <c r="A1208" s="4" t="s">
        <v>83</v>
      </c>
      <c r="B1208" t="s">
        <v>28</v>
      </c>
      <c r="C1208" t="s">
        <v>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f t="shared" si="72"/>
        <v>20</v>
      </c>
      <c r="L1208">
        <f t="shared" si="73"/>
        <v>10</v>
      </c>
      <c r="M1208">
        <f t="shared" si="74"/>
        <v>2024</v>
      </c>
      <c r="N1208" cm="1">
        <f t="array" ref="N1208">_xlfn.IFS(AND(K1208&gt;=26, L1208 = 2), L1208+1, AND(COUNTIF($R$3:$R$6, L1208), K1208&gt;=28), L1208+1, AND(COUNTIF($S$3:$S$8, L1208), K1208&gt;=29), L1208+1, AND(K1208&gt;=29, L1208 = 12), 1, TRUE, L1208)</f>
        <v>10</v>
      </c>
      <c r="O1208">
        <f t="shared" si="75"/>
        <v>2024</v>
      </c>
    </row>
    <row r="1209" spans="1:15" x14ac:dyDescent="0.35">
      <c r="A1209" s="4" t="s">
        <v>83</v>
      </c>
      <c r="B1209" t="s">
        <v>28</v>
      </c>
      <c r="C1209" t="s">
        <v>35</v>
      </c>
      <c r="D1209">
        <v>411.65</v>
      </c>
      <c r="E1209">
        <v>11.03</v>
      </c>
      <c r="F1209">
        <v>194</v>
      </c>
      <c r="G1209">
        <v>2.12</v>
      </c>
      <c r="H1209">
        <v>2</v>
      </c>
      <c r="I1209">
        <v>8.16</v>
      </c>
      <c r="J1209">
        <v>205.82</v>
      </c>
      <c r="K1209">
        <f t="shared" si="72"/>
        <v>20</v>
      </c>
      <c r="L1209">
        <f t="shared" si="73"/>
        <v>10</v>
      </c>
      <c r="M1209">
        <f t="shared" si="74"/>
        <v>2024</v>
      </c>
      <c r="N1209" cm="1">
        <f t="array" ref="N1209">_xlfn.IFS(AND(K1209&gt;=26, L1209 = 2), L1209+1, AND(COUNTIF($R$3:$R$6, L1209), K1209&gt;=28), L1209+1, AND(COUNTIF($S$3:$S$8, L1209), K1209&gt;=29), L1209+1, AND(K1209&gt;=29, L1209 = 12), 1, TRUE, L1209)</f>
        <v>10</v>
      </c>
      <c r="O1209">
        <f t="shared" si="75"/>
        <v>2024</v>
      </c>
    </row>
    <row r="1210" spans="1:15" x14ac:dyDescent="0.35">
      <c r="A1210" s="4" t="s">
        <v>83</v>
      </c>
      <c r="B1210" t="s">
        <v>28</v>
      </c>
      <c r="C1210" t="s">
        <v>36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f t="shared" si="72"/>
        <v>20</v>
      </c>
      <c r="L1210">
        <f t="shared" si="73"/>
        <v>10</v>
      </c>
      <c r="M1210">
        <f t="shared" si="74"/>
        <v>2024</v>
      </c>
      <c r="N1210" cm="1">
        <f t="array" ref="N1210">_xlfn.IFS(AND(K1210&gt;=26, L1210 = 2), L1210+1, AND(COUNTIF($R$3:$R$6, L1210), K1210&gt;=28), L1210+1, AND(COUNTIF($S$3:$S$8, L1210), K1210&gt;=29), L1210+1, AND(K1210&gt;=29, L1210 = 12), 1, TRUE, L1210)</f>
        <v>10</v>
      </c>
      <c r="O1210">
        <f t="shared" si="75"/>
        <v>2024</v>
      </c>
    </row>
    <row r="1211" spans="1:15" x14ac:dyDescent="0.35">
      <c r="A1211" s="4" t="s">
        <v>83</v>
      </c>
      <c r="B1211" t="s">
        <v>26</v>
      </c>
      <c r="C1211" t="s">
        <v>37</v>
      </c>
      <c r="D1211">
        <v>1477.79</v>
      </c>
      <c r="E1211">
        <v>39.6</v>
      </c>
      <c r="F1211">
        <v>685</v>
      </c>
      <c r="G1211">
        <v>2.16</v>
      </c>
      <c r="H1211">
        <v>8</v>
      </c>
      <c r="I1211">
        <v>32.64</v>
      </c>
      <c r="J1211">
        <v>184.72</v>
      </c>
      <c r="K1211">
        <f t="shared" si="72"/>
        <v>20</v>
      </c>
      <c r="L1211">
        <f t="shared" si="73"/>
        <v>10</v>
      </c>
      <c r="M1211">
        <f t="shared" si="74"/>
        <v>2024</v>
      </c>
      <c r="N1211" cm="1">
        <f t="array" ref="N1211">_xlfn.IFS(AND(K1211&gt;=26, L1211 = 2), L1211+1, AND(COUNTIF($R$3:$R$6, L1211), K1211&gt;=28), L1211+1, AND(COUNTIF($S$3:$S$8, L1211), K1211&gt;=29), L1211+1, AND(K1211&gt;=29, L1211 = 12), 1, TRUE, L1211)</f>
        <v>10</v>
      </c>
      <c r="O1211">
        <f t="shared" si="75"/>
        <v>2024</v>
      </c>
    </row>
    <row r="1212" spans="1:15" x14ac:dyDescent="0.35">
      <c r="A1212" s="4" t="s">
        <v>83</v>
      </c>
      <c r="B1212" t="s">
        <v>26</v>
      </c>
      <c r="C1212" t="s">
        <v>38</v>
      </c>
      <c r="D1212">
        <v>3104.04</v>
      </c>
      <c r="E1212">
        <v>83.17</v>
      </c>
      <c r="F1212">
        <v>930</v>
      </c>
      <c r="G1212">
        <v>3.34</v>
      </c>
      <c r="H1212">
        <v>19.5</v>
      </c>
      <c r="I1212">
        <v>79.56</v>
      </c>
      <c r="J1212">
        <v>159.18</v>
      </c>
      <c r="K1212">
        <f t="shared" si="72"/>
        <v>20</v>
      </c>
      <c r="L1212">
        <f t="shared" si="73"/>
        <v>10</v>
      </c>
      <c r="M1212">
        <f t="shared" si="74"/>
        <v>2024</v>
      </c>
      <c r="N1212" cm="1">
        <f t="array" ref="N1212">_xlfn.IFS(AND(K1212&gt;=26, L1212 = 2), L1212+1, AND(COUNTIF($R$3:$R$6, L1212), K1212&gt;=28), L1212+1, AND(COUNTIF($S$3:$S$8, L1212), K1212&gt;=29), L1212+1, AND(K1212&gt;=29, L1212 = 12), 1, TRUE, L1212)</f>
        <v>10</v>
      </c>
      <c r="O1212">
        <f t="shared" si="75"/>
        <v>2024</v>
      </c>
    </row>
    <row r="1213" spans="1:15" x14ac:dyDescent="0.35">
      <c r="A1213" s="4" t="s">
        <v>83</v>
      </c>
      <c r="B1213" t="s">
        <v>39</v>
      </c>
      <c r="C1213" t="s">
        <v>40</v>
      </c>
      <c r="D1213">
        <v>212.27</v>
      </c>
      <c r="E1213">
        <v>5.69</v>
      </c>
      <c r="F1213">
        <v>73</v>
      </c>
      <c r="G1213">
        <v>2.91</v>
      </c>
      <c r="H1213">
        <v>2</v>
      </c>
      <c r="I1213">
        <v>8.16</v>
      </c>
      <c r="J1213">
        <v>106.14</v>
      </c>
      <c r="K1213">
        <f t="shared" si="72"/>
        <v>20</v>
      </c>
      <c r="L1213">
        <f t="shared" si="73"/>
        <v>10</v>
      </c>
      <c r="M1213">
        <f t="shared" si="74"/>
        <v>2024</v>
      </c>
      <c r="N1213" cm="1">
        <f t="array" ref="N1213">_xlfn.IFS(AND(K1213&gt;=26, L1213 = 2), L1213+1, AND(COUNTIF($R$3:$R$6, L1213), K1213&gt;=28), L1213+1, AND(COUNTIF($S$3:$S$8, L1213), K1213&gt;=29), L1213+1, AND(K1213&gt;=29, L1213 = 12), 1, TRUE, L1213)</f>
        <v>10</v>
      </c>
      <c r="O1213">
        <f t="shared" si="75"/>
        <v>2024</v>
      </c>
    </row>
    <row r="1214" spans="1:15" x14ac:dyDescent="0.35">
      <c r="A1214" s="4" t="s">
        <v>83</v>
      </c>
      <c r="B1214" t="s">
        <v>39</v>
      </c>
      <c r="C1214" t="s">
        <v>41</v>
      </c>
      <c r="D1214">
        <v>86.76</v>
      </c>
      <c r="E1214">
        <v>2.3199999999999998</v>
      </c>
      <c r="F1214">
        <v>84</v>
      </c>
      <c r="G1214">
        <v>1.03</v>
      </c>
      <c r="H1214">
        <v>0.5</v>
      </c>
      <c r="I1214">
        <v>2.04</v>
      </c>
      <c r="J1214">
        <v>173.52</v>
      </c>
      <c r="K1214">
        <f t="shared" si="72"/>
        <v>20</v>
      </c>
      <c r="L1214">
        <f t="shared" si="73"/>
        <v>10</v>
      </c>
      <c r="M1214">
        <f t="shared" si="74"/>
        <v>2024</v>
      </c>
      <c r="N1214" cm="1">
        <f t="array" ref="N1214">_xlfn.IFS(AND(K1214&gt;=26, L1214 = 2), L1214+1, AND(COUNTIF($R$3:$R$6, L1214), K1214&gt;=28), L1214+1, AND(COUNTIF($S$3:$S$8, L1214), K1214&gt;=29), L1214+1, AND(K1214&gt;=29, L1214 = 12), 1, TRUE, L1214)</f>
        <v>10</v>
      </c>
      <c r="O1214">
        <f t="shared" si="75"/>
        <v>2024</v>
      </c>
    </row>
    <row r="1215" spans="1:15" x14ac:dyDescent="0.35">
      <c r="A1215" s="4" t="s">
        <v>83</v>
      </c>
      <c r="B1215" t="s">
        <v>39</v>
      </c>
      <c r="C1215" t="s">
        <v>42</v>
      </c>
      <c r="D1215">
        <v>328.88</v>
      </c>
      <c r="E1215">
        <v>8.81</v>
      </c>
      <c r="F1215">
        <v>67</v>
      </c>
      <c r="G1215">
        <v>4.91</v>
      </c>
      <c r="H1215">
        <v>2.5</v>
      </c>
      <c r="I1215">
        <v>10.199999999999999</v>
      </c>
      <c r="J1215">
        <v>131.55000000000001</v>
      </c>
      <c r="K1215">
        <f t="shared" si="72"/>
        <v>20</v>
      </c>
      <c r="L1215">
        <f t="shared" si="73"/>
        <v>10</v>
      </c>
      <c r="M1215">
        <f t="shared" si="74"/>
        <v>2024</v>
      </c>
      <c r="N1215" cm="1">
        <f t="array" ref="N1215">_xlfn.IFS(AND(K1215&gt;=26, L1215 = 2), L1215+1, AND(COUNTIF($R$3:$R$6, L1215), K1215&gt;=28), L1215+1, AND(COUNTIF($S$3:$S$8, L1215), K1215&gt;=29), L1215+1, AND(K1215&gt;=29, L1215 = 12), 1, TRUE, L1215)</f>
        <v>10</v>
      </c>
      <c r="O1215">
        <f t="shared" si="75"/>
        <v>2024</v>
      </c>
    </row>
    <row r="1216" spans="1:15" x14ac:dyDescent="0.35">
      <c r="A1216" s="4" t="s">
        <v>83</v>
      </c>
      <c r="B1216" t="s">
        <v>26</v>
      </c>
      <c r="C1216" t="s">
        <v>43</v>
      </c>
      <c r="D1216">
        <v>627.91</v>
      </c>
      <c r="E1216">
        <v>16.829999999999998</v>
      </c>
      <c r="F1216">
        <v>224</v>
      </c>
      <c r="G1216">
        <v>2.8</v>
      </c>
      <c r="H1216">
        <v>5</v>
      </c>
      <c r="I1216">
        <v>20.399999999999999</v>
      </c>
      <c r="J1216">
        <v>125.58</v>
      </c>
      <c r="K1216">
        <f t="shared" si="72"/>
        <v>20</v>
      </c>
      <c r="L1216">
        <f t="shared" si="73"/>
        <v>10</v>
      </c>
      <c r="M1216">
        <f t="shared" si="74"/>
        <v>2024</v>
      </c>
      <c r="N1216" cm="1">
        <f t="array" ref="N1216">_xlfn.IFS(AND(K1216&gt;=26, L1216 = 2), L1216+1, AND(COUNTIF($R$3:$R$6, L1216), K1216&gt;=28), L1216+1, AND(COUNTIF($S$3:$S$8, L1216), K1216&gt;=29), L1216+1, AND(K1216&gt;=29, L1216 = 12), 1, TRUE, L1216)</f>
        <v>10</v>
      </c>
      <c r="O1216">
        <f t="shared" si="75"/>
        <v>2024</v>
      </c>
    </row>
    <row r="1217" spans="1:15" x14ac:dyDescent="0.35">
      <c r="A1217" s="4" t="s">
        <v>83</v>
      </c>
      <c r="B1217" t="s">
        <v>26</v>
      </c>
      <c r="C1217" t="s">
        <v>44</v>
      </c>
      <c r="D1217">
        <v>3731.95</v>
      </c>
      <c r="E1217">
        <v>100</v>
      </c>
      <c r="F1217">
        <v>1154</v>
      </c>
      <c r="G1217">
        <v>3.23</v>
      </c>
      <c r="H1217">
        <v>24.5</v>
      </c>
      <c r="I1217">
        <v>100</v>
      </c>
      <c r="J1217">
        <v>152.32</v>
      </c>
      <c r="K1217">
        <f t="shared" si="72"/>
        <v>20</v>
      </c>
      <c r="L1217">
        <f t="shared" si="73"/>
        <v>10</v>
      </c>
      <c r="M1217">
        <f t="shared" si="74"/>
        <v>2024</v>
      </c>
      <c r="N1217" cm="1">
        <f t="array" ref="N1217">_xlfn.IFS(AND(K1217&gt;=26, L1217 = 2), L1217+1, AND(COUNTIF($R$3:$R$6, L1217), K1217&gt;=28), L1217+1, AND(COUNTIF($S$3:$S$8, L1217), K1217&gt;=29), L1217+1, AND(K1217&gt;=29, L1217 = 12), 1, TRUE, L1217)</f>
        <v>10</v>
      </c>
      <c r="O1217">
        <f t="shared" si="75"/>
        <v>2024</v>
      </c>
    </row>
    <row r="1218" spans="1:15" x14ac:dyDescent="0.35">
      <c r="A1218" s="4" t="s">
        <v>84</v>
      </c>
      <c r="B1218" t="s">
        <v>10</v>
      </c>
      <c r="C1218" t="s">
        <v>11</v>
      </c>
      <c r="D1218">
        <v>405.96</v>
      </c>
      <c r="E1218">
        <v>9.52</v>
      </c>
      <c r="F1218">
        <v>61</v>
      </c>
      <c r="G1218">
        <v>6.66</v>
      </c>
      <c r="H1218">
        <v>1</v>
      </c>
      <c r="I1218">
        <v>4.4400000000000004</v>
      </c>
      <c r="J1218">
        <v>405.96</v>
      </c>
      <c r="K1218">
        <f t="shared" ref="K1218:K1281" si="76">DAY(A1218)</f>
        <v>13</v>
      </c>
      <c r="L1218">
        <f t="shared" ref="L1218:L1281" si="77">MONTH(A1218)</f>
        <v>10</v>
      </c>
      <c r="M1218">
        <f t="shared" ref="M1218:M1281" si="78">YEAR(A1218)</f>
        <v>2024</v>
      </c>
      <c r="N1218" cm="1">
        <f t="array" ref="N1218">_xlfn.IFS(AND(K1218&gt;=26, L1218 = 2), L1218+1, AND(COUNTIF($R$3:$R$6, L1218), K1218&gt;=28), L1218+1, AND(COUNTIF($S$3:$S$8, L1218), K1218&gt;=29), L1218+1, AND(K1218&gt;=29, L1218 = 12), 1, TRUE, L1218)</f>
        <v>10</v>
      </c>
      <c r="O1218">
        <f t="shared" ref="O1218:O1281" si="79">IF(AND(L1218 = 12, K1218&gt;=29), M1218+1, M1218)</f>
        <v>2024</v>
      </c>
    </row>
    <row r="1219" spans="1:15" x14ac:dyDescent="0.35">
      <c r="A1219" s="4" t="s">
        <v>84</v>
      </c>
      <c r="B1219" t="s">
        <v>10</v>
      </c>
      <c r="C1219" t="s">
        <v>12</v>
      </c>
      <c r="D1219">
        <v>354.26</v>
      </c>
      <c r="E1219">
        <v>8.31</v>
      </c>
      <c r="F1219">
        <v>38</v>
      </c>
      <c r="G1219">
        <v>9.32</v>
      </c>
      <c r="H1219">
        <v>1</v>
      </c>
      <c r="I1219">
        <v>4.4400000000000004</v>
      </c>
      <c r="J1219">
        <v>354.26</v>
      </c>
      <c r="K1219">
        <f t="shared" si="76"/>
        <v>13</v>
      </c>
      <c r="L1219">
        <f t="shared" si="77"/>
        <v>10</v>
      </c>
      <c r="M1219">
        <f t="shared" si="78"/>
        <v>2024</v>
      </c>
      <c r="N1219" cm="1">
        <f t="array" ref="N1219">_xlfn.IFS(AND(K1219&gt;=26, L1219 = 2), L1219+1, AND(COUNTIF($R$3:$R$6, L1219), K1219&gt;=28), L1219+1, AND(COUNTIF($S$3:$S$8, L1219), K1219&gt;=29), L1219+1, AND(K1219&gt;=29, L1219 = 12), 1, TRUE, L1219)</f>
        <v>10</v>
      </c>
      <c r="O1219">
        <f t="shared" si="79"/>
        <v>2024</v>
      </c>
    </row>
    <row r="1220" spans="1:15" x14ac:dyDescent="0.35">
      <c r="A1220" s="4" t="s">
        <v>84</v>
      </c>
      <c r="B1220" t="s">
        <v>10</v>
      </c>
      <c r="C1220" t="s">
        <v>13</v>
      </c>
      <c r="D1220">
        <v>70.31</v>
      </c>
      <c r="E1220">
        <v>1.65</v>
      </c>
      <c r="F1220">
        <v>12</v>
      </c>
      <c r="G1220">
        <v>5.86</v>
      </c>
      <c r="H1220">
        <v>0.5</v>
      </c>
      <c r="I1220">
        <v>2.2200000000000002</v>
      </c>
      <c r="J1220">
        <v>140.62</v>
      </c>
      <c r="K1220">
        <f t="shared" si="76"/>
        <v>13</v>
      </c>
      <c r="L1220">
        <f t="shared" si="77"/>
        <v>10</v>
      </c>
      <c r="M1220">
        <f t="shared" si="78"/>
        <v>2024</v>
      </c>
      <c r="N1220" cm="1">
        <f t="array" ref="N1220">_xlfn.IFS(AND(K1220&gt;=26, L1220 = 2), L1220+1, AND(COUNTIF($R$3:$R$6, L1220), K1220&gt;=28), L1220+1, AND(COUNTIF($S$3:$S$8, L1220), K1220&gt;=29), L1220+1, AND(K1220&gt;=29, L1220 = 12), 1, TRUE, L1220)</f>
        <v>10</v>
      </c>
      <c r="O1220">
        <f t="shared" si="79"/>
        <v>2024</v>
      </c>
    </row>
    <row r="1221" spans="1:15" x14ac:dyDescent="0.35">
      <c r="A1221" s="4" t="s">
        <v>84</v>
      </c>
      <c r="B1221" t="s">
        <v>10</v>
      </c>
      <c r="C1221" t="s">
        <v>14</v>
      </c>
      <c r="D1221">
        <v>121</v>
      </c>
      <c r="E1221">
        <v>2.84</v>
      </c>
      <c r="F1221">
        <v>17</v>
      </c>
      <c r="G1221">
        <v>7.12</v>
      </c>
      <c r="H1221">
        <v>0.5</v>
      </c>
      <c r="I1221">
        <v>2.2200000000000002</v>
      </c>
      <c r="J1221">
        <v>242</v>
      </c>
      <c r="K1221">
        <f t="shared" si="76"/>
        <v>13</v>
      </c>
      <c r="L1221">
        <f t="shared" si="77"/>
        <v>10</v>
      </c>
      <c r="M1221">
        <f t="shared" si="78"/>
        <v>2024</v>
      </c>
      <c r="N1221" cm="1">
        <f t="array" ref="N1221">_xlfn.IFS(AND(K1221&gt;=26, L1221 = 2), L1221+1, AND(COUNTIF($R$3:$R$6, L1221), K1221&gt;=28), L1221+1, AND(COUNTIF($S$3:$S$8, L1221), K1221&gt;=29), L1221+1, AND(K1221&gt;=29, L1221 = 12), 1, TRUE, L1221)</f>
        <v>10</v>
      </c>
      <c r="O1221">
        <f t="shared" si="79"/>
        <v>2024</v>
      </c>
    </row>
    <row r="1222" spans="1:15" x14ac:dyDescent="0.35">
      <c r="A1222" s="4" t="s">
        <v>84</v>
      </c>
      <c r="B1222" t="s">
        <v>10</v>
      </c>
      <c r="C1222" t="s">
        <v>15</v>
      </c>
      <c r="D1222">
        <v>100.36</v>
      </c>
      <c r="E1222">
        <v>2.35</v>
      </c>
      <c r="F1222">
        <v>12</v>
      </c>
      <c r="G1222">
        <v>8.36</v>
      </c>
      <c r="H1222">
        <v>1</v>
      </c>
      <c r="I1222">
        <v>4.4400000000000004</v>
      </c>
      <c r="J1222">
        <v>100.36</v>
      </c>
      <c r="K1222">
        <f t="shared" si="76"/>
        <v>13</v>
      </c>
      <c r="L1222">
        <f t="shared" si="77"/>
        <v>10</v>
      </c>
      <c r="M1222">
        <f t="shared" si="78"/>
        <v>2024</v>
      </c>
      <c r="N1222" cm="1">
        <f t="array" ref="N1222">_xlfn.IFS(AND(K1222&gt;=26, L1222 = 2), L1222+1, AND(COUNTIF($R$3:$R$6, L1222), K1222&gt;=28), L1222+1, AND(COUNTIF($S$3:$S$8, L1222), K1222&gt;=29), L1222+1, AND(K1222&gt;=29, L1222 = 12), 1, TRUE, L1222)</f>
        <v>10</v>
      </c>
      <c r="O1222">
        <f t="shared" si="79"/>
        <v>2024</v>
      </c>
    </row>
    <row r="1223" spans="1:15" x14ac:dyDescent="0.35">
      <c r="A1223" s="4" t="s">
        <v>84</v>
      </c>
      <c r="B1223" t="s">
        <v>10</v>
      </c>
      <c r="C1223" t="s">
        <v>16</v>
      </c>
      <c r="D1223">
        <v>98.38</v>
      </c>
      <c r="E1223">
        <v>2.31</v>
      </c>
      <c r="F1223">
        <v>8</v>
      </c>
      <c r="G1223">
        <v>12.3</v>
      </c>
      <c r="H1223">
        <v>0.5</v>
      </c>
      <c r="I1223">
        <v>2.2200000000000002</v>
      </c>
      <c r="J1223">
        <v>196.76</v>
      </c>
      <c r="K1223">
        <f t="shared" si="76"/>
        <v>13</v>
      </c>
      <c r="L1223">
        <f t="shared" si="77"/>
        <v>10</v>
      </c>
      <c r="M1223">
        <f t="shared" si="78"/>
        <v>2024</v>
      </c>
      <c r="N1223" cm="1">
        <f t="array" ref="N1223">_xlfn.IFS(AND(K1223&gt;=26, L1223 = 2), L1223+1, AND(COUNTIF($R$3:$R$6, L1223), K1223&gt;=28), L1223+1, AND(COUNTIF($S$3:$S$8, L1223), K1223&gt;=29), L1223+1, AND(K1223&gt;=29, L1223 = 12), 1, TRUE, L1223)</f>
        <v>10</v>
      </c>
      <c r="O1223">
        <f t="shared" si="79"/>
        <v>2024</v>
      </c>
    </row>
    <row r="1224" spans="1:15" x14ac:dyDescent="0.35">
      <c r="A1224" s="4" t="s">
        <v>84</v>
      </c>
      <c r="B1224" t="s">
        <v>10</v>
      </c>
      <c r="C1224" t="s">
        <v>17</v>
      </c>
      <c r="D1224">
        <v>66.75</v>
      </c>
      <c r="E1224">
        <v>1.57</v>
      </c>
      <c r="F1224">
        <v>6</v>
      </c>
      <c r="G1224">
        <v>11.12</v>
      </c>
      <c r="H1224">
        <v>0.5</v>
      </c>
      <c r="I1224">
        <v>2.2200000000000002</v>
      </c>
      <c r="J1224">
        <v>133.5</v>
      </c>
      <c r="K1224">
        <f t="shared" si="76"/>
        <v>13</v>
      </c>
      <c r="L1224">
        <f t="shared" si="77"/>
        <v>10</v>
      </c>
      <c r="M1224">
        <f t="shared" si="78"/>
        <v>2024</v>
      </c>
      <c r="N1224" cm="1">
        <f t="array" ref="N1224">_xlfn.IFS(AND(K1224&gt;=26, L1224 = 2), L1224+1, AND(COUNTIF($R$3:$R$6, L1224), K1224&gt;=28), L1224+1, AND(COUNTIF($S$3:$S$8, L1224), K1224&gt;=29), L1224+1, AND(K1224&gt;=29, L1224 = 12), 1, TRUE, L1224)</f>
        <v>10</v>
      </c>
      <c r="O1224">
        <f t="shared" si="79"/>
        <v>2024</v>
      </c>
    </row>
    <row r="1225" spans="1:15" x14ac:dyDescent="0.35">
      <c r="A1225" s="4" t="s">
        <v>84</v>
      </c>
      <c r="B1225" t="s">
        <v>10</v>
      </c>
      <c r="C1225" t="s">
        <v>18</v>
      </c>
      <c r="D1225">
        <v>179.88</v>
      </c>
      <c r="E1225">
        <v>4.22</v>
      </c>
      <c r="F1225">
        <v>42</v>
      </c>
      <c r="G1225">
        <v>4.28</v>
      </c>
      <c r="H1225">
        <v>1</v>
      </c>
      <c r="I1225">
        <v>4.4400000000000004</v>
      </c>
      <c r="J1225">
        <v>179.88</v>
      </c>
      <c r="K1225">
        <f t="shared" si="76"/>
        <v>13</v>
      </c>
      <c r="L1225">
        <f t="shared" si="77"/>
        <v>10</v>
      </c>
      <c r="M1225">
        <f t="shared" si="78"/>
        <v>2024</v>
      </c>
      <c r="N1225" cm="1">
        <f t="array" ref="N1225">_xlfn.IFS(AND(K1225&gt;=26, L1225 = 2), L1225+1, AND(COUNTIF($R$3:$R$6, L1225), K1225&gt;=28), L1225+1, AND(COUNTIF($S$3:$S$8, L1225), K1225&gt;=29), L1225+1, AND(K1225&gt;=29, L1225 = 12), 1, TRUE, L1225)</f>
        <v>10</v>
      </c>
      <c r="O1225">
        <f t="shared" si="79"/>
        <v>2024</v>
      </c>
    </row>
    <row r="1226" spans="1:15" x14ac:dyDescent="0.35">
      <c r="A1226" s="4" t="s">
        <v>84</v>
      </c>
      <c r="B1226" t="s">
        <v>10</v>
      </c>
      <c r="C1226" t="s">
        <v>19</v>
      </c>
      <c r="D1226">
        <v>216.13</v>
      </c>
      <c r="E1226">
        <v>5.07</v>
      </c>
      <c r="F1226">
        <v>33</v>
      </c>
      <c r="G1226">
        <v>6.55</v>
      </c>
      <c r="H1226">
        <v>1</v>
      </c>
      <c r="I1226">
        <v>4.4400000000000004</v>
      </c>
      <c r="J1226">
        <v>216.13</v>
      </c>
      <c r="K1226">
        <f t="shared" si="76"/>
        <v>13</v>
      </c>
      <c r="L1226">
        <f t="shared" si="77"/>
        <v>10</v>
      </c>
      <c r="M1226">
        <f t="shared" si="78"/>
        <v>2024</v>
      </c>
      <c r="N1226" cm="1">
        <f t="array" ref="N1226">_xlfn.IFS(AND(K1226&gt;=26, L1226 = 2), L1226+1, AND(COUNTIF($R$3:$R$6, L1226), K1226&gt;=28), L1226+1, AND(COUNTIF($S$3:$S$8, L1226), K1226&gt;=29), L1226+1, AND(K1226&gt;=29, L1226 = 12), 1, TRUE, L1226)</f>
        <v>10</v>
      </c>
      <c r="O1226">
        <f t="shared" si="79"/>
        <v>2024</v>
      </c>
    </row>
    <row r="1227" spans="1:15" x14ac:dyDescent="0.35">
      <c r="A1227" s="4" t="s">
        <v>84</v>
      </c>
      <c r="B1227" t="s">
        <v>10</v>
      </c>
      <c r="C1227" t="s">
        <v>20</v>
      </c>
      <c r="D1227">
        <v>38.5</v>
      </c>
      <c r="E1227">
        <v>0.9</v>
      </c>
      <c r="F1227">
        <v>7</v>
      </c>
      <c r="G1227">
        <v>5.5</v>
      </c>
      <c r="H1227">
        <v>0.5</v>
      </c>
      <c r="I1227">
        <v>2.2200000000000002</v>
      </c>
      <c r="J1227">
        <v>77</v>
      </c>
      <c r="K1227">
        <f t="shared" si="76"/>
        <v>13</v>
      </c>
      <c r="L1227">
        <f t="shared" si="77"/>
        <v>10</v>
      </c>
      <c r="M1227">
        <f t="shared" si="78"/>
        <v>2024</v>
      </c>
      <c r="N1227" cm="1">
        <f t="array" ref="N1227">_xlfn.IFS(AND(K1227&gt;=26, L1227 = 2), L1227+1, AND(COUNTIF($R$3:$R$6, L1227), K1227&gt;=28), L1227+1, AND(COUNTIF($S$3:$S$8, L1227), K1227&gt;=29), L1227+1, AND(K1227&gt;=29, L1227 = 12), 1, TRUE, L1227)</f>
        <v>10</v>
      </c>
      <c r="O1227">
        <f t="shared" si="79"/>
        <v>2024</v>
      </c>
    </row>
    <row r="1228" spans="1:15" x14ac:dyDescent="0.35">
      <c r="A1228" s="4" t="s">
        <v>84</v>
      </c>
      <c r="B1228" t="s">
        <v>10</v>
      </c>
      <c r="C1228" t="s">
        <v>21</v>
      </c>
      <c r="D1228">
        <v>83.25</v>
      </c>
      <c r="E1228">
        <v>1.95</v>
      </c>
      <c r="F1228">
        <v>9</v>
      </c>
      <c r="G1228">
        <v>9.25</v>
      </c>
      <c r="H1228">
        <v>0.5</v>
      </c>
      <c r="I1228">
        <v>2.2200000000000002</v>
      </c>
      <c r="J1228">
        <v>166.5</v>
      </c>
      <c r="K1228">
        <f t="shared" si="76"/>
        <v>13</v>
      </c>
      <c r="L1228">
        <f t="shared" si="77"/>
        <v>10</v>
      </c>
      <c r="M1228">
        <f t="shared" si="78"/>
        <v>2024</v>
      </c>
      <c r="N1228" cm="1">
        <f t="array" ref="N1228">_xlfn.IFS(AND(K1228&gt;=26, L1228 = 2), L1228+1, AND(COUNTIF($R$3:$R$6, L1228), K1228&gt;=28), L1228+1, AND(COUNTIF($S$3:$S$8, L1228), K1228&gt;=29), L1228+1, AND(K1228&gt;=29, L1228 = 12), 1, TRUE, L1228)</f>
        <v>10</v>
      </c>
      <c r="O1228">
        <f t="shared" si="79"/>
        <v>2024</v>
      </c>
    </row>
    <row r="1229" spans="1:15" x14ac:dyDescent="0.35">
      <c r="A1229" s="4" t="s">
        <v>84</v>
      </c>
      <c r="B1229" t="s">
        <v>10</v>
      </c>
      <c r="C1229" t="s">
        <v>22</v>
      </c>
      <c r="D1229">
        <v>91.88</v>
      </c>
      <c r="E1229">
        <v>2.15</v>
      </c>
      <c r="F1229">
        <v>8</v>
      </c>
      <c r="G1229">
        <v>11.48</v>
      </c>
      <c r="H1229">
        <v>0.5</v>
      </c>
      <c r="I1229">
        <v>2.2200000000000002</v>
      </c>
      <c r="J1229">
        <v>183.76</v>
      </c>
      <c r="K1229">
        <f t="shared" si="76"/>
        <v>13</v>
      </c>
      <c r="L1229">
        <f t="shared" si="77"/>
        <v>10</v>
      </c>
      <c r="M1229">
        <f t="shared" si="78"/>
        <v>2024</v>
      </c>
      <c r="N1229" cm="1">
        <f t="array" ref="N1229">_xlfn.IFS(AND(K1229&gt;=26, L1229 = 2), L1229+1, AND(COUNTIF($R$3:$R$6, L1229), K1229&gt;=28), L1229+1, AND(COUNTIF($S$3:$S$8, L1229), K1229&gt;=29), L1229+1, AND(K1229&gt;=29, L1229 = 12), 1, TRUE, L1229)</f>
        <v>10</v>
      </c>
      <c r="O1229">
        <f t="shared" si="79"/>
        <v>2024</v>
      </c>
    </row>
    <row r="1230" spans="1:15" x14ac:dyDescent="0.35">
      <c r="A1230" s="4" t="s">
        <v>84</v>
      </c>
      <c r="B1230" t="s">
        <v>10</v>
      </c>
      <c r="C1230" t="s">
        <v>23</v>
      </c>
      <c r="D1230">
        <v>141.33000000000001</v>
      </c>
      <c r="E1230">
        <v>3.31</v>
      </c>
      <c r="F1230">
        <v>43</v>
      </c>
      <c r="G1230">
        <v>3.29</v>
      </c>
      <c r="H1230">
        <v>1</v>
      </c>
      <c r="I1230">
        <v>4.4400000000000004</v>
      </c>
      <c r="J1230">
        <v>141.33000000000001</v>
      </c>
      <c r="K1230">
        <f t="shared" si="76"/>
        <v>13</v>
      </c>
      <c r="L1230">
        <f t="shared" si="77"/>
        <v>10</v>
      </c>
      <c r="M1230">
        <f t="shared" si="78"/>
        <v>2024</v>
      </c>
      <c r="N1230" cm="1">
        <f t="array" ref="N1230">_xlfn.IFS(AND(K1230&gt;=26, L1230 = 2), L1230+1, AND(COUNTIF($R$3:$R$6, L1230), K1230&gt;=28), L1230+1, AND(COUNTIF($S$3:$S$8, L1230), K1230&gt;=29), L1230+1, AND(K1230&gt;=29, L1230 = 12), 1, TRUE, L1230)</f>
        <v>10</v>
      </c>
      <c r="O1230">
        <f t="shared" si="79"/>
        <v>2024</v>
      </c>
    </row>
    <row r="1231" spans="1:15" x14ac:dyDescent="0.35">
      <c r="A1231" s="4" t="s">
        <v>84</v>
      </c>
      <c r="B1231" t="s">
        <v>10</v>
      </c>
      <c r="C1231" t="s">
        <v>24</v>
      </c>
      <c r="D1231">
        <v>41</v>
      </c>
      <c r="E1231">
        <v>0.96</v>
      </c>
      <c r="F1231">
        <v>6</v>
      </c>
      <c r="G1231">
        <v>6.83</v>
      </c>
      <c r="H1231">
        <v>0.5</v>
      </c>
      <c r="I1231">
        <v>2.2200000000000002</v>
      </c>
      <c r="J1231">
        <v>82</v>
      </c>
      <c r="K1231">
        <f t="shared" si="76"/>
        <v>13</v>
      </c>
      <c r="L1231">
        <f t="shared" si="77"/>
        <v>10</v>
      </c>
      <c r="M1231">
        <f t="shared" si="78"/>
        <v>2024</v>
      </c>
      <c r="N1231" cm="1">
        <f t="array" ref="N1231">_xlfn.IFS(AND(K1231&gt;=26, L1231 = 2), L1231+1, AND(COUNTIF($R$3:$R$6, L1231), K1231&gt;=28), L1231+1, AND(COUNTIF($S$3:$S$8, L1231), K1231&gt;=29), L1231+1, AND(K1231&gt;=29, L1231 = 12), 1, TRUE, L1231)</f>
        <v>10</v>
      </c>
      <c r="O1231">
        <f t="shared" si="79"/>
        <v>2024</v>
      </c>
    </row>
    <row r="1232" spans="1:15" x14ac:dyDescent="0.35">
      <c r="A1232" s="4" t="s">
        <v>84</v>
      </c>
      <c r="B1232" t="s">
        <v>26</v>
      </c>
      <c r="C1232" t="s">
        <v>27</v>
      </c>
      <c r="D1232">
        <v>2008.99</v>
      </c>
      <c r="E1232">
        <v>47.11</v>
      </c>
      <c r="F1232">
        <v>302</v>
      </c>
      <c r="G1232">
        <v>6.65</v>
      </c>
      <c r="H1232">
        <v>10</v>
      </c>
      <c r="I1232">
        <v>44.4</v>
      </c>
      <c r="J1232">
        <v>200.9</v>
      </c>
      <c r="K1232">
        <f t="shared" si="76"/>
        <v>13</v>
      </c>
      <c r="L1232">
        <f t="shared" si="77"/>
        <v>10</v>
      </c>
      <c r="M1232">
        <f t="shared" si="78"/>
        <v>2024</v>
      </c>
      <c r="N1232" cm="1">
        <f t="array" ref="N1232">_xlfn.IFS(AND(K1232&gt;=26, L1232 = 2), L1232+1, AND(COUNTIF($R$3:$R$6, L1232), K1232&gt;=28), L1232+1, AND(COUNTIF($S$3:$S$8, L1232), K1232&gt;=29), L1232+1, AND(K1232&gt;=29, L1232 = 12), 1, TRUE, L1232)</f>
        <v>10</v>
      </c>
      <c r="O1232">
        <f t="shared" si="79"/>
        <v>2024</v>
      </c>
    </row>
    <row r="1233" spans="1:15" x14ac:dyDescent="0.35">
      <c r="A1233" s="4" t="s">
        <v>84</v>
      </c>
      <c r="B1233" t="s">
        <v>28</v>
      </c>
      <c r="C1233" t="s">
        <v>29</v>
      </c>
      <c r="D1233">
        <v>691.77</v>
      </c>
      <c r="E1233">
        <v>16.22</v>
      </c>
      <c r="F1233">
        <v>237</v>
      </c>
      <c r="G1233">
        <v>2.92</v>
      </c>
      <c r="H1233">
        <v>3</v>
      </c>
      <c r="I1233">
        <v>13.33</v>
      </c>
      <c r="J1233">
        <v>230.59</v>
      </c>
      <c r="K1233">
        <f t="shared" si="76"/>
        <v>13</v>
      </c>
      <c r="L1233">
        <f t="shared" si="77"/>
        <v>10</v>
      </c>
      <c r="M1233">
        <f t="shared" si="78"/>
        <v>2024</v>
      </c>
      <c r="N1233" cm="1">
        <f t="array" ref="N1233">_xlfn.IFS(AND(K1233&gt;=26, L1233 = 2), L1233+1, AND(COUNTIF($R$3:$R$6, L1233), K1233&gt;=28), L1233+1, AND(COUNTIF($S$3:$S$8, L1233), K1233&gt;=29), L1233+1, AND(K1233&gt;=29, L1233 = 12), 1, TRUE, L1233)</f>
        <v>10</v>
      </c>
      <c r="O1233">
        <f t="shared" si="79"/>
        <v>2024</v>
      </c>
    </row>
    <row r="1234" spans="1:15" x14ac:dyDescent="0.35">
      <c r="A1234" s="4" t="s">
        <v>84</v>
      </c>
      <c r="B1234" t="s">
        <v>28</v>
      </c>
      <c r="C1234" t="s">
        <v>30</v>
      </c>
      <c r="D1234">
        <v>72.8</v>
      </c>
      <c r="E1234">
        <v>1.71</v>
      </c>
      <c r="F1234">
        <v>22</v>
      </c>
      <c r="G1234">
        <v>3.31</v>
      </c>
      <c r="H1234">
        <v>0.5</v>
      </c>
      <c r="I1234">
        <v>2.2200000000000002</v>
      </c>
      <c r="J1234">
        <v>145.6</v>
      </c>
      <c r="K1234">
        <f t="shared" si="76"/>
        <v>13</v>
      </c>
      <c r="L1234">
        <f t="shared" si="77"/>
        <v>10</v>
      </c>
      <c r="M1234">
        <f t="shared" si="78"/>
        <v>2024</v>
      </c>
      <c r="N1234" cm="1">
        <f t="array" ref="N1234">_xlfn.IFS(AND(K1234&gt;=26, L1234 = 2), L1234+1, AND(COUNTIF($R$3:$R$6, L1234), K1234&gt;=28), L1234+1, AND(COUNTIF($S$3:$S$8, L1234), K1234&gt;=29), L1234+1, AND(K1234&gt;=29, L1234 = 12), 1, TRUE, L1234)</f>
        <v>10</v>
      </c>
      <c r="O1234">
        <f t="shared" si="79"/>
        <v>2024</v>
      </c>
    </row>
    <row r="1235" spans="1:15" x14ac:dyDescent="0.35">
      <c r="A1235" s="4" t="s">
        <v>84</v>
      </c>
      <c r="B1235" t="s">
        <v>28</v>
      </c>
      <c r="C1235" t="s">
        <v>31</v>
      </c>
      <c r="D1235">
        <v>341</v>
      </c>
      <c r="E1235">
        <v>8</v>
      </c>
      <c r="F1235">
        <v>220</v>
      </c>
      <c r="G1235">
        <v>1.55</v>
      </c>
      <c r="H1235">
        <v>2</v>
      </c>
      <c r="I1235">
        <v>8.89</v>
      </c>
      <c r="J1235">
        <v>170.5</v>
      </c>
      <c r="K1235">
        <f t="shared" si="76"/>
        <v>13</v>
      </c>
      <c r="L1235">
        <f t="shared" si="77"/>
        <v>10</v>
      </c>
      <c r="M1235">
        <f t="shared" si="78"/>
        <v>2024</v>
      </c>
      <c r="N1235" cm="1">
        <f t="array" ref="N1235">_xlfn.IFS(AND(K1235&gt;=26, L1235 = 2), L1235+1, AND(COUNTIF($R$3:$R$6, L1235), K1235&gt;=28), L1235+1, AND(COUNTIF($S$3:$S$8, L1235), K1235&gt;=29), L1235+1, AND(K1235&gt;=29, L1235 = 12), 1, TRUE, L1235)</f>
        <v>10</v>
      </c>
      <c r="O1235">
        <f t="shared" si="79"/>
        <v>2024</v>
      </c>
    </row>
    <row r="1236" spans="1:15" x14ac:dyDescent="0.35">
      <c r="A1236" s="4" t="s">
        <v>84</v>
      </c>
      <c r="B1236" t="s">
        <v>28</v>
      </c>
      <c r="C1236" t="s">
        <v>32</v>
      </c>
      <c r="D1236">
        <v>152.88</v>
      </c>
      <c r="E1236">
        <v>3.59</v>
      </c>
      <c r="F1236">
        <v>111</v>
      </c>
      <c r="G1236">
        <v>1.38</v>
      </c>
      <c r="H1236">
        <v>0.5</v>
      </c>
      <c r="I1236">
        <v>2.2200000000000002</v>
      </c>
      <c r="J1236">
        <v>305.76</v>
      </c>
      <c r="K1236">
        <f t="shared" si="76"/>
        <v>13</v>
      </c>
      <c r="L1236">
        <f t="shared" si="77"/>
        <v>10</v>
      </c>
      <c r="M1236">
        <f t="shared" si="78"/>
        <v>2024</v>
      </c>
      <c r="N1236" cm="1">
        <f t="array" ref="N1236">_xlfn.IFS(AND(K1236&gt;=26, L1236 = 2), L1236+1, AND(COUNTIF($R$3:$R$6, L1236), K1236&gt;=28), L1236+1, AND(COUNTIF($S$3:$S$8, L1236), K1236&gt;=29), L1236+1, AND(K1236&gt;=29, L1236 = 12), 1, TRUE, L1236)</f>
        <v>10</v>
      </c>
      <c r="O1236">
        <f t="shared" si="79"/>
        <v>2024</v>
      </c>
    </row>
    <row r="1237" spans="1:15" x14ac:dyDescent="0.35">
      <c r="A1237" s="4" t="s">
        <v>84</v>
      </c>
      <c r="B1237" t="s">
        <v>28</v>
      </c>
      <c r="C1237" t="s">
        <v>33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f t="shared" si="76"/>
        <v>13</v>
      </c>
      <c r="L1237">
        <f t="shared" si="77"/>
        <v>10</v>
      </c>
      <c r="M1237">
        <f t="shared" si="78"/>
        <v>2024</v>
      </c>
      <c r="N1237" cm="1">
        <f t="array" ref="N1237">_xlfn.IFS(AND(K1237&gt;=26, L1237 = 2), L1237+1, AND(COUNTIF($R$3:$R$6, L1237), K1237&gt;=28), L1237+1, AND(COUNTIF($S$3:$S$8, L1237), K1237&gt;=29), L1237+1, AND(K1237&gt;=29, L1237 = 12), 1, TRUE, L1237)</f>
        <v>10</v>
      </c>
      <c r="O1237">
        <f t="shared" si="79"/>
        <v>2024</v>
      </c>
    </row>
    <row r="1238" spans="1:15" x14ac:dyDescent="0.35">
      <c r="A1238" s="4" t="s">
        <v>84</v>
      </c>
      <c r="B1238" t="s">
        <v>28</v>
      </c>
      <c r="C1238" t="s">
        <v>34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f t="shared" si="76"/>
        <v>13</v>
      </c>
      <c r="L1238">
        <f t="shared" si="77"/>
        <v>10</v>
      </c>
      <c r="M1238">
        <f t="shared" si="78"/>
        <v>2024</v>
      </c>
      <c r="N1238" cm="1">
        <f t="array" ref="N1238">_xlfn.IFS(AND(K1238&gt;=26, L1238 = 2), L1238+1, AND(COUNTIF($R$3:$R$6, L1238), K1238&gt;=28), L1238+1, AND(COUNTIF($S$3:$S$8, L1238), K1238&gt;=29), L1238+1, AND(K1238&gt;=29, L1238 = 12), 1, TRUE, L1238)</f>
        <v>10</v>
      </c>
      <c r="O1238">
        <f t="shared" si="79"/>
        <v>2024</v>
      </c>
    </row>
    <row r="1239" spans="1:15" x14ac:dyDescent="0.35">
      <c r="A1239" s="4" t="s">
        <v>84</v>
      </c>
      <c r="B1239" t="s">
        <v>28</v>
      </c>
      <c r="C1239" t="s">
        <v>35</v>
      </c>
      <c r="D1239">
        <v>355.5</v>
      </c>
      <c r="E1239">
        <v>8.34</v>
      </c>
      <c r="F1239">
        <v>178</v>
      </c>
      <c r="G1239">
        <v>2</v>
      </c>
      <c r="H1239">
        <v>2</v>
      </c>
      <c r="I1239">
        <v>8.89</v>
      </c>
      <c r="J1239">
        <v>177.75</v>
      </c>
      <c r="K1239">
        <f t="shared" si="76"/>
        <v>13</v>
      </c>
      <c r="L1239">
        <f t="shared" si="77"/>
        <v>10</v>
      </c>
      <c r="M1239">
        <f t="shared" si="78"/>
        <v>2024</v>
      </c>
      <c r="N1239" cm="1">
        <f t="array" ref="N1239">_xlfn.IFS(AND(K1239&gt;=26, L1239 = 2), L1239+1, AND(COUNTIF($R$3:$R$6, L1239), K1239&gt;=28), L1239+1, AND(COUNTIF($S$3:$S$8, L1239), K1239&gt;=29), L1239+1, AND(K1239&gt;=29, L1239 = 12), 1, TRUE, L1239)</f>
        <v>10</v>
      </c>
      <c r="O1239">
        <f t="shared" si="79"/>
        <v>2024</v>
      </c>
    </row>
    <row r="1240" spans="1:15" x14ac:dyDescent="0.35">
      <c r="A1240" s="4" t="s">
        <v>84</v>
      </c>
      <c r="B1240" t="s">
        <v>28</v>
      </c>
      <c r="C1240" t="s">
        <v>36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f t="shared" si="76"/>
        <v>13</v>
      </c>
      <c r="L1240">
        <f t="shared" si="77"/>
        <v>10</v>
      </c>
      <c r="M1240">
        <f t="shared" si="78"/>
        <v>2024</v>
      </c>
      <c r="N1240" cm="1">
        <f t="array" ref="N1240">_xlfn.IFS(AND(K1240&gt;=26, L1240 = 2), L1240+1, AND(COUNTIF($R$3:$R$6, L1240), K1240&gt;=28), L1240+1, AND(COUNTIF($S$3:$S$8, L1240), K1240&gt;=29), L1240+1, AND(K1240&gt;=29, L1240 = 12), 1, TRUE, L1240)</f>
        <v>10</v>
      </c>
      <c r="O1240">
        <f t="shared" si="79"/>
        <v>2024</v>
      </c>
    </row>
    <row r="1241" spans="1:15" x14ac:dyDescent="0.35">
      <c r="A1241" s="4" t="s">
        <v>84</v>
      </c>
      <c r="B1241" t="s">
        <v>26</v>
      </c>
      <c r="C1241" t="s">
        <v>37</v>
      </c>
      <c r="D1241">
        <v>1613.95</v>
      </c>
      <c r="E1241">
        <v>37.85</v>
      </c>
      <c r="F1241">
        <v>768</v>
      </c>
      <c r="G1241">
        <v>2.1</v>
      </c>
      <c r="H1241">
        <v>8</v>
      </c>
      <c r="I1241">
        <v>35.549999999999997</v>
      </c>
      <c r="J1241">
        <v>201.74</v>
      </c>
      <c r="K1241">
        <f t="shared" si="76"/>
        <v>13</v>
      </c>
      <c r="L1241">
        <f t="shared" si="77"/>
        <v>10</v>
      </c>
      <c r="M1241">
        <f t="shared" si="78"/>
        <v>2024</v>
      </c>
      <c r="N1241" cm="1">
        <f t="array" ref="N1241">_xlfn.IFS(AND(K1241&gt;=26, L1241 = 2), L1241+1, AND(COUNTIF($R$3:$R$6, L1241), K1241&gt;=28), L1241+1, AND(COUNTIF($S$3:$S$8, L1241), K1241&gt;=29), L1241+1, AND(K1241&gt;=29, L1241 = 12), 1, TRUE, L1241)</f>
        <v>10</v>
      </c>
      <c r="O1241">
        <f t="shared" si="79"/>
        <v>2024</v>
      </c>
    </row>
    <row r="1242" spans="1:15" x14ac:dyDescent="0.35">
      <c r="A1242" s="4" t="s">
        <v>84</v>
      </c>
      <c r="B1242" t="s">
        <v>26</v>
      </c>
      <c r="C1242" t="s">
        <v>38</v>
      </c>
      <c r="D1242">
        <v>3622.94</v>
      </c>
      <c r="E1242">
        <v>84.96</v>
      </c>
      <c r="F1242">
        <v>1070</v>
      </c>
      <c r="G1242">
        <v>3.39</v>
      </c>
      <c r="H1242">
        <v>18</v>
      </c>
      <c r="I1242">
        <v>79.95</v>
      </c>
      <c r="J1242">
        <v>201.27</v>
      </c>
      <c r="K1242">
        <f t="shared" si="76"/>
        <v>13</v>
      </c>
      <c r="L1242">
        <f t="shared" si="77"/>
        <v>10</v>
      </c>
      <c r="M1242">
        <f t="shared" si="78"/>
        <v>2024</v>
      </c>
      <c r="N1242" cm="1">
        <f t="array" ref="N1242">_xlfn.IFS(AND(K1242&gt;=26, L1242 = 2), L1242+1, AND(COUNTIF($R$3:$R$6, L1242), K1242&gt;=28), L1242+1, AND(COUNTIF($S$3:$S$8, L1242), K1242&gt;=29), L1242+1, AND(K1242&gt;=29, L1242 = 12), 1, TRUE, L1242)</f>
        <v>10</v>
      </c>
      <c r="O1242">
        <f t="shared" si="79"/>
        <v>2024</v>
      </c>
    </row>
    <row r="1243" spans="1:15" x14ac:dyDescent="0.35">
      <c r="A1243" s="4" t="s">
        <v>84</v>
      </c>
      <c r="B1243" t="s">
        <v>39</v>
      </c>
      <c r="C1243" t="s">
        <v>40</v>
      </c>
      <c r="D1243">
        <v>254.21</v>
      </c>
      <c r="E1243">
        <v>5.96</v>
      </c>
      <c r="F1243">
        <v>89</v>
      </c>
      <c r="G1243">
        <v>2.86</v>
      </c>
      <c r="H1243">
        <v>2</v>
      </c>
      <c r="I1243">
        <v>8.89</v>
      </c>
      <c r="J1243">
        <v>127.11</v>
      </c>
      <c r="K1243">
        <f t="shared" si="76"/>
        <v>13</v>
      </c>
      <c r="L1243">
        <f t="shared" si="77"/>
        <v>10</v>
      </c>
      <c r="M1243">
        <f t="shared" si="78"/>
        <v>2024</v>
      </c>
      <c r="N1243" cm="1">
        <f t="array" ref="N1243">_xlfn.IFS(AND(K1243&gt;=26, L1243 = 2), L1243+1, AND(COUNTIF($R$3:$R$6, L1243), K1243&gt;=28), L1243+1, AND(COUNTIF($S$3:$S$8, L1243), K1243&gt;=29), L1243+1, AND(K1243&gt;=29, L1243 = 12), 1, TRUE, L1243)</f>
        <v>10</v>
      </c>
      <c r="O1243">
        <f t="shared" si="79"/>
        <v>2024</v>
      </c>
    </row>
    <row r="1244" spans="1:15" x14ac:dyDescent="0.35">
      <c r="A1244" s="4" t="s">
        <v>84</v>
      </c>
      <c r="B1244" t="s">
        <v>39</v>
      </c>
      <c r="C1244" t="s">
        <v>41</v>
      </c>
      <c r="D1244">
        <v>75.06</v>
      </c>
      <c r="E1244">
        <v>1.76</v>
      </c>
      <c r="F1244">
        <v>74</v>
      </c>
      <c r="G1244">
        <v>1.01</v>
      </c>
      <c r="H1244">
        <v>0.5</v>
      </c>
      <c r="I1244">
        <v>2.2200000000000002</v>
      </c>
      <c r="J1244">
        <v>150.12</v>
      </c>
      <c r="K1244">
        <f t="shared" si="76"/>
        <v>13</v>
      </c>
      <c r="L1244">
        <f t="shared" si="77"/>
        <v>10</v>
      </c>
      <c r="M1244">
        <f t="shared" si="78"/>
        <v>2024</v>
      </c>
      <c r="N1244" cm="1">
        <f t="array" ref="N1244">_xlfn.IFS(AND(K1244&gt;=26, L1244 = 2), L1244+1, AND(COUNTIF($R$3:$R$6, L1244), K1244&gt;=28), L1244+1, AND(COUNTIF($S$3:$S$8, L1244), K1244&gt;=29), L1244+1, AND(K1244&gt;=29, L1244 = 12), 1, TRUE, L1244)</f>
        <v>10</v>
      </c>
      <c r="O1244">
        <f t="shared" si="79"/>
        <v>2024</v>
      </c>
    </row>
    <row r="1245" spans="1:15" x14ac:dyDescent="0.35">
      <c r="A1245" s="4" t="s">
        <v>84</v>
      </c>
      <c r="B1245" t="s">
        <v>39</v>
      </c>
      <c r="C1245" t="s">
        <v>42</v>
      </c>
      <c r="D1245">
        <v>312.20999999999998</v>
      </c>
      <c r="E1245">
        <v>7.32</v>
      </c>
      <c r="F1245">
        <v>89</v>
      </c>
      <c r="G1245">
        <v>3.51</v>
      </c>
      <c r="H1245">
        <v>2</v>
      </c>
      <c r="I1245">
        <v>8.89</v>
      </c>
      <c r="J1245">
        <v>156.1</v>
      </c>
      <c r="K1245">
        <f t="shared" si="76"/>
        <v>13</v>
      </c>
      <c r="L1245">
        <f t="shared" si="77"/>
        <v>10</v>
      </c>
      <c r="M1245">
        <f t="shared" si="78"/>
        <v>2024</v>
      </c>
      <c r="N1245" cm="1">
        <f t="array" ref="N1245">_xlfn.IFS(AND(K1245&gt;=26, L1245 = 2), L1245+1, AND(COUNTIF($R$3:$R$6, L1245), K1245&gt;=28), L1245+1, AND(COUNTIF($S$3:$S$8, L1245), K1245&gt;=29), L1245+1, AND(K1245&gt;=29, L1245 = 12), 1, TRUE, L1245)</f>
        <v>10</v>
      </c>
      <c r="O1245">
        <f t="shared" si="79"/>
        <v>2024</v>
      </c>
    </row>
    <row r="1246" spans="1:15" x14ac:dyDescent="0.35">
      <c r="A1246" s="4" t="s">
        <v>84</v>
      </c>
      <c r="B1246" t="s">
        <v>26</v>
      </c>
      <c r="C1246" t="s">
        <v>43</v>
      </c>
      <c r="D1246">
        <v>641.48</v>
      </c>
      <c r="E1246">
        <v>15.04</v>
      </c>
      <c r="F1246">
        <v>252</v>
      </c>
      <c r="G1246">
        <v>2.5499999999999998</v>
      </c>
      <c r="H1246">
        <v>4.5</v>
      </c>
      <c r="I1246">
        <v>20</v>
      </c>
      <c r="J1246">
        <v>142.55000000000001</v>
      </c>
      <c r="K1246">
        <f t="shared" si="76"/>
        <v>13</v>
      </c>
      <c r="L1246">
        <f t="shared" si="77"/>
        <v>10</v>
      </c>
      <c r="M1246">
        <f t="shared" si="78"/>
        <v>2024</v>
      </c>
      <c r="N1246" cm="1">
        <f t="array" ref="N1246">_xlfn.IFS(AND(K1246&gt;=26, L1246 = 2), L1246+1, AND(COUNTIF($R$3:$R$6, L1246), K1246&gt;=28), L1246+1, AND(COUNTIF($S$3:$S$8, L1246), K1246&gt;=29), L1246+1, AND(K1246&gt;=29, L1246 = 12), 1, TRUE, L1246)</f>
        <v>10</v>
      </c>
      <c r="O1246">
        <f t="shared" si="79"/>
        <v>2024</v>
      </c>
    </row>
    <row r="1247" spans="1:15" x14ac:dyDescent="0.35">
      <c r="A1247" s="4" t="s">
        <v>84</v>
      </c>
      <c r="B1247" t="s">
        <v>26</v>
      </c>
      <c r="C1247" t="s">
        <v>44</v>
      </c>
      <c r="D1247">
        <v>4264.42</v>
      </c>
      <c r="E1247">
        <v>100</v>
      </c>
      <c r="F1247">
        <v>1322</v>
      </c>
      <c r="G1247">
        <v>3.23</v>
      </c>
      <c r="H1247">
        <v>22.5</v>
      </c>
      <c r="I1247">
        <v>100</v>
      </c>
      <c r="J1247">
        <v>189.53</v>
      </c>
      <c r="K1247">
        <f t="shared" si="76"/>
        <v>13</v>
      </c>
      <c r="L1247">
        <f t="shared" si="77"/>
        <v>10</v>
      </c>
      <c r="M1247">
        <f t="shared" si="78"/>
        <v>2024</v>
      </c>
      <c r="N1247" cm="1">
        <f t="array" ref="N1247">_xlfn.IFS(AND(K1247&gt;=26, L1247 = 2), L1247+1, AND(COUNTIF($R$3:$R$6, L1247), K1247&gt;=28), L1247+1, AND(COUNTIF($S$3:$S$8, L1247), K1247&gt;=29), L1247+1, AND(K1247&gt;=29, L1247 = 12), 1, TRUE, L1247)</f>
        <v>10</v>
      </c>
      <c r="O1247">
        <f t="shared" si="79"/>
        <v>2024</v>
      </c>
    </row>
    <row r="1248" spans="1:15" x14ac:dyDescent="0.35">
      <c r="A1248" s="4" t="s">
        <v>85</v>
      </c>
      <c r="B1248" t="s">
        <v>10</v>
      </c>
      <c r="C1248" t="s">
        <v>11</v>
      </c>
      <c r="D1248">
        <v>293.33</v>
      </c>
      <c r="E1248">
        <v>7.92</v>
      </c>
      <c r="F1248">
        <v>46</v>
      </c>
      <c r="G1248">
        <v>6.38</v>
      </c>
      <c r="H1248">
        <v>1.5</v>
      </c>
      <c r="I1248">
        <v>6</v>
      </c>
      <c r="J1248">
        <v>195.55</v>
      </c>
      <c r="K1248">
        <f t="shared" si="76"/>
        <v>6</v>
      </c>
      <c r="L1248">
        <f t="shared" si="77"/>
        <v>10</v>
      </c>
      <c r="M1248">
        <f t="shared" si="78"/>
        <v>2024</v>
      </c>
      <c r="N1248" cm="1">
        <f t="array" ref="N1248">_xlfn.IFS(AND(K1248&gt;=26, L1248 = 2), L1248+1, AND(COUNTIF($R$3:$R$6, L1248), K1248&gt;=28), L1248+1, AND(COUNTIF($S$3:$S$8, L1248), K1248&gt;=29), L1248+1, AND(K1248&gt;=29, L1248 = 12), 1, TRUE, L1248)</f>
        <v>10</v>
      </c>
      <c r="O1248">
        <f t="shared" si="79"/>
        <v>2024</v>
      </c>
    </row>
    <row r="1249" spans="1:15" x14ac:dyDescent="0.35">
      <c r="A1249" s="4" t="s">
        <v>85</v>
      </c>
      <c r="B1249" t="s">
        <v>10</v>
      </c>
      <c r="C1249" t="s">
        <v>12</v>
      </c>
      <c r="D1249">
        <v>230.75</v>
      </c>
      <c r="E1249">
        <v>6.23</v>
      </c>
      <c r="F1249">
        <v>30</v>
      </c>
      <c r="G1249">
        <v>7.69</v>
      </c>
      <c r="H1249">
        <v>1</v>
      </c>
      <c r="I1249">
        <v>4</v>
      </c>
      <c r="J1249">
        <v>230.75</v>
      </c>
      <c r="K1249">
        <f t="shared" si="76"/>
        <v>6</v>
      </c>
      <c r="L1249">
        <f t="shared" si="77"/>
        <v>10</v>
      </c>
      <c r="M1249">
        <f t="shared" si="78"/>
        <v>2024</v>
      </c>
      <c r="N1249" cm="1">
        <f t="array" ref="N1249">_xlfn.IFS(AND(K1249&gt;=26, L1249 = 2), L1249+1, AND(COUNTIF($R$3:$R$6, L1249), K1249&gt;=28), L1249+1, AND(COUNTIF($S$3:$S$8, L1249), K1249&gt;=29), L1249+1, AND(K1249&gt;=29, L1249 = 12), 1, TRUE, L1249)</f>
        <v>10</v>
      </c>
      <c r="O1249">
        <f t="shared" si="79"/>
        <v>2024</v>
      </c>
    </row>
    <row r="1250" spans="1:15" x14ac:dyDescent="0.35">
      <c r="A1250" s="4" t="s">
        <v>85</v>
      </c>
      <c r="B1250" t="s">
        <v>10</v>
      </c>
      <c r="C1250" t="s">
        <v>13</v>
      </c>
      <c r="D1250">
        <v>57.75</v>
      </c>
      <c r="E1250">
        <v>1.56</v>
      </c>
      <c r="F1250">
        <v>10</v>
      </c>
      <c r="G1250">
        <v>5.78</v>
      </c>
      <c r="H1250">
        <v>0.5</v>
      </c>
      <c r="I1250">
        <v>2</v>
      </c>
      <c r="J1250">
        <v>115.5</v>
      </c>
      <c r="K1250">
        <f t="shared" si="76"/>
        <v>6</v>
      </c>
      <c r="L1250">
        <f t="shared" si="77"/>
        <v>10</v>
      </c>
      <c r="M1250">
        <f t="shared" si="78"/>
        <v>2024</v>
      </c>
      <c r="N1250" cm="1">
        <f t="array" ref="N1250">_xlfn.IFS(AND(K1250&gt;=26, L1250 = 2), L1250+1, AND(COUNTIF($R$3:$R$6, L1250), K1250&gt;=28), L1250+1, AND(COUNTIF($S$3:$S$8, L1250), K1250&gt;=29), L1250+1, AND(K1250&gt;=29, L1250 = 12), 1, TRUE, L1250)</f>
        <v>10</v>
      </c>
      <c r="O1250">
        <f t="shared" si="79"/>
        <v>2024</v>
      </c>
    </row>
    <row r="1251" spans="1:15" x14ac:dyDescent="0.35">
      <c r="A1251" s="4" t="s">
        <v>85</v>
      </c>
      <c r="B1251" t="s">
        <v>10</v>
      </c>
      <c r="C1251" t="s">
        <v>14</v>
      </c>
      <c r="D1251">
        <v>104.5</v>
      </c>
      <c r="E1251">
        <v>2.82</v>
      </c>
      <c r="F1251">
        <v>15</v>
      </c>
      <c r="G1251">
        <v>6.97</v>
      </c>
      <c r="H1251">
        <v>0.5</v>
      </c>
      <c r="I1251">
        <v>2</v>
      </c>
      <c r="J1251">
        <v>209</v>
      </c>
      <c r="K1251">
        <f t="shared" si="76"/>
        <v>6</v>
      </c>
      <c r="L1251">
        <f t="shared" si="77"/>
        <v>10</v>
      </c>
      <c r="M1251">
        <f t="shared" si="78"/>
        <v>2024</v>
      </c>
      <c r="N1251" cm="1">
        <f t="array" ref="N1251">_xlfn.IFS(AND(K1251&gt;=26, L1251 = 2), L1251+1, AND(COUNTIF($R$3:$R$6, L1251), K1251&gt;=28), L1251+1, AND(COUNTIF($S$3:$S$8, L1251), K1251&gt;=29), L1251+1, AND(K1251&gt;=29, L1251 = 12), 1, TRUE, L1251)</f>
        <v>10</v>
      </c>
      <c r="O1251">
        <f t="shared" si="79"/>
        <v>2024</v>
      </c>
    </row>
    <row r="1252" spans="1:15" x14ac:dyDescent="0.35">
      <c r="A1252" s="4" t="s">
        <v>85</v>
      </c>
      <c r="B1252" t="s">
        <v>10</v>
      </c>
      <c r="C1252" t="s">
        <v>15</v>
      </c>
      <c r="D1252">
        <v>52.75</v>
      </c>
      <c r="E1252">
        <v>1.42</v>
      </c>
      <c r="F1252">
        <v>7</v>
      </c>
      <c r="G1252">
        <v>7.54</v>
      </c>
      <c r="H1252">
        <v>1</v>
      </c>
      <c r="I1252">
        <v>4</v>
      </c>
      <c r="J1252">
        <v>52.75</v>
      </c>
      <c r="K1252">
        <f t="shared" si="76"/>
        <v>6</v>
      </c>
      <c r="L1252">
        <f t="shared" si="77"/>
        <v>10</v>
      </c>
      <c r="M1252">
        <f t="shared" si="78"/>
        <v>2024</v>
      </c>
      <c r="N1252" cm="1">
        <f t="array" ref="N1252">_xlfn.IFS(AND(K1252&gt;=26, L1252 = 2), L1252+1, AND(COUNTIF($R$3:$R$6, L1252), K1252&gt;=28), L1252+1, AND(COUNTIF($S$3:$S$8, L1252), K1252&gt;=29), L1252+1, AND(K1252&gt;=29, L1252 = 12), 1, TRUE, L1252)</f>
        <v>10</v>
      </c>
      <c r="O1252">
        <f t="shared" si="79"/>
        <v>2024</v>
      </c>
    </row>
    <row r="1253" spans="1:15" x14ac:dyDescent="0.35">
      <c r="A1253" s="4" t="s">
        <v>85</v>
      </c>
      <c r="B1253" t="s">
        <v>10</v>
      </c>
      <c r="C1253" t="s">
        <v>16</v>
      </c>
      <c r="D1253">
        <v>113.26</v>
      </c>
      <c r="E1253">
        <v>3.06</v>
      </c>
      <c r="F1253">
        <v>10</v>
      </c>
      <c r="G1253">
        <v>11.33</v>
      </c>
      <c r="H1253">
        <v>1</v>
      </c>
      <c r="I1253">
        <v>4</v>
      </c>
      <c r="J1253">
        <v>113.26</v>
      </c>
      <c r="K1253">
        <f t="shared" si="76"/>
        <v>6</v>
      </c>
      <c r="L1253">
        <f t="shared" si="77"/>
        <v>10</v>
      </c>
      <c r="M1253">
        <f t="shared" si="78"/>
        <v>2024</v>
      </c>
      <c r="N1253" cm="1">
        <f t="array" ref="N1253">_xlfn.IFS(AND(K1253&gt;=26, L1253 = 2), L1253+1, AND(COUNTIF($R$3:$R$6, L1253), K1253&gt;=28), L1253+1, AND(COUNTIF($S$3:$S$8, L1253), K1253&gt;=29), L1253+1, AND(K1253&gt;=29, L1253 = 12), 1, TRUE, L1253)</f>
        <v>10</v>
      </c>
      <c r="O1253">
        <f t="shared" si="79"/>
        <v>2024</v>
      </c>
    </row>
    <row r="1254" spans="1:15" x14ac:dyDescent="0.35">
      <c r="A1254" s="4" t="s">
        <v>85</v>
      </c>
      <c r="B1254" t="s">
        <v>10</v>
      </c>
      <c r="C1254" t="s">
        <v>17</v>
      </c>
      <c r="D1254">
        <v>87</v>
      </c>
      <c r="E1254">
        <v>2.35</v>
      </c>
      <c r="F1254">
        <v>9</v>
      </c>
      <c r="G1254">
        <v>9.67</v>
      </c>
      <c r="H1254">
        <v>1</v>
      </c>
      <c r="I1254">
        <v>4</v>
      </c>
      <c r="J1254">
        <v>87</v>
      </c>
      <c r="K1254">
        <f t="shared" si="76"/>
        <v>6</v>
      </c>
      <c r="L1254">
        <f t="shared" si="77"/>
        <v>10</v>
      </c>
      <c r="M1254">
        <f t="shared" si="78"/>
        <v>2024</v>
      </c>
      <c r="N1254" cm="1">
        <f t="array" ref="N1254">_xlfn.IFS(AND(K1254&gt;=26, L1254 = 2), L1254+1, AND(COUNTIF($R$3:$R$6, L1254), K1254&gt;=28), L1254+1, AND(COUNTIF($S$3:$S$8, L1254), K1254&gt;=29), L1254+1, AND(K1254&gt;=29, L1254 = 12), 1, TRUE, L1254)</f>
        <v>10</v>
      </c>
      <c r="O1254">
        <f t="shared" si="79"/>
        <v>2024</v>
      </c>
    </row>
    <row r="1255" spans="1:15" x14ac:dyDescent="0.35">
      <c r="A1255" s="4" t="s">
        <v>85</v>
      </c>
      <c r="B1255" t="s">
        <v>10</v>
      </c>
      <c r="C1255" t="s">
        <v>18</v>
      </c>
      <c r="D1255">
        <v>234.58</v>
      </c>
      <c r="E1255">
        <v>6.33</v>
      </c>
      <c r="F1255">
        <v>32</v>
      </c>
      <c r="G1255">
        <v>7.33</v>
      </c>
      <c r="H1255">
        <v>1.5</v>
      </c>
      <c r="I1255">
        <v>6</v>
      </c>
      <c r="J1255">
        <v>156.38999999999999</v>
      </c>
      <c r="K1255">
        <f t="shared" si="76"/>
        <v>6</v>
      </c>
      <c r="L1255">
        <f t="shared" si="77"/>
        <v>10</v>
      </c>
      <c r="M1255">
        <f t="shared" si="78"/>
        <v>2024</v>
      </c>
      <c r="N1255" cm="1">
        <f t="array" ref="N1255">_xlfn.IFS(AND(K1255&gt;=26, L1255 = 2), L1255+1, AND(COUNTIF($R$3:$R$6, L1255), K1255&gt;=28), L1255+1, AND(COUNTIF($S$3:$S$8, L1255), K1255&gt;=29), L1255+1, AND(K1255&gt;=29, L1255 = 12), 1, TRUE, L1255)</f>
        <v>10</v>
      </c>
      <c r="O1255">
        <f t="shared" si="79"/>
        <v>2024</v>
      </c>
    </row>
    <row r="1256" spans="1:15" x14ac:dyDescent="0.35">
      <c r="A1256" s="4" t="s">
        <v>85</v>
      </c>
      <c r="B1256" t="s">
        <v>10</v>
      </c>
      <c r="C1256" t="s">
        <v>19</v>
      </c>
      <c r="D1256">
        <v>159.25</v>
      </c>
      <c r="E1256">
        <v>4.3</v>
      </c>
      <c r="F1256">
        <v>20</v>
      </c>
      <c r="G1256">
        <v>7.96</v>
      </c>
      <c r="H1256">
        <v>1</v>
      </c>
      <c r="I1256">
        <v>4</v>
      </c>
      <c r="J1256">
        <v>159.25</v>
      </c>
      <c r="K1256">
        <f t="shared" si="76"/>
        <v>6</v>
      </c>
      <c r="L1256">
        <f t="shared" si="77"/>
        <v>10</v>
      </c>
      <c r="M1256">
        <f t="shared" si="78"/>
        <v>2024</v>
      </c>
      <c r="N1256" cm="1">
        <f t="array" ref="N1256">_xlfn.IFS(AND(K1256&gt;=26, L1256 = 2), L1256+1, AND(COUNTIF($R$3:$R$6, L1256), K1256&gt;=28), L1256+1, AND(COUNTIF($S$3:$S$8, L1256), K1256&gt;=29), L1256+1, AND(K1256&gt;=29, L1256 = 12), 1, TRUE, L1256)</f>
        <v>10</v>
      </c>
      <c r="O1256">
        <f t="shared" si="79"/>
        <v>2024</v>
      </c>
    </row>
    <row r="1257" spans="1:15" x14ac:dyDescent="0.35">
      <c r="A1257" s="4" t="s">
        <v>85</v>
      </c>
      <c r="B1257" t="s">
        <v>10</v>
      </c>
      <c r="C1257" t="s">
        <v>20</v>
      </c>
      <c r="D1257">
        <v>44</v>
      </c>
      <c r="E1257">
        <v>1.19</v>
      </c>
      <c r="F1257">
        <v>11</v>
      </c>
      <c r="G1257">
        <v>4</v>
      </c>
      <c r="H1257">
        <v>0.5</v>
      </c>
      <c r="I1257">
        <v>2</v>
      </c>
      <c r="J1257">
        <v>88</v>
      </c>
      <c r="K1257">
        <f t="shared" si="76"/>
        <v>6</v>
      </c>
      <c r="L1257">
        <f t="shared" si="77"/>
        <v>10</v>
      </c>
      <c r="M1257">
        <f t="shared" si="78"/>
        <v>2024</v>
      </c>
      <c r="N1257" cm="1">
        <f t="array" ref="N1257">_xlfn.IFS(AND(K1257&gt;=26, L1257 = 2), L1257+1, AND(COUNTIF($R$3:$R$6, L1257), K1257&gt;=28), L1257+1, AND(COUNTIF($S$3:$S$8, L1257), K1257&gt;=29), L1257+1, AND(K1257&gt;=29, L1257 = 12), 1, TRUE, L1257)</f>
        <v>10</v>
      </c>
      <c r="O1257">
        <f t="shared" si="79"/>
        <v>2024</v>
      </c>
    </row>
    <row r="1258" spans="1:15" x14ac:dyDescent="0.35">
      <c r="A1258" s="4" t="s">
        <v>85</v>
      </c>
      <c r="B1258" t="s">
        <v>10</v>
      </c>
      <c r="C1258" t="s">
        <v>21</v>
      </c>
      <c r="D1258">
        <v>54.5</v>
      </c>
      <c r="E1258">
        <v>1.47</v>
      </c>
      <c r="F1258">
        <v>7</v>
      </c>
      <c r="G1258">
        <v>7.79</v>
      </c>
      <c r="H1258">
        <v>0.5</v>
      </c>
      <c r="I1258">
        <v>2</v>
      </c>
      <c r="J1258">
        <v>109</v>
      </c>
      <c r="K1258">
        <f t="shared" si="76"/>
        <v>6</v>
      </c>
      <c r="L1258">
        <f t="shared" si="77"/>
        <v>10</v>
      </c>
      <c r="M1258">
        <f t="shared" si="78"/>
        <v>2024</v>
      </c>
      <c r="N1258" cm="1">
        <f t="array" ref="N1258">_xlfn.IFS(AND(K1258&gt;=26, L1258 = 2), L1258+1, AND(COUNTIF($R$3:$R$6, L1258), K1258&gt;=28), L1258+1, AND(COUNTIF($S$3:$S$8, L1258), K1258&gt;=29), L1258+1, AND(K1258&gt;=29, L1258 = 12), 1, TRUE, L1258)</f>
        <v>10</v>
      </c>
      <c r="O1258">
        <f t="shared" si="79"/>
        <v>2024</v>
      </c>
    </row>
    <row r="1259" spans="1:15" x14ac:dyDescent="0.35">
      <c r="A1259" s="4" t="s">
        <v>85</v>
      </c>
      <c r="B1259" t="s">
        <v>10</v>
      </c>
      <c r="C1259" t="s">
        <v>22</v>
      </c>
      <c r="D1259">
        <v>92</v>
      </c>
      <c r="E1259">
        <v>2.48</v>
      </c>
      <c r="F1259">
        <v>6</v>
      </c>
      <c r="G1259">
        <v>15.33</v>
      </c>
      <c r="H1259">
        <v>0.5</v>
      </c>
      <c r="I1259">
        <v>2</v>
      </c>
      <c r="J1259">
        <v>184</v>
      </c>
      <c r="K1259">
        <f t="shared" si="76"/>
        <v>6</v>
      </c>
      <c r="L1259">
        <f t="shared" si="77"/>
        <v>10</v>
      </c>
      <c r="M1259">
        <f t="shared" si="78"/>
        <v>2024</v>
      </c>
      <c r="N1259" cm="1">
        <f t="array" ref="N1259">_xlfn.IFS(AND(K1259&gt;=26, L1259 = 2), L1259+1, AND(COUNTIF($R$3:$R$6, L1259), K1259&gt;=28), L1259+1, AND(COUNTIF($S$3:$S$8, L1259), K1259&gt;=29), L1259+1, AND(K1259&gt;=29, L1259 = 12), 1, TRUE, L1259)</f>
        <v>10</v>
      </c>
      <c r="O1259">
        <f t="shared" si="79"/>
        <v>2024</v>
      </c>
    </row>
    <row r="1260" spans="1:15" x14ac:dyDescent="0.35">
      <c r="A1260" s="4" t="s">
        <v>85</v>
      </c>
      <c r="B1260" t="s">
        <v>10</v>
      </c>
      <c r="C1260" t="s">
        <v>23</v>
      </c>
      <c r="D1260">
        <v>113.5</v>
      </c>
      <c r="E1260">
        <v>3.06</v>
      </c>
      <c r="F1260">
        <v>34</v>
      </c>
      <c r="G1260">
        <v>3.34</v>
      </c>
      <c r="H1260">
        <v>1</v>
      </c>
      <c r="I1260">
        <v>4</v>
      </c>
      <c r="J1260">
        <v>113.5</v>
      </c>
      <c r="K1260">
        <f t="shared" si="76"/>
        <v>6</v>
      </c>
      <c r="L1260">
        <f t="shared" si="77"/>
        <v>10</v>
      </c>
      <c r="M1260">
        <f t="shared" si="78"/>
        <v>2024</v>
      </c>
      <c r="N1260" cm="1">
        <f t="array" ref="N1260">_xlfn.IFS(AND(K1260&gt;=26, L1260 = 2), L1260+1, AND(COUNTIF($R$3:$R$6, L1260), K1260&gt;=28), L1260+1, AND(COUNTIF($S$3:$S$8, L1260), K1260&gt;=29), L1260+1, AND(K1260&gt;=29, L1260 = 12), 1, TRUE, L1260)</f>
        <v>10</v>
      </c>
      <c r="O1260">
        <f t="shared" si="79"/>
        <v>2024</v>
      </c>
    </row>
    <row r="1261" spans="1:15" x14ac:dyDescent="0.35">
      <c r="A1261" s="4" t="s">
        <v>85</v>
      </c>
      <c r="B1261" t="s">
        <v>10</v>
      </c>
      <c r="C1261" t="s">
        <v>24</v>
      </c>
      <c r="D1261">
        <v>27.5</v>
      </c>
      <c r="E1261">
        <v>0.74</v>
      </c>
      <c r="F1261">
        <v>5</v>
      </c>
      <c r="G1261">
        <v>5.5</v>
      </c>
      <c r="H1261">
        <v>0.5</v>
      </c>
      <c r="I1261">
        <v>2</v>
      </c>
      <c r="J1261">
        <v>55</v>
      </c>
      <c r="K1261">
        <f t="shared" si="76"/>
        <v>6</v>
      </c>
      <c r="L1261">
        <f t="shared" si="77"/>
        <v>10</v>
      </c>
      <c r="M1261">
        <f t="shared" si="78"/>
        <v>2024</v>
      </c>
      <c r="N1261" cm="1">
        <f t="array" ref="N1261">_xlfn.IFS(AND(K1261&gt;=26, L1261 = 2), L1261+1, AND(COUNTIF($R$3:$R$6, L1261), K1261&gt;=28), L1261+1, AND(COUNTIF($S$3:$S$8, L1261), K1261&gt;=29), L1261+1, AND(K1261&gt;=29, L1261 = 12), 1, TRUE, L1261)</f>
        <v>10</v>
      </c>
      <c r="O1261">
        <f t="shared" si="79"/>
        <v>2024</v>
      </c>
    </row>
    <row r="1262" spans="1:15" x14ac:dyDescent="0.35">
      <c r="A1262" s="4" t="s">
        <v>85</v>
      </c>
      <c r="B1262" t="s">
        <v>26</v>
      </c>
      <c r="C1262" t="s">
        <v>27</v>
      </c>
      <c r="D1262">
        <v>1664.67</v>
      </c>
      <c r="E1262">
        <v>44.93</v>
      </c>
      <c r="F1262">
        <v>242</v>
      </c>
      <c r="G1262">
        <v>6.88</v>
      </c>
      <c r="H1262">
        <v>12</v>
      </c>
      <c r="I1262">
        <v>48</v>
      </c>
      <c r="J1262">
        <v>138.72</v>
      </c>
      <c r="K1262">
        <f t="shared" si="76"/>
        <v>6</v>
      </c>
      <c r="L1262">
        <f t="shared" si="77"/>
        <v>10</v>
      </c>
      <c r="M1262">
        <f t="shared" si="78"/>
        <v>2024</v>
      </c>
      <c r="N1262" cm="1">
        <f t="array" ref="N1262">_xlfn.IFS(AND(K1262&gt;=26, L1262 = 2), L1262+1, AND(COUNTIF($R$3:$R$6, L1262), K1262&gt;=28), L1262+1, AND(COUNTIF($S$3:$S$8, L1262), K1262&gt;=29), L1262+1, AND(K1262&gt;=29, L1262 = 12), 1, TRUE, L1262)</f>
        <v>10</v>
      </c>
      <c r="O1262">
        <f t="shared" si="79"/>
        <v>2024</v>
      </c>
    </row>
    <row r="1263" spans="1:15" x14ac:dyDescent="0.35">
      <c r="A1263" s="4" t="s">
        <v>85</v>
      </c>
      <c r="B1263" t="s">
        <v>28</v>
      </c>
      <c r="C1263" t="s">
        <v>29</v>
      </c>
      <c r="D1263">
        <v>578.61</v>
      </c>
      <c r="E1263">
        <v>15.62</v>
      </c>
      <c r="F1263">
        <v>223</v>
      </c>
      <c r="G1263">
        <v>2.59</v>
      </c>
      <c r="H1263">
        <v>3</v>
      </c>
      <c r="I1263">
        <v>12</v>
      </c>
      <c r="J1263">
        <v>192.87</v>
      </c>
      <c r="K1263">
        <f t="shared" si="76"/>
        <v>6</v>
      </c>
      <c r="L1263">
        <f t="shared" si="77"/>
        <v>10</v>
      </c>
      <c r="M1263">
        <f t="shared" si="78"/>
        <v>2024</v>
      </c>
      <c r="N1263" cm="1">
        <f t="array" ref="N1263">_xlfn.IFS(AND(K1263&gt;=26, L1263 = 2), L1263+1, AND(COUNTIF($R$3:$R$6, L1263), K1263&gt;=28), L1263+1, AND(COUNTIF($S$3:$S$8, L1263), K1263&gt;=29), L1263+1, AND(K1263&gt;=29, L1263 = 12), 1, TRUE, L1263)</f>
        <v>10</v>
      </c>
      <c r="O1263">
        <f t="shared" si="79"/>
        <v>2024</v>
      </c>
    </row>
    <row r="1264" spans="1:15" x14ac:dyDescent="0.35">
      <c r="A1264" s="4" t="s">
        <v>85</v>
      </c>
      <c r="B1264" t="s">
        <v>28</v>
      </c>
      <c r="C1264" t="s">
        <v>30</v>
      </c>
      <c r="D1264">
        <v>91.65</v>
      </c>
      <c r="E1264">
        <v>2.4700000000000002</v>
      </c>
      <c r="F1264">
        <v>13</v>
      </c>
      <c r="G1264">
        <v>7.05</v>
      </c>
      <c r="H1264">
        <v>0.5</v>
      </c>
      <c r="I1264">
        <v>2</v>
      </c>
      <c r="J1264">
        <v>183.3</v>
      </c>
      <c r="K1264">
        <f t="shared" si="76"/>
        <v>6</v>
      </c>
      <c r="L1264">
        <f t="shared" si="77"/>
        <v>10</v>
      </c>
      <c r="M1264">
        <f t="shared" si="78"/>
        <v>2024</v>
      </c>
      <c r="N1264" cm="1">
        <f t="array" ref="N1264">_xlfn.IFS(AND(K1264&gt;=26, L1264 = 2), L1264+1, AND(COUNTIF($R$3:$R$6, L1264), K1264&gt;=28), L1264+1, AND(COUNTIF($S$3:$S$8, L1264), K1264&gt;=29), L1264+1, AND(K1264&gt;=29, L1264 = 12), 1, TRUE, L1264)</f>
        <v>10</v>
      </c>
      <c r="O1264">
        <f t="shared" si="79"/>
        <v>2024</v>
      </c>
    </row>
    <row r="1265" spans="1:15" x14ac:dyDescent="0.35">
      <c r="A1265" s="4" t="s">
        <v>85</v>
      </c>
      <c r="B1265" t="s">
        <v>28</v>
      </c>
      <c r="C1265" t="s">
        <v>31</v>
      </c>
      <c r="D1265">
        <v>342.7</v>
      </c>
      <c r="E1265">
        <v>9.25</v>
      </c>
      <c r="F1265">
        <v>191</v>
      </c>
      <c r="G1265">
        <v>1.79</v>
      </c>
      <c r="H1265">
        <v>2</v>
      </c>
      <c r="I1265">
        <v>8</v>
      </c>
      <c r="J1265">
        <v>171.35</v>
      </c>
      <c r="K1265">
        <f t="shared" si="76"/>
        <v>6</v>
      </c>
      <c r="L1265">
        <f t="shared" si="77"/>
        <v>10</v>
      </c>
      <c r="M1265">
        <f t="shared" si="78"/>
        <v>2024</v>
      </c>
      <c r="N1265" cm="1">
        <f t="array" ref="N1265">_xlfn.IFS(AND(K1265&gt;=26, L1265 = 2), L1265+1, AND(COUNTIF($R$3:$R$6, L1265), K1265&gt;=28), L1265+1, AND(COUNTIF($S$3:$S$8, L1265), K1265&gt;=29), L1265+1, AND(K1265&gt;=29, L1265 = 12), 1, TRUE, L1265)</f>
        <v>10</v>
      </c>
      <c r="O1265">
        <f t="shared" si="79"/>
        <v>2024</v>
      </c>
    </row>
    <row r="1266" spans="1:15" x14ac:dyDescent="0.35">
      <c r="A1266" s="4" t="s">
        <v>85</v>
      </c>
      <c r="B1266" t="s">
        <v>28</v>
      </c>
      <c r="C1266" t="s">
        <v>32</v>
      </c>
      <c r="D1266">
        <v>110</v>
      </c>
      <c r="E1266">
        <v>2.97</v>
      </c>
      <c r="F1266">
        <v>72</v>
      </c>
      <c r="G1266">
        <v>1.53</v>
      </c>
      <c r="H1266">
        <v>0.5</v>
      </c>
      <c r="I1266">
        <v>2</v>
      </c>
      <c r="J1266">
        <v>220</v>
      </c>
      <c r="K1266">
        <f t="shared" si="76"/>
        <v>6</v>
      </c>
      <c r="L1266">
        <f t="shared" si="77"/>
        <v>10</v>
      </c>
      <c r="M1266">
        <f t="shared" si="78"/>
        <v>2024</v>
      </c>
      <c r="N1266" cm="1">
        <f t="array" ref="N1266">_xlfn.IFS(AND(K1266&gt;=26, L1266 = 2), L1266+1, AND(COUNTIF($R$3:$R$6, L1266), K1266&gt;=28), L1266+1, AND(COUNTIF($S$3:$S$8, L1266), K1266&gt;=29), L1266+1, AND(K1266&gt;=29, L1266 = 12), 1, TRUE, L1266)</f>
        <v>10</v>
      </c>
      <c r="O1266">
        <f t="shared" si="79"/>
        <v>2024</v>
      </c>
    </row>
    <row r="1267" spans="1:15" x14ac:dyDescent="0.35">
      <c r="A1267" s="4" t="s">
        <v>85</v>
      </c>
      <c r="B1267" t="s">
        <v>28</v>
      </c>
      <c r="C1267" t="s">
        <v>33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f t="shared" si="76"/>
        <v>6</v>
      </c>
      <c r="L1267">
        <f t="shared" si="77"/>
        <v>10</v>
      </c>
      <c r="M1267">
        <f t="shared" si="78"/>
        <v>2024</v>
      </c>
      <c r="N1267" cm="1">
        <f t="array" ref="N1267">_xlfn.IFS(AND(K1267&gt;=26, L1267 = 2), L1267+1, AND(COUNTIF($R$3:$R$6, L1267), K1267&gt;=28), L1267+1, AND(COUNTIF($S$3:$S$8, L1267), K1267&gt;=29), L1267+1, AND(K1267&gt;=29, L1267 = 12), 1, TRUE, L1267)</f>
        <v>10</v>
      </c>
      <c r="O1267">
        <f t="shared" si="79"/>
        <v>2024</v>
      </c>
    </row>
    <row r="1268" spans="1:15" x14ac:dyDescent="0.35">
      <c r="A1268" s="4" t="s">
        <v>85</v>
      </c>
      <c r="B1268" t="s">
        <v>28</v>
      </c>
      <c r="C1268" t="s">
        <v>34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f t="shared" si="76"/>
        <v>6</v>
      </c>
      <c r="L1268">
        <f t="shared" si="77"/>
        <v>10</v>
      </c>
      <c r="M1268">
        <f t="shared" si="78"/>
        <v>2024</v>
      </c>
      <c r="N1268" cm="1">
        <f t="array" ref="N1268">_xlfn.IFS(AND(K1268&gt;=26, L1268 = 2), L1268+1, AND(COUNTIF($R$3:$R$6, L1268), K1268&gt;=28), L1268+1, AND(COUNTIF($S$3:$S$8, L1268), K1268&gt;=29), L1268+1, AND(K1268&gt;=29, L1268 = 12), 1, TRUE, L1268)</f>
        <v>10</v>
      </c>
      <c r="O1268">
        <f t="shared" si="79"/>
        <v>2024</v>
      </c>
    </row>
    <row r="1269" spans="1:15" x14ac:dyDescent="0.35">
      <c r="A1269" s="4" t="s">
        <v>85</v>
      </c>
      <c r="B1269" t="s">
        <v>28</v>
      </c>
      <c r="C1269" t="s">
        <v>35</v>
      </c>
      <c r="D1269">
        <v>430.45</v>
      </c>
      <c r="E1269">
        <v>11.62</v>
      </c>
      <c r="F1269">
        <v>207</v>
      </c>
      <c r="G1269">
        <v>2.08</v>
      </c>
      <c r="H1269">
        <v>2</v>
      </c>
      <c r="I1269">
        <v>8</v>
      </c>
      <c r="J1269">
        <v>215.22</v>
      </c>
      <c r="K1269">
        <f t="shared" si="76"/>
        <v>6</v>
      </c>
      <c r="L1269">
        <f t="shared" si="77"/>
        <v>10</v>
      </c>
      <c r="M1269">
        <f t="shared" si="78"/>
        <v>2024</v>
      </c>
      <c r="N1269" cm="1">
        <f t="array" ref="N1269">_xlfn.IFS(AND(K1269&gt;=26, L1269 = 2), L1269+1, AND(COUNTIF($R$3:$R$6, L1269), K1269&gt;=28), L1269+1, AND(COUNTIF($S$3:$S$8, L1269), K1269&gt;=29), L1269+1, AND(K1269&gt;=29, L1269 = 12), 1, TRUE, L1269)</f>
        <v>10</v>
      </c>
      <c r="O1269">
        <f t="shared" si="79"/>
        <v>2024</v>
      </c>
    </row>
    <row r="1270" spans="1:15" x14ac:dyDescent="0.35">
      <c r="A1270" s="4" t="s">
        <v>85</v>
      </c>
      <c r="B1270" t="s">
        <v>28</v>
      </c>
      <c r="C1270" t="s">
        <v>36</v>
      </c>
      <c r="D1270">
        <v>1.5</v>
      </c>
      <c r="E1270">
        <v>0.04</v>
      </c>
      <c r="F1270">
        <v>1</v>
      </c>
      <c r="G1270">
        <v>1.5</v>
      </c>
      <c r="H1270">
        <v>0.5</v>
      </c>
      <c r="I1270">
        <v>2</v>
      </c>
      <c r="J1270">
        <v>3</v>
      </c>
      <c r="K1270">
        <f t="shared" si="76"/>
        <v>6</v>
      </c>
      <c r="L1270">
        <f t="shared" si="77"/>
        <v>10</v>
      </c>
      <c r="M1270">
        <f t="shared" si="78"/>
        <v>2024</v>
      </c>
      <c r="N1270" cm="1">
        <f t="array" ref="N1270">_xlfn.IFS(AND(K1270&gt;=26, L1270 = 2), L1270+1, AND(COUNTIF($R$3:$R$6, L1270), K1270&gt;=28), L1270+1, AND(COUNTIF($S$3:$S$8, L1270), K1270&gt;=29), L1270+1, AND(K1270&gt;=29, L1270 = 12), 1, TRUE, L1270)</f>
        <v>10</v>
      </c>
      <c r="O1270">
        <f t="shared" si="79"/>
        <v>2024</v>
      </c>
    </row>
    <row r="1271" spans="1:15" x14ac:dyDescent="0.35">
      <c r="A1271" s="4" t="s">
        <v>85</v>
      </c>
      <c r="B1271" t="s">
        <v>26</v>
      </c>
      <c r="C1271" t="s">
        <v>37</v>
      </c>
      <c r="D1271">
        <v>1554.91</v>
      </c>
      <c r="E1271">
        <v>41.97</v>
      </c>
      <c r="F1271">
        <v>707</v>
      </c>
      <c r="G1271">
        <v>2.2000000000000002</v>
      </c>
      <c r="H1271">
        <v>8.5</v>
      </c>
      <c r="I1271">
        <v>34</v>
      </c>
      <c r="J1271">
        <v>182.93</v>
      </c>
      <c r="K1271">
        <f t="shared" si="76"/>
        <v>6</v>
      </c>
      <c r="L1271">
        <f t="shared" si="77"/>
        <v>10</v>
      </c>
      <c r="M1271">
        <f t="shared" si="78"/>
        <v>2024</v>
      </c>
      <c r="N1271" cm="1">
        <f t="array" ref="N1271">_xlfn.IFS(AND(K1271&gt;=26, L1271 = 2), L1271+1, AND(COUNTIF($R$3:$R$6, L1271), K1271&gt;=28), L1271+1, AND(COUNTIF($S$3:$S$8, L1271), K1271&gt;=29), L1271+1, AND(K1271&gt;=29, L1271 = 12), 1, TRUE, L1271)</f>
        <v>10</v>
      </c>
      <c r="O1271">
        <f t="shared" si="79"/>
        <v>2024</v>
      </c>
    </row>
    <row r="1272" spans="1:15" x14ac:dyDescent="0.35">
      <c r="A1272" s="4" t="s">
        <v>85</v>
      </c>
      <c r="B1272" t="s">
        <v>26</v>
      </c>
      <c r="C1272" t="s">
        <v>38</v>
      </c>
      <c r="D1272">
        <v>3219.58</v>
      </c>
      <c r="E1272">
        <v>86.9</v>
      </c>
      <c r="F1272">
        <v>949</v>
      </c>
      <c r="G1272">
        <v>3.39</v>
      </c>
      <c r="H1272">
        <v>20.5</v>
      </c>
      <c r="I1272">
        <v>82</v>
      </c>
      <c r="J1272">
        <v>157.05000000000001</v>
      </c>
      <c r="K1272">
        <f t="shared" si="76"/>
        <v>6</v>
      </c>
      <c r="L1272">
        <f t="shared" si="77"/>
        <v>10</v>
      </c>
      <c r="M1272">
        <f t="shared" si="78"/>
        <v>2024</v>
      </c>
      <c r="N1272" cm="1">
        <f t="array" ref="N1272">_xlfn.IFS(AND(K1272&gt;=26, L1272 = 2), L1272+1, AND(COUNTIF($R$3:$R$6, L1272), K1272&gt;=28), L1272+1, AND(COUNTIF($S$3:$S$8, L1272), K1272&gt;=29), L1272+1, AND(K1272&gt;=29, L1272 = 12), 1, TRUE, L1272)</f>
        <v>10</v>
      </c>
      <c r="O1272">
        <f t="shared" si="79"/>
        <v>2024</v>
      </c>
    </row>
    <row r="1273" spans="1:15" x14ac:dyDescent="0.35">
      <c r="A1273" s="4" t="s">
        <v>85</v>
      </c>
      <c r="B1273" t="s">
        <v>39</v>
      </c>
      <c r="C1273" t="s">
        <v>40</v>
      </c>
      <c r="D1273">
        <v>243.17</v>
      </c>
      <c r="E1273">
        <v>6.56</v>
      </c>
      <c r="F1273">
        <v>83</v>
      </c>
      <c r="G1273">
        <v>2.93</v>
      </c>
      <c r="H1273">
        <v>2</v>
      </c>
      <c r="I1273">
        <v>8</v>
      </c>
      <c r="J1273">
        <v>121.58</v>
      </c>
      <c r="K1273">
        <f t="shared" si="76"/>
        <v>6</v>
      </c>
      <c r="L1273">
        <f t="shared" si="77"/>
        <v>10</v>
      </c>
      <c r="M1273">
        <f t="shared" si="78"/>
        <v>2024</v>
      </c>
      <c r="N1273" cm="1">
        <f t="array" ref="N1273">_xlfn.IFS(AND(K1273&gt;=26, L1273 = 2), L1273+1, AND(COUNTIF($R$3:$R$6, L1273), K1273&gt;=28), L1273+1, AND(COUNTIF($S$3:$S$8, L1273), K1273&gt;=29), L1273+1, AND(K1273&gt;=29, L1273 = 12), 1, TRUE, L1273)</f>
        <v>10</v>
      </c>
      <c r="O1273">
        <f t="shared" si="79"/>
        <v>2024</v>
      </c>
    </row>
    <row r="1274" spans="1:15" x14ac:dyDescent="0.35">
      <c r="A1274" s="4" t="s">
        <v>85</v>
      </c>
      <c r="B1274" t="s">
        <v>39</v>
      </c>
      <c r="C1274" t="s">
        <v>41</v>
      </c>
      <c r="D1274">
        <v>30.3</v>
      </c>
      <c r="E1274">
        <v>0.82</v>
      </c>
      <c r="F1274">
        <v>30</v>
      </c>
      <c r="G1274">
        <v>1.01</v>
      </c>
      <c r="H1274">
        <v>0.5</v>
      </c>
      <c r="I1274">
        <v>2</v>
      </c>
      <c r="J1274">
        <v>60.6</v>
      </c>
      <c r="K1274">
        <f t="shared" si="76"/>
        <v>6</v>
      </c>
      <c r="L1274">
        <f t="shared" si="77"/>
        <v>10</v>
      </c>
      <c r="M1274">
        <f t="shared" si="78"/>
        <v>2024</v>
      </c>
      <c r="N1274" cm="1">
        <f t="array" ref="N1274">_xlfn.IFS(AND(K1274&gt;=26, L1274 = 2), L1274+1, AND(COUNTIF($R$3:$R$6, L1274), K1274&gt;=28), L1274+1, AND(COUNTIF($S$3:$S$8, L1274), K1274&gt;=29), L1274+1, AND(K1274&gt;=29, L1274 = 12), 1, TRUE, L1274)</f>
        <v>10</v>
      </c>
      <c r="O1274">
        <f t="shared" si="79"/>
        <v>2024</v>
      </c>
    </row>
    <row r="1275" spans="1:15" x14ac:dyDescent="0.35">
      <c r="A1275" s="4" t="s">
        <v>85</v>
      </c>
      <c r="B1275" t="s">
        <v>39</v>
      </c>
      <c r="C1275" t="s">
        <v>42</v>
      </c>
      <c r="D1275">
        <v>211.77</v>
      </c>
      <c r="E1275">
        <v>5.72</v>
      </c>
      <c r="F1275">
        <v>63</v>
      </c>
      <c r="G1275">
        <v>3.36</v>
      </c>
      <c r="H1275">
        <v>2</v>
      </c>
      <c r="I1275">
        <v>8</v>
      </c>
      <c r="J1275">
        <v>105.89</v>
      </c>
      <c r="K1275">
        <f t="shared" si="76"/>
        <v>6</v>
      </c>
      <c r="L1275">
        <f t="shared" si="77"/>
        <v>10</v>
      </c>
      <c r="M1275">
        <f t="shared" si="78"/>
        <v>2024</v>
      </c>
      <c r="N1275" cm="1">
        <f t="array" ref="N1275">_xlfn.IFS(AND(K1275&gt;=26, L1275 = 2), L1275+1, AND(COUNTIF($R$3:$R$6, L1275), K1275&gt;=28), L1275+1, AND(COUNTIF($S$3:$S$8, L1275), K1275&gt;=29), L1275+1, AND(K1275&gt;=29, L1275 = 12), 1, TRUE, L1275)</f>
        <v>10</v>
      </c>
      <c r="O1275">
        <f t="shared" si="79"/>
        <v>2024</v>
      </c>
    </row>
    <row r="1276" spans="1:15" x14ac:dyDescent="0.35">
      <c r="A1276" s="4" t="s">
        <v>85</v>
      </c>
      <c r="B1276" t="s">
        <v>26</v>
      </c>
      <c r="C1276" t="s">
        <v>43</v>
      </c>
      <c r="D1276">
        <v>485.24</v>
      </c>
      <c r="E1276">
        <v>13.1</v>
      </c>
      <c r="F1276">
        <v>176</v>
      </c>
      <c r="G1276">
        <v>2.76</v>
      </c>
      <c r="H1276">
        <v>4.5</v>
      </c>
      <c r="I1276">
        <v>18</v>
      </c>
      <c r="J1276">
        <v>107.83</v>
      </c>
      <c r="K1276">
        <f t="shared" si="76"/>
        <v>6</v>
      </c>
      <c r="L1276">
        <f t="shared" si="77"/>
        <v>10</v>
      </c>
      <c r="M1276">
        <f t="shared" si="78"/>
        <v>2024</v>
      </c>
      <c r="N1276" cm="1">
        <f t="array" ref="N1276">_xlfn.IFS(AND(K1276&gt;=26, L1276 = 2), L1276+1, AND(COUNTIF($R$3:$R$6, L1276), K1276&gt;=28), L1276+1, AND(COUNTIF($S$3:$S$8, L1276), K1276&gt;=29), L1276+1, AND(K1276&gt;=29, L1276 = 12), 1, TRUE, L1276)</f>
        <v>10</v>
      </c>
      <c r="O1276">
        <f t="shared" si="79"/>
        <v>2024</v>
      </c>
    </row>
    <row r="1277" spans="1:15" x14ac:dyDescent="0.35">
      <c r="A1277" s="4" t="s">
        <v>85</v>
      </c>
      <c r="B1277" t="s">
        <v>26</v>
      </c>
      <c r="C1277" t="s">
        <v>44</v>
      </c>
      <c r="D1277">
        <v>3704.82</v>
      </c>
      <c r="E1277">
        <v>100</v>
      </c>
      <c r="F1277">
        <v>1125</v>
      </c>
      <c r="G1277">
        <v>3.29</v>
      </c>
      <c r="H1277">
        <v>25</v>
      </c>
      <c r="I1277">
        <v>100</v>
      </c>
      <c r="J1277">
        <v>148.19</v>
      </c>
      <c r="K1277">
        <f t="shared" si="76"/>
        <v>6</v>
      </c>
      <c r="L1277">
        <f t="shared" si="77"/>
        <v>10</v>
      </c>
      <c r="M1277">
        <f t="shared" si="78"/>
        <v>2024</v>
      </c>
      <c r="N1277" cm="1">
        <f t="array" ref="N1277">_xlfn.IFS(AND(K1277&gt;=26, L1277 = 2), L1277+1, AND(COUNTIF($R$3:$R$6, L1277), K1277&gt;=28), L1277+1, AND(COUNTIF($S$3:$S$8, L1277), K1277&gt;=29), L1277+1, AND(K1277&gt;=29, L1277 = 12), 1, TRUE, L1277)</f>
        <v>10</v>
      </c>
      <c r="O1277">
        <f t="shared" si="79"/>
        <v>2024</v>
      </c>
    </row>
    <row r="1278" spans="1:15" x14ac:dyDescent="0.35">
      <c r="A1278" s="4" t="s">
        <v>86</v>
      </c>
      <c r="B1278" t="s">
        <v>10</v>
      </c>
      <c r="C1278" t="s">
        <v>11</v>
      </c>
      <c r="D1278">
        <v>344.11</v>
      </c>
      <c r="E1278">
        <v>8.32</v>
      </c>
      <c r="F1278">
        <v>50</v>
      </c>
      <c r="G1278">
        <v>6.88</v>
      </c>
      <c r="H1278">
        <v>1</v>
      </c>
      <c r="I1278">
        <v>4.17</v>
      </c>
      <c r="J1278">
        <v>344.11</v>
      </c>
      <c r="K1278">
        <f t="shared" si="76"/>
        <v>29</v>
      </c>
      <c r="L1278">
        <f t="shared" si="77"/>
        <v>9</v>
      </c>
      <c r="M1278">
        <f t="shared" si="78"/>
        <v>2024</v>
      </c>
      <c r="N1278" cm="1">
        <f t="array" ref="N1278">_xlfn.IFS(AND(K1278&gt;=26, L1278 = 2), L1278+1, AND(COUNTIF($R$3:$R$6, L1278), K1278&gt;=28), L1278+1, AND(COUNTIF($S$3:$S$8, L1278), K1278&gt;=29), L1278+1, AND(K1278&gt;=29, L1278 = 12), 1, TRUE, L1278)</f>
        <v>10</v>
      </c>
      <c r="O1278">
        <f t="shared" si="79"/>
        <v>2024</v>
      </c>
    </row>
    <row r="1279" spans="1:15" x14ac:dyDescent="0.35">
      <c r="A1279" s="4" t="s">
        <v>86</v>
      </c>
      <c r="B1279" t="s">
        <v>10</v>
      </c>
      <c r="C1279" t="s">
        <v>12</v>
      </c>
      <c r="D1279">
        <v>264.5</v>
      </c>
      <c r="E1279">
        <v>6.39</v>
      </c>
      <c r="F1279">
        <v>36</v>
      </c>
      <c r="G1279">
        <v>7.35</v>
      </c>
      <c r="H1279">
        <v>1</v>
      </c>
      <c r="I1279">
        <v>4.17</v>
      </c>
      <c r="J1279">
        <v>264.5</v>
      </c>
      <c r="K1279">
        <f t="shared" si="76"/>
        <v>29</v>
      </c>
      <c r="L1279">
        <f t="shared" si="77"/>
        <v>9</v>
      </c>
      <c r="M1279">
        <f t="shared" si="78"/>
        <v>2024</v>
      </c>
      <c r="N1279" cm="1">
        <f t="array" ref="N1279">_xlfn.IFS(AND(K1279&gt;=26, L1279 = 2), L1279+1, AND(COUNTIF($R$3:$R$6, L1279), K1279&gt;=28), L1279+1, AND(COUNTIF($S$3:$S$8, L1279), K1279&gt;=29), L1279+1, AND(K1279&gt;=29, L1279 = 12), 1, TRUE, L1279)</f>
        <v>10</v>
      </c>
      <c r="O1279">
        <f t="shared" si="79"/>
        <v>2024</v>
      </c>
    </row>
    <row r="1280" spans="1:15" x14ac:dyDescent="0.35">
      <c r="A1280" s="4" t="s">
        <v>86</v>
      </c>
      <c r="B1280" t="s">
        <v>10</v>
      </c>
      <c r="C1280" t="s">
        <v>13</v>
      </c>
      <c r="D1280">
        <v>49.5</v>
      </c>
      <c r="E1280">
        <v>1.2</v>
      </c>
      <c r="F1280">
        <v>6</v>
      </c>
      <c r="G1280">
        <v>8.25</v>
      </c>
      <c r="H1280">
        <v>0.5</v>
      </c>
      <c r="I1280">
        <v>2.08</v>
      </c>
      <c r="J1280">
        <v>99</v>
      </c>
      <c r="K1280">
        <f t="shared" si="76"/>
        <v>29</v>
      </c>
      <c r="L1280">
        <f t="shared" si="77"/>
        <v>9</v>
      </c>
      <c r="M1280">
        <f t="shared" si="78"/>
        <v>2024</v>
      </c>
      <c r="N1280" cm="1">
        <f t="array" ref="N1280">_xlfn.IFS(AND(K1280&gt;=26, L1280 = 2), L1280+1, AND(COUNTIF($R$3:$R$6, L1280), K1280&gt;=28), L1280+1, AND(COUNTIF($S$3:$S$8, L1280), K1280&gt;=29), L1280+1, AND(K1280&gt;=29, L1280 = 12), 1, TRUE, L1280)</f>
        <v>10</v>
      </c>
      <c r="O1280">
        <f t="shared" si="79"/>
        <v>2024</v>
      </c>
    </row>
    <row r="1281" spans="1:15" x14ac:dyDescent="0.35">
      <c r="A1281" s="4" t="s">
        <v>86</v>
      </c>
      <c r="B1281" t="s">
        <v>10</v>
      </c>
      <c r="C1281" t="s">
        <v>14</v>
      </c>
      <c r="D1281">
        <v>87.25</v>
      </c>
      <c r="E1281">
        <v>2.11</v>
      </c>
      <c r="F1281">
        <v>14</v>
      </c>
      <c r="G1281">
        <v>6.23</v>
      </c>
      <c r="H1281">
        <v>0.5</v>
      </c>
      <c r="I1281">
        <v>2.08</v>
      </c>
      <c r="J1281">
        <v>174.5</v>
      </c>
      <c r="K1281">
        <f t="shared" si="76"/>
        <v>29</v>
      </c>
      <c r="L1281">
        <f t="shared" si="77"/>
        <v>9</v>
      </c>
      <c r="M1281">
        <f t="shared" si="78"/>
        <v>2024</v>
      </c>
      <c r="N1281" cm="1">
        <f t="array" ref="N1281">_xlfn.IFS(AND(K1281&gt;=26, L1281 = 2), L1281+1, AND(COUNTIF($R$3:$R$6, L1281), K1281&gt;=28), L1281+1, AND(COUNTIF($S$3:$S$8, L1281), K1281&gt;=29), L1281+1, AND(K1281&gt;=29, L1281 = 12), 1, TRUE, L1281)</f>
        <v>10</v>
      </c>
      <c r="O1281">
        <f t="shared" si="79"/>
        <v>2024</v>
      </c>
    </row>
    <row r="1282" spans="1:15" x14ac:dyDescent="0.35">
      <c r="A1282" s="4" t="s">
        <v>86</v>
      </c>
      <c r="B1282" t="s">
        <v>10</v>
      </c>
      <c r="C1282" t="s">
        <v>15</v>
      </c>
      <c r="D1282">
        <v>119.45</v>
      </c>
      <c r="E1282">
        <v>2.89</v>
      </c>
      <c r="F1282">
        <v>10</v>
      </c>
      <c r="G1282">
        <v>11.95</v>
      </c>
      <c r="H1282">
        <v>1</v>
      </c>
      <c r="I1282">
        <v>4.17</v>
      </c>
      <c r="J1282">
        <v>119.45</v>
      </c>
      <c r="K1282">
        <f t="shared" ref="K1282:K1345" si="80">DAY(A1282)</f>
        <v>29</v>
      </c>
      <c r="L1282">
        <f t="shared" ref="L1282:L1345" si="81">MONTH(A1282)</f>
        <v>9</v>
      </c>
      <c r="M1282">
        <f t="shared" ref="M1282:M1345" si="82">YEAR(A1282)</f>
        <v>2024</v>
      </c>
      <c r="N1282" cm="1">
        <f t="array" ref="N1282">_xlfn.IFS(AND(K1282&gt;=26, L1282 = 2), L1282+1, AND(COUNTIF($R$3:$R$6, L1282), K1282&gt;=28), L1282+1, AND(COUNTIF($S$3:$S$8, L1282), K1282&gt;=29), L1282+1, AND(K1282&gt;=29, L1282 = 12), 1, TRUE, L1282)</f>
        <v>10</v>
      </c>
      <c r="O1282">
        <f t="shared" ref="O1282:O1345" si="83">IF(AND(L1282 = 12, K1282&gt;=29), M1282+1, M1282)</f>
        <v>2024</v>
      </c>
    </row>
    <row r="1283" spans="1:15" x14ac:dyDescent="0.35">
      <c r="A1283" s="4" t="s">
        <v>86</v>
      </c>
      <c r="B1283" t="s">
        <v>10</v>
      </c>
      <c r="C1283" t="s">
        <v>16</v>
      </c>
      <c r="D1283">
        <v>244.75</v>
      </c>
      <c r="E1283">
        <v>5.92</v>
      </c>
      <c r="F1283">
        <v>19</v>
      </c>
      <c r="G1283">
        <v>12.88</v>
      </c>
      <c r="H1283">
        <v>1</v>
      </c>
      <c r="I1283">
        <v>4.17</v>
      </c>
      <c r="J1283">
        <v>244.75</v>
      </c>
      <c r="K1283">
        <f t="shared" si="80"/>
        <v>29</v>
      </c>
      <c r="L1283">
        <f t="shared" si="81"/>
        <v>9</v>
      </c>
      <c r="M1283">
        <f t="shared" si="82"/>
        <v>2024</v>
      </c>
      <c r="N1283" cm="1">
        <f t="array" ref="N1283">_xlfn.IFS(AND(K1283&gt;=26, L1283 = 2), L1283+1, AND(COUNTIF($R$3:$R$6, L1283), K1283&gt;=28), L1283+1, AND(COUNTIF($S$3:$S$8, L1283), K1283&gt;=29), L1283+1, AND(K1283&gt;=29, L1283 = 12), 1, TRUE, L1283)</f>
        <v>10</v>
      </c>
      <c r="O1283">
        <f t="shared" si="83"/>
        <v>2024</v>
      </c>
    </row>
    <row r="1284" spans="1:15" x14ac:dyDescent="0.35">
      <c r="A1284" s="4" t="s">
        <v>86</v>
      </c>
      <c r="B1284" t="s">
        <v>10</v>
      </c>
      <c r="C1284" t="s">
        <v>17</v>
      </c>
      <c r="D1284">
        <v>120.25</v>
      </c>
      <c r="E1284">
        <v>2.91</v>
      </c>
      <c r="F1284">
        <v>13</v>
      </c>
      <c r="G1284">
        <v>9.25</v>
      </c>
      <c r="H1284">
        <v>1</v>
      </c>
      <c r="I1284">
        <v>4.17</v>
      </c>
      <c r="J1284">
        <v>120.25</v>
      </c>
      <c r="K1284">
        <f t="shared" si="80"/>
        <v>29</v>
      </c>
      <c r="L1284">
        <f t="shared" si="81"/>
        <v>9</v>
      </c>
      <c r="M1284">
        <f t="shared" si="82"/>
        <v>2024</v>
      </c>
      <c r="N1284" cm="1">
        <f t="array" ref="N1284">_xlfn.IFS(AND(K1284&gt;=26, L1284 = 2), L1284+1, AND(COUNTIF($R$3:$R$6, L1284), K1284&gt;=28), L1284+1, AND(COUNTIF($S$3:$S$8, L1284), K1284&gt;=29), L1284+1, AND(K1284&gt;=29, L1284 = 12), 1, TRUE, L1284)</f>
        <v>10</v>
      </c>
      <c r="O1284">
        <f t="shared" si="83"/>
        <v>2024</v>
      </c>
    </row>
    <row r="1285" spans="1:15" x14ac:dyDescent="0.35">
      <c r="A1285" s="4" t="s">
        <v>86</v>
      </c>
      <c r="B1285" t="s">
        <v>10</v>
      </c>
      <c r="C1285" t="s">
        <v>18</v>
      </c>
      <c r="D1285">
        <v>136.88999999999999</v>
      </c>
      <c r="E1285">
        <v>3.31</v>
      </c>
      <c r="F1285">
        <v>33</v>
      </c>
      <c r="G1285">
        <v>4.1500000000000004</v>
      </c>
      <c r="H1285">
        <v>1</v>
      </c>
      <c r="I1285">
        <v>4.17</v>
      </c>
      <c r="J1285">
        <v>136.88999999999999</v>
      </c>
      <c r="K1285">
        <f t="shared" si="80"/>
        <v>29</v>
      </c>
      <c r="L1285">
        <f t="shared" si="81"/>
        <v>9</v>
      </c>
      <c r="M1285">
        <f t="shared" si="82"/>
        <v>2024</v>
      </c>
      <c r="N1285" cm="1">
        <f t="array" ref="N1285">_xlfn.IFS(AND(K1285&gt;=26, L1285 = 2), L1285+1, AND(COUNTIF($R$3:$R$6, L1285), K1285&gt;=28), L1285+1, AND(COUNTIF($S$3:$S$8, L1285), K1285&gt;=29), L1285+1, AND(K1285&gt;=29, L1285 = 12), 1, TRUE, L1285)</f>
        <v>10</v>
      </c>
      <c r="O1285">
        <f t="shared" si="83"/>
        <v>2024</v>
      </c>
    </row>
    <row r="1286" spans="1:15" x14ac:dyDescent="0.35">
      <c r="A1286" s="4" t="s">
        <v>86</v>
      </c>
      <c r="B1286" t="s">
        <v>10</v>
      </c>
      <c r="C1286" t="s">
        <v>19</v>
      </c>
      <c r="D1286">
        <v>198.88</v>
      </c>
      <c r="E1286">
        <v>4.8099999999999996</v>
      </c>
      <c r="F1286">
        <v>22</v>
      </c>
      <c r="G1286">
        <v>9.0399999999999991</v>
      </c>
      <c r="H1286">
        <v>1</v>
      </c>
      <c r="I1286">
        <v>4.17</v>
      </c>
      <c r="J1286">
        <v>198.88</v>
      </c>
      <c r="K1286">
        <f t="shared" si="80"/>
        <v>29</v>
      </c>
      <c r="L1286">
        <f t="shared" si="81"/>
        <v>9</v>
      </c>
      <c r="M1286">
        <f t="shared" si="82"/>
        <v>2024</v>
      </c>
      <c r="N1286" cm="1">
        <f t="array" ref="N1286">_xlfn.IFS(AND(K1286&gt;=26, L1286 = 2), L1286+1, AND(COUNTIF($R$3:$R$6, L1286), K1286&gt;=28), L1286+1, AND(COUNTIF($S$3:$S$8, L1286), K1286&gt;=29), L1286+1, AND(K1286&gt;=29, L1286 = 12), 1, TRUE, L1286)</f>
        <v>10</v>
      </c>
      <c r="O1286">
        <f t="shared" si="83"/>
        <v>2024</v>
      </c>
    </row>
    <row r="1287" spans="1:15" x14ac:dyDescent="0.35">
      <c r="A1287" s="4" t="s">
        <v>86</v>
      </c>
      <c r="B1287" t="s">
        <v>10</v>
      </c>
      <c r="C1287" t="s">
        <v>20</v>
      </c>
      <c r="D1287">
        <v>57.5</v>
      </c>
      <c r="E1287">
        <v>1.39</v>
      </c>
      <c r="F1287">
        <v>8</v>
      </c>
      <c r="G1287">
        <v>7.19</v>
      </c>
      <c r="H1287">
        <v>0.5</v>
      </c>
      <c r="I1287">
        <v>2.08</v>
      </c>
      <c r="J1287">
        <v>115</v>
      </c>
      <c r="K1287">
        <f t="shared" si="80"/>
        <v>29</v>
      </c>
      <c r="L1287">
        <f t="shared" si="81"/>
        <v>9</v>
      </c>
      <c r="M1287">
        <f t="shared" si="82"/>
        <v>2024</v>
      </c>
      <c r="N1287" cm="1">
        <f t="array" ref="N1287">_xlfn.IFS(AND(K1287&gt;=26, L1287 = 2), L1287+1, AND(COUNTIF($R$3:$R$6, L1287), K1287&gt;=28), L1287+1, AND(COUNTIF($S$3:$S$8, L1287), K1287&gt;=29), L1287+1, AND(K1287&gt;=29, L1287 = 12), 1, TRUE, L1287)</f>
        <v>10</v>
      </c>
      <c r="O1287">
        <f t="shared" si="83"/>
        <v>2024</v>
      </c>
    </row>
    <row r="1288" spans="1:15" x14ac:dyDescent="0.35">
      <c r="A1288" s="4" t="s">
        <v>86</v>
      </c>
      <c r="B1288" t="s">
        <v>10</v>
      </c>
      <c r="C1288" t="s">
        <v>21</v>
      </c>
      <c r="D1288">
        <v>84.5</v>
      </c>
      <c r="E1288">
        <v>2.04</v>
      </c>
      <c r="F1288">
        <v>10</v>
      </c>
      <c r="G1288">
        <v>8.4499999999999993</v>
      </c>
      <c r="H1288">
        <v>0.5</v>
      </c>
      <c r="I1288">
        <v>2.08</v>
      </c>
      <c r="J1288">
        <v>169</v>
      </c>
      <c r="K1288">
        <f t="shared" si="80"/>
        <v>29</v>
      </c>
      <c r="L1288">
        <f t="shared" si="81"/>
        <v>9</v>
      </c>
      <c r="M1288">
        <f t="shared" si="82"/>
        <v>2024</v>
      </c>
      <c r="N1288" cm="1">
        <f t="array" ref="N1288">_xlfn.IFS(AND(K1288&gt;=26, L1288 = 2), L1288+1, AND(COUNTIF($R$3:$R$6, L1288), K1288&gt;=28), L1288+1, AND(COUNTIF($S$3:$S$8, L1288), K1288&gt;=29), L1288+1, AND(K1288&gt;=29, L1288 = 12), 1, TRUE, L1288)</f>
        <v>10</v>
      </c>
      <c r="O1288">
        <f t="shared" si="83"/>
        <v>2024</v>
      </c>
    </row>
    <row r="1289" spans="1:15" x14ac:dyDescent="0.35">
      <c r="A1289" s="4" t="s">
        <v>86</v>
      </c>
      <c r="B1289" t="s">
        <v>10</v>
      </c>
      <c r="C1289" t="s">
        <v>22</v>
      </c>
      <c r="D1289">
        <v>58.75</v>
      </c>
      <c r="E1289">
        <v>1.42</v>
      </c>
      <c r="F1289">
        <v>5</v>
      </c>
      <c r="G1289">
        <v>11.75</v>
      </c>
      <c r="H1289">
        <v>0.5</v>
      </c>
      <c r="I1289">
        <v>2.08</v>
      </c>
      <c r="J1289">
        <v>117.5</v>
      </c>
      <c r="K1289">
        <f t="shared" si="80"/>
        <v>29</v>
      </c>
      <c r="L1289">
        <f t="shared" si="81"/>
        <v>9</v>
      </c>
      <c r="M1289">
        <f t="shared" si="82"/>
        <v>2024</v>
      </c>
      <c r="N1289" cm="1">
        <f t="array" ref="N1289">_xlfn.IFS(AND(K1289&gt;=26, L1289 = 2), L1289+1, AND(COUNTIF($R$3:$R$6, L1289), K1289&gt;=28), L1289+1, AND(COUNTIF($S$3:$S$8, L1289), K1289&gt;=29), L1289+1, AND(K1289&gt;=29, L1289 = 12), 1, TRUE, L1289)</f>
        <v>10</v>
      </c>
      <c r="O1289">
        <f t="shared" si="83"/>
        <v>2024</v>
      </c>
    </row>
    <row r="1290" spans="1:15" x14ac:dyDescent="0.35">
      <c r="A1290" s="4" t="s">
        <v>86</v>
      </c>
      <c r="B1290" t="s">
        <v>10</v>
      </c>
      <c r="C1290" t="s">
        <v>23</v>
      </c>
      <c r="D1290">
        <v>121.95</v>
      </c>
      <c r="E1290">
        <v>2.95</v>
      </c>
      <c r="F1290">
        <v>36</v>
      </c>
      <c r="G1290">
        <v>3.39</v>
      </c>
      <c r="H1290">
        <v>1</v>
      </c>
      <c r="I1290">
        <v>4.17</v>
      </c>
      <c r="J1290">
        <v>121.95</v>
      </c>
      <c r="K1290">
        <f t="shared" si="80"/>
        <v>29</v>
      </c>
      <c r="L1290">
        <f t="shared" si="81"/>
        <v>9</v>
      </c>
      <c r="M1290">
        <f t="shared" si="82"/>
        <v>2024</v>
      </c>
      <c r="N1290" cm="1">
        <f t="array" ref="N1290">_xlfn.IFS(AND(K1290&gt;=26, L1290 = 2), L1290+1, AND(COUNTIF($R$3:$R$6, L1290), K1290&gt;=28), L1290+1, AND(COUNTIF($S$3:$S$8, L1290), K1290&gt;=29), L1290+1, AND(K1290&gt;=29, L1290 = 12), 1, TRUE, L1290)</f>
        <v>10</v>
      </c>
      <c r="O1290">
        <f t="shared" si="83"/>
        <v>2024</v>
      </c>
    </row>
    <row r="1291" spans="1:15" x14ac:dyDescent="0.35">
      <c r="A1291" s="4" t="s">
        <v>86</v>
      </c>
      <c r="B1291" t="s">
        <v>10</v>
      </c>
      <c r="C1291" t="s">
        <v>24</v>
      </c>
      <c r="D1291">
        <v>44.5</v>
      </c>
      <c r="E1291">
        <v>1.08</v>
      </c>
      <c r="F1291">
        <v>7</v>
      </c>
      <c r="G1291">
        <v>6.36</v>
      </c>
      <c r="H1291">
        <v>0.5</v>
      </c>
      <c r="I1291">
        <v>2.08</v>
      </c>
      <c r="J1291">
        <v>89</v>
      </c>
      <c r="K1291">
        <f t="shared" si="80"/>
        <v>29</v>
      </c>
      <c r="L1291">
        <f t="shared" si="81"/>
        <v>9</v>
      </c>
      <c r="M1291">
        <f t="shared" si="82"/>
        <v>2024</v>
      </c>
      <c r="N1291" cm="1">
        <f t="array" ref="N1291">_xlfn.IFS(AND(K1291&gt;=26, L1291 = 2), L1291+1, AND(COUNTIF($R$3:$R$6, L1291), K1291&gt;=28), L1291+1, AND(COUNTIF($S$3:$S$8, L1291), K1291&gt;=29), L1291+1, AND(K1291&gt;=29, L1291 = 12), 1, TRUE, L1291)</f>
        <v>10</v>
      </c>
      <c r="O1291">
        <f t="shared" si="83"/>
        <v>2024</v>
      </c>
    </row>
    <row r="1292" spans="1:15" x14ac:dyDescent="0.35">
      <c r="A1292" s="4" t="s">
        <v>86</v>
      </c>
      <c r="B1292" t="s">
        <v>26</v>
      </c>
      <c r="C1292" t="s">
        <v>27</v>
      </c>
      <c r="D1292">
        <v>1932.78</v>
      </c>
      <c r="E1292">
        <v>46.72</v>
      </c>
      <c r="F1292">
        <v>269</v>
      </c>
      <c r="G1292">
        <v>7.19</v>
      </c>
      <c r="H1292">
        <v>11</v>
      </c>
      <c r="I1292">
        <v>45.84</v>
      </c>
      <c r="J1292">
        <v>175.71</v>
      </c>
      <c r="K1292">
        <f t="shared" si="80"/>
        <v>29</v>
      </c>
      <c r="L1292">
        <f t="shared" si="81"/>
        <v>9</v>
      </c>
      <c r="M1292">
        <f t="shared" si="82"/>
        <v>2024</v>
      </c>
      <c r="N1292" cm="1">
        <f t="array" ref="N1292">_xlfn.IFS(AND(K1292&gt;=26, L1292 = 2), L1292+1, AND(COUNTIF($R$3:$R$6, L1292), K1292&gt;=28), L1292+1, AND(COUNTIF($S$3:$S$8, L1292), K1292&gt;=29), L1292+1, AND(K1292&gt;=29, L1292 = 12), 1, TRUE, L1292)</f>
        <v>10</v>
      </c>
      <c r="O1292">
        <f t="shared" si="83"/>
        <v>2024</v>
      </c>
    </row>
    <row r="1293" spans="1:15" x14ac:dyDescent="0.35">
      <c r="A1293" s="4" t="s">
        <v>86</v>
      </c>
      <c r="B1293" t="s">
        <v>28</v>
      </c>
      <c r="C1293" t="s">
        <v>29</v>
      </c>
      <c r="D1293">
        <v>753.71</v>
      </c>
      <c r="E1293">
        <v>18.22</v>
      </c>
      <c r="F1293">
        <v>242</v>
      </c>
      <c r="G1293">
        <v>3.11</v>
      </c>
      <c r="H1293">
        <v>3</v>
      </c>
      <c r="I1293">
        <v>12.5</v>
      </c>
      <c r="J1293">
        <v>251.24</v>
      </c>
      <c r="K1293">
        <f t="shared" si="80"/>
        <v>29</v>
      </c>
      <c r="L1293">
        <f t="shared" si="81"/>
        <v>9</v>
      </c>
      <c r="M1293">
        <f t="shared" si="82"/>
        <v>2024</v>
      </c>
      <c r="N1293" cm="1">
        <f t="array" ref="N1293">_xlfn.IFS(AND(K1293&gt;=26, L1293 = 2), L1293+1, AND(COUNTIF($R$3:$R$6, L1293), K1293&gt;=28), L1293+1, AND(COUNTIF($S$3:$S$8, L1293), K1293&gt;=29), L1293+1, AND(K1293&gt;=29, L1293 = 12), 1, TRUE, L1293)</f>
        <v>10</v>
      </c>
      <c r="O1293">
        <f t="shared" si="83"/>
        <v>2024</v>
      </c>
    </row>
    <row r="1294" spans="1:15" x14ac:dyDescent="0.35">
      <c r="A1294" s="4" t="s">
        <v>86</v>
      </c>
      <c r="B1294" t="s">
        <v>28</v>
      </c>
      <c r="C1294" t="s">
        <v>30</v>
      </c>
      <c r="D1294">
        <v>70.45</v>
      </c>
      <c r="E1294">
        <v>1.7</v>
      </c>
      <c r="F1294">
        <v>20</v>
      </c>
      <c r="G1294">
        <v>3.52</v>
      </c>
      <c r="H1294">
        <v>0.5</v>
      </c>
      <c r="I1294">
        <v>2.08</v>
      </c>
      <c r="J1294">
        <v>140.9</v>
      </c>
      <c r="K1294">
        <f t="shared" si="80"/>
        <v>29</v>
      </c>
      <c r="L1294">
        <f t="shared" si="81"/>
        <v>9</v>
      </c>
      <c r="M1294">
        <f t="shared" si="82"/>
        <v>2024</v>
      </c>
      <c r="N1294" cm="1">
        <f t="array" ref="N1294">_xlfn.IFS(AND(K1294&gt;=26, L1294 = 2), L1294+1, AND(COUNTIF($R$3:$R$6, L1294), K1294&gt;=28), L1294+1, AND(COUNTIF($S$3:$S$8, L1294), K1294&gt;=29), L1294+1, AND(K1294&gt;=29, L1294 = 12), 1, TRUE, L1294)</f>
        <v>10</v>
      </c>
      <c r="O1294">
        <f t="shared" si="83"/>
        <v>2024</v>
      </c>
    </row>
    <row r="1295" spans="1:15" x14ac:dyDescent="0.35">
      <c r="A1295" s="4" t="s">
        <v>86</v>
      </c>
      <c r="B1295" t="s">
        <v>28</v>
      </c>
      <c r="C1295" t="s">
        <v>31</v>
      </c>
      <c r="D1295">
        <v>400.1</v>
      </c>
      <c r="E1295">
        <v>9.67</v>
      </c>
      <c r="F1295">
        <v>203</v>
      </c>
      <c r="G1295">
        <v>1.97</v>
      </c>
      <c r="H1295">
        <v>2</v>
      </c>
      <c r="I1295">
        <v>8.33</v>
      </c>
      <c r="J1295">
        <v>200.05</v>
      </c>
      <c r="K1295">
        <f t="shared" si="80"/>
        <v>29</v>
      </c>
      <c r="L1295">
        <f t="shared" si="81"/>
        <v>9</v>
      </c>
      <c r="M1295">
        <f t="shared" si="82"/>
        <v>2024</v>
      </c>
      <c r="N1295" cm="1">
        <f t="array" ref="N1295">_xlfn.IFS(AND(K1295&gt;=26, L1295 = 2), L1295+1, AND(COUNTIF($R$3:$R$6, L1295), K1295&gt;=28), L1295+1, AND(COUNTIF($S$3:$S$8, L1295), K1295&gt;=29), L1295+1, AND(K1295&gt;=29, L1295 = 12), 1, TRUE, L1295)</f>
        <v>10</v>
      </c>
      <c r="O1295">
        <f t="shared" si="83"/>
        <v>2024</v>
      </c>
    </row>
    <row r="1296" spans="1:15" x14ac:dyDescent="0.35">
      <c r="A1296" s="4" t="s">
        <v>86</v>
      </c>
      <c r="B1296" t="s">
        <v>28</v>
      </c>
      <c r="C1296" t="s">
        <v>32</v>
      </c>
      <c r="D1296">
        <v>59</v>
      </c>
      <c r="E1296">
        <v>1.43</v>
      </c>
      <c r="F1296">
        <v>47</v>
      </c>
      <c r="G1296">
        <v>1.26</v>
      </c>
      <c r="H1296">
        <v>0.5</v>
      </c>
      <c r="I1296">
        <v>2.08</v>
      </c>
      <c r="J1296">
        <v>118</v>
      </c>
      <c r="K1296">
        <f t="shared" si="80"/>
        <v>29</v>
      </c>
      <c r="L1296">
        <f t="shared" si="81"/>
        <v>9</v>
      </c>
      <c r="M1296">
        <f t="shared" si="82"/>
        <v>2024</v>
      </c>
      <c r="N1296" cm="1">
        <f t="array" ref="N1296">_xlfn.IFS(AND(K1296&gt;=26, L1296 = 2), L1296+1, AND(COUNTIF($R$3:$R$6, L1296), K1296&gt;=28), L1296+1, AND(COUNTIF($S$3:$S$8, L1296), K1296&gt;=29), L1296+1, AND(K1296&gt;=29, L1296 = 12), 1, TRUE, L1296)</f>
        <v>10</v>
      </c>
      <c r="O1296">
        <f t="shared" si="83"/>
        <v>2024</v>
      </c>
    </row>
    <row r="1297" spans="1:15" x14ac:dyDescent="0.35">
      <c r="A1297" s="4" t="s">
        <v>86</v>
      </c>
      <c r="B1297" t="s">
        <v>28</v>
      </c>
      <c r="C1297" t="s">
        <v>33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f t="shared" si="80"/>
        <v>29</v>
      </c>
      <c r="L1297">
        <f t="shared" si="81"/>
        <v>9</v>
      </c>
      <c r="M1297">
        <f t="shared" si="82"/>
        <v>2024</v>
      </c>
      <c r="N1297" cm="1">
        <f t="array" ref="N1297">_xlfn.IFS(AND(K1297&gt;=26, L1297 = 2), L1297+1, AND(COUNTIF($R$3:$R$6, L1297), K1297&gt;=28), L1297+1, AND(COUNTIF($S$3:$S$8, L1297), K1297&gt;=29), L1297+1, AND(K1297&gt;=29, L1297 = 12), 1, TRUE, L1297)</f>
        <v>10</v>
      </c>
      <c r="O1297">
        <f t="shared" si="83"/>
        <v>2024</v>
      </c>
    </row>
    <row r="1298" spans="1:15" x14ac:dyDescent="0.35">
      <c r="A1298" s="4" t="s">
        <v>86</v>
      </c>
      <c r="B1298" t="s">
        <v>28</v>
      </c>
      <c r="C1298" t="s">
        <v>34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f t="shared" si="80"/>
        <v>29</v>
      </c>
      <c r="L1298">
        <f t="shared" si="81"/>
        <v>9</v>
      </c>
      <c r="M1298">
        <f t="shared" si="82"/>
        <v>2024</v>
      </c>
      <c r="N1298" cm="1">
        <f t="array" ref="N1298">_xlfn.IFS(AND(K1298&gt;=26, L1298 = 2), L1298+1, AND(COUNTIF($R$3:$R$6, L1298), K1298&gt;=28), L1298+1, AND(COUNTIF($S$3:$S$8, L1298), K1298&gt;=29), L1298+1, AND(K1298&gt;=29, L1298 = 12), 1, TRUE, L1298)</f>
        <v>10</v>
      </c>
      <c r="O1298">
        <f t="shared" si="83"/>
        <v>2024</v>
      </c>
    </row>
    <row r="1299" spans="1:15" x14ac:dyDescent="0.35">
      <c r="A1299" s="4" t="s">
        <v>86</v>
      </c>
      <c r="B1299" t="s">
        <v>28</v>
      </c>
      <c r="C1299" t="s">
        <v>35</v>
      </c>
      <c r="D1299">
        <v>470.02</v>
      </c>
      <c r="E1299">
        <v>11.36</v>
      </c>
      <c r="F1299">
        <v>235</v>
      </c>
      <c r="G1299">
        <v>2</v>
      </c>
      <c r="H1299">
        <v>2</v>
      </c>
      <c r="I1299">
        <v>8.33</v>
      </c>
      <c r="J1299">
        <v>235.01</v>
      </c>
      <c r="K1299">
        <f t="shared" si="80"/>
        <v>29</v>
      </c>
      <c r="L1299">
        <f t="shared" si="81"/>
        <v>9</v>
      </c>
      <c r="M1299">
        <f t="shared" si="82"/>
        <v>2024</v>
      </c>
      <c r="N1299" cm="1">
        <f t="array" ref="N1299">_xlfn.IFS(AND(K1299&gt;=26, L1299 = 2), L1299+1, AND(COUNTIF($R$3:$R$6, L1299), K1299&gt;=28), L1299+1, AND(COUNTIF($S$3:$S$8, L1299), K1299&gt;=29), L1299+1, AND(K1299&gt;=29, L1299 = 12), 1, TRUE, L1299)</f>
        <v>10</v>
      </c>
      <c r="O1299">
        <f t="shared" si="83"/>
        <v>2024</v>
      </c>
    </row>
    <row r="1300" spans="1:15" x14ac:dyDescent="0.35">
      <c r="A1300" s="4" t="s">
        <v>86</v>
      </c>
      <c r="B1300" t="s">
        <v>28</v>
      </c>
      <c r="C1300" t="s">
        <v>36</v>
      </c>
      <c r="D1300">
        <v>31.43</v>
      </c>
      <c r="E1300">
        <v>0.76</v>
      </c>
      <c r="F1300">
        <v>10</v>
      </c>
      <c r="G1300">
        <v>3.14</v>
      </c>
      <c r="H1300">
        <v>0.5</v>
      </c>
      <c r="I1300">
        <v>2.08</v>
      </c>
      <c r="J1300">
        <v>62.86</v>
      </c>
      <c r="K1300">
        <f t="shared" si="80"/>
        <v>29</v>
      </c>
      <c r="L1300">
        <f t="shared" si="81"/>
        <v>9</v>
      </c>
      <c r="M1300">
        <f t="shared" si="82"/>
        <v>2024</v>
      </c>
      <c r="N1300" cm="1">
        <f t="array" ref="N1300">_xlfn.IFS(AND(K1300&gt;=26, L1300 = 2), L1300+1, AND(COUNTIF($R$3:$R$6, L1300), K1300&gt;=28), L1300+1, AND(COUNTIF($S$3:$S$8, L1300), K1300&gt;=29), L1300+1, AND(K1300&gt;=29, L1300 = 12), 1, TRUE, L1300)</f>
        <v>10</v>
      </c>
      <c r="O1300">
        <f t="shared" si="83"/>
        <v>2024</v>
      </c>
    </row>
    <row r="1301" spans="1:15" x14ac:dyDescent="0.35">
      <c r="A1301" s="4" t="s">
        <v>86</v>
      </c>
      <c r="B1301" t="s">
        <v>26</v>
      </c>
      <c r="C1301" t="s">
        <v>37</v>
      </c>
      <c r="D1301">
        <v>1784.71</v>
      </c>
      <c r="E1301">
        <v>43.14</v>
      </c>
      <c r="F1301">
        <v>757</v>
      </c>
      <c r="G1301">
        <v>2.36</v>
      </c>
      <c r="H1301">
        <v>8.5</v>
      </c>
      <c r="I1301">
        <v>35.4</v>
      </c>
      <c r="J1301">
        <v>209.97</v>
      </c>
      <c r="K1301">
        <f t="shared" si="80"/>
        <v>29</v>
      </c>
      <c r="L1301">
        <f t="shared" si="81"/>
        <v>9</v>
      </c>
      <c r="M1301">
        <f t="shared" si="82"/>
        <v>2024</v>
      </c>
      <c r="N1301" cm="1">
        <f t="array" ref="N1301">_xlfn.IFS(AND(K1301&gt;=26, L1301 = 2), L1301+1, AND(COUNTIF($R$3:$R$6, L1301), K1301&gt;=28), L1301+1, AND(COUNTIF($S$3:$S$8, L1301), K1301&gt;=29), L1301+1, AND(K1301&gt;=29, L1301 = 12), 1, TRUE, L1301)</f>
        <v>10</v>
      </c>
      <c r="O1301">
        <f t="shared" si="83"/>
        <v>2024</v>
      </c>
    </row>
    <row r="1302" spans="1:15" x14ac:dyDescent="0.35">
      <c r="A1302" s="4" t="s">
        <v>86</v>
      </c>
      <c r="B1302" t="s">
        <v>26</v>
      </c>
      <c r="C1302" t="s">
        <v>38</v>
      </c>
      <c r="D1302">
        <v>3717.49</v>
      </c>
      <c r="E1302">
        <v>89.85</v>
      </c>
      <c r="F1302">
        <v>1026</v>
      </c>
      <c r="G1302">
        <v>3.62</v>
      </c>
      <c r="H1302">
        <v>19.5</v>
      </c>
      <c r="I1302">
        <v>81.239999999999995</v>
      </c>
      <c r="J1302">
        <v>190.64</v>
      </c>
      <c r="K1302">
        <f t="shared" si="80"/>
        <v>29</v>
      </c>
      <c r="L1302">
        <f t="shared" si="81"/>
        <v>9</v>
      </c>
      <c r="M1302">
        <f t="shared" si="82"/>
        <v>2024</v>
      </c>
      <c r="N1302" cm="1">
        <f t="array" ref="N1302">_xlfn.IFS(AND(K1302&gt;=26, L1302 = 2), L1302+1, AND(COUNTIF($R$3:$R$6, L1302), K1302&gt;=28), L1302+1, AND(COUNTIF($S$3:$S$8, L1302), K1302&gt;=29), L1302+1, AND(K1302&gt;=29, L1302 = 12), 1, TRUE, L1302)</f>
        <v>10</v>
      </c>
      <c r="O1302">
        <f t="shared" si="83"/>
        <v>2024</v>
      </c>
    </row>
    <row r="1303" spans="1:15" x14ac:dyDescent="0.35">
      <c r="A1303" s="4" t="s">
        <v>86</v>
      </c>
      <c r="B1303" t="s">
        <v>39</v>
      </c>
      <c r="C1303" t="s">
        <v>40</v>
      </c>
      <c r="D1303">
        <v>56</v>
      </c>
      <c r="E1303">
        <v>1.35</v>
      </c>
      <c r="F1303">
        <v>20</v>
      </c>
      <c r="G1303">
        <v>2.8</v>
      </c>
      <c r="H1303">
        <v>2</v>
      </c>
      <c r="I1303">
        <v>8.33</v>
      </c>
      <c r="J1303">
        <v>28</v>
      </c>
      <c r="K1303">
        <f t="shared" si="80"/>
        <v>29</v>
      </c>
      <c r="L1303">
        <f t="shared" si="81"/>
        <v>9</v>
      </c>
      <c r="M1303">
        <f t="shared" si="82"/>
        <v>2024</v>
      </c>
      <c r="N1303" cm="1">
        <f t="array" ref="N1303">_xlfn.IFS(AND(K1303&gt;=26, L1303 = 2), L1303+1, AND(COUNTIF($R$3:$R$6, L1303), K1303&gt;=28), L1303+1, AND(COUNTIF($S$3:$S$8, L1303), K1303&gt;=29), L1303+1, AND(K1303&gt;=29, L1303 = 12), 1, TRUE, L1303)</f>
        <v>10</v>
      </c>
      <c r="O1303">
        <f t="shared" si="83"/>
        <v>2024</v>
      </c>
    </row>
    <row r="1304" spans="1:15" x14ac:dyDescent="0.35">
      <c r="A1304" s="4" t="s">
        <v>86</v>
      </c>
      <c r="B1304" t="s">
        <v>39</v>
      </c>
      <c r="C1304" t="s">
        <v>41</v>
      </c>
      <c r="D1304">
        <v>49.11</v>
      </c>
      <c r="E1304">
        <v>1.19</v>
      </c>
      <c r="F1304">
        <v>49</v>
      </c>
      <c r="G1304">
        <v>1</v>
      </c>
      <c r="H1304">
        <v>0.5</v>
      </c>
      <c r="I1304">
        <v>2.08</v>
      </c>
      <c r="J1304">
        <v>98.22</v>
      </c>
      <c r="K1304">
        <f t="shared" si="80"/>
        <v>29</v>
      </c>
      <c r="L1304">
        <f t="shared" si="81"/>
        <v>9</v>
      </c>
      <c r="M1304">
        <f t="shared" si="82"/>
        <v>2024</v>
      </c>
      <c r="N1304" cm="1">
        <f t="array" ref="N1304">_xlfn.IFS(AND(K1304&gt;=26, L1304 = 2), L1304+1, AND(COUNTIF($R$3:$R$6, L1304), K1304&gt;=28), L1304+1, AND(COUNTIF($S$3:$S$8, L1304), K1304&gt;=29), L1304+1, AND(K1304&gt;=29, L1304 = 12), 1, TRUE, L1304)</f>
        <v>10</v>
      </c>
      <c r="O1304">
        <f t="shared" si="83"/>
        <v>2024</v>
      </c>
    </row>
    <row r="1305" spans="1:15" x14ac:dyDescent="0.35">
      <c r="A1305" s="4" t="s">
        <v>86</v>
      </c>
      <c r="B1305" t="s">
        <v>39</v>
      </c>
      <c r="C1305" t="s">
        <v>42</v>
      </c>
      <c r="D1305">
        <v>314.64999999999998</v>
      </c>
      <c r="E1305">
        <v>7.61</v>
      </c>
      <c r="F1305">
        <v>85</v>
      </c>
      <c r="G1305">
        <v>3.7</v>
      </c>
      <c r="H1305">
        <v>2</v>
      </c>
      <c r="I1305">
        <v>8.33</v>
      </c>
      <c r="J1305">
        <v>157.32</v>
      </c>
      <c r="K1305">
        <f t="shared" si="80"/>
        <v>29</v>
      </c>
      <c r="L1305">
        <f t="shared" si="81"/>
        <v>9</v>
      </c>
      <c r="M1305">
        <f t="shared" si="82"/>
        <v>2024</v>
      </c>
      <c r="N1305" cm="1">
        <f t="array" ref="N1305">_xlfn.IFS(AND(K1305&gt;=26, L1305 = 2), L1305+1, AND(COUNTIF($R$3:$R$6, L1305), K1305&gt;=28), L1305+1, AND(COUNTIF($S$3:$S$8, L1305), K1305&gt;=29), L1305+1, AND(K1305&gt;=29, L1305 = 12), 1, TRUE, L1305)</f>
        <v>10</v>
      </c>
      <c r="O1305">
        <f t="shared" si="83"/>
        <v>2024</v>
      </c>
    </row>
    <row r="1306" spans="1:15" x14ac:dyDescent="0.35">
      <c r="A1306" s="4" t="s">
        <v>86</v>
      </c>
      <c r="B1306" t="s">
        <v>26</v>
      </c>
      <c r="C1306" t="s">
        <v>43</v>
      </c>
      <c r="D1306">
        <v>419.76</v>
      </c>
      <c r="E1306">
        <v>10.15</v>
      </c>
      <c r="F1306">
        <v>154</v>
      </c>
      <c r="G1306">
        <v>2.73</v>
      </c>
      <c r="H1306">
        <v>4.5</v>
      </c>
      <c r="I1306">
        <v>18.739999999999998</v>
      </c>
      <c r="J1306">
        <v>93.28</v>
      </c>
      <c r="K1306">
        <f t="shared" si="80"/>
        <v>29</v>
      </c>
      <c r="L1306">
        <f t="shared" si="81"/>
        <v>9</v>
      </c>
      <c r="M1306">
        <f t="shared" si="82"/>
        <v>2024</v>
      </c>
      <c r="N1306" cm="1">
        <f t="array" ref="N1306">_xlfn.IFS(AND(K1306&gt;=26, L1306 = 2), L1306+1, AND(COUNTIF($R$3:$R$6, L1306), K1306&gt;=28), L1306+1, AND(COUNTIF($S$3:$S$8, L1306), K1306&gt;=29), L1306+1, AND(K1306&gt;=29, L1306 = 12), 1, TRUE, L1306)</f>
        <v>10</v>
      </c>
      <c r="O1306">
        <f t="shared" si="83"/>
        <v>2024</v>
      </c>
    </row>
    <row r="1307" spans="1:15" x14ac:dyDescent="0.35">
      <c r="A1307" s="4" t="s">
        <v>86</v>
      </c>
      <c r="B1307" t="s">
        <v>26</v>
      </c>
      <c r="C1307" t="s">
        <v>44</v>
      </c>
      <c r="D1307">
        <v>4137.25</v>
      </c>
      <c r="E1307">
        <v>100</v>
      </c>
      <c r="F1307">
        <v>1180</v>
      </c>
      <c r="G1307">
        <v>3.51</v>
      </c>
      <c r="H1307">
        <v>24</v>
      </c>
      <c r="I1307">
        <v>100</v>
      </c>
      <c r="J1307">
        <v>172.39</v>
      </c>
      <c r="K1307">
        <f t="shared" si="80"/>
        <v>29</v>
      </c>
      <c r="L1307">
        <f t="shared" si="81"/>
        <v>9</v>
      </c>
      <c r="M1307">
        <f t="shared" si="82"/>
        <v>2024</v>
      </c>
      <c r="N1307" cm="1">
        <f t="array" ref="N1307">_xlfn.IFS(AND(K1307&gt;=26, L1307 = 2), L1307+1, AND(COUNTIF($R$3:$R$6, L1307), K1307&gt;=28), L1307+1, AND(COUNTIF($S$3:$S$8, L1307), K1307&gt;=29), L1307+1, AND(K1307&gt;=29, L1307 = 12), 1, TRUE, L1307)</f>
        <v>10</v>
      </c>
      <c r="O1307">
        <f t="shared" si="83"/>
        <v>2024</v>
      </c>
    </row>
    <row r="1308" spans="1:15" x14ac:dyDescent="0.35">
      <c r="A1308" s="4" t="s">
        <v>87</v>
      </c>
      <c r="B1308" t="s">
        <v>10</v>
      </c>
      <c r="C1308" t="s">
        <v>11</v>
      </c>
      <c r="D1308">
        <v>392.2</v>
      </c>
      <c r="E1308">
        <v>11.82</v>
      </c>
      <c r="F1308">
        <v>57</v>
      </c>
      <c r="G1308">
        <v>6.88</v>
      </c>
      <c r="H1308">
        <v>1.5</v>
      </c>
      <c r="I1308">
        <v>6.25</v>
      </c>
      <c r="J1308">
        <v>261.47000000000003</v>
      </c>
      <c r="K1308">
        <f t="shared" si="80"/>
        <v>22</v>
      </c>
      <c r="L1308">
        <f t="shared" si="81"/>
        <v>9</v>
      </c>
      <c r="M1308">
        <f t="shared" si="82"/>
        <v>2024</v>
      </c>
      <c r="N1308" cm="1">
        <f t="array" ref="N1308">_xlfn.IFS(AND(K1308&gt;=26, L1308 = 2), L1308+1, AND(COUNTIF($R$3:$R$6, L1308), K1308&gt;=28), L1308+1, AND(COUNTIF($S$3:$S$8, L1308), K1308&gt;=29), L1308+1, AND(K1308&gt;=29, L1308 = 12), 1, TRUE, L1308)</f>
        <v>9</v>
      </c>
      <c r="O1308">
        <f t="shared" si="83"/>
        <v>2024</v>
      </c>
    </row>
    <row r="1309" spans="1:15" x14ac:dyDescent="0.35">
      <c r="A1309" s="4" t="s">
        <v>87</v>
      </c>
      <c r="B1309" t="s">
        <v>10</v>
      </c>
      <c r="C1309" t="s">
        <v>12</v>
      </c>
      <c r="D1309">
        <v>247.25</v>
      </c>
      <c r="E1309">
        <v>7.45</v>
      </c>
      <c r="F1309">
        <v>33</v>
      </c>
      <c r="G1309">
        <v>7.49</v>
      </c>
      <c r="H1309">
        <v>1</v>
      </c>
      <c r="I1309">
        <v>4.17</v>
      </c>
      <c r="J1309">
        <v>247.25</v>
      </c>
      <c r="K1309">
        <f t="shared" si="80"/>
        <v>22</v>
      </c>
      <c r="L1309">
        <f t="shared" si="81"/>
        <v>9</v>
      </c>
      <c r="M1309">
        <f t="shared" si="82"/>
        <v>2024</v>
      </c>
      <c r="N1309" cm="1">
        <f t="array" ref="N1309">_xlfn.IFS(AND(K1309&gt;=26, L1309 = 2), L1309+1, AND(COUNTIF($R$3:$R$6, L1309), K1309&gt;=28), L1309+1, AND(COUNTIF($S$3:$S$8, L1309), K1309&gt;=29), L1309+1, AND(K1309&gt;=29, L1309 = 12), 1, TRUE, L1309)</f>
        <v>9</v>
      </c>
      <c r="O1309">
        <f t="shared" si="83"/>
        <v>2024</v>
      </c>
    </row>
    <row r="1310" spans="1:15" x14ac:dyDescent="0.35">
      <c r="A1310" s="4" t="s">
        <v>87</v>
      </c>
      <c r="B1310" t="s">
        <v>10</v>
      </c>
      <c r="C1310" t="s">
        <v>13</v>
      </c>
      <c r="D1310">
        <v>57.75</v>
      </c>
      <c r="E1310">
        <v>1.74</v>
      </c>
      <c r="F1310">
        <v>9</v>
      </c>
      <c r="G1310">
        <v>6.42</v>
      </c>
      <c r="H1310">
        <v>0.5</v>
      </c>
      <c r="I1310">
        <v>2.08</v>
      </c>
      <c r="J1310">
        <v>115.5</v>
      </c>
      <c r="K1310">
        <f t="shared" si="80"/>
        <v>22</v>
      </c>
      <c r="L1310">
        <f t="shared" si="81"/>
        <v>9</v>
      </c>
      <c r="M1310">
        <f t="shared" si="82"/>
        <v>2024</v>
      </c>
      <c r="N1310" cm="1">
        <f t="array" ref="N1310">_xlfn.IFS(AND(K1310&gt;=26, L1310 = 2), L1310+1, AND(COUNTIF($R$3:$R$6, L1310), K1310&gt;=28), L1310+1, AND(COUNTIF($S$3:$S$8, L1310), K1310&gt;=29), L1310+1, AND(K1310&gt;=29, L1310 = 12), 1, TRUE, L1310)</f>
        <v>9</v>
      </c>
      <c r="O1310">
        <f t="shared" si="83"/>
        <v>2024</v>
      </c>
    </row>
    <row r="1311" spans="1:15" x14ac:dyDescent="0.35">
      <c r="A1311" s="4" t="s">
        <v>87</v>
      </c>
      <c r="B1311" t="s">
        <v>10</v>
      </c>
      <c r="C1311" t="s">
        <v>14</v>
      </c>
      <c r="D1311">
        <v>57.05</v>
      </c>
      <c r="E1311">
        <v>1.72</v>
      </c>
      <c r="F1311">
        <v>8</v>
      </c>
      <c r="G1311">
        <v>7.13</v>
      </c>
      <c r="H1311">
        <v>0.5</v>
      </c>
      <c r="I1311">
        <v>2.08</v>
      </c>
      <c r="J1311">
        <v>114.1</v>
      </c>
      <c r="K1311">
        <f t="shared" si="80"/>
        <v>22</v>
      </c>
      <c r="L1311">
        <f t="shared" si="81"/>
        <v>9</v>
      </c>
      <c r="M1311">
        <f t="shared" si="82"/>
        <v>2024</v>
      </c>
      <c r="N1311" cm="1">
        <f t="array" ref="N1311">_xlfn.IFS(AND(K1311&gt;=26, L1311 = 2), L1311+1, AND(COUNTIF($R$3:$R$6, L1311), K1311&gt;=28), L1311+1, AND(COUNTIF($S$3:$S$8, L1311), K1311&gt;=29), L1311+1, AND(K1311&gt;=29, L1311 = 12), 1, TRUE, L1311)</f>
        <v>9</v>
      </c>
      <c r="O1311">
        <f t="shared" si="83"/>
        <v>2024</v>
      </c>
    </row>
    <row r="1312" spans="1:15" x14ac:dyDescent="0.35">
      <c r="A1312" s="4" t="s">
        <v>87</v>
      </c>
      <c r="B1312" t="s">
        <v>10</v>
      </c>
      <c r="C1312" t="s">
        <v>15</v>
      </c>
      <c r="D1312">
        <v>122.75</v>
      </c>
      <c r="E1312">
        <v>3.7</v>
      </c>
      <c r="F1312">
        <v>11</v>
      </c>
      <c r="G1312">
        <v>11.16</v>
      </c>
      <c r="H1312">
        <v>2</v>
      </c>
      <c r="I1312">
        <v>8.33</v>
      </c>
      <c r="J1312">
        <v>61.38</v>
      </c>
      <c r="K1312">
        <f t="shared" si="80"/>
        <v>22</v>
      </c>
      <c r="L1312">
        <f t="shared" si="81"/>
        <v>9</v>
      </c>
      <c r="M1312">
        <f t="shared" si="82"/>
        <v>2024</v>
      </c>
      <c r="N1312" cm="1">
        <f t="array" ref="N1312">_xlfn.IFS(AND(K1312&gt;=26, L1312 = 2), L1312+1, AND(COUNTIF($R$3:$R$6, L1312), K1312&gt;=28), L1312+1, AND(COUNTIF($S$3:$S$8, L1312), K1312&gt;=29), L1312+1, AND(K1312&gt;=29, L1312 = 12), 1, TRUE, L1312)</f>
        <v>9</v>
      </c>
      <c r="O1312">
        <f t="shared" si="83"/>
        <v>2024</v>
      </c>
    </row>
    <row r="1313" spans="1:15" x14ac:dyDescent="0.35">
      <c r="A1313" s="4" t="s">
        <v>87</v>
      </c>
      <c r="B1313" t="s">
        <v>10</v>
      </c>
      <c r="C1313" t="s">
        <v>16</v>
      </c>
      <c r="D1313">
        <v>88.25</v>
      </c>
      <c r="E1313">
        <v>2.66</v>
      </c>
      <c r="F1313">
        <v>8</v>
      </c>
      <c r="G1313">
        <v>11.03</v>
      </c>
      <c r="H1313">
        <v>0.5</v>
      </c>
      <c r="I1313">
        <v>2.08</v>
      </c>
      <c r="J1313">
        <v>176.5</v>
      </c>
      <c r="K1313">
        <f t="shared" si="80"/>
        <v>22</v>
      </c>
      <c r="L1313">
        <f t="shared" si="81"/>
        <v>9</v>
      </c>
      <c r="M1313">
        <f t="shared" si="82"/>
        <v>2024</v>
      </c>
      <c r="N1313" cm="1">
        <f t="array" ref="N1313">_xlfn.IFS(AND(K1313&gt;=26, L1313 = 2), L1313+1, AND(COUNTIF($R$3:$R$6, L1313), K1313&gt;=28), L1313+1, AND(COUNTIF($S$3:$S$8, L1313), K1313&gt;=29), L1313+1, AND(K1313&gt;=29, L1313 = 12), 1, TRUE, L1313)</f>
        <v>9</v>
      </c>
      <c r="O1313">
        <f t="shared" si="83"/>
        <v>2024</v>
      </c>
    </row>
    <row r="1314" spans="1:15" x14ac:dyDescent="0.35">
      <c r="A1314" s="4" t="s">
        <v>87</v>
      </c>
      <c r="B1314" t="s">
        <v>10</v>
      </c>
      <c r="C1314" t="s">
        <v>17</v>
      </c>
      <c r="D1314">
        <v>94</v>
      </c>
      <c r="E1314">
        <v>2.83</v>
      </c>
      <c r="F1314">
        <v>10</v>
      </c>
      <c r="G1314">
        <v>9.4</v>
      </c>
      <c r="H1314">
        <v>1</v>
      </c>
      <c r="I1314">
        <v>4.17</v>
      </c>
      <c r="J1314">
        <v>94</v>
      </c>
      <c r="K1314">
        <f t="shared" si="80"/>
        <v>22</v>
      </c>
      <c r="L1314">
        <f t="shared" si="81"/>
        <v>9</v>
      </c>
      <c r="M1314">
        <f t="shared" si="82"/>
        <v>2024</v>
      </c>
      <c r="N1314" cm="1">
        <f t="array" ref="N1314">_xlfn.IFS(AND(K1314&gt;=26, L1314 = 2), L1314+1, AND(COUNTIF($R$3:$R$6, L1314), K1314&gt;=28), L1314+1, AND(COUNTIF($S$3:$S$8, L1314), K1314&gt;=29), L1314+1, AND(K1314&gt;=29, L1314 = 12), 1, TRUE, L1314)</f>
        <v>9</v>
      </c>
      <c r="O1314">
        <f t="shared" si="83"/>
        <v>2024</v>
      </c>
    </row>
    <row r="1315" spans="1:15" x14ac:dyDescent="0.35">
      <c r="A1315" s="4" t="s">
        <v>87</v>
      </c>
      <c r="B1315" t="s">
        <v>10</v>
      </c>
      <c r="C1315" t="s">
        <v>18</v>
      </c>
      <c r="D1315">
        <v>112</v>
      </c>
      <c r="E1315">
        <v>3.37</v>
      </c>
      <c r="F1315">
        <v>27</v>
      </c>
      <c r="G1315">
        <v>4.1500000000000004</v>
      </c>
      <c r="H1315">
        <v>1</v>
      </c>
      <c r="I1315">
        <v>4.17</v>
      </c>
      <c r="J1315">
        <v>112</v>
      </c>
      <c r="K1315">
        <f t="shared" si="80"/>
        <v>22</v>
      </c>
      <c r="L1315">
        <f t="shared" si="81"/>
        <v>9</v>
      </c>
      <c r="M1315">
        <f t="shared" si="82"/>
        <v>2024</v>
      </c>
      <c r="N1315" cm="1">
        <f t="array" ref="N1315">_xlfn.IFS(AND(K1315&gt;=26, L1315 = 2), L1315+1, AND(COUNTIF($R$3:$R$6, L1315), K1315&gt;=28), L1315+1, AND(COUNTIF($S$3:$S$8, L1315), K1315&gt;=29), L1315+1, AND(K1315&gt;=29, L1315 = 12), 1, TRUE, L1315)</f>
        <v>9</v>
      </c>
      <c r="O1315">
        <f t="shared" si="83"/>
        <v>2024</v>
      </c>
    </row>
    <row r="1316" spans="1:15" x14ac:dyDescent="0.35">
      <c r="A1316" s="4" t="s">
        <v>87</v>
      </c>
      <c r="B1316" t="s">
        <v>10</v>
      </c>
      <c r="C1316" t="s">
        <v>19</v>
      </c>
      <c r="D1316">
        <v>158</v>
      </c>
      <c r="E1316">
        <v>4.76</v>
      </c>
      <c r="F1316">
        <v>21</v>
      </c>
      <c r="G1316">
        <v>7.52</v>
      </c>
      <c r="H1316">
        <v>1</v>
      </c>
      <c r="I1316">
        <v>4.17</v>
      </c>
      <c r="J1316">
        <v>158</v>
      </c>
      <c r="K1316">
        <f t="shared" si="80"/>
        <v>22</v>
      </c>
      <c r="L1316">
        <f t="shared" si="81"/>
        <v>9</v>
      </c>
      <c r="M1316">
        <f t="shared" si="82"/>
        <v>2024</v>
      </c>
      <c r="N1316" cm="1">
        <f t="array" ref="N1316">_xlfn.IFS(AND(K1316&gt;=26, L1316 = 2), L1316+1, AND(COUNTIF($R$3:$R$6, L1316), K1316&gt;=28), L1316+1, AND(COUNTIF($S$3:$S$8, L1316), K1316&gt;=29), L1316+1, AND(K1316&gt;=29, L1316 = 12), 1, TRUE, L1316)</f>
        <v>9</v>
      </c>
      <c r="O1316">
        <f t="shared" si="83"/>
        <v>2024</v>
      </c>
    </row>
    <row r="1317" spans="1:15" x14ac:dyDescent="0.35">
      <c r="A1317" s="4" t="s">
        <v>87</v>
      </c>
      <c r="B1317" t="s">
        <v>10</v>
      </c>
      <c r="C1317" t="s">
        <v>20</v>
      </c>
      <c r="D1317">
        <v>99.38</v>
      </c>
      <c r="E1317">
        <v>2.99</v>
      </c>
      <c r="F1317">
        <v>13</v>
      </c>
      <c r="G1317">
        <v>7.64</v>
      </c>
      <c r="H1317">
        <v>0.5</v>
      </c>
      <c r="I1317">
        <v>2.08</v>
      </c>
      <c r="J1317">
        <v>198.76</v>
      </c>
      <c r="K1317">
        <f t="shared" si="80"/>
        <v>22</v>
      </c>
      <c r="L1317">
        <f t="shared" si="81"/>
        <v>9</v>
      </c>
      <c r="M1317">
        <f t="shared" si="82"/>
        <v>2024</v>
      </c>
      <c r="N1317" cm="1">
        <f t="array" ref="N1317">_xlfn.IFS(AND(K1317&gt;=26, L1317 = 2), L1317+1, AND(COUNTIF($R$3:$R$6, L1317), K1317&gt;=28), L1317+1, AND(COUNTIF($S$3:$S$8, L1317), K1317&gt;=29), L1317+1, AND(K1317&gt;=29, L1317 = 12), 1, TRUE, L1317)</f>
        <v>9</v>
      </c>
      <c r="O1317">
        <f t="shared" si="83"/>
        <v>2024</v>
      </c>
    </row>
    <row r="1318" spans="1:15" x14ac:dyDescent="0.35">
      <c r="A1318" s="4" t="s">
        <v>87</v>
      </c>
      <c r="B1318" t="s">
        <v>10</v>
      </c>
      <c r="C1318" t="s">
        <v>21</v>
      </c>
      <c r="D1318">
        <v>16</v>
      </c>
      <c r="E1318">
        <v>0.48</v>
      </c>
      <c r="F1318">
        <v>1</v>
      </c>
      <c r="G1318">
        <v>16</v>
      </c>
      <c r="H1318">
        <v>0.5</v>
      </c>
      <c r="I1318">
        <v>2.08</v>
      </c>
      <c r="J1318">
        <v>32</v>
      </c>
      <c r="K1318">
        <f t="shared" si="80"/>
        <v>22</v>
      </c>
      <c r="L1318">
        <f t="shared" si="81"/>
        <v>9</v>
      </c>
      <c r="M1318">
        <f t="shared" si="82"/>
        <v>2024</v>
      </c>
      <c r="N1318" cm="1">
        <f t="array" ref="N1318">_xlfn.IFS(AND(K1318&gt;=26, L1318 = 2), L1318+1, AND(COUNTIF($R$3:$R$6, L1318), K1318&gt;=28), L1318+1, AND(COUNTIF($S$3:$S$8, L1318), K1318&gt;=29), L1318+1, AND(K1318&gt;=29, L1318 = 12), 1, TRUE, L1318)</f>
        <v>9</v>
      </c>
      <c r="O1318">
        <f t="shared" si="83"/>
        <v>2024</v>
      </c>
    </row>
    <row r="1319" spans="1:15" x14ac:dyDescent="0.35">
      <c r="A1319" s="4" t="s">
        <v>87</v>
      </c>
      <c r="B1319" t="s">
        <v>10</v>
      </c>
      <c r="C1319" t="s">
        <v>22</v>
      </c>
      <c r="D1319">
        <v>56.5</v>
      </c>
      <c r="E1319">
        <v>1.7</v>
      </c>
      <c r="F1319">
        <v>5</v>
      </c>
      <c r="G1319">
        <v>11.3</v>
      </c>
      <c r="H1319">
        <v>0.5</v>
      </c>
      <c r="I1319">
        <v>2.08</v>
      </c>
      <c r="J1319">
        <v>113</v>
      </c>
      <c r="K1319">
        <f t="shared" si="80"/>
        <v>22</v>
      </c>
      <c r="L1319">
        <f t="shared" si="81"/>
        <v>9</v>
      </c>
      <c r="M1319">
        <f t="shared" si="82"/>
        <v>2024</v>
      </c>
      <c r="N1319" cm="1">
        <f t="array" ref="N1319">_xlfn.IFS(AND(K1319&gt;=26, L1319 = 2), L1319+1, AND(COUNTIF($R$3:$R$6, L1319), K1319&gt;=28), L1319+1, AND(COUNTIF($S$3:$S$8, L1319), K1319&gt;=29), L1319+1, AND(K1319&gt;=29, L1319 = 12), 1, TRUE, L1319)</f>
        <v>9</v>
      </c>
      <c r="O1319">
        <f t="shared" si="83"/>
        <v>2024</v>
      </c>
    </row>
    <row r="1320" spans="1:15" x14ac:dyDescent="0.35">
      <c r="A1320" s="4" t="s">
        <v>87</v>
      </c>
      <c r="B1320" t="s">
        <v>10</v>
      </c>
      <c r="C1320" t="s">
        <v>23</v>
      </c>
      <c r="D1320">
        <v>121.25</v>
      </c>
      <c r="E1320">
        <v>3.65</v>
      </c>
      <c r="F1320">
        <v>39</v>
      </c>
      <c r="G1320">
        <v>3.11</v>
      </c>
      <c r="H1320">
        <v>1</v>
      </c>
      <c r="I1320">
        <v>4.17</v>
      </c>
      <c r="J1320">
        <v>121.25</v>
      </c>
      <c r="K1320">
        <f t="shared" si="80"/>
        <v>22</v>
      </c>
      <c r="L1320">
        <f t="shared" si="81"/>
        <v>9</v>
      </c>
      <c r="M1320">
        <f t="shared" si="82"/>
        <v>2024</v>
      </c>
      <c r="N1320" cm="1">
        <f t="array" ref="N1320">_xlfn.IFS(AND(K1320&gt;=26, L1320 = 2), L1320+1, AND(COUNTIF($R$3:$R$6, L1320), K1320&gt;=28), L1320+1, AND(COUNTIF($S$3:$S$8, L1320), K1320&gt;=29), L1320+1, AND(K1320&gt;=29, L1320 = 12), 1, TRUE, L1320)</f>
        <v>9</v>
      </c>
      <c r="O1320">
        <f t="shared" si="83"/>
        <v>2024</v>
      </c>
    </row>
    <row r="1321" spans="1:15" x14ac:dyDescent="0.35">
      <c r="A1321" s="4" t="s">
        <v>87</v>
      </c>
      <c r="B1321" t="s">
        <v>10</v>
      </c>
      <c r="C1321" t="s">
        <v>24</v>
      </c>
      <c r="D1321">
        <v>18.5</v>
      </c>
      <c r="E1321">
        <v>0.56000000000000005</v>
      </c>
      <c r="F1321">
        <v>4</v>
      </c>
      <c r="G1321">
        <v>4.62</v>
      </c>
      <c r="H1321">
        <v>0.5</v>
      </c>
      <c r="I1321">
        <v>2.08</v>
      </c>
      <c r="J1321">
        <v>37</v>
      </c>
      <c r="K1321">
        <f t="shared" si="80"/>
        <v>22</v>
      </c>
      <c r="L1321">
        <f t="shared" si="81"/>
        <v>9</v>
      </c>
      <c r="M1321">
        <f t="shared" si="82"/>
        <v>2024</v>
      </c>
      <c r="N1321" cm="1">
        <f t="array" ref="N1321">_xlfn.IFS(AND(K1321&gt;=26, L1321 = 2), L1321+1, AND(COUNTIF($R$3:$R$6, L1321), K1321&gt;=28), L1321+1, AND(COUNTIF($S$3:$S$8, L1321), K1321&gt;=29), L1321+1, AND(K1321&gt;=29, L1321 = 12), 1, TRUE, L1321)</f>
        <v>9</v>
      </c>
      <c r="O1321">
        <f t="shared" si="83"/>
        <v>2024</v>
      </c>
    </row>
    <row r="1322" spans="1:15" x14ac:dyDescent="0.35">
      <c r="A1322" s="4" t="s">
        <v>87</v>
      </c>
      <c r="B1322" t="s">
        <v>26</v>
      </c>
      <c r="C1322" t="s">
        <v>27</v>
      </c>
      <c r="D1322">
        <v>1640.88</v>
      </c>
      <c r="E1322">
        <v>49.44</v>
      </c>
      <c r="F1322">
        <v>246</v>
      </c>
      <c r="G1322">
        <v>6.67</v>
      </c>
      <c r="H1322">
        <v>12</v>
      </c>
      <c r="I1322">
        <v>49.99</v>
      </c>
      <c r="J1322">
        <v>136.74</v>
      </c>
      <c r="K1322">
        <f t="shared" si="80"/>
        <v>22</v>
      </c>
      <c r="L1322">
        <f t="shared" si="81"/>
        <v>9</v>
      </c>
      <c r="M1322">
        <f t="shared" si="82"/>
        <v>2024</v>
      </c>
      <c r="N1322" cm="1">
        <f t="array" ref="N1322">_xlfn.IFS(AND(K1322&gt;=26, L1322 = 2), L1322+1, AND(COUNTIF($R$3:$R$6, L1322), K1322&gt;=28), L1322+1, AND(COUNTIF($S$3:$S$8, L1322), K1322&gt;=29), L1322+1, AND(K1322&gt;=29, L1322 = 12), 1, TRUE, L1322)</f>
        <v>9</v>
      </c>
      <c r="O1322">
        <f t="shared" si="83"/>
        <v>2024</v>
      </c>
    </row>
    <row r="1323" spans="1:15" x14ac:dyDescent="0.35">
      <c r="A1323" s="4" t="s">
        <v>87</v>
      </c>
      <c r="B1323" t="s">
        <v>28</v>
      </c>
      <c r="C1323" t="s">
        <v>29</v>
      </c>
      <c r="D1323">
        <v>479.08</v>
      </c>
      <c r="E1323">
        <v>14.44</v>
      </c>
      <c r="F1323">
        <v>165</v>
      </c>
      <c r="G1323">
        <v>2.9</v>
      </c>
      <c r="H1323">
        <v>4</v>
      </c>
      <c r="I1323">
        <v>16.670000000000002</v>
      </c>
      <c r="J1323">
        <v>119.77</v>
      </c>
      <c r="K1323">
        <f t="shared" si="80"/>
        <v>22</v>
      </c>
      <c r="L1323">
        <f t="shared" si="81"/>
        <v>9</v>
      </c>
      <c r="M1323">
        <f t="shared" si="82"/>
        <v>2024</v>
      </c>
      <c r="N1323" cm="1">
        <f t="array" ref="N1323">_xlfn.IFS(AND(K1323&gt;=26, L1323 = 2), L1323+1, AND(COUNTIF($R$3:$R$6, L1323), K1323&gt;=28), L1323+1, AND(COUNTIF($S$3:$S$8, L1323), K1323&gt;=29), L1323+1, AND(K1323&gt;=29, L1323 = 12), 1, TRUE, L1323)</f>
        <v>9</v>
      </c>
      <c r="O1323">
        <f t="shared" si="83"/>
        <v>2024</v>
      </c>
    </row>
    <row r="1324" spans="1:15" x14ac:dyDescent="0.35">
      <c r="A1324" s="4" t="s">
        <v>87</v>
      </c>
      <c r="B1324" t="s">
        <v>28</v>
      </c>
      <c r="C1324" t="s">
        <v>30</v>
      </c>
      <c r="D1324">
        <v>68.25</v>
      </c>
      <c r="E1324">
        <v>2.06</v>
      </c>
      <c r="F1324">
        <v>18</v>
      </c>
      <c r="G1324">
        <v>3.79</v>
      </c>
      <c r="H1324">
        <v>0.5</v>
      </c>
      <c r="I1324">
        <v>2.08</v>
      </c>
      <c r="J1324">
        <v>136.5</v>
      </c>
      <c r="K1324">
        <f t="shared" si="80"/>
        <v>22</v>
      </c>
      <c r="L1324">
        <f t="shared" si="81"/>
        <v>9</v>
      </c>
      <c r="M1324">
        <f t="shared" si="82"/>
        <v>2024</v>
      </c>
      <c r="N1324" cm="1">
        <f t="array" ref="N1324">_xlfn.IFS(AND(K1324&gt;=26, L1324 = 2), L1324+1, AND(COUNTIF($R$3:$R$6, L1324), K1324&gt;=28), L1324+1, AND(COUNTIF($S$3:$S$8, L1324), K1324&gt;=29), L1324+1, AND(K1324&gt;=29, L1324 = 12), 1, TRUE, L1324)</f>
        <v>9</v>
      </c>
      <c r="O1324">
        <f t="shared" si="83"/>
        <v>2024</v>
      </c>
    </row>
    <row r="1325" spans="1:15" x14ac:dyDescent="0.35">
      <c r="A1325" s="4" t="s">
        <v>87</v>
      </c>
      <c r="B1325" t="s">
        <v>28</v>
      </c>
      <c r="C1325" t="s">
        <v>31</v>
      </c>
      <c r="D1325">
        <v>319.38</v>
      </c>
      <c r="E1325">
        <v>9.6199999999999992</v>
      </c>
      <c r="F1325">
        <v>197</v>
      </c>
      <c r="G1325">
        <v>1.62</v>
      </c>
      <c r="H1325">
        <v>2</v>
      </c>
      <c r="I1325">
        <v>8.33</v>
      </c>
      <c r="J1325">
        <v>159.69</v>
      </c>
      <c r="K1325">
        <f t="shared" si="80"/>
        <v>22</v>
      </c>
      <c r="L1325">
        <f t="shared" si="81"/>
        <v>9</v>
      </c>
      <c r="M1325">
        <f t="shared" si="82"/>
        <v>2024</v>
      </c>
      <c r="N1325" cm="1">
        <f t="array" ref="N1325">_xlfn.IFS(AND(K1325&gt;=26, L1325 = 2), L1325+1, AND(COUNTIF($R$3:$R$6, L1325), K1325&gt;=28), L1325+1, AND(COUNTIF($S$3:$S$8, L1325), K1325&gt;=29), L1325+1, AND(K1325&gt;=29, L1325 = 12), 1, TRUE, L1325)</f>
        <v>9</v>
      </c>
      <c r="O1325">
        <f t="shared" si="83"/>
        <v>2024</v>
      </c>
    </row>
    <row r="1326" spans="1:15" x14ac:dyDescent="0.35">
      <c r="A1326" s="4" t="s">
        <v>87</v>
      </c>
      <c r="B1326" t="s">
        <v>28</v>
      </c>
      <c r="C1326" t="s">
        <v>32</v>
      </c>
      <c r="D1326">
        <v>118</v>
      </c>
      <c r="E1326">
        <v>3.56</v>
      </c>
      <c r="F1326">
        <v>61</v>
      </c>
      <c r="G1326">
        <v>1.93</v>
      </c>
      <c r="H1326">
        <v>0.5</v>
      </c>
      <c r="I1326">
        <v>2.08</v>
      </c>
      <c r="J1326">
        <v>236</v>
      </c>
      <c r="K1326">
        <f t="shared" si="80"/>
        <v>22</v>
      </c>
      <c r="L1326">
        <f t="shared" si="81"/>
        <v>9</v>
      </c>
      <c r="M1326">
        <f t="shared" si="82"/>
        <v>2024</v>
      </c>
      <c r="N1326" cm="1">
        <f t="array" ref="N1326">_xlfn.IFS(AND(K1326&gt;=26, L1326 = 2), L1326+1, AND(COUNTIF($R$3:$R$6, L1326), K1326&gt;=28), L1326+1, AND(COUNTIF($S$3:$S$8, L1326), K1326&gt;=29), L1326+1, AND(K1326&gt;=29, L1326 = 12), 1, TRUE, L1326)</f>
        <v>9</v>
      </c>
      <c r="O1326">
        <f t="shared" si="83"/>
        <v>2024</v>
      </c>
    </row>
    <row r="1327" spans="1:15" x14ac:dyDescent="0.35">
      <c r="A1327" s="4" t="s">
        <v>87</v>
      </c>
      <c r="B1327" t="s">
        <v>28</v>
      </c>
      <c r="C1327" t="s">
        <v>33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f t="shared" si="80"/>
        <v>22</v>
      </c>
      <c r="L1327">
        <f t="shared" si="81"/>
        <v>9</v>
      </c>
      <c r="M1327">
        <f t="shared" si="82"/>
        <v>2024</v>
      </c>
      <c r="N1327" cm="1">
        <f t="array" ref="N1327">_xlfn.IFS(AND(K1327&gt;=26, L1327 = 2), L1327+1, AND(COUNTIF($R$3:$R$6, L1327), K1327&gt;=28), L1327+1, AND(COUNTIF($S$3:$S$8, L1327), K1327&gt;=29), L1327+1, AND(K1327&gt;=29, L1327 = 12), 1, TRUE, L1327)</f>
        <v>9</v>
      </c>
      <c r="O1327">
        <f t="shared" si="83"/>
        <v>2024</v>
      </c>
    </row>
    <row r="1328" spans="1:15" x14ac:dyDescent="0.35">
      <c r="A1328" s="4" t="s">
        <v>87</v>
      </c>
      <c r="B1328" t="s">
        <v>28</v>
      </c>
      <c r="C1328" t="s">
        <v>34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f t="shared" si="80"/>
        <v>22</v>
      </c>
      <c r="L1328">
        <f t="shared" si="81"/>
        <v>9</v>
      </c>
      <c r="M1328">
        <f t="shared" si="82"/>
        <v>2024</v>
      </c>
      <c r="N1328" cm="1">
        <f t="array" ref="N1328">_xlfn.IFS(AND(K1328&gt;=26, L1328 = 2), L1328+1, AND(COUNTIF($R$3:$R$6, L1328), K1328&gt;=28), L1328+1, AND(COUNTIF($S$3:$S$8, L1328), K1328&gt;=29), L1328+1, AND(K1328&gt;=29, L1328 = 12), 1, TRUE, L1328)</f>
        <v>9</v>
      </c>
      <c r="O1328">
        <f t="shared" si="83"/>
        <v>2024</v>
      </c>
    </row>
    <row r="1329" spans="1:15" x14ac:dyDescent="0.35">
      <c r="A1329" s="4" t="s">
        <v>87</v>
      </c>
      <c r="B1329" t="s">
        <v>28</v>
      </c>
      <c r="C1329" t="s">
        <v>35</v>
      </c>
      <c r="D1329">
        <v>374.9</v>
      </c>
      <c r="E1329">
        <v>11.3</v>
      </c>
      <c r="F1329">
        <v>169</v>
      </c>
      <c r="G1329">
        <v>2.2200000000000002</v>
      </c>
      <c r="H1329">
        <v>2</v>
      </c>
      <c r="I1329">
        <v>8.33</v>
      </c>
      <c r="J1329">
        <v>187.45</v>
      </c>
      <c r="K1329">
        <f t="shared" si="80"/>
        <v>22</v>
      </c>
      <c r="L1329">
        <f t="shared" si="81"/>
        <v>9</v>
      </c>
      <c r="M1329">
        <f t="shared" si="82"/>
        <v>2024</v>
      </c>
      <c r="N1329" cm="1">
        <f t="array" ref="N1329">_xlfn.IFS(AND(K1329&gt;=26, L1329 = 2), L1329+1, AND(COUNTIF($R$3:$R$6, L1329), K1329&gt;=28), L1329+1, AND(COUNTIF($S$3:$S$8, L1329), K1329&gt;=29), L1329+1, AND(K1329&gt;=29, L1329 = 12), 1, TRUE, L1329)</f>
        <v>9</v>
      </c>
      <c r="O1329">
        <f t="shared" si="83"/>
        <v>2024</v>
      </c>
    </row>
    <row r="1330" spans="1:15" x14ac:dyDescent="0.35">
      <c r="A1330" s="4" t="s">
        <v>87</v>
      </c>
      <c r="B1330" t="s">
        <v>28</v>
      </c>
      <c r="C1330" t="s">
        <v>36</v>
      </c>
      <c r="D1330">
        <v>1.5</v>
      </c>
      <c r="E1330">
        <v>0.05</v>
      </c>
      <c r="F1330">
        <v>1</v>
      </c>
      <c r="G1330">
        <v>1.5</v>
      </c>
      <c r="H1330">
        <v>0.5</v>
      </c>
      <c r="I1330">
        <v>2.08</v>
      </c>
      <c r="J1330">
        <v>3</v>
      </c>
      <c r="K1330">
        <f t="shared" si="80"/>
        <v>22</v>
      </c>
      <c r="L1330">
        <f t="shared" si="81"/>
        <v>9</v>
      </c>
      <c r="M1330">
        <f t="shared" si="82"/>
        <v>2024</v>
      </c>
      <c r="N1330" cm="1">
        <f t="array" ref="N1330">_xlfn.IFS(AND(K1330&gt;=26, L1330 = 2), L1330+1, AND(COUNTIF($R$3:$R$6, L1330), K1330&gt;=28), L1330+1, AND(COUNTIF($S$3:$S$8, L1330), K1330&gt;=29), L1330+1, AND(K1330&gt;=29, L1330 = 12), 1, TRUE, L1330)</f>
        <v>9</v>
      </c>
      <c r="O1330">
        <f t="shared" si="83"/>
        <v>2024</v>
      </c>
    </row>
    <row r="1331" spans="1:15" x14ac:dyDescent="0.35">
      <c r="A1331" s="4" t="s">
        <v>87</v>
      </c>
      <c r="B1331" t="s">
        <v>26</v>
      </c>
      <c r="C1331" t="s">
        <v>37</v>
      </c>
      <c r="D1331">
        <v>1361.11</v>
      </c>
      <c r="E1331">
        <v>41.01</v>
      </c>
      <c r="F1331">
        <v>611</v>
      </c>
      <c r="G1331">
        <v>2.23</v>
      </c>
      <c r="H1331">
        <v>9.5</v>
      </c>
      <c r="I1331">
        <v>39.57</v>
      </c>
      <c r="J1331">
        <v>143.27000000000001</v>
      </c>
      <c r="K1331">
        <f t="shared" si="80"/>
        <v>22</v>
      </c>
      <c r="L1331">
        <f t="shared" si="81"/>
        <v>9</v>
      </c>
      <c r="M1331">
        <f t="shared" si="82"/>
        <v>2024</v>
      </c>
      <c r="N1331" cm="1">
        <f t="array" ref="N1331">_xlfn.IFS(AND(K1331&gt;=26, L1331 = 2), L1331+1, AND(COUNTIF($R$3:$R$6, L1331), K1331&gt;=28), L1331+1, AND(COUNTIF($S$3:$S$8, L1331), K1331&gt;=29), L1331+1, AND(K1331&gt;=29, L1331 = 12), 1, TRUE, L1331)</f>
        <v>9</v>
      </c>
      <c r="O1331">
        <f t="shared" si="83"/>
        <v>2024</v>
      </c>
    </row>
    <row r="1332" spans="1:15" x14ac:dyDescent="0.35">
      <c r="A1332" s="4" t="s">
        <v>87</v>
      </c>
      <c r="B1332" t="s">
        <v>26</v>
      </c>
      <c r="C1332" t="s">
        <v>38</v>
      </c>
      <c r="D1332">
        <v>3001.99</v>
      </c>
      <c r="E1332">
        <v>90.45</v>
      </c>
      <c r="F1332">
        <v>857</v>
      </c>
      <c r="G1332">
        <v>3.5</v>
      </c>
      <c r="H1332">
        <v>21.5</v>
      </c>
      <c r="I1332">
        <v>89.56</v>
      </c>
      <c r="J1332">
        <v>139.63</v>
      </c>
      <c r="K1332">
        <f t="shared" si="80"/>
        <v>22</v>
      </c>
      <c r="L1332">
        <f t="shared" si="81"/>
        <v>9</v>
      </c>
      <c r="M1332">
        <f t="shared" si="82"/>
        <v>2024</v>
      </c>
      <c r="N1332" cm="1">
        <f t="array" ref="N1332">_xlfn.IFS(AND(K1332&gt;=26, L1332 = 2), L1332+1, AND(COUNTIF($R$3:$R$6, L1332), K1332&gt;=28), L1332+1, AND(COUNTIF($S$3:$S$8, L1332), K1332&gt;=29), L1332+1, AND(K1332&gt;=29, L1332 = 12), 1, TRUE, L1332)</f>
        <v>9</v>
      </c>
      <c r="O1332">
        <f t="shared" si="83"/>
        <v>2024</v>
      </c>
    </row>
    <row r="1333" spans="1:15" x14ac:dyDescent="0.35">
      <c r="A1333" s="4" t="s">
        <v>87</v>
      </c>
      <c r="B1333" t="s">
        <v>39</v>
      </c>
      <c r="C1333" t="s">
        <v>40</v>
      </c>
      <c r="D1333">
        <v>20.93</v>
      </c>
      <c r="E1333">
        <v>0.63</v>
      </c>
      <c r="F1333">
        <v>7</v>
      </c>
      <c r="G1333">
        <v>2.99</v>
      </c>
      <c r="H1333">
        <v>0.5</v>
      </c>
      <c r="I1333">
        <v>2.08</v>
      </c>
      <c r="J1333">
        <v>41.86</v>
      </c>
      <c r="K1333">
        <f t="shared" si="80"/>
        <v>22</v>
      </c>
      <c r="L1333">
        <f t="shared" si="81"/>
        <v>9</v>
      </c>
      <c r="M1333">
        <f t="shared" si="82"/>
        <v>2024</v>
      </c>
      <c r="N1333" cm="1">
        <f t="array" ref="N1333">_xlfn.IFS(AND(K1333&gt;=26, L1333 = 2), L1333+1, AND(COUNTIF($R$3:$R$6, L1333), K1333&gt;=28), L1333+1, AND(COUNTIF($S$3:$S$8, L1333), K1333&gt;=29), L1333+1, AND(K1333&gt;=29, L1333 = 12), 1, TRUE, L1333)</f>
        <v>9</v>
      </c>
      <c r="O1333">
        <f t="shared" si="83"/>
        <v>2024</v>
      </c>
    </row>
    <row r="1334" spans="1:15" x14ac:dyDescent="0.35">
      <c r="A1334" s="4" t="s">
        <v>87</v>
      </c>
      <c r="B1334" t="s">
        <v>39</v>
      </c>
      <c r="C1334" t="s">
        <v>41</v>
      </c>
      <c r="D1334">
        <v>46.14</v>
      </c>
      <c r="E1334">
        <v>1.39</v>
      </c>
      <c r="F1334">
        <v>46</v>
      </c>
      <c r="G1334">
        <v>1</v>
      </c>
      <c r="H1334">
        <v>0.5</v>
      </c>
      <c r="I1334">
        <v>2.08</v>
      </c>
      <c r="J1334">
        <v>92.28</v>
      </c>
      <c r="K1334">
        <f t="shared" si="80"/>
        <v>22</v>
      </c>
      <c r="L1334">
        <f t="shared" si="81"/>
        <v>9</v>
      </c>
      <c r="M1334">
        <f t="shared" si="82"/>
        <v>2024</v>
      </c>
      <c r="N1334" cm="1">
        <f t="array" ref="N1334">_xlfn.IFS(AND(K1334&gt;=26, L1334 = 2), L1334+1, AND(COUNTIF($R$3:$R$6, L1334), K1334&gt;=28), L1334+1, AND(COUNTIF($S$3:$S$8, L1334), K1334&gt;=29), L1334+1, AND(K1334&gt;=29, L1334 = 12), 1, TRUE, L1334)</f>
        <v>9</v>
      </c>
      <c r="O1334">
        <f t="shared" si="83"/>
        <v>2024</v>
      </c>
    </row>
    <row r="1335" spans="1:15" x14ac:dyDescent="0.35">
      <c r="A1335" s="4" t="s">
        <v>87</v>
      </c>
      <c r="B1335" t="s">
        <v>39</v>
      </c>
      <c r="C1335" t="s">
        <v>42</v>
      </c>
      <c r="D1335">
        <v>249.73</v>
      </c>
      <c r="E1335">
        <v>7.52</v>
      </c>
      <c r="F1335">
        <v>67</v>
      </c>
      <c r="G1335">
        <v>3.73</v>
      </c>
      <c r="H1335">
        <v>1.5</v>
      </c>
      <c r="I1335">
        <v>6.25</v>
      </c>
      <c r="J1335">
        <v>166.49</v>
      </c>
      <c r="K1335">
        <f t="shared" si="80"/>
        <v>22</v>
      </c>
      <c r="L1335">
        <f t="shared" si="81"/>
        <v>9</v>
      </c>
      <c r="M1335">
        <f t="shared" si="82"/>
        <v>2024</v>
      </c>
      <c r="N1335" cm="1">
        <f t="array" ref="N1335">_xlfn.IFS(AND(K1335&gt;=26, L1335 = 2), L1335+1, AND(COUNTIF($R$3:$R$6, L1335), K1335&gt;=28), L1335+1, AND(COUNTIF($S$3:$S$8, L1335), K1335&gt;=29), L1335+1, AND(K1335&gt;=29, L1335 = 12), 1, TRUE, L1335)</f>
        <v>9</v>
      </c>
      <c r="O1335">
        <f t="shared" si="83"/>
        <v>2024</v>
      </c>
    </row>
    <row r="1336" spans="1:15" x14ac:dyDescent="0.35">
      <c r="A1336" s="4" t="s">
        <v>87</v>
      </c>
      <c r="B1336" t="s">
        <v>26</v>
      </c>
      <c r="C1336" t="s">
        <v>43</v>
      </c>
      <c r="D1336">
        <v>316.8</v>
      </c>
      <c r="E1336">
        <v>9.5500000000000007</v>
      </c>
      <c r="F1336">
        <v>120</v>
      </c>
      <c r="G1336">
        <v>2.64</v>
      </c>
      <c r="H1336">
        <v>2.5</v>
      </c>
      <c r="I1336">
        <v>10.41</v>
      </c>
      <c r="J1336">
        <v>126.72</v>
      </c>
      <c r="K1336">
        <f t="shared" si="80"/>
        <v>22</v>
      </c>
      <c r="L1336">
        <f t="shared" si="81"/>
        <v>9</v>
      </c>
      <c r="M1336">
        <f t="shared" si="82"/>
        <v>2024</v>
      </c>
      <c r="N1336" cm="1">
        <f t="array" ref="N1336">_xlfn.IFS(AND(K1336&gt;=26, L1336 = 2), L1336+1, AND(COUNTIF($R$3:$R$6, L1336), K1336&gt;=28), L1336+1, AND(COUNTIF($S$3:$S$8, L1336), K1336&gt;=29), L1336+1, AND(K1336&gt;=29, L1336 = 12), 1, TRUE, L1336)</f>
        <v>9</v>
      </c>
      <c r="O1336">
        <f t="shared" si="83"/>
        <v>2024</v>
      </c>
    </row>
    <row r="1337" spans="1:15" x14ac:dyDescent="0.35">
      <c r="A1337" s="4" t="s">
        <v>87</v>
      </c>
      <c r="B1337" t="s">
        <v>26</v>
      </c>
      <c r="C1337" t="s">
        <v>44</v>
      </c>
      <c r="D1337">
        <v>3318.79</v>
      </c>
      <c r="E1337">
        <v>100</v>
      </c>
      <c r="F1337">
        <v>977</v>
      </c>
      <c r="G1337">
        <v>3.4</v>
      </c>
      <c r="H1337">
        <v>24</v>
      </c>
      <c r="I1337">
        <v>100</v>
      </c>
      <c r="J1337">
        <v>138.28</v>
      </c>
      <c r="K1337">
        <f t="shared" si="80"/>
        <v>22</v>
      </c>
      <c r="L1337">
        <f t="shared" si="81"/>
        <v>9</v>
      </c>
      <c r="M1337">
        <f t="shared" si="82"/>
        <v>2024</v>
      </c>
      <c r="N1337" cm="1">
        <f t="array" ref="N1337">_xlfn.IFS(AND(K1337&gt;=26, L1337 = 2), L1337+1, AND(COUNTIF($R$3:$R$6, L1337), K1337&gt;=28), L1337+1, AND(COUNTIF($S$3:$S$8, L1337), K1337&gt;=29), L1337+1, AND(K1337&gt;=29, L1337 = 12), 1, TRUE, L1337)</f>
        <v>9</v>
      </c>
      <c r="O1337">
        <f t="shared" si="83"/>
        <v>2024</v>
      </c>
    </row>
    <row r="1338" spans="1:15" x14ac:dyDescent="0.35">
      <c r="A1338" s="4" t="s">
        <v>88</v>
      </c>
      <c r="B1338" t="s">
        <v>10</v>
      </c>
      <c r="C1338" t="s">
        <v>11</v>
      </c>
      <c r="D1338">
        <v>245.5</v>
      </c>
      <c r="E1338">
        <v>7.96</v>
      </c>
      <c r="F1338">
        <v>40</v>
      </c>
      <c r="G1338">
        <v>6.14</v>
      </c>
      <c r="H1338">
        <v>1.5</v>
      </c>
      <c r="I1338">
        <v>6.38</v>
      </c>
      <c r="J1338">
        <v>163.66999999999999</v>
      </c>
      <c r="K1338">
        <f t="shared" si="80"/>
        <v>15</v>
      </c>
      <c r="L1338">
        <f t="shared" si="81"/>
        <v>9</v>
      </c>
      <c r="M1338">
        <f t="shared" si="82"/>
        <v>2024</v>
      </c>
      <c r="N1338" cm="1">
        <f t="array" ref="N1338">_xlfn.IFS(AND(K1338&gt;=26, L1338 = 2), L1338+1, AND(COUNTIF($R$3:$R$6, L1338), K1338&gt;=28), L1338+1, AND(COUNTIF($S$3:$S$8, L1338), K1338&gt;=29), L1338+1, AND(K1338&gt;=29, L1338 = 12), 1, TRUE, L1338)</f>
        <v>9</v>
      </c>
      <c r="O1338">
        <f t="shared" si="83"/>
        <v>2024</v>
      </c>
    </row>
    <row r="1339" spans="1:15" x14ac:dyDescent="0.35">
      <c r="A1339" s="4" t="s">
        <v>88</v>
      </c>
      <c r="B1339" t="s">
        <v>10</v>
      </c>
      <c r="C1339" t="s">
        <v>12</v>
      </c>
      <c r="D1339">
        <v>162.19</v>
      </c>
      <c r="E1339">
        <v>5.26</v>
      </c>
      <c r="F1339">
        <v>20</v>
      </c>
      <c r="G1339">
        <v>8.11</v>
      </c>
      <c r="H1339">
        <v>1</v>
      </c>
      <c r="I1339">
        <v>4.26</v>
      </c>
      <c r="J1339">
        <v>162.19</v>
      </c>
      <c r="K1339">
        <f t="shared" si="80"/>
        <v>15</v>
      </c>
      <c r="L1339">
        <f t="shared" si="81"/>
        <v>9</v>
      </c>
      <c r="M1339">
        <f t="shared" si="82"/>
        <v>2024</v>
      </c>
      <c r="N1339" cm="1">
        <f t="array" ref="N1339">_xlfn.IFS(AND(K1339&gt;=26, L1339 = 2), L1339+1, AND(COUNTIF($R$3:$R$6, L1339), K1339&gt;=28), L1339+1, AND(COUNTIF($S$3:$S$8, L1339), K1339&gt;=29), L1339+1, AND(K1339&gt;=29, L1339 = 12), 1, TRUE, L1339)</f>
        <v>9</v>
      </c>
      <c r="O1339">
        <f t="shared" si="83"/>
        <v>2024</v>
      </c>
    </row>
    <row r="1340" spans="1:15" x14ac:dyDescent="0.35">
      <c r="A1340" s="4" t="s">
        <v>88</v>
      </c>
      <c r="B1340" t="s">
        <v>10</v>
      </c>
      <c r="C1340" t="s">
        <v>13</v>
      </c>
      <c r="D1340">
        <v>24.5</v>
      </c>
      <c r="E1340">
        <v>0.79</v>
      </c>
      <c r="F1340">
        <v>4</v>
      </c>
      <c r="G1340">
        <v>6.12</v>
      </c>
      <c r="H1340">
        <v>0.5</v>
      </c>
      <c r="I1340">
        <v>2.13</v>
      </c>
      <c r="J1340">
        <v>49</v>
      </c>
      <c r="K1340">
        <f t="shared" si="80"/>
        <v>15</v>
      </c>
      <c r="L1340">
        <f t="shared" si="81"/>
        <v>9</v>
      </c>
      <c r="M1340">
        <f t="shared" si="82"/>
        <v>2024</v>
      </c>
      <c r="N1340" cm="1">
        <f t="array" ref="N1340">_xlfn.IFS(AND(K1340&gt;=26, L1340 = 2), L1340+1, AND(COUNTIF($R$3:$R$6, L1340), K1340&gt;=28), L1340+1, AND(COUNTIF($S$3:$S$8, L1340), K1340&gt;=29), L1340+1, AND(K1340&gt;=29, L1340 = 12), 1, TRUE, L1340)</f>
        <v>9</v>
      </c>
      <c r="O1340">
        <f t="shared" si="83"/>
        <v>2024</v>
      </c>
    </row>
    <row r="1341" spans="1:15" x14ac:dyDescent="0.35">
      <c r="A1341" s="4" t="s">
        <v>88</v>
      </c>
      <c r="B1341" t="s">
        <v>10</v>
      </c>
      <c r="C1341" t="s">
        <v>14</v>
      </c>
      <c r="D1341">
        <v>96</v>
      </c>
      <c r="E1341">
        <v>3.11</v>
      </c>
      <c r="F1341">
        <v>14</v>
      </c>
      <c r="G1341">
        <v>6.86</v>
      </c>
      <c r="H1341">
        <v>0.5</v>
      </c>
      <c r="I1341">
        <v>2.13</v>
      </c>
      <c r="J1341">
        <v>192</v>
      </c>
      <c r="K1341">
        <f t="shared" si="80"/>
        <v>15</v>
      </c>
      <c r="L1341">
        <f t="shared" si="81"/>
        <v>9</v>
      </c>
      <c r="M1341">
        <f t="shared" si="82"/>
        <v>2024</v>
      </c>
      <c r="N1341" cm="1">
        <f t="array" ref="N1341">_xlfn.IFS(AND(K1341&gt;=26, L1341 = 2), L1341+1, AND(COUNTIF($R$3:$R$6, L1341), K1341&gt;=28), L1341+1, AND(COUNTIF($S$3:$S$8, L1341), K1341&gt;=29), L1341+1, AND(K1341&gt;=29, L1341 = 12), 1, TRUE, L1341)</f>
        <v>9</v>
      </c>
      <c r="O1341">
        <f t="shared" si="83"/>
        <v>2024</v>
      </c>
    </row>
    <row r="1342" spans="1:15" x14ac:dyDescent="0.35">
      <c r="A1342" s="4" t="s">
        <v>88</v>
      </c>
      <c r="B1342" t="s">
        <v>10</v>
      </c>
      <c r="C1342" t="s">
        <v>15</v>
      </c>
      <c r="D1342">
        <v>110.4</v>
      </c>
      <c r="E1342">
        <v>3.58</v>
      </c>
      <c r="F1342">
        <v>11</v>
      </c>
      <c r="G1342">
        <v>10.039999999999999</v>
      </c>
      <c r="H1342">
        <v>2</v>
      </c>
      <c r="I1342">
        <v>8.51</v>
      </c>
      <c r="J1342">
        <v>55.2</v>
      </c>
      <c r="K1342">
        <f t="shared" si="80"/>
        <v>15</v>
      </c>
      <c r="L1342">
        <f t="shared" si="81"/>
        <v>9</v>
      </c>
      <c r="M1342">
        <f t="shared" si="82"/>
        <v>2024</v>
      </c>
      <c r="N1342" cm="1">
        <f t="array" ref="N1342">_xlfn.IFS(AND(K1342&gt;=26, L1342 = 2), L1342+1, AND(COUNTIF($R$3:$R$6, L1342), K1342&gt;=28), L1342+1, AND(COUNTIF($S$3:$S$8, L1342), K1342&gt;=29), L1342+1, AND(K1342&gt;=29, L1342 = 12), 1, TRUE, L1342)</f>
        <v>9</v>
      </c>
      <c r="O1342">
        <f t="shared" si="83"/>
        <v>2024</v>
      </c>
    </row>
    <row r="1343" spans="1:15" x14ac:dyDescent="0.35">
      <c r="A1343" s="4" t="s">
        <v>88</v>
      </c>
      <c r="B1343" t="s">
        <v>10</v>
      </c>
      <c r="C1343" t="s">
        <v>16</v>
      </c>
      <c r="D1343">
        <v>63</v>
      </c>
      <c r="E1343">
        <v>2.04</v>
      </c>
      <c r="F1343">
        <v>6</v>
      </c>
      <c r="G1343">
        <v>10.5</v>
      </c>
      <c r="H1343">
        <v>0.5</v>
      </c>
      <c r="I1343">
        <v>2.13</v>
      </c>
      <c r="J1343">
        <v>126</v>
      </c>
      <c r="K1343">
        <f t="shared" si="80"/>
        <v>15</v>
      </c>
      <c r="L1343">
        <f t="shared" si="81"/>
        <v>9</v>
      </c>
      <c r="M1343">
        <f t="shared" si="82"/>
        <v>2024</v>
      </c>
      <c r="N1343" cm="1">
        <f t="array" ref="N1343">_xlfn.IFS(AND(K1343&gt;=26, L1343 = 2), L1343+1, AND(COUNTIF($R$3:$R$6, L1343), K1343&gt;=28), L1343+1, AND(COUNTIF($S$3:$S$8, L1343), K1343&gt;=29), L1343+1, AND(K1343&gt;=29, L1343 = 12), 1, TRUE, L1343)</f>
        <v>9</v>
      </c>
      <c r="O1343">
        <f t="shared" si="83"/>
        <v>2024</v>
      </c>
    </row>
    <row r="1344" spans="1:15" x14ac:dyDescent="0.35">
      <c r="A1344" s="4" t="s">
        <v>88</v>
      </c>
      <c r="B1344" t="s">
        <v>10</v>
      </c>
      <c r="C1344" t="s">
        <v>17</v>
      </c>
      <c r="D1344">
        <v>79.13</v>
      </c>
      <c r="E1344">
        <v>2.56</v>
      </c>
      <c r="F1344">
        <v>9</v>
      </c>
      <c r="G1344">
        <v>8.7899999999999991</v>
      </c>
      <c r="H1344">
        <v>1</v>
      </c>
      <c r="I1344">
        <v>4.26</v>
      </c>
      <c r="J1344">
        <v>79.13</v>
      </c>
      <c r="K1344">
        <f t="shared" si="80"/>
        <v>15</v>
      </c>
      <c r="L1344">
        <f t="shared" si="81"/>
        <v>9</v>
      </c>
      <c r="M1344">
        <f t="shared" si="82"/>
        <v>2024</v>
      </c>
      <c r="N1344" cm="1">
        <f t="array" ref="N1344">_xlfn.IFS(AND(K1344&gt;=26, L1344 = 2), L1344+1, AND(COUNTIF($R$3:$R$6, L1344), K1344&gt;=28), L1344+1, AND(COUNTIF($S$3:$S$8, L1344), K1344&gt;=29), L1344+1, AND(K1344&gt;=29, L1344 = 12), 1, TRUE, L1344)</f>
        <v>9</v>
      </c>
      <c r="O1344">
        <f t="shared" si="83"/>
        <v>2024</v>
      </c>
    </row>
    <row r="1345" spans="1:15" x14ac:dyDescent="0.35">
      <c r="A1345" s="4" t="s">
        <v>88</v>
      </c>
      <c r="B1345" t="s">
        <v>10</v>
      </c>
      <c r="C1345" t="s">
        <v>18</v>
      </c>
      <c r="D1345">
        <v>124.76</v>
      </c>
      <c r="E1345">
        <v>4.04</v>
      </c>
      <c r="F1345">
        <v>20</v>
      </c>
      <c r="G1345">
        <v>6.24</v>
      </c>
      <c r="H1345">
        <v>1</v>
      </c>
      <c r="I1345">
        <v>4.26</v>
      </c>
      <c r="J1345">
        <v>124.76</v>
      </c>
      <c r="K1345">
        <f t="shared" si="80"/>
        <v>15</v>
      </c>
      <c r="L1345">
        <f t="shared" si="81"/>
        <v>9</v>
      </c>
      <c r="M1345">
        <f t="shared" si="82"/>
        <v>2024</v>
      </c>
      <c r="N1345" cm="1">
        <f t="array" ref="N1345">_xlfn.IFS(AND(K1345&gt;=26, L1345 = 2), L1345+1, AND(COUNTIF($R$3:$R$6, L1345), K1345&gt;=28), L1345+1, AND(COUNTIF($S$3:$S$8, L1345), K1345&gt;=29), L1345+1, AND(K1345&gt;=29, L1345 = 12), 1, TRUE, L1345)</f>
        <v>9</v>
      </c>
      <c r="O1345">
        <f t="shared" si="83"/>
        <v>2024</v>
      </c>
    </row>
    <row r="1346" spans="1:15" x14ac:dyDescent="0.35">
      <c r="A1346" s="4" t="s">
        <v>88</v>
      </c>
      <c r="B1346" t="s">
        <v>10</v>
      </c>
      <c r="C1346" t="s">
        <v>19</v>
      </c>
      <c r="D1346">
        <v>146.75</v>
      </c>
      <c r="E1346">
        <v>4.76</v>
      </c>
      <c r="F1346">
        <v>18</v>
      </c>
      <c r="G1346">
        <v>8.15</v>
      </c>
      <c r="H1346">
        <v>1</v>
      </c>
      <c r="I1346">
        <v>4.26</v>
      </c>
      <c r="J1346">
        <v>146.75</v>
      </c>
      <c r="K1346">
        <f t="shared" ref="K1346:K1409" si="84">DAY(A1346)</f>
        <v>15</v>
      </c>
      <c r="L1346">
        <f t="shared" ref="L1346:L1409" si="85">MONTH(A1346)</f>
        <v>9</v>
      </c>
      <c r="M1346">
        <f t="shared" ref="M1346:M1409" si="86">YEAR(A1346)</f>
        <v>2024</v>
      </c>
      <c r="N1346" cm="1">
        <f t="array" ref="N1346">_xlfn.IFS(AND(K1346&gt;=26, L1346 = 2), L1346+1, AND(COUNTIF($R$3:$R$6, L1346), K1346&gt;=28), L1346+1, AND(COUNTIF($S$3:$S$8, L1346), K1346&gt;=29), L1346+1, AND(K1346&gt;=29, L1346 = 12), 1, TRUE, L1346)</f>
        <v>9</v>
      </c>
      <c r="O1346">
        <f t="shared" ref="O1346:O1409" si="87">IF(AND(L1346 = 12, K1346&gt;=29), M1346+1, M1346)</f>
        <v>2024</v>
      </c>
    </row>
    <row r="1347" spans="1:15" x14ac:dyDescent="0.35">
      <c r="A1347" s="4" t="s">
        <v>88</v>
      </c>
      <c r="B1347" t="s">
        <v>10</v>
      </c>
      <c r="C1347" t="s">
        <v>20</v>
      </c>
      <c r="D1347">
        <v>89.5</v>
      </c>
      <c r="E1347">
        <v>2.9</v>
      </c>
      <c r="F1347">
        <v>11</v>
      </c>
      <c r="G1347">
        <v>8.14</v>
      </c>
      <c r="H1347">
        <v>0.5</v>
      </c>
      <c r="I1347">
        <v>2.13</v>
      </c>
      <c r="J1347">
        <v>179</v>
      </c>
      <c r="K1347">
        <f t="shared" si="84"/>
        <v>15</v>
      </c>
      <c r="L1347">
        <f t="shared" si="85"/>
        <v>9</v>
      </c>
      <c r="M1347">
        <f t="shared" si="86"/>
        <v>2024</v>
      </c>
      <c r="N1347" cm="1">
        <f t="array" ref="N1347">_xlfn.IFS(AND(K1347&gt;=26, L1347 = 2), L1347+1, AND(COUNTIF($R$3:$R$6, L1347), K1347&gt;=28), L1347+1, AND(COUNTIF($S$3:$S$8, L1347), K1347&gt;=29), L1347+1, AND(K1347&gt;=29, L1347 = 12), 1, TRUE, L1347)</f>
        <v>9</v>
      </c>
      <c r="O1347">
        <f t="shared" si="87"/>
        <v>2024</v>
      </c>
    </row>
    <row r="1348" spans="1:15" x14ac:dyDescent="0.35">
      <c r="A1348" s="4" t="s">
        <v>88</v>
      </c>
      <c r="B1348" t="s">
        <v>10</v>
      </c>
      <c r="C1348" t="s">
        <v>21</v>
      </c>
      <c r="D1348">
        <v>62.15</v>
      </c>
      <c r="E1348">
        <v>2.0099999999999998</v>
      </c>
      <c r="F1348">
        <v>8</v>
      </c>
      <c r="G1348">
        <v>7.77</v>
      </c>
      <c r="H1348">
        <v>0.5</v>
      </c>
      <c r="I1348">
        <v>2.13</v>
      </c>
      <c r="J1348">
        <v>124.3</v>
      </c>
      <c r="K1348">
        <f t="shared" si="84"/>
        <v>15</v>
      </c>
      <c r="L1348">
        <f t="shared" si="85"/>
        <v>9</v>
      </c>
      <c r="M1348">
        <f t="shared" si="86"/>
        <v>2024</v>
      </c>
      <c r="N1348" cm="1">
        <f t="array" ref="N1348">_xlfn.IFS(AND(K1348&gt;=26, L1348 = 2), L1348+1, AND(COUNTIF($R$3:$R$6, L1348), K1348&gt;=28), L1348+1, AND(COUNTIF($S$3:$S$8, L1348), K1348&gt;=29), L1348+1, AND(K1348&gt;=29, L1348 = 12), 1, TRUE, L1348)</f>
        <v>9</v>
      </c>
      <c r="O1348">
        <f t="shared" si="87"/>
        <v>2024</v>
      </c>
    </row>
    <row r="1349" spans="1:15" x14ac:dyDescent="0.35">
      <c r="A1349" s="4" t="s">
        <v>88</v>
      </c>
      <c r="B1349" t="s">
        <v>10</v>
      </c>
      <c r="C1349" t="s">
        <v>22</v>
      </c>
      <c r="D1349">
        <v>10</v>
      </c>
      <c r="E1349">
        <v>0.32</v>
      </c>
      <c r="F1349">
        <v>1</v>
      </c>
      <c r="G1349">
        <v>10</v>
      </c>
      <c r="H1349">
        <v>0.5</v>
      </c>
      <c r="I1349">
        <v>2.13</v>
      </c>
      <c r="J1349">
        <v>20</v>
      </c>
      <c r="K1349">
        <f t="shared" si="84"/>
        <v>15</v>
      </c>
      <c r="L1349">
        <f t="shared" si="85"/>
        <v>9</v>
      </c>
      <c r="M1349">
        <f t="shared" si="86"/>
        <v>2024</v>
      </c>
      <c r="N1349" cm="1">
        <f t="array" ref="N1349">_xlfn.IFS(AND(K1349&gt;=26, L1349 = 2), L1349+1, AND(COUNTIF($R$3:$R$6, L1349), K1349&gt;=28), L1349+1, AND(COUNTIF($S$3:$S$8, L1349), K1349&gt;=29), L1349+1, AND(K1349&gt;=29, L1349 = 12), 1, TRUE, L1349)</f>
        <v>9</v>
      </c>
      <c r="O1349">
        <f t="shared" si="87"/>
        <v>2024</v>
      </c>
    </row>
    <row r="1350" spans="1:15" x14ac:dyDescent="0.35">
      <c r="A1350" s="4" t="s">
        <v>88</v>
      </c>
      <c r="B1350" t="s">
        <v>10</v>
      </c>
      <c r="C1350" t="s">
        <v>23</v>
      </c>
      <c r="D1350">
        <v>84.63</v>
      </c>
      <c r="E1350">
        <v>2.74</v>
      </c>
      <c r="F1350">
        <v>25</v>
      </c>
      <c r="G1350">
        <v>3.39</v>
      </c>
      <c r="H1350">
        <v>1</v>
      </c>
      <c r="I1350">
        <v>4.26</v>
      </c>
      <c r="J1350">
        <v>84.63</v>
      </c>
      <c r="K1350">
        <f t="shared" si="84"/>
        <v>15</v>
      </c>
      <c r="L1350">
        <f t="shared" si="85"/>
        <v>9</v>
      </c>
      <c r="M1350">
        <f t="shared" si="86"/>
        <v>2024</v>
      </c>
      <c r="N1350" cm="1">
        <f t="array" ref="N1350">_xlfn.IFS(AND(K1350&gt;=26, L1350 = 2), L1350+1, AND(COUNTIF($R$3:$R$6, L1350), K1350&gt;=28), L1350+1, AND(COUNTIF($S$3:$S$8, L1350), K1350&gt;=29), L1350+1, AND(K1350&gt;=29, L1350 = 12), 1, TRUE, L1350)</f>
        <v>9</v>
      </c>
      <c r="O1350">
        <f t="shared" si="87"/>
        <v>2024</v>
      </c>
    </row>
    <row r="1351" spans="1:15" x14ac:dyDescent="0.35">
      <c r="A1351" s="4" t="s">
        <v>88</v>
      </c>
      <c r="B1351" t="s">
        <v>10</v>
      </c>
      <c r="C1351" t="s">
        <v>24</v>
      </c>
      <c r="D1351">
        <v>57.75</v>
      </c>
      <c r="E1351">
        <v>1.87</v>
      </c>
      <c r="F1351">
        <v>7</v>
      </c>
      <c r="G1351">
        <v>8.25</v>
      </c>
      <c r="H1351">
        <v>0.5</v>
      </c>
      <c r="I1351">
        <v>2.13</v>
      </c>
      <c r="J1351">
        <v>115.5</v>
      </c>
      <c r="K1351">
        <f t="shared" si="84"/>
        <v>15</v>
      </c>
      <c r="L1351">
        <f t="shared" si="85"/>
        <v>9</v>
      </c>
      <c r="M1351">
        <f t="shared" si="86"/>
        <v>2024</v>
      </c>
      <c r="N1351" cm="1">
        <f t="array" ref="N1351">_xlfn.IFS(AND(K1351&gt;=26, L1351 = 2), L1351+1, AND(COUNTIF($R$3:$R$6, L1351), K1351&gt;=28), L1351+1, AND(COUNTIF($S$3:$S$8, L1351), K1351&gt;=29), L1351+1, AND(K1351&gt;=29, L1351 = 12), 1, TRUE, L1351)</f>
        <v>9</v>
      </c>
      <c r="O1351">
        <f t="shared" si="87"/>
        <v>2024</v>
      </c>
    </row>
    <row r="1352" spans="1:15" x14ac:dyDescent="0.35">
      <c r="A1352" s="4" t="s">
        <v>88</v>
      </c>
      <c r="B1352" t="s">
        <v>26</v>
      </c>
      <c r="C1352" t="s">
        <v>27</v>
      </c>
      <c r="D1352">
        <v>1356.26</v>
      </c>
      <c r="E1352">
        <v>43.96</v>
      </c>
      <c r="F1352">
        <v>194</v>
      </c>
      <c r="G1352">
        <v>6.99</v>
      </c>
      <c r="H1352">
        <v>12</v>
      </c>
      <c r="I1352">
        <v>51.1</v>
      </c>
      <c r="J1352">
        <v>113.02</v>
      </c>
      <c r="K1352">
        <f t="shared" si="84"/>
        <v>15</v>
      </c>
      <c r="L1352">
        <f t="shared" si="85"/>
        <v>9</v>
      </c>
      <c r="M1352">
        <f t="shared" si="86"/>
        <v>2024</v>
      </c>
      <c r="N1352" cm="1">
        <f t="array" ref="N1352">_xlfn.IFS(AND(K1352&gt;=26, L1352 = 2), L1352+1, AND(COUNTIF($R$3:$R$6, L1352), K1352&gt;=28), L1352+1, AND(COUNTIF($S$3:$S$8, L1352), K1352&gt;=29), L1352+1, AND(K1352&gt;=29, L1352 = 12), 1, TRUE, L1352)</f>
        <v>9</v>
      </c>
      <c r="O1352">
        <f t="shared" si="87"/>
        <v>2024</v>
      </c>
    </row>
    <row r="1353" spans="1:15" x14ac:dyDescent="0.35">
      <c r="A1353" s="4" t="s">
        <v>88</v>
      </c>
      <c r="B1353" t="s">
        <v>28</v>
      </c>
      <c r="C1353" t="s">
        <v>29</v>
      </c>
      <c r="D1353">
        <v>629.41999999999996</v>
      </c>
      <c r="E1353">
        <v>20.399999999999999</v>
      </c>
      <c r="F1353">
        <v>197</v>
      </c>
      <c r="G1353">
        <v>3.2</v>
      </c>
      <c r="H1353">
        <v>4</v>
      </c>
      <c r="I1353">
        <v>17.02</v>
      </c>
      <c r="J1353">
        <v>157.35</v>
      </c>
      <c r="K1353">
        <f t="shared" si="84"/>
        <v>15</v>
      </c>
      <c r="L1353">
        <f t="shared" si="85"/>
        <v>9</v>
      </c>
      <c r="M1353">
        <f t="shared" si="86"/>
        <v>2024</v>
      </c>
      <c r="N1353" cm="1">
        <f t="array" ref="N1353">_xlfn.IFS(AND(K1353&gt;=26, L1353 = 2), L1353+1, AND(COUNTIF($R$3:$R$6, L1353), K1353&gt;=28), L1353+1, AND(COUNTIF($S$3:$S$8, L1353), K1353&gt;=29), L1353+1, AND(K1353&gt;=29, L1353 = 12), 1, TRUE, L1353)</f>
        <v>9</v>
      </c>
      <c r="O1353">
        <f t="shared" si="87"/>
        <v>2024</v>
      </c>
    </row>
    <row r="1354" spans="1:15" x14ac:dyDescent="0.35">
      <c r="A1354" s="4" t="s">
        <v>88</v>
      </c>
      <c r="B1354" t="s">
        <v>28</v>
      </c>
      <c r="C1354" t="s">
        <v>30</v>
      </c>
      <c r="D1354">
        <v>50.85</v>
      </c>
      <c r="E1354">
        <v>1.65</v>
      </c>
      <c r="F1354">
        <v>20</v>
      </c>
      <c r="G1354">
        <v>2.54</v>
      </c>
      <c r="H1354">
        <v>0.5</v>
      </c>
      <c r="I1354">
        <v>2.13</v>
      </c>
      <c r="J1354">
        <v>101.7</v>
      </c>
      <c r="K1354">
        <f t="shared" si="84"/>
        <v>15</v>
      </c>
      <c r="L1354">
        <f t="shared" si="85"/>
        <v>9</v>
      </c>
      <c r="M1354">
        <f t="shared" si="86"/>
        <v>2024</v>
      </c>
      <c r="N1354" cm="1">
        <f t="array" ref="N1354">_xlfn.IFS(AND(K1354&gt;=26, L1354 = 2), L1354+1, AND(COUNTIF($R$3:$R$6, L1354), K1354&gt;=28), L1354+1, AND(COUNTIF($S$3:$S$8, L1354), K1354&gt;=29), L1354+1, AND(K1354&gt;=29, L1354 = 12), 1, TRUE, L1354)</f>
        <v>9</v>
      </c>
      <c r="O1354">
        <f t="shared" si="87"/>
        <v>2024</v>
      </c>
    </row>
    <row r="1355" spans="1:15" x14ac:dyDescent="0.35">
      <c r="A1355" s="4" t="s">
        <v>88</v>
      </c>
      <c r="B1355" t="s">
        <v>28</v>
      </c>
      <c r="C1355" t="s">
        <v>31</v>
      </c>
      <c r="D1355">
        <v>380.71</v>
      </c>
      <c r="E1355">
        <v>12.34</v>
      </c>
      <c r="F1355">
        <v>171</v>
      </c>
      <c r="G1355">
        <v>2.23</v>
      </c>
      <c r="H1355">
        <v>2</v>
      </c>
      <c r="I1355">
        <v>8.51</v>
      </c>
      <c r="J1355">
        <v>190.35</v>
      </c>
      <c r="K1355">
        <f t="shared" si="84"/>
        <v>15</v>
      </c>
      <c r="L1355">
        <f t="shared" si="85"/>
        <v>9</v>
      </c>
      <c r="M1355">
        <f t="shared" si="86"/>
        <v>2024</v>
      </c>
      <c r="N1355" cm="1">
        <f t="array" ref="N1355">_xlfn.IFS(AND(K1355&gt;=26, L1355 = 2), L1355+1, AND(COUNTIF($R$3:$R$6, L1355), K1355&gt;=28), L1355+1, AND(COUNTIF($S$3:$S$8, L1355), K1355&gt;=29), L1355+1, AND(K1355&gt;=29, L1355 = 12), 1, TRUE, L1355)</f>
        <v>9</v>
      </c>
      <c r="O1355">
        <f t="shared" si="87"/>
        <v>2024</v>
      </c>
    </row>
    <row r="1356" spans="1:15" x14ac:dyDescent="0.35">
      <c r="A1356" s="4" t="s">
        <v>88</v>
      </c>
      <c r="B1356" t="s">
        <v>28</v>
      </c>
      <c r="C1356" t="s">
        <v>32</v>
      </c>
      <c r="D1356">
        <v>32.5</v>
      </c>
      <c r="E1356">
        <v>1.05</v>
      </c>
      <c r="F1356">
        <v>25</v>
      </c>
      <c r="G1356">
        <v>1.3</v>
      </c>
      <c r="H1356">
        <v>0.5</v>
      </c>
      <c r="I1356">
        <v>2.13</v>
      </c>
      <c r="J1356">
        <v>65</v>
      </c>
      <c r="K1356">
        <f t="shared" si="84"/>
        <v>15</v>
      </c>
      <c r="L1356">
        <f t="shared" si="85"/>
        <v>9</v>
      </c>
      <c r="M1356">
        <f t="shared" si="86"/>
        <v>2024</v>
      </c>
      <c r="N1356" cm="1">
        <f t="array" ref="N1356">_xlfn.IFS(AND(K1356&gt;=26, L1356 = 2), L1356+1, AND(COUNTIF($R$3:$R$6, L1356), K1356&gt;=28), L1356+1, AND(COUNTIF($S$3:$S$8, L1356), K1356&gt;=29), L1356+1, AND(K1356&gt;=29, L1356 = 12), 1, TRUE, L1356)</f>
        <v>9</v>
      </c>
      <c r="O1356">
        <f t="shared" si="87"/>
        <v>2024</v>
      </c>
    </row>
    <row r="1357" spans="1:15" x14ac:dyDescent="0.35">
      <c r="A1357" s="4" t="s">
        <v>88</v>
      </c>
      <c r="B1357" t="s">
        <v>28</v>
      </c>
      <c r="C1357" t="s">
        <v>33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f t="shared" si="84"/>
        <v>15</v>
      </c>
      <c r="L1357">
        <f t="shared" si="85"/>
        <v>9</v>
      </c>
      <c r="M1357">
        <f t="shared" si="86"/>
        <v>2024</v>
      </c>
      <c r="N1357" cm="1">
        <f t="array" ref="N1357">_xlfn.IFS(AND(K1357&gt;=26, L1357 = 2), L1357+1, AND(COUNTIF($R$3:$R$6, L1357), K1357&gt;=28), L1357+1, AND(COUNTIF($S$3:$S$8, L1357), K1357&gt;=29), L1357+1, AND(K1357&gt;=29, L1357 = 12), 1, TRUE, L1357)</f>
        <v>9</v>
      </c>
      <c r="O1357">
        <f t="shared" si="87"/>
        <v>2024</v>
      </c>
    </row>
    <row r="1358" spans="1:15" x14ac:dyDescent="0.35">
      <c r="A1358" s="4" t="s">
        <v>88</v>
      </c>
      <c r="B1358" t="s">
        <v>28</v>
      </c>
      <c r="C1358" t="s">
        <v>34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f t="shared" si="84"/>
        <v>15</v>
      </c>
      <c r="L1358">
        <f t="shared" si="85"/>
        <v>9</v>
      </c>
      <c r="M1358">
        <f t="shared" si="86"/>
        <v>2024</v>
      </c>
      <c r="N1358" cm="1">
        <f t="array" ref="N1358">_xlfn.IFS(AND(K1358&gt;=26, L1358 = 2), L1358+1, AND(COUNTIF($R$3:$R$6, L1358), K1358&gt;=28), L1358+1, AND(COUNTIF($S$3:$S$8, L1358), K1358&gt;=29), L1358+1, AND(K1358&gt;=29, L1358 = 12), 1, TRUE, L1358)</f>
        <v>9</v>
      </c>
      <c r="O1358">
        <f t="shared" si="87"/>
        <v>2024</v>
      </c>
    </row>
    <row r="1359" spans="1:15" x14ac:dyDescent="0.35">
      <c r="A1359" s="4" t="s">
        <v>88</v>
      </c>
      <c r="B1359" t="s">
        <v>28</v>
      </c>
      <c r="C1359" t="s">
        <v>35</v>
      </c>
      <c r="D1359">
        <v>366.03</v>
      </c>
      <c r="E1359">
        <v>11.86</v>
      </c>
      <c r="F1359">
        <v>174</v>
      </c>
      <c r="G1359">
        <v>2.1</v>
      </c>
      <c r="H1359">
        <v>2</v>
      </c>
      <c r="I1359">
        <v>8.51</v>
      </c>
      <c r="J1359">
        <v>183.01</v>
      </c>
      <c r="K1359">
        <f t="shared" si="84"/>
        <v>15</v>
      </c>
      <c r="L1359">
        <f t="shared" si="85"/>
        <v>9</v>
      </c>
      <c r="M1359">
        <f t="shared" si="86"/>
        <v>2024</v>
      </c>
      <c r="N1359" cm="1">
        <f t="array" ref="N1359">_xlfn.IFS(AND(K1359&gt;=26, L1359 = 2), L1359+1, AND(COUNTIF($R$3:$R$6, L1359), K1359&gt;=28), L1359+1, AND(COUNTIF($S$3:$S$8, L1359), K1359&gt;=29), L1359+1, AND(K1359&gt;=29, L1359 = 12), 1, TRUE, L1359)</f>
        <v>9</v>
      </c>
      <c r="O1359">
        <f t="shared" si="87"/>
        <v>2024</v>
      </c>
    </row>
    <row r="1360" spans="1:15" x14ac:dyDescent="0.35">
      <c r="A1360" s="4" t="s">
        <v>88</v>
      </c>
      <c r="B1360" t="s">
        <v>28</v>
      </c>
      <c r="C1360" t="s">
        <v>36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f t="shared" si="84"/>
        <v>15</v>
      </c>
      <c r="L1360">
        <f t="shared" si="85"/>
        <v>9</v>
      </c>
      <c r="M1360">
        <f t="shared" si="86"/>
        <v>2024</v>
      </c>
      <c r="N1360" cm="1">
        <f t="array" ref="N1360">_xlfn.IFS(AND(K1360&gt;=26, L1360 = 2), L1360+1, AND(COUNTIF($R$3:$R$6, L1360), K1360&gt;=28), L1360+1, AND(COUNTIF($S$3:$S$8, L1360), K1360&gt;=29), L1360+1, AND(K1360&gt;=29, L1360 = 12), 1, TRUE, L1360)</f>
        <v>9</v>
      </c>
      <c r="O1360">
        <f t="shared" si="87"/>
        <v>2024</v>
      </c>
    </row>
    <row r="1361" spans="1:15" x14ac:dyDescent="0.35">
      <c r="A1361" s="4" t="s">
        <v>88</v>
      </c>
      <c r="B1361" t="s">
        <v>26</v>
      </c>
      <c r="C1361" t="s">
        <v>37</v>
      </c>
      <c r="D1361">
        <v>1459.51</v>
      </c>
      <c r="E1361">
        <v>47.31</v>
      </c>
      <c r="F1361">
        <v>587</v>
      </c>
      <c r="G1361">
        <v>2.4900000000000002</v>
      </c>
      <c r="H1361">
        <v>9</v>
      </c>
      <c r="I1361">
        <v>38.299999999999997</v>
      </c>
      <c r="J1361">
        <v>162.16999999999999</v>
      </c>
      <c r="K1361">
        <f t="shared" si="84"/>
        <v>15</v>
      </c>
      <c r="L1361">
        <f t="shared" si="85"/>
        <v>9</v>
      </c>
      <c r="M1361">
        <f t="shared" si="86"/>
        <v>2024</v>
      </c>
      <c r="N1361" cm="1">
        <f t="array" ref="N1361">_xlfn.IFS(AND(K1361&gt;=26, L1361 = 2), L1361+1, AND(COUNTIF($R$3:$R$6, L1361), K1361&gt;=28), L1361+1, AND(COUNTIF($S$3:$S$8, L1361), K1361&gt;=29), L1361+1, AND(K1361&gt;=29, L1361 = 12), 1, TRUE, L1361)</f>
        <v>9</v>
      </c>
      <c r="O1361">
        <f t="shared" si="87"/>
        <v>2024</v>
      </c>
    </row>
    <row r="1362" spans="1:15" x14ac:dyDescent="0.35">
      <c r="A1362" s="4" t="s">
        <v>88</v>
      </c>
      <c r="B1362" t="s">
        <v>26</v>
      </c>
      <c r="C1362" t="s">
        <v>38</v>
      </c>
      <c r="D1362">
        <v>2815.77</v>
      </c>
      <c r="E1362">
        <v>91.27</v>
      </c>
      <c r="F1362">
        <v>781</v>
      </c>
      <c r="G1362">
        <v>3.61</v>
      </c>
      <c r="H1362">
        <v>21</v>
      </c>
      <c r="I1362">
        <v>89.4</v>
      </c>
      <c r="J1362">
        <v>134.08000000000001</v>
      </c>
      <c r="K1362">
        <f t="shared" si="84"/>
        <v>15</v>
      </c>
      <c r="L1362">
        <f t="shared" si="85"/>
        <v>9</v>
      </c>
      <c r="M1362">
        <f t="shared" si="86"/>
        <v>2024</v>
      </c>
      <c r="N1362" cm="1">
        <f t="array" ref="N1362">_xlfn.IFS(AND(K1362&gt;=26, L1362 = 2), L1362+1, AND(COUNTIF($R$3:$R$6, L1362), K1362&gt;=28), L1362+1, AND(COUNTIF($S$3:$S$8, L1362), K1362&gt;=29), L1362+1, AND(K1362&gt;=29, L1362 = 12), 1, TRUE, L1362)</f>
        <v>9</v>
      </c>
      <c r="O1362">
        <f t="shared" si="87"/>
        <v>2024</v>
      </c>
    </row>
    <row r="1363" spans="1:15" x14ac:dyDescent="0.35">
      <c r="A1363" s="4" t="s">
        <v>88</v>
      </c>
      <c r="B1363" t="s">
        <v>39</v>
      </c>
      <c r="C1363" t="s">
        <v>40</v>
      </c>
      <c r="D1363">
        <v>47.94</v>
      </c>
      <c r="E1363">
        <v>1.55</v>
      </c>
      <c r="F1363">
        <v>16</v>
      </c>
      <c r="G1363">
        <v>3</v>
      </c>
      <c r="H1363">
        <v>0.5</v>
      </c>
      <c r="I1363">
        <v>2.13</v>
      </c>
      <c r="J1363">
        <v>95.88</v>
      </c>
      <c r="K1363">
        <f t="shared" si="84"/>
        <v>15</v>
      </c>
      <c r="L1363">
        <f t="shared" si="85"/>
        <v>9</v>
      </c>
      <c r="M1363">
        <f t="shared" si="86"/>
        <v>2024</v>
      </c>
      <c r="N1363" cm="1">
        <f t="array" ref="N1363">_xlfn.IFS(AND(K1363&gt;=26, L1363 = 2), L1363+1, AND(COUNTIF($R$3:$R$6, L1363), K1363&gt;=28), L1363+1, AND(COUNTIF($S$3:$S$8, L1363), K1363&gt;=29), L1363+1, AND(K1363&gt;=29, L1363 = 12), 1, TRUE, L1363)</f>
        <v>9</v>
      </c>
      <c r="O1363">
        <f t="shared" si="87"/>
        <v>2024</v>
      </c>
    </row>
    <row r="1364" spans="1:15" x14ac:dyDescent="0.35">
      <c r="A1364" s="4" t="s">
        <v>88</v>
      </c>
      <c r="B1364" t="s">
        <v>39</v>
      </c>
      <c r="C1364" t="s">
        <v>41</v>
      </c>
      <c r="D1364">
        <v>31.68</v>
      </c>
      <c r="E1364">
        <v>1.03</v>
      </c>
      <c r="F1364">
        <v>32</v>
      </c>
      <c r="G1364">
        <v>0.99</v>
      </c>
      <c r="H1364">
        <v>0.5</v>
      </c>
      <c r="I1364">
        <v>2.13</v>
      </c>
      <c r="J1364">
        <v>63.36</v>
      </c>
      <c r="K1364">
        <f t="shared" si="84"/>
        <v>15</v>
      </c>
      <c r="L1364">
        <f t="shared" si="85"/>
        <v>9</v>
      </c>
      <c r="M1364">
        <f t="shared" si="86"/>
        <v>2024</v>
      </c>
      <c r="N1364" cm="1">
        <f t="array" ref="N1364">_xlfn.IFS(AND(K1364&gt;=26, L1364 = 2), L1364+1, AND(COUNTIF($R$3:$R$6, L1364), K1364&gt;=28), L1364+1, AND(COUNTIF($S$3:$S$8, L1364), K1364&gt;=29), L1364+1, AND(K1364&gt;=29, L1364 = 12), 1, TRUE, L1364)</f>
        <v>9</v>
      </c>
      <c r="O1364">
        <f t="shared" si="87"/>
        <v>2024</v>
      </c>
    </row>
    <row r="1365" spans="1:15" x14ac:dyDescent="0.35">
      <c r="A1365" s="4" t="s">
        <v>88</v>
      </c>
      <c r="B1365" t="s">
        <v>39</v>
      </c>
      <c r="C1365" t="s">
        <v>42</v>
      </c>
      <c r="D1365">
        <v>189.79</v>
      </c>
      <c r="E1365">
        <v>6.15</v>
      </c>
      <c r="F1365">
        <v>51</v>
      </c>
      <c r="G1365">
        <v>3.72</v>
      </c>
      <c r="H1365">
        <v>1.5</v>
      </c>
      <c r="I1365">
        <v>6.38</v>
      </c>
      <c r="J1365">
        <v>126.53</v>
      </c>
      <c r="K1365">
        <f t="shared" si="84"/>
        <v>15</v>
      </c>
      <c r="L1365">
        <f t="shared" si="85"/>
        <v>9</v>
      </c>
      <c r="M1365">
        <f t="shared" si="86"/>
        <v>2024</v>
      </c>
      <c r="N1365" cm="1">
        <f t="array" ref="N1365">_xlfn.IFS(AND(K1365&gt;=26, L1365 = 2), L1365+1, AND(COUNTIF($R$3:$R$6, L1365), K1365&gt;=28), L1365+1, AND(COUNTIF($S$3:$S$8, L1365), K1365&gt;=29), L1365+1, AND(K1365&gt;=29, L1365 = 12), 1, TRUE, L1365)</f>
        <v>9</v>
      </c>
      <c r="O1365">
        <f t="shared" si="87"/>
        <v>2024</v>
      </c>
    </row>
    <row r="1366" spans="1:15" x14ac:dyDescent="0.35">
      <c r="A1366" s="4" t="s">
        <v>88</v>
      </c>
      <c r="B1366" t="s">
        <v>26</v>
      </c>
      <c r="C1366" t="s">
        <v>43</v>
      </c>
      <c r="D1366">
        <v>269.41000000000003</v>
      </c>
      <c r="E1366">
        <v>8.73</v>
      </c>
      <c r="F1366">
        <v>99</v>
      </c>
      <c r="G1366">
        <v>2.72</v>
      </c>
      <c r="H1366">
        <v>2.5</v>
      </c>
      <c r="I1366">
        <v>10.64</v>
      </c>
      <c r="J1366">
        <v>107.76</v>
      </c>
      <c r="K1366">
        <f t="shared" si="84"/>
        <v>15</v>
      </c>
      <c r="L1366">
        <f t="shared" si="85"/>
        <v>9</v>
      </c>
      <c r="M1366">
        <f t="shared" si="86"/>
        <v>2024</v>
      </c>
      <c r="N1366" cm="1">
        <f t="array" ref="N1366">_xlfn.IFS(AND(K1366&gt;=26, L1366 = 2), L1366+1, AND(COUNTIF($R$3:$R$6, L1366), K1366&gt;=28), L1366+1, AND(COUNTIF($S$3:$S$8, L1366), K1366&gt;=29), L1366+1, AND(K1366&gt;=29, L1366 = 12), 1, TRUE, L1366)</f>
        <v>9</v>
      </c>
      <c r="O1366">
        <f t="shared" si="87"/>
        <v>2024</v>
      </c>
    </row>
    <row r="1367" spans="1:15" x14ac:dyDescent="0.35">
      <c r="A1367" s="4" t="s">
        <v>88</v>
      </c>
      <c r="B1367" t="s">
        <v>26</v>
      </c>
      <c r="C1367" t="s">
        <v>44</v>
      </c>
      <c r="D1367">
        <v>3085.18</v>
      </c>
      <c r="E1367">
        <v>100</v>
      </c>
      <c r="F1367">
        <v>880</v>
      </c>
      <c r="G1367">
        <v>3.51</v>
      </c>
      <c r="H1367">
        <v>23.5</v>
      </c>
      <c r="I1367">
        <v>100</v>
      </c>
      <c r="J1367">
        <v>131.28</v>
      </c>
      <c r="K1367">
        <f t="shared" si="84"/>
        <v>15</v>
      </c>
      <c r="L1367">
        <f t="shared" si="85"/>
        <v>9</v>
      </c>
      <c r="M1367">
        <f t="shared" si="86"/>
        <v>2024</v>
      </c>
      <c r="N1367" cm="1">
        <f t="array" ref="N1367">_xlfn.IFS(AND(K1367&gt;=26, L1367 = 2), L1367+1, AND(COUNTIF($R$3:$R$6, L1367), K1367&gt;=28), L1367+1, AND(COUNTIF($S$3:$S$8, L1367), K1367&gt;=29), L1367+1, AND(K1367&gt;=29, L1367 = 12), 1, TRUE, L1367)</f>
        <v>9</v>
      </c>
      <c r="O1367">
        <f t="shared" si="87"/>
        <v>2024</v>
      </c>
    </row>
    <row r="1368" spans="1:15" x14ac:dyDescent="0.35">
      <c r="A1368" s="4" t="s">
        <v>89</v>
      </c>
      <c r="B1368" t="s">
        <v>10</v>
      </c>
      <c r="C1368" t="s">
        <v>11</v>
      </c>
      <c r="D1368">
        <v>471.51</v>
      </c>
      <c r="E1368">
        <v>14.45</v>
      </c>
      <c r="F1368">
        <v>79</v>
      </c>
      <c r="G1368">
        <v>5.97</v>
      </c>
      <c r="H1368">
        <v>2</v>
      </c>
      <c r="I1368">
        <v>8.33</v>
      </c>
      <c r="J1368">
        <v>235.75</v>
      </c>
      <c r="K1368">
        <f t="shared" si="84"/>
        <v>8</v>
      </c>
      <c r="L1368">
        <f t="shared" si="85"/>
        <v>9</v>
      </c>
      <c r="M1368">
        <f t="shared" si="86"/>
        <v>2024</v>
      </c>
      <c r="N1368" cm="1">
        <f t="array" ref="N1368">_xlfn.IFS(AND(K1368&gt;=26, L1368 = 2), L1368+1, AND(COUNTIF($R$3:$R$6, L1368), K1368&gt;=28), L1368+1, AND(COUNTIF($S$3:$S$8, L1368), K1368&gt;=29), L1368+1, AND(K1368&gt;=29, L1368 = 12), 1, TRUE, L1368)</f>
        <v>9</v>
      </c>
      <c r="O1368">
        <f t="shared" si="87"/>
        <v>2024</v>
      </c>
    </row>
    <row r="1369" spans="1:15" x14ac:dyDescent="0.35">
      <c r="A1369" s="4" t="s">
        <v>89</v>
      </c>
      <c r="B1369" t="s">
        <v>10</v>
      </c>
      <c r="C1369" t="s">
        <v>12</v>
      </c>
      <c r="D1369">
        <v>112.75</v>
      </c>
      <c r="E1369">
        <v>3.45</v>
      </c>
      <c r="F1369">
        <v>20</v>
      </c>
      <c r="G1369">
        <v>5.64</v>
      </c>
      <c r="H1369">
        <v>0.5</v>
      </c>
      <c r="I1369">
        <v>2.08</v>
      </c>
      <c r="J1369">
        <v>225.5</v>
      </c>
      <c r="K1369">
        <f t="shared" si="84"/>
        <v>8</v>
      </c>
      <c r="L1369">
        <f t="shared" si="85"/>
        <v>9</v>
      </c>
      <c r="M1369">
        <f t="shared" si="86"/>
        <v>2024</v>
      </c>
      <c r="N1369" cm="1">
        <f t="array" ref="N1369">_xlfn.IFS(AND(K1369&gt;=26, L1369 = 2), L1369+1, AND(COUNTIF($R$3:$R$6, L1369), K1369&gt;=28), L1369+1, AND(COUNTIF($S$3:$S$8, L1369), K1369&gt;=29), L1369+1, AND(K1369&gt;=29, L1369 = 12), 1, TRUE, L1369)</f>
        <v>9</v>
      </c>
      <c r="O1369">
        <f t="shared" si="87"/>
        <v>2024</v>
      </c>
    </row>
    <row r="1370" spans="1:15" x14ac:dyDescent="0.35">
      <c r="A1370" s="4" t="s">
        <v>89</v>
      </c>
      <c r="B1370" t="s">
        <v>10</v>
      </c>
      <c r="C1370" t="s">
        <v>13</v>
      </c>
      <c r="D1370">
        <v>92.88</v>
      </c>
      <c r="E1370">
        <v>2.85</v>
      </c>
      <c r="F1370">
        <v>14</v>
      </c>
      <c r="G1370">
        <v>6.63</v>
      </c>
      <c r="H1370">
        <v>0.5</v>
      </c>
      <c r="I1370">
        <v>2.08</v>
      </c>
      <c r="J1370">
        <v>185.76</v>
      </c>
      <c r="K1370">
        <f t="shared" si="84"/>
        <v>8</v>
      </c>
      <c r="L1370">
        <f t="shared" si="85"/>
        <v>9</v>
      </c>
      <c r="M1370">
        <f t="shared" si="86"/>
        <v>2024</v>
      </c>
      <c r="N1370" cm="1">
        <f t="array" ref="N1370">_xlfn.IFS(AND(K1370&gt;=26, L1370 = 2), L1370+1, AND(COUNTIF($R$3:$R$6, L1370), K1370&gt;=28), L1370+1, AND(COUNTIF($S$3:$S$8, L1370), K1370&gt;=29), L1370+1, AND(K1370&gt;=29, L1370 = 12), 1, TRUE, L1370)</f>
        <v>9</v>
      </c>
      <c r="O1370">
        <f t="shared" si="87"/>
        <v>2024</v>
      </c>
    </row>
    <row r="1371" spans="1:15" x14ac:dyDescent="0.35">
      <c r="A1371" s="4" t="s">
        <v>89</v>
      </c>
      <c r="B1371" t="s">
        <v>10</v>
      </c>
      <c r="C1371" t="s">
        <v>14</v>
      </c>
      <c r="D1371">
        <v>86.38</v>
      </c>
      <c r="E1371">
        <v>2.65</v>
      </c>
      <c r="F1371">
        <v>14</v>
      </c>
      <c r="G1371">
        <v>6.17</v>
      </c>
      <c r="H1371">
        <v>0.5</v>
      </c>
      <c r="I1371">
        <v>2.08</v>
      </c>
      <c r="J1371">
        <v>172.76</v>
      </c>
      <c r="K1371">
        <f t="shared" si="84"/>
        <v>8</v>
      </c>
      <c r="L1371">
        <f t="shared" si="85"/>
        <v>9</v>
      </c>
      <c r="M1371">
        <f t="shared" si="86"/>
        <v>2024</v>
      </c>
      <c r="N1371" cm="1">
        <f t="array" ref="N1371">_xlfn.IFS(AND(K1371&gt;=26, L1371 = 2), L1371+1, AND(COUNTIF($R$3:$R$6, L1371), K1371&gt;=28), L1371+1, AND(COUNTIF($S$3:$S$8, L1371), K1371&gt;=29), L1371+1, AND(K1371&gt;=29, L1371 = 12), 1, TRUE, L1371)</f>
        <v>9</v>
      </c>
      <c r="O1371">
        <f t="shared" si="87"/>
        <v>2024</v>
      </c>
    </row>
    <row r="1372" spans="1:15" x14ac:dyDescent="0.35">
      <c r="A1372" s="4" t="s">
        <v>89</v>
      </c>
      <c r="B1372" t="s">
        <v>10</v>
      </c>
      <c r="C1372" t="s">
        <v>15</v>
      </c>
      <c r="D1372">
        <v>79.5</v>
      </c>
      <c r="E1372">
        <v>2.44</v>
      </c>
      <c r="F1372">
        <v>8</v>
      </c>
      <c r="G1372">
        <v>9.94</v>
      </c>
      <c r="H1372">
        <v>2</v>
      </c>
      <c r="I1372">
        <v>8.33</v>
      </c>
      <c r="J1372">
        <v>39.75</v>
      </c>
      <c r="K1372">
        <f t="shared" si="84"/>
        <v>8</v>
      </c>
      <c r="L1372">
        <f t="shared" si="85"/>
        <v>9</v>
      </c>
      <c r="M1372">
        <f t="shared" si="86"/>
        <v>2024</v>
      </c>
      <c r="N1372" cm="1">
        <f t="array" ref="N1372">_xlfn.IFS(AND(K1372&gt;=26, L1372 = 2), L1372+1, AND(COUNTIF($R$3:$R$6, L1372), K1372&gt;=28), L1372+1, AND(COUNTIF($S$3:$S$8, L1372), K1372&gt;=29), L1372+1, AND(K1372&gt;=29, L1372 = 12), 1, TRUE, L1372)</f>
        <v>9</v>
      </c>
      <c r="O1372">
        <f t="shared" si="87"/>
        <v>2024</v>
      </c>
    </row>
    <row r="1373" spans="1:15" x14ac:dyDescent="0.35">
      <c r="A1373" s="4" t="s">
        <v>89</v>
      </c>
      <c r="B1373" t="s">
        <v>10</v>
      </c>
      <c r="C1373" t="s">
        <v>16</v>
      </c>
      <c r="D1373">
        <v>78</v>
      </c>
      <c r="E1373">
        <v>2.39</v>
      </c>
      <c r="F1373">
        <v>7</v>
      </c>
      <c r="G1373">
        <v>11.14</v>
      </c>
      <c r="H1373">
        <v>0.5</v>
      </c>
      <c r="I1373">
        <v>2.08</v>
      </c>
      <c r="J1373">
        <v>156</v>
      </c>
      <c r="K1373">
        <f t="shared" si="84"/>
        <v>8</v>
      </c>
      <c r="L1373">
        <f t="shared" si="85"/>
        <v>9</v>
      </c>
      <c r="M1373">
        <f t="shared" si="86"/>
        <v>2024</v>
      </c>
      <c r="N1373" cm="1">
        <f t="array" ref="N1373">_xlfn.IFS(AND(K1373&gt;=26, L1373 = 2), L1373+1, AND(COUNTIF($R$3:$R$6, L1373), K1373&gt;=28), L1373+1, AND(COUNTIF($S$3:$S$8, L1373), K1373&gt;=29), L1373+1, AND(K1373&gt;=29, L1373 = 12), 1, TRUE, L1373)</f>
        <v>9</v>
      </c>
      <c r="O1373">
        <f t="shared" si="87"/>
        <v>2024</v>
      </c>
    </row>
    <row r="1374" spans="1:15" x14ac:dyDescent="0.35">
      <c r="A1374" s="4" t="s">
        <v>89</v>
      </c>
      <c r="B1374" t="s">
        <v>10</v>
      </c>
      <c r="C1374" t="s">
        <v>17</v>
      </c>
      <c r="D1374">
        <v>55.75</v>
      </c>
      <c r="E1374">
        <v>1.71</v>
      </c>
      <c r="F1374">
        <v>7</v>
      </c>
      <c r="G1374">
        <v>7.96</v>
      </c>
      <c r="H1374">
        <v>1</v>
      </c>
      <c r="I1374">
        <v>4.17</v>
      </c>
      <c r="J1374">
        <v>55.75</v>
      </c>
      <c r="K1374">
        <f t="shared" si="84"/>
        <v>8</v>
      </c>
      <c r="L1374">
        <f t="shared" si="85"/>
        <v>9</v>
      </c>
      <c r="M1374">
        <f t="shared" si="86"/>
        <v>2024</v>
      </c>
      <c r="N1374" cm="1">
        <f t="array" ref="N1374">_xlfn.IFS(AND(K1374&gt;=26, L1374 = 2), L1374+1, AND(COUNTIF($R$3:$R$6, L1374), K1374&gt;=28), L1374+1, AND(COUNTIF($S$3:$S$8, L1374), K1374&gt;=29), L1374+1, AND(K1374&gt;=29, L1374 = 12), 1, TRUE, L1374)</f>
        <v>9</v>
      </c>
      <c r="O1374">
        <f t="shared" si="87"/>
        <v>2024</v>
      </c>
    </row>
    <row r="1375" spans="1:15" x14ac:dyDescent="0.35">
      <c r="A1375" s="4" t="s">
        <v>89</v>
      </c>
      <c r="B1375" t="s">
        <v>10</v>
      </c>
      <c r="C1375" t="s">
        <v>18</v>
      </c>
      <c r="D1375">
        <v>62.47</v>
      </c>
      <c r="E1375">
        <v>1.91</v>
      </c>
      <c r="F1375">
        <v>18</v>
      </c>
      <c r="G1375">
        <v>3.47</v>
      </c>
      <c r="H1375">
        <v>1</v>
      </c>
      <c r="I1375">
        <v>4.17</v>
      </c>
      <c r="J1375">
        <v>62.47</v>
      </c>
      <c r="K1375">
        <f t="shared" si="84"/>
        <v>8</v>
      </c>
      <c r="L1375">
        <f t="shared" si="85"/>
        <v>9</v>
      </c>
      <c r="M1375">
        <f t="shared" si="86"/>
        <v>2024</v>
      </c>
      <c r="N1375" cm="1">
        <f t="array" ref="N1375">_xlfn.IFS(AND(K1375&gt;=26, L1375 = 2), L1375+1, AND(COUNTIF($R$3:$R$6, L1375), K1375&gt;=28), L1375+1, AND(COUNTIF($S$3:$S$8, L1375), K1375&gt;=29), L1375+1, AND(K1375&gt;=29, L1375 = 12), 1, TRUE, L1375)</f>
        <v>9</v>
      </c>
      <c r="O1375">
        <f t="shared" si="87"/>
        <v>2024</v>
      </c>
    </row>
    <row r="1376" spans="1:15" x14ac:dyDescent="0.35">
      <c r="A1376" s="4" t="s">
        <v>89</v>
      </c>
      <c r="B1376" t="s">
        <v>10</v>
      </c>
      <c r="C1376" t="s">
        <v>19</v>
      </c>
      <c r="D1376">
        <v>237.5</v>
      </c>
      <c r="E1376">
        <v>7.28</v>
      </c>
      <c r="F1376">
        <v>33</v>
      </c>
      <c r="G1376">
        <v>7.2</v>
      </c>
      <c r="H1376">
        <v>1</v>
      </c>
      <c r="I1376">
        <v>4.17</v>
      </c>
      <c r="J1376">
        <v>237.5</v>
      </c>
      <c r="K1376">
        <f t="shared" si="84"/>
        <v>8</v>
      </c>
      <c r="L1376">
        <f t="shared" si="85"/>
        <v>9</v>
      </c>
      <c r="M1376">
        <f t="shared" si="86"/>
        <v>2024</v>
      </c>
      <c r="N1376" cm="1">
        <f t="array" ref="N1376">_xlfn.IFS(AND(K1376&gt;=26, L1376 = 2), L1376+1, AND(COUNTIF($R$3:$R$6, L1376), K1376&gt;=28), L1376+1, AND(COUNTIF($S$3:$S$8, L1376), K1376&gt;=29), L1376+1, AND(K1376&gt;=29, L1376 = 12), 1, TRUE, L1376)</f>
        <v>9</v>
      </c>
      <c r="O1376">
        <f t="shared" si="87"/>
        <v>2024</v>
      </c>
    </row>
    <row r="1377" spans="1:15" x14ac:dyDescent="0.35">
      <c r="A1377" s="4" t="s">
        <v>89</v>
      </c>
      <c r="B1377" t="s">
        <v>10</v>
      </c>
      <c r="C1377" t="s">
        <v>20</v>
      </c>
      <c r="D1377">
        <v>110</v>
      </c>
      <c r="E1377">
        <v>3.37</v>
      </c>
      <c r="F1377">
        <v>17</v>
      </c>
      <c r="G1377">
        <v>6.47</v>
      </c>
      <c r="H1377">
        <v>0.5</v>
      </c>
      <c r="I1377">
        <v>2.08</v>
      </c>
      <c r="J1377">
        <v>220</v>
      </c>
      <c r="K1377">
        <f t="shared" si="84"/>
        <v>8</v>
      </c>
      <c r="L1377">
        <f t="shared" si="85"/>
        <v>9</v>
      </c>
      <c r="M1377">
        <f t="shared" si="86"/>
        <v>2024</v>
      </c>
      <c r="N1377" cm="1">
        <f t="array" ref="N1377">_xlfn.IFS(AND(K1377&gt;=26, L1377 = 2), L1377+1, AND(COUNTIF($R$3:$R$6, L1377), K1377&gt;=28), L1377+1, AND(COUNTIF($S$3:$S$8, L1377), K1377&gt;=29), L1377+1, AND(K1377&gt;=29, L1377 = 12), 1, TRUE, L1377)</f>
        <v>9</v>
      </c>
      <c r="O1377">
        <f t="shared" si="87"/>
        <v>2024</v>
      </c>
    </row>
    <row r="1378" spans="1:15" x14ac:dyDescent="0.35">
      <c r="A1378" s="4" t="s">
        <v>89</v>
      </c>
      <c r="B1378" t="s">
        <v>10</v>
      </c>
      <c r="C1378" t="s">
        <v>21</v>
      </c>
      <c r="D1378">
        <v>83.13</v>
      </c>
      <c r="E1378">
        <v>2.5499999999999998</v>
      </c>
      <c r="F1378">
        <v>9</v>
      </c>
      <c r="G1378">
        <v>9.24</v>
      </c>
      <c r="H1378">
        <v>0.5</v>
      </c>
      <c r="I1378">
        <v>2.08</v>
      </c>
      <c r="J1378">
        <v>166.26</v>
      </c>
      <c r="K1378">
        <f t="shared" si="84"/>
        <v>8</v>
      </c>
      <c r="L1378">
        <f t="shared" si="85"/>
        <v>9</v>
      </c>
      <c r="M1378">
        <f t="shared" si="86"/>
        <v>2024</v>
      </c>
      <c r="N1378" cm="1">
        <f t="array" ref="N1378">_xlfn.IFS(AND(K1378&gt;=26, L1378 = 2), L1378+1, AND(COUNTIF($R$3:$R$6, L1378), K1378&gt;=28), L1378+1, AND(COUNTIF($S$3:$S$8, L1378), K1378&gt;=29), L1378+1, AND(K1378&gt;=29, L1378 = 12), 1, TRUE, L1378)</f>
        <v>9</v>
      </c>
      <c r="O1378">
        <f t="shared" si="87"/>
        <v>2024</v>
      </c>
    </row>
    <row r="1379" spans="1:15" x14ac:dyDescent="0.35">
      <c r="A1379" s="4" t="s">
        <v>89</v>
      </c>
      <c r="B1379" t="s">
        <v>10</v>
      </c>
      <c r="C1379" t="s">
        <v>22</v>
      </c>
      <c r="D1379">
        <v>39.5</v>
      </c>
      <c r="E1379">
        <v>1.21</v>
      </c>
      <c r="F1379">
        <v>4</v>
      </c>
      <c r="G1379">
        <v>9.8800000000000008</v>
      </c>
      <c r="H1379">
        <v>0.5</v>
      </c>
      <c r="I1379">
        <v>2.08</v>
      </c>
      <c r="J1379">
        <v>79</v>
      </c>
      <c r="K1379">
        <f t="shared" si="84"/>
        <v>8</v>
      </c>
      <c r="L1379">
        <f t="shared" si="85"/>
        <v>9</v>
      </c>
      <c r="M1379">
        <f t="shared" si="86"/>
        <v>2024</v>
      </c>
      <c r="N1379" cm="1">
        <f t="array" ref="N1379">_xlfn.IFS(AND(K1379&gt;=26, L1379 = 2), L1379+1, AND(COUNTIF($R$3:$R$6, L1379), K1379&gt;=28), L1379+1, AND(COUNTIF($S$3:$S$8, L1379), K1379&gt;=29), L1379+1, AND(K1379&gt;=29, L1379 = 12), 1, TRUE, L1379)</f>
        <v>9</v>
      </c>
      <c r="O1379">
        <f t="shared" si="87"/>
        <v>2024</v>
      </c>
    </row>
    <row r="1380" spans="1:15" x14ac:dyDescent="0.35">
      <c r="A1380" s="4" t="s">
        <v>89</v>
      </c>
      <c r="B1380" t="s">
        <v>10</v>
      </c>
      <c r="C1380" t="s">
        <v>23</v>
      </c>
      <c r="D1380">
        <v>112.95</v>
      </c>
      <c r="E1380">
        <v>3.46</v>
      </c>
      <c r="F1380">
        <v>39</v>
      </c>
      <c r="G1380">
        <v>2.9</v>
      </c>
      <c r="H1380">
        <v>1</v>
      </c>
      <c r="I1380">
        <v>4.17</v>
      </c>
      <c r="J1380">
        <v>112.95</v>
      </c>
      <c r="K1380">
        <f t="shared" si="84"/>
        <v>8</v>
      </c>
      <c r="L1380">
        <f t="shared" si="85"/>
        <v>9</v>
      </c>
      <c r="M1380">
        <f t="shared" si="86"/>
        <v>2024</v>
      </c>
      <c r="N1380" cm="1">
        <f t="array" ref="N1380">_xlfn.IFS(AND(K1380&gt;=26, L1380 = 2), L1380+1, AND(COUNTIF($R$3:$R$6, L1380), K1380&gt;=28), L1380+1, AND(COUNTIF($S$3:$S$8, L1380), K1380&gt;=29), L1380+1, AND(K1380&gt;=29, L1380 = 12), 1, TRUE, L1380)</f>
        <v>9</v>
      </c>
      <c r="O1380">
        <f t="shared" si="87"/>
        <v>2024</v>
      </c>
    </row>
    <row r="1381" spans="1:15" x14ac:dyDescent="0.35">
      <c r="A1381" s="4" t="s">
        <v>89</v>
      </c>
      <c r="B1381" t="s">
        <v>10</v>
      </c>
      <c r="C1381" t="s">
        <v>24</v>
      </c>
      <c r="D1381">
        <v>27</v>
      </c>
      <c r="E1381">
        <v>0.83</v>
      </c>
      <c r="F1381">
        <v>5</v>
      </c>
      <c r="G1381">
        <v>5.4</v>
      </c>
      <c r="H1381">
        <v>0.5</v>
      </c>
      <c r="I1381">
        <v>2.08</v>
      </c>
      <c r="J1381">
        <v>54</v>
      </c>
      <c r="K1381">
        <f t="shared" si="84"/>
        <v>8</v>
      </c>
      <c r="L1381">
        <f t="shared" si="85"/>
        <v>9</v>
      </c>
      <c r="M1381">
        <f t="shared" si="86"/>
        <v>2024</v>
      </c>
      <c r="N1381" cm="1">
        <f t="array" ref="N1381">_xlfn.IFS(AND(K1381&gt;=26, L1381 = 2), L1381+1, AND(COUNTIF($R$3:$R$6, L1381), K1381&gt;=28), L1381+1, AND(COUNTIF($S$3:$S$8, L1381), K1381&gt;=29), L1381+1, AND(K1381&gt;=29, L1381 = 12), 1, TRUE, L1381)</f>
        <v>9</v>
      </c>
      <c r="O1381">
        <f t="shared" si="87"/>
        <v>2024</v>
      </c>
    </row>
    <row r="1382" spans="1:15" x14ac:dyDescent="0.35">
      <c r="A1382" s="4" t="s">
        <v>89</v>
      </c>
      <c r="B1382" t="s">
        <v>26</v>
      </c>
      <c r="C1382" t="s">
        <v>27</v>
      </c>
      <c r="D1382">
        <v>1649.32</v>
      </c>
      <c r="E1382">
        <v>50.53</v>
      </c>
      <c r="F1382">
        <v>274</v>
      </c>
      <c r="G1382">
        <v>6.02</v>
      </c>
      <c r="H1382">
        <v>12</v>
      </c>
      <c r="I1382">
        <v>49.98</v>
      </c>
      <c r="J1382">
        <v>137.44</v>
      </c>
      <c r="K1382">
        <f t="shared" si="84"/>
        <v>8</v>
      </c>
      <c r="L1382">
        <f t="shared" si="85"/>
        <v>9</v>
      </c>
      <c r="M1382">
        <f t="shared" si="86"/>
        <v>2024</v>
      </c>
      <c r="N1382" cm="1">
        <f t="array" ref="N1382">_xlfn.IFS(AND(K1382&gt;=26, L1382 = 2), L1382+1, AND(COUNTIF($R$3:$R$6, L1382), K1382&gt;=28), L1382+1, AND(COUNTIF($S$3:$S$8, L1382), K1382&gt;=29), L1382+1, AND(K1382&gt;=29, L1382 = 12), 1, TRUE, L1382)</f>
        <v>9</v>
      </c>
      <c r="O1382">
        <f t="shared" si="87"/>
        <v>2024</v>
      </c>
    </row>
    <row r="1383" spans="1:15" x14ac:dyDescent="0.35">
      <c r="A1383" s="4" t="s">
        <v>89</v>
      </c>
      <c r="B1383" t="s">
        <v>28</v>
      </c>
      <c r="C1383" t="s">
        <v>29</v>
      </c>
      <c r="D1383">
        <v>525.33000000000004</v>
      </c>
      <c r="E1383">
        <v>16.100000000000001</v>
      </c>
      <c r="F1383">
        <v>197</v>
      </c>
      <c r="G1383">
        <v>2.67</v>
      </c>
      <c r="H1383">
        <v>4</v>
      </c>
      <c r="I1383">
        <v>16.670000000000002</v>
      </c>
      <c r="J1383">
        <v>131.33000000000001</v>
      </c>
      <c r="K1383">
        <f t="shared" si="84"/>
        <v>8</v>
      </c>
      <c r="L1383">
        <f t="shared" si="85"/>
        <v>9</v>
      </c>
      <c r="M1383">
        <f t="shared" si="86"/>
        <v>2024</v>
      </c>
      <c r="N1383" cm="1">
        <f t="array" ref="N1383">_xlfn.IFS(AND(K1383&gt;=26, L1383 = 2), L1383+1, AND(COUNTIF($R$3:$R$6, L1383), K1383&gt;=28), L1383+1, AND(COUNTIF($S$3:$S$8, L1383), K1383&gt;=29), L1383+1, AND(K1383&gt;=29, L1383 = 12), 1, TRUE, L1383)</f>
        <v>9</v>
      </c>
      <c r="O1383">
        <f t="shared" si="87"/>
        <v>2024</v>
      </c>
    </row>
    <row r="1384" spans="1:15" x14ac:dyDescent="0.35">
      <c r="A1384" s="4" t="s">
        <v>89</v>
      </c>
      <c r="B1384" t="s">
        <v>28</v>
      </c>
      <c r="C1384" t="s">
        <v>30</v>
      </c>
      <c r="D1384">
        <v>66.53</v>
      </c>
      <c r="E1384">
        <v>2.04</v>
      </c>
      <c r="F1384">
        <v>18</v>
      </c>
      <c r="G1384">
        <v>3.7</v>
      </c>
      <c r="H1384">
        <v>0.5</v>
      </c>
      <c r="I1384">
        <v>2.08</v>
      </c>
      <c r="J1384">
        <v>133.06</v>
      </c>
      <c r="K1384">
        <f t="shared" si="84"/>
        <v>8</v>
      </c>
      <c r="L1384">
        <f t="shared" si="85"/>
        <v>9</v>
      </c>
      <c r="M1384">
        <f t="shared" si="86"/>
        <v>2024</v>
      </c>
      <c r="N1384" cm="1">
        <f t="array" ref="N1384">_xlfn.IFS(AND(K1384&gt;=26, L1384 = 2), L1384+1, AND(COUNTIF($R$3:$R$6, L1384), K1384&gt;=28), L1384+1, AND(COUNTIF($S$3:$S$8, L1384), K1384&gt;=29), L1384+1, AND(K1384&gt;=29, L1384 = 12), 1, TRUE, L1384)</f>
        <v>9</v>
      </c>
      <c r="O1384">
        <f t="shared" si="87"/>
        <v>2024</v>
      </c>
    </row>
    <row r="1385" spans="1:15" x14ac:dyDescent="0.35">
      <c r="A1385" s="4" t="s">
        <v>89</v>
      </c>
      <c r="B1385" t="s">
        <v>28</v>
      </c>
      <c r="C1385" t="s">
        <v>31</v>
      </c>
      <c r="D1385">
        <v>389.53</v>
      </c>
      <c r="E1385">
        <v>11.93</v>
      </c>
      <c r="F1385">
        <v>222</v>
      </c>
      <c r="G1385">
        <v>1.75</v>
      </c>
      <c r="H1385">
        <v>2</v>
      </c>
      <c r="I1385">
        <v>8.33</v>
      </c>
      <c r="J1385">
        <v>194.76</v>
      </c>
      <c r="K1385">
        <f t="shared" si="84"/>
        <v>8</v>
      </c>
      <c r="L1385">
        <f t="shared" si="85"/>
        <v>9</v>
      </c>
      <c r="M1385">
        <f t="shared" si="86"/>
        <v>2024</v>
      </c>
      <c r="N1385" cm="1">
        <f t="array" ref="N1385">_xlfn.IFS(AND(K1385&gt;=26, L1385 = 2), L1385+1, AND(COUNTIF($R$3:$R$6, L1385), K1385&gt;=28), L1385+1, AND(COUNTIF($S$3:$S$8, L1385), K1385&gt;=29), L1385+1, AND(K1385&gt;=29, L1385 = 12), 1, TRUE, L1385)</f>
        <v>9</v>
      </c>
      <c r="O1385">
        <f t="shared" si="87"/>
        <v>2024</v>
      </c>
    </row>
    <row r="1386" spans="1:15" x14ac:dyDescent="0.35">
      <c r="A1386" s="4" t="s">
        <v>89</v>
      </c>
      <c r="B1386" t="s">
        <v>28</v>
      </c>
      <c r="C1386" t="s">
        <v>32</v>
      </c>
      <c r="D1386">
        <v>102</v>
      </c>
      <c r="E1386">
        <v>3.13</v>
      </c>
      <c r="F1386">
        <v>76</v>
      </c>
      <c r="G1386">
        <v>1.34</v>
      </c>
      <c r="H1386">
        <v>0.5</v>
      </c>
      <c r="I1386">
        <v>2.08</v>
      </c>
      <c r="J1386">
        <v>204</v>
      </c>
      <c r="K1386">
        <f t="shared" si="84"/>
        <v>8</v>
      </c>
      <c r="L1386">
        <f t="shared" si="85"/>
        <v>9</v>
      </c>
      <c r="M1386">
        <f t="shared" si="86"/>
        <v>2024</v>
      </c>
      <c r="N1386" cm="1">
        <f t="array" ref="N1386">_xlfn.IFS(AND(K1386&gt;=26, L1386 = 2), L1386+1, AND(COUNTIF($R$3:$R$6, L1386), K1386&gt;=28), L1386+1, AND(COUNTIF($S$3:$S$8, L1386), K1386&gt;=29), L1386+1, AND(K1386&gt;=29, L1386 = 12), 1, TRUE, L1386)</f>
        <v>9</v>
      </c>
      <c r="O1386">
        <f t="shared" si="87"/>
        <v>2024</v>
      </c>
    </row>
    <row r="1387" spans="1:15" x14ac:dyDescent="0.35">
      <c r="A1387" s="4" t="s">
        <v>89</v>
      </c>
      <c r="B1387" t="s">
        <v>28</v>
      </c>
      <c r="C1387" t="s">
        <v>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f t="shared" si="84"/>
        <v>8</v>
      </c>
      <c r="L1387">
        <f t="shared" si="85"/>
        <v>9</v>
      </c>
      <c r="M1387">
        <f t="shared" si="86"/>
        <v>2024</v>
      </c>
      <c r="N1387" cm="1">
        <f t="array" ref="N1387">_xlfn.IFS(AND(K1387&gt;=26, L1387 = 2), L1387+1, AND(COUNTIF($R$3:$R$6, L1387), K1387&gt;=28), L1387+1, AND(COUNTIF($S$3:$S$8, L1387), K1387&gt;=29), L1387+1, AND(K1387&gt;=29, L1387 = 12), 1, TRUE, L1387)</f>
        <v>9</v>
      </c>
      <c r="O1387">
        <f t="shared" si="87"/>
        <v>2024</v>
      </c>
    </row>
    <row r="1388" spans="1:15" x14ac:dyDescent="0.35">
      <c r="A1388" s="4" t="s">
        <v>89</v>
      </c>
      <c r="B1388" t="s">
        <v>28</v>
      </c>
      <c r="C1388" t="s">
        <v>34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f t="shared" si="84"/>
        <v>8</v>
      </c>
      <c r="L1388">
        <f t="shared" si="85"/>
        <v>9</v>
      </c>
      <c r="M1388">
        <f t="shared" si="86"/>
        <v>2024</v>
      </c>
      <c r="N1388" cm="1">
        <f t="array" ref="N1388">_xlfn.IFS(AND(K1388&gt;=26, L1388 = 2), L1388+1, AND(COUNTIF($R$3:$R$6, L1388), K1388&gt;=28), L1388+1, AND(COUNTIF($S$3:$S$8, L1388), K1388&gt;=29), L1388+1, AND(K1388&gt;=29, L1388 = 12), 1, TRUE, L1388)</f>
        <v>9</v>
      </c>
      <c r="O1388">
        <f t="shared" si="87"/>
        <v>2024</v>
      </c>
    </row>
    <row r="1389" spans="1:15" x14ac:dyDescent="0.35">
      <c r="A1389" s="4" t="s">
        <v>89</v>
      </c>
      <c r="B1389" t="s">
        <v>28</v>
      </c>
      <c r="C1389" t="s">
        <v>35</v>
      </c>
      <c r="D1389">
        <v>296.81</v>
      </c>
      <c r="E1389">
        <v>9.09</v>
      </c>
      <c r="F1389">
        <v>141</v>
      </c>
      <c r="G1389">
        <v>2.11</v>
      </c>
      <c r="H1389">
        <v>2</v>
      </c>
      <c r="I1389">
        <v>8.33</v>
      </c>
      <c r="J1389">
        <v>148.41</v>
      </c>
      <c r="K1389">
        <f t="shared" si="84"/>
        <v>8</v>
      </c>
      <c r="L1389">
        <f t="shared" si="85"/>
        <v>9</v>
      </c>
      <c r="M1389">
        <f t="shared" si="86"/>
        <v>2024</v>
      </c>
      <c r="N1389" cm="1">
        <f t="array" ref="N1389">_xlfn.IFS(AND(K1389&gt;=26, L1389 = 2), L1389+1, AND(COUNTIF($R$3:$R$6, L1389), K1389&gt;=28), L1389+1, AND(COUNTIF($S$3:$S$8, L1389), K1389&gt;=29), L1389+1, AND(K1389&gt;=29, L1389 = 12), 1, TRUE, L1389)</f>
        <v>9</v>
      </c>
      <c r="O1389">
        <f t="shared" si="87"/>
        <v>2024</v>
      </c>
    </row>
    <row r="1390" spans="1:15" x14ac:dyDescent="0.35">
      <c r="A1390" s="4" t="s">
        <v>89</v>
      </c>
      <c r="B1390" t="s">
        <v>28</v>
      </c>
      <c r="C1390" t="s">
        <v>36</v>
      </c>
      <c r="D1390">
        <v>10</v>
      </c>
      <c r="E1390">
        <v>0.31</v>
      </c>
      <c r="F1390">
        <v>1</v>
      </c>
      <c r="G1390">
        <v>10</v>
      </c>
      <c r="H1390">
        <v>0.5</v>
      </c>
      <c r="I1390">
        <v>2.08</v>
      </c>
      <c r="J1390">
        <v>20</v>
      </c>
      <c r="K1390">
        <f t="shared" si="84"/>
        <v>8</v>
      </c>
      <c r="L1390">
        <f t="shared" si="85"/>
        <v>9</v>
      </c>
      <c r="M1390">
        <f t="shared" si="86"/>
        <v>2024</v>
      </c>
      <c r="N1390" cm="1">
        <f t="array" ref="N1390">_xlfn.IFS(AND(K1390&gt;=26, L1390 = 2), L1390+1, AND(COUNTIF($R$3:$R$6, L1390), K1390&gt;=28), L1390+1, AND(COUNTIF($S$3:$S$8, L1390), K1390&gt;=29), L1390+1, AND(K1390&gt;=29, L1390 = 12), 1, TRUE, L1390)</f>
        <v>9</v>
      </c>
      <c r="O1390">
        <f t="shared" si="87"/>
        <v>2024</v>
      </c>
    </row>
    <row r="1391" spans="1:15" x14ac:dyDescent="0.35">
      <c r="A1391" s="4" t="s">
        <v>89</v>
      </c>
      <c r="B1391" t="s">
        <v>26</v>
      </c>
      <c r="C1391" t="s">
        <v>37</v>
      </c>
      <c r="D1391">
        <v>1390.2</v>
      </c>
      <c r="E1391">
        <v>42.59</v>
      </c>
      <c r="F1391">
        <v>655</v>
      </c>
      <c r="G1391">
        <v>2.12</v>
      </c>
      <c r="H1391">
        <v>9.5</v>
      </c>
      <c r="I1391">
        <v>39.57</v>
      </c>
      <c r="J1391">
        <v>146.34</v>
      </c>
      <c r="K1391">
        <f t="shared" si="84"/>
        <v>8</v>
      </c>
      <c r="L1391">
        <f t="shared" si="85"/>
        <v>9</v>
      </c>
      <c r="M1391">
        <f t="shared" si="86"/>
        <v>2024</v>
      </c>
      <c r="N1391" cm="1">
        <f t="array" ref="N1391">_xlfn.IFS(AND(K1391&gt;=26, L1391 = 2), L1391+1, AND(COUNTIF($R$3:$R$6, L1391), K1391&gt;=28), L1391+1, AND(COUNTIF($S$3:$S$8, L1391), K1391&gt;=29), L1391+1, AND(K1391&gt;=29, L1391 = 12), 1, TRUE, L1391)</f>
        <v>9</v>
      </c>
      <c r="O1391">
        <f t="shared" si="87"/>
        <v>2024</v>
      </c>
    </row>
    <row r="1392" spans="1:15" x14ac:dyDescent="0.35">
      <c r="A1392" s="4" t="s">
        <v>89</v>
      </c>
      <c r="B1392" t="s">
        <v>26</v>
      </c>
      <c r="C1392" t="s">
        <v>38</v>
      </c>
      <c r="D1392">
        <v>3039.52</v>
      </c>
      <c r="E1392">
        <v>93.12</v>
      </c>
      <c r="F1392">
        <v>929</v>
      </c>
      <c r="G1392">
        <v>3.27</v>
      </c>
      <c r="H1392">
        <v>21.5</v>
      </c>
      <c r="I1392">
        <v>89.55</v>
      </c>
      <c r="J1392">
        <v>141.37</v>
      </c>
      <c r="K1392">
        <f t="shared" si="84"/>
        <v>8</v>
      </c>
      <c r="L1392">
        <f t="shared" si="85"/>
        <v>9</v>
      </c>
      <c r="M1392">
        <f t="shared" si="86"/>
        <v>2024</v>
      </c>
      <c r="N1392" cm="1">
        <f t="array" ref="N1392">_xlfn.IFS(AND(K1392&gt;=26, L1392 = 2), L1392+1, AND(COUNTIF($R$3:$R$6, L1392), K1392&gt;=28), L1392+1, AND(COUNTIF($S$3:$S$8, L1392), K1392&gt;=29), L1392+1, AND(K1392&gt;=29, L1392 = 12), 1, TRUE, L1392)</f>
        <v>9</v>
      </c>
      <c r="O1392">
        <f t="shared" si="87"/>
        <v>2024</v>
      </c>
    </row>
    <row r="1393" spans="1:15" x14ac:dyDescent="0.35">
      <c r="A1393" s="4" t="s">
        <v>89</v>
      </c>
      <c r="B1393" t="s">
        <v>39</v>
      </c>
      <c r="C1393" t="s">
        <v>40</v>
      </c>
      <c r="D1393">
        <v>20.63</v>
      </c>
      <c r="E1393">
        <v>0.63</v>
      </c>
      <c r="F1393">
        <v>7</v>
      </c>
      <c r="G1393">
        <v>2.95</v>
      </c>
      <c r="H1393">
        <v>0.5</v>
      </c>
      <c r="I1393">
        <v>2.08</v>
      </c>
      <c r="J1393">
        <v>41.26</v>
      </c>
      <c r="K1393">
        <f t="shared" si="84"/>
        <v>8</v>
      </c>
      <c r="L1393">
        <f t="shared" si="85"/>
        <v>9</v>
      </c>
      <c r="M1393">
        <f t="shared" si="86"/>
        <v>2024</v>
      </c>
      <c r="N1393" cm="1">
        <f t="array" ref="N1393">_xlfn.IFS(AND(K1393&gt;=26, L1393 = 2), L1393+1, AND(COUNTIF($R$3:$R$6, L1393), K1393&gt;=28), L1393+1, AND(COUNTIF($S$3:$S$8, L1393), K1393&gt;=29), L1393+1, AND(K1393&gt;=29, L1393 = 12), 1, TRUE, L1393)</f>
        <v>9</v>
      </c>
      <c r="O1393">
        <f t="shared" si="87"/>
        <v>2024</v>
      </c>
    </row>
    <row r="1394" spans="1:15" x14ac:dyDescent="0.35">
      <c r="A1394" s="4" t="s">
        <v>89</v>
      </c>
      <c r="B1394" t="s">
        <v>39</v>
      </c>
      <c r="C1394" t="s">
        <v>41</v>
      </c>
      <c r="D1394">
        <v>26.04</v>
      </c>
      <c r="E1394">
        <v>0.8</v>
      </c>
      <c r="F1394">
        <v>26</v>
      </c>
      <c r="G1394">
        <v>1</v>
      </c>
      <c r="H1394">
        <v>0.5</v>
      </c>
      <c r="I1394">
        <v>2.08</v>
      </c>
      <c r="J1394">
        <v>52.08</v>
      </c>
      <c r="K1394">
        <f t="shared" si="84"/>
        <v>8</v>
      </c>
      <c r="L1394">
        <f t="shared" si="85"/>
        <v>9</v>
      </c>
      <c r="M1394">
        <f t="shared" si="86"/>
        <v>2024</v>
      </c>
      <c r="N1394" cm="1">
        <f t="array" ref="N1394">_xlfn.IFS(AND(K1394&gt;=26, L1394 = 2), L1394+1, AND(COUNTIF($R$3:$R$6, L1394), K1394&gt;=28), L1394+1, AND(COUNTIF($S$3:$S$8, L1394), K1394&gt;=29), L1394+1, AND(K1394&gt;=29, L1394 = 12), 1, TRUE, L1394)</f>
        <v>9</v>
      </c>
      <c r="O1394">
        <f t="shared" si="87"/>
        <v>2024</v>
      </c>
    </row>
    <row r="1395" spans="1:15" x14ac:dyDescent="0.35">
      <c r="A1395" s="4" t="s">
        <v>89</v>
      </c>
      <c r="B1395" t="s">
        <v>39</v>
      </c>
      <c r="C1395" t="s">
        <v>42</v>
      </c>
      <c r="D1395">
        <v>177.73</v>
      </c>
      <c r="E1395">
        <v>5.45</v>
      </c>
      <c r="F1395">
        <v>58</v>
      </c>
      <c r="G1395">
        <v>3.06</v>
      </c>
      <c r="H1395">
        <v>1.5</v>
      </c>
      <c r="I1395">
        <v>6.25</v>
      </c>
      <c r="J1395">
        <v>118.49</v>
      </c>
      <c r="K1395">
        <f t="shared" si="84"/>
        <v>8</v>
      </c>
      <c r="L1395">
        <f t="shared" si="85"/>
        <v>9</v>
      </c>
      <c r="M1395">
        <f t="shared" si="86"/>
        <v>2024</v>
      </c>
      <c r="N1395" cm="1">
        <f t="array" ref="N1395">_xlfn.IFS(AND(K1395&gt;=26, L1395 = 2), L1395+1, AND(COUNTIF($R$3:$R$6, L1395), K1395&gt;=28), L1395+1, AND(COUNTIF($S$3:$S$8, L1395), K1395&gt;=29), L1395+1, AND(K1395&gt;=29, L1395 = 12), 1, TRUE, L1395)</f>
        <v>9</v>
      </c>
      <c r="O1395">
        <f t="shared" si="87"/>
        <v>2024</v>
      </c>
    </row>
    <row r="1396" spans="1:15" x14ac:dyDescent="0.35">
      <c r="A1396" s="4" t="s">
        <v>89</v>
      </c>
      <c r="B1396" t="s">
        <v>26</v>
      </c>
      <c r="C1396" t="s">
        <v>43</v>
      </c>
      <c r="D1396">
        <v>224.4</v>
      </c>
      <c r="E1396">
        <v>6.88</v>
      </c>
      <c r="F1396">
        <v>91</v>
      </c>
      <c r="G1396">
        <v>2.4700000000000002</v>
      </c>
      <c r="H1396">
        <v>2.5</v>
      </c>
      <c r="I1396">
        <v>10.41</v>
      </c>
      <c r="J1396">
        <v>89.76</v>
      </c>
      <c r="K1396">
        <f t="shared" si="84"/>
        <v>8</v>
      </c>
      <c r="L1396">
        <f t="shared" si="85"/>
        <v>9</v>
      </c>
      <c r="M1396">
        <f t="shared" si="86"/>
        <v>2024</v>
      </c>
      <c r="N1396" cm="1">
        <f t="array" ref="N1396">_xlfn.IFS(AND(K1396&gt;=26, L1396 = 2), L1396+1, AND(COUNTIF($R$3:$R$6, L1396), K1396&gt;=28), L1396+1, AND(COUNTIF($S$3:$S$8, L1396), K1396&gt;=29), L1396+1, AND(K1396&gt;=29, L1396 = 12), 1, TRUE, L1396)</f>
        <v>9</v>
      </c>
      <c r="O1396">
        <f t="shared" si="87"/>
        <v>2024</v>
      </c>
    </row>
    <row r="1397" spans="1:15" x14ac:dyDescent="0.35">
      <c r="A1397" s="4" t="s">
        <v>89</v>
      </c>
      <c r="B1397" t="s">
        <v>26</v>
      </c>
      <c r="C1397" t="s">
        <v>44</v>
      </c>
      <c r="D1397">
        <v>3263.92</v>
      </c>
      <c r="E1397">
        <v>100</v>
      </c>
      <c r="F1397">
        <v>1020</v>
      </c>
      <c r="G1397">
        <v>3.2</v>
      </c>
      <c r="H1397">
        <v>24</v>
      </c>
      <c r="I1397">
        <v>100</v>
      </c>
      <c r="J1397">
        <v>136</v>
      </c>
      <c r="K1397">
        <f t="shared" si="84"/>
        <v>8</v>
      </c>
      <c r="L1397">
        <f t="shared" si="85"/>
        <v>9</v>
      </c>
      <c r="M1397">
        <f t="shared" si="86"/>
        <v>2024</v>
      </c>
      <c r="N1397" cm="1">
        <f t="array" ref="N1397">_xlfn.IFS(AND(K1397&gt;=26, L1397 = 2), L1397+1, AND(COUNTIF($R$3:$R$6, L1397), K1397&gt;=28), L1397+1, AND(COUNTIF($S$3:$S$8, L1397), K1397&gt;=29), L1397+1, AND(K1397&gt;=29, L1397 = 12), 1, TRUE, L1397)</f>
        <v>9</v>
      </c>
      <c r="O1397">
        <f t="shared" si="87"/>
        <v>2024</v>
      </c>
    </row>
    <row r="1398" spans="1:15" x14ac:dyDescent="0.35">
      <c r="A1398" s="4" t="s">
        <v>90</v>
      </c>
      <c r="B1398" t="s">
        <v>10</v>
      </c>
      <c r="C1398" t="s">
        <v>11</v>
      </c>
      <c r="D1398">
        <v>354.5</v>
      </c>
      <c r="E1398">
        <v>9.59</v>
      </c>
      <c r="F1398">
        <v>59</v>
      </c>
      <c r="G1398">
        <v>6.01</v>
      </c>
      <c r="H1398">
        <v>2</v>
      </c>
      <c r="I1398">
        <v>9.09</v>
      </c>
      <c r="J1398">
        <v>177.25</v>
      </c>
      <c r="K1398">
        <f t="shared" si="84"/>
        <v>1</v>
      </c>
      <c r="L1398">
        <f t="shared" si="85"/>
        <v>9</v>
      </c>
      <c r="M1398">
        <f t="shared" si="86"/>
        <v>2024</v>
      </c>
      <c r="N1398" cm="1">
        <f t="array" ref="N1398">_xlfn.IFS(AND(K1398&gt;=26, L1398 = 2), L1398+1, AND(COUNTIF($R$3:$R$6, L1398), K1398&gt;=28), L1398+1, AND(COUNTIF($S$3:$S$8, L1398), K1398&gt;=29), L1398+1, AND(K1398&gt;=29, L1398 = 12), 1, TRUE, L1398)</f>
        <v>9</v>
      </c>
      <c r="O1398">
        <f t="shared" si="87"/>
        <v>2024</v>
      </c>
    </row>
    <row r="1399" spans="1:15" x14ac:dyDescent="0.35">
      <c r="A1399" s="4" t="s">
        <v>90</v>
      </c>
      <c r="B1399" t="s">
        <v>10</v>
      </c>
      <c r="C1399" t="s">
        <v>12</v>
      </c>
      <c r="D1399">
        <v>68</v>
      </c>
      <c r="E1399">
        <v>1.84</v>
      </c>
      <c r="F1399">
        <v>11</v>
      </c>
      <c r="G1399">
        <v>6.18</v>
      </c>
      <c r="H1399">
        <v>0.5</v>
      </c>
      <c r="I1399">
        <v>2.27</v>
      </c>
      <c r="J1399">
        <v>136</v>
      </c>
      <c r="K1399">
        <f t="shared" si="84"/>
        <v>1</v>
      </c>
      <c r="L1399">
        <f t="shared" si="85"/>
        <v>9</v>
      </c>
      <c r="M1399">
        <f t="shared" si="86"/>
        <v>2024</v>
      </c>
      <c r="N1399" cm="1">
        <f t="array" ref="N1399">_xlfn.IFS(AND(K1399&gt;=26, L1399 = 2), L1399+1, AND(COUNTIF($R$3:$R$6, L1399), K1399&gt;=28), L1399+1, AND(COUNTIF($S$3:$S$8, L1399), K1399&gt;=29), L1399+1, AND(K1399&gt;=29, L1399 = 12), 1, TRUE, L1399)</f>
        <v>9</v>
      </c>
      <c r="O1399">
        <f t="shared" si="87"/>
        <v>2024</v>
      </c>
    </row>
    <row r="1400" spans="1:15" x14ac:dyDescent="0.35">
      <c r="A1400" s="4" t="s">
        <v>90</v>
      </c>
      <c r="B1400" t="s">
        <v>10</v>
      </c>
      <c r="C1400" t="s">
        <v>13</v>
      </c>
      <c r="D1400">
        <v>26.25</v>
      </c>
      <c r="E1400">
        <v>0.71</v>
      </c>
      <c r="F1400">
        <v>5</v>
      </c>
      <c r="G1400">
        <v>5.25</v>
      </c>
      <c r="H1400">
        <v>0.5</v>
      </c>
      <c r="I1400">
        <v>2.27</v>
      </c>
      <c r="J1400">
        <v>52.5</v>
      </c>
      <c r="K1400">
        <f t="shared" si="84"/>
        <v>1</v>
      </c>
      <c r="L1400">
        <f t="shared" si="85"/>
        <v>9</v>
      </c>
      <c r="M1400">
        <f t="shared" si="86"/>
        <v>2024</v>
      </c>
      <c r="N1400" cm="1">
        <f t="array" ref="N1400">_xlfn.IFS(AND(K1400&gt;=26, L1400 = 2), L1400+1, AND(COUNTIF($R$3:$R$6, L1400), K1400&gt;=28), L1400+1, AND(COUNTIF($S$3:$S$8, L1400), K1400&gt;=29), L1400+1, AND(K1400&gt;=29, L1400 = 12), 1, TRUE, L1400)</f>
        <v>9</v>
      </c>
      <c r="O1400">
        <f t="shared" si="87"/>
        <v>2024</v>
      </c>
    </row>
    <row r="1401" spans="1:15" x14ac:dyDescent="0.35">
      <c r="A1401" s="4" t="s">
        <v>90</v>
      </c>
      <c r="B1401" t="s">
        <v>10</v>
      </c>
      <c r="C1401" t="s">
        <v>14</v>
      </c>
      <c r="D1401">
        <v>39.049999999999997</v>
      </c>
      <c r="E1401">
        <v>1.06</v>
      </c>
      <c r="F1401">
        <v>6</v>
      </c>
      <c r="G1401">
        <v>6.51</v>
      </c>
      <c r="H1401">
        <v>0.5</v>
      </c>
      <c r="I1401">
        <v>2.27</v>
      </c>
      <c r="J1401">
        <v>78.099999999999994</v>
      </c>
      <c r="K1401">
        <f t="shared" si="84"/>
        <v>1</v>
      </c>
      <c r="L1401">
        <f t="shared" si="85"/>
        <v>9</v>
      </c>
      <c r="M1401">
        <f t="shared" si="86"/>
        <v>2024</v>
      </c>
      <c r="N1401" cm="1">
        <f t="array" ref="N1401">_xlfn.IFS(AND(K1401&gt;=26, L1401 = 2), L1401+1, AND(COUNTIF($R$3:$R$6, L1401), K1401&gt;=28), L1401+1, AND(COUNTIF($S$3:$S$8, L1401), K1401&gt;=29), L1401+1, AND(K1401&gt;=29, L1401 = 12), 1, TRUE, L1401)</f>
        <v>9</v>
      </c>
      <c r="O1401">
        <f t="shared" si="87"/>
        <v>2024</v>
      </c>
    </row>
    <row r="1402" spans="1:15" x14ac:dyDescent="0.35">
      <c r="A1402" s="4" t="s">
        <v>90</v>
      </c>
      <c r="B1402" t="s">
        <v>10</v>
      </c>
      <c r="C1402" t="s">
        <v>15</v>
      </c>
      <c r="D1402">
        <v>144.44999999999999</v>
      </c>
      <c r="E1402">
        <v>3.91</v>
      </c>
      <c r="F1402">
        <v>15</v>
      </c>
      <c r="G1402">
        <v>9.6300000000000008</v>
      </c>
      <c r="H1402">
        <v>2</v>
      </c>
      <c r="I1402">
        <v>9.09</v>
      </c>
      <c r="J1402">
        <v>72.22</v>
      </c>
      <c r="K1402">
        <f t="shared" si="84"/>
        <v>1</v>
      </c>
      <c r="L1402">
        <f t="shared" si="85"/>
        <v>9</v>
      </c>
      <c r="M1402">
        <f t="shared" si="86"/>
        <v>2024</v>
      </c>
      <c r="N1402" cm="1">
        <f t="array" ref="N1402">_xlfn.IFS(AND(K1402&gt;=26, L1402 = 2), L1402+1, AND(COUNTIF($R$3:$R$6, L1402), K1402&gt;=28), L1402+1, AND(COUNTIF($S$3:$S$8, L1402), K1402&gt;=29), L1402+1, AND(K1402&gt;=29, L1402 = 12), 1, TRUE, L1402)</f>
        <v>9</v>
      </c>
      <c r="O1402">
        <f t="shared" si="87"/>
        <v>2024</v>
      </c>
    </row>
    <row r="1403" spans="1:15" x14ac:dyDescent="0.35">
      <c r="A1403" s="4" t="s">
        <v>90</v>
      </c>
      <c r="B1403" t="s">
        <v>10</v>
      </c>
      <c r="C1403" t="s">
        <v>16</v>
      </c>
      <c r="D1403">
        <v>42</v>
      </c>
      <c r="E1403">
        <v>1.1399999999999999</v>
      </c>
      <c r="F1403">
        <v>4</v>
      </c>
      <c r="G1403">
        <v>10.5</v>
      </c>
      <c r="H1403">
        <v>0.5</v>
      </c>
      <c r="I1403">
        <v>2.27</v>
      </c>
      <c r="J1403">
        <v>84</v>
      </c>
      <c r="K1403">
        <f t="shared" si="84"/>
        <v>1</v>
      </c>
      <c r="L1403">
        <f t="shared" si="85"/>
        <v>9</v>
      </c>
      <c r="M1403">
        <f t="shared" si="86"/>
        <v>2024</v>
      </c>
      <c r="N1403" cm="1">
        <f t="array" ref="N1403">_xlfn.IFS(AND(K1403&gt;=26, L1403 = 2), L1403+1, AND(COUNTIF($R$3:$R$6, L1403), K1403&gt;=28), L1403+1, AND(COUNTIF($S$3:$S$8, L1403), K1403&gt;=29), L1403+1, AND(K1403&gt;=29, L1403 = 12), 1, TRUE, L1403)</f>
        <v>9</v>
      </c>
      <c r="O1403">
        <f t="shared" si="87"/>
        <v>2024</v>
      </c>
    </row>
    <row r="1404" spans="1:15" x14ac:dyDescent="0.35">
      <c r="A1404" s="4" t="s">
        <v>90</v>
      </c>
      <c r="B1404" t="s">
        <v>10</v>
      </c>
      <c r="C1404" t="s">
        <v>17</v>
      </c>
      <c r="D1404">
        <v>99.95</v>
      </c>
      <c r="E1404">
        <v>2.7</v>
      </c>
      <c r="F1404">
        <v>12</v>
      </c>
      <c r="G1404">
        <v>8.33</v>
      </c>
      <c r="H1404">
        <v>1</v>
      </c>
      <c r="I1404">
        <v>4.55</v>
      </c>
      <c r="J1404">
        <v>99.95</v>
      </c>
      <c r="K1404">
        <f t="shared" si="84"/>
        <v>1</v>
      </c>
      <c r="L1404">
        <f t="shared" si="85"/>
        <v>9</v>
      </c>
      <c r="M1404">
        <f t="shared" si="86"/>
        <v>2024</v>
      </c>
      <c r="N1404" cm="1">
        <f t="array" ref="N1404">_xlfn.IFS(AND(K1404&gt;=26, L1404 = 2), L1404+1, AND(COUNTIF($R$3:$R$6, L1404), K1404&gt;=28), L1404+1, AND(COUNTIF($S$3:$S$8, L1404), K1404&gt;=29), L1404+1, AND(K1404&gt;=29, L1404 = 12), 1, TRUE, L1404)</f>
        <v>9</v>
      </c>
      <c r="O1404">
        <f t="shared" si="87"/>
        <v>2024</v>
      </c>
    </row>
    <row r="1405" spans="1:15" x14ac:dyDescent="0.35">
      <c r="A1405" s="4" t="s">
        <v>90</v>
      </c>
      <c r="B1405" t="s">
        <v>10</v>
      </c>
      <c r="C1405" t="s">
        <v>18</v>
      </c>
      <c r="D1405">
        <v>169.29</v>
      </c>
      <c r="E1405">
        <v>4.58</v>
      </c>
      <c r="F1405">
        <v>42</v>
      </c>
      <c r="G1405">
        <v>4.03</v>
      </c>
      <c r="H1405">
        <v>1</v>
      </c>
      <c r="I1405">
        <v>4.55</v>
      </c>
      <c r="J1405">
        <v>169.29</v>
      </c>
      <c r="K1405">
        <f t="shared" si="84"/>
        <v>1</v>
      </c>
      <c r="L1405">
        <f t="shared" si="85"/>
        <v>9</v>
      </c>
      <c r="M1405">
        <f t="shared" si="86"/>
        <v>2024</v>
      </c>
      <c r="N1405" cm="1">
        <f t="array" ref="N1405">_xlfn.IFS(AND(K1405&gt;=26, L1405 = 2), L1405+1, AND(COUNTIF($R$3:$R$6, L1405), K1405&gt;=28), L1405+1, AND(COUNTIF($S$3:$S$8, L1405), K1405&gt;=29), L1405+1, AND(K1405&gt;=29, L1405 = 12), 1, TRUE, L1405)</f>
        <v>9</v>
      </c>
      <c r="O1405">
        <f t="shared" si="87"/>
        <v>2024</v>
      </c>
    </row>
    <row r="1406" spans="1:15" x14ac:dyDescent="0.35">
      <c r="A1406" s="4" t="s">
        <v>90</v>
      </c>
      <c r="B1406" t="s">
        <v>10</v>
      </c>
      <c r="C1406" t="s">
        <v>19</v>
      </c>
      <c r="D1406">
        <v>167.25</v>
      </c>
      <c r="E1406">
        <v>4.5199999999999996</v>
      </c>
      <c r="F1406">
        <v>24</v>
      </c>
      <c r="G1406">
        <v>6.97</v>
      </c>
      <c r="H1406">
        <v>1</v>
      </c>
      <c r="I1406">
        <v>4.55</v>
      </c>
      <c r="J1406">
        <v>167.25</v>
      </c>
      <c r="K1406">
        <f t="shared" si="84"/>
        <v>1</v>
      </c>
      <c r="L1406">
        <f t="shared" si="85"/>
        <v>9</v>
      </c>
      <c r="M1406">
        <f t="shared" si="86"/>
        <v>2024</v>
      </c>
      <c r="N1406" cm="1">
        <f t="array" ref="N1406">_xlfn.IFS(AND(K1406&gt;=26, L1406 = 2), L1406+1, AND(COUNTIF($R$3:$R$6, L1406), K1406&gt;=28), L1406+1, AND(COUNTIF($S$3:$S$8, L1406), K1406&gt;=29), L1406+1, AND(K1406&gt;=29, L1406 = 12), 1, TRUE, L1406)</f>
        <v>9</v>
      </c>
      <c r="O1406">
        <f t="shared" si="87"/>
        <v>2024</v>
      </c>
    </row>
    <row r="1407" spans="1:15" x14ac:dyDescent="0.35">
      <c r="A1407" s="4" t="s">
        <v>90</v>
      </c>
      <c r="B1407" t="s">
        <v>10</v>
      </c>
      <c r="C1407" t="s">
        <v>20</v>
      </c>
      <c r="D1407">
        <v>100.5</v>
      </c>
      <c r="E1407">
        <v>2.72</v>
      </c>
      <c r="F1407">
        <v>11</v>
      </c>
      <c r="G1407">
        <v>9.14</v>
      </c>
      <c r="H1407">
        <v>0.5</v>
      </c>
      <c r="I1407">
        <v>2.27</v>
      </c>
      <c r="J1407">
        <v>201</v>
      </c>
      <c r="K1407">
        <f t="shared" si="84"/>
        <v>1</v>
      </c>
      <c r="L1407">
        <f t="shared" si="85"/>
        <v>9</v>
      </c>
      <c r="M1407">
        <f t="shared" si="86"/>
        <v>2024</v>
      </c>
      <c r="N1407" cm="1">
        <f t="array" ref="N1407">_xlfn.IFS(AND(K1407&gt;=26, L1407 = 2), L1407+1, AND(COUNTIF($R$3:$R$6, L1407), K1407&gt;=28), L1407+1, AND(COUNTIF($S$3:$S$8, L1407), K1407&gt;=29), L1407+1, AND(K1407&gt;=29, L1407 = 12), 1, TRUE, L1407)</f>
        <v>9</v>
      </c>
      <c r="O1407">
        <f t="shared" si="87"/>
        <v>2024</v>
      </c>
    </row>
    <row r="1408" spans="1:15" x14ac:dyDescent="0.35">
      <c r="A1408" s="4" t="s">
        <v>90</v>
      </c>
      <c r="B1408" t="s">
        <v>10</v>
      </c>
      <c r="C1408" t="s">
        <v>21</v>
      </c>
      <c r="D1408">
        <v>82</v>
      </c>
      <c r="E1408">
        <v>2.2200000000000002</v>
      </c>
      <c r="F1408">
        <v>9</v>
      </c>
      <c r="G1408">
        <v>9.11</v>
      </c>
      <c r="H1408">
        <v>0.5</v>
      </c>
      <c r="I1408">
        <v>2.27</v>
      </c>
      <c r="J1408">
        <v>164</v>
      </c>
      <c r="K1408">
        <f t="shared" si="84"/>
        <v>1</v>
      </c>
      <c r="L1408">
        <f t="shared" si="85"/>
        <v>9</v>
      </c>
      <c r="M1408">
        <f t="shared" si="86"/>
        <v>2024</v>
      </c>
      <c r="N1408" cm="1">
        <f t="array" ref="N1408">_xlfn.IFS(AND(K1408&gt;=26, L1408 = 2), L1408+1, AND(COUNTIF($R$3:$R$6, L1408), K1408&gt;=28), L1408+1, AND(COUNTIF($S$3:$S$8, L1408), K1408&gt;=29), L1408+1, AND(K1408&gt;=29, L1408 = 12), 1, TRUE, L1408)</f>
        <v>9</v>
      </c>
      <c r="O1408">
        <f t="shared" si="87"/>
        <v>2024</v>
      </c>
    </row>
    <row r="1409" spans="1:15" x14ac:dyDescent="0.35">
      <c r="A1409" s="4" t="s">
        <v>90</v>
      </c>
      <c r="B1409" t="s">
        <v>10</v>
      </c>
      <c r="C1409" t="s">
        <v>22</v>
      </c>
      <c r="D1409">
        <v>87</v>
      </c>
      <c r="E1409">
        <v>2.35</v>
      </c>
      <c r="F1409">
        <v>8</v>
      </c>
      <c r="G1409">
        <v>10.88</v>
      </c>
      <c r="H1409">
        <v>0.5</v>
      </c>
      <c r="I1409">
        <v>2.27</v>
      </c>
      <c r="J1409">
        <v>174</v>
      </c>
      <c r="K1409">
        <f t="shared" si="84"/>
        <v>1</v>
      </c>
      <c r="L1409">
        <f t="shared" si="85"/>
        <v>9</v>
      </c>
      <c r="M1409">
        <f t="shared" si="86"/>
        <v>2024</v>
      </c>
      <c r="N1409" cm="1">
        <f t="array" ref="N1409">_xlfn.IFS(AND(K1409&gt;=26, L1409 = 2), L1409+1, AND(COUNTIF($R$3:$R$6, L1409), K1409&gt;=28), L1409+1, AND(COUNTIF($S$3:$S$8, L1409), K1409&gt;=29), L1409+1, AND(K1409&gt;=29, L1409 = 12), 1, TRUE, L1409)</f>
        <v>9</v>
      </c>
      <c r="O1409">
        <f t="shared" si="87"/>
        <v>2024</v>
      </c>
    </row>
    <row r="1410" spans="1:15" x14ac:dyDescent="0.35">
      <c r="A1410" s="4" t="s">
        <v>90</v>
      </c>
      <c r="B1410" t="s">
        <v>10</v>
      </c>
      <c r="C1410" t="s">
        <v>23</v>
      </c>
      <c r="D1410">
        <v>94.88</v>
      </c>
      <c r="E1410">
        <v>2.57</v>
      </c>
      <c r="F1410">
        <v>30</v>
      </c>
      <c r="G1410">
        <v>3.16</v>
      </c>
      <c r="H1410">
        <v>1</v>
      </c>
      <c r="I1410">
        <v>4.55</v>
      </c>
      <c r="J1410">
        <v>94.88</v>
      </c>
      <c r="K1410">
        <f t="shared" ref="K1410:K1473" si="88">DAY(A1410)</f>
        <v>1</v>
      </c>
      <c r="L1410">
        <f t="shared" ref="L1410:L1473" si="89">MONTH(A1410)</f>
        <v>9</v>
      </c>
      <c r="M1410">
        <f t="shared" ref="M1410:M1473" si="90">YEAR(A1410)</f>
        <v>2024</v>
      </c>
      <c r="N1410" cm="1">
        <f t="array" ref="N1410">_xlfn.IFS(AND(K1410&gt;=26, L1410 = 2), L1410+1, AND(COUNTIF($R$3:$R$6, L1410), K1410&gt;=28), L1410+1, AND(COUNTIF($S$3:$S$8, L1410), K1410&gt;=29), L1410+1, AND(K1410&gt;=29, L1410 = 12), 1, TRUE, L1410)</f>
        <v>9</v>
      </c>
      <c r="O1410">
        <f t="shared" ref="O1410:O1473" si="91">IF(AND(L1410 = 12, K1410&gt;=29), M1410+1, M1410)</f>
        <v>2024</v>
      </c>
    </row>
    <row r="1411" spans="1:15" x14ac:dyDescent="0.35">
      <c r="A1411" s="4" t="s">
        <v>90</v>
      </c>
      <c r="B1411" t="s">
        <v>10</v>
      </c>
      <c r="C1411" t="s">
        <v>24</v>
      </c>
      <c r="D1411">
        <v>18</v>
      </c>
      <c r="E1411">
        <v>0.49</v>
      </c>
      <c r="F1411">
        <v>3</v>
      </c>
      <c r="G1411">
        <v>6</v>
      </c>
      <c r="H1411">
        <v>0.5</v>
      </c>
      <c r="I1411">
        <v>2.27</v>
      </c>
      <c r="J1411">
        <v>36</v>
      </c>
      <c r="K1411">
        <f t="shared" si="88"/>
        <v>1</v>
      </c>
      <c r="L1411">
        <f t="shared" si="89"/>
        <v>9</v>
      </c>
      <c r="M1411">
        <f t="shared" si="90"/>
        <v>2024</v>
      </c>
      <c r="N1411" cm="1">
        <f t="array" ref="N1411">_xlfn.IFS(AND(K1411&gt;=26, L1411 = 2), L1411+1, AND(COUNTIF($R$3:$R$6, L1411), K1411&gt;=28), L1411+1, AND(COUNTIF($S$3:$S$8, L1411), K1411&gt;=29), L1411+1, AND(K1411&gt;=29, L1411 = 12), 1, TRUE, L1411)</f>
        <v>9</v>
      </c>
      <c r="O1411">
        <f t="shared" si="91"/>
        <v>2024</v>
      </c>
    </row>
    <row r="1412" spans="1:15" x14ac:dyDescent="0.35">
      <c r="A1412" s="4" t="s">
        <v>90</v>
      </c>
      <c r="B1412" t="s">
        <v>26</v>
      </c>
      <c r="C1412" t="s">
        <v>27</v>
      </c>
      <c r="D1412">
        <v>1493.12</v>
      </c>
      <c r="E1412">
        <v>40.39</v>
      </c>
      <c r="F1412">
        <v>239</v>
      </c>
      <c r="G1412">
        <v>6.25</v>
      </c>
      <c r="H1412">
        <v>12</v>
      </c>
      <c r="I1412">
        <v>54.54</v>
      </c>
      <c r="J1412">
        <v>124.43</v>
      </c>
      <c r="K1412">
        <f t="shared" si="88"/>
        <v>1</v>
      </c>
      <c r="L1412">
        <f t="shared" si="89"/>
        <v>9</v>
      </c>
      <c r="M1412">
        <f t="shared" si="90"/>
        <v>2024</v>
      </c>
      <c r="N1412" cm="1">
        <f t="array" ref="N1412">_xlfn.IFS(AND(K1412&gt;=26, L1412 = 2), L1412+1, AND(COUNTIF($R$3:$R$6, L1412), K1412&gt;=28), L1412+1, AND(COUNTIF($S$3:$S$8, L1412), K1412&gt;=29), L1412+1, AND(K1412&gt;=29, L1412 = 12), 1, TRUE, L1412)</f>
        <v>9</v>
      </c>
      <c r="O1412">
        <f t="shared" si="91"/>
        <v>2024</v>
      </c>
    </row>
    <row r="1413" spans="1:15" x14ac:dyDescent="0.35">
      <c r="A1413" s="4" t="s">
        <v>90</v>
      </c>
      <c r="B1413" t="s">
        <v>28</v>
      </c>
      <c r="C1413" t="s">
        <v>29</v>
      </c>
      <c r="D1413">
        <v>696.01</v>
      </c>
      <c r="E1413">
        <v>18.829999999999998</v>
      </c>
      <c r="F1413">
        <v>213</v>
      </c>
      <c r="G1413">
        <v>3.27</v>
      </c>
      <c r="H1413">
        <v>3</v>
      </c>
      <c r="I1413">
        <v>13.64</v>
      </c>
      <c r="J1413">
        <v>232</v>
      </c>
      <c r="K1413">
        <f t="shared" si="88"/>
        <v>1</v>
      </c>
      <c r="L1413">
        <f t="shared" si="89"/>
        <v>9</v>
      </c>
      <c r="M1413">
        <f t="shared" si="90"/>
        <v>2024</v>
      </c>
      <c r="N1413" cm="1">
        <f t="array" ref="N1413">_xlfn.IFS(AND(K1413&gt;=26, L1413 = 2), L1413+1, AND(COUNTIF($R$3:$R$6, L1413), K1413&gt;=28), L1413+1, AND(COUNTIF($S$3:$S$8, L1413), K1413&gt;=29), L1413+1, AND(K1413&gt;=29, L1413 = 12), 1, TRUE, L1413)</f>
        <v>9</v>
      </c>
      <c r="O1413">
        <f t="shared" si="91"/>
        <v>2024</v>
      </c>
    </row>
    <row r="1414" spans="1:15" x14ac:dyDescent="0.35">
      <c r="A1414" s="4" t="s">
        <v>90</v>
      </c>
      <c r="B1414" t="s">
        <v>28</v>
      </c>
      <c r="C1414" t="s">
        <v>30</v>
      </c>
      <c r="D1414">
        <v>70.8</v>
      </c>
      <c r="E1414">
        <v>1.92</v>
      </c>
      <c r="F1414">
        <v>29</v>
      </c>
      <c r="G1414">
        <v>2.44</v>
      </c>
      <c r="H1414">
        <v>0.5</v>
      </c>
      <c r="I1414">
        <v>2.27</v>
      </c>
      <c r="J1414">
        <v>141.6</v>
      </c>
      <c r="K1414">
        <f t="shared" si="88"/>
        <v>1</v>
      </c>
      <c r="L1414">
        <f t="shared" si="89"/>
        <v>9</v>
      </c>
      <c r="M1414">
        <f t="shared" si="90"/>
        <v>2024</v>
      </c>
      <c r="N1414" cm="1">
        <f t="array" ref="N1414">_xlfn.IFS(AND(K1414&gt;=26, L1414 = 2), L1414+1, AND(COUNTIF($R$3:$R$6, L1414), K1414&gt;=28), L1414+1, AND(COUNTIF($S$3:$S$8, L1414), K1414&gt;=29), L1414+1, AND(K1414&gt;=29, L1414 = 12), 1, TRUE, L1414)</f>
        <v>9</v>
      </c>
      <c r="O1414">
        <f t="shared" si="91"/>
        <v>2024</v>
      </c>
    </row>
    <row r="1415" spans="1:15" x14ac:dyDescent="0.35">
      <c r="A1415" s="4" t="s">
        <v>90</v>
      </c>
      <c r="B1415" t="s">
        <v>28</v>
      </c>
      <c r="C1415" t="s">
        <v>31</v>
      </c>
      <c r="D1415">
        <v>774.8</v>
      </c>
      <c r="E1415">
        <v>20.96</v>
      </c>
      <c r="F1415">
        <v>287</v>
      </c>
      <c r="G1415">
        <v>2.7</v>
      </c>
      <c r="H1415">
        <v>2</v>
      </c>
      <c r="I1415">
        <v>9.09</v>
      </c>
      <c r="J1415">
        <v>387.4</v>
      </c>
      <c r="K1415">
        <f t="shared" si="88"/>
        <v>1</v>
      </c>
      <c r="L1415">
        <f t="shared" si="89"/>
        <v>9</v>
      </c>
      <c r="M1415">
        <f t="shared" si="90"/>
        <v>2024</v>
      </c>
      <c r="N1415" cm="1">
        <f t="array" ref="N1415">_xlfn.IFS(AND(K1415&gt;=26, L1415 = 2), L1415+1, AND(COUNTIF($R$3:$R$6, L1415), K1415&gt;=28), L1415+1, AND(COUNTIF($S$3:$S$8, L1415), K1415&gt;=29), L1415+1, AND(K1415&gt;=29, L1415 = 12), 1, TRUE, L1415)</f>
        <v>9</v>
      </c>
      <c r="O1415">
        <f t="shared" si="91"/>
        <v>2024</v>
      </c>
    </row>
    <row r="1416" spans="1:15" x14ac:dyDescent="0.35">
      <c r="A1416" s="4" t="s">
        <v>90</v>
      </c>
      <c r="B1416" t="s">
        <v>28</v>
      </c>
      <c r="C1416" t="s">
        <v>32</v>
      </c>
      <c r="D1416">
        <v>57.74</v>
      </c>
      <c r="E1416">
        <v>1.56</v>
      </c>
      <c r="F1416">
        <v>34</v>
      </c>
      <c r="G1416">
        <v>1.7</v>
      </c>
      <c r="H1416">
        <v>0.5</v>
      </c>
      <c r="I1416">
        <v>2.27</v>
      </c>
      <c r="J1416">
        <v>115.48</v>
      </c>
      <c r="K1416">
        <f t="shared" si="88"/>
        <v>1</v>
      </c>
      <c r="L1416">
        <f t="shared" si="89"/>
        <v>9</v>
      </c>
      <c r="M1416">
        <f t="shared" si="90"/>
        <v>2024</v>
      </c>
      <c r="N1416" cm="1">
        <f t="array" ref="N1416">_xlfn.IFS(AND(K1416&gt;=26, L1416 = 2), L1416+1, AND(COUNTIF($R$3:$R$6, L1416), K1416&gt;=28), L1416+1, AND(COUNTIF($S$3:$S$8, L1416), K1416&gt;=29), L1416+1, AND(K1416&gt;=29, L1416 = 12), 1, TRUE, L1416)</f>
        <v>9</v>
      </c>
      <c r="O1416">
        <f t="shared" si="91"/>
        <v>2024</v>
      </c>
    </row>
    <row r="1417" spans="1:15" x14ac:dyDescent="0.35">
      <c r="A1417" s="4" t="s">
        <v>90</v>
      </c>
      <c r="B1417" t="s">
        <v>28</v>
      </c>
      <c r="C1417" t="s">
        <v>33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f t="shared" si="88"/>
        <v>1</v>
      </c>
      <c r="L1417">
        <f t="shared" si="89"/>
        <v>9</v>
      </c>
      <c r="M1417">
        <f t="shared" si="90"/>
        <v>2024</v>
      </c>
      <c r="N1417" cm="1">
        <f t="array" ref="N1417">_xlfn.IFS(AND(K1417&gt;=26, L1417 = 2), L1417+1, AND(COUNTIF($R$3:$R$6, L1417), K1417&gt;=28), L1417+1, AND(COUNTIF($S$3:$S$8, L1417), K1417&gt;=29), L1417+1, AND(K1417&gt;=29, L1417 = 12), 1, TRUE, L1417)</f>
        <v>9</v>
      </c>
      <c r="O1417">
        <f t="shared" si="91"/>
        <v>2024</v>
      </c>
    </row>
    <row r="1418" spans="1:15" x14ac:dyDescent="0.35">
      <c r="A1418" s="4" t="s">
        <v>90</v>
      </c>
      <c r="B1418" t="s">
        <v>28</v>
      </c>
      <c r="C1418" t="s">
        <v>34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f t="shared" si="88"/>
        <v>1</v>
      </c>
      <c r="L1418">
        <f t="shared" si="89"/>
        <v>9</v>
      </c>
      <c r="M1418">
        <f t="shared" si="90"/>
        <v>2024</v>
      </c>
      <c r="N1418" cm="1">
        <f t="array" ref="N1418">_xlfn.IFS(AND(K1418&gt;=26, L1418 = 2), L1418+1, AND(COUNTIF($R$3:$R$6, L1418), K1418&gt;=28), L1418+1, AND(COUNTIF($S$3:$S$8, L1418), K1418&gt;=29), L1418+1, AND(K1418&gt;=29, L1418 = 12), 1, TRUE, L1418)</f>
        <v>9</v>
      </c>
      <c r="O1418">
        <f t="shared" si="91"/>
        <v>2024</v>
      </c>
    </row>
    <row r="1419" spans="1:15" x14ac:dyDescent="0.35">
      <c r="A1419" s="4" t="s">
        <v>90</v>
      </c>
      <c r="B1419" t="s">
        <v>28</v>
      </c>
      <c r="C1419" t="s">
        <v>35</v>
      </c>
      <c r="D1419">
        <v>422.2</v>
      </c>
      <c r="E1419">
        <v>11.42</v>
      </c>
      <c r="F1419">
        <v>211</v>
      </c>
      <c r="G1419">
        <v>2</v>
      </c>
      <c r="H1419">
        <v>2</v>
      </c>
      <c r="I1419">
        <v>9.09</v>
      </c>
      <c r="J1419">
        <v>211.1</v>
      </c>
      <c r="K1419">
        <f t="shared" si="88"/>
        <v>1</v>
      </c>
      <c r="L1419">
        <f t="shared" si="89"/>
        <v>9</v>
      </c>
      <c r="M1419">
        <f t="shared" si="90"/>
        <v>2024</v>
      </c>
      <c r="N1419" cm="1">
        <f t="array" ref="N1419">_xlfn.IFS(AND(K1419&gt;=26, L1419 = 2), L1419+1, AND(COUNTIF($R$3:$R$6, L1419), K1419&gt;=28), L1419+1, AND(COUNTIF($S$3:$S$8, L1419), K1419&gt;=29), L1419+1, AND(K1419&gt;=29, L1419 = 12), 1, TRUE, L1419)</f>
        <v>9</v>
      </c>
      <c r="O1419">
        <f t="shared" si="91"/>
        <v>2024</v>
      </c>
    </row>
    <row r="1420" spans="1:15" x14ac:dyDescent="0.35">
      <c r="A1420" s="4" t="s">
        <v>90</v>
      </c>
      <c r="B1420" t="s">
        <v>28</v>
      </c>
      <c r="C1420" t="s">
        <v>36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f t="shared" si="88"/>
        <v>1</v>
      </c>
      <c r="L1420">
        <f t="shared" si="89"/>
        <v>9</v>
      </c>
      <c r="M1420">
        <f t="shared" si="90"/>
        <v>2024</v>
      </c>
      <c r="N1420" cm="1">
        <f t="array" ref="N1420">_xlfn.IFS(AND(K1420&gt;=26, L1420 = 2), L1420+1, AND(COUNTIF($R$3:$R$6, L1420), K1420&gt;=28), L1420+1, AND(COUNTIF($S$3:$S$8, L1420), K1420&gt;=29), L1420+1, AND(K1420&gt;=29, L1420 = 12), 1, TRUE, L1420)</f>
        <v>9</v>
      </c>
      <c r="O1420">
        <f t="shared" si="91"/>
        <v>2024</v>
      </c>
    </row>
    <row r="1421" spans="1:15" x14ac:dyDescent="0.35">
      <c r="A1421" s="4" t="s">
        <v>90</v>
      </c>
      <c r="B1421" t="s">
        <v>26</v>
      </c>
      <c r="C1421" t="s">
        <v>37</v>
      </c>
      <c r="D1421">
        <v>2021.55</v>
      </c>
      <c r="E1421">
        <v>54.68</v>
      </c>
      <c r="F1421">
        <v>774</v>
      </c>
      <c r="G1421">
        <v>2.61</v>
      </c>
      <c r="H1421">
        <v>8</v>
      </c>
      <c r="I1421">
        <v>36.36</v>
      </c>
      <c r="J1421">
        <v>252.69</v>
      </c>
      <c r="K1421">
        <f t="shared" si="88"/>
        <v>1</v>
      </c>
      <c r="L1421">
        <f t="shared" si="89"/>
        <v>9</v>
      </c>
      <c r="M1421">
        <f t="shared" si="90"/>
        <v>2024</v>
      </c>
      <c r="N1421" cm="1">
        <f t="array" ref="N1421">_xlfn.IFS(AND(K1421&gt;=26, L1421 = 2), L1421+1, AND(COUNTIF($R$3:$R$6, L1421), K1421&gt;=28), L1421+1, AND(COUNTIF($S$3:$S$8, L1421), K1421&gt;=29), L1421+1, AND(K1421&gt;=29, L1421 = 12), 1, TRUE, L1421)</f>
        <v>9</v>
      </c>
      <c r="O1421">
        <f t="shared" si="91"/>
        <v>2024</v>
      </c>
    </row>
    <row r="1422" spans="1:15" x14ac:dyDescent="0.35">
      <c r="A1422" s="4" t="s">
        <v>90</v>
      </c>
      <c r="B1422" t="s">
        <v>26</v>
      </c>
      <c r="C1422" t="s">
        <v>38</v>
      </c>
      <c r="D1422">
        <v>3514.67</v>
      </c>
      <c r="E1422">
        <v>95.07</v>
      </c>
      <c r="F1422">
        <v>1013</v>
      </c>
      <c r="G1422">
        <v>3.47</v>
      </c>
      <c r="H1422">
        <v>20</v>
      </c>
      <c r="I1422">
        <v>90.9</v>
      </c>
      <c r="J1422">
        <v>175.73</v>
      </c>
      <c r="K1422">
        <f t="shared" si="88"/>
        <v>1</v>
      </c>
      <c r="L1422">
        <f t="shared" si="89"/>
        <v>9</v>
      </c>
      <c r="M1422">
        <f t="shared" si="90"/>
        <v>2024</v>
      </c>
      <c r="N1422" cm="1">
        <f t="array" ref="N1422">_xlfn.IFS(AND(K1422&gt;=26, L1422 = 2), L1422+1, AND(COUNTIF($R$3:$R$6, L1422), K1422&gt;=28), L1422+1, AND(COUNTIF($S$3:$S$8, L1422), K1422&gt;=29), L1422+1, AND(K1422&gt;=29, L1422 = 12), 1, TRUE, L1422)</f>
        <v>9</v>
      </c>
      <c r="O1422">
        <f t="shared" si="91"/>
        <v>2024</v>
      </c>
    </row>
    <row r="1423" spans="1:15" x14ac:dyDescent="0.35">
      <c r="A1423" s="4" t="s">
        <v>90</v>
      </c>
      <c r="B1423" t="s">
        <v>39</v>
      </c>
      <c r="C1423" t="s">
        <v>40</v>
      </c>
      <c r="D1423">
        <v>11.66</v>
      </c>
      <c r="E1423">
        <v>0.32</v>
      </c>
      <c r="F1423">
        <v>4</v>
      </c>
      <c r="G1423">
        <v>2.92</v>
      </c>
      <c r="H1423">
        <v>0.5</v>
      </c>
      <c r="I1423">
        <v>2.27</v>
      </c>
      <c r="J1423">
        <v>23.32</v>
      </c>
      <c r="K1423">
        <f t="shared" si="88"/>
        <v>1</v>
      </c>
      <c r="L1423">
        <f t="shared" si="89"/>
        <v>9</v>
      </c>
      <c r="M1423">
        <f t="shared" si="90"/>
        <v>2024</v>
      </c>
      <c r="N1423" cm="1">
        <f t="array" ref="N1423">_xlfn.IFS(AND(K1423&gt;=26, L1423 = 2), L1423+1, AND(COUNTIF($R$3:$R$6, L1423), K1423&gt;=28), L1423+1, AND(COUNTIF($S$3:$S$8, L1423), K1423&gt;=29), L1423+1, AND(K1423&gt;=29, L1423 = 12), 1, TRUE, L1423)</f>
        <v>9</v>
      </c>
      <c r="O1423">
        <f t="shared" si="91"/>
        <v>2024</v>
      </c>
    </row>
    <row r="1424" spans="1:15" x14ac:dyDescent="0.35">
      <c r="A1424" s="4" t="s">
        <v>90</v>
      </c>
      <c r="B1424" t="s">
        <v>39</v>
      </c>
      <c r="C1424" t="s">
        <v>41</v>
      </c>
      <c r="D1424">
        <v>30</v>
      </c>
      <c r="E1424">
        <v>0.81</v>
      </c>
      <c r="F1424">
        <v>30</v>
      </c>
      <c r="G1424">
        <v>1</v>
      </c>
      <c r="H1424">
        <v>0.5</v>
      </c>
      <c r="I1424">
        <v>2.27</v>
      </c>
      <c r="J1424">
        <v>60</v>
      </c>
      <c r="K1424">
        <f t="shared" si="88"/>
        <v>1</v>
      </c>
      <c r="L1424">
        <f t="shared" si="89"/>
        <v>9</v>
      </c>
      <c r="M1424">
        <f t="shared" si="90"/>
        <v>2024</v>
      </c>
      <c r="N1424" cm="1">
        <f t="array" ref="N1424">_xlfn.IFS(AND(K1424&gt;=26, L1424 = 2), L1424+1, AND(COUNTIF($R$3:$R$6, L1424), K1424&gt;=28), L1424+1, AND(COUNTIF($S$3:$S$8, L1424), K1424&gt;=29), L1424+1, AND(K1424&gt;=29, L1424 = 12), 1, TRUE, L1424)</f>
        <v>9</v>
      </c>
      <c r="O1424">
        <f t="shared" si="91"/>
        <v>2024</v>
      </c>
    </row>
    <row r="1425" spans="1:15" x14ac:dyDescent="0.35">
      <c r="A1425" s="4" t="s">
        <v>90</v>
      </c>
      <c r="B1425" t="s">
        <v>39</v>
      </c>
      <c r="C1425" t="s">
        <v>42</v>
      </c>
      <c r="D1425">
        <v>140.53</v>
      </c>
      <c r="E1425">
        <v>3.8</v>
      </c>
      <c r="F1425">
        <v>37</v>
      </c>
      <c r="G1425">
        <v>3.8</v>
      </c>
      <c r="H1425">
        <v>1</v>
      </c>
      <c r="I1425">
        <v>4.55</v>
      </c>
      <c r="J1425">
        <v>140.53</v>
      </c>
      <c r="K1425">
        <f t="shared" si="88"/>
        <v>1</v>
      </c>
      <c r="L1425">
        <f t="shared" si="89"/>
        <v>9</v>
      </c>
      <c r="M1425">
        <f t="shared" si="90"/>
        <v>2024</v>
      </c>
      <c r="N1425" cm="1">
        <f t="array" ref="N1425">_xlfn.IFS(AND(K1425&gt;=26, L1425 = 2), L1425+1, AND(COUNTIF($R$3:$R$6, L1425), K1425&gt;=28), L1425+1, AND(COUNTIF($S$3:$S$8, L1425), K1425&gt;=29), L1425+1, AND(K1425&gt;=29, L1425 = 12), 1, TRUE, L1425)</f>
        <v>9</v>
      </c>
      <c r="O1425">
        <f t="shared" si="91"/>
        <v>2024</v>
      </c>
    </row>
    <row r="1426" spans="1:15" x14ac:dyDescent="0.35">
      <c r="A1426" s="4" t="s">
        <v>90</v>
      </c>
      <c r="B1426" t="s">
        <v>26</v>
      </c>
      <c r="C1426" t="s">
        <v>43</v>
      </c>
      <c r="D1426">
        <v>182.19</v>
      </c>
      <c r="E1426">
        <v>4.93</v>
      </c>
      <c r="F1426">
        <v>71</v>
      </c>
      <c r="G1426">
        <v>2.57</v>
      </c>
      <c r="H1426">
        <v>2</v>
      </c>
      <c r="I1426">
        <v>9.09</v>
      </c>
      <c r="J1426">
        <v>91.09</v>
      </c>
      <c r="K1426">
        <f t="shared" si="88"/>
        <v>1</v>
      </c>
      <c r="L1426">
        <f t="shared" si="89"/>
        <v>9</v>
      </c>
      <c r="M1426">
        <f t="shared" si="90"/>
        <v>2024</v>
      </c>
      <c r="N1426" cm="1">
        <f t="array" ref="N1426">_xlfn.IFS(AND(K1426&gt;=26, L1426 = 2), L1426+1, AND(COUNTIF($R$3:$R$6, L1426), K1426&gt;=28), L1426+1, AND(COUNTIF($S$3:$S$8, L1426), K1426&gt;=29), L1426+1, AND(K1426&gt;=29, L1426 = 12), 1, TRUE, L1426)</f>
        <v>9</v>
      </c>
      <c r="O1426">
        <f t="shared" si="91"/>
        <v>2024</v>
      </c>
    </row>
    <row r="1427" spans="1:15" x14ac:dyDescent="0.35">
      <c r="A1427" s="4" t="s">
        <v>90</v>
      </c>
      <c r="B1427" t="s">
        <v>26</v>
      </c>
      <c r="C1427" t="s">
        <v>44</v>
      </c>
      <c r="D1427">
        <v>3696.86</v>
      </c>
      <c r="E1427">
        <v>100</v>
      </c>
      <c r="F1427">
        <v>1084</v>
      </c>
      <c r="G1427">
        <v>3.41</v>
      </c>
      <c r="H1427">
        <v>22</v>
      </c>
      <c r="I1427">
        <v>100</v>
      </c>
      <c r="J1427">
        <v>168.04</v>
      </c>
      <c r="K1427">
        <f t="shared" si="88"/>
        <v>1</v>
      </c>
      <c r="L1427">
        <f t="shared" si="89"/>
        <v>9</v>
      </c>
      <c r="M1427">
        <f t="shared" si="90"/>
        <v>2024</v>
      </c>
      <c r="N1427" cm="1">
        <f t="array" ref="N1427">_xlfn.IFS(AND(K1427&gt;=26, L1427 = 2), L1427+1, AND(COUNTIF($R$3:$R$6, L1427), K1427&gt;=28), L1427+1, AND(COUNTIF($S$3:$S$8, L1427), K1427&gt;=29), L1427+1, AND(K1427&gt;=29, L1427 = 12), 1, TRUE, L1427)</f>
        <v>9</v>
      </c>
      <c r="O1427">
        <f t="shared" si="91"/>
        <v>2024</v>
      </c>
    </row>
    <row r="1428" spans="1:15" x14ac:dyDescent="0.35">
      <c r="A1428" s="4" t="s">
        <v>91</v>
      </c>
      <c r="B1428" t="s">
        <v>10</v>
      </c>
      <c r="C1428" t="s">
        <v>11</v>
      </c>
      <c r="D1428">
        <v>293.75</v>
      </c>
      <c r="E1428">
        <v>8.64</v>
      </c>
      <c r="F1428">
        <v>51</v>
      </c>
      <c r="G1428">
        <v>5.76</v>
      </c>
      <c r="H1428">
        <v>2</v>
      </c>
      <c r="I1428">
        <v>8.6999999999999993</v>
      </c>
      <c r="J1428">
        <v>146.88</v>
      </c>
      <c r="K1428">
        <f t="shared" si="88"/>
        <v>25</v>
      </c>
      <c r="L1428">
        <f t="shared" si="89"/>
        <v>8</v>
      </c>
      <c r="M1428">
        <f t="shared" si="90"/>
        <v>2024</v>
      </c>
      <c r="N1428" cm="1">
        <f t="array" ref="N1428">_xlfn.IFS(AND(K1428&gt;=26, L1428 = 2), L1428+1, AND(COUNTIF($R$3:$R$6, L1428), K1428&gt;=28), L1428+1, AND(COUNTIF($S$3:$S$8, L1428), K1428&gt;=29), L1428+1, AND(K1428&gt;=29, L1428 = 12), 1, TRUE, L1428)</f>
        <v>8</v>
      </c>
      <c r="O1428">
        <f t="shared" si="91"/>
        <v>2024</v>
      </c>
    </row>
    <row r="1429" spans="1:15" x14ac:dyDescent="0.35">
      <c r="A1429" s="4" t="s">
        <v>91</v>
      </c>
      <c r="B1429" t="s">
        <v>10</v>
      </c>
      <c r="C1429" t="s">
        <v>12</v>
      </c>
      <c r="D1429">
        <v>69</v>
      </c>
      <c r="E1429">
        <v>2.0299999999999998</v>
      </c>
      <c r="F1429">
        <v>11</v>
      </c>
      <c r="G1429">
        <v>6.27</v>
      </c>
      <c r="H1429">
        <v>0.5</v>
      </c>
      <c r="I1429">
        <v>2.17</v>
      </c>
      <c r="J1429">
        <v>138</v>
      </c>
      <c r="K1429">
        <f t="shared" si="88"/>
        <v>25</v>
      </c>
      <c r="L1429">
        <f t="shared" si="89"/>
        <v>8</v>
      </c>
      <c r="M1429">
        <f t="shared" si="90"/>
        <v>2024</v>
      </c>
      <c r="N1429" cm="1">
        <f t="array" ref="N1429">_xlfn.IFS(AND(K1429&gt;=26, L1429 = 2), L1429+1, AND(COUNTIF($R$3:$R$6, L1429), K1429&gt;=28), L1429+1, AND(COUNTIF($S$3:$S$8, L1429), K1429&gt;=29), L1429+1, AND(K1429&gt;=29, L1429 = 12), 1, TRUE, L1429)</f>
        <v>8</v>
      </c>
      <c r="O1429">
        <f t="shared" si="91"/>
        <v>2024</v>
      </c>
    </row>
    <row r="1430" spans="1:15" x14ac:dyDescent="0.35">
      <c r="A1430" s="4" t="s">
        <v>91</v>
      </c>
      <c r="B1430" t="s">
        <v>10</v>
      </c>
      <c r="C1430" t="s">
        <v>13</v>
      </c>
      <c r="D1430">
        <v>38.25</v>
      </c>
      <c r="E1430">
        <v>1.1299999999999999</v>
      </c>
      <c r="F1430">
        <v>7</v>
      </c>
      <c r="G1430">
        <v>5.46</v>
      </c>
      <c r="H1430">
        <v>0.5</v>
      </c>
      <c r="I1430">
        <v>2.17</v>
      </c>
      <c r="J1430">
        <v>76.5</v>
      </c>
      <c r="K1430">
        <f t="shared" si="88"/>
        <v>25</v>
      </c>
      <c r="L1430">
        <f t="shared" si="89"/>
        <v>8</v>
      </c>
      <c r="M1430">
        <f t="shared" si="90"/>
        <v>2024</v>
      </c>
      <c r="N1430" cm="1">
        <f t="array" ref="N1430">_xlfn.IFS(AND(K1430&gt;=26, L1430 = 2), L1430+1, AND(COUNTIF($R$3:$R$6, L1430), K1430&gt;=28), L1430+1, AND(COUNTIF($S$3:$S$8, L1430), K1430&gt;=29), L1430+1, AND(K1430&gt;=29, L1430 = 12), 1, TRUE, L1430)</f>
        <v>8</v>
      </c>
      <c r="O1430">
        <f t="shared" si="91"/>
        <v>2024</v>
      </c>
    </row>
    <row r="1431" spans="1:15" x14ac:dyDescent="0.35">
      <c r="A1431" s="4" t="s">
        <v>91</v>
      </c>
      <c r="B1431" t="s">
        <v>10</v>
      </c>
      <c r="C1431" t="s">
        <v>14</v>
      </c>
      <c r="D1431">
        <v>145.25</v>
      </c>
      <c r="E1431">
        <v>4.2699999999999996</v>
      </c>
      <c r="F1431">
        <v>22</v>
      </c>
      <c r="G1431">
        <v>6.6</v>
      </c>
      <c r="H1431">
        <v>0.5</v>
      </c>
      <c r="I1431">
        <v>2.17</v>
      </c>
      <c r="J1431">
        <v>290.5</v>
      </c>
      <c r="K1431">
        <f t="shared" si="88"/>
        <v>25</v>
      </c>
      <c r="L1431">
        <f t="shared" si="89"/>
        <v>8</v>
      </c>
      <c r="M1431">
        <f t="shared" si="90"/>
        <v>2024</v>
      </c>
      <c r="N1431" cm="1">
        <f t="array" ref="N1431">_xlfn.IFS(AND(K1431&gt;=26, L1431 = 2), L1431+1, AND(COUNTIF($R$3:$R$6, L1431), K1431&gt;=28), L1431+1, AND(COUNTIF($S$3:$S$8, L1431), K1431&gt;=29), L1431+1, AND(K1431&gt;=29, L1431 = 12), 1, TRUE, L1431)</f>
        <v>8</v>
      </c>
      <c r="O1431">
        <f t="shared" si="91"/>
        <v>2024</v>
      </c>
    </row>
    <row r="1432" spans="1:15" x14ac:dyDescent="0.35">
      <c r="A1432" s="4" t="s">
        <v>91</v>
      </c>
      <c r="B1432" t="s">
        <v>10</v>
      </c>
      <c r="C1432" t="s">
        <v>15</v>
      </c>
      <c r="D1432">
        <v>203.75</v>
      </c>
      <c r="E1432">
        <v>5.99</v>
      </c>
      <c r="F1432">
        <v>23</v>
      </c>
      <c r="G1432">
        <v>8.86</v>
      </c>
      <c r="H1432">
        <v>2</v>
      </c>
      <c r="I1432">
        <v>8.6999999999999993</v>
      </c>
      <c r="J1432">
        <v>101.88</v>
      </c>
      <c r="K1432">
        <f t="shared" si="88"/>
        <v>25</v>
      </c>
      <c r="L1432">
        <f t="shared" si="89"/>
        <v>8</v>
      </c>
      <c r="M1432">
        <f t="shared" si="90"/>
        <v>2024</v>
      </c>
      <c r="N1432" cm="1">
        <f t="array" ref="N1432">_xlfn.IFS(AND(K1432&gt;=26, L1432 = 2), L1432+1, AND(COUNTIF($R$3:$R$6, L1432), K1432&gt;=28), L1432+1, AND(COUNTIF($S$3:$S$8, L1432), K1432&gt;=29), L1432+1, AND(K1432&gt;=29, L1432 = 12), 1, TRUE, L1432)</f>
        <v>8</v>
      </c>
      <c r="O1432">
        <f t="shared" si="91"/>
        <v>2024</v>
      </c>
    </row>
    <row r="1433" spans="1:15" x14ac:dyDescent="0.35">
      <c r="A1433" s="4" t="s">
        <v>91</v>
      </c>
      <c r="B1433" t="s">
        <v>10</v>
      </c>
      <c r="C1433" t="s">
        <v>16</v>
      </c>
      <c r="D1433">
        <v>25.5</v>
      </c>
      <c r="E1433">
        <v>0.75</v>
      </c>
      <c r="F1433">
        <v>3</v>
      </c>
      <c r="G1433">
        <v>8.5</v>
      </c>
      <c r="H1433">
        <v>0.5</v>
      </c>
      <c r="I1433">
        <v>2.17</v>
      </c>
      <c r="J1433">
        <v>51</v>
      </c>
      <c r="K1433">
        <f t="shared" si="88"/>
        <v>25</v>
      </c>
      <c r="L1433">
        <f t="shared" si="89"/>
        <v>8</v>
      </c>
      <c r="M1433">
        <f t="shared" si="90"/>
        <v>2024</v>
      </c>
      <c r="N1433" cm="1">
        <f t="array" ref="N1433">_xlfn.IFS(AND(K1433&gt;=26, L1433 = 2), L1433+1, AND(COUNTIF($R$3:$R$6, L1433), K1433&gt;=28), L1433+1, AND(COUNTIF($S$3:$S$8, L1433), K1433&gt;=29), L1433+1, AND(K1433&gt;=29, L1433 = 12), 1, TRUE, L1433)</f>
        <v>8</v>
      </c>
      <c r="O1433">
        <f t="shared" si="91"/>
        <v>2024</v>
      </c>
    </row>
    <row r="1434" spans="1:15" x14ac:dyDescent="0.35">
      <c r="A1434" s="4" t="s">
        <v>91</v>
      </c>
      <c r="B1434" t="s">
        <v>10</v>
      </c>
      <c r="C1434" t="s">
        <v>17</v>
      </c>
      <c r="D1434">
        <v>81.5</v>
      </c>
      <c r="E1434">
        <v>2.4</v>
      </c>
      <c r="F1434">
        <v>9</v>
      </c>
      <c r="G1434">
        <v>9.06</v>
      </c>
      <c r="H1434">
        <v>1</v>
      </c>
      <c r="I1434">
        <v>4.3499999999999996</v>
      </c>
      <c r="J1434">
        <v>81.5</v>
      </c>
      <c r="K1434">
        <f t="shared" si="88"/>
        <v>25</v>
      </c>
      <c r="L1434">
        <f t="shared" si="89"/>
        <v>8</v>
      </c>
      <c r="M1434">
        <f t="shared" si="90"/>
        <v>2024</v>
      </c>
      <c r="N1434" cm="1">
        <f t="array" ref="N1434">_xlfn.IFS(AND(K1434&gt;=26, L1434 = 2), L1434+1, AND(COUNTIF($R$3:$R$6, L1434), K1434&gt;=28), L1434+1, AND(COUNTIF($S$3:$S$8, L1434), K1434&gt;=29), L1434+1, AND(K1434&gt;=29, L1434 = 12), 1, TRUE, L1434)</f>
        <v>8</v>
      </c>
      <c r="O1434">
        <f t="shared" si="91"/>
        <v>2024</v>
      </c>
    </row>
    <row r="1435" spans="1:15" x14ac:dyDescent="0.35">
      <c r="A1435" s="4" t="s">
        <v>91</v>
      </c>
      <c r="B1435" t="s">
        <v>10</v>
      </c>
      <c r="C1435" t="s">
        <v>18</v>
      </c>
      <c r="D1435">
        <v>177.15</v>
      </c>
      <c r="E1435">
        <v>5.21</v>
      </c>
      <c r="F1435">
        <v>44</v>
      </c>
      <c r="G1435">
        <v>4.03</v>
      </c>
      <c r="H1435">
        <v>1</v>
      </c>
      <c r="I1435">
        <v>4.3499999999999996</v>
      </c>
      <c r="J1435">
        <v>177.15</v>
      </c>
      <c r="K1435">
        <f t="shared" si="88"/>
        <v>25</v>
      </c>
      <c r="L1435">
        <f t="shared" si="89"/>
        <v>8</v>
      </c>
      <c r="M1435">
        <f t="shared" si="90"/>
        <v>2024</v>
      </c>
      <c r="N1435" cm="1">
        <f t="array" ref="N1435">_xlfn.IFS(AND(K1435&gt;=26, L1435 = 2), L1435+1, AND(COUNTIF($R$3:$R$6, L1435), K1435&gt;=28), L1435+1, AND(COUNTIF($S$3:$S$8, L1435), K1435&gt;=29), L1435+1, AND(K1435&gt;=29, L1435 = 12), 1, TRUE, L1435)</f>
        <v>8</v>
      </c>
      <c r="O1435">
        <f t="shared" si="91"/>
        <v>2024</v>
      </c>
    </row>
    <row r="1436" spans="1:15" x14ac:dyDescent="0.35">
      <c r="A1436" s="4" t="s">
        <v>91</v>
      </c>
      <c r="B1436" t="s">
        <v>10</v>
      </c>
      <c r="C1436" t="s">
        <v>19</v>
      </c>
      <c r="D1436">
        <v>160.5</v>
      </c>
      <c r="E1436">
        <v>4.72</v>
      </c>
      <c r="F1436">
        <v>24</v>
      </c>
      <c r="G1436">
        <v>6.69</v>
      </c>
      <c r="H1436">
        <v>1</v>
      </c>
      <c r="I1436">
        <v>4.3499999999999996</v>
      </c>
      <c r="J1436">
        <v>160.5</v>
      </c>
      <c r="K1436">
        <f t="shared" si="88"/>
        <v>25</v>
      </c>
      <c r="L1436">
        <f t="shared" si="89"/>
        <v>8</v>
      </c>
      <c r="M1436">
        <f t="shared" si="90"/>
        <v>2024</v>
      </c>
      <c r="N1436" cm="1">
        <f t="array" ref="N1436">_xlfn.IFS(AND(K1436&gt;=26, L1436 = 2), L1436+1, AND(COUNTIF($R$3:$R$6, L1436), K1436&gt;=28), L1436+1, AND(COUNTIF($S$3:$S$8, L1436), K1436&gt;=29), L1436+1, AND(K1436&gt;=29, L1436 = 12), 1, TRUE, L1436)</f>
        <v>8</v>
      </c>
      <c r="O1436">
        <f t="shared" si="91"/>
        <v>2024</v>
      </c>
    </row>
    <row r="1437" spans="1:15" x14ac:dyDescent="0.35">
      <c r="A1437" s="4" t="s">
        <v>91</v>
      </c>
      <c r="B1437" t="s">
        <v>10</v>
      </c>
      <c r="C1437" t="s">
        <v>20</v>
      </c>
      <c r="D1437">
        <v>77.5</v>
      </c>
      <c r="E1437">
        <v>2.2799999999999998</v>
      </c>
      <c r="F1437">
        <v>11</v>
      </c>
      <c r="G1437">
        <v>7.05</v>
      </c>
      <c r="H1437">
        <v>0.5</v>
      </c>
      <c r="I1437">
        <v>2.17</v>
      </c>
      <c r="J1437">
        <v>155</v>
      </c>
      <c r="K1437">
        <f t="shared" si="88"/>
        <v>25</v>
      </c>
      <c r="L1437">
        <f t="shared" si="89"/>
        <v>8</v>
      </c>
      <c r="M1437">
        <f t="shared" si="90"/>
        <v>2024</v>
      </c>
      <c r="N1437" cm="1">
        <f t="array" ref="N1437">_xlfn.IFS(AND(K1437&gt;=26, L1437 = 2), L1437+1, AND(COUNTIF($R$3:$R$6, L1437), K1437&gt;=28), L1437+1, AND(COUNTIF($S$3:$S$8, L1437), K1437&gt;=29), L1437+1, AND(K1437&gt;=29, L1437 = 12), 1, TRUE, L1437)</f>
        <v>8</v>
      </c>
      <c r="O1437">
        <f t="shared" si="91"/>
        <v>2024</v>
      </c>
    </row>
    <row r="1438" spans="1:15" x14ac:dyDescent="0.35">
      <c r="A1438" s="4" t="s">
        <v>91</v>
      </c>
      <c r="B1438" t="s">
        <v>10</v>
      </c>
      <c r="C1438" t="s">
        <v>21</v>
      </c>
      <c r="D1438">
        <v>87.5</v>
      </c>
      <c r="E1438">
        <v>2.57</v>
      </c>
      <c r="F1438">
        <v>11</v>
      </c>
      <c r="G1438">
        <v>7.95</v>
      </c>
      <c r="H1438">
        <v>0.5</v>
      </c>
      <c r="I1438">
        <v>2.17</v>
      </c>
      <c r="J1438">
        <v>175</v>
      </c>
      <c r="K1438">
        <f t="shared" si="88"/>
        <v>25</v>
      </c>
      <c r="L1438">
        <f t="shared" si="89"/>
        <v>8</v>
      </c>
      <c r="M1438">
        <f t="shared" si="90"/>
        <v>2024</v>
      </c>
      <c r="N1438" cm="1">
        <f t="array" ref="N1438">_xlfn.IFS(AND(K1438&gt;=26, L1438 = 2), L1438+1, AND(COUNTIF($R$3:$R$6, L1438), K1438&gt;=28), L1438+1, AND(COUNTIF($S$3:$S$8, L1438), K1438&gt;=29), L1438+1, AND(K1438&gt;=29, L1438 = 12), 1, TRUE, L1438)</f>
        <v>8</v>
      </c>
      <c r="O1438">
        <f t="shared" si="91"/>
        <v>2024</v>
      </c>
    </row>
    <row r="1439" spans="1:15" x14ac:dyDescent="0.35">
      <c r="A1439" s="4" t="s">
        <v>91</v>
      </c>
      <c r="B1439" t="s">
        <v>10</v>
      </c>
      <c r="C1439" t="s">
        <v>22</v>
      </c>
      <c r="D1439">
        <v>85</v>
      </c>
      <c r="E1439">
        <v>2.5</v>
      </c>
      <c r="F1439">
        <v>7</v>
      </c>
      <c r="G1439">
        <v>12.14</v>
      </c>
      <c r="H1439">
        <v>0.5</v>
      </c>
      <c r="I1439">
        <v>2.17</v>
      </c>
      <c r="J1439">
        <v>170</v>
      </c>
      <c r="K1439">
        <f t="shared" si="88"/>
        <v>25</v>
      </c>
      <c r="L1439">
        <f t="shared" si="89"/>
        <v>8</v>
      </c>
      <c r="M1439">
        <f t="shared" si="90"/>
        <v>2024</v>
      </c>
      <c r="N1439" cm="1">
        <f t="array" ref="N1439">_xlfn.IFS(AND(K1439&gt;=26, L1439 = 2), L1439+1, AND(COUNTIF($R$3:$R$6, L1439), K1439&gt;=28), L1439+1, AND(COUNTIF($S$3:$S$8, L1439), K1439&gt;=29), L1439+1, AND(K1439&gt;=29, L1439 = 12), 1, TRUE, L1439)</f>
        <v>8</v>
      </c>
      <c r="O1439">
        <f t="shared" si="91"/>
        <v>2024</v>
      </c>
    </row>
    <row r="1440" spans="1:15" x14ac:dyDescent="0.35">
      <c r="A1440" s="4" t="s">
        <v>91</v>
      </c>
      <c r="B1440" t="s">
        <v>10</v>
      </c>
      <c r="C1440" t="s">
        <v>23</v>
      </c>
      <c r="D1440">
        <v>116.45</v>
      </c>
      <c r="E1440">
        <v>3.43</v>
      </c>
      <c r="F1440">
        <v>41</v>
      </c>
      <c r="G1440">
        <v>2.84</v>
      </c>
      <c r="H1440">
        <v>1</v>
      </c>
      <c r="I1440">
        <v>4.3499999999999996</v>
      </c>
      <c r="J1440">
        <v>116.45</v>
      </c>
      <c r="K1440">
        <f t="shared" si="88"/>
        <v>25</v>
      </c>
      <c r="L1440">
        <f t="shared" si="89"/>
        <v>8</v>
      </c>
      <c r="M1440">
        <f t="shared" si="90"/>
        <v>2024</v>
      </c>
      <c r="N1440" cm="1">
        <f t="array" ref="N1440">_xlfn.IFS(AND(K1440&gt;=26, L1440 = 2), L1440+1, AND(COUNTIF($R$3:$R$6, L1440), K1440&gt;=28), L1440+1, AND(COUNTIF($S$3:$S$8, L1440), K1440&gt;=29), L1440+1, AND(K1440&gt;=29, L1440 = 12), 1, TRUE, L1440)</f>
        <v>8</v>
      </c>
      <c r="O1440">
        <f t="shared" si="91"/>
        <v>2024</v>
      </c>
    </row>
    <row r="1441" spans="1:15" x14ac:dyDescent="0.35">
      <c r="A1441" s="4" t="s">
        <v>91</v>
      </c>
      <c r="B1441" t="s">
        <v>10</v>
      </c>
      <c r="C1441" t="s">
        <v>24</v>
      </c>
      <c r="D1441">
        <v>67</v>
      </c>
      <c r="E1441">
        <v>1.97</v>
      </c>
      <c r="F1441">
        <v>13</v>
      </c>
      <c r="G1441">
        <v>5.15</v>
      </c>
      <c r="H1441">
        <v>0.5</v>
      </c>
      <c r="I1441">
        <v>2.17</v>
      </c>
      <c r="J1441">
        <v>134</v>
      </c>
      <c r="K1441">
        <f t="shared" si="88"/>
        <v>25</v>
      </c>
      <c r="L1441">
        <f t="shared" si="89"/>
        <v>8</v>
      </c>
      <c r="M1441">
        <f t="shared" si="90"/>
        <v>2024</v>
      </c>
      <c r="N1441" cm="1">
        <f t="array" ref="N1441">_xlfn.IFS(AND(K1441&gt;=26, L1441 = 2), L1441+1, AND(COUNTIF($R$3:$R$6, L1441), K1441&gt;=28), L1441+1, AND(COUNTIF($S$3:$S$8, L1441), K1441&gt;=29), L1441+1, AND(K1441&gt;=29, L1441 = 12), 1, TRUE, L1441)</f>
        <v>8</v>
      </c>
      <c r="O1441">
        <f t="shared" si="91"/>
        <v>2024</v>
      </c>
    </row>
    <row r="1442" spans="1:15" x14ac:dyDescent="0.35">
      <c r="A1442" s="4" t="s">
        <v>91</v>
      </c>
      <c r="B1442" t="s">
        <v>26</v>
      </c>
      <c r="C1442" t="s">
        <v>27</v>
      </c>
      <c r="D1442">
        <v>1628.1</v>
      </c>
      <c r="E1442">
        <v>47.9</v>
      </c>
      <c r="F1442">
        <v>277</v>
      </c>
      <c r="G1442">
        <v>5.88</v>
      </c>
      <c r="H1442">
        <v>12</v>
      </c>
      <c r="I1442">
        <v>52.16</v>
      </c>
      <c r="J1442">
        <v>135.68</v>
      </c>
      <c r="K1442">
        <f t="shared" si="88"/>
        <v>25</v>
      </c>
      <c r="L1442">
        <f t="shared" si="89"/>
        <v>8</v>
      </c>
      <c r="M1442">
        <f t="shared" si="90"/>
        <v>2024</v>
      </c>
      <c r="N1442" cm="1">
        <f t="array" ref="N1442">_xlfn.IFS(AND(K1442&gt;=26, L1442 = 2), L1442+1, AND(COUNTIF($R$3:$R$6, L1442), K1442&gt;=28), L1442+1, AND(COUNTIF($S$3:$S$8, L1442), K1442&gt;=29), L1442+1, AND(K1442&gt;=29, L1442 = 12), 1, TRUE, L1442)</f>
        <v>8</v>
      </c>
      <c r="O1442">
        <f t="shared" si="91"/>
        <v>2024</v>
      </c>
    </row>
    <row r="1443" spans="1:15" x14ac:dyDescent="0.35">
      <c r="A1443" s="4" t="s">
        <v>91</v>
      </c>
      <c r="B1443" t="s">
        <v>28</v>
      </c>
      <c r="C1443" t="s">
        <v>29</v>
      </c>
      <c r="D1443">
        <v>644.33000000000004</v>
      </c>
      <c r="E1443">
        <v>18.96</v>
      </c>
      <c r="F1443">
        <v>210</v>
      </c>
      <c r="G1443">
        <v>3.07</v>
      </c>
      <c r="H1443">
        <v>3</v>
      </c>
      <c r="I1443">
        <v>13.04</v>
      </c>
      <c r="J1443">
        <v>214.78</v>
      </c>
      <c r="K1443">
        <f t="shared" si="88"/>
        <v>25</v>
      </c>
      <c r="L1443">
        <f t="shared" si="89"/>
        <v>8</v>
      </c>
      <c r="M1443">
        <f t="shared" si="90"/>
        <v>2024</v>
      </c>
      <c r="N1443" cm="1">
        <f t="array" ref="N1443">_xlfn.IFS(AND(K1443&gt;=26, L1443 = 2), L1443+1, AND(COUNTIF($R$3:$R$6, L1443), K1443&gt;=28), L1443+1, AND(COUNTIF($S$3:$S$8, L1443), K1443&gt;=29), L1443+1, AND(K1443&gt;=29, L1443 = 12), 1, TRUE, L1443)</f>
        <v>8</v>
      </c>
      <c r="O1443">
        <f t="shared" si="91"/>
        <v>2024</v>
      </c>
    </row>
    <row r="1444" spans="1:15" x14ac:dyDescent="0.35">
      <c r="A1444" s="4" t="s">
        <v>91</v>
      </c>
      <c r="B1444" t="s">
        <v>28</v>
      </c>
      <c r="C1444" t="s">
        <v>30</v>
      </c>
      <c r="D1444">
        <v>56.75</v>
      </c>
      <c r="E1444">
        <v>1.67</v>
      </c>
      <c r="F1444">
        <v>25</v>
      </c>
      <c r="G1444">
        <v>2.27</v>
      </c>
      <c r="H1444">
        <v>0.5</v>
      </c>
      <c r="I1444">
        <v>2.17</v>
      </c>
      <c r="J1444">
        <v>113.5</v>
      </c>
      <c r="K1444">
        <f t="shared" si="88"/>
        <v>25</v>
      </c>
      <c r="L1444">
        <f t="shared" si="89"/>
        <v>8</v>
      </c>
      <c r="M1444">
        <f t="shared" si="90"/>
        <v>2024</v>
      </c>
      <c r="N1444" cm="1">
        <f t="array" ref="N1444">_xlfn.IFS(AND(K1444&gt;=26, L1444 = 2), L1444+1, AND(COUNTIF($R$3:$R$6, L1444), K1444&gt;=28), L1444+1, AND(COUNTIF($S$3:$S$8, L1444), K1444&gt;=29), L1444+1, AND(K1444&gt;=29, L1444 = 12), 1, TRUE, L1444)</f>
        <v>8</v>
      </c>
      <c r="O1444">
        <f t="shared" si="91"/>
        <v>2024</v>
      </c>
    </row>
    <row r="1445" spans="1:15" x14ac:dyDescent="0.35">
      <c r="A1445" s="4" t="s">
        <v>91</v>
      </c>
      <c r="B1445" t="s">
        <v>28</v>
      </c>
      <c r="C1445" t="s">
        <v>31</v>
      </c>
      <c r="D1445">
        <v>424.58</v>
      </c>
      <c r="E1445">
        <v>12.49</v>
      </c>
      <c r="F1445">
        <v>260</v>
      </c>
      <c r="G1445">
        <v>1.63</v>
      </c>
      <c r="H1445">
        <v>2</v>
      </c>
      <c r="I1445">
        <v>8.6999999999999993</v>
      </c>
      <c r="J1445">
        <v>212.29</v>
      </c>
      <c r="K1445">
        <f t="shared" si="88"/>
        <v>25</v>
      </c>
      <c r="L1445">
        <f t="shared" si="89"/>
        <v>8</v>
      </c>
      <c r="M1445">
        <f t="shared" si="90"/>
        <v>2024</v>
      </c>
      <c r="N1445" cm="1">
        <f t="array" ref="N1445">_xlfn.IFS(AND(K1445&gt;=26, L1445 = 2), L1445+1, AND(COUNTIF($R$3:$R$6, L1445), K1445&gt;=28), L1445+1, AND(COUNTIF($S$3:$S$8, L1445), K1445&gt;=29), L1445+1, AND(K1445&gt;=29, L1445 = 12), 1, TRUE, L1445)</f>
        <v>8</v>
      </c>
      <c r="O1445">
        <f t="shared" si="91"/>
        <v>2024</v>
      </c>
    </row>
    <row r="1446" spans="1:15" x14ac:dyDescent="0.35">
      <c r="A1446" s="4" t="s">
        <v>91</v>
      </c>
      <c r="B1446" t="s">
        <v>28</v>
      </c>
      <c r="C1446" t="s">
        <v>32</v>
      </c>
      <c r="D1446">
        <v>82.5</v>
      </c>
      <c r="E1446">
        <v>2.4300000000000002</v>
      </c>
      <c r="F1446">
        <v>33</v>
      </c>
      <c r="G1446">
        <v>2.5</v>
      </c>
      <c r="H1446">
        <v>0.5</v>
      </c>
      <c r="I1446">
        <v>2.17</v>
      </c>
      <c r="J1446">
        <v>165</v>
      </c>
      <c r="K1446">
        <f t="shared" si="88"/>
        <v>25</v>
      </c>
      <c r="L1446">
        <f t="shared" si="89"/>
        <v>8</v>
      </c>
      <c r="M1446">
        <f t="shared" si="90"/>
        <v>2024</v>
      </c>
      <c r="N1446" cm="1">
        <f t="array" ref="N1446">_xlfn.IFS(AND(K1446&gt;=26, L1446 = 2), L1446+1, AND(COUNTIF($R$3:$R$6, L1446), K1446&gt;=28), L1446+1, AND(COUNTIF($S$3:$S$8, L1446), K1446&gt;=29), L1446+1, AND(K1446&gt;=29, L1446 = 12), 1, TRUE, L1446)</f>
        <v>8</v>
      </c>
      <c r="O1446">
        <f t="shared" si="91"/>
        <v>2024</v>
      </c>
    </row>
    <row r="1447" spans="1:15" x14ac:dyDescent="0.35">
      <c r="A1447" s="4" t="s">
        <v>91</v>
      </c>
      <c r="B1447" t="s">
        <v>28</v>
      </c>
      <c r="C1447" t="s">
        <v>33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f t="shared" si="88"/>
        <v>25</v>
      </c>
      <c r="L1447">
        <f t="shared" si="89"/>
        <v>8</v>
      </c>
      <c r="M1447">
        <f t="shared" si="90"/>
        <v>2024</v>
      </c>
      <c r="N1447" cm="1">
        <f t="array" ref="N1447">_xlfn.IFS(AND(K1447&gt;=26, L1447 = 2), L1447+1, AND(COUNTIF($R$3:$R$6, L1447), K1447&gt;=28), L1447+1, AND(COUNTIF($S$3:$S$8, L1447), K1447&gt;=29), L1447+1, AND(K1447&gt;=29, L1447 = 12), 1, TRUE, L1447)</f>
        <v>8</v>
      </c>
      <c r="O1447">
        <f t="shared" si="91"/>
        <v>2024</v>
      </c>
    </row>
    <row r="1448" spans="1:15" x14ac:dyDescent="0.35">
      <c r="A1448" s="4" t="s">
        <v>91</v>
      </c>
      <c r="B1448" t="s">
        <v>28</v>
      </c>
      <c r="C1448" t="s">
        <v>34</v>
      </c>
      <c r="D1448">
        <v>2</v>
      </c>
      <c r="E1448">
        <v>0.06</v>
      </c>
      <c r="F1448">
        <v>1</v>
      </c>
      <c r="G1448">
        <v>2</v>
      </c>
      <c r="H1448">
        <v>0.5</v>
      </c>
      <c r="I1448">
        <v>2.17</v>
      </c>
      <c r="J1448">
        <v>4</v>
      </c>
      <c r="K1448">
        <f t="shared" si="88"/>
        <v>25</v>
      </c>
      <c r="L1448">
        <f t="shared" si="89"/>
        <v>8</v>
      </c>
      <c r="M1448">
        <f t="shared" si="90"/>
        <v>2024</v>
      </c>
      <c r="N1448" cm="1">
        <f t="array" ref="N1448">_xlfn.IFS(AND(K1448&gt;=26, L1448 = 2), L1448+1, AND(COUNTIF($R$3:$R$6, L1448), K1448&gt;=28), L1448+1, AND(COUNTIF($S$3:$S$8, L1448), K1448&gt;=29), L1448+1, AND(K1448&gt;=29, L1448 = 12), 1, TRUE, L1448)</f>
        <v>8</v>
      </c>
      <c r="O1448">
        <f t="shared" si="91"/>
        <v>2024</v>
      </c>
    </row>
    <row r="1449" spans="1:15" x14ac:dyDescent="0.35">
      <c r="A1449" s="4" t="s">
        <v>91</v>
      </c>
      <c r="B1449" t="s">
        <v>28</v>
      </c>
      <c r="C1449" t="s">
        <v>35</v>
      </c>
      <c r="D1449">
        <v>360.6</v>
      </c>
      <c r="E1449">
        <v>10.61</v>
      </c>
      <c r="F1449">
        <v>188</v>
      </c>
      <c r="G1449">
        <v>1.92</v>
      </c>
      <c r="H1449">
        <v>2</v>
      </c>
      <c r="I1449">
        <v>8.6999999999999993</v>
      </c>
      <c r="J1449">
        <v>180.3</v>
      </c>
      <c r="K1449">
        <f t="shared" si="88"/>
        <v>25</v>
      </c>
      <c r="L1449">
        <f t="shared" si="89"/>
        <v>8</v>
      </c>
      <c r="M1449">
        <f t="shared" si="90"/>
        <v>2024</v>
      </c>
      <c r="N1449" cm="1">
        <f t="array" ref="N1449">_xlfn.IFS(AND(K1449&gt;=26, L1449 = 2), L1449+1, AND(COUNTIF($R$3:$R$6, L1449), K1449&gt;=28), L1449+1, AND(COUNTIF($S$3:$S$8, L1449), K1449&gt;=29), L1449+1, AND(K1449&gt;=29, L1449 = 12), 1, TRUE, L1449)</f>
        <v>8</v>
      </c>
      <c r="O1449">
        <f t="shared" si="91"/>
        <v>2024</v>
      </c>
    </row>
    <row r="1450" spans="1:15" x14ac:dyDescent="0.35">
      <c r="A1450" s="4" t="s">
        <v>91</v>
      </c>
      <c r="B1450" t="s">
        <v>28</v>
      </c>
      <c r="C1450" t="s">
        <v>36</v>
      </c>
      <c r="D1450">
        <v>1.5</v>
      </c>
      <c r="E1450">
        <v>0.04</v>
      </c>
      <c r="F1450">
        <v>1</v>
      </c>
      <c r="G1450">
        <v>1.5</v>
      </c>
      <c r="H1450">
        <v>0.5</v>
      </c>
      <c r="I1450">
        <v>2.17</v>
      </c>
      <c r="J1450">
        <v>3</v>
      </c>
      <c r="K1450">
        <f t="shared" si="88"/>
        <v>25</v>
      </c>
      <c r="L1450">
        <f t="shared" si="89"/>
        <v>8</v>
      </c>
      <c r="M1450">
        <f t="shared" si="90"/>
        <v>2024</v>
      </c>
      <c r="N1450" cm="1">
        <f t="array" ref="N1450">_xlfn.IFS(AND(K1450&gt;=26, L1450 = 2), L1450+1, AND(COUNTIF($R$3:$R$6, L1450), K1450&gt;=28), L1450+1, AND(COUNTIF($S$3:$S$8, L1450), K1450&gt;=29), L1450+1, AND(K1450&gt;=29, L1450 = 12), 1, TRUE, L1450)</f>
        <v>8</v>
      </c>
      <c r="O1450">
        <f t="shared" si="91"/>
        <v>2024</v>
      </c>
    </row>
    <row r="1451" spans="1:15" x14ac:dyDescent="0.35">
      <c r="A1451" s="4" t="s">
        <v>91</v>
      </c>
      <c r="B1451" t="s">
        <v>26</v>
      </c>
      <c r="C1451" t="s">
        <v>37</v>
      </c>
      <c r="D1451">
        <v>1572.26</v>
      </c>
      <c r="E1451">
        <v>46.26</v>
      </c>
      <c r="F1451">
        <v>718</v>
      </c>
      <c r="G1451">
        <v>2.19</v>
      </c>
      <c r="H1451">
        <v>9</v>
      </c>
      <c r="I1451">
        <v>39.119999999999997</v>
      </c>
      <c r="J1451">
        <v>174.7</v>
      </c>
      <c r="K1451">
        <f t="shared" si="88"/>
        <v>25</v>
      </c>
      <c r="L1451">
        <f t="shared" si="89"/>
        <v>8</v>
      </c>
      <c r="M1451">
        <f t="shared" si="90"/>
        <v>2024</v>
      </c>
      <c r="N1451" cm="1">
        <f t="array" ref="N1451">_xlfn.IFS(AND(K1451&gt;=26, L1451 = 2), L1451+1, AND(COUNTIF($R$3:$R$6, L1451), K1451&gt;=28), L1451+1, AND(COUNTIF($S$3:$S$8, L1451), K1451&gt;=29), L1451+1, AND(K1451&gt;=29, L1451 = 12), 1, TRUE, L1451)</f>
        <v>8</v>
      </c>
      <c r="O1451">
        <f t="shared" si="91"/>
        <v>2024</v>
      </c>
    </row>
    <row r="1452" spans="1:15" x14ac:dyDescent="0.35">
      <c r="A1452" s="4" t="s">
        <v>91</v>
      </c>
      <c r="B1452" t="s">
        <v>26</v>
      </c>
      <c r="C1452" t="s">
        <v>38</v>
      </c>
      <c r="D1452">
        <v>3200.36</v>
      </c>
      <c r="E1452">
        <v>94.16</v>
      </c>
      <c r="F1452">
        <v>995</v>
      </c>
      <c r="G1452">
        <v>3.22</v>
      </c>
      <c r="H1452">
        <v>21</v>
      </c>
      <c r="I1452">
        <v>91.28</v>
      </c>
      <c r="J1452">
        <v>152.4</v>
      </c>
      <c r="K1452">
        <f t="shared" si="88"/>
        <v>25</v>
      </c>
      <c r="L1452">
        <f t="shared" si="89"/>
        <v>8</v>
      </c>
      <c r="M1452">
        <f t="shared" si="90"/>
        <v>2024</v>
      </c>
      <c r="N1452" cm="1">
        <f t="array" ref="N1452">_xlfn.IFS(AND(K1452&gt;=26, L1452 = 2), L1452+1, AND(COUNTIF($R$3:$R$6, L1452), K1452&gt;=28), L1452+1, AND(COUNTIF($S$3:$S$8, L1452), K1452&gt;=29), L1452+1, AND(K1452&gt;=29, L1452 = 12), 1, TRUE, L1452)</f>
        <v>8</v>
      </c>
      <c r="O1452">
        <f t="shared" si="91"/>
        <v>2024</v>
      </c>
    </row>
    <row r="1453" spans="1:15" x14ac:dyDescent="0.35">
      <c r="A1453" s="4" t="s">
        <v>91</v>
      </c>
      <c r="B1453" t="s">
        <v>39</v>
      </c>
      <c r="C1453" t="s">
        <v>40</v>
      </c>
      <c r="D1453">
        <v>14.95</v>
      </c>
      <c r="E1453">
        <v>0.44</v>
      </c>
      <c r="F1453">
        <v>5</v>
      </c>
      <c r="G1453">
        <v>2.99</v>
      </c>
      <c r="H1453">
        <v>0.5</v>
      </c>
      <c r="I1453">
        <v>2.17</v>
      </c>
      <c r="J1453">
        <v>29.9</v>
      </c>
      <c r="K1453">
        <f t="shared" si="88"/>
        <v>25</v>
      </c>
      <c r="L1453">
        <f t="shared" si="89"/>
        <v>8</v>
      </c>
      <c r="M1453">
        <f t="shared" si="90"/>
        <v>2024</v>
      </c>
      <c r="N1453" cm="1">
        <f t="array" ref="N1453">_xlfn.IFS(AND(K1453&gt;=26, L1453 = 2), L1453+1, AND(COUNTIF($R$3:$R$6, L1453), K1453&gt;=28), L1453+1, AND(COUNTIF($S$3:$S$8, L1453), K1453&gt;=29), L1453+1, AND(K1453&gt;=29, L1453 = 12), 1, TRUE, L1453)</f>
        <v>8</v>
      </c>
      <c r="O1453">
        <f t="shared" si="91"/>
        <v>2024</v>
      </c>
    </row>
    <row r="1454" spans="1:15" x14ac:dyDescent="0.35">
      <c r="A1454" s="4" t="s">
        <v>91</v>
      </c>
      <c r="B1454" t="s">
        <v>39</v>
      </c>
      <c r="C1454" t="s">
        <v>41</v>
      </c>
      <c r="D1454">
        <v>34.65</v>
      </c>
      <c r="E1454">
        <v>1.02</v>
      </c>
      <c r="F1454">
        <v>35</v>
      </c>
      <c r="G1454">
        <v>0.99</v>
      </c>
      <c r="H1454">
        <v>0.5</v>
      </c>
      <c r="I1454">
        <v>2.17</v>
      </c>
      <c r="J1454">
        <v>69.3</v>
      </c>
      <c r="K1454">
        <f t="shared" si="88"/>
        <v>25</v>
      </c>
      <c r="L1454">
        <f t="shared" si="89"/>
        <v>8</v>
      </c>
      <c r="M1454">
        <f t="shared" si="90"/>
        <v>2024</v>
      </c>
      <c r="N1454" cm="1">
        <f t="array" ref="N1454">_xlfn.IFS(AND(K1454&gt;=26, L1454 = 2), L1454+1, AND(COUNTIF($R$3:$R$6, L1454), K1454&gt;=28), L1454+1, AND(COUNTIF($S$3:$S$8, L1454), K1454&gt;=29), L1454+1, AND(K1454&gt;=29, L1454 = 12), 1, TRUE, L1454)</f>
        <v>8</v>
      </c>
      <c r="O1454">
        <f t="shared" si="91"/>
        <v>2024</v>
      </c>
    </row>
    <row r="1455" spans="1:15" x14ac:dyDescent="0.35">
      <c r="A1455" s="4" t="s">
        <v>91</v>
      </c>
      <c r="B1455" t="s">
        <v>39</v>
      </c>
      <c r="C1455" t="s">
        <v>42</v>
      </c>
      <c r="D1455">
        <v>148.72</v>
      </c>
      <c r="E1455">
        <v>4.38</v>
      </c>
      <c r="F1455">
        <v>49</v>
      </c>
      <c r="G1455">
        <v>3.04</v>
      </c>
      <c r="H1455">
        <v>1</v>
      </c>
      <c r="I1455">
        <v>4.3499999999999996</v>
      </c>
      <c r="J1455">
        <v>148.72</v>
      </c>
      <c r="K1455">
        <f t="shared" si="88"/>
        <v>25</v>
      </c>
      <c r="L1455">
        <f t="shared" si="89"/>
        <v>8</v>
      </c>
      <c r="M1455">
        <f t="shared" si="90"/>
        <v>2024</v>
      </c>
      <c r="N1455" cm="1">
        <f t="array" ref="N1455">_xlfn.IFS(AND(K1455&gt;=26, L1455 = 2), L1455+1, AND(COUNTIF($R$3:$R$6, L1455), K1455&gt;=28), L1455+1, AND(COUNTIF($S$3:$S$8, L1455), K1455&gt;=29), L1455+1, AND(K1455&gt;=29, L1455 = 12), 1, TRUE, L1455)</f>
        <v>8</v>
      </c>
      <c r="O1455">
        <f t="shared" si="91"/>
        <v>2024</v>
      </c>
    </row>
    <row r="1456" spans="1:15" x14ac:dyDescent="0.35">
      <c r="A1456" s="4" t="s">
        <v>91</v>
      </c>
      <c r="B1456" t="s">
        <v>26</v>
      </c>
      <c r="C1456" t="s">
        <v>43</v>
      </c>
      <c r="D1456">
        <v>198.32</v>
      </c>
      <c r="E1456">
        <v>5.84</v>
      </c>
      <c r="F1456">
        <v>89</v>
      </c>
      <c r="G1456">
        <v>2.23</v>
      </c>
      <c r="H1456">
        <v>2</v>
      </c>
      <c r="I1456">
        <v>8.69</v>
      </c>
      <c r="J1456">
        <v>99.16</v>
      </c>
      <c r="K1456">
        <f t="shared" si="88"/>
        <v>25</v>
      </c>
      <c r="L1456">
        <f t="shared" si="89"/>
        <v>8</v>
      </c>
      <c r="M1456">
        <f t="shared" si="90"/>
        <v>2024</v>
      </c>
      <c r="N1456" cm="1">
        <f t="array" ref="N1456">_xlfn.IFS(AND(K1456&gt;=26, L1456 = 2), L1456+1, AND(COUNTIF($R$3:$R$6, L1456), K1456&gt;=28), L1456+1, AND(COUNTIF($S$3:$S$8, L1456), K1456&gt;=29), L1456+1, AND(K1456&gt;=29, L1456 = 12), 1, TRUE, L1456)</f>
        <v>8</v>
      </c>
      <c r="O1456">
        <f t="shared" si="91"/>
        <v>2024</v>
      </c>
    </row>
    <row r="1457" spans="1:15" x14ac:dyDescent="0.35">
      <c r="A1457" s="4" t="s">
        <v>91</v>
      </c>
      <c r="B1457" t="s">
        <v>26</v>
      </c>
      <c r="C1457" t="s">
        <v>44</v>
      </c>
      <c r="D1457">
        <v>3398.68</v>
      </c>
      <c r="E1457">
        <v>100</v>
      </c>
      <c r="F1457">
        <v>1084</v>
      </c>
      <c r="G1457">
        <v>3.14</v>
      </c>
      <c r="H1457">
        <v>23</v>
      </c>
      <c r="I1457">
        <v>100</v>
      </c>
      <c r="J1457">
        <v>147.77000000000001</v>
      </c>
      <c r="K1457">
        <f t="shared" si="88"/>
        <v>25</v>
      </c>
      <c r="L1457">
        <f t="shared" si="89"/>
        <v>8</v>
      </c>
      <c r="M1457">
        <f t="shared" si="90"/>
        <v>2024</v>
      </c>
      <c r="N1457" cm="1">
        <f t="array" ref="N1457">_xlfn.IFS(AND(K1457&gt;=26, L1457 = 2), L1457+1, AND(COUNTIF($R$3:$R$6, L1457), K1457&gt;=28), L1457+1, AND(COUNTIF($S$3:$S$8, L1457), K1457&gt;=29), L1457+1, AND(K1457&gt;=29, L1457 = 12), 1, TRUE, L1457)</f>
        <v>8</v>
      </c>
      <c r="O1457">
        <f t="shared" si="91"/>
        <v>2024</v>
      </c>
    </row>
    <row r="1458" spans="1:15" x14ac:dyDescent="0.35">
      <c r="A1458" s="4" t="s">
        <v>92</v>
      </c>
      <c r="B1458" t="s">
        <v>10</v>
      </c>
      <c r="C1458" t="s">
        <v>11</v>
      </c>
      <c r="D1458">
        <v>349.25</v>
      </c>
      <c r="E1458">
        <v>11.27</v>
      </c>
      <c r="F1458">
        <v>63</v>
      </c>
      <c r="G1458">
        <v>5.54</v>
      </c>
      <c r="H1458">
        <v>2.5</v>
      </c>
      <c r="I1458">
        <v>10.42</v>
      </c>
      <c r="J1458">
        <v>139.69999999999999</v>
      </c>
      <c r="K1458">
        <f t="shared" si="88"/>
        <v>18</v>
      </c>
      <c r="L1458">
        <f t="shared" si="89"/>
        <v>8</v>
      </c>
      <c r="M1458">
        <f t="shared" si="90"/>
        <v>2024</v>
      </c>
      <c r="N1458" cm="1">
        <f t="array" ref="N1458">_xlfn.IFS(AND(K1458&gt;=26, L1458 = 2), L1458+1, AND(COUNTIF($R$3:$R$6, L1458), K1458&gt;=28), L1458+1, AND(COUNTIF($S$3:$S$8, L1458), K1458&gt;=29), L1458+1, AND(K1458&gt;=29, L1458 = 12), 1, TRUE, L1458)</f>
        <v>8</v>
      </c>
      <c r="O1458">
        <f t="shared" si="91"/>
        <v>2024</v>
      </c>
    </row>
    <row r="1459" spans="1:15" x14ac:dyDescent="0.35">
      <c r="A1459" s="4" t="s">
        <v>92</v>
      </c>
      <c r="B1459" t="s">
        <v>10</v>
      </c>
      <c r="C1459" t="s">
        <v>12</v>
      </c>
      <c r="D1459">
        <v>27.75</v>
      </c>
      <c r="E1459">
        <v>0.9</v>
      </c>
      <c r="F1459">
        <v>5</v>
      </c>
      <c r="G1459">
        <v>5.55</v>
      </c>
      <c r="H1459">
        <v>0.5</v>
      </c>
      <c r="I1459">
        <v>2.08</v>
      </c>
      <c r="J1459">
        <v>55.5</v>
      </c>
      <c r="K1459">
        <f t="shared" si="88"/>
        <v>18</v>
      </c>
      <c r="L1459">
        <f t="shared" si="89"/>
        <v>8</v>
      </c>
      <c r="M1459">
        <f t="shared" si="90"/>
        <v>2024</v>
      </c>
      <c r="N1459" cm="1">
        <f t="array" ref="N1459">_xlfn.IFS(AND(K1459&gt;=26, L1459 = 2), L1459+1, AND(COUNTIF($R$3:$R$6, L1459), K1459&gt;=28), L1459+1, AND(COUNTIF($S$3:$S$8, L1459), K1459&gt;=29), L1459+1, AND(K1459&gt;=29, L1459 = 12), 1, TRUE, L1459)</f>
        <v>8</v>
      </c>
      <c r="O1459">
        <f t="shared" si="91"/>
        <v>2024</v>
      </c>
    </row>
    <row r="1460" spans="1:15" x14ac:dyDescent="0.35">
      <c r="A1460" s="4" t="s">
        <v>92</v>
      </c>
      <c r="B1460" t="s">
        <v>10</v>
      </c>
      <c r="C1460" t="s">
        <v>13</v>
      </c>
      <c r="D1460">
        <v>19.5</v>
      </c>
      <c r="E1460">
        <v>0.63</v>
      </c>
      <c r="F1460">
        <v>3</v>
      </c>
      <c r="G1460">
        <v>6.5</v>
      </c>
      <c r="H1460">
        <v>0.5</v>
      </c>
      <c r="I1460">
        <v>2.08</v>
      </c>
      <c r="J1460">
        <v>39</v>
      </c>
      <c r="K1460">
        <f t="shared" si="88"/>
        <v>18</v>
      </c>
      <c r="L1460">
        <f t="shared" si="89"/>
        <v>8</v>
      </c>
      <c r="M1460">
        <f t="shared" si="90"/>
        <v>2024</v>
      </c>
      <c r="N1460" cm="1">
        <f t="array" ref="N1460">_xlfn.IFS(AND(K1460&gt;=26, L1460 = 2), L1460+1, AND(COUNTIF($R$3:$R$6, L1460), K1460&gt;=28), L1460+1, AND(COUNTIF($S$3:$S$8, L1460), K1460&gt;=29), L1460+1, AND(K1460&gt;=29, L1460 = 12), 1, TRUE, L1460)</f>
        <v>8</v>
      </c>
      <c r="O1460">
        <f t="shared" si="91"/>
        <v>2024</v>
      </c>
    </row>
    <row r="1461" spans="1:15" x14ac:dyDescent="0.35">
      <c r="A1461" s="4" t="s">
        <v>92</v>
      </c>
      <c r="B1461" t="s">
        <v>10</v>
      </c>
      <c r="C1461" t="s">
        <v>14</v>
      </c>
      <c r="D1461">
        <v>91.25</v>
      </c>
      <c r="E1461">
        <v>2.95</v>
      </c>
      <c r="F1461">
        <v>15</v>
      </c>
      <c r="G1461">
        <v>6.08</v>
      </c>
      <c r="H1461">
        <v>0.5</v>
      </c>
      <c r="I1461">
        <v>2.08</v>
      </c>
      <c r="J1461">
        <v>182.5</v>
      </c>
      <c r="K1461">
        <f t="shared" si="88"/>
        <v>18</v>
      </c>
      <c r="L1461">
        <f t="shared" si="89"/>
        <v>8</v>
      </c>
      <c r="M1461">
        <f t="shared" si="90"/>
        <v>2024</v>
      </c>
      <c r="N1461" cm="1">
        <f t="array" ref="N1461">_xlfn.IFS(AND(K1461&gt;=26, L1461 = 2), L1461+1, AND(COUNTIF($R$3:$R$6, L1461), K1461&gt;=28), L1461+1, AND(COUNTIF($S$3:$S$8, L1461), K1461&gt;=29), L1461+1, AND(K1461&gt;=29, L1461 = 12), 1, TRUE, L1461)</f>
        <v>8</v>
      </c>
      <c r="O1461">
        <f t="shared" si="91"/>
        <v>2024</v>
      </c>
    </row>
    <row r="1462" spans="1:15" x14ac:dyDescent="0.35">
      <c r="A1462" s="4" t="s">
        <v>92</v>
      </c>
      <c r="B1462" t="s">
        <v>10</v>
      </c>
      <c r="C1462" t="s">
        <v>15</v>
      </c>
      <c r="D1462">
        <v>202</v>
      </c>
      <c r="E1462">
        <v>6.52</v>
      </c>
      <c r="F1462">
        <v>23</v>
      </c>
      <c r="G1462">
        <v>8.7799999999999994</v>
      </c>
      <c r="H1462">
        <v>2</v>
      </c>
      <c r="I1462">
        <v>8.33</v>
      </c>
      <c r="J1462">
        <v>101</v>
      </c>
      <c r="K1462">
        <f t="shared" si="88"/>
        <v>18</v>
      </c>
      <c r="L1462">
        <f t="shared" si="89"/>
        <v>8</v>
      </c>
      <c r="M1462">
        <f t="shared" si="90"/>
        <v>2024</v>
      </c>
      <c r="N1462" cm="1">
        <f t="array" ref="N1462">_xlfn.IFS(AND(K1462&gt;=26, L1462 = 2), L1462+1, AND(COUNTIF($R$3:$R$6, L1462), K1462&gt;=28), L1462+1, AND(COUNTIF($S$3:$S$8, L1462), K1462&gt;=29), L1462+1, AND(K1462&gt;=29, L1462 = 12), 1, TRUE, L1462)</f>
        <v>8</v>
      </c>
      <c r="O1462">
        <f t="shared" si="91"/>
        <v>2024</v>
      </c>
    </row>
    <row r="1463" spans="1:15" x14ac:dyDescent="0.35">
      <c r="A1463" s="4" t="s">
        <v>92</v>
      </c>
      <c r="B1463" t="s">
        <v>10</v>
      </c>
      <c r="C1463" t="s">
        <v>16</v>
      </c>
      <c r="D1463">
        <v>8.5</v>
      </c>
      <c r="E1463">
        <v>0.27</v>
      </c>
      <c r="F1463">
        <v>1</v>
      </c>
      <c r="G1463">
        <v>8.5</v>
      </c>
      <c r="H1463">
        <v>0.5</v>
      </c>
      <c r="I1463">
        <v>2.08</v>
      </c>
      <c r="J1463">
        <v>17</v>
      </c>
      <c r="K1463">
        <f t="shared" si="88"/>
        <v>18</v>
      </c>
      <c r="L1463">
        <f t="shared" si="89"/>
        <v>8</v>
      </c>
      <c r="M1463">
        <f t="shared" si="90"/>
        <v>2024</v>
      </c>
      <c r="N1463" cm="1">
        <f t="array" ref="N1463">_xlfn.IFS(AND(K1463&gt;=26, L1463 = 2), L1463+1, AND(COUNTIF($R$3:$R$6, L1463), K1463&gt;=28), L1463+1, AND(COUNTIF($S$3:$S$8, L1463), K1463&gt;=29), L1463+1, AND(K1463&gt;=29, L1463 = 12), 1, TRUE, L1463)</f>
        <v>8</v>
      </c>
      <c r="O1463">
        <f t="shared" si="91"/>
        <v>2024</v>
      </c>
    </row>
    <row r="1464" spans="1:15" x14ac:dyDescent="0.35">
      <c r="A1464" s="4" t="s">
        <v>92</v>
      </c>
      <c r="B1464" t="s">
        <v>10</v>
      </c>
      <c r="C1464" t="s">
        <v>17</v>
      </c>
      <c r="D1464">
        <v>65</v>
      </c>
      <c r="E1464">
        <v>2.1</v>
      </c>
      <c r="F1464">
        <v>8</v>
      </c>
      <c r="G1464">
        <v>8.1199999999999992</v>
      </c>
      <c r="H1464">
        <v>1</v>
      </c>
      <c r="I1464">
        <v>4.17</v>
      </c>
      <c r="J1464">
        <v>65</v>
      </c>
      <c r="K1464">
        <f t="shared" si="88"/>
        <v>18</v>
      </c>
      <c r="L1464">
        <f t="shared" si="89"/>
        <v>8</v>
      </c>
      <c r="M1464">
        <f t="shared" si="90"/>
        <v>2024</v>
      </c>
      <c r="N1464" cm="1">
        <f t="array" ref="N1464">_xlfn.IFS(AND(K1464&gt;=26, L1464 = 2), L1464+1, AND(COUNTIF($R$3:$R$6, L1464), K1464&gt;=28), L1464+1, AND(COUNTIF($S$3:$S$8, L1464), K1464&gt;=29), L1464+1, AND(K1464&gt;=29, L1464 = 12), 1, TRUE, L1464)</f>
        <v>8</v>
      </c>
      <c r="O1464">
        <f t="shared" si="91"/>
        <v>2024</v>
      </c>
    </row>
    <row r="1465" spans="1:15" x14ac:dyDescent="0.35">
      <c r="A1465" s="4" t="s">
        <v>92</v>
      </c>
      <c r="B1465" t="s">
        <v>10</v>
      </c>
      <c r="C1465" t="s">
        <v>18</v>
      </c>
      <c r="D1465">
        <v>152.44999999999999</v>
      </c>
      <c r="E1465">
        <v>4.92</v>
      </c>
      <c r="F1465">
        <v>30</v>
      </c>
      <c r="G1465">
        <v>5.08</v>
      </c>
      <c r="H1465">
        <v>1</v>
      </c>
      <c r="I1465">
        <v>4.17</v>
      </c>
      <c r="J1465">
        <v>152.44999999999999</v>
      </c>
      <c r="K1465">
        <f t="shared" si="88"/>
        <v>18</v>
      </c>
      <c r="L1465">
        <f t="shared" si="89"/>
        <v>8</v>
      </c>
      <c r="M1465">
        <f t="shared" si="90"/>
        <v>2024</v>
      </c>
      <c r="N1465" cm="1">
        <f t="array" ref="N1465">_xlfn.IFS(AND(K1465&gt;=26, L1465 = 2), L1465+1, AND(COUNTIF($R$3:$R$6, L1465), K1465&gt;=28), L1465+1, AND(COUNTIF($S$3:$S$8, L1465), K1465&gt;=29), L1465+1, AND(K1465&gt;=29, L1465 = 12), 1, TRUE, L1465)</f>
        <v>8</v>
      </c>
      <c r="O1465">
        <f t="shared" si="91"/>
        <v>2024</v>
      </c>
    </row>
    <row r="1466" spans="1:15" x14ac:dyDescent="0.35">
      <c r="A1466" s="4" t="s">
        <v>92</v>
      </c>
      <c r="B1466" t="s">
        <v>10</v>
      </c>
      <c r="C1466" t="s">
        <v>19</v>
      </c>
      <c r="D1466">
        <v>243</v>
      </c>
      <c r="E1466">
        <v>7.84</v>
      </c>
      <c r="F1466">
        <v>38</v>
      </c>
      <c r="G1466">
        <v>6.39</v>
      </c>
      <c r="H1466">
        <v>1</v>
      </c>
      <c r="I1466">
        <v>4.17</v>
      </c>
      <c r="J1466">
        <v>243</v>
      </c>
      <c r="K1466">
        <f t="shared" si="88"/>
        <v>18</v>
      </c>
      <c r="L1466">
        <f t="shared" si="89"/>
        <v>8</v>
      </c>
      <c r="M1466">
        <f t="shared" si="90"/>
        <v>2024</v>
      </c>
      <c r="N1466" cm="1">
        <f t="array" ref="N1466">_xlfn.IFS(AND(K1466&gt;=26, L1466 = 2), L1466+1, AND(COUNTIF($R$3:$R$6, L1466), K1466&gt;=28), L1466+1, AND(COUNTIF($S$3:$S$8, L1466), K1466&gt;=29), L1466+1, AND(K1466&gt;=29, L1466 = 12), 1, TRUE, L1466)</f>
        <v>8</v>
      </c>
      <c r="O1466">
        <f t="shared" si="91"/>
        <v>2024</v>
      </c>
    </row>
    <row r="1467" spans="1:15" x14ac:dyDescent="0.35">
      <c r="A1467" s="4" t="s">
        <v>92</v>
      </c>
      <c r="B1467" t="s">
        <v>10</v>
      </c>
      <c r="C1467" t="s">
        <v>20</v>
      </c>
      <c r="D1467">
        <v>97.75</v>
      </c>
      <c r="E1467">
        <v>3.15</v>
      </c>
      <c r="F1467">
        <v>16</v>
      </c>
      <c r="G1467">
        <v>6.11</v>
      </c>
      <c r="H1467">
        <v>0.5</v>
      </c>
      <c r="I1467">
        <v>2.08</v>
      </c>
      <c r="J1467">
        <v>195.5</v>
      </c>
      <c r="K1467">
        <f t="shared" si="88"/>
        <v>18</v>
      </c>
      <c r="L1467">
        <f t="shared" si="89"/>
        <v>8</v>
      </c>
      <c r="M1467">
        <f t="shared" si="90"/>
        <v>2024</v>
      </c>
      <c r="N1467" cm="1">
        <f t="array" ref="N1467">_xlfn.IFS(AND(K1467&gt;=26, L1467 = 2), L1467+1, AND(COUNTIF($R$3:$R$6, L1467), K1467&gt;=28), L1467+1, AND(COUNTIF($S$3:$S$8, L1467), K1467&gt;=29), L1467+1, AND(K1467&gt;=29, L1467 = 12), 1, TRUE, L1467)</f>
        <v>8</v>
      </c>
      <c r="O1467">
        <f t="shared" si="91"/>
        <v>2024</v>
      </c>
    </row>
    <row r="1468" spans="1:15" x14ac:dyDescent="0.35">
      <c r="A1468" s="4" t="s">
        <v>92</v>
      </c>
      <c r="B1468" t="s">
        <v>10</v>
      </c>
      <c r="C1468" t="s">
        <v>21</v>
      </c>
      <c r="D1468">
        <v>66</v>
      </c>
      <c r="E1468">
        <v>2.13</v>
      </c>
      <c r="F1468">
        <v>8</v>
      </c>
      <c r="G1468">
        <v>8.25</v>
      </c>
      <c r="H1468">
        <v>0.5</v>
      </c>
      <c r="I1468">
        <v>2.08</v>
      </c>
      <c r="J1468">
        <v>132</v>
      </c>
      <c r="K1468">
        <f t="shared" si="88"/>
        <v>18</v>
      </c>
      <c r="L1468">
        <f t="shared" si="89"/>
        <v>8</v>
      </c>
      <c r="M1468">
        <f t="shared" si="90"/>
        <v>2024</v>
      </c>
      <c r="N1468" cm="1">
        <f t="array" ref="N1468">_xlfn.IFS(AND(K1468&gt;=26, L1468 = 2), L1468+1, AND(COUNTIF($R$3:$R$6, L1468), K1468&gt;=28), L1468+1, AND(COUNTIF($S$3:$S$8, L1468), K1468&gt;=29), L1468+1, AND(K1468&gt;=29, L1468 = 12), 1, TRUE, L1468)</f>
        <v>8</v>
      </c>
      <c r="O1468">
        <f t="shared" si="91"/>
        <v>2024</v>
      </c>
    </row>
    <row r="1469" spans="1:15" x14ac:dyDescent="0.35">
      <c r="A1469" s="4" t="s">
        <v>92</v>
      </c>
      <c r="B1469" t="s">
        <v>10</v>
      </c>
      <c r="C1469" t="s">
        <v>22</v>
      </c>
      <c r="D1469">
        <v>69</v>
      </c>
      <c r="E1469">
        <v>2.23</v>
      </c>
      <c r="F1469">
        <v>6</v>
      </c>
      <c r="G1469">
        <v>11.5</v>
      </c>
      <c r="H1469">
        <v>0.5</v>
      </c>
      <c r="I1469">
        <v>2.08</v>
      </c>
      <c r="J1469">
        <v>138</v>
      </c>
      <c r="K1469">
        <f t="shared" si="88"/>
        <v>18</v>
      </c>
      <c r="L1469">
        <f t="shared" si="89"/>
        <v>8</v>
      </c>
      <c r="M1469">
        <f t="shared" si="90"/>
        <v>2024</v>
      </c>
      <c r="N1469" cm="1">
        <f t="array" ref="N1469">_xlfn.IFS(AND(K1469&gt;=26, L1469 = 2), L1469+1, AND(COUNTIF($R$3:$R$6, L1469), K1469&gt;=28), L1469+1, AND(COUNTIF($S$3:$S$8, L1469), K1469&gt;=29), L1469+1, AND(K1469&gt;=29, L1469 = 12), 1, TRUE, L1469)</f>
        <v>8</v>
      </c>
      <c r="O1469">
        <f t="shared" si="91"/>
        <v>2024</v>
      </c>
    </row>
    <row r="1470" spans="1:15" x14ac:dyDescent="0.35">
      <c r="A1470" s="4" t="s">
        <v>92</v>
      </c>
      <c r="B1470" t="s">
        <v>10</v>
      </c>
      <c r="C1470" t="s">
        <v>23</v>
      </c>
      <c r="D1470">
        <v>62.25</v>
      </c>
      <c r="E1470">
        <v>2.0099999999999998</v>
      </c>
      <c r="F1470">
        <v>20</v>
      </c>
      <c r="G1470">
        <v>3.11</v>
      </c>
      <c r="H1470">
        <v>1</v>
      </c>
      <c r="I1470">
        <v>4.17</v>
      </c>
      <c r="J1470">
        <v>62.25</v>
      </c>
      <c r="K1470">
        <f t="shared" si="88"/>
        <v>18</v>
      </c>
      <c r="L1470">
        <f t="shared" si="89"/>
        <v>8</v>
      </c>
      <c r="M1470">
        <f t="shared" si="90"/>
        <v>2024</v>
      </c>
      <c r="N1470" cm="1">
        <f t="array" ref="N1470">_xlfn.IFS(AND(K1470&gt;=26, L1470 = 2), L1470+1, AND(COUNTIF($R$3:$R$6, L1470), K1470&gt;=28), L1470+1, AND(COUNTIF($S$3:$S$8, L1470), K1470&gt;=29), L1470+1, AND(K1470&gt;=29, L1470 = 12), 1, TRUE, L1470)</f>
        <v>8</v>
      </c>
      <c r="O1470">
        <f t="shared" si="91"/>
        <v>2024</v>
      </c>
    </row>
    <row r="1471" spans="1:15" x14ac:dyDescent="0.35">
      <c r="A1471" s="4" t="s">
        <v>92</v>
      </c>
      <c r="B1471" t="s">
        <v>10</v>
      </c>
      <c r="C1471" t="s">
        <v>24</v>
      </c>
      <c r="D1471">
        <v>63.75</v>
      </c>
      <c r="E1471">
        <v>2.06</v>
      </c>
      <c r="F1471">
        <v>12</v>
      </c>
      <c r="G1471">
        <v>5.31</v>
      </c>
      <c r="H1471">
        <v>0.5</v>
      </c>
      <c r="I1471">
        <v>2.08</v>
      </c>
      <c r="J1471">
        <v>127.5</v>
      </c>
      <c r="K1471">
        <f t="shared" si="88"/>
        <v>18</v>
      </c>
      <c r="L1471">
        <f t="shared" si="89"/>
        <v>8</v>
      </c>
      <c r="M1471">
        <f t="shared" si="90"/>
        <v>2024</v>
      </c>
      <c r="N1471" cm="1">
        <f t="array" ref="N1471">_xlfn.IFS(AND(K1471&gt;=26, L1471 = 2), L1471+1, AND(COUNTIF($R$3:$R$6, L1471), K1471&gt;=28), L1471+1, AND(COUNTIF($S$3:$S$8, L1471), K1471&gt;=29), L1471+1, AND(K1471&gt;=29, L1471 = 12), 1, TRUE, L1471)</f>
        <v>8</v>
      </c>
      <c r="O1471">
        <f t="shared" si="91"/>
        <v>2024</v>
      </c>
    </row>
    <row r="1472" spans="1:15" x14ac:dyDescent="0.35">
      <c r="A1472" s="4" t="s">
        <v>92</v>
      </c>
      <c r="B1472" t="s">
        <v>26</v>
      </c>
      <c r="C1472" t="s">
        <v>27</v>
      </c>
      <c r="D1472">
        <v>1517.45</v>
      </c>
      <c r="E1472">
        <v>48.98</v>
      </c>
      <c r="F1472">
        <v>248</v>
      </c>
      <c r="G1472">
        <v>6.12</v>
      </c>
      <c r="H1472">
        <v>12.5</v>
      </c>
      <c r="I1472">
        <v>52.07</v>
      </c>
      <c r="J1472">
        <v>121.4</v>
      </c>
      <c r="K1472">
        <f t="shared" si="88"/>
        <v>18</v>
      </c>
      <c r="L1472">
        <f t="shared" si="89"/>
        <v>8</v>
      </c>
      <c r="M1472">
        <f t="shared" si="90"/>
        <v>2024</v>
      </c>
      <c r="N1472" cm="1">
        <f t="array" ref="N1472">_xlfn.IFS(AND(K1472&gt;=26, L1472 = 2), L1472+1, AND(COUNTIF($R$3:$R$6, L1472), K1472&gt;=28), L1472+1, AND(COUNTIF($S$3:$S$8, L1472), K1472&gt;=29), L1472+1, AND(K1472&gt;=29, L1472 = 12), 1, TRUE, L1472)</f>
        <v>8</v>
      </c>
      <c r="O1472">
        <f t="shared" si="91"/>
        <v>2024</v>
      </c>
    </row>
    <row r="1473" spans="1:15" x14ac:dyDescent="0.35">
      <c r="A1473" s="4" t="s">
        <v>92</v>
      </c>
      <c r="B1473" t="s">
        <v>28</v>
      </c>
      <c r="C1473" t="s">
        <v>29</v>
      </c>
      <c r="D1473">
        <v>502.54</v>
      </c>
      <c r="E1473">
        <v>16.22</v>
      </c>
      <c r="F1473">
        <v>166</v>
      </c>
      <c r="G1473">
        <v>3.03</v>
      </c>
      <c r="H1473">
        <v>4</v>
      </c>
      <c r="I1473">
        <v>16.670000000000002</v>
      </c>
      <c r="J1473">
        <v>125.64</v>
      </c>
      <c r="K1473">
        <f t="shared" si="88"/>
        <v>18</v>
      </c>
      <c r="L1473">
        <f t="shared" si="89"/>
        <v>8</v>
      </c>
      <c r="M1473">
        <f t="shared" si="90"/>
        <v>2024</v>
      </c>
      <c r="N1473" cm="1">
        <f t="array" ref="N1473">_xlfn.IFS(AND(K1473&gt;=26, L1473 = 2), L1473+1, AND(COUNTIF($R$3:$R$6, L1473), K1473&gt;=28), L1473+1, AND(COUNTIF($S$3:$S$8, L1473), K1473&gt;=29), L1473+1, AND(K1473&gt;=29, L1473 = 12), 1, TRUE, L1473)</f>
        <v>8</v>
      </c>
      <c r="O1473">
        <f t="shared" si="91"/>
        <v>2024</v>
      </c>
    </row>
    <row r="1474" spans="1:15" x14ac:dyDescent="0.35">
      <c r="A1474" s="4" t="s">
        <v>92</v>
      </c>
      <c r="B1474" t="s">
        <v>28</v>
      </c>
      <c r="C1474" t="s">
        <v>30</v>
      </c>
      <c r="D1474">
        <v>83.98</v>
      </c>
      <c r="E1474">
        <v>2.71</v>
      </c>
      <c r="F1474">
        <v>25</v>
      </c>
      <c r="G1474">
        <v>3.36</v>
      </c>
      <c r="H1474">
        <v>0.5</v>
      </c>
      <c r="I1474">
        <v>2.08</v>
      </c>
      <c r="J1474">
        <v>167.96</v>
      </c>
      <c r="K1474">
        <f t="shared" ref="K1474:K1537" si="92">DAY(A1474)</f>
        <v>18</v>
      </c>
      <c r="L1474">
        <f t="shared" ref="L1474:L1537" si="93">MONTH(A1474)</f>
        <v>8</v>
      </c>
      <c r="M1474">
        <f t="shared" ref="M1474:M1537" si="94">YEAR(A1474)</f>
        <v>2024</v>
      </c>
      <c r="N1474" cm="1">
        <f t="array" ref="N1474">_xlfn.IFS(AND(K1474&gt;=26, L1474 = 2), L1474+1, AND(COUNTIF($R$3:$R$6, L1474), K1474&gt;=28), L1474+1, AND(COUNTIF($S$3:$S$8, L1474), K1474&gt;=29), L1474+1, AND(K1474&gt;=29, L1474 = 12), 1, TRUE, L1474)</f>
        <v>8</v>
      </c>
      <c r="O1474">
        <f t="shared" ref="O1474:O1537" si="95">IF(AND(L1474 = 12, K1474&gt;=29), M1474+1, M1474)</f>
        <v>2024</v>
      </c>
    </row>
    <row r="1475" spans="1:15" x14ac:dyDescent="0.35">
      <c r="A1475" s="4" t="s">
        <v>92</v>
      </c>
      <c r="B1475" t="s">
        <v>28</v>
      </c>
      <c r="C1475" t="s">
        <v>31</v>
      </c>
      <c r="D1475">
        <v>365.5</v>
      </c>
      <c r="E1475">
        <v>11.8</v>
      </c>
      <c r="F1475">
        <v>146</v>
      </c>
      <c r="G1475">
        <v>2.5</v>
      </c>
      <c r="H1475">
        <v>2</v>
      </c>
      <c r="I1475">
        <v>8.33</v>
      </c>
      <c r="J1475">
        <v>182.75</v>
      </c>
      <c r="K1475">
        <f t="shared" si="92"/>
        <v>18</v>
      </c>
      <c r="L1475">
        <f t="shared" si="93"/>
        <v>8</v>
      </c>
      <c r="M1475">
        <f t="shared" si="94"/>
        <v>2024</v>
      </c>
      <c r="N1475" cm="1">
        <f t="array" ref="N1475">_xlfn.IFS(AND(K1475&gt;=26, L1475 = 2), L1475+1, AND(COUNTIF($R$3:$R$6, L1475), K1475&gt;=28), L1475+1, AND(COUNTIF($S$3:$S$8, L1475), K1475&gt;=29), L1475+1, AND(K1475&gt;=29, L1475 = 12), 1, TRUE, L1475)</f>
        <v>8</v>
      </c>
      <c r="O1475">
        <f t="shared" si="95"/>
        <v>2024</v>
      </c>
    </row>
    <row r="1476" spans="1:15" x14ac:dyDescent="0.35">
      <c r="A1476" s="4" t="s">
        <v>92</v>
      </c>
      <c r="B1476" t="s">
        <v>28</v>
      </c>
      <c r="C1476" t="s">
        <v>32</v>
      </c>
      <c r="D1476">
        <v>68.75</v>
      </c>
      <c r="E1476">
        <v>2.2200000000000002</v>
      </c>
      <c r="F1476">
        <v>68</v>
      </c>
      <c r="G1476">
        <v>1.01</v>
      </c>
      <c r="H1476">
        <v>0.5</v>
      </c>
      <c r="I1476">
        <v>2.08</v>
      </c>
      <c r="J1476">
        <v>137.5</v>
      </c>
      <c r="K1476">
        <f t="shared" si="92"/>
        <v>18</v>
      </c>
      <c r="L1476">
        <f t="shared" si="93"/>
        <v>8</v>
      </c>
      <c r="M1476">
        <f t="shared" si="94"/>
        <v>2024</v>
      </c>
      <c r="N1476" cm="1">
        <f t="array" ref="N1476">_xlfn.IFS(AND(K1476&gt;=26, L1476 = 2), L1476+1, AND(COUNTIF($R$3:$R$6, L1476), K1476&gt;=28), L1476+1, AND(COUNTIF($S$3:$S$8, L1476), K1476&gt;=29), L1476+1, AND(K1476&gt;=29, L1476 = 12), 1, TRUE, L1476)</f>
        <v>8</v>
      </c>
      <c r="O1476">
        <f t="shared" si="95"/>
        <v>2024</v>
      </c>
    </row>
    <row r="1477" spans="1:15" x14ac:dyDescent="0.35">
      <c r="A1477" s="4" t="s">
        <v>92</v>
      </c>
      <c r="B1477" t="s">
        <v>28</v>
      </c>
      <c r="C1477" t="s">
        <v>33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f t="shared" si="92"/>
        <v>18</v>
      </c>
      <c r="L1477">
        <f t="shared" si="93"/>
        <v>8</v>
      </c>
      <c r="M1477">
        <f t="shared" si="94"/>
        <v>2024</v>
      </c>
      <c r="N1477" cm="1">
        <f t="array" ref="N1477">_xlfn.IFS(AND(K1477&gt;=26, L1477 = 2), L1477+1, AND(COUNTIF($R$3:$R$6, L1477), K1477&gt;=28), L1477+1, AND(COUNTIF($S$3:$S$8, L1477), K1477&gt;=29), L1477+1, AND(K1477&gt;=29, L1477 = 12), 1, TRUE, L1477)</f>
        <v>8</v>
      </c>
      <c r="O1477">
        <f t="shared" si="95"/>
        <v>2024</v>
      </c>
    </row>
    <row r="1478" spans="1:15" x14ac:dyDescent="0.35">
      <c r="A1478" s="4" t="s">
        <v>92</v>
      </c>
      <c r="B1478" t="s">
        <v>28</v>
      </c>
      <c r="C1478" t="s">
        <v>34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f t="shared" si="92"/>
        <v>18</v>
      </c>
      <c r="L1478">
        <f t="shared" si="93"/>
        <v>8</v>
      </c>
      <c r="M1478">
        <f t="shared" si="94"/>
        <v>2024</v>
      </c>
      <c r="N1478" cm="1">
        <f t="array" ref="N1478">_xlfn.IFS(AND(K1478&gt;=26, L1478 = 2), L1478+1, AND(COUNTIF($R$3:$R$6, L1478), K1478&gt;=28), L1478+1, AND(COUNTIF($S$3:$S$8, L1478), K1478&gt;=29), L1478+1, AND(K1478&gt;=29, L1478 = 12), 1, TRUE, L1478)</f>
        <v>8</v>
      </c>
      <c r="O1478">
        <f t="shared" si="95"/>
        <v>2024</v>
      </c>
    </row>
    <row r="1479" spans="1:15" x14ac:dyDescent="0.35">
      <c r="A1479" s="4" t="s">
        <v>92</v>
      </c>
      <c r="B1479" t="s">
        <v>28</v>
      </c>
      <c r="C1479" t="s">
        <v>35</v>
      </c>
      <c r="D1479">
        <v>269.25</v>
      </c>
      <c r="E1479">
        <v>8.69</v>
      </c>
      <c r="F1479">
        <v>131</v>
      </c>
      <c r="G1479">
        <v>2.06</v>
      </c>
      <c r="H1479">
        <v>2</v>
      </c>
      <c r="I1479">
        <v>8.33</v>
      </c>
      <c r="J1479">
        <v>134.62</v>
      </c>
      <c r="K1479">
        <f t="shared" si="92"/>
        <v>18</v>
      </c>
      <c r="L1479">
        <f t="shared" si="93"/>
        <v>8</v>
      </c>
      <c r="M1479">
        <f t="shared" si="94"/>
        <v>2024</v>
      </c>
      <c r="N1479" cm="1">
        <f t="array" ref="N1479">_xlfn.IFS(AND(K1479&gt;=26, L1479 = 2), L1479+1, AND(COUNTIF($R$3:$R$6, L1479), K1479&gt;=28), L1479+1, AND(COUNTIF($S$3:$S$8, L1479), K1479&gt;=29), L1479+1, AND(K1479&gt;=29, L1479 = 12), 1, TRUE, L1479)</f>
        <v>8</v>
      </c>
      <c r="O1479">
        <f t="shared" si="95"/>
        <v>2024</v>
      </c>
    </row>
    <row r="1480" spans="1:15" x14ac:dyDescent="0.35">
      <c r="A1480" s="4" t="s">
        <v>92</v>
      </c>
      <c r="B1480" t="s">
        <v>28</v>
      </c>
      <c r="C1480" t="s">
        <v>36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f t="shared" si="92"/>
        <v>18</v>
      </c>
      <c r="L1480">
        <f t="shared" si="93"/>
        <v>8</v>
      </c>
      <c r="M1480">
        <f t="shared" si="94"/>
        <v>2024</v>
      </c>
      <c r="N1480" cm="1">
        <f t="array" ref="N1480">_xlfn.IFS(AND(K1480&gt;=26, L1480 = 2), L1480+1, AND(COUNTIF($R$3:$R$6, L1480), K1480&gt;=28), L1480+1, AND(COUNTIF($S$3:$S$8, L1480), K1480&gt;=29), L1480+1, AND(K1480&gt;=29, L1480 = 12), 1, TRUE, L1480)</f>
        <v>8</v>
      </c>
      <c r="O1480">
        <f t="shared" si="95"/>
        <v>2024</v>
      </c>
    </row>
    <row r="1481" spans="1:15" x14ac:dyDescent="0.35">
      <c r="A1481" s="4" t="s">
        <v>92</v>
      </c>
      <c r="B1481" t="s">
        <v>26</v>
      </c>
      <c r="C1481" t="s">
        <v>37</v>
      </c>
      <c r="D1481">
        <v>1290.02</v>
      </c>
      <c r="E1481">
        <v>41.64</v>
      </c>
      <c r="F1481">
        <v>536</v>
      </c>
      <c r="G1481">
        <v>2.41</v>
      </c>
      <c r="H1481">
        <v>9</v>
      </c>
      <c r="I1481">
        <v>37.49</v>
      </c>
      <c r="J1481">
        <v>143.34</v>
      </c>
      <c r="K1481">
        <f t="shared" si="92"/>
        <v>18</v>
      </c>
      <c r="L1481">
        <f t="shared" si="93"/>
        <v>8</v>
      </c>
      <c r="M1481">
        <f t="shared" si="94"/>
        <v>2024</v>
      </c>
      <c r="N1481" cm="1">
        <f t="array" ref="N1481">_xlfn.IFS(AND(K1481&gt;=26, L1481 = 2), L1481+1, AND(COUNTIF($R$3:$R$6, L1481), K1481&gt;=28), L1481+1, AND(COUNTIF($S$3:$S$8, L1481), K1481&gt;=29), L1481+1, AND(K1481&gt;=29, L1481 = 12), 1, TRUE, L1481)</f>
        <v>8</v>
      </c>
      <c r="O1481">
        <f t="shared" si="95"/>
        <v>2024</v>
      </c>
    </row>
    <row r="1482" spans="1:15" x14ac:dyDescent="0.35">
      <c r="A1482" s="4" t="s">
        <v>92</v>
      </c>
      <c r="B1482" t="s">
        <v>26</v>
      </c>
      <c r="C1482" t="s">
        <v>38</v>
      </c>
      <c r="D1482">
        <v>2807.47</v>
      </c>
      <c r="E1482">
        <v>90.61</v>
      </c>
      <c r="F1482">
        <v>784</v>
      </c>
      <c r="G1482">
        <v>3.58</v>
      </c>
      <c r="H1482">
        <v>21.5</v>
      </c>
      <c r="I1482">
        <v>89.56</v>
      </c>
      <c r="J1482">
        <v>130.58000000000001</v>
      </c>
      <c r="K1482">
        <f t="shared" si="92"/>
        <v>18</v>
      </c>
      <c r="L1482">
        <f t="shared" si="93"/>
        <v>8</v>
      </c>
      <c r="M1482">
        <f t="shared" si="94"/>
        <v>2024</v>
      </c>
      <c r="N1482" cm="1">
        <f t="array" ref="N1482">_xlfn.IFS(AND(K1482&gt;=26, L1482 = 2), L1482+1, AND(COUNTIF($R$3:$R$6, L1482), K1482&gt;=28), L1482+1, AND(COUNTIF($S$3:$S$8, L1482), K1482&gt;=29), L1482+1, AND(K1482&gt;=29, L1482 = 12), 1, TRUE, L1482)</f>
        <v>8</v>
      </c>
      <c r="O1482">
        <f t="shared" si="95"/>
        <v>2024</v>
      </c>
    </row>
    <row r="1483" spans="1:15" x14ac:dyDescent="0.35">
      <c r="A1483" s="4" t="s">
        <v>92</v>
      </c>
      <c r="B1483" t="s">
        <v>39</v>
      </c>
      <c r="C1483" t="s">
        <v>40</v>
      </c>
      <c r="D1483">
        <v>26.83</v>
      </c>
      <c r="E1483">
        <v>0.87</v>
      </c>
      <c r="F1483">
        <v>17</v>
      </c>
      <c r="G1483">
        <v>1.58</v>
      </c>
      <c r="H1483">
        <v>0.5</v>
      </c>
      <c r="I1483">
        <v>2.08</v>
      </c>
      <c r="J1483">
        <v>53.66</v>
      </c>
      <c r="K1483">
        <f t="shared" si="92"/>
        <v>18</v>
      </c>
      <c r="L1483">
        <f t="shared" si="93"/>
        <v>8</v>
      </c>
      <c r="M1483">
        <f t="shared" si="94"/>
        <v>2024</v>
      </c>
      <c r="N1483" cm="1">
        <f t="array" ref="N1483">_xlfn.IFS(AND(K1483&gt;=26, L1483 = 2), L1483+1, AND(COUNTIF($R$3:$R$6, L1483), K1483&gt;=28), L1483+1, AND(COUNTIF($S$3:$S$8, L1483), K1483&gt;=29), L1483+1, AND(K1483&gt;=29, L1483 = 12), 1, TRUE, L1483)</f>
        <v>8</v>
      </c>
      <c r="O1483">
        <f t="shared" si="95"/>
        <v>2024</v>
      </c>
    </row>
    <row r="1484" spans="1:15" x14ac:dyDescent="0.35">
      <c r="A1484" s="4" t="s">
        <v>92</v>
      </c>
      <c r="B1484" t="s">
        <v>39</v>
      </c>
      <c r="C1484" t="s">
        <v>41</v>
      </c>
      <c r="D1484">
        <v>67.92</v>
      </c>
      <c r="E1484">
        <v>2.19</v>
      </c>
      <c r="F1484">
        <v>68</v>
      </c>
      <c r="G1484">
        <v>1</v>
      </c>
      <c r="H1484">
        <v>0.5</v>
      </c>
      <c r="I1484">
        <v>2.08</v>
      </c>
      <c r="J1484">
        <v>135.84</v>
      </c>
      <c r="K1484">
        <f t="shared" si="92"/>
        <v>18</v>
      </c>
      <c r="L1484">
        <f t="shared" si="93"/>
        <v>8</v>
      </c>
      <c r="M1484">
        <f t="shared" si="94"/>
        <v>2024</v>
      </c>
      <c r="N1484" cm="1">
        <f t="array" ref="N1484">_xlfn.IFS(AND(K1484&gt;=26, L1484 = 2), L1484+1, AND(COUNTIF($R$3:$R$6, L1484), K1484&gt;=28), L1484+1, AND(COUNTIF($S$3:$S$8, L1484), K1484&gt;=29), L1484+1, AND(K1484&gt;=29, L1484 = 12), 1, TRUE, L1484)</f>
        <v>8</v>
      </c>
      <c r="O1484">
        <f t="shared" si="95"/>
        <v>2024</v>
      </c>
    </row>
    <row r="1485" spans="1:15" x14ac:dyDescent="0.35">
      <c r="A1485" s="4" t="s">
        <v>92</v>
      </c>
      <c r="B1485" t="s">
        <v>39</v>
      </c>
      <c r="C1485" t="s">
        <v>42</v>
      </c>
      <c r="D1485">
        <v>196.17</v>
      </c>
      <c r="E1485">
        <v>6.33</v>
      </c>
      <c r="F1485">
        <v>53</v>
      </c>
      <c r="G1485">
        <v>3.7</v>
      </c>
      <c r="H1485">
        <v>1.5</v>
      </c>
      <c r="I1485">
        <v>6.25</v>
      </c>
      <c r="J1485">
        <v>130.78</v>
      </c>
      <c r="K1485">
        <f t="shared" si="92"/>
        <v>18</v>
      </c>
      <c r="L1485">
        <f t="shared" si="93"/>
        <v>8</v>
      </c>
      <c r="M1485">
        <f t="shared" si="94"/>
        <v>2024</v>
      </c>
      <c r="N1485" cm="1">
        <f t="array" ref="N1485">_xlfn.IFS(AND(K1485&gt;=26, L1485 = 2), L1485+1, AND(COUNTIF($R$3:$R$6, L1485), K1485&gt;=28), L1485+1, AND(COUNTIF($S$3:$S$8, L1485), K1485&gt;=29), L1485+1, AND(K1485&gt;=29, L1485 = 12), 1, TRUE, L1485)</f>
        <v>8</v>
      </c>
      <c r="O1485">
        <f t="shared" si="95"/>
        <v>2024</v>
      </c>
    </row>
    <row r="1486" spans="1:15" x14ac:dyDescent="0.35">
      <c r="A1486" s="4" t="s">
        <v>92</v>
      </c>
      <c r="B1486" t="s">
        <v>26</v>
      </c>
      <c r="C1486" t="s">
        <v>43</v>
      </c>
      <c r="D1486">
        <v>290.92</v>
      </c>
      <c r="E1486">
        <v>9.39</v>
      </c>
      <c r="F1486">
        <v>138</v>
      </c>
      <c r="G1486">
        <v>2.11</v>
      </c>
      <c r="H1486">
        <v>2.5</v>
      </c>
      <c r="I1486">
        <v>10.41</v>
      </c>
      <c r="J1486">
        <v>116.37</v>
      </c>
      <c r="K1486">
        <f t="shared" si="92"/>
        <v>18</v>
      </c>
      <c r="L1486">
        <f t="shared" si="93"/>
        <v>8</v>
      </c>
      <c r="M1486">
        <f t="shared" si="94"/>
        <v>2024</v>
      </c>
      <c r="N1486" cm="1">
        <f t="array" ref="N1486">_xlfn.IFS(AND(K1486&gt;=26, L1486 = 2), L1486+1, AND(COUNTIF($R$3:$R$6, L1486), K1486&gt;=28), L1486+1, AND(COUNTIF($S$3:$S$8, L1486), K1486&gt;=29), L1486+1, AND(K1486&gt;=29, L1486 = 12), 1, TRUE, L1486)</f>
        <v>8</v>
      </c>
      <c r="O1486">
        <f t="shared" si="95"/>
        <v>2024</v>
      </c>
    </row>
    <row r="1487" spans="1:15" x14ac:dyDescent="0.35">
      <c r="A1487" s="4" t="s">
        <v>92</v>
      </c>
      <c r="B1487" t="s">
        <v>26</v>
      </c>
      <c r="C1487" t="s">
        <v>44</v>
      </c>
      <c r="D1487">
        <v>3098.39</v>
      </c>
      <c r="E1487">
        <v>100</v>
      </c>
      <c r="F1487">
        <v>922</v>
      </c>
      <c r="G1487">
        <v>3.36</v>
      </c>
      <c r="H1487">
        <v>24</v>
      </c>
      <c r="I1487">
        <v>100</v>
      </c>
      <c r="J1487">
        <v>129.1</v>
      </c>
      <c r="K1487">
        <f t="shared" si="92"/>
        <v>18</v>
      </c>
      <c r="L1487">
        <f t="shared" si="93"/>
        <v>8</v>
      </c>
      <c r="M1487">
        <f t="shared" si="94"/>
        <v>2024</v>
      </c>
      <c r="N1487" cm="1">
        <f t="array" ref="N1487">_xlfn.IFS(AND(K1487&gt;=26, L1487 = 2), L1487+1, AND(COUNTIF($R$3:$R$6, L1487), K1487&gt;=28), L1487+1, AND(COUNTIF($S$3:$S$8, L1487), K1487&gt;=29), L1487+1, AND(K1487&gt;=29, L1487 = 12), 1, TRUE, L1487)</f>
        <v>8</v>
      </c>
      <c r="O1487">
        <f t="shared" si="95"/>
        <v>2024</v>
      </c>
    </row>
    <row r="1488" spans="1:15" x14ac:dyDescent="0.35">
      <c r="A1488" s="4" t="s">
        <v>93</v>
      </c>
      <c r="B1488" t="s">
        <v>10</v>
      </c>
      <c r="C1488" t="s">
        <v>11</v>
      </c>
      <c r="D1488">
        <v>430.33</v>
      </c>
      <c r="E1488">
        <v>13.32</v>
      </c>
      <c r="F1488">
        <v>83</v>
      </c>
      <c r="G1488">
        <v>5.18</v>
      </c>
      <c r="H1488">
        <v>2</v>
      </c>
      <c r="I1488">
        <v>8.33</v>
      </c>
      <c r="J1488">
        <v>215.16</v>
      </c>
      <c r="K1488">
        <f t="shared" si="92"/>
        <v>11</v>
      </c>
      <c r="L1488">
        <f t="shared" si="93"/>
        <v>8</v>
      </c>
      <c r="M1488">
        <f t="shared" si="94"/>
        <v>2024</v>
      </c>
      <c r="N1488" cm="1">
        <f t="array" ref="N1488">_xlfn.IFS(AND(K1488&gt;=26, L1488 = 2), L1488+1, AND(COUNTIF($R$3:$R$6, L1488), K1488&gt;=28), L1488+1, AND(COUNTIF($S$3:$S$8, L1488), K1488&gt;=29), L1488+1, AND(K1488&gt;=29, L1488 = 12), 1, TRUE, L1488)</f>
        <v>8</v>
      </c>
      <c r="O1488">
        <f t="shared" si="95"/>
        <v>2024</v>
      </c>
    </row>
    <row r="1489" spans="1:15" x14ac:dyDescent="0.35">
      <c r="A1489" s="4" t="s">
        <v>93</v>
      </c>
      <c r="B1489" t="s">
        <v>10</v>
      </c>
      <c r="C1489" t="s">
        <v>12</v>
      </c>
      <c r="D1489">
        <v>18.239999999999998</v>
      </c>
      <c r="E1489">
        <v>0.56000000000000005</v>
      </c>
      <c r="F1489">
        <v>4</v>
      </c>
      <c r="G1489">
        <v>4.5599999999999996</v>
      </c>
      <c r="H1489">
        <v>0.5</v>
      </c>
      <c r="I1489">
        <v>2.08</v>
      </c>
      <c r="J1489">
        <v>36.479999999999997</v>
      </c>
      <c r="K1489">
        <f t="shared" si="92"/>
        <v>11</v>
      </c>
      <c r="L1489">
        <f t="shared" si="93"/>
        <v>8</v>
      </c>
      <c r="M1489">
        <f t="shared" si="94"/>
        <v>2024</v>
      </c>
      <c r="N1489" cm="1">
        <f t="array" ref="N1489">_xlfn.IFS(AND(K1489&gt;=26, L1489 = 2), L1489+1, AND(COUNTIF($R$3:$R$6, L1489), K1489&gt;=28), L1489+1, AND(COUNTIF($S$3:$S$8, L1489), K1489&gt;=29), L1489+1, AND(K1489&gt;=29, L1489 = 12), 1, TRUE, L1489)</f>
        <v>8</v>
      </c>
      <c r="O1489">
        <f t="shared" si="95"/>
        <v>2024</v>
      </c>
    </row>
    <row r="1490" spans="1:15" x14ac:dyDescent="0.35">
      <c r="A1490" s="4" t="s">
        <v>93</v>
      </c>
      <c r="B1490" t="s">
        <v>10</v>
      </c>
      <c r="C1490" t="s">
        <v>13</v>
      </c>
      <c r="D1490">
        <v>28.5</v>
      </c>
      <c r="E1490">
        <v>0.88</v>
      </c>
      <c r="F1490">
        <v>5</v>
      </c>
      <c r="G1490">
        <v>5.7</v>
      </c>
      <c r="H1490">
        <v>0.5</v>
      </c>
      <c r="I1490">
        <v>2.08</v>
      </c>
      <c r="J1490">
        <v>57</v>
      </c>
      <c r="K1490">
        <f t="shared" si="92"/>
        <v>11</v>
      </c>
      <c r="L1490">
        <f t="shared" si="93"/>
        <v>8</v>
      </c>
      <c r="M1490">
        <f t="shared" si="94"/>
        <v>2024</v>
      </c>
      <c r="N1490" cm="1">
        <f t="array" ref="N1490">_xlfn.IFS(AND(K1490&gt;=26, L1490 = 2), L1490+1, AND(COUNTIF($R$3:$R$6, L1490), K1490&gt;=28), L1490+1, AND(COUNTIF($S$3:$S$8, L1490), K1490&gt;=29), L1490+1, AND(K1490&gt;=29, L1490 = 12), 1, TRUE, L1490)</f>
        <v>8</v>
      </c>
      <c r="O1490">
        <f t="shared" si="95"/>
        <v>2024</v>
      </c>
    </row>
    <row r="1491" spans="1:15" x14ac:dyDescent="0.35">
      <c r="A1491" s="4" t="s">
        <v>93</v>
      </c>
      <c r="B1491" t="s">
        <v>10</v>
      </c>
      <c r="C1491" t="s">
        <v>14</v>
      </c>
      <c r="D1491">
        <v>155.75</v>
      </c>
      <c r="E1491">
        <v>4.82</v>
      </c>
      <c r="F1491">
        <v>23</v>
      </c>
      <c r="G1491">
        <v>6.77</v>
      </c>
      <c r="H1491">
        <v>0.5</v>
      </c>
      <c r="I1491">
        <v>2.08</v>
      </c>
      <c r="J1491">
        <v>311.5</v>
      </c>
      <c r="K1491">
        <f t="shared" si="92"/>
        <v>11</v>
      </c>
      <c r="L1491">
        <f t="shared" si="93"/>
        <v>8</v>
      </c>
      <c r="M1491">
        <f t="shared" si="94"/>
        <v>2024</v>
      </c>
      <c r="N1491" cm="1">
        <f t="array" ref="N1491">_xlfn.IFS(AND(K1491&gt;=26, L1491 = 2), L1491+1, AND(COUNTIF($R$3:$R$6, L1491), K1491&gt;=28), L1491+1, AND(COUNTIF($S$3:$S$8, L1491), K1491&gt;=29), L1491+1, AND(K1491&gt;=29, L1491 = 12), 1, TRUE, L1491)</f>
        <v>8</v>
      </c>
      <c r="O1491">
        <f t="shared" si="95"/>
        <v>2024</v>
      </c>
    </row>
    <row r="1492" spans="1:15" x14ac:dyDescent="0.35">
      <c r="A1492" s="4" t="s">
        <v>93</v>
      </c>
      <c r="B1492" t="s">
        <v>10</v>
      </c>
      <c r="C1492" t="s">
        <v>15</v>
      </c>
      <c r="D1492">
        <v>310.47000000000003</v>
      </c>
      <c r="E1492">
        <v>9.61</v>
      </c>
      <c r="F1492">
        <v>34</v>
      </c>
      <c r="G1492">
        <v>9.1300000000000008</v>
      </c>
      <c r="H1492">
        <v>3</v>
      </c>
      <c r="I1492">
        <v>12.5</v>
      </c>
      <c r="J1492">
        <v>103.49</v>
      </c>
      <c r="K1492">
        <f t="shared" si="92"/>
        <v>11</v>
      </c>
      <c r="L1492">
        <f t="shared" si="93"/>
        <v>8</v>
      </c>
      <c r="M1492">
        <f t="shared" si="94"/>
        <v>2024</v>
      </c>
      <c r="N1492" cm="1">
        <f t="array" ref="N1492">_xlfn.IFS(AND(K1492&gt;=26, L1492 = 2), L1492+1, AND(COUNTIF($R$3:$R$6, L1492), K1492&gt;=28), L1492+1, AND(COUNTIF($S$3:$S$8, L1492), K1492&gt;=29), L1492+1, AND(K1492&gt;=29, L1492 = 12), 1, TRUE, L1492)</f>
        <v>8</v>
      </c>
      <c r="O1492">
        <f t="shared" si="95"/>
        <v>2024</v>
      </c>
    </row>
    <row r="1493" spans="1:15" x14ac:dyDescent="0.35">
      <c r="A1493" s="4" t="s">
        <v>93</v>
      </c>
      <c r="B1493" t="s">
        <v>10</v>
      </c>
      <c r="C1493" t="s">
        <v>16</v>
      </c>
      <c r="D1493">
        <v>0</v>
      </c>
      <c r="E1493">
        <v>0</v>
      </c>
      <c r="F1493">
        <v>0</v>
      </c>
      <c r="G1493">
        <v>0</v>
      </c>
      <c r="H1493">
        <v>0.5</v>
      </c>
      <c r="I1493">
        <v>2.08</v>
      </c>
      <c r="J1493">
        <v>0</v>
      </c>
      <c r="K1493">
        <f t="shared" si="92"/>
        <v>11</v>
      </c>
      <c r="L1493">
        <f t="shared" si="93"/>
        <v>8</v>
      </c>
      <c r="M1493">
        <f t="shared" si="94"/>
        <v>2024</v>
      </c>
      <c r="N1493" cm="1">
        <f t="array" ref="N1493">_xlfn.IFS(AND(K1493&gt;=26, L1493 = 2), L1493+1, AND(COUNTIF($R$3:$R$6, L1493), K1493&gt;=28), L1493+1, AND(COUNTIF($S$3:$S$8, L1493), K1493&gt;=29), L1493+1, AND(K1493&gt;=29, L1493 = 12), 1, TRUE, L1493)</f>
        <v>8</v>
      </c>
      <c r="O1493">
        <f t="shared" si="95"/>
        <v>2024</v>
      </c>
    </row>
    <row r="1494" spans="1:15" x14ac:dyDescent="0.35">
      <c r="A1494" s="4" t="s">
        <v>93</v>
      </c>
      <c r="B1494" t="s">
        <v>10</v>
      </c>
      <c r="C1494" t="s">
        <v>17</v>
      </c>
      <c r="D1494">
        <v>91.25</v>
      </c>
      <c r="E1494">
        <v>2.82</v>
      </c>
      <c r="F1494">
        <v>12</v>
      </c>
      <c r="G1494">
        <v>7.6</v>
      </c>
      <c r="H1494">
        <v>1</v>
      </c>
      <c r="I1494">
        <v>4.17</v>
      </c>
      <c r="J1494">
        <v>91.25</v>
      </c>
      <c r="K1494">
        <f t="shared" si="92"/>
        <v>11</v>
      </c>
      <c r="L1494">
        <f t="shared" si="93"/>
        <v>8</v>
      </c>
      <c r="M1494">
        <f t="shared" si="94"/>
        <v>2024</v>
      </c>
      <c r="N1494" cm="1">
        <f t="array" ref="N1494">_xlfn.IFS(AND(K1494&gt;=26, L1494 = 2), L1494+1, AND(COUNTIF($R$3:$R$6, L1494), K1494&gt;=28), L1494+1, AND(COUNTIF($S$3:$S$8, L1494), K1494&gt;=29), L1494+1, AND(K1494&gt;=29, L1494 = 12), 1, TRUE, L1494)</f>
        <v>8</v>
      </c>
      <c r="O1494">
        <f t="shared" si="95"/>
        <v>2024</v>
      </c>
    </row>
    <row r="1495" spans="1:15" x14ac:dyDescent="0.35">
      <c r="A1495" s="4" t="s">
        <v>93</v>
      </c>
      <c r="B1495" t="s">
        <v>10</v>
      </c>
      <c r="C1495" t="s">
        <v>18</v>
      </c>
      <c r="D1495">
        <v>112.98</v>
      </c>
      <c r="E1495">
        <v>3.5</v>
      </c>
      <c r="F1495">
        <v>25</v>
      </c>
      <c r="G1495">
        <v>4.5199999999999996</v>
      </c>
      <c r="H1495">
        <v>1</v>
      </c>
      <c r="I1495">
        <v>4.17</v>
      </c>
      <c r="J1495">
        <v>112.98</v>
      </c>
      <c r="K1495">
        <f t="shared" si="92"/>
        <v>11</v>
      </c>
      <c r="L1495">
        <f t="shared" si="93"/>
        <v>8</v>
      </c>
      <c r="M1495">
        <f t="shared" si="94"/>
        <v>2024</v>
      </c>
      <c r="N1495" cm="1">
        <f t="array" ref="N1495">_xlfn.IFS(AND(K1495&gt;=26, L1495 = 2), L1495+1, AND(COUNTIF($R$3:$R$6, L1495), K1495&gt;=28), L1495+1, AND(COUNTIF($S$3:$S$8, L1495), K1495&gt;=29), L1495+1, AND(K1495&gt;=29, L1495 = 12), 1, TRUE, L1495)</f>
        <v>8</v>
      </c>
      <c r="O1495">
        <f t="shared" si="95"/>
        <v>2024</v>
      </c>
    </row>
    <row r="1496" spans="1:15" x14ac:dyDescent="0.35">
      <c r="A1496" s="4" t="s">
        <v>93</v>
      </c>
      <c r="B1496" t="s">
        <v>10</v>
      </c>
      <c r="C1496" t="s">
        <v>19</v>
      </c>
      <c r="D1496">
        <v>143.75</v>
      </c>
      <c r="E1496">
        <v>4.45</v>
      </c>
      <c r="F1496">
        <v>20</v>
      </c>
      <c r="G1496">
        <v>7.19</v>
      </c>
      <c r="H1496">
        <v>1</v>
      </c>
      <c r="I1496">
        <v>4.17</v>
      </c>
      <c r="J1496">
        <v>143.75</v>
      </c>
      <c r="K1496">
        <f t="shared" si="92"/>
        <v>11</v>
      </c>
      <c r="L1496">
        <f t="shared" si="93"/>
        <v>8</v>
      </c>
      <c r="M1496">
        <f t="shared" si="94"/>
        <v>2024</v>
      </c>
      <c r="N1496" cm="1">
        <f t="array" ref="N1496">_xlfn.IFS(AND(K1496&gt;=26, L1496 = 2), L1496+1, AND(COUNTIF($R$3:$R$6, L1496), K1496&gt;=28), L1496+1, AND(COUNTIF($S$3:$S$8, L1496), K1496&gt;=29), L1496+1, AND(K1496&gt;=29, L1496 = 12), 1, TRUE, L1496)</f>
        <v>8</v>
      </c>
      <c r="O1496">
        <f t="shared" si="95"/>
        <v>2024</v>
      </c>
    </row>
    <row r="1497" spans="1:15" x14ac:dyDescent="0.35">
      <c r="A1497" s="4" t="s">
        <v>93</v>
      </c>
      <c r="B1497" t="s">
        <v>10</v>
      </c>
      <c r="C1497" t="s">
        <v>20</v>
      </c>
      <c r="D1497">
        <v>20.5</v>
      </c>
      <c r="E1497">
        <v>0.63</v>
      </c>
      <c r="F1497">
        <v>6</v>
      </c>
      <c r="G1497">
        <v>3.42</v>
      </c>
      <c r="H1497">
        <v>0.5</v>
      </c>
      <c r="I1497">
        <v>2.08</v>
      </c>
      <c r="J1497">
        <v>41</v>
      </c>
      <c r="K1497">
        <f t="shared" si="92"/>
        <v>11</v>
      </c>
      <c r="L1497">
        <f t="shared" si="93"/>
        <v>8</v>
      </c>
      <c r="M1497">
        <f t="shared" si="94"/>
        <v>2024</v>
      </c>
      <c r="N1497" cm="1">
        <f t="array" ref="N1497">_xlfn.IFS(AND(K1497&gt;=26, L1497 = 2), L1497+1, AND(COUNTIF($R$3:$R$6, L1497), K1497&gt;=28), L1497+1, AND(COUNTIF($S$3:$S$8, L1497), K1497&gt;=29), L1497+1, AND(K1497&gt;=29, L1497 = 12), 1, TRUE, L1497)</f>
        <v>8</v>
      </c>
      <c r="O1497">
        <f t="shared" si="95"/>
        <v>2024</v>
      </c>
    </row>
    <row r="1498" spans="1:15" x14ac:dyDescent="0.35">
      <c r="A1498" s="4" t="s">
        <v>93</v>
      </c>
      <c r="B1498" t="s">
        <v>10</v>
      </c>
      <c r="C1498" t="s">
        <v>21</v>
      </c>
      <c r="D1498">
        <v>84.5</v>
      </c>
      <c r="E1498">
        <v>2.62</v>
      </c>
      <c r="F1498">
        <v>11</v>
      </c>
      <c r="G1498">
        <v>7.68</v>
      </c>
      <c r="H1498">
        <v>0.5</v>
      </c>
      <c r="I1498">
        <v>2.08</v>
      </c>
      <c r="J1498">
        <v>169</v>
      </c>
      <c r="K1498">
        <f t="shared" si="92"/>
        <v>11</v>
      </c>
      <c r="L1498">
        <f t="shared" si="93"/>
        <v>8</v>
      </c>
      <c r="M1498">
        <f t="shared" si="94"/>
        <v>2024</v>
      </c>
      <c r="N1498" cm="1">
        <f t="array" ref="N1498">_xlfn.IFS(AND(K1498&gt;=26, L1498 = 2), L1498+1, AND(COUNTIF($R$3:$R$6, L1498), K1498&gt;=28), L1498+1, AND(COUNTIF($S$3:$S$8, L1498), K1498&gt;=29), L1498+1, AND(K1498&gt;=29, L1498 = 12), 1, TRUE, L1498)</f>
        <v>8</v>
      </c>
      <c r="O1498">
        <f t="shared" si="95"/>
        <v>2024</v>
      </c>
    </row>
    <row r="1499" spans="1:15" x14ac:dyDescent="0.35">
      <c r="A1499" s="4" t="s">
        <v>93</v>
      </c>
      <c r="B1499" t="s">
        <v>10</v>
      </c>
      <c r="C1499" t="s">
        <v>22</v>
      </c>
      <c r="D1499">
        <v>39.5</v>
      </c>
      <c r="E1499">
        <v>1.22</v>
      </c>
      <c r="F1499">
        <v>5</v>
      </c>
      <c r="G1499">
        <v>7.9</v>
      </c>
      <c r="H1499">
        <v>0.5</v>
      </c>
      <c r="I1499">
        <v>2.08</v>
      </c>
      <c r="J1499">
        <v>79</v>
      </c>
      <c r="K1499">
        <f t="shared" si="92"/>
        <v>11</v>
      </c>
      <c r="L1499">
        <f t="shared" si="93"/>
        <v>8</v>
      </c>
      <c r="M1499">
        <f t="shared" si="94"/>
        <v>2024</v>
      </c>
      <c r="N1499" cm="1">
        <f t="array" ref="N1499">_xlfn.IFS(AND(K1499&gt;=26, L1499 = 2), L1499+1, AND(COUNTIF($R$3:$R$6, L1499), K1499&gt;=28), L1499+1, AND(COUNTIF($S$3:$S$8, L1499), K1499&gt;=29), L1499+1, AND(K1499&gt;=29, L1499 = 12), 1, TRUE, L1499)</f>
        <v>8</v>
      </c>
      <c r="O1499">
        <f t="shared" si="95"/>
        <v>2024</v>
      </c>
    </row>
    <row r="1500" spans="1:15" x14ac:dyDescent="0.35">
      <c r="A1500" s="4" t="s">
        <v>93</v>
      </c>
      <c r="B1500" t="s">
        <v>10</v>
      </c>
      <c r="C1500" t="s">
        <v>23</v>
      </c>
      <c r="D1500">
        <v>92.95</v>
      </c>
      <c r="E1500">
        <v>2.88</v>
      </c>
      <c r="F1500">
        <v>33</v>
      </c>
      <c r="G1500">
        <v>2.82</v>
      </c>
      <c r="H1500">
        <v>1</v>
      </c>
      <c r="I1500">
        <v>4.17</v>
      </c>
      <c r="J1500">
        <v>92.95</v>
      </c>
      <c r="K1500">
        <f t="shared" si="92"/>
        <v>11</v>
      </c>
      <c r="L1500">
        <f t="shared" si="93"/>
        <v>8</v>
      </c>
      <c r="M1500">
        <f t="shared" si="94"/>
        <v>2024</v>
      </c>
      <c r="N1500" cm="1">
        <f t="array" ref="N1500">_xlfn.IFS(AND(K1500&gt;=26, L1500 = 2), L1500+1, AND(COUNTIF($R$3:$R$6, L1500), K1500&gt;=28), L1500+1, AND(COUNTIF($S$3:$S$8, L1500), K1500&gt;=29), L1500+1, AND(K1500&gt;=29, L1500 = 12), 1, TRUE, L1500)</f>
        <v>8</v>
      </c>
      <c r="O1500">
        <f t="shared" si="95"/>
        <v>2024</v>
      </c>
    </row>
    <row r="1501" spans="1:15" x14ac:dyDescent="0.35">
      <c r="A1501" s="4" t="s">
        <v>93</v>
      </c>
      <c r="B1501" t="s">
        <v>10</v>
      </c>
      <c r="C1501" t="s">
        <v>24</v>
      </c>
      <c r="D1501">
        <v>84.25</v>
      </c>
      <c r="E1501">
        <v>2.61</v>
      </c>
      <c r="F1501">
        <v>21</v>
      </c>
      <c r="G1501">
        <v>4.01</v>
      </c>
      <c r="H1501">
        <v>1</v>
      </c>
      <c r="I1501">
        <v>4.17</v>
      </c>
      <c r="J1501">
        <v>84.25</v>
      </c>
      <c r="K1501">
        <f t="shared" si="92"/>
        <v>11</v>
      </c>
      <c r="L1501">
        <f t="shared" si="93"/>
        <v>8</v>
      </c>
      <c r="M1501">
        <f t="shared" si="94"/>
        <v>2024</v>
      </c>
      <c r="N1501" cm="1">
        <f t="array" ref="N1501">_xlfn.IFS(AND(K1501&gt;=26, L1501 = 2), L1501+1, AND(COUNTIF($R$3:$R$6, L1501), K1501&gt;=28), L1501+1, AND(COUNTIF($S$3:$S$8, L1501), K1501&gt;=29), L1501+1, AND(K1501&gt;=29, L1501 = 12), 1, TRUE, L1501)</f>
        <v>8</v>
      </c>
      <c r="O1501">
        <f t="shared" si="95"/>
        <v>2024</v>
      </c>
    </row>
    <row r="1502" spans="1:15" x14ac:dyDescent="0.35">
      <c r="A1502" s="4" t="s">
        <v>93</v>
      </c>
      <c r="B1502" t="s">
        <v>26</v>
      </c>
      <c r="C1502" t="s">
        <v>27</v>
      </c>
      <c r="D1502">
        <v>1612.97</v>
      </c>
      <c r="E1502">
        <v>49.92</v>
      </c>
      <c r="F1502">
        <v>282</v>
      </c>
      <c r="G1502">
        <v>5.72</v>
      </c>
      <c r="H1502">
        <v>13.5</v>
      </c>
      <c r="I1502">
        <v>56.24</v>
      </c>
      <c r="J1502">
        <v>119.48</v>
      </c>
      <c r="K1502">
        <f t="shared" si="92"/>
        <v>11</v>
      </c>
      <c r="L1502">
        <f t="shared" si="93"/>
        <v>8</v>
      </c>
      <c r="M1502">
        <f t="shared" si="94"/>
        <v>2024</v>
      </c>
      <c r="N1502" cm="1">
        <f t="array" ref="N1502">_xlfn.IFS(AND(K1502&gt;=26, L1502 = 2), L1502+1, AND(COUNTIF($R$3:$R$6, L1502), K1502&gt;=28), L1502+1, AND(COUNTIF($S$3:$S$8, L1502), K1502&gt;=29), L1502+1, AND(K1502&gt;=29, L1502 = 12), 1, TRUE, L1502)</f>
        <v>8</v>
      </c>
      <c r="O1502">
        <f t="shared" si="95"/>
        <v>2024</v>
      </c>
    </row>
    <row r="1503" spans="1:15" x14ac:dyDescent="0.35">
      <c r="A1503" s="4" t="s">
        <v>93</v>
      </c>
      <c r="B1503" t="s">
        <v>28</v>
      </c>
      <c r="C1503" t="s">
        <v>29</v>
      </c>
      <c r="D1503">
        <v>567.59</v>
      </c>
      <c r="E1503">
        <v>17.57</v>
      </c>
      <c r="F1503">
        <v>194</v>
      </c>
      <c r="G1503">
        <v>2.93</v>
      </c>
      <c r="H1503">
        <v>3</v>
      </c>
      <c r="I1503">
        <v>12.5</v>
      </c>
      <c r="J1503">
        <v>189.2</v>
      </c>
      <c r="K1503">
        <f t="shared" si="92"/>
        <v>11</v>
      </c>
      <c r="L1503">
        <f t="shared" si="93"/>
        <v>8</v>
      </c>
      <c r="M1503">
        <f t="shared" si="94"/>
        <v>2024</v>
      </c>
      <c r="N1503" cm="1">
        <f t="array" ref="N1503">_xlfn.IFS(AND(K1503&gt;=26, L1503 = 2), L1503+1, AND(COUNTIF($R$3:$R$6, L1503), K1503&gt;=28), L1503+1, AND(COUNTIF($S$3:$S$8, L1503), K1503&gt;=29), L1503+1, AND(K1503&gt;=29, L1503 = 12), 1, TRUE, L1503)</f>
        <v>8</v>
      </c>
      <c r="O1503">
        <f t="shared" si="95"/>
        <v>2024</v>
      </c>
    </row>
    <row r="1504" spans="1:15" x14ac:dyDescent="0.35">
      <c r="A1504" s="4" t="s">
        <v>93</v>
      </c>
      <c r="B1504" t="s">
        <v>28</v>
      </c>
      <c r="C1504" t="s">
        <v>30</v>
      </c>
      <c r="D1504">
        <v>45.65</v>
      </c>
      <c r="E1504">
        <v>1.41</v>
      </c>
      <c r="F1504">
        <v>19</v>
      </c>
      <c r="G1504">
        <v>2.4</v>
      </c>
      <c r="H1504">
        <v>0.5</v>
      </c>
      <c r="I1504">
        <v>2.08</v>
      </c>
      <c r="J1504">
        <v>91.3</v>
      </c>
      <c r="K1504">
        <f t="shared" si="92"/>
        <v>11</v>
      </c>
      <c r="L1504">
        <f t="shared" si="93"/>
        <v>8</v>
      </c>
      <c r="M1504">
        <f t="shared" si="94"/>
        <v>2024</v>
      </c>
      <c r="N1504" cm="1">
        <f t="array" ref="N1504">_xlfn.IFS(AND(K1504&gt;=26, L1504 = 2), L1504+1, AND(COUNTIF($R$3:$R$6, L1504), K1504&gt;=28), L1504+1, AND(COUNTIF($S$3:$S$8, L1504), K1504&gt;=29), L1504+1, AND(K1504&gt;=29, L1504 = 12), 1, TRUE, L1504)</f>
        <v>8</v>
      </c>
      <c r="O1504">
        <f t="shared" si="95"/>
        <v>2024</v>
      </c>
    </row>
    <row r="1505" spans="1:15" x14ac:dyDescent="0.35">
      <c r="A1505" s="4" t="s">
        <v>93</v>
      </c>
      <c r="B1505" t="s">
        <v>28</v>
      </c>
      <c r="C1505" t="s">
        <v>31</v>
      </c>
      <c r="D1505">
        <v>333.99</v>
      </c>
      <c r="E1505">
        <v>10.34</v>
      </c>
      <c r="F1505">
        <v>187</v>
      </c>
      <c r="G1505">
        <v>1.79</v>
      </c>
      <c r="H1505">
        <v>2</v>
      </c>
      <c r="I1505">
        <v>8.33</v>
      </c>
      <c r="J1505">
        <v>167</v>
      </c>
      <c r="K1505">
        <f t="shared" si="92"/>
        <v>11</v>
      </c>
      <c r="L1505">
        <f t="shared" si="93"/>
        <v>8</v>
      </c>
      <c r="M1505">
        <f t="shared" si="94"/>
        <v>2024</v>
      </c>
      <c r="N1505" cm="1">
        <f t="array" ref="N1505">_xlfn.IFS(AND(K1505&gt;=26, L1505 = 2), L1505+1, AND(COUNTIF($R$3:$R$6, L1505), K1505&gt;=28), L1505+1, AND(COUNTIF($S$3:$S$8, L1505), K1505&gt;=29), L1505+1, AND(K1505&gt;=29, L1505 = 12), 1, TRUE, L1505)</f>
        <v>8</v>
      </c>
      <c r="O1505">
        <f t="shared" si="95"/>
        <v>2024</v>
      </c>
    </row>
    <row r="1506" spans="1:15" x14ac:dyDescent="0.35">
      <c r="A1506" s="4" t="s">
        <v>93</v>
      </c>
      <c r="B1506" t="s">
        <v>28</v>
      </c>
      <c r="C1506" t="s">
        <v>32</v>
      </c>
      <c r="D1506">
        <v>47.5</v>
      </c>
      <c r="E1506">
        <v>1.47</v>
      </c>
      <c r="F1506">
        <v>42</v>
      </c>
      <c r="G1506">
        <v>1.1299999999999999</v>
      </c>
      <c r="H1506">
        <v>0.5</v>
      </c>
      <c r="I1506">
        <v>2.08</v>
      </c>
      <c r="J1506">
        <v>95</v>
      </c>
      <c r="K1506">
        <f t="shared" si="92"/>
        <v>11</v>
      </c>
      <c r="L1506">
        <f t="shared" si="93"/>
        <v>8</v>
      </c>
      <c r="M1506">
        <f t="shared" si="94"/>
        <v>2024</v>
      </c>
      <c r="N1506" cm="1">
        <f t="array" ref="N1506">_xlfn.IFS(AND(K1506&gt;=26, L1506 = 2), L1506+1, AND(COUNTIF($R$3:$R$6, L1506), K1506&gt;=28), L1506+1, AND(COUNTIF($S$3:$S$8, L1506), K1506&gt;=29), L1506+1, AND(K1506&gt;=29, L1506 = 12), 1, TRUE, L1506)</f>
        <v>8</v>
      </c>
      <c r="O1506">
        <f t="shared" si="95"/>
        <v>2024</v>
      </c>
    </row>
    <row r="1507" spans="1:15" x14ac:dyDescent="0.35">
      <c r="A1507" s="4" t="s">
        <v>93</v>
      </c>
      <c r="B1507" t="s">
        <v>28</v>
      </c>
      <c r="C1507" t="s">
        <v>33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f t="shared" si="92"/>
        <v>11</v>
      </c>
      <c r="L1507">
        <f t="shared" si="93"/>
        <v>8</v>
      </c>
      <c r="M1507">
        <f t="shared" si="94"/>
        <v>2024</v>
      </c>
      <c r="N1507" cm="1">
        <f t="array" ref="N1507">_xlfn.IFS(AND(K1507&gt;=26, L1507 = 2), L1507+1, AND(COUNTIF($R$3:$R$6, L1507), K1507&gt;=28), L1507+1, AND(COUNTIF($S$3:$S$8, L1507), K1507&gt;=29), L1507+1, AND(K1507&gt;=29, L1507 = 12), 1, TRUE, L1507)</f>
        <v>8</v>
      </c>
      <c r="O1507">
        <f t="shared" si="95"/>
        <v>2024</v>
      </c>
    </row>
    <row r="1508" spans="1:15" x14ac:dyDescent="0.35">
      <c r="A1508" s="4" t="s">
        <v>93</v>
      </c>
      <c r="B1508" t="s">
        <v>28</v>
      </c>
      <c r="C1508" t="s">
        <v>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f t="shared" si="92"/>
        <v>11</v>
      </c>
      <c r="L1508">
        <f t="shared" si="93"/>
        <v>8</v>
      </c>
      <c r="M1508">
        <f t="shared" si="94"/>
        <v>2024</v>
      </c>
      <c r="N1508" cm="1">
        <f t="array" ref="N1508">_xlfn.IFS(AND(K1508&gt;=26, L1508 = 2), L1508+1, AND(COUNTIF($R$3:$R$6, L1508), K1508&gt;=28), L1508+1, AND(COUNTIF($S$3:$S$8, L1508), K1508&gt;=29), L1508+1, AND(K1508&gt;=29, L1508 = 12), 1, TRUE, L1508)</f>
        <v>8</v>
      </c>
      <c r="O1508">
        <f t="shared" si="95"/>
        <v>2024</v>
      </c>
    </row>
    <row r="1509" spans="1:15" x14ac:dyDescent="0.35">
      <c r="A1509" s="4" t="s">
        <v>93</v>
      </c>
      <c r="B1509" t="s">
        <v>28</v>
      </c>
      <c r="C1509" t="s">
        <v>35</v>
      </c>
      <c r="D1509">
        <v>286.83</v>
      </c>
      <c r="E1509">
        <v>8.8800000000000008</v>
      </c>
      <c r="F1509">
        <v>160</v>
      </c>
      <c r="G1509">
        <v>1.79</v>
      </c>
      <c r="H1509">
        <v>2</v>
      </c>
      <c r="I1509">
        <v>8.33</v>
      </c>
      <c r="J1509">
        <v>143.41</v>
      </c>
      <c r="K1509">
        <f t="shared" si="92"/>
        <v>11</v>
      </c>
      <c r="L1509">
        <f t="shared" si="93"/>
        <v>8</v>
      </c>
      <c r="M1509">
        <f t="shared" si="94"/>
        <v>2024</v>
      </c>
      <c r="N1509" cm="1">
        <f t="array" ref="N1509">_xlfn.IFS(AND(K1509&gt;=26, L1509 = 2), L1509+1, AND(COUNTIF($R$3:$R$6, L1509), K1509&gt;=28), L1509+1, AND(COUNTIF($S$3:$S$8, L1509), K1509&gt;=29), L1509+1, AND(K1509&gt;=29, L1509 = 12), 1, TRUE, L1509)</f>
        <v>8</v>
      </c>
      <c r="O1509">
        <f t="shared" si="95"/>
        <v>2024</v>
      </c>
    </row>
    <row r="1510" spans="1:15" x14ac:dyDescent="0.35">
      <c r="A1510" s="4" t="s">
        <v>93</v>
      </c>
      <c r="B1510" t="s">
        <v>28</v>
      </c>
      <c r="C1510" t="s">
        <v>36</v>
      </c>
      <c r="D1510">
        <v>31.25</v>
      </c>
      <c r="E1510">
        <v>0.97</v>
      </c>
      <c r="F1510">
        <v>7</v>
      </c>
      <c r="G1510">
        <v>4.46</v>
      </c>
      <c r="H1510">
        <v>0.5</v>
      </c>
      <c r="I1510">
        <v>2.08</v>
      </c>
      <c r="J1510">
        <v>62.5</v>
      </c>
      <c r="K1510">
        <f t="shared" si="92"/>
        <v>11</v>
      </c>
      <c r="L1510">
        <f t="shared" si="93"/>
        <v>8</v>
      </c>
      <c r="M1510">
        <f t="shared" si="94"/>
        <v>2024</v>
      </c>
      <c r="N1510" cm="1">
        <f t="array" ref="N1510">_xlfn.IFS(AND(K1510&gt;=26, L1510 = 2), L1510+1, AND(COUNTIF($R$3:$R$6, L1510), K1510&gt;=28), L1510+1, AND(COUNTIF($S$3:$S$8, L1510), K1510&gt;=29), L1510+1, AND(K1510&gt;=29, L1510 = 12), 1, TRUE, L1510)</f>
        <v>8</v>
      </c>
      <c r="O1510">
        <f t="shared" si="95"/>
        <v>2024</v>
      </c>
    </row>
    <row r="1511" spans="1:15" x14ac:dyDescent="0.35">
      <c r="A1511" s="4" t="s">
        <v>93</v>
      </c>
      <c r="B1511" t="s">
        <v>26</v>
      </c>
      <c r="C1511" t="s">
        <v>37</v>
      </c>
      <c r="D1511">
        <v>1312.81</v>
      </c>
      <c r="E1511">
        <v>40.630000000000003</v>
      </c>
      <c r="F1511">
        <v>609</v>
      </c>
      <c r="G1511">
        <v>2.16</v>
      </c>
      <c r="H1511">
        <v>8.5</v>
      </c>
      <c r="I1511">
        <v>35.4</v>
      </c>
      <c r="J1511">
        <v>154.44999999999999</v>
      </c>
      <c r="K1511">
        <f t="shared" si="92"/>
        <v>11</v>
      </c>
      <c r="L1511">
        <f t="shared" si="93"/>
        <v>8</v>
      </c>
      <c r="M1511">
        <f t="shared" si="94"/>
        <v>2024</v>
      </c>
      <c r="N1511" cm="1">
        <f t="array" ref="N1511">_xlfn.IFS(AND(K1511&gt;=26, L1511 = 2), L1511+1, AND(COUNTIF($R$3:$R$6, L1511), K1511&gt;=28), L1511+1, AND(COUNTIF($S$3:$S$8, L1511), K1511&gt;=29), L1511+1, AND(K1511&gt;=29, L1511 = 12), 1, TRUE, L1511)</f>
        <v>8</v>
      </c>
      <c r="O1511">
        <f t="shared" si="95"/>
        <v>2024</v>
      </c>
    </row>
    <row r="1512" spans="1:15" x14ac:dyDescent="0.35">
      <c r="A1512" s="4" t="s">
        <v>93</v>
      </c>
      <c r="B1512" t="s">
        <v>26</v>
      </c>
      <c r="C1512" t="s">
        <v>38</v>
      </c>
      <c r="D1512">
        <v>2925.78</v>
      </c>
      <c r="E1512">
        <v>90.55</v>
      </c>
      <c r="F1512">
        <v>891</v>
      </c>
      <c r="G1512">
        <v>3.28</v>
      </c>
      <c r="H1512">
        <v>22</v>
      </c>
      <c r="I1512">
        <v>91.64</v>
      </c>
      <c r="J1512">
        <v>132.99</v>
      </c>
      <c r="K1512">
        <f t="shared" si="92"/>
        <v>11</v>
      </c>
      <c r="L1512">
        <f t="shared" si="93"/>
        <v>8</v>
      </c>
      <c r="M1512">
        <f t="shared" si="94"/>
        <v>2024</v>
      </c>
      <c r="N1512" cm="1">
        <f t="array" ref="N1512">_xlfn.IFS(AND(K1512&gt;=26, L1512 = 2), L1512+1, AND(COUNTIF($R$3:$R$6, L1512), K1512&gt;=28), L1512+1, AND(COUNTIF($S$3:$S$8, L1512), K1512&gt;=29), L1512+1, AND(K1512&gt;=29, L1512 = 12), 1, TRUE, L1512)</f>
        <v>8</v>
      </c>
      <c r="O1512">
        <f t="shared" si="95"/>
        <v>2024</v>
      </c>
    </row>
    <row r="1513" spans="1:15" x14ac:dyDescent="0.35">
      <c r="A1513" s="4" t="s">
        <v>93</v>
      </c>
      <c r="B1513" t="s">
        <v>39</v>
      </c>
      <c r="C1513" t="s">
        <v>40</v>
      </c>
      <c r="D1513">
        <v>32.67</v>
      </c>
      <c r="E1513">
        <v>1.01</v>
      </c>
      <c r="F1513">
        <v>33</v>
      </c>
      <c r="G1513">
        <v>0.99</v>
      </c>
      <c r="H1513">
        <v>0.5</v>
      </c>
      <c r="I1513">
        <v>2.08</v>
      </c>
      <c r="J1513">
        <v>65.34</v>
      </c>
      <c r="K1513">
        <f t="shared" si="92"/>
        <v>11</v>
      </c>
      <c r="L1513">
        <f t="shared" si="93"/>
        <v>8</v>
      </c>
      <c r="M1513">
        <f t="shared" si="94"/>
        <v>2024</v>
      </c>
      <c r="N1513" cm="1">
        <f t="array" ref="N1513">_xlfn.IFS(AND(K1513&gt;=26, L1513 = 2), L1513+1, AND(COUNTIF($R$3:$R$6, L1513), K1513&gt;=28), L1513+1, AND(COUNTIF($S$3:$S$8, L1513), K1513&gt;=29), L1513+1, AND(K1513&gt;=29, L1513 = 12), 1, TRUE, L1513)</f>
        <v>8</v>
      </c>
      <c r="O1513">
        <f t="shared" si="95"/>
        <v>2024</v>
      </c>
    </row>
    <row r="1514" spans="1:15" x14ac:dyDescent="0.35">
      <c r="A1514" s="4" t="s">
        <v>93</v>
      </c>
      <c r="B1514" t="s">
        <v>39</v>
      </c>
      <c r="C1514" t="s">
        <v>41</v>
      </c>
      <c r="D1514">
        <v>113.85</v>
      </c>
      <c r="E1514">
        <v>3.52</v>
      </c>
      <c r="F1514">
        <v>115</v>
      </c>
      <c r="G1514">
        <v>0.99</v>
      </c>
      <c r="H1514">
        <v>0.5</v>
      </c>
      <c r="I1514">
        <v>2.08</v>
      </c>
      <c r="J1514">
        <v>227.7</v>
      </c>
      <c r="K1514">
        <f t="shared" si="92"/>
        <v>11</v>
      </c>
      <c r="L1514">
        <f t="shared" si="93"/>
        <v>8</v>
      </c>
      <c r="M1514">
        <f t="shared" si="94"/>
        <v>2024</v>
      </c>
      <c r="N1514" cm="1">
        <f t="array" ref="N1514">_xlfn.IFS(AND(K1514&gt;=26, L1514 = 2), L1514+1, AND(COUNTIF($R$3:$R$6, L1514), K1514&gt;=28), L1514+1, AND(COUNTIF($S$3:$S$8, L1514), K1514&gt;=29), L1514+1, AND(K1514&gt;=29, L1514 = 12), 1, TRUE, L1514)</f>
        <v>8</v>
      </c>
      <c r="O1514">
        <f t="shared" si="95"/>
        <v>2024</v>
      </c>
    </row>
    <row r="1515" spans="1:15" x14ac:dyDescent="0.35">
      <c r="A1515" s="4" t="s">
        <v>93</v>
      </c>
      <c r="B1515" t="s">
        <v>39</v>
      </c>
      <c r="C1515" t="s">
        <v>42</v>
      </c>
      <c r="D1515">
        <v>158.66999999999999</v>
      </c>
      <c r="E1515">
        <v>4.91</v>
      </c>
      <c r="F1515">
        <v>43</v>
      </c>
      <c r="G1515">
        <v>3.69</v>
      </c>
      <c r="H1515">
        <v>1</v>
      </c>
      <c r="I1515">
        <v>4.17</v>
      </c>
      <c r="J1515">
        <v>158.66999999999999</v>
      </c>
      <c r="K1515">
        <f t="shared" si="92"/>
        <v>11</v>
      </c>
      <c r="L1515">
        <f t="shared" si="93"/>
        <v>8</v>
      </c>
      <c r="M1515">
        <f t="shared" si="94"/>
        <v>2024</v>
      </c>
      <c r="N1515" cm="1">
        <f t="array" ref="N1515">_xlfn.IFS(AND(K1515&gt;=26, L1515 = 2), L1515+1, AND(COUNTIF($R$3:$R$6, L1515), K1515&gt;=28), L1515+1, AND(COUNTIF($S$3:$S$8, L1515), K1515&gt;=29), L1515+1, AND(K1515&gt;=29, L1515 = 12), 1, TRUE, L1515)</f>
        <v>8</v>
      </c>
      <c r="O1515">
        <f t="shared" si="95"/>
        <v>2024</v>
      </c>
    </row>
    <row r="1516" spans="1:15" x14ac:dyDescent="0.35">
      <c r="A1516" s="4" t="s">
        <v>93</v>
      </c>
      <c r="B1516" t="s">
        <v>26</v>
      </c>
      <c r="C1516" t="s">
        <v>43</v>
      </c>
      <c r="D1516">
        <v>305.19</v>
      </c>
      <c r="E1516">
        <v>9.4499999999999993</v>
      </c>
      <c r="F1516">
        <v>191</v>
      </c>
      <c r="G1516">
        <v>1.6</v>
      </c>
      <c r="H1516">
        <v>2</v>
      </c>
      <c r="I1516">
        <v>8.33</v>
      </c>
      <c r="J1516">
        <v>152.59</v>
      </c>
      <c r="K1516">
        <f t="shared" si="92"/>
        <v>11</v>
      </c>
      <c r="L1516">
        <f t="shared" si="93"/>
        <v>8</v>
      </c>
      <c r="M1516">
        <f t="shared" si="94"/>
        <v>2024</v>
      </c>
      <c r="N1516" cm="1">
        <f t="array" ref="N1516">_xlfn.IFS(AND(K1516&gt;=26, L1516 = 2), L1516+1, AND(COUNTIF($R$3:$R$6, L1516), K1516&gt;=28), L1516+1, AND(COUNTIF($S$3:$S$8, L1516), K1516&gt;=29), L1516+1, AND(K1516&gt;=29, L1516 = 12), 1, TRUE, L1516)</f>
        <v>8</v>
      </c>
      <c r="O1516">
        <f t="shared" si="95"/>
        <v>2024</v>
      </c>
    </row>
    <row r="1517" spans="1:15" x14ac:dyDescent="0.35">
      <c r="A1517" s="4" t="s">
        <v>93</v>
      </c>
      <c r="B1517" t="s">
        <v>26</v>
      </c>
      <c r="C1517" t="s">
        <v>44</v>
      </c>
      <c r="D1517">
        <v>3230.97</v>
      </c>
      <c r="E1517">
        <v>100</v>
      </c>
      <c r="F1517">
        <v>1082</v>
      </c>
      <c r="G1517">
        <v>2.99</v>
      </c>
      <c r="H1517">
        <v>24</v>
      </c>
      <c r="I1517">
        <v>100</v>
      </c>
      <c r="J1517">
        <v>134.62</v>
      </c>
      <c r="K1517">
        <f t="shared" si="92"/>
        <v>11</v>
      </c>
      <c r="L1517">
        <f t="shared" si="93"/>
        <v>8</v>
      </c>
      <c r="M1517">
        <f t="shared" si="94"/>
        <v>2024</v>
      </c>
      <c r="N1517" cm="1">
        <f t="array" ref="N1517">_xlfn.IFS(AND(K1517&gt;=26, L1517 = 2), L1517+1, AND(COUNTIF($R$3:$R$6, L1517), K1517&gt;=28), L1517+1, AND(COUNTIF($S$3:$S$8, L1517), K1517&gt;=29), L1517+1, AND(K1517&gt;=29, L1517 = 12), 1, TRUE, L1517)</f>
        <v>8</v>
      </c>
      <c r="O1517">
        <f t="shared" si="95"/>
        <v>2024</v>
      </c>
    </row>
    <row r="1518" spans="1:15" x14ac:dyDescent="0.35">
      <c r="A1518" s="4" t="s">
        <v>94</v>
      </c>
      <c r="B1518" t="s">
        <v>10</v>
      </c>
      <c r="C1518" t="s">
        <v>11</v>
      </c>
      <c r="D1518">
        <v>382.76</v>
      </c>
      <c r="E1518">
        <v>10.51</v>
      </c>
      <c r="F1518">
        <v>79</v>
      </c>
      <c r="G1518">
        <v>4.8499999999999996</v>
      </c>
      <c r="H1518">
        <v>2</v>
      </c>
      <c r="I1518">
        <v>8.51</v>
      </c>
      <c r="J1518">
        <v>191.38</v>
      </c>
      <c r="K1518">
        <f t="shared" si="92"/>
        <v>4</v>
      </c>
      <c r="L1518">
        <f t="shared" si="93"/>
        <v>8</v>
      </c>
      <c r="M1518">
        <f t="shared" si="94"/>
        <v>2024</v>
      </c>
      <c r="N1518" cm="1">
        <f t="array" ref="N1518">_xlfn.IFS(AND(K1518&gt;=26, L1518 = 2), L1518+1, AND(COUNTIF($R$3:$R$6, L1518), K1518&gt;=28), L1518+1, AND(COUNTIF($S$3:$S$8, L1518), K1518&gt;=29), L1518+1, AND(K1518&gt;=29, L1518 = 12), 1, TRUE, L1518)</f>
        <v>8</v>
      </c>
      <c r="O1518">
        <f t="shared" si="95"/>
        <v>2024</v>
      </c>
    </row>
    <row r="1519" spans="1:15" x14ac:dyDescent="0.35">
      <c r="A1519" s="4" t="s">
        <v>94</v>
      </c>
      <c r="B1519" t="s">
        <v>10</v>
      </c>
      <c r="C1519" t="s">
        <v>12</v>
      </c>
      <c r="D1519">
        <v>41.5</v>
      </c>
      <c r="E1519">
        <v>1.1399999999999999</v>
      </c>
      <c r="F1519">
        <v>8</v>
      </c>
      <c r="G1519">
        <v>5.19</v>
      </c>
      <c r="H1519">
        <v>0.5</v>
      </c>
      <c r="I1519">
        <v>2.13</v>
      </c>
      <c r="J1519">
        <v>83</v>
      </c>
      <c r="K1519">
        <f t="shared" si="92"/>
        <v>4</v>
      </c>
      <c r="L1519">
        <f t="shared" si="93"/>
        <v>8</v>
      </c>
      <c r="M1519">
        <f t="shared" si="94"/>
        <v>2024</v>
      </c>
      <c r="N1519" cm="1">
        <f t="array" ref="N1519">_xlfn.IFS(AND(K1519&gt;=26, L1519 = 2), L1519+1, AND(COUNTIF($R$3:$R$6, L1519), K1519&gt;=28), L1519+1, AND(COUNTIF($S$3:$S$8, L1519), K1519&gt;=29), L1519+1, AND(K1519&gt;=29, L1519 = 12), 1, TRUE, L1519)</f>
        <v>8</v>
      </c>
      <c r="O1519">
        <f t="shared" si="95"/>
        <v>2024</v>
      </c>
    </row>
    <row r="1520" spans="1:15" x14ac:dyDescent="0.35">
      <c r="A1520" s="4" t="s">
        <v>94</v>
      </c>
      <c r="B1520" t="s">
        <v>10</v>
      </c>
      <c r="C1520" t="s">
        <v>13</v>
      </c>
      <c r="D1520">
        <v>57.75</v>
      </c>
      <c r="E1520">
        <v>1.59</v>
      </c>
      <c r="F1520">
        <v>9</v>
      </c>
      <c r="G1520">
        <v>6.42</v>
      </c>
      <c r="H1520">
        <v>0.5</v>
      </c>
      <c r="I1520">
        <v>2.13</v>
      </c>
      <c r="J1520">
        <v>115.5</v>
      </c>
      <c r="K1520">
        <f t="shared" si="92"/>
        <v>4</v>
      </c>
      <c r="L1520">
        <f t="shared" si="93"/>
        <v>8</v>
      </c>
      <c r="M1520">
        <f t="shared" si="94"/>
        <v>2024</v>
      </c>
      <c r="N1520" cm="1">
        <f t="array" ref="N1520">_xlfn.IFS(AND(K1520&gt;=26, L1520 = 2), L1520+1, AND(COUNTIF($R$3:$R$6, L1520), K1520&gt;=28), L1520+1, AND(COUNTIF($S$3:$S$8, L1520), K1520&gt;=29), L1520+1, AND(K1520&gt;=29, L1520 = 12), 1, TRUE, L1520)</f>
        <v>8</v>
      </c>
      <c r="O1520">
        <f t="shared" si="95"/>
        <v>2024</v>
      </c>
    </row>
    <row r="1521" spans="1:15" x14ac:dyDescent="0.35">
      <c r="A1521" s="4" t="s">
        <v>94</v>
      </c>
      <c r="B1521" t="s">
        <v>10</v>
      </c>
      <c r="C1521" t="s">
        <v>14</v>
      </c>
      <c r="D1521">
        <v>110</v>
      </c>
      <c r="E1521">
        <v>3.02</v>
      </c>
      <c r="F1521">
        <v>18</v>
      </c>
      <c r="G1521">
        <v>6.11</v>
      </c>
      <c r="H1521">
        <v>0.5</v>
      </c>
      <c r="I1521">
        <v>2.13</v>
      </c>
      <c r="J1521">
        <v>220</v>
      </c>
      <c r="K1521">
        <f t="shared" si="92"/>
        <v>4</v>
      </c>
      <c r="L1521">
        <f t="shared" si="93"/>
        <v>8</v>
      </c>
      <c r="M1521">
        <f t="shared" si="94"/>
        <v>2024</v>
      </c>
      <c r="N1521" cm="1">
        <f t="array" ref="N1521">_xlfn.IFS(AND(K1521&gt;=26, L1521 = 2), L1521+1, AND(COUNTIF($R$3:$R$6, L1521), K1521&gt;=28), L1521+1, AND(COUNTIF($S$3:$S$8, L1521), K1521&gt;=29), L1521+1, AND(K1521&gt;=29, L1521 = 12), 1, TRUE, L1521)</f>
        <v>8</v>
      </c>
      <c r="O1521">
        <f t="shared" si="95"/>
        <v>2024</v>
      </c>
    </row>
    <row r="1522" spans="1:15" x14ac:dyDescent="0.35">
      <c r="A1522" s="4" t="s">
        <v>94</v>
      </c>
      <c r="B1522" t="s">
        <v>10</v>
      </c>
      <c r="C1522" t="s">
        <v>15</v>
      </c>
      <c r="D1522">
        <v>233.95</v>
      </c>
      <c r="E1522">
        <v>6.42</v>
      </c>
      <c r="F1522">
        <v>26</v>
      </c>
      <c r="G1522">
        <v>9</v>
      </c>
      <c r="H1522">
        <v>2</v>
      </c>
      <c r="I1522">
        <v>8.51</v>
      </c>
      <c r="J1522">
        <v>116.97</v>
      </c>
      <c r="K1522">
        <f t="shared" si="92"/>
        <v>4</v>
      </c>
      <c r="L1522">
        <f t="shared" si="93"/>
        <v>8</v>
      </c>
      <c r="M1522">
        <f t="shared" si="94"/>
        <v>2024</v>
      </c>
      <c r="N1522" cm="1">
        <f t="array" ref="N1522">_xlfn.IFS(AND(K1522&gt;=26, L1522 = 2), L1522+1, AND(COUNTIF($R$3:$R$6, L1522), K1522&gt;=28), L1522+1, AND(COUNTIF($S$3:$S$8, L1522), K1522&gt;=29), L1522+1, AND(K1522&gt;=29, L1522 = 12), 1, TRUE, L1522)</f>
        <v>8</v>
      </c>
      <c r="O1522">
        <f t="shared" si="95"/>
        <v>2024</v>
      </c>
    </row>
    <row r="1523" spans="1:15" x14ac:dyDescent="0.35">
      <c r="A1523" s="4" t="s">
        <v>94</v>
      </c>
      <c r="B1523" t="s">
        <v>10</v>
      </c>
      <c r="C1523" t="s">
        <v>16</v>
      </c>
      <c r="D1523">
        <v>8</v>
      </c>
      <c r="E1523">
        <v>0.22</v>
      </c>
      <c r="F1523">
        <v>1</v>
      </c>
      <c r="G1523">
        <v>8</v>
      </c>
      <c r="H1523">
        <v>0.5</v>
      </c>
      <c r="I1523">
        <v>2.13</v>
      </c>
      <c r="J1523">
        <v>16</v>
      </c>
      <c r="K1523">
        <f t="shared" si="92"/>
        <v>4</v>
      </c>
      <c r="L1523">
        <f t="shared" si="93"/>
        <v>8</v>
      </c>
      <c r="M1523">
        <f t="shared" si="94"/>
        <v>2024</v>
      </c>
      <c r="N1523" cm="1">
        <f t="array" ref="N1523">_xlfn.IFS(AND(K1523&gt;=26, L1523 = 2), L1523+1, AND(COUNTIF($R$3:$R$6, L1523), K1523&gt;=28), L1523+1, AND(COUNTIF($S$3:$S$8, L1523), K1523&gt;=29), L1523+1, AND(K1523&gt;=29, L1523 = 12), 1, TRUE, L1523)</f>
        <v>8</v>
      </c>
      <c r="O1523">
        <f t="shared" si="95"/>
        <v>2024</v>
      </c>
    </row>
    <row r="1524" spans="1:15" x14ac:dyDescent="0.35">
      <c r="A1524" s="4" t="s">
        <v>94</v>
      </c>
      <c r="B1524" t="s">
        <v>10</v>
      </c>
      <c r="C1524" t="s">
        <v>17</v>
      </c>
      <c r="D1524">
        <v>15</v>
      </c>
      <c r="E1524">
        <v>0.41</v>
      </c>
      <c r="F1524">
        <v>2</v>
      </c>
      <c r="G1524">
        <v>7.5</v>
      </c>
      <c r="H1524">
        <v>1</v>
      </c>
      <c r="I1524">
        <v>4.26</v>
      </c>
      <c r="J1524">
        <v>15</v>
      </c>
      <c r="K1524">
        <f t="shared" si="92"/>
        <v>4</v>
      </c>
      <c r="L1524">
        <f t="shared" si="93"/>
        <v>8</v>
      </c>
      <c r="M1524">
        <f t="shared" si="94"/>
        <v>2024</v>
      </c>
      <c r="N1524" cm="1">
        <f t="array" ref="N1524">_xlfn.IFS(AND(K1524&gt;=26, L1524 = 2), L1524+1, AND(COUNTIF($R$3:$R$6, L1524), K1524&gt;=28), L1524+1, AND(COUNTIF($S$3:$S$8, L1524), K1524&gt;=29), L1524+1, AND(K1524&gt;=29, L1524 = 12), 1, TRUE, L1524)</f>
        <v>8</v>
      </c>
      <c r="O1524">
        <f t="shared" si="95"/>
        <v>2024</v>
      </c>
    </row>
    <row r="1525" spans="1:15" x14ac:dyDescent="0.35">
      <c r="A1525" s="4" t="s">
        <v>94</v>
      </c>
      <c r="B1525" t="s">
        <v>10</v>
      </c>
      <c r="C1525" t="s">
        <v>18</v>
      </c>
      <c r="D1525">
        <v>124.25</v>
      </c>
      <c r="E1525">
        <v>3.41</v>
      </c>
      <c r="F1525">
        <v>29</v>
      </c>
      <c r="G1525">
        <v>4.28</v>
      </c>
      <c r="H1525">
        <v>1</v>
      </c>
      <c r="I1525">
        <v>4.26</v>
      </c>
      <c r="J1525">
        <v>124.25</v>
      </c>
      <c r="K1525">
        <f t="shared" si="92"/>
        <v>4</v>
      </c>
      <c r="L1525">
        <f t="shared" si="93"/>
        <v>8</v>
      </c>
      <c r="M1525">
        <f t="shared" si="94"/>
        <v>2024</v>
      </c>
      <c r="N1525" cm="1">
        <f t="array" ref="N1525">_xlfn.IFS(AND(K1525&gt;=26, L1525 = 2), L1525+1, AND(COUNTIF($R$3:$R$6, L1525), K1525&gt;=28), L1525+1, AND(COUNTIF($S$3:$S$8, L1525), K1525&gt;=29), L1525+1, AND(K1525&gt;=29, L1525 = 12), 1, TRUE, L1525)</f>
        <v>8</v>
      </c>
      <c r="O1525">
        <f t="shared" si="95"/>
        <v>2024</v>
      </c>
    </row>
    <row r="1526" spans="1:15" x14ac:dyDescent="0.35">
      <c r="A1526" s="4" t="s">
        <v>94</v>
      </c>
      <c r="B1526" t="s">
        <v>10</v>
      </c>
      <c r="C1526" t="s">
        <v>19</v>
      </c>
      <c r="D1526">
        <v>179.38</v>
      </c>
      <c r="E1526">
        <v>4.92</v>
      </c>
      <c r="F1526">
        <v>31</v>
      </c>
      <c r="G1526">
        <v>5.79</v>
      </c>
      <c r="H1526">
        <v>1</v>
      </c>
      <c r="I1526">
        <v>4.26</v>
      </c>
      <c r="J1526">
        <v>179.38</v>
      </c>
      <c r="K1526">
        <f t="shared" si="92"/>
        <v>4</v>
      </c>
      <c r="L1526">
        <f t="shared" si="93"/>
        <v>8</v>
      </c>
      <c r="M1526">
        <f t="shared" si="94"/>
        <v>2024</v>
      </c>
      <c r="N1526" cm="1">
        <f t="array" ref="N1526">_xlfn.IFS(AND(K1526&gt;=26, L1526 = 2), L1526+1, AND(COUNTIF($R$3:$R$6, L1526), K1526&gt;=28), L1526+1, AND(COUNTIF($S$3:$S$8, L1526), K1526&gt;=29), L1526+1, AND(K1526&gt;=29, L1526 = 12), 1, TRUE, L1526)</f>
        <v>8</v>
      </c>
      <c r="O1526">
        <f t="shared" si="95"/>
        <v>2024</v>
      </c>
    </row>
    <row r="1527" spans="1:15" x14ac:dyDescent="0.35">
      <c r="A1527" s="4" t="s">
        <v>94</v>
      </c>
      <c r="B1527" t="s">
        <v>10</v>
      </c>
      <c r="C1527" t="s">
        <v>20</v>
      </c>
      <c r="D1527">
        <v>58.5</v>
      </c>
      <c r="E1527">
        <v>1.61</v>
      </c>
      <c r="F1527">
        <v>7</v>
      </c>
      <c r="G1527">
        <v>8.36</v>
      </c>
      <c r="H1527">
        <v>0.5</v>
      </c>
      <c r="I1527">
        <v>2.13</v>
      </c>
      <c r="J1527">
        <v>117</v>
      </c>
      <c r="K1527">
        <f t="shared" si="92"/>
        <v>4</v>
      </c>
      <c r="L1527">
        <f t="shared" si="93"/>
        <v>8</v>
      </c>
      <c r="M1527">
        <f t="shared" si="94"/>
        <v>2024</v>
      </c>
      <c r="N1527" cm="1">
        <f t="array" ref="N1527">_xlfn.IFS(AND(K1527&gt;=26, L1527 = 2), L1527+1, AND(COUNTIF($R$3:$R$6, L1527), K1527&gt;=28), L1527+1, AND(COUNTIF($S$3:$S$8, L1527), K1527&gt;=29), L1527+1, AND(K1527&gt;=29, L1527 = 12), 1, TRUE, L1527)</f>
        <v>8</v>
      </c>
      <c r="O1527">
        <f t="shared" si="95"/>
        <v>2024</v>
      </c>
    </row>
    <row r="1528" spans="1:15" x14ac:dyDescent="0.35">
      <c r="A1528" s="4" t="s">
        <v>94</v>
      </c>
      <c r="B1528" t="s">
        <v>10</v>
      </c>
      <c r="C1528" t="s">
        <v>21</v>
      </c>
      <c r="D1528">
        <v>85</v>
      </c>
      <c r="E1528">
        <v>2.33</v>
      </c>
      <c r="F1528">
        <v>12</v>
      </c>
      <c r="G1528">
        <v>7.08</v>
      </c>
      <c r="H1528">
        <v>0.5</v>
      </c>
      <c r="I1528">
        <v>2.13</v>
      </c>
      <c r="J1528">
        <v>170</v>
      </c>
      <c r="K1528">
        <f t="shared" si="92"/>
        <v>4</v>
      </c>
      <c r="L1528">
        <f t="shared" si="93"/>
        <v>8</v>
      </c>
      <c r="M1528">
        <f t="shared" si="94"/>
        <v>2024</v>
      </c>
      <c r="N1528" cm="1">
        <f t="array" ref="N1528">_xlfn.IFS(AND(K1528&gt;=26, L1528 = 2), L1528+1, AND(COUNTIF($R$3:$R$6, L1528), K1528&gt;=28), L1528+1, AND(COUNTIF($S$3:$S$8, L1528), K1528&gt;=29), L1528+1, AND(K1528&gt;=29, L1528 = 12), 1, TRUE, L1528)</f>
        <v>8</v>
      </c>
      <c r="O1528">
        <f t="shared" si="95"/>
        <v>2024</v>
      </c>
    </row>
    <row r="1529" spans="1:15" x14ac:dyDescent="0.35">
      <c r="A1529" s="4" t="s">
        <v>94</v>
      </c>
      <c r="B1529" t="s">
        <v>10</v>
      </c>
      <c r="C1529" t="s">
        <v>22</v>
      </c>
      <c r="D1529">
        <v>38.5</v>
      </c>
      <c r="E1529">
        <v>1.06</v>
      </c>
      <c r="F1529">
        <v>4</v>
      </c>
      <c r="G1529">
        <v>9.6199999999999992</v>
      </c>
      <c r="H1529">
        <v>0.5</v>
      </c>
      <c r="I1529">
        <v>2.13</v>
      </c>
      <c r="J1529">
        <v>77</v>
      </c>
      <c r="K1529">
        <f t="shared" si="92"/>
        <v>4</v>
      </c>
      <c r="L1529">
        <f t="shared" si="93"/>
        <v>8</v>
      </c>
      <c r="M1529">
        <f t="shared" si="94"/>
        <v>2024</v>
      </c>
      <c r="N1529" cm="1">
        <f t="array" ref="N1529">_xlfn.IFS(AND(K1529&gt;=26, L1529 = 2), L1529+1, AND(COUNTIF($R$3:$R$6, L1529), K1529&gt;=28), L1529+1, AND(COUNTIF($S$3:$S$8, L1529), K1529&gt;=29), L1529+1, AND(K1529&gt;=29, L1529 = 12), 1, TRUE, L1529)</f>
        <v>8</v>
      </c>
      <c r="O1529">
        <f t="shared" si="95"/>
        <v>2024</v>
      </c>
    </row>
    <row r="1530" spans="1:15" x14ac:dyDescent="0.35">
      <c r="A1530" s="4" t="s">
        <v>94</v>
      </c>
      <c r="B1530" t="s">
        <v>10</v>
      </c>
      <c r="C1530" t="s">
        <v>23</v>
      </c>
      <c r="D1530">
        <v>121.75</v>
      </c>
      <c r="E1530">
        <v>3.34</v>
      </c>
      <c r="F1530">
        <v>42</v>
      </c>
      <c r="G1530">
        <v>2.9</v>
      </c>
      <c r="H1530">
        <v>1</v>
      </c>
      <c r="I1530">
        <v>4.26</v>
      </c>
      <c r="J1530">
        <v>121.75</v>
      </c>
      <c r="K1530">
        <f t="shared" si="92"/>
        <v>4</v>
      </c>
      <c r="L1530">
        <f t="shared" si="93"/>
        <v>8</v>
      </c>
      <c r="M1530">
        <f t="shared" si="94"/>
        <v>2024</v>
      </c>
      <c r="N1530" cm="1">
        <f t="array" ref="N1530">_xlfn.IFS(AND(K1530&gt;=26, L1530 = 2), L1530+1, AND(COUNTIF($R$3:$R$6, L1530), K1530&gt;=28), L1530+1, AND(COUNTIF($S$3:$S$8, L1530), K1530&gt;=29), L1530+1, AND(K1530&gt;=29, L1530 = 12), 1, TRUE, L1530)</f>
        <v>8</v>
      </c>
      <c r="O1530">
        <f t="shared" si="95"/>
        <v>2024</v>
      </c>
    </row>
    <row r="1531" spans="1:15" x14ac:dyDescent="0.35">
      <c r="A1531" s="4" t="s">
        <v>94</v>
      </c>
      <c r="B1531" t="s">
        <v>10</v>
      </c>
      <c r="C1531" t="s">
        <v>24</v>
      </c>
      <c r="D1531">
        <v>68.75</v>
      </c>
      <c r="E1531">
        <v>1.89</v>
      </c>
      <c r="F1531">
        <v>19</v>
      </c>
      <c r="G1531">
        <v>3.62</v>
      </c>
      <c r="H1531">
        <v>1</v>
      </c>
      <c r="I1531">
        <v>4.26</v>
      </c>
      <c r="J1531">
        <v>68.75</v>
      </c>
      <c r="K1531">
        <f t="shared" si="92"/>
        <v>4</v>
      </c>
      <c r="L1531">
        <f t="shared" si="93"/>
        <v>8</v>
      </c>
      <c r="M1531">
        <f t="shared" si="94"/>
        <v>2024</v>
      </c>
      <c r="N1531" cm="1">
        <f t="array" ref="N1531">_xlfn.IFS(AND(K1531&gt;=26, L1531 = 2), L1531+1, AND(COUNTIF($R$3:$R$6, L1531), K1531&gt;=28), L1531+1, AND(COUNTIF($S$3:$S$8, L1531), K1531&gt;=29), L1531+1, AND(K1531&gt;=29, L1531 = 12), 1, TRUE, L1531)</f>
        <v>8</v>
      </c>
      <c r="O1531">
        <f t="shared" si="95"/>
        <v>2024</v>
      </c>
    </row>
    <row r="1532" spans="1:15" x14ac:dyDescent="0.35">
      <c r="A1532" s="4" t="s">
        <v>94</v>
      </c>
      <c r="B1532" t="s">
        <v>26</v>
      </c>
      <c r="C1532" t="s">
        <v>27</v>
      </c>
      <c r="D1532">
        <v>1525.09</v>
      </c>
      <c r="E1532">
        <v>41.87</v>
      </c>
      <c r="F1532">
        <v>287</v>
      </c>
      <c r="G1532">
        <v>5.31</v>
      </c>
      <c r="H1532">
        <v>12.5</v>
      </c>
      <c r="I1532">
        <v>53.23</v>
      </c>
      <c r="J1532">
        <v>122.01</v>
      </c>
      <c r="K1532">
        <f t="shared" si="92"/>
        <v>4</v>
      </c>
      <c r="L1532">
        <f t="shared" si="93"/>
        <v>8</v>
      </c>
      <c r="M1532">
        <f t="shared" si="94"/>
        <v>2024</v>
      </c>
      <c r="N1532" cm="1">
        <f t="array" ref="N1532">_xlfn.IFS(AND(K1532&gt;=26, L1532 = 2), L1532+1, AND(COUNTIF($R$3:$R$6, L1532), K1532&gt;=28), L1532+1, AND(COUNTIF($S$3:$S$8, L1532), K1532&gt;=29), L1532+1, AND(K1532&gt;=29, L1532 = 12), 1, TRUE, L1532)</f>
        <v>8</v>
      </c>
      <c r="O1532">
        <f t="shared" si="95"/>
        <v>2024</v>
      </c>
    </row>
    <row r="1533" spans="1:15" x14ac:dyDescent="0.35">
      <c r="A1533" s="4" t="s">
        <v>94</v>
      </c>
      <c r="B1533" t="s">
        <v>28</v>
      </c>
      <c r="C1533" t="s">
        <v>29</v>
      </c>
      <c r="D1533">
        <v>845.69</v>
      </c>
      <c r="E1533">
        <v>23.22</v>
      </c>
      <c r="F1533">
        <v>258</v>
      </c>
      <c r="G1533">
        <v>3.28</v>
      </c>
      <c r="H1533">
        <v>3</v>
      </c>
      <c r="I1533">
        <v>12.77</v>
      </c>
      <c r="J1533">
        <v>281.89999999999998</v>
      </c>
      <c r="K1533">
        <f t="shared" si="92"/>
        <v>4</v>
      </c>
      <c r="L1533">
        <f t="shared" si="93"/>
        <v>8</v>
      </c>
      <c r="M1533">
        <f t="shared" si="94"/>
        <v>2024</v>
      </c>
      <c r="N1533" cm="1">
        <f t="array" ref="N1533">_xlfn.IFS(AND(K1533&gt;=26, L1533 = 2), L1533+1, AND(COUNTIF($R$3:$R$6, L1533), K1533&gt;=28), L1533+1, AND(COUNTIF($S$3:$S$8, L1533), K1533&gt;=29), L1533+1, AND(K1533&gt;=29, L1533 = 12), 1, TRUE, L1533)</f>
        <v>8</v>
      </c>
      <c r="O1533">
        <f t="shared" si="95"/>
        <v>2024</v>
      </c>
    </row>
    <row r="1534" spans="1:15" x14ac:dyDescent="0.35">
      <c r="A1534" s="4" t="s">
        <v>94</v>
      </c>
      <c r="B1534" t="s">
        <v>28</v>
      </c>
      <c r="C1534" t="s">
        <v>30</v>
      </c>
      <c r="D1534">
        <v>39</v>
      </c>
      <c r="E1534">
        <v>1.07</v>
      </c>
      <c r="F1534">
        <v>16</v>
      </c>
      <c r="G1534">
        <v>2.44</v>
      </c>
      <c r="H1534">
        <v>0.5</v>
      </c>
      <c r="I1534">
        <v>2.13</v>
      </c>
      <c r="J1534">
        <v>78</v>
      </c>
      <c r="K1534">
        <f t="shared" si="92"/>
        <v>4</v>
      </c>
      <c r="L1534">
        <f t="shared" si="93"/>
        <v>8</v>
      </c>
      <c r="M1534">
        <f t="shared" si="94"/>
        <v>2024</v>
      </c>
      <c r="N1534" cm="1">
        <f t="array" ref="N1534">_xlfn.IFS(AND(K1534&gt;=26, L1534 = 2), L1534+1, AND(COUNTIF($R$3:$R$6, L1534), K1534&gt;=28), L1534+1, AND(COUNTIF($S$3:$S$8, L1534), K1534&gt;=29), L1534+1, AND(K1534&gt;=29, L1534 = 12), 1, TRUE, L1534)</f>
        <v>8</v>
      </c>
      <c r="O1534">
        <f t="shared" si="95"/>
        <v>2024</v>
      </c>
    </row>
    <row r="1535" spans="1:15" x14ac:dyDescent="0.35">
      <c r="A1535" s="4" t="s">
        <v>94</v>
      </c>
      <c r="B1535" t="s">
        <v>28</v>
      </c>
      <c r="C1535" t="s">
        <v>31</v>
      </c>
      <c r="D1535">
        <v>445.73</v>
      </c>
      <c r="E1535">
        <v>12.24</v>
      </c>
      <c r="F1535">
        <v>175</v>
      </c>
      <c r="G1535">
        <v>2.5499999999999998</v>
      </c>
      <c r="H1535">
        <v>2</v>
      </c>
      <c r="I1535">
        <v>8.51</v>
      </c>
      <c r="J1535">
        <v>222.87</v>
      </c>
      <c r="K1535">
        <f t="shared" si="92"/>
        <v>4</v>
      </c>
      <c r="L1535">
        <f t="shared" si="93"/>
        <v>8</v>
      </c>
      <c r="M1535">
        <f t="shared" si="94"/>
        <v>2024</v>
      </c>
      <c r="N1535" cm="1">
        <f t="array" ref="N1535">_xlfn.IFS(AND(K1535&gt;=26, L1535 = 2), L1535+1, AND(COUNTIF($R$3:$R$6, L1535), K1535&gt;=28), L1535+1, AND(COUNTIF($S$3:$S$8, L1535), K1535&gt;=29), L1535+1, AND(K1535&gt;=29, L1535 = 12), 1, TRUE, L1535)</f>
        <v>8</v>
      </c>
      <c r="O1535">
        <f t="shared" si="95"/>
        <v>2024</v>
      </c>
    </row>
    <row r="1536" spans="1:15" x14ac:dyDescent="0.35">
      <c r="A1536" s="4" t="s">
        <v>94</v>
      </c>
      <c r="B1536" t="s">
        <v>28</v>
      </c>
      <c r="C1536" t="s">
        <v>32</v>
      </c>
      <c r="D1536">
        <v>42</v>
      </c>
      <c r="E1536">
        <v>1.1499999999999999</v>
      </c>
      <c r="F1536">
        <v>31</v>
      </c>
      <c r="G1536">
        <v>1.35</v>
      </c>
      <c r="H1536">
        <v>0.5</v>
      </c>
      <c r="I1536">
        <v>2.13</v>
      </c>
      <c r="J1536">
        <v>84</v>
      </c>
      <c r="K1536">
        <f t="shared" si="92"/>
        <v>4</v>
      </c>
      <c r="L1536">
        <f t="shared" si="93"/>
        <v>8</v>
      </c>
      <c r="M1536">
        <f t="shared" si="94"/>
        <v>2024</v>
      </c>
      <c r="N1536" cm="1">
        <f t="array" ref="N1536">_xlfn.IFS(AND(K1536&gt;=26, L1536 = 2), L1536+1, AND(COUNTIF($R$3:$R$6, L1536), K1536&gt;=28), L1536+1, AND(COUNTIF($S$3:$S$8, L1536), K1536&gt;=29), L1536+1, AND(K1536&gt;=29, L1536 = 12), 1, TRUE, L1536)</f>
        <v>8</v>
      </c>
      <c r="O1536">
        <f t="shared" si="95"/>
        <v>2024</v>
      </c>
    </row>
    <row r="1537" spans="1:15" x14ac:dyDescent="0.35">
      <c r="A1537" s="4" t="s">
        <v>94</v>
      </c>
      <c r="B1537" t="s">
        <v>28</v>
      </c>
      <c r="C1537" t="s">
        <v>33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f t="shared" si="92"/>
        <v>4</v>
      </c>
      <c r="L1537">
        <f t="shared" si="93"/>
        <v>8</v>
      </c>
      <c r="M1537">
        <f t="shared" si="94"/>
        <v>2024</v>
      </c>
      <c r="N1537" cm="1">
        <f t="array" ref="N1537">_xlfn.IFS(AND(K1537&gt;=26, L1537 = 2), L1537+1, AND(COUNTIF($R$3:$R$6, L1537), K1537&gt;=28), L1537+1, AND(COUNTIF($S$3:$S$8, L1537), K1537&gt;=29), L1537+1, AND(K1537&gt;=29, L1537 = 12), 1, TRUE, L1537)</f>
        <v>8</v>
      </c>
      <c r="O1537">
        <f t="shared" si="95"/>
        <v>2024</v>
      </c>
    </row>
    <row r="1538" spans="1:15" x14ac:dyDescent="0.35">
      <c r="A1538" s="4" t="s">
        <v>94</v>
      </c>
      <c r="B1538" t="s">
        <v>28</v>
      </c>
      <c r="C1538" t="s">
        <v>34</v>
      </c>
      <c r="D1538">
        <v>1.5</v>
      </c>
      <c r="E1538">
        <v>0.04</v>
      </c>
      <c r="F1538">
        <v>1</v>
      </c>
      <c r="G1538">
        <v>1.5</v>
      </c>
      <c r="H1538">
        <v>0.5</v>
      </c>
      <c r="I1538">
        <v>2.13</v>
      </c>
      <c r="J1538">
        <v>3</v>
      </c>
      <c r="K1538">
        <f t="shared" ref="K1538:K1601" si="96">DAY(A1538)</f>
        <v>4</v>
      </c>
      <c r="L1538">
        <f t="shared" ref="L1538:L1601" si="97">MONTH(A1538)</f>
        <v>8</v>
      </c>
      <c r="M1538">
        <f t="shared" ref="M1538:M1601" si="98">YEAR(A1538)</f>
        <v>2024</v>
      </c>
      <c r="N1538" cm="1">
        <f t="array" ref="N1538">_xlfn.IFS(AND(K1538&gt;=26, L1538 = 2), L1538+1, AND(COUNTIF($R$3:$R$6, L1538), K1538&gt;=28), L1538+1, AND(COUNTIF($S$3:$S$8, L1538), K1538&gt;=29), L1538+1, AND(K1538&gt;=29, L1538 = 12), 1, TRUE, L1538)</f>
        <v>8</v>
      </c>
      <c r="O1538">
        <f t="shared" ref="O1538:O1601" si="99">IF(AND(L1538 = 12, K1538&gt;=29), M1538+1, M1538)</f>
        <v>2024</v>
      </c>
    </row>
    <row r="1539" spans="1:15" x14ac:dyDescent="0.35">
      <c r="A1539" s="4" t="s">
        <v>94</v>
      </c>
      <c r="B1539" t="s">
        <v>28</v>
      </c>
      <c r="C1539" t="s">
        <v>35</v>
      </c>
      <c r="D1539">
        <v>425.55</v>
      </c>
      <c r="E1539">
        <v>11.68</v>
      </c>
      <c r="F1539">
        <v>184</v>
      </c>
      <c r="G1539">
        <v>2.31</v>
      </c>
      <c r="H1539">
        <v>2</v>
      </c>
      <c r="I1539">
        <v>8.51</v>
      </c>
      <c r="J1539">
        <v>212.78</v>
      </c>
      <c r="K1539">
        <f t="shared" si="96"/>
        <v>4</v>
      </c>
      <c r="L1539">
        <f t="shared" si="97"/>
        <v>8</v>
      </c>
      <c r="M1539">
        <f t="shared" si="98"/>
        <v>2024</v>
      </c>
      <c r="N1539" cm="1">
        <f t="array" ref="N1539">_xlfn.IFS(AND(K1539&gt;=26, L1539 = 2), L1539+1, AND(COUNTIF($R$3:$R$6, L1539), K1539&gt;=28), L1539+1, AND(COUNTIF($S$3:$S$8, L1539), K1539&gt;=29), L1539+1, AND(K1539&gt;=29, L1539 = 12), 1, TRUE, L1539)</f>
        <v>8</v>
      </c>
      <c r="O1539">
        <f t="shared" si="99"/>
        <v>2024</v>
      </c>
    </row>
    <row r="1540" spans="1:15" x14ac:dyDescent="0.35">
      <c r="A1540" s="4" t="s">
        <v>94</v>
      </c>
      <c r="B1540" t="s">
        <v>28</v>
      </c>
      <c r="C1540" t="s">
        <v>36</v>
      </c>
      <c r="D1540">
        <v>0</v>
      </c>
      <c r="E1540">
        <v>0</v>
      </c>
      <c r="F1540">
        <v>0</v>
      </c>
      <c r="G1540">
        <v>0</v>
      </c>
      <c r="H1540">
        <v>0.5</v>
      </c>
      <c r="I1540">
        <v>2.13</v>
      </c>
      <c r="J1540">
        <v>0</v>
      </c>
      <c r="K1540">
        <f t="shared" si="96"/>
        <v>4</v>
      </c>
      <c r="L1540">
        <f t="shared" si="97"/>
        <v>8</v>
      </c>
      <c r="M1540">
        <f t="shared" si="98"/>
        <v>2024</v>
      </c>
      <c r="N1540" cm="1">
        <f t="array" ref="N1540">_xlfn.IFS(AND(K1540&gt;=26, L1540 = 2), L1540+1, AND(COUNTIF($R$3:$R$6, L1540), K1540&gt;=28), L1540+1, AND(COUNTIF($S$3:$S$8, L1540), K1540&gt;=29), L1540+1, AND(K1540&gt;=29, L1540 = 12), 1, TRUE, L1540)</f>
        <v>8</v>
      </c>
      <c r="O1540">
        <f t="shared" si="99"/>
        <v>2024</v>
      </c>
    </row>
    <row r="1541" spans="1:15" x14ac:dyDescent="0.35">
      <c r="A1541" s="4" t="s">
        <v>94</v>
      </c>
      <c r="B1541" t="s">
        <v>26</v>
      </c>
      <c r="C1541" t="s">
        <v>37</v>
      </c>
      <c r="D1541">
        <v>1799.47</v>
      </c>
      <c r="E1541">
        <v>49.4</v>
      </c>
      <c r="F1541">
        <v>665</v>
      </c>
      <c r="G1541">
        <v>2.71</v>
      </c>
      <c r="H1541">
        <v>9</v>
      </c>
      <c r="I1541">
        <v>38.31</v>
      </c>
      <c r="J1541">
        <v>199.94</v>
      </c>
      <c r="K1541">
        <f t="shared" si="96"/>
        <v>4</v>
      </c>
      <c r="L1541">
        <f t="shared" si="97"/>
        <v>8</v>
      </c>
      <c r="M1541">
        <f t="shared" si="98"/>
        <v>2024</v>
      </c>
      <c r="N1541" cm="1">
        <f t="array" ref="N1541">_xlfn.IFS(AND(K1541&gt;=26, L1541 = 2), L1541+1, AND(COUNTIF($R$3:$R$6, L1541), K1541&gt;=28), L1541+1, AND(COUNTIF($S$3:$S$8, L1541), K1541&gt;=29), L1541+1, AND(K1541&gt;=29, L1541 = 12), 1, TRUE, L1541)</f>
        <v>8</v>
      </c>
      <c r="O1541">
        <f t="shared" si="99"/>
        <v>2024</v>
      </c>
    </row>
    <row r="1542" spans="1:15" x14ac:dyDescent="0.35">
      <c r="A1542" s="4" t="s">
        <v>94</v>
      </c>
      <c r="B1542" t="s">
        <v>26</v>
      </c>
      <c r="C1542" t="s">
        <v>38</v>
      </c>
      <c r="D1542">
        <v>3324.56</v>
      </c>
      <c r="E1542">
        <v>91.27</v>
      </c>
      <c r="F1542">
        <v>952</v>
      </c>
      <c r="G1542">
        <v>3.49</v>
      </c>
      <c r="H1542">
        <v>21.5</v>
      </c>
      <c r="I1542">
        <v>91.54</v>
      </c>
      <c r="J1542">
        <v>154.63</v>
      </c>
      <c r="K1542">
        <f t="shared" si="96"/>
        <v>4</v>
      </c>
      <c r="L1542">
        <f t="shared" si="97"/>
        <v>8</v>
      </c>
      <c r="M1542">
        <f t="shared" si="98"/>
        <v>2024</v>
      </c>
      <c r="N1542" cm="1">
        <f t="array" ref="N1542">_xlfn.IFS(AND(K1542&gt;=26, L1542 = 2), L1542+1, AND(COUNTIF($R$3:$R$6, L1542), K1542&gt;=28), L1542+1, AND(COUNTIF($S$3:$S$8, L1542), K1542&gt;=29), L1542+1, AND(K1542&gt;=29, L1542 = 12), 1, TRUE, L1542)</f>
        <v>8</v>
      </c>
      <c r="O1542">
        <f t="shared" si="99"/>
        <v>2024</v>
      </c>
    </row>
    <row r="1543" spans="1:15" x14ac:dyDescent="0.35">
      <c r="A1543" s="4" t="s">
        <v>94</v>
      </c>
      <c r="B1543" t="s">
        <v>39</v>
      </c>
      <c r="C1543" t="s">
        <v>40</v>
      </c>
      <c r="D1543">
        <v>12.87</v>
      </c>
      <c r="E1543">
        <v>0.35</v>
      </c>
      <c r="F1543">
        <v>13</v>
      </c>
      <c r="G1543">
        <v>0.99</v>
      </c>
      <c r="H1543">
        <v>0.5</v>
      </c>
      <c r="I1543">
        <v>2.13</v>
      </c>
      <c r="J1543">
        <v>25.74</v>
      </c>
      <c r="K1543">
        <f t="shared" si="96"/>
        <v>4</v>
      </c>
      <c r="L1543">
        <f t="shared" si="97"/>
        <v>8</v>
      </c>
      <c r="M1543">
        <f t="shared" si="98"/>
        <v>2024</v>
      </c>
      <c r="N1543" cm="1">
        <f t="array" ref="N1543">_xlfn.IFS(AND(K1543&gt;=26, L1543 = 2), L1543+1, AND(COUNTIF($R$3:$R$6, L1543), K1543&gt;=28), L1543+1, AND(COUNTIF($S$3:$S$8, L1543), K1543&gt;=29), L1543+1, AND(K1543&gt;=29, L1543 = 12), 1, TRUE, L1543)</f>
        <v>8</v>
      </c>
      <c r="O1543">
        <f t="shared" si="99"/>
        <v>2024</v>
      </c>
    </row>
    <row r="1544" spans="1:15" x14ac:dyDescent="0.35">
      <c r="A1544" s="4" t="s">
        <v>94</v>
      </c>
      <c r="B1544" t="s">
        <v>39</v>
      </c>
      <c r="C1544" t="s">
        <v>41</v>
      </c>
      <c r="D1544">
        <v>88.11</v>
      </c>
      <c r="E1544">
        <v>2.42</v>
      </c>
      <c r="F1544">
        <v>89</v>
      </c>
      <c r="G1544">
        <v>0.99</v>
      </c>
      <c r="H1544">
        <v>0.5</v>
      </c>
      <c r="I1544">
        <v>2.13</v>
      </c>
      <c r="J1544">
        <v>176.22</v>
      </c>
      <c r="K1544">
        <f t="shared" si="96"/>
        <v>4</v>
      </c>
      <c r="L1544">
        <f t="shared" si="97"/>
        <v>8</v>
      </c>
      <c r="M1544">
        <f t="shared" si="98"/>
        <v>2024</v>
      </c>
      <c r="N1544" cm="1">
        <f t="array" ref="N1544">_xlfn.IFS(AND(K1544&gt;=26, L1544 = 2), L1544+1, AND(COUNTIF($R$3:$R$6, L1544), K1544&gt;=28), L1544+1, AND(COUNTIF($S$3:$S$8, L1544), K1544&gt;=29), L1544+1, AND(K1544&gt;=29, L1544 = 12), 1, TRUE, L1544)</f>
        <v>8</v>
      </c>
      <c r="O1544">
        <f t="shared" si="99"/>
        <v>2024</v>
      </c>
    </row>
    <row r="1545" spans="1:15" x14ac:dyDescent="0.35">
      <c r="A1545" s="4" t="s">
        <v>94</v>
      </c>
      <c r="B1545" t="s">
        <v>39</v>
      </c>
      <c r="C1545" t="s">
        <v>42</v>
      </c>
      <c r="D1545">
        <v>217.03</v>
      </c>
      <c r="E1545">
        <v>5.96</v>
      </c>
      <c r="F1545">
        <v>57</v>
      </c>
      <c r="G1545">
        <v>3.81</v>
      </c>
      <c r="H1545">
        <v>1</v>
      </c>
      <c r="I1545">
        <v>4.26</v>
      </c>
      <c r="J1545">
        <v>217.03</v>
      </c>
      <c r="K1545">
        <f t="shared" si="96"/>
        <v>4</v>
      </c>
      <c r="L1545">
        <f t="shared" si="97"/>
        <v>8</v>
      </c>
      <c r="M1545">
        <f t="shared" si="98"/>
        <v>2024</v>
      </c>
      <c r="N1545" cm="1">
        <f t="array" ref="N1545">_xlfn.IFS(AND(K1545&gt;=26, L1545 = 2), L1545+1, AND(COUNTIF($R$3:$R$6, L1545), K1545&gt;=28), L1545+1, AND(COUNTIF($S$3:$S$8, L1545), K1545&gt;=29), L1545+1, AND(K1545&gt;=29, L1545 = 12), 1, TRUE, L1545)</f>
        <v>8</v>
      </c>
      <c r="O1545">
        <f t="shared" si="99"/>
        <v>2024</v>
      </c>
    </row>
    <row r="1546" spans="1:15" x14ac:dyDescent="0.35">
      <c r="A1546" s="4" t="s">
        <v>94</v>
      </c>
      <c r="B1546" t="s">
        <v>26</v>
      </c>
      <c r="C1546" t="s">
        <v>43</v>
      </c>
      <c r="D1546">
        <v>318.01</v>
      </c>
      <c r="E1546">
        <v>8.73</v>
      </c>
      <c r="F1546">
        <v>159</v>
      </c>
      <c r="G1546">
        <v>2</v>
      </c>
      <c r="H1546">
        <v>2</v>
      </c>
      <c r="I1546">
        <v>8.52</v>
      </c>
      <c r="J1546">
        <v>159</v>
      </c>
      <c r="K1546">
        <f t="shared" si="96"/>
        <v>4</v>
      </c>
      <c r="L1546">
        <f t="shared" si="97"/>
        <v>8</v>
      </c>
      <c r="M1546">
        <f t="shared" si="98"/>
        <v>2024</v>
      </c>
      <c r="N1546" cm="1">
        <f t="array" ref="N1546">_xlfn.IFS(AND(K1546&gt;=26, L1546 = 2), L1546+1, AND(COUNTIF($R$3:$R$6, L1546), K1546&gt;=28), L1546+1, AND(COUNTIF($S$3:$S$8, L1546), K1546&gt;=29), L1546+1, AND(K1546&gt;=29, L1546 = 12), 1, TRUE, L1546)</f>
        <v>8</v>
      </c>
      <c r="O1546">
        <f t="shared" si="99"/>
        <v>2024</v>
      </c>
    </row>
    <row r="1547" spans="1:15" x14ac:dyDescent="0.35">
      <c r="A1547" s="4" t="s">
        <v>94</v>
      </c>
      <c r="B1547" t="s">
        <v>26</v>
      </c>
      <c r="C1547" t="s">
        <v>44</v>
      </c>
      <c r="D1547">
        <v>3642.57</v>
      </c>
      <c r="E1547">
        <v>100</v>
      </c>
      <c r="F1547">
        <v>1111</v>
      </c>
      <c r="G1547">
        <v>3.28</v>
      </c>
      <c r="H1547">
        <v>23.5</v>
      </c>
      <c r="I1547">
        <v>100</v>
      </c>
      <c r="J1547">
        <v>155</v>
      </c>
      <c r="K1547">
        <f t="shared" si="96"/>
        <v>4</v>
      </c>
      <c r="L1547">
        <f t="shared" si="97"/>
        <v>8</v>
      </c>
      <c r="M1547">
        <f t="shared" si="98"/>
        <v>2024</v>
      </c>
      <c r="N1547" cm="1">
        <f t="array" ref="N1547">_xlfn.IFS(AND(K1547&gt;=26, L1547 = 2), L1547+1, AND(COUNTIF($R$3:$R$6, L1547), K1547&gt;=28), L1547+1, AND(COUNTIF($S$3:$S$8, L1547), K1547&gt;=29), L1547+1, AND(K1547&gt;=29, L1547 = 12), 1, TRUE, L1547)</f>
        <v>8</v>
      </c>
      <c r="O1547">
        <f t="shared" si="99"/>
        <v>2024</v>
      </c>
    </row>
    <row r="1548" spans="1:15" x14ac:dyDescent="0.35">
      <c r="A1548" s="4" t="s">
        <v>95</v>
      </c>
      <c r="B1548" t="s">
        <v>10</v>
      </c>
      <c r="C1548" t="s">
        <v>11</v>
      </c>
      <c r="D1548">
        <v>421.13</v>
      </c>
      <c r="E1548">
        <v>11.8</v>
      </c>
      <c r="F1548">
        <v>79</v>
      </c>
      <c r="G1548">
        <v>5.33</v>
      </c>
      <c r="H1548">
        <v>2</v>
      </c>
      <c r="I1548">
        <v>9.09</v>
      </c>
      <c r="J1548">
        <v>210.56</v>
      </c>
      <c r="K1548">
        <f t="shared" si="96"/>
        <v>28</v>
      </c>
      <c r="L1548">
        <f t="shared" si="97"/>
        <v>7</v>
      </c>
      <c r="M1548">
        <f t="shared" si="98"/>
        <v>2024</v>
      </c>
      <c r="N1548" cm="1">
        <f t="array" ref="N1548">_xlfn.IFS(AND(K1548&gt;=26, L1548 = 2), L1548+1, AND(COUNTIF($R$3:$R$6, L1548), K1548&gt;=28), L1548+1, AND(COUNTIF($S$3:$S$8, L1548), K1548&gt;=29), L1548+1, AND(K1548&gt;=29, L1548 = 12), 1, TRUE, L1548)</f>
        <v>7</v>
      </c>
      <c r="O1548">
        <f t="shared" si="99"/>
        <v>2024</v>
      </c>
    </row>
    <row r="1549" spans="1:15" x14ac:dyDescent="0.35">
      <c r="A1549" s="4" t="s">
        <v>95</v>
      </c>
      <c r="B1549" t="s">
        <v>10</v>
      </c>
      <c r="C1549" t="s">
        <v>12</v>
      </c>
      <c r="D1549">
        <v>33.5</v>
      </c>
      <c r="E1549">
        <v>0.94</v>
      </c>
      <c r="F1549">
        <v>6</v>
      </c>
      <c r="G1549">
        <v>5.58</v>
      </c>
      <c r="H1549">
        <v>0.5</v>
      </c>
      <c r="I1549">
        <v>2.27</v>
      </c>
      <c r="J1549">
        <v>67</v>
      </c>
      <c r="K1549">
        <f t="shared" si="96"/>
        <v>28</v>
      </c>
      <c r="L1549">
        <f t="shared" si="97"/>
        <v>7</v>
      </c>
      <c r="M1549">
        <f t="shared" si="98"/>
        <v>2024</v>
      </c>
      <c r="N1549" cm="1">
        <f t="array" ref="N1549">_xlfn.IFS(AND(K1549&gt;=26, L1549 = 2), L1549+1, AND(COUNTIF($R$3:$R$6, L1549), K1549&gt;=28), L1549+1, AND(COUNTIF($S$3:$S$8, L1549), K1549&gt;=29), L1549+1, AND(K1549&gt;=29, L1549 = 12), 1, TRUE, L1549)</f>
        <v>7</v>
      </c>
      <c r="O1549">
        <f t="shared" si="99"/>
        <v>2024</v>
      </c>
    </row>
    <row r="1550" spans="1:15" x14ac:dyDescent="0.35">
      <c r="A1550" s="4" t="s">
        <v>95</v>
      </c>
      <c r="B1550" t="s">
        <v>10</v>
      </c>
      <c r="C1550" t="s">
        <v>13</v>
      </c>
      <c r="D1550">
        <v>59.38</v>
      </c>
      <c r="E1550">
        <v>1.66</v>
      </c>
      <c r="F1550">
        <v>11</v>
      </c>
      <c r="G1550">
        <v>5.4</v>
      </c>
      <c r="H1550">
        <v>0.5</v>
      </c>
      <c r="I1550">
        <v>2.27</v>
      </c>
      <c r="J1550">
        <v>118.76</v>
      </c>
      <c r="K1550">
        <f t="shared" si="96"/>
        <v>28</v>
      </c>
      <c r="L1550">
        <f t="shared" si="97"/>
        <v>7</v>
      </c>
      <c r="M1550">
        <f t="shared" si="98"/>
        <v>2024</v>
      </c>
      <c r="N1550" cm="1">
        <f t="array" ref="N1550">_xlfn.IFS(AND(K1550&gt;=26, L1550 = 2), L1550+1, AND(COUNTIF($R$3:$R$6, L1550), K1550&gt;=28), L1550+1, AND(COUNTIF($S$3:$S$8, L1550), K1550&gt;=29), L1550+1, AND(K1550&gt;=29, L1550 = 12), 1, TRUE, L1550)</f>
        <v>7</v>
      </c>
      <c r="O1550">
        <f t="shared" si="99"/>
        <v>2024</v>
      </c>
    </row>
    <row r="1551" spans="1:15" x14ac:dyDescent="0.35">
      <c r="A1551" s="4" t="s">
        <v>95</v>
      </c>
      <c r="B1551" t="s">
        <v>10</v>
      </c>
      <c r="C1551" t="s">
        <v>14</v>
      </c>
      <c r="D1551">
        <v>134</v>
      </c>
      <c r="E1551">
        <v>3.76</v>
      </c>
      <c r="F1551">
        <v>19</v>
      </c>
      <c r="G1551">
        <v>7.05</v>
      </c>
      <c r="H1551">
        <v>0.5</v>
      </c>
      <c r="I1551">
        <v>2.27</v>
      </c>
      <c r="J1551">
        <v>268</v>
      </c>
      <c r="K1551">
        <f t="shared" si="96"/>
        <v>28</v>
      </c>
      <c r="L1551">
        <f t="shared" si="97"/>
        <v>7</v>
      </c>
      <c r="M1551">
        <f t="shared" si="98"/>
        <v>2024</v>
      </c>
      <c r="N1551" cm="1">
        <f t="array" ref="N1551">_xlfn.IFS(AND(K1551&gt;=26, L1551 = 2), L1551+1, AND(COUNTIF($R$3:$R$6, L1551), K1551&gt;=28), L1551+1, AND(COUNTIF($S$3:$S$8, L1551), K1551&gt;=29), L1551+1, AND(K1551&gt;=29, L1551 = 12), 1, TRUE, L1551)</f>
        <v>7</v>
      </c>
      <c r="O1551">
        <f t="shared" si="99"/>
        <v>2024</v>
      </c>
    </row>
    <row r="1552" spans="1:15" x14ac:dyDescent="0.35">
      <c r="A1552" s="4" t="s">
        <v>95</v>
      </c>
      <c r="B1552" t="s">
        <v>10</v>
      </c>
      <c r="C1552" t="s">
        <v>15</v>
      </c>
      <c r="D1552">
        <v>360.93</v>
      </c>
      <c r="E1552">
        <v>10.119999999999999</v>
      </c>
      <c r="F1552">
        <v>37</v>
      </c>
      <c r="G1552">
        <v>9.75</v>
      </c>
      <c r="H1552">
        <v>2</v>
      </c>
      <c r="I1552">
        <v>9.09</v>
      </c>
      <c r="J1552">
        <v>180.47</v>
      </c>
      <c r="K1552">
        <f t="shared" si="96"/>
        <v>28</v>
      </c>
      <c r="L1552">
        <f t="shared" si="97"/>
        <v>7</v>
      </c>
      <c r="M1552">
        <f t="shared" si="98"/>
        <v>2024</v>
      </c>
      <c r="N1552" cm="1">
        <f t="array" ref="N1552">_xlfn.IFS(AND(K1552&gt;=26, L1552 = 2), L1552+1, AND(COUNTIF($R$3:$R$6, L1552), K1552&gt;=28), L1552+1, AND(COUNTIF($S$3:$S$8, L1552), K1552&gt;=29), L1552+1, AND(K1552&gt;=29, L1552 = 12), 1, TRUE, L1552)</f>
        <v>7</v>
      </c>
      <c r="O1552">
        <f t="shared" si="99"/>
        <v>2024</v>
      </c>
    </row>
    <row r="1553" spans="1:15" x14ac:dyDescent="0.35">
      <c r="A1553" s="4" t="s">
        <v>95</v>
      </c>
      <c r="B1553" t="s">
        <v>10</v>
      </c>
      <c r="C1553" t="s">
        <v>16</v>
      </c>
      <c r="D1553">
        <v>38</v>
      </c>
      <c r="E1553">
        <v>1.06</v>
      </c>
      <c r="F1553">
        <v>4</v>
      </c>
      <c r="G1553">
        <v>9.5</v>
      </c>
      <c r="H1553">
        <v>0.5</v>
      </c>
      <c r="I1553">
        <v>2.27</v>
      </c>
      <c r="J1553">
        <v>76</v>
      </c>
      <c r="K1553">
        <f t="shared" si="96"/>
        <v>28</v>
      </c>
      <c r="L1553">
        <f t="shared" si="97"/>
        <v>7</v>
      </c>
      <c r="M1553">
        <f t="shared" si="98"/>
        <v>2024</v>
      </c>
      <c r="N1553" cm="1">
        <f t="array" ref="N1553">_xlfn.IFS(AND(K1553&gt;=26, L1553 = 2), L1553+1, AND(COUNTIF($R$3:$R$6, L1553), K1553&gt;=28), L1553+1, AND(COUNTIF($S$3:$S$8, L1553), K1553&gt;=29), L1553+1, AND(K1553&gt;=29, L1553 = 12), 1, TRUE, L1553)</f>
        <v>7</v>
      </c>
      <c r="O1553">
        <f t="shared" si="99"/>
        <v>2024</v>
      </c>
    </row>
    <row r="1554" spans="1:15" x14ac:dyDescent="0.35">
      <c r="A1554" s="4" t="s">
        <v>95</v>
      </c>
      <c r="B1554" t="s">
        <v>10</v>
      </c>
      <c r="C1554" t="s">
        <v>17</v>
      </c>
      <c r="D1554">
        <v>116.25</v>
      </c>
      <c r="E1554">
        <v>3.26</v>
      </c>
      <c r="F1554">
        <v>14</v>
      </c>
      <c r="G1554">
        <v>8.3000000000000007</v>
      </c>
      <c r="H1554">
        <v>0.5</v>
      </c>
      <c r="I1554">
        <v>2.27</v>
      </c>
      <c r="J1554">
        <v>232.5</v>
      </c>
      <c r="K1554">
        <f t="shared" si="96"/>
        <v>28</v>
      </c>
      <c r="L1554">
        <f t="shared" si="97"/>
        <v>7</v>
      </c>
      <c r="M1554">
        <f t="shared" si="98"/>
        <v>2024</v>
      </c>
      <c r="N1554" cm="1">
        <f t="array" ref="N1554">_xlfn.IFS(AND(K1554&gt;=26, L1554 = 2), L1554+1, AND(COUNTIF($R$3:$R$6, L1554), K1554&gt;=28), L1554+1, AND(COUNTIF($S$3:$S$8, L1554), K1554&gt;=29), L1554+1, AND(K1554&gt;=29, L1554 = 12), 1, TRUE, L1554)</f>
        <v>7</v>
      </c>
      <c r="O1554">
        <f t="shared" si="99"/>
        <v>2024</v>
      </c>
    </row>
    <row r="1555" spans="1:15" x14ac:dyDescent="0.35">
      <c r="A1555" s="4" t="s">
        <v>95</v>
      </c>
      <c r="B1555" t="s">
        <v>10</v>
      </c>
      <c r="C1555" t="s">
        <v>18</v>
      </c>
      <c r="D1555">
        <v>137.22999999999999</v>
      </c>
      <c r="E1555">
        <v>3.85</v>
      </c>
      <c r="F1555">
        <v>39</v>
      </c>
      <c r="G1555">
        <v>3.52</v>
      </c>
      <c r="H1555">
        <v>1</v>
      </c>
      <c r="I1555">
        <v>4.55</v>
      </c>
      <c r="J1555">
        <v>137.22999999999999</v>
      </c>
      <c r="K1555">
        <f t="shared" si="96"/>
        <v>28</v>
      </c>
      <c r="L1555">
        <f t="shared" si="97"/>
        <v>7</v>
      </c>
      <c r="M1555">
        <f t="shared" si="98"/>
        <v>2024</v>
      </c>
      <c r="N1555" cm="1">
        <f t="array" ref="N1555">_xlfn.IFS(AND(K1555&gt;=26, L1555 = 2), L1555+1, AND(COUNTIF($R$3:$R$6, L1555), K1555&gt;=28), L1555+1, AND(COUNTIF($S$3:$S$8, L1555), K1555&gt;=29), L1555+1, AND(K1555&gt;=29, L1555 = 12), 1, TRUE, L1555)</f>
        <v>7</v>
      </c>
      <c r="O1555">
        <f t="shared" si="99"/>
        <v>2024</v>
      </c>
    </row>
    <row r="1556" spans="1:15" x14ac:dyDescent="0.35">
      <c r="A1556" s="4" t="s">
        <v>95</v>
      </c>
      <c r="B1556" t="s">
        <v>10</v>
      </c>
      <c r="C1556" t="s">
        <v>19</v>
      </c>
      <c r="D1556">
        <v>200.75</v>
      </c>
      <c r="E1556">
        <v>5.63</v>
      </c>
      <c r="F1556">
        <v>31</v>
      </c>
      <c r="G1556">
        <v>6.48</v>
      </c>
      <c r="H1556">
        <v>1</v>
      </c>
      <c r="I1556">
        <v>4.55</v>
      </c>
      <c r="J1556">
        <v>200.75</v>
      </c>
      <c r="K1556">
        <f t="shared" si="96"/>
        <v>28</v>
      </c>
      <c r="L1556">
        <f t="shared" si="97"/>
        <v>7</v>
      </c>
      <c r="M1556">
        <f t="shared" si="98"/>
        <v>2024</v>
      </c>
      <c r="N1556" cm="1">
        <f t="array" ref="N1556">_xlfn.IFS(AND(K1556&gt;=26, L1556 = 2), L1556+1, AND(COUNTIF($R$3:$R$6, L1556), K1556&gt;=28), L1556+1, AND(COUNTIF($S$3:$S$8, L1556), K1556&gt;=29), L1556+1, AND(K1556&gt;=29, L1556 = 12), 1, TRUE, L1556)</f>
        <v>7</v>
      </c>
      <c r="O1556">
        <f t="shared" si="99"/>
        <v>2024</v>
      </c>
    </row>
    <row r="1557" spans="1:15" x14ac:dyDescent="0.35">
      <c r="A1557" s="4" t="s">
        <v>95</v>
      </c>
      <c r="B1557" t="s">
        <v>10</v>
      </c>
      <c r="C1557" t="s">
        <v>20</v>
      </c>
      <c r="D1557">
        <v>94.15</v>
      </c>
      <c r="E1557">
        <v>2.64</v>
      </c>
      <c r="F1557">
        <v>14</v>
      </c>
      <c r="G1557">
        <v>6.73</v>
      </c>
      <c r="H1557">
        <v>0.5</v>
      </c>
      <c r="I1557">
        <v>2.27</v>
      </c>
      <c r="J1557">
        <v>188.3</v>
      </c>
      <c r="K1557">
        <f t="shared" si="96"/>
        <v>28</v>
      </c>
      <c r="L1557">
        <f t="shared" si="97"/>
        <v>7</v>
      </c>
      <c r="M1557">
        <f t="shared" si="98"/>
        <v>2024</v>
      </c>
      <c r="N1557" cm="1">
        <f t="array" ref="N1557">_xlfn.IFS(AND(K1557&gt;=26, L1557 = 2), L1557+1, AND(COUNTIF($R$3:$R$6, L1557), K1557&gt;=28), L1557+1, AND(COUNTIF($S$3:$S$8, L1557), K1557&gt;=29), L1557+1, AND(K1557&gt;=29, L1557 = 12), 1, TRUE, L1557)</f>
        <v>7</v>
      </c>
      <c r="O1557">
        <f t="shared" si="99"/>
        <v>2024</v>
      </c>
    </row>
    <row r="1558" spans="1:15" x14ac:dyDescent="0.35">
      <c r="A1558" s="4" t="s">
        <v>95</v>
      </c>
      <c r="B1558" t="s">
        <v>10</v>
      </c>
      <c r="C1558" t="s">
        <v>21</v>
      </c>
      <c r="D1558">
        <v>77.75</v>
      </c>
      <c r="E1558">
        <v>2.1800000000000002</v>
      </c>
      <c r="F1558">
        <v>10</v>
      </c>
      <c r="G1558">
        <v>7.78</v>
      </c>
      <c r="H1558">
        <v>0.5</v>
      </c>
      <c r="I1558">
        <v>2.27</v>
      </c>
      <c r="J1558">
        <v>155.5</v>
      </c>
      <c r="K1558">
        <f t="shared" si="96"/>
        <v>28</v>
      </c>
      <c r="L1558">
        <f t="shared" si="97"/>
        <v>7</v>
      </c>
      <c r="M1558">
        <f t="shared" si="98"/>
        <v>2024</v>
      </c>
      <c r="N1558" cm="1">
        <f t="array" ref="N1558">_xlfn.IFS(AND(K1558&gt;=26, L1558 = 2), L1558+1, AND(COUNTIF($R$3:$R$6, L1558), K1558&gt;=28), L1558+1, AND(COUNTIF($S$3:$S$8, L1558), K1558&gt;=29), L1558+1, AND(K1558&gt;=29, L1558 = 12), 1, TRUE, L1558)</f>
        <v>7</v>
      </c>
      <c r="O1558">
        <f t="shared" si="99"/>
        <v>2024</v>
      </c>
    </row>
    <row r="1559" spans="1:15" x14ac:dyDescent="0.35">
      <c r="A1559" s="4" t="s">
        <v>95</v>
      </c>
      <c r="B1559" t="s">
        <v>10</v>
      </c>
      <c r="C1559" t="s">
        <v>22</v>
      </c>
      <c r="D1559">
        <v>72</v>
      </c>
      <c r="E1559">
        <v>2.02</v>
      </c>
      <c r="F1559">
        <v>8</v>
      </c>
      <c r="G1559">
        <v>9</v>
      </c>
      <c r="H1559">
        <v>0.5</v>
      </c>
      <c r="I1559">
        <v>2.27</v>
      </c>
      <c r="J1559">
        <v>144</v>
      </c>
      <c r="K1559">
        <f t="shared" si="96"/>
        <v>28</v>
      </c>
      <c r="L1559">
        <f t="shared" si="97"/>
        <v>7</v>
      </c>
      <c r="M1559">
        <f t="shared" si="98"/>
        <v>2024</v>
      </c>
      <c r="N1559" cm="1">
        <f t="array" ref="N1559">_xlfn.IFS(AND(K1559&gt;=26, L1559 = 2), L1559+1, AND(COUNTIF($R$3:$R$6, L1559), K1559&gt;=28), L1559+1, AND(COUNTIF($S$3:$S$8, L1559), K1559&gt;=29), L1559+1, AND(K1559&gt;=29, L1559 = 12), 1, TRUE, L1559)</f>
        <v>7</v>
      </c>
      <c r="O1559">
        <f t="shared" si="99"/>
        <v>2024</v>
      </c>
    </row>
    <row r="1560" spans="1:15" x14ac:dyDescent="0.35">
      <c r="A1560" s="4" t="s">
        <v>95</v>
      </c>
      <c r="B1560" t="s">
        <v>10</v>
      </c>
      <c r="C1560" t="s">
        <v>23</v>
      </c>
      <c r="D1560">
        <v>108.81</v>
      </c>
      <c r="E1560">
        <v>3.05</v>
      </c>
      <c r="F1560">
        <v>38</v>
      </c>
      <c r="G1560">
        <v>2.86</v>
      </c>
      <c r="H1560">
        <v>1</v>
      </c>
      <c r="I1560">
        <v>4.55</v>
      </c>
      <c r="J1560">
        <v>108.81</v>
      </c>
      <c r="K1560">
        <f t="shared" si="96"/>
        <v>28</v>
      </c>
      <c r="L1560">
        <f t="shared" si="97"/>
        <v>7</v>
      </c>
      <c r="M1560">
        <f t="shared" si="98"/>
        <v>2024</v>
      </c>
      <c r="N1560" cm="1">
        <f t="array" ref="N1560">_xlfn.IFS(AND(K1560&gt;=26, L1560 = 2), L1560+1, AND(COUNTIF($R$3:$R$6, L1560), K1560&gt;=28), L1560+1, AND(COUNTIF($S$3:$S$8, L1560), K1560&gt;=29), L1560+1, AND(K1560&gt;=29, L1560 = 12), 1, TRUE, L1560)</f>
        <v>7</v>
      </c>
      <c r="O1560">
        <f t="shared" si="99"/>
        <v>2024</v>
      </c>
    </row>
    <row r="1561" spans="1:15" x14ac:dyDescent="0.35">
      <c r="A1561" s="4" t="s">
        <v>95</v>
      </c>
      <c r="B1561" t="s">
        <v>10</v>
      </c>
      <c r="C1561" t="s">
        <v>24</v>
      </c>
      <c r="D1561">
        <v>103.36</v>
      </c>
      <c r="E1561">
        <v>2.9</v>
      </c>
      <c r="F1561">
        <v>25</v>
      </c>
      <c r="G1561">
        <v>4.13</v>
      </c>
      <c r="H1561">
        <v>1</v>
      </c>
      <c r="I1561">
        <v>4.55</v>
      </c>
      <c r="J1561">
        <v>103.36</v>
      </c>
      <c r="K1561">
        <f t="shared" si="96"/>
        <v>28</v>
      </c>
      <c r="L1561">
        <f t="shared" si="97"/>
        <v>7</v>
      </c>
      <c r="M1561">
        <f t="shared" si="98"/>
        <v>2024</v>
      </c>
      <c r="N1561" cm="1">
        <f t="array" ref="N1561">_xlfn.IFS(AND(K1561&gt;=26, L1561 = 2), L1561+1, AND(COUNTIF($R$3:$R$6, L1561), K1561&gt;=28), L1561+1, AND(COUNTIF($S$3:$S$8, L1561), K1561&gt;=29), L1561+1, AND(K1561&gt;=29, L1561 = 12), 1, TRUE, L1561)</f>
        <v>7</v>
      </c>
      <c r="O1561">
        <f t="shared" si="99"/>
        <v>2024</v>
      </c>
    </row>
    <row r="1562" spans="1:15" x14ac:dyDescent="0.35">
      <c r="A1562" s="4" t="s">
        <v>95</v>
      </c>
      <c r="B1562" t="s">
        <v>26</v>
      </c>
      <c r="C1562" t="s">
        <v>27</v>
      </c>
      <c r="D1562">
        <v>1957.24</v>
      </c>
      <c r="E1562">
        <v>54.85</v>
      </c>
      <c r="F1562">
        <v>335</v>
      </c>
      <c r="G1562">
        <v>5.84</v>
      </c>
      <c r="H1562">
        <v>12</v>
      </c>
      <c r="I1562">
        <v>54.54</v>
      </c>
      <c r="J1562">
        <v>163.1</v>
      </c>
      <c r="K1562">
        <f t="shared" si="96"/>
        <v>28</v>
      </c>
      <c r="L1562">
        <f t="shared" si="97"/>
        <v>7</v>
      </c>
      <c r="M1562">
        <f t="shared" si="98"/>
        <v>2024</v>
      </c>
      <c r="N1562" cm="1">
        <f t="array" ref="N1562">_xlfn.IFS(AND(K1562&gt;=26, L1562 = 2), L1562+1, AND(COUNTIF($R$3:$R$6, L1562), K1562&gt;=28), L1562+1, AND(COUNTIF($S$3:$S$8, L1562), K1562&gt;=29), L1562+1, AND(K1562&gt;=29, L1562 = 12), 1, TRUE, L1562)</f>
        <v>7</v>
      </c>
      <c r="O1562">
        <f t="shared" si="99"/>
        <v>2024</v>
      </c>
    </row>
    <row r="1563" spans="1:15" x14ac:dyDescent="0.35">
      <c r="A1563" s="4" t="s">
        <v>95</v>
      </c>
      <c r="B1563" t="s">
        <v>28</v>
      </c>
      <c r="C1563" t="s">
        <v>29</v>
      </c>
      <c r="D1563">
        <v>555.15</v>
      </c>
      <c r="E1563">
        <v>15.56</v>
      </c>
      <c r="F1563">
        <v>228</v>
      </c>
      <c r="G1563">
        <v>2.4300000000000002</v>
      </c>
      <c r="H1563">
        <v>3</v>
      </c>
      <c r="I1563">
        <v>13.64</v>
      </c>
      <c r="J1563">
        <v>185.05</v>
      </c>
      <c r="K1563">
        <f t="shared" si="96"/>
        <v>28</v>
      </c>
      <c r="L1563">
        <f t="shared" si="97"/>
        <v>7</v>
      </c>
      <c r="M1563">
        <f t="shared" si="98"/>
        <v>2024</v>
      </c>
      <c r="N1563" cm="1">
        <f t="array" ref="N1563">_xlfn.IFS(AND(K1563&gt;=26, L1563 = 2), L1563+1, AND(COUNTIF($R$3:$R$6, L1563), K1563&gt;=28), L1563+1, AND(COUNTIF($S$3:$S$8, L1563), K1563&gt;=29), L1563+1, AND(K1563&gt;=29, L1563 = 12), 1, TRUE, L1563)</f>
        <v>7</v>
      </c>
      <c r="O1563">
        <f t="shared" si="99"/>
        <v>2024</v>
      </c>
    </row>
    <row r="1564" spans="1:15" x14ac:dyDescent="0.35">
      <c r="A1564" s="4" t="s">
        <v>95</v>
      </c>
      <c r="B1564" t="s">
        <v>28</v>
      </c>
      <c r="C1564" t="s">
        <v>30</v>
      </c>
      <c r="D1564">
        <v>56.85</v>
      </c>
      <c r="E1564">
        <v>1.59</v>
      </c>
      <c r="F1564">
        <v>20</v>
      </c>
      <c r="G1564">
        <v>2.84</v>
      </c>
      <c r="H1564">
        <v>0.5</v>
      </c>
      <c r="I1564">
        <v>2.27</v>
      </c>
      <c r="J1564">
        <v>113.7</v>
      </c>
      <c r="K1564">
        <f t="shared" si="96"/>
        <v>28</v>
      </c>
      <c r="L1564">
        <f t="shared" si="97"/>
        <v>7</v>
      </c>
      <c r="M1564">
        <f t="shared" si="98"/>
        <v>2024</v>
      </c>
      <c r="N1564" cm="1">
        <f t="array" ref="N1564">_xlfn.IFS(AND(K1564&gt;=26, L1564 = 2), L1564+1, AND(COUNTIF($R$3:$R$6, L1564), K1564&gt;=28), L1564+1, AND(COUNTIF($S$3:$S$8, L1564), K1564&gt;=29), L1564+1, AND(K1564&gt;=29, L1564 = 12), 1, TRUE, L1564)</f>
        <v>7</v>
      </c>
      <c r="O1564">
        <f t="shared" si="99"/>
        <v>2024</v>
      </c>
    </row>
    <row r="1565" spans="1:15" x14ac:dyDescent="0.35">
      <c r="A1565" s="4" t="s">
        <v>95</v>
      </c>
      <c r="B1565" t="s">
        <v>28</v>
      </c>
      <c r="C1565" t="s">
        <v>31</v>
      </c>
      <c r="D1565">
        <v>397.77</v>
      </c>
      <c r="E1565">
        <v>11.15</v>
      </c>
      <c r="F1565">
        <v>181</v>
      </c>
      <c r="G1565">
        <v>2.2000000000000002</v>
      </c>
      <c r="H1565">
        <v>2</v>
      </c>
      <c r="I1565">
        <v>9.09</v>
      </c>
      <c r="J1565">
        <v>198.88</v>
      </c>
      <c r="K1565">
        <f t="shared" si="96"/>
        <v>28</v>
      </c>
      <c r="L1565">
        <f t="shared" si="97"/>
        <v>7</v>
      </c>
      <c r="M1565">
        <f t="shared" si="98"/>
        <v>2024</v>
      </c>
      <c r="N1565" cm="1">
        <f t="array" ref="N1565">_xlfn.IFS(AND(K1565&gt;=26, L1565 = 2), L1565+1, AND(COUNTIF($R$3:$R$6, L1565), K1565&gt;=28), L1565+1, AND(COUNTIF($S$3:$S$8, L1565), K1565&gt;=29), L1565+1, AND(K1565&gt;=29, L1565 = 12), 1, TRUE, L1565)</f>
        <v>7</v>
      </c>
      <c r="O1565">
        <f t="shared" si="99"/>
        <v>2024</v>
      </c>
    </row>
    <row r="1566" spans="1:15" x14ac:dyDescent="0.35">
      <c r="A1566" s="4" t="s">
        <v>95</v>
      </c>
      <c r="B1566" t="s">
        <v>28</v>
      </c>
      <c r="C1566" t="s">
        <v>32</v>
      </c>
      <c r="D1566">
        <v>78</v>
      </c>
      <c r="E1566">
        <v>2.19</v>
      </c>
      <c r="F1566">
        <v>47</v>
      </c>
      <c r="G1566">
        <v>1.66</v>
      </c>
      <c r="H1566">
        <v>0.5</v>
      </c>
      <c r="I1566">
        <v>2.27</v>
      </c>
      <c r="J1566">
        <v>156</v>
      </c>
      <c r="K1566">
        <f t="shared" si="96"/>
        <v>28</v>
      </c>
      <c r="L1566">
        <f t="shared" si="97"/>
        <v>7</v>
      </c>
      <c r="M1566">
        <f t="shared" si="98"/>
        <v>2024</v>
      </c>
      <c r="N1566" cm="1">
        <f t="array" ref="N1566">_xlfn.IFS(AND(K1566&gt;=26, L1566 = 2), L1566+1, AND(COUNTIF($R$3:$R$6, L1566), K1566&gt;=28), L1566+1, AND(COUNTIF($S$3:$S$8, L1566), K1566&gt;=29), L1566+1, AND(K1566&gt;=29, L1566 = 12), 1, TRUE, L1566)</f>
        <v>7</v>
      </c>
      <c r="O1566">
        <f t="shared" si="99"/>
        <v>2024</v>
      </c>
    </row>
    <row r="1567" spans="1:15" x14ac:dyDescent="0.35">
      <c r="A1567" s="4" t="s">
        <v>95</v>
      </c>
      <c r="B1567" t="s">
        <v>28</v>
      </c>
      <c r="C1567" t="s">
        <v>33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f t="shared" si="96"/>
        <v>28</v>
      </c>
      <c r="L1567">
        <f t="shared" si="97"/>
        <v>7</v>
      </c>
      <c r="M1567">
        <f t="shared" si="98"/>
        <v>2024</v>
      </c>
      <c r="N1567" cm="1">
        <f t="array" ref="N1567">_xlfn.IFS(AND(K1567&gt;=26, L1567 = 2), L1567+1, AND(COUNTIF($R$3:$R$6, L1567), K1567&gt;=28), L1567+1, AND(COUNTIF($S$3:$S$8, L1567), K1567&gt;=29), L1567+1, AND(K1567&gt;=29, L1567 = 12), 1, TRUE, L1567)</f>
        <v>7</v>
      </c>
      <c r="O1567">
        <f t="shared" si="99"/>
        <v>2024</v>
      </c>
    </row>
    <row r="1568" spans="1:15" x14ac:dyDescent="0.35">
      <c r="A1568" s="4" t="s">
        <v>95</v>
      </c>
      <c r="B1568" t="s">
        <v>28</v>
      </c>
      <c r="C1568" t="s">
        <v>34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f t="shared" si="96"/>
        <v>28</v>
      </c>
      <c r="L1568">
        <f t="shared" si="97"/>
        <v>7</v>
      </c>
      <c r="M1568">
        <f t="shared" si="98"/>
        <v>2024</v>
      </c>
      <c r="N1568" cm="1">
        <f t="array" ref="N1568">_xlfn.IFS(AND(K1568&gt;=26, L1568 = 2), L1568+1, AND(COUNTIF($R$3:$R$6, L1568), K1568&gt;=28), L1568+1, AND(COUNTIF($S$3:$S$8, L1568), K1568&gt;=29), L1568+1, AND(K1568&gt;=29, L1568 = 12), 1, TRUE, L1568)</f>
        <v>7</v>
      </c>
      <c r="O1568">
        <f t="shared" si="99"/>
        <v>2024</v>
      </c>
    </row>
    <row r="1569" spans="1:15" x14ac:dyDescent="0.35">
      <c r="A1569" s="4" t="s">
        <v>95</v>
      </c>
      <c r="B1569" t="s">
        <v>28</v>
      </c>
      <c r="C1569" t="s">
        <v>35</v>
      </c>
      <c r="D1569">
        <v>305.45</v>
      </c>
      <c r="E1569">
        <v>8.56</v>
      </c>
      <c r="F1569">
        <v>151</v>
      </c>
      <c r="G1569">
        <v>2.02</v>
      </c>
      <c r="H1569">
        <v>2</v>
      </c>
      <c r="I1569">
        <v>9.09</v>
      </c>
      <c r="J1569">
        <v>152.72</v>
      </c>
      <c r="K1569">
        <f t="shared" si="96"/>
        <v>28</v>
      </c>
      <c r="L1569">
        <f t="shared" si="97"/>
        <v>7</v>
      </c>
      <c r="M1569">
        <f t="shared" si="98"/>
        <v>2024</v>
      </c>
      <c r="N1569" cm="1">
        <f t="array" ref="N1569">_xlfn.IFS(AND(K1569&gt;=26, L1569 = 2), L1569+1, AND(COUNTIF($R$3:$R$6, L1569), K1569&gt;=28), L1569+1, AND(COUNTIF($S$3:$S$8, L1569), K1569&gt;=29), L1569+1, AND(K1569&gt;=29, L1569 = 12), 1, TRUE, L1569)</f>
        <v>7</v>
      </c>
      <c r="O1569">
        <f t="shared" si="99"/>
        <v>2024</v>
      </c>
    </row>
    <row r="1570" spans="1:15" x14ac:dyDescent="0.35">
      <c r="A1570" s="4" t="s">
        <v>95</v>
      </c>
      <c r="B1570" t="s">
        <v>28</v>
      </c>
      <c r="C1570" t="s">
        <v>36</v>
      </c>
      <c r="D1570">
        <v>-5</v>
      </c>
      <c r="E1570">
        <v>-0.14000000000000001</v>
      </c>
      <c r="F1570">
        <v>-1</v>
      </c>
      <c r="G1570">
        <v>5</v>
      </c>
      <c r="H1570">
        <v>0.5</v>
      </c>
      <c r="I1570">
        <v>2.27</v>
      </c>
      <c r="J1570">
        <v>-10</v>
      </c>
      <c r="K1570">
        <f t="shared" si="96"/>
        <v>28</v>
      </c>
      <c r="L1570">
        <f t="shared" si="97"/>
        <v>7</v>
      </c>
      <c r="M1570">
        <f t="shared" si="98"/>
        <v>2024</v>
      </c>
      <c r="N1570" cm="1">
        <f t="array" ref="N1570">_xlfn.IFS(AND(K1570&gt;=26, L1570 = 2), L1570+1, AND(COUNTIF($R$3:$R$6, L1570), K1570&gt;=28), L1570+1, AND(COUNTIF($S$3:$S$8, L1570), K1570&gt;=29), L1570+1, AND(K1570&gt;=29, L1570 = 12), 1, TRUE, L1570)</f>
        <v>7</v>
      </c>
      <c r="O1570">
        <f t="shared" si="99"/>
        <v>2024</v>
      </c>
    </row>
    <row r="1571" spans="1:15" x14ac:dyDescent="0.35">
      <c r="A1571" s="4" t="s">
        <v>95</v>
      </c>
      <c r="B1571" t="s">
        <v>26</v>
      </c>
      <c r="C1571" t="s">
        <v>37</v>
      </c>
      <c r="D1571">
        <v>1388.22</v>
      </c>
      <c r="E1571">
        <v>38.9</v>
      </c>
      <c r="F1571">
        <v>626</v>
      </c>
      <c r="G1571">
        <v>2.2200000000000002</v>
      </c>
      <c r="H1571">
        <v>8.5</v>
      </c>
      <c r="I1571">
        <v>38.630000000000003</v>
      </c>
      <c r="J1571">
        <v>163.32</v>
      </c>
      <c r="K1571">
        <f t="shared" si="96"/>
        <v>28</v>
      </c>
      <c r="L1571">
        <f t="shared" si="97"/>
        <v>7</v>
      </c>
      <c r="M1571">
        <f t="shared" si="98"/>
        <v>2024</v>
      </c>
      <c r="N1571" cm="1">
        <f t="array" ref="N1571">_xlfn.IFS(AND(K1571&gt;=26, L1571 = 2), L1571+1, AND(COUNTIF($R$3:$R$6, L1571), K1571&gt;=28), L1571+1, AND(COUNTIF($S$3:$S$8, L1571), K1571&gt;=29), L1571+1, AND(K1571&gt;=29, L1571 = 12), 1, TRUE, L1571)</f>
        <v>7</v>
      </c>
      <c r="O1571">
        <f t="shared" si="99"/>
        <v>2024</v>
      </c>
    </row>
    <row r="1572" spans="1:15" x14ac:dyDescent="0.35">
      <c r="A1572" s="4" t="s">
        <v>95</v>
      </c>
      <c r="B1572" t="s">
        <v>26</v>
      </c>
      <c r="C1572" t="s">
        <v>38</v>
      </c>
      <c r="D1572">
        <v>3345.46</v>
      </c>
      <c r="E1572">
        <v>93.76</v>
      </c>
      <c r="F1572">
        <v>961</v>
      </c>
      <c r="G1572">
        <v>3.48</v>
      </c>
      <c r="H1572">
        <v>20.5</v>
      </c>
      <c r="I1572">
        <v>93.17</v>
      </c>
      <c r="J1572">
        <v>163.19</v>
      </c>
      <c r="K1572">
        <f t="shared" si="96"/>
        <v>28</v>
      </c>
      <c r="L1572">
        <f t="shared" si="97"/>
        <v>7</v>
      </c>
      <c r="M1572">
        <f t="shared" si="98"/>
        <v>2024</v>
      </c>
      <c r="N1572" cm="1">
        <f t="array" ref="N1572">_xlfn.IFS(AND(K1572&gt;=26, L1572 = 2), L1572+1, AND(COUNTIF($R$3:$R$6, L1572), K1572&gt;=28), L1572+1, AND(COUNTIF($S$3:$S$8, L1572), K1572&gt;=29), L1572+1, AND(K1572&gt;=29, L1572 = 12), 1, TRUE, L1572)</f>
        <v>7</v>
      </c>
      <c r="O1572">
        <f t="shared" si="99"/>
        <v>2024</v>
      </c>
    </row>
    <row r="1573" spans="1:15" x14ac:dyDescent="0.35">
      <c r="A1573" s="4" t="s">
        <v>95</v>
      </c>
      <c r="B1573" t="s">
        <v>39</v>
      </c>
      <c r="C1573" t="s">
        <v>40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f t="shared" si="96"/>
        <v>28</v>
      </c>
      <c r="L1573">
        <f t="shared" si="97"/>
        <v>7</v>
      </c>
      <c r="M1573">
        <f t="shared" si="98"/>
        <v>2024</v>
      </c>
      <c r="N1573" cm="1">
        <f t="array" ref="N1573">_xlfn.IFS(AND(K1573&gt;=26, L1573 = 2), L1573+1, AND(COUNTIF($R$3:$R$6, L1573), K1573&gt;=28), L1573+1, AND(COUNTIF($S$3:$S$8, L1573), K1573&gt;=29), L1573+1, AND(K1573&gt;=29, L1573 = 12), 1, TRUE, L1573)</f>
        <v>7</v>
      </c>
      <c r="O1573">
        <f t="shared" si="99"/>
        <v>2024</v>
      </c>
    </row>
    <row r="1574" spans="1:15" x14ac:dyDescent="0.35">
      <c r="A1574" s="4" t="s">
        <v>95</v>
      </c>
      <c r="B1574" t="s">
        <v>39</v>
      </c>
      <c r="C1574" t="s">
        <v>41</v>
      </c>
      <c r="D1574">
        <v>54.45</v>
      </c>
      <c r="E1574">
        <v>1.53</v>
      </c>
      <c r="F1574">
        <v>55</v>
      </c>
      <c r="G1574">
        <v>0.99</v>
      </c>
      <c r="H1574">
        <v>0.5</v>
      </c>
      <c r="I1574">
        <v>2.27</v>
      </c>
      <c r="J1574">
        <v>108.9</v>
      </c>
      <c r="K1574">
        <f t="shared" si="96"/>
        <v>28</v>
      </c>
      <c r="L1574">
        <f t="shared" si="97"/>
        <v>7</v>
      </c>
      <c r="M1574">
        <f t="shared" si="98"/>
        <v>2024</v>
      </c>
      <c r="N1574" cm="1">
        <f t="array" ref="N1574">_xlfn.IFS(AND(K1574&gt;=26, L1574 = 2), L1574+1, AND(COUNTIF($R$3:$R$6, L1574), K1574&gt;=28), L1574+1, AND(COUNTIF($S$3:$S$8, L1574), K1574&gt;=29), L1574+1, AND(K1574&gt;=29, L1574 = 12), 1, TRUE, L1574)</f>
        <v>7</v>
      </c>
      <c r="O1574">
        <f t="shared" si="99"/>
        <v>2024</v>
      </c>
    </row>
    <row r="1575" spans="1:15" x14ac:dyDescent="0.35">
      <c r="A1575" s="4" t="s">
        <v>95</v>
      </c>
      <c r="B1575" t="s">
        <v>39</v>
      </c>
      <c r="C1575" t="s">
        <v>42</v>
      </c>
      <c r="D1575">
        <v>168.35</v>
      </c>
      <c r="E1575">
        <v>4.72</v>
      </c>
      <c r="F1575">
        <v>45</v>
      </c>
      <c r="G1575">
        <v>3.74</v>
      </c>
      <c r="H1575">
        <v>1</v>
      </c>
      <c r="I1575">
        <v>4.55</v>
      </c>
      <c r="J1575">
        <v>168.35</v>
      </c>
      <c r="K1575">
        <f t="shared" si="96"/>
        <v>28</v>
      </c>
      <c r="L1575">
        <f t="shared" si="97"/>
        <v>7</v>
      </c>
      <c r="M1575">
        <f t="shared" si="98"/>
        <v>2024</v>
      </c>
      <c r="N1575" cm="1">
        <f t="array" ref="N1575">_xlfn.IFS(AND(K1575&gt;=26, L1575 = 2), L1575+1, AND(COUNTIF($R$3:$R$6, L1575), K1575&gt;=28), L1575+1, AND(COUNTIF($S$3:$S$8, L1575), K1575&gt;=29), L1575+1, AND(K1575&gt;=29, L1575 = 12), 1, TRUE, L1575)</f>
        <v>7</v>
      </c>
      <c r="O1575">
        <f t="shared" si="99"/>
        <v>2024</v>
      </c>
    </row>
    <row r="1576" spans="1:15" x14ac:dyDescent="0.35">
      <c r="A1576" s="4" t="s">
        <v>95</v>
      </c>
      <c r="B1576" t="s">
        <v>26</v>
      </c>
      <c r="C1576" t="s">
        <v>43</v>
      </c>
      <c r="D1576">
        <v>222.8</v>
      </c>
      <c r="E1576">
        <v>6.24</v>
      </c>
      <c r="F1576">
        <v>100</v>
      </c>
      <c r="G1576">
        <v>2.23</v>
      </c>
      <c r="H1576">
        <v>1.5</v>
      </c>
      <c r="I1576">
        <v>6.82</v>
      </c>
      <c r="J1576">
        <v>148.53</v>
      </c>
      <c r="K1576">
        <f t="shared" si="96"/>
        <v>28</v>
      </c>
      <c r="L1576">
        <f t="shared" si="97"/>
        <v>7</v>
      </c>
      <c r="M1576">
        <f t="shared" si="98"/>
        <v>2024</v>
      </c>
      <c r="N1576" cm="1">
        <f t="array" ref="N1576">_xlfn.IFS(AND(K1576&gt;=26, L1576 = 2), L1576+1, AND(COUNTIF($R$3:$R$6, L1576), K1576&gt;=28), L1576+1, AND(COUNTIF($S$3:$S$8, L1576), K1576&gt;=29), L1576+1, AND(K1576&gt;=29, L1576 = 12), 1, TRUE, L1576)</f>
        <v>7</v>
      </c>
      <c r="O1576">
        <f t="shared" si="99"/>
        <v>2024</v>
      </c>
    </row>
    <row r="1577" spans="1:15" x14ac:dyDescent="0.35">
      <c r="A1577" s="4" t="s">
        <v>95</v>
      </c>
      <c r="B1577" t="s">
        <v>26</v>
      </c>
      <c r="C1577" t="s">
        <v>44</v>
      </c>
      <c r="D1577">
        <v>3568.26</v>
      </c>
      <c r="E1577">
        <v>100</v>
      </c>
      <c r="F1577">
        <v>1061</v>
      </c>
      <c r="G1577">
        <v>3.36</v>
      </c>
      <c r="H1577">
        <v>22</v>
      </c>
      <c r="I1577">
        <v>100</v>
      </c>
      <c r="J1577">
        <v>162.19</v>
      </c>
      <c r="K1577">
        <f t="shared" si="96"/>
        <v>28</v>
      </c>
      <c r="L1577">
        <f t="shared" si="97"/>
        <v>7</v>
      </c>
      <c r="M1577">
        <f t="shared" si="98"/>
        <v>2024</v>
      </c>
      <c r="N1577" cm="1">
        <f t="array" ref="N1577">_xlfn.IFS(AND(K1577&gt;=26, L1577 = 2), L1577+1, AND(COUNTIF($R$3:$R$6, L1577), K1577&gt;=28), L1577+1, AND(COUNTIF($S$3:$S$8, L1577), K1577&gt;=29), L1577+1, AND(K1577&gt;=29, L1577 = 12), 1, TRUE, L1577)</f>
        <v>7</v>
      </c>
      <c r="O1577">
        <f t="shared" si="99"/>
        <v>2024</v>
      </c>
    </row>
    <row r="1578" spans="1:15" x14ac:dyDescent="0.35">
      <c r="A1578" s="4" t="s">
        <v>96</v>
      </c>
      <c r="B1578" t="s">
        <v>10</v>
      </c>
      <c r="C1578" t="s">
        <v>11</v>
      </c>
      <c r="D1578">
        <v>418.79</v>
      </c>
      <c r="E1578">
        <v>10.54</v>
      </c>
      <c r="F1578">
        <v>81</v>
      </c>
      <c r="G1578">
        <v>5.17</v>
      </c>
      <c r="H1578">
        <v>2</v>
      </c>
      <c r="I1578">
        <v>9.3000000000000007</v>
      </c>
      <c r="J1578">
        <v>209.4</v>
      </c>
      <c r="K1578">
        <f t="shared" si="96"/>
        <v>21</v>
      </c>
      <c r="L1578">
        <f t="shared" si="97"/>
        <v>7</v>
      </c>
      <c r="M1578">
        <f t="shared" si="98"/>
        <v>2024</v>
      </c>
      <c r="N1578" cm="1">
        <f t="array" ref="N1578">_xlfn.IFS(AND(K1578&gt;=26, L1578 = 2), L1578+1, AND(COUNTIF($R$3:$R$6, L1578), K1578&gt;=28), L1578+1, AND(COUNTIF($S$3:$S$8, L1578), K1578&gt;=29), L1578+1, AND(K1578&gt;=29, L1578 = 12), 1, TRUE, L1578)</f>
        <v>7</v>
      </c>
      <c r="O1578">
        <f t="shared" si="99"/>
        <v>2024</v>
      </c>
    </row>
    <row r="1579" spans="1:15" x14ac:dyDescent="0.35">
      <c r="A1579" s="4" t="s">
        <v>96</v>
      </c>
      <c r="B1579" t="s">
        <v>10</v>
      </c>
      <c r="C1579" t="s">
        <v>12</v>
      </c>
      <c r="D1579">
        <v>54</v>
      </c>
      <c r="E1579">
        <v>1.36</v>
      </c>
      <c r="F1579">
        <v>8</v>
      </c>
      <c r="G1579">
        <v>6.75</v>
      </c>
      <c r="H1579">
        <v>0.5</v>
      </c>
      <c r="I1579">
        <v>2.33</v>
      </c>
      <c r="J1579">
        <v>108</v>
      </c>
      <c r="K1579">
        <f t="shared" si="96"/>
        <v>21</v>
      </c>
      <c r="L1579">
        <f t="shared" si="97"/>
        <v>7</v>
      </c>
      <c r="M1579">
        <f t="shared" si="98"/>
        <v>2024</v>
      </c>
      <c r="N1579" cm="1">
        <f t="array" ref="N1579">_xlfn.IFS(AND(K1579&gt;=26, L1579 = 2), L1579+1, AND(COUNTIF($R$3:$R$6, L1579), K1579&gt;=28), L1579+1, AND(COUNTIF($S$3:$S$8, L1579), K1579&gt;=29), L1579+1, AND(K1579&gt;=29, L1579 = 12), 1, TRUE, L1579)</f>
        <v>7</v>
      </c>
      <c r="O1579">
        <f t="shared" si="99"/>
        <v>2024</v>
      </c>
    </row>
    <row r="1580" spans="1:15" x14ac:dyDescent="0.35">
      <c r="A1580" s="4" t="s">
        <v>96</v>
      </c>
      <c r="B1580" t="s">
        <v>10</v>
      </c>
      <c r="C1580" t="s">
        <v>13</v>
      </c>
      <c r="D1580">
        <v>121.25</v>
      </c>
      <c r="E1580">
        <v>3.05</v>
      </c>
      <c r="F1580">
        <v>19</v>
      </c>
      <c r="G1580">
        <v>6.38</v>
      </c>
      <c r="H1580">
        <v>0.5</v>
      </c>
      <c r="I1580">
        <v>2.33</v>
      </c>
      <c r="J1580">
        <v>242.5</v>
      </c>
      <c r="K1580">
        <f t="shared" si="96"/>
        <v>21</v>
      </c>
      <c r="L1580">
        <f t="shared" si="97"/>
        <v>7</v>
      </c>
      <c r="M1580">
        <f t="shared" si="98"/>
        <v>2024</v>
      </c>
      <c r="N1580" cm="1">
        <f t="array" ref="N1580">_xlfn.IFS(AND(K1580&gt;=26, L1580 = 2), L1580+1, AND(COUNTIF($R$3:$R$6, L1580), K1580&gt;=28), L1580+1, AND(COUNTIF($S$3:$S$8, L1580), K1580&gt;=29), L1580+1, AND(K1580&gt;=29, L1580 = 12), 1, TRUE, L1580)</f>
        <v>7</v>
      </c>
      <c r="O1580">
        <f t="shared" si="99"/>
        <v>2024</v>
      </c>
    </row>
    <row r="1581" spans="1:15" x14ac:dyDescent="0.35">
      <c r="A1581" s="4" t="s">
        <v>96</v>
      </c>
      <c r="B1581" t="s">
        <v>10</v>
      </c>
      <c r="C1581" t="s">
        <v>14</v>
      </c>
      <c r="D1581">
        <v>189.62</v>
      </c>
      <c r="E1581">
        <v>4.7699999999999996</v>
      </c>
      <c r="F1581">
        <v>29</v>
      </c>
      <c r="G1581">
        <v>6.54</v>
      </c>
      <c r="H1581">
        <v>0.5</v>
      </c>
      <c r="I1581">
        <v>2.33</v>
      </c>
      <c r="J1581">
        <v>379.24</v>
      </c>
      <c r="K1581">
        <f t="shared" si="96"/>
        <v>21</v>
      </c>
      <c r="L1581">
        <f t="shared" si="97"/>
        <v>7</v>
      </c>
      <c r="M1581">
        <f t="shared" si="98"/>
        <v>2024</v>
      </c>
      <c r="N1581" cm="1">
        <f t="array" ref="N1581">_xlfn.IFS(AND(K1581&gt;=26, L1581 = 2), L1581+1, AND(COUNTIF($R$3:$R$6, L1581), K1581&gt;=28), L1581+1, AND(COUNTIF($S$3:$S$8, L1581), K1581&gt;=29), L1581+1, AND(K1581&gt;=29, L1581 = 12), 1, TRUE, L1581)</f>
        <v>7</v>
      </c>
      <c r="O1581">
        <f t="shared" si="99"/>
        <v>2024</v>
      </c>
    </row>
    <row r="1582" spans="1:15" x14ac:dyDescent="0.35">
      <c r="A1582" s="4" t="s">
        <v>96</v>
      </c>
      <c r="B1582" t="s">
        <v>10</v>
      </c>
      <c r="C1582" t="s">
        <v>15</v>
      </c>
      <c r="D1582">
        <v>373.18</v>
      </c>
      <c r="E1582">
        <v>9.39</v>
      </c>
      <c r="F1582">
        <v>43</v>
      </c>
      <c r="G1582">
        <v>8.68</v>
      </c>
      <c r="H1582">
        <v>2</v>
      </c>
      <c r="I1582">
        <v>9.3000000000000007</v>
      </c>
      <c r="J1582">
        <v>186.59</v>
      </c>
      <c r="K1582">
        <f t="shared" si="96"/>
        <v>21</v>
      </c>
      <c r="L1582">
        <f t="shared" si="97"/>
        <v>7</v>
      </c>
      <c r="M1582">
        <f t="shared" si="98"/>
        <v>2024</v>
      </c>
      <c r="N1582" cm="1">
        <f t="array" ref="N1582">_xlfn.IFS(AND(K1582&gt;=26, L1582 = 2), L1582+1, AND(COUNTIF($R$3:$R$6, L1582), K1582&gt;=28), L1582+1, AND(COUNTIF($S$3:$S$8, L1582), K1582&gt;=29), L1582+1, AND(K1582&gt;=29, L1582 = 12), 1, TRUE, L1582)</f>
        <v>7</v>
      </c>
      <c r="O1582">
        <f t="shared" si="99"/>
        <v>2024</v>
      </c>
    </row>
    <row r="1583" spans="1:15" x14ac:dyDescent="0.35">
      <c r="A1583" s="4" t="s">
        <v>96</v>
      </c>
      <c r="B1583" t="s">
        <v>10</v>
      </c>
      <c r="C1583" t="s">
        <v>16</v>
      </c>
      <c r="D1583">
        <v>16</v>
      </c>
      <c r="E1583">
        <v>0.4</v>
      </c>
      <c r="F1583">
        <v>2</v>
      </c>
      <c r="G1583">
        <v>8</v>
      </c>
      <c r="H1583">
        <v>0.5</v>
      </c>
      <c r="I1583">
        <v>2.33</v>
      </c>
      <c r="J1583">
        <v>32</v>
      </c>
      <c r="K1583">
        <f t="shared" si="96"/>
        <v>21</v>
      </c>
      <c r="L1583">
        <f t="shared" si="97"/>
        <v>7</v>
      </c>
      <c r="M1583">
        <f t="shared" si="98"/>
        <v>2024</v>
      </c>
      <c r="N1583" cm="1">
        <f t="array" ref="N1583">_xlfn.IFS(AND(K1583&gt;=26, L1583 = 2), L1583+1, AND(COUNTIF($R$3:$R$6, L1583), K1583&gt;=28), L1583+1, AND(COUNTIF($S$3:$S$8, L1583), K1583&gt;=29), L1583+1, AND(K1583&gt;=29, L1583 = 12), 1, TRUE, L1583)</f>
        <v>7</v>
      </c>
      <c r="O1583">
        <f t="shared" si="99"/>
        <v>2024</v>
      </c>
    </row>
    <row r="1584" spans="1:15" x14ac:dyDescent="0.35">
      <c r="A1584" s="4" t="s">
        <v>96</v>
      </c>
      <c r="B1584" t="s">
        <v>10</v>
      </c>
      <c r="C1584" t="s">
        <v>17</v>
      </c>
      <c r="D1584">
        <v>91.5</v>
      </c>
      <c r="E1584">
        <v>2.2999999999999998</v>
      </c>
      <c r="F1584">
        <v>12</v>
      </c>
      <c r="G1584">
        <v>7.62</v>
      </c>
      <c r="H1584">
        <v>1</v>
      </c>
      <c r="I1584">
        <v>4.6500000000000004</v>
      </c>
      <c r="J1584">
        <v>91.5</v>
      </c>
      <c r="K1584">
        <f t="shared" si="96"/>
        <v>21</v>
      </c>
      <c r="L1584">
        <f t="shared" si="97"/>
        <v>7</v>
      </c>
      <c r="M1584">
        <f t="shared" si="98"/>
        <v>2024</v>
      </c>
      <c r="N1584" cm="1">
        <f t="array" ref="N1584">_xlfn.IFS(AND(K1584&gt;=26, L1584 = 2), L1584+1, AND(COUNTIF($R$3:$R$6, L1584), K1584&gt;=28), L1584+1, AND(COUNTIF($S$3:$S$8, L1584), K1584&gt;=29), L1584+1, AND(K1584&gt;=29, L1584 = 12), 1, TRUE, L1584)</f>
        <v>7</v>
      </c>
      <c r="O1584">
        <f t="shared" si="99"/>
        <v>2024</v>
      </c>
    </row>
    <row r="1585" spans="1:15" x14ac:dyDescent="0.35">
      <c r="A1585" s="4" t="s">
        <v>96</v>
      </c>
      <c r="B1585" t="s">
        <v>10</v>
      </c>
      <c r="C1585" t="s">
        <v>18</v>
      </c>
      <c r="D1585">
        <v>192.61</v>
      </c>
      <c r="E1585">
        <v>4.8499999999999996</v>
      </c>
      <c r="F1585">
        <v>46</v>
      </c>
      <c r="G1585">
        <v>4.1900000000000004</v>
      </c>
      <c r="H1585">
        <v>1</v>
      </c>
      <c r="I1585">
        <v>4.6500000000000004</v>
      </c>
      <c r="J1585">
        <v>192.61</v>
      </c>
      <c r="K1585">
        <f t="shared" si="96"/>
        <v>21</v>
      </c>
      <c r="L1585">
        <f t="shared" si="97"/>
        <v>7</v>
      </c>
      <c r="M1585">
        <f t="shared" si="98"/>
        <v>2024</v>
      </c>
      <c r="N1585" cm="1">
        <f t="array" ref="N1585">_xlfn.IFS(AND(K1585&gt;=26, L1585 = 2), L1585+1, AND(COUNTIF($R$3:$R$6, L1585), K1585&gt;=28), L1585+1, AND(COUNTIF($S$3:$S$8, L1585), K1585&gt;=29), L1585+1, AND(K1585&gt;=29, L1585 = 12), 1, TRUE, L1585)</f>
        <v>7</v>
      </c>
      <c r="O1585">
        <f t="shared" si="99"/>
        <v>2024</v>
      </c>
    </row>
    <row r="1586" spans="1:15" x14ac:dyDescent="0.35">
      <c r="A1586" s="4" t="s">
        <v>96</v>
      </c>
      <c r="B1586" t="s">
        <v>10</v>
      </c>
      <c r="C1586" t="s">
        <v>19</v>
      </c>
      <c r="D1586">
        <v>221.88</v>
      </c>
      <c r="E1586">
        <v>5.58</v>
      </c>
      <c r="F1586">
        <v>36</v>
      </c>
      <c r="G1586">
        <v>6.16</v>
      </c>
      <c r="H1586">
        <v>1</v>
      </c>
      <c r="I1586">
        <v>4.6500000000000004</v>
      </c>
      <c r="J1586">
        <v>221.88</v>
      </c>
      <c r="K1586">
        <f t="shared" si="96"/>
        <v>21</v>
      </c>
      <c r="L1586">
        <f t="shared" si="97"/>
        <v>7</v>
      </c>
      <c r="M1586">
        <f t="shared" si="98"/>
        <v>2024</v>
      </c>
      <c r="N1586" cm="1">
        <f t="array" ref="N1586">_xlfn.IFS(AND(K1586&gt;=26, L1586 = 2), L1586+1, AND(COUNTIF($R$3:$R$6, L1586), K1586&gt;=28), L1586+1, AND(COUNTIF($S$3:$S$8, L1586), K1586&gt;=29), L1586+1, AND(K1586&gt;=29, L1586 = 12), 1, TRUE, L1586)</f>
        <v>7</v>
      </c>
      <c r="O1586">
        <f t="shared" si="99"/>
        <v>2024</v>
      </c>
    </row>
    <row r="1587" spans="1:15" x14ac:dyDescent="0.35">
      <c r="A1587" s="4" t="s">
        <v>96</v>
      </c>
      <c r="B1587" t="s">
        <v>10</v>
      </c>
      <c r="C1587" t="s">
        <v>20</v>
      </c>
      <c r="D1587">
        <v>70.25</v>
      </c>
      <c r="E1587">
        <v>1.77</v>
      </c>
      <c r="F1587">
        <v>12</v>
      </c>
      <c r="G1587">
        <v>5.85</v>
      </c>
      <c r="H1587">
        <v>0.5</v>
      </c>
      <c r="I1587">
        <v>2.33</v>
      </c>
      <c r="J1587">
        <v>140.5</v>
      </c>
      <c r="K1587">
        <f t="shared" si="96"/>
        <v>21</v>
      </c>
      <c r="L1587">
        <f t="shared" si="97"/>
        <v>7</v>
      </c>
      <c r="M1587">
        <f t="shared" si="98"/>
        <v>2024</v>
      </c>
      <c r="N1587" cm="1">
        <f t="array" ref="N1587">_xlfn.IFS(AND(K1587&gt;=26, L1587 = 2), L1587+1, AND(COUNTIF($R$3:$R$6, L1587), K1587&gt;=28), L1587+1, AND(COUNTIF($S$3:$S$8, L1587), K1587&gt;=29), L1587+1, AND(K1587&gt;=29, L1587 = 12), 1, TRUE, L1587)</f>
        <v>7</v>
      </c>
      <c r="O1587">
        <f t="shared" si="99"/>
        <v>2024</v>
      </c>
    </row>
    <row r="1588" spans="1:15" x14ac:dyDescent="0.35">
      <c r="A1588" s="4" t="s">
        <v>96</v>
      </c>
      <c r="B1588" t="s">
        <v>10</v>
      </c>
      <c r="C1588" t="s">
        <v>21</v>
      </c>
      <c r="D1588">
        <v>84</v>
      </c>
      <c r="E1588">
        <v>2.11</v>
      </c>
      <c r="F1588">
        <v>13</v>
      </c>
      <c r="G1588">
        <v>6.46</v>
      </c>
      <c r="H1588">
        <v>0.5</v>
      </c>
      <c r="I1588">
        <v>2.33</v>
      </c>
      <c r="J1588">
        <v>168</v>
      </c>
      <c r="K1588">
        <f t="shared" si="96"/>
        <v>21</v>
      </c>
      <c r="L1588">
        <f t="shared" si="97"/>
        <v>7</v>
      </c>
      <c r="M1588">
        <f t="shared" si="98"/>
        <v>2024</v>
      </c>
      <c r="N1588" cm="1">
        <f t="array" ref="N1588">_xlfn.IFS(AND(K1588&gt;=26, L1588 = 2), L1588+1, AND(COUNTIF($R$3:$R$6, L1588), K1588&gt;=28), L1588+1, AND(COUNTIF($S$3:$S$8, L1588), K1588&gt;=29), L1588+1, AND(K1588&gt;=29, L1588 = 12), 1, TRUE, L1588)</f>
        <v>7</v>
      </c>
      <c r="O1588">
        <f t="shared" si="99"/>
        <v>2024</v>
      </c>
    </row>
    <row r="1589" spans="1:15" x14ac:dyDescent="0.35">
      <c r="A1589" s="4" t="s">
        <v>96</v>
      </c>
      <c r="B1589" t="s">
        <v>10</v>
      </c>
      <c r="C1589" t="s">
        <v>22</v>
      </c>
      <c r="D1589">
        <v>84.95</v>
      </c>
      <c r="E1589">
        <v>2.14</v>
      </c>
      <c r="F1589">
        <v>7</v>
      </c>
      <c r="G1589">
        <v>12.14</v>
      </c>
      <c r="H1589">
        <v>0.5</v>
      </c>
      <c r="I1589">
        <v>2.33</v>
      </c>
      <c r="J1589">
        <v>169.9</v>
      </c>
      <c r="K1589">
        <f t="shared" si="96"/>
        <v>21</v>
      </c>
      <c r="L1589">
        <f t="shared" si="97"/>
        <v>7</v>
      </c>
      <c r="M1589">
        <f t="shared" si="98"/>
        <v>2024</v>
      </c>
      <c r="N1589" cm="1">
        <f t="array" ref="N1589">_xlfn.IFS(AND(K1589&gt;=26, L1589 = 2), L1589+1, AND(COUNTIF($R$3:$R$6, L1589), K1589&gt;=28), L1589+1, AND(COUNTIF($S$3:$S$8, L1589), K1589&gt;=29), L1589+1, AND(K1589&gt;=29, L1589 = 12), 1, TRUE, L1589)</f>
        <v>7</v>
      </c>
      <c r="O1589">
        <f t="shared" si="99"/>
        <v>2024</v>
      </c>
    </row>
    <row r="1590" spans="1:15" x14ac:dyDescent="0.35">
      <c r="A1590" s="4" t="s">
        <v>96</v>
      </c>
      <c r="B1590" t="s">
        <v>10</v>
      </c>
      <c r="C1590" t="s">
        <v>23</v>
      </c>
      <c r="D1590">
        <v>109.78</v>
      </c>
      <c r="E1590">
        <v>2.76</v>
      </c>
      <c r="F1590">
        <v>37</v>
      </c>
      <c r="G1590">
        <v>2.97</v>
      </c>
      <c r="H1590">
        <v>1</v>
      </c>
      <c r="I1590">
        <v>4.6500000000000004</v>
      </c>
      <c r="J1590">
        <v>109.78</v>
      </c>
      <c r="K1590">
        <f t="shared" si="96"/>
        <v>21</v>
      </c>
      <c r="L1590">
        <f t="shared" si="97"/>
        <v>7</v>
      </c>
      <c r="M1590">
        <f t="shared" si="98"/>
        <v>2024</v>
      </c>
      <c r="N1590" cm="1">
        <f t="array" ref="N1590">_xlfn.IFS(AND(K1590&gt;=26, L1590 = 2), L1590+1, AND(COUNTIF($R$3:$R$6, L1590), K1590&gt;=28), L1590+1, AND(COUNTIF($S$3:$S$8, L1590), K1590&gt;=29), L1590+1, AND(K1590&gt;=29, L1590 = 12), 1, TRUE, L1590)</f>
        <v>7</v>
      </c>
      <c r="O1590">
        <f t="shared" si="99"/>
        <v>2024</v>
      </c>
    </row>
    <row r="1591" spans="1:15" x14ac:dyDescent="0.35">
      <c r="A1591" s="4" t="s">
        <v>96</v>
      </c>
      <c r="B1591" t="s">
        <v>10</v>
      </c>
      <c r="C1591" t="s">
        <v>24</v>
      </c>
      <c r="D1591">
        <v>65.349999999999994</v>
      </c>
      <c r="E1591">
        <v>1.64</v>
      </c>
      <c r="F1591">
        <v>8</v>
      </c>
      <c r="G1591">
        <v>8.17</v>
      </c>
      <c r="H1591">
        <v>0.5</v>
      </c>
      <c r="I1591">
        <v>2.33</v>
      </c>
      <c r="J1591">
        <v>130.69999999999999</v>
      </c>
      <c r="K1591">
        <f t="shared" si="96"/>
        <v>21</v>
      </c>
      <c r="L1591">
        <f t="shared" si="97"/>
        <v>7</v>
      </c>
      <c r="M1591">
        <f t="shared" si="98"/>
        <v>2024</v>
      </c>
      <c r="N1591" cm="1">
        <f t="array" ref="N1591">_xlfn.IFS(AND(K1591&gt;=26, L1591 = 2), L1591+1, AND(COUNTIF($R$3:$R$6, L1591), K1591&gt;=28), L1591+1, AND(COUNTIF($S$3:$S$8, L1591), K1591&gt;=29), L1591+1, AND(K1591&gt;=29, L1591 = 12), 1, TRUE, L1591)</f>
        <v>7</v>
      </c>
      <c r="O1591">
        <f t="shared" si="99"/>
        <v>2024</v>
      </c>
    </row>
    <row r="1592" spans="1:15" x14ac:dyDescent="0.35">
      <c r="A1592" s="4" t="s">
        <v>96</v>
      </c>
      <c r="B1592" t="s">
        <v>26</v>
      </c>
      <c r="C1592" t="s">
        <v>27</v>
      </c>
      <c r="D1592">
        <v>2093.16</v>
      </c>
      <c r="E1592">
        <v>52.68</v>
      </c>
      <c r="F1592">
        <v>353</v>
      </c>
      <c r="G1592">
        <v>5.93</v>
      </c>
      <c r="H1592">
        <v>12</v>
      </c>
      <c r="I1592">
        <v>55.84</v>
      </c>
      <c r="J1592">
        <v>174.43</v>
      </c>
      <c r="K1592">
        <f t="shared" si="96"/>
        <v>21</v>
      </c>
      <c r="L1592">
        <f t="shared" si="97"/>
        <v>7</v>
      </c>
      <c r="M1592">
        <f t="shared" si="98"/>
        <v>2024</v>
      </c>
      <c r="N1592" cm="1">
        <f t="array" ref="N1592">_xlfn.IFS(AND(K1592&gt;=26, L1592 = 2), L1592+1, AND(COUNTIF($R$3:$R$6, L1592), K1592&gt;=28), L1592+1, AND(COUNTIF($S$3:$S$8, L1592), K1592&gt;=29), L1592+1, AND(K1592&gt;=29, L1592 = 12), 1, TRUE, L1592)</f>
        <v>7</v>
      </c>
      <c r="O1592">
        <f t="shared" si="99"/>
        <v>2024</v>
      </c>
    </row>
    <row r="1593" spans="1:15" x14ac:dyDescent="0.35">
      <c r="A1593" s="4" t="s">
        <v>96</v>
      </c>
      <c r="B1593" t="s">
        <v>28</v>
      </c>
      <c r="C1593" t="s">
        <v>29</v>
      </c>
      <c r="D1593">
        <v>615.54999999999995</v>
      </c>
      <c r="E1593">
        <v>15.49</v>
      </c>
      <c r="F1593">
        <v>183</v>
      </c>
      <c r="G1593">
        <v>3.36</v>
      </c>
      <c r="H1593">
        <v>3</v>
      </c>
      <c r="I1593">
        <v>13.95</v>
      </c>
      <c r="J1593">
        <v>205.18</v>
      </c>
      <c r="K1593">
        <f t="shared" si="96"/>
        <v>21</v>
      </c>
      <c r="L1593">
        <f t="shared" si="97"/>
        <v>7</v>
      </c>
      <c r="M1593">
        <f t="shared" si="98"/>
        <v>2024</v>
      </c>
      <c r="N1593" cm="1">
        <f t="array" ref="N1593">_xlfn.IFS(AND(K1593&gt;=26, L1593 = 2), L1593+1, AND(COUNTIF($R$3:$R$6, L1593), K1593&gt;=28), L1593+1, AND(COUNTIF($S$3:$S$8, L1593), K1593&gt;=29), L1593+1, AND(K1593&gt;=29, L1593 = 12), 1, TRUE, L1593)</f>
        <v>7</v>
      </c>
      <c r="O1593">
        <f t="shared" si="99"/>
        <v>2024</v>
      </c>
    </row>
    <row r="1594" spans="1:15" x14ac:dyDescent="0.35">
      <c r="A1594" s="4" t="s">
        <v>96</v>
      </c>
      <c r="B1594" t="s">
        <v>28</v>
      </c>
      <c r="C1594" t="s">
        <v>30</v>
      </c>
      <c r="D1594">
        <v>104.1</v>
      </c>
      <c r="E1594">
        <v>2.62</v>
      </c>
      <c r="F1594">
        <v>12</v>
      </c>
      <c r="G1594">
        <v>8.67</v>
      </c>
      <c r="H1594">
        <v>0.5</v>
      </c>
      <c r="I1594">
        <v>2.33</v>
      </c>
      <c r="J1594">
        <v>208.2</v>
      </c>
      <c r="K1594">
        <f t="shared" si="96"/>
        <v>21</v>
      </c>
      <c r="L1594">
        <f t="shared" si="97"/>
        <v>7</v>
      </c>
      <c r="M1594">
        <f t="shared" si="98"/>
        <v>2024</v>
      </c>
      <c r="N1594" cm="1">
        <f t="array" ref="N1594">_xlfn.IFS(AND(K1594&gt;=26, L1594 = 2), L1594+1, AND(COUNTIF($R$3:$R$6, L1594), K1594&gt;=28), L1594+1, AND(COUNTIF($S$3:$S$8, L1594), K1594&gt;=29), L1594+1, AND(K1594&gt;=29, L1594 = 12), 1, TRUE, L1594)</f>
        <v>7</v>
      </c>
      <c r="O1594">
        <f t="shared" si="99"/>
        <v>2024</v>
      </c>
    </row>
    <row r="1595" spans="1:15" x14ac:dyDescent="0.35">
      <c r="A1595" s="4" t="s">
        <v>96</v>
      </c>
      <c r="B1595" t="s">
        <v>28</v>
      </c>
      <c r="C1595" t="s">
        <v>31</v>
      </c>
      <c r="D1595">
        <v>464.54</v>
      </c>
      <c r="E1595">
        <v>11.69</v>
      </c>
      <c r="F1595">
        <v>196</v>
      </c>
      <c r="G1595">
        <v>2.37</v>
      </c>
      <c r="H1595">
        <v>2</v>
      </c>
      <c r="I1595">
        <v>9.3000000000000007</v>
      </c>
      <c r="J1595">
        <v>232.27</v>
      </c>
      <c r="K1595">
        <f t="shared" si="96"/>
        <v>21</v>
      </c>
      <c r="L1595">
        <f t="shared" si="97"/>
        <v>7</v>
      </c>
      <c r="M1595">
        <f t="shared" si="98"/>
        <v>2024</v>
      </c>
      <c r="N1595" cm="1">
        <f t="array" ref="N1595">_xlfn.IFS(AND(K1595&gt;=26, L1595 = 2), L1595+1, AND(COUNTIF($R$3:$R$6, L1595), K1595&gt;=28), L1595+1, AND(COUNTIF($S$3:$S$8, L1595), K1595&gt;=29), L1595+1, AND(K1595&gt;=29, L1595 = 12), 1, TRUE, L1595)</f>
        <v>7</v>
      </c>
      <c r="O1595">
        <f t="shared" si="99"/>
        <v>2024</v>
      </c>
    </row>
    <row r="1596" spans="1:15" x14ac:dyDescent="0.35">
      <c r="A1596" s="4" t="s">
        <v>96</v>
      </c>
      <c r="B1596" t="s">
        <v>28</v>
      </c>
      <c r="C1596" t="s">
        <v>32</v>
      </c>
      <c r="D1596">
        <v>28.5</v>
      </c>
      <c r="E1596">
        <v>0.72</v>
      </c>
      <c r="F1596">
        <v>21</v>
      </c>
      <c r="G1596">
        <v>1.36</v>
      </c>
      <c r="H1596">
        <v>0.5</v>
      </c>
      <c r="I1596">
        <v>2.33</v>
      </c>
      <c r="J1596">
        <v>57</v>
      </c>
      <c r="K1596">
        <f t="shared" si="96"/>
        <v>21</v>
      </c>
      <c r="L1596">
        <f t="shared" si="97"/>
        <v>7</v>
      </c>
      <c r="M1596">
        <f t="shared" si="98"/>
        <v>2024</v>
      </c>
      <c r="N1596" cm="1">
        <f t="array" ref="N1596">_xlfn.IFS(AND(K1596&gt;=26, L1596 = 2), L1596+1, AND(COUNTIF($R$3:$R$6, L1596), K1596&gt;=28), L1596+1, AND(COUNTIF($S$3:$S$8, L1596), K1596&gt;=29), L1596+1, AND(K1596&gt;=29, L1596 = 12), 1, TRUE, L1596)</f>
        <v>7</v>
      </c>
      <c r="O1596">
        <f t="shared" si="99"/>
        <v>2024</v>
      </c>
    </row>
    <row r="1597" spans="1:15" x14ac:dyDescent="0.35">
      <c r="A1597" s="4" t="s">
        <v>96</v>
      </c>
      <c r="B1597" t="s">
        <v>28</v>
      </c>
      <c r="C1597" t="s">
        <v>33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f t="shared" si="96"/>
        <v>21</v>
      </c>
      <c r="L1597">
        <f t="shared" si="97"/>
        <v>7</v>
      </c>
      <c r="M1597">
        <f t="shared" si="98"/>
        <v>2024</v>
      </c>
      <c r="N1597" cm="1">
        <f t="array" ref="N1597">_xlfn.IFS(AND(K1597&gt;=26, L1597 = 2), L1597+1, AND(COUNTIF($R$3:$R$6, L1597), K1597&gt;=28), L1597+1, AND(COUNTIF($S$3:$S$8, L1597), K1597&gt;=29), L1597+1, AND(K1597&gt;=29, L1597 = 12), 1, TRUE, L1597)</f>
        <v>7</v>
      </c>
      <c r="O1597">
        <f t="shared" si="99"/>
        <v>2024</v>
      </c>
    </row>
    <row r="1598" spans="1:15" x14ac:dyDescent="0.35">
      <c r="A1598" s="4" t="s">
        <v>96</v>
      </c>
      <c r="B1598" t="s">
        <v>28</v>
      </c>
      <c r="C1598" t="s">
        <v>34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f t="shared" si="96"/>
        <v>21</v>
      </c>
      <c r="L1598">
        <f t="shared" si="97"/>
        <v>7</v>
      </c>
      <c r="M1598">
        <f t="shared" si="98"/>
        <v>2024</v>
      </c>
      <c r="N1598" cm="1">
        <f t="array" ref="N1598">_xlfn.IFS(AND(K1598&gt;=26, L1598 = 2), L1598+1, AND(COUNTIF($R$3:$R$6, L1598), K1598&gt;=28), L1598+1, AND(COUNTIF($S$3:$S$8, L1598), K1598&gt;=29), L1598+1, AND(K1598&gt;=29, L1598 = 12), 1, TRUE, L1598)</f>
        <v>7</v>
      </c>
      <c r="O1598">
        <f t="shared" si="99"/>
        <v>2024</v>
      </c>
    </row>
    <row r="1599" spans="1:15" x14ac:dyDescent="0.35">
      <c r="A1599" s="4" t="s">
        <v>96</v>
      </c>
      <c r="B1599" t="s">
        <v>28</v>
      </c>
      <c r="C1599" t="s">
        <v>35</v>
      </c>
      <c r="D1599">
        <v>339.07</v>
      </c>
      <c r="E1599">
        <v>8.5299999999999994</v>
      </c>
      <c r="F1599">
        <v>161</v>
      </c>
      <c r="G1599">
        <v>2.11</v>
      </c>
      <c r="H1599">
        <v>2</v>
      </c>
      <c r="I1599">
        <v>9.3000000000000007</v>
      </c>
      <c r="J1599">
        <v>169.53</v>
      </c>
      <c r="K1599">
        <f t="shared" si="96"/>
        <v>21</v>
      </c>
      <c r="L1599">
        <f t="shared" si="97"/>
        <v>7</v>
      </c>
      <c r="M1599">
        <f t="shared" si="98"/>
        <v>2024</v>
      </c>
      <c r="N1599" cm="1">
        <f t="array" ref="N1599">_xlfn.IFS(AND(K1599&gt;=26, L1599 = 2), L1599+1, AND(COUNTIF($R$3:$R$6, L1599), K1599&gt;=28), L1599+1, AND(COUNTIF($S$3:$S$8, L1599), K1599&gt;=29), L1599+1, AND(K1599&gt;=29, L1599 = 12), 1, TRUE, L1599)</f>
        <v>7</v>
      </c>
      <c r="O1599">
        <f t="shared" si="99"/>
        <v>2024</v>
      </c>
    </row>
    <row r="1600" spans="1:15" x14ac:dyDescent="0.35">
      <c r="A1600" s="4" t="s">
        <v>96</v>
      </c>
      <c r="B1600" t="s">
        <v>28</v>
      </c>
      <c r="C1600" t="s">
        <v>36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f t="shared" si="96"/>
        <v>21</v>
      </c>
      <c r="L1600">
        <f t="shared" si="97"/>
        <v>7</v>
      </c>
      <c r="M1600">
        <f t="shared" si="98"/>
        <v>2024</v>
      </c>
      <c r="N1600" cm="1">
        <f t="array" ref="N1600">_xlfn.IFS(AND(K1600&gt;=26, L1600 = 2), L1600+1, AND(COUNTIF($R$3:$R$6, L1600), K1600&gt;=28), L1600+1, AND(COUNTIF($S$3:$S$8, L1600), K1600&gt;=29), L1600+1, AND(K1600&gt;=29, L1600 = 12), 1, TRUE, L1600)</f>
        <v>7</v>
      </c>
      <c r="O1600">
        <f t="shared" si="99"/>
        <v>2024</v>
      </c>
    </row>
    <row r="1601" spans="1:15" x14ac:dyDescent="0.35">
      <c r="A1601" s="4" t="s">
        <v>96</v>
      </c>
      <c r="B1601" t="s">
        <v>26</v>
      </c>
      <c r="C1601" t="s">
        <v>37</v>
      </c>
      <c r="D1601">
        <v>1551.76</v>
      </c>
      <c r="E1601">
        <v>39.06</v>
      </c>
      <c r="F1601">
        <v>573</v>
      </c>
      <c r="G1601">
        <v>2.71</v>
      </c>
      <c r="H1601">
        <v>8</v>
      </c>
      <c r="I1601">
        <v>37.21</v>
      </c>
      <c r="J1601">
        <v>193.97</v>
      </c>
      <c r="K1601">
        <f t="shared" si="96"/>
        <v>21</v>
      </c>
      <c r="L1601">
        <f t="shared" si="97"/>
        <v>7</v>
      </c>
      <c r="M1601">
        <f t="shared" si="98"/>
        <v>2024</v>
      </c>
      <c r="N1601" cm="1">
        <f t="array" ref="N1601">_xlfn.IFS(AND(K1601&gt;=26, L1601 = 2), L1601+1, AND(COUNTIF($R$3:$R$6, L1601), K1601&gt;=28), L1601+1, AND(COUNTIF($S$3:$S$8, L1601), K1601&gt;=29), L1601+1, AND(K1601&gt;=29, L1601 = 12), 1, TRUE, L1601)</f>
        <v>7</v>
      </c>
      <c r="O1601">
        <f t="shared" si="99"/>
        <v>2024</v>
      </c>
    </row>
    <row r="1602" spans="1:15" x14ac:dyDescent="0.35">
      <c r="A1602" s="4" t="s">
        <v>96</v>
      </c>
      <c r="B1602" t="s">
        <v>26</v>
      </c>
      <c r="C1602" t="s">
        <v>38</v>
      </c>
      <c r="D1602">
        <v>3644.92</v>
      </c>
      <c r="E1602">
        <v>91.74</v>
      </c>
      <c r="F1602">
        <v>926</v>
      </c>
      <c r="G1602">
        <v>3.94</v>
      </c>
      <c r="H1602">
        <v>20</v>
      </c>
      <c r="I1602">
        <v>93.05</v>
      </c>
      <c r="J1602">
        <v>182.25</v>
      </c>
      <c r="K1602">
        <f t="shared" ref="K1602:K1665" si="100">DAY(A1602)</f>
        <v>21</v>
      </c>
      <c r="L1602">
        <f t="shared" ref="L1602:L1665" si="101">MONTH(A1602)</f>
        <v>7</v>
      </c>
      <c r="M1602">
        <f t="shared" ref="M1602:M1665" si="102">YEAR(A1602)</f>
        <v>2024</v>
      </c>
      <c r="N1602" cm="1">
        <f t="array" ref="N1602">_xlfn.IFS(AND(K1602&gt;=26, L1602 = 2), L1602+1, AND(COUNTIF($R$3:$R$6, L1602), K1602&gt;=28), L1602+1, AND(COUNTIF($S$3:$S$8, L1602), K1602&gt;=29), L1602+1, AND(K1602&gt;=29, L1602 = 12), 1, TRUE, L1602)</f>
        <v>7</v>
      </c>
      <c r="O1602">
        <f t="shared" ref="O1602:O1665" si="103">IF(AND(L1602 = 12, K1602&gt;=29), M1602+1, M1602)</f>
        <v>2024</v>
      </c>
    </row>
    <row r="1603" spans="1:15" x14ac:dyDescent="0.35">
      <c r="A1603" s="4" t="s">
        <v>96</v>
      </c>
      <c r="B1603" t="s">
        <v>39</v>
      </c>
      <c r="C1603" t="s">
        <v>40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f t="shared" si="100"/>
        <v>21</v>
      </c>
      <c r="L1603">
        <f t="shared" si="101"/>
        <v>7</v>
      </c>
      <c r="M1603">
        <f t="shared" si="102"/>
        <v>2024</v>
      </c>
      <c r="N1603" cm="1">
        <f t="array" ref="N1603">_xlfn.IFS(AND(K1603&gt;=26, L1603 = 2), L1603+1, AND(COUNTIF($R$3:$R$6, L1603), K1603&gt;=28), L1603+1, AND(COUNTIF($S$3:$S$8, L1603), K1603&gt;=29), L1603+1, AND(K1603&gt;=29, L1603 = 12), 1, TRUE, L1603)</f>
        <v>7</v>
      </c>
      <c r="O1603">
        <f t="shared" si="103"/>
        <v>2024</v>
      </c>
    </row>
    <row r="1604" spans="1:15" x14ac:dyDescent="0.35">
      <c r="A1604" s="4" t="s">
        <v>96</v>
      </c>
      <c r="B1604" t="s">
        <v>39</v>
      </c>
      <c r="C1604" t="s">
        <v>41</v>
      </c>
      <c r="D1604">
        <v>85.14</v>
      </c>
      <c r="E1604">
        <v>2.14</v>
      </c>
      <c r="F1604">
        <v>86</v>
      </c>
      <c r="G1604">
        <v>0.99</v>
      </c>
      <c r="H1604">
        <v>0.5</v>
      </c>
      <c r="I1604">
        <v>2.33</v>
      </c>
      <c r="J1604">
        <v>170.28</v>
      </c>
      <c r="K1604">
        <f t="shared" si="100"/>
        <v>21</v>
      </c>
      <c r="L1604">
        <f t="shared" si="101"/>
        <v>7</v>
      </c>
      <c r="M1604">
        <f t="shared" si="102"/>
        <v>2024</v>
      </c>
      <c r="N1604" cm="1">
        <f t="array" ref="N1604">_xlfn.IFS(AND(K1604&gt;=26, L1604 = 2), L1604+1, AND(COUNTIF($R$3:$R$6, L1604), K1604&gt;=28), L1604+1, AND(COUNTIF($S$3:$S$8, L1604), K1604&gt;=29), L1604+1, AND(K1604&gt;=29, L1604 = 12), 1, TRUE, L1604)</f>
        <v>7</v>
      </c>
      <c r="O1604">
        <f t="shared" si="103"/>
        <v>2024</v>
      </c>
    </row>
    <row r="1605" spans="1:15" x14ac:dyDescent="0.35">
      <c r="A1605" s="4" t="s">
        <v>96</v>
      </c>
      <c r="B1605" t="s">
        <v>39</v>
      </c>
      <c r="C1605" t="s">
        <v>42</v>
      </c>
      <c r="D1605">
        <v>243.17</v>
      </c>
      <c r="E1605">
        <v>6.12</v>
      </c>
      <c r="F1605">
        <v>63</v>
      </c>
      <c r="G1605">
        <v>3.86</v>
      </c>
      <c r="H1605">
        <v>1</v>
      </c>
      <c r="I1605">
        <v>4.6500000000000004</v>
      </c>
      <c r="J1605">
        <v>243.17</v>
      </c>
      <c r="K1605">
        <f t="shared" si="100"/>
        <v>21</v>
      </c>
      <c r="L1605">
        <f t="shared" si="101"/>
        <v>7</v>
      </c>
      <c r="M1605">
        <f t="shared" si="102"/>
        <v>2024</v>
      </c>
      <c r="N1605" cm="1">
        <f t="array" ref="N1605">_xlfn.IFS(AND(K1605&gt;=26, L1605 = 2), L1605+1, AND(COUNTIF($R$3:$R$6, L1605), K1605&gt;=28), L1605+1, AND(COUNTIF($S$3:$S$8, L1605), K1605&gt;=29), L1605+1, AND(K1605&gt;=29, L1605 = 12), 1, TRUE, L1605)</f>
        <v>7</v>
      </c>
      <c r="O1605">
        <f t="shared" si="103"/>
        <v>2024</v>
      </c>
    </row>
    <row r="1606" spans="1:15" x14ac:dyDescent="0.35">
      <c r="A1606" s="4" t="s">
        <v>96</v>
      </c>
      <c r="B1606" t="s">
        <v>26</v>
      </c>
      <c r="C1606" t="s">
        <v>43</v>
      </c>
      <c r="D1606">
        <v>328.31</v>
      </c>
      <c r="E1606">
        <v>8.26</v>
      </c>
      <c r="F1606">
        <v>149</v>
      </c>
      <c r="G1606">
        <v>2.2000000000000002</v>
      </c>
      <c r="H1606">
        <v>1.5</v>
      </c>
      <c r="I1606">
        <v>6.98</v>
      </c>
      <c r="J1606">
        <v>218.87</v>
      </c>
      <c r="K1606">
        <f t="shared" si="100"/>
        <v>21</v>
      </c>
      <c r="L1606">
        <f t="shared" si="101"/>
        <v>7</v>
      </c>
      <c r="M1606">
        <f t="shared" si="102"/>
        <v>2024</v>
      </c>
      <c r="N1606" cm="1">
        <f t="array" ref="N1606">_xlfn.IFS(AND(K1606&gt;=26, L1606 = 2), L1606+1, AND(COUNTIF($R$3:$R$6, L1606), K1606&gt;=28), L1606+1, AND(COUNTIF($S$3:$S$8, L1606), K1606&gt;=29), L1606+1, AND(K1606&gt;=29, L1606 = 12), 1, TRUE, L1606)</f>
        <v>7</v>
      </c>
      <c r="O1606">
        <f t="shared" si="103"/>
        <v>2024</v>
      </c>
    </row>
    <row r="1607" spans="1:15" x14ac:dyDescent="0.35">
      <c r="A1607" s="4" t="s">
        <v>96</v>
      </c>
      <c r="B1607" t="s">
        <v>26</v>
      </c>
      <c r="C1607" t="s">
        <v>44</v>
      </c>
      <c r="D1607">
        <v>3973.23</v>
      </c>
      <c r="E1607">
        <v>100</v>
      </c>
      <c r="F1607">
        <v>1075</v>
      </c>
      <c r="G1607">
        <v>3.7</v>
      </c>
      <c r="H1607">
        <v>21.5</v>
      </c>
      <c r="I1607">
        <v>100</v>
      </c>
      <c r="J1607">
        <v>184.8</v>
      </c>
      <c r="K1607">
        <f t="shared" si="100"/>
        <v>21</v>
      </c>
      <c r="L1607">
        <f t="shared" si="101"/>
        <v>7</v>
      </c>
      <c r="M1607">
        <f t="shared" si="102"/>
        <v>2024</v>
      </c>
      <c r="N1607" cm="1">
        <f t="array" ref="N1607">_xlfn.IFS(AND(K1607&gt;=26, L1607 = 2), L1607+1, AND(COUNTIF($R$3:$R$6, L1607), K1607&gt;=28), L1607+1, AND(COUNTIF($S$3:$S$8, L1607), K1607&gt;=29), L1607+1, AND(K1607&gt;=29, L1607 = 12), 1, TRUE, L1607)</f>
        <v>7</v>
      </c>
      <c r="O1607">
        <f t="shared" si="103"/>
        <v>2024</v>
      </c>
    </row>
    <row r="1608" spans="1:15" x14ac:dyDescent="0.35">
      <c r="A1608" s="4" t="s">
        <v>97</v>
      </c>
      <c r="B1608" t="s">
        <v>10</v>
      </c>
      <c r="C1608" t="s">
        <v>11</v>
      </c>
      <c r="D1608">
        <v>324.95</v>
      </c>
      <c r="E1608">
        <v>11.46</v>
      </c>
      <c r="F1608">
        <v>53</v>
      </c>
      <c r="G1608">
        <v>6.13</v>
      </c>
      <c r="H1608">
        <v>2</v>
      </c>
      <c r="I1608">
        <v>9.3000000000000007</v>
      </c>
      <c r="J1608">
        <v>162.47</v>
      </c>
      <c r="K1608">
        <f t="shared" si="100"/>
        <v>14</v>
      </c>
      <c r="L1608">
        <f t="shared" si="101"/>
        <v>7</v>
      </c>
      <c r="M1608">
        <f t="shared" si="102"/>
        <v>2024</v>
      </c>
      <c r="N1608" cm="1">
        <f t="array" ref="N1608">_xlfn.IFS(AND(K1608&gt;=26, L1608 = 2), L1608+1, AND(COUNTIF($R$3:$R$6, L1608), K1608&gt;=28), L1608+1, AND(COUNTIF($S$3:$S$8, L1608), K1608&gt;=29), L1608+1, AND(K1608&gt;=29, L1608 = 12), 1, TRUE, L1608)</f>
        <v>7</v>
      </c>
      <c r="O1608">
        <f t="shared" si="103"/>
        <v>2024</v>
      </c>
    </row>
    <row r="1609" spans="1:15" x14ac:dyDescent="0.35">
      <c r="A1609" s="4" t="s">
        <v>97</v>
      </c>
      <c r="B1609" t="s">
        <v>10</v>
      </c>
      <c r="C1609" t="s">
        <v>12</v>
      </c>
      <c r="D1609">
        <v>36</v>
      </c>
      <c r="E1609">
        <v>1.27</v>
      </c>
      <c r="F1609">
        <v>5</v>
      </c>
      <c r="G1609">
        <v>7.2</v>
      </c>
      <c r="H1609">
        <v>0.5</v>
      </c>
      <c r="I1609">
        <v>2.33</v>
      </c>
      <c r="J1609">
        <v>72</v>
      </c>
      <c r="K1609">
        <f t="shared" si="100"/>
        <v>14</v>
      </c>
      <c r="L1609">
        <f t="shared" si="101"/>
        <v>7</v>
      </c>
      <c r="M1609">
        <f t="shared" si="102"/>
        <v>2024</v>
      </c>
      <c r="N1609" cm="1">
        <f t="array" ref="N1609">_xlfn.IFS(AND(K1609&gt;=26, L1609 = 2), L1609+1, AND(COUNTIF($R$3:$R$6, L1609), K1609&gt;=28), L1609+1, AND(COUNTIF($S$3:$S$8, L1609), K1609&gt;=29), L1609+1, AND(K1609&gt;=29, L1609 = 12), 1, TRUE, L1609)</f>
        <v>7</v>
      </c>
      <c r="O1609">
        <f t="shared" si="103"/>
        <v>2024</v>
      </c>
    </row>
    <row r="1610" spans="1:15" x14ac:dyDescent="0.35">
      <c r="A1610" s="4" t="s">
        <v>97</v>
      </c>
      <c r="B1610" t="s">
        <v>10</v>
      </c>
      <c r="C1610" t="s">
        <v>13</v>
      </c>
      <c r="D1610">
        <v>11.7</v>
      </c>
      <c r="E1610">
        <v>0.41</v>
      </c>
      <c r="F1610">
        <v>4</v>
      </c>
      <c r="G1610">
        <v>2.92</v>
      </c>
      <c r="H1610">
        <v>0.5</v>
      </c>
      <c r="I1610">
        <v>2.33</v>
      </c>
      <c r="J1610">
        <v>23.4</v>
      </c>
      <c r="K1610">
        <f t="shared" si="100"/>
        <v>14</v>
      </c>
      <c r="L1610">
        <f t="shared" si="101"/>
        <v>7</v>
      </c>
      <c r="M1610">
        <f t="shared" si="102"/>
        <v>2024</v>
      </c>
      <c r="N1610" cm="1">
        <f t="array" ref="N1610">_xlfn.IFS(AND(K1610&gt;=26, L1610 = 2), L1610+1, AND(COUNTIF($R$3:$R$6, L1610), K1610&gt;=28), L1610+1, AND(COUNTIF($S$3:$S$8, L1610), K1610&gt;=29), L1610+1, AND(K1610&gt;=29, L1610 = 12), 1, TRUE, L1610)</f>
        <v>7</v>
      </c>
      <c r="O1610">
        <f t="shared" si="103"/>
        <v>2024</v>
      </c>
    </row>
    <row r="1611" spans="1:15" x14ac:dyDescent="0.35">
      <c r="A1611" s="4" t="s">
        <v>97</v>
      </c>
      <c r="B1611" t="s">
        <v>10</v>
      </c>
      <c r="C1611" t="s">
        <v>14</v>
      </c>
      <c r="D1611">
        <v>72</v>
      </c>
      <c r="E1611">
        <v>2.54</v>
      </c>
      <c r="F1611">
        <v>11</v>
      </c>
      <c r="G1611">
        <v>6.55</v>
      </c>
      <c r="H1611">
        <v>0.5</v>
      </c>
      <c r="I1611">
        <v>2.33</v>
      </c>
      <c r="J1611">
        <v>144</v>
      </c>
      <c r="K1611">
        <f t="shared" si="100"/>
        <v>14</v>
      </c>
      <c r="L1611">
        <f t="shared" si="101"/>
        <v>7</v>
      </c>
      <c r="M1611">
        <f t="shared" si="102"/>
        <v>2024</v>
      </c>
      <c r="N1611" cm="1">
        <f t="array" ref="N1611">_xlfn.IFS(AND(K1611&gt;=26, L1611 = 2), L1611+1, AND(COUNTIF($R$3:$R$6, L1611), K1611&gt;=28), L1611+1, AND(COUNTIF($S$3:$S$8, L1611), K1611&gt;=29), L1611+1, AND(K1611&gt;=29, L1611 = 12), 1, TRUE, L1611)</f>
        <v>7</v>
      </c>
      <c r="O1611">
        <f t="shared" si="103"/>
        <v>2024</v>
      </c>
    </row>
    <row r="1612" spans="1:15" x14ac:dyDescent="0.35">
      <c r="A1612" s="4" t="s">
        <v>97</v>
      </c>
      <c r="B1612" t="s">
        <v>10</v>
      </c>
      <c r="C1612" t="s">
        <v>15</v>
      </c>
      <c r="D1612">
        <v>168.95</v>
      </c>
      <c r="E1612">
        <v>5.96</v>
      </c>
      <c r="F1612">
        <v>19</v>
      </c>
      <c r="G1612">
        <v>8.89</v>
      </c>
      <c r="H1612">
        <v>2</v>
      </c>
      <c r="I1612">
        <v>9.3000000000000007</v>
      </c>
      <c r="J1612">
        <v>84.47</v>
      </c>
      <c r="K1612">
        <f t="shared" si="100"/>
        <v>14</v>
      </c>
      <c r="L1612">
        <f t="shared" si="101"/>
        <v>7</v>
      </c>
      <c r="M1612">
        <f t="shared" si="102"/>
        <v>2024</v>
      </c>
      <c r="N1612" cm="1">
        <f t="array" ref="N1612">_xlfn.IFS(AND(K1612&gt;=26, L1612 = 2), L1612+1, AND(COUNTIF($R$3:$R$6, L1612), K1612&gt;=28), L1612+1, AND(COUNTIF($S$3:$S$8, L1612), K1612&gt;=29), L1612+1, AND(K1612&gt;=29, L1612 = 12), 1, TRUE, L1612)</f>
        <v>7</v>
      </c>
      <c r="O1612">
        <f t="shared" si="103"/>
        <v>2024</v>
      </c>
    </row>
    <row r="1613" spans="1:15" x14ac:dyDescent="0.35">
      <c r="A1613" s="4" t="s">
        <v>97</v>
      </c>
      <c r="B1613" t="s">
        <v>10</v>
      </c>
      <c r="C1613" t="s">
        <v>16</v>
      </c>
      <c r="D1613">
        <v>21</v>
      </c>
      <c r="E1613">
        <v>0.74</v>
      </c>
      <c r="F1613">
        <v>2</v>
      </c>
      <c r="G1613">
        <v>10.5</v>
      </c>
      <c r="H1613">
        <v>0.5</v>
      </c>
      <c r="I1613">
        <v>2.33</v>
      </c>
      <c r="J1613">
        <v>42</v>
      </c>
      <c r="K1613">
        <f t="shared" si="100"/>
        <v>14</v>
      </c>
      <c r="L1613">
        <f t="shared" si="101"/>
        <v>7</v>
      </c>
      <c r="M1613">
        <f t="shared" si="102"/>
        <v>2024</v>
      </c>
      <c r="N1613" cm="1">
        <f t="array" ref="N1613">_xlfn.IFS(AND(K1613&gt;=26, L1613 = 2), L1613+1, AND(COUNTIF($R$3:$R$6, L1613), K1613&gt;=28), L1613+1, AND(COUNTIF($S$3:$S$8, L1613), K1613&gt;=29), L1613+1, AND(K1613&gt;=29, L1613 = 12), 1, TRUE, L1613)</f>
        <v>7</v>
      </c>
      <c r="O1613">
        <f t="shared" si="103"/>
        <v>2024</v>
      </c>
    </row>
    <row r="1614" spans="1:15" x14ac:dyDescent="0.35">
      <c r="A1614" s="4" t="s">
        <v>97</v>
      </c>
      <c r="B1614" t="s">
        <v>10</v>
      </c>
      <c r="C1614" t="s">
        <v>17</v>
      </c>
      <c r="D1614">
        <v>65.05</v>
      </c>
      <c r="E1614">
        <v>2.29</v>
      </c>
      <c r="F1614">
        <v>8</v>
      </c>
      <c r="G1614">
        <v>8.1300000000000008</v>
      </c>
      <c r="H1614">
        <v>1</v>
      </c>
      <c r="I1614">
        <v>4.6500000000000004</v>
      </c>
      <c r="J1614">
        <v>65.05</v>
      </c>
      <c r="K1614">
        <f t="shared" si="100"/>
        <v>14</v>
      </c>
      <c r="L1614">
        <f t="shared" si="101"/>
        <v>7</v>
      </c>
      <c r="M1614">
        <f t="shared" si="102"/>
        <v>2024</v>
      </c>
      <c r="N1614" cm="1">
        <f t="array" ref="N1614">_xlfn.IFS(AND(K1614&gt;=26, L1614 = 2), L1614+1, AND(COUNTIF($R$3:$R$6, L1614), K1614&gt;=28), L1614+1, AND(COUNTIF($S$3:$S$8, L1614), K1614&gt;=29), L1614+1, AND(K1614&gt;=29, L1614 = 12), 1, TRUE, L1614)</f>
        <v>7</v>
      </c>
      <c r="O1614">
        <f t="shared" si="103"/>
        <v>2024</v>
      </c>
    </row>
    <row r="1615" spans="1:15" x14ac:dyDescent="0.35">
      <c r="A1615" s="4" t="s">
        <v>97</v>
      </c>
      <c r="B1615" t="s">
        <v>10</v>
      </c>
      <c r="C1615" t="s">
        <v>18</v>
      </c>
      <c r="D1615">
        <v>115.7</v>
      </c>
      <c r="E1615">
        <v>4.08</v>
      </c>
      <c r="F1615">
        <v>29</v>
      </c>
      <c r="G1615">
        <v>3.99</v>
      </c>
      <c r="H1615">
        <v>1</v>
      </c>
      <c r="I1615">
        <v>4.6500000000000004</v>
      </c>
      <c r="J1615">
        <v>115.7</v>
      </c>
      <c r="K1615">
        <f t="shared" si="100"/>
        <v>14</v>
      </c>
      <c r="L1615">
        <f t="shared" si="101"/>
        <v>7</v>
      </c>
      <c r="M1615">
        <f t="shared" si="102"/>
        <v>2024</v>
      </c>
      <c r="N1615" cm="1">
        <f t="array" ref="N1615">_xlfn.IFS(AND(K1615&gt;=26, L1615 = 2), L1615+1, AND(COUNTIF($R$3:$R$6, L1615), K1615&gt;=28), L1615+1, AND(COUNTIF($S$3:$S$8, L1615), K1615&gt;=29), L1615+1, AND(K1615&gt;=29, L1615 = 12), 1, TRUE, L1615)</f>
        <v>7</v>
      </c>
      <c r="O1615">
        <f t="shared" si="103"/>
        <v>2024</v>
      </c>
    </row>
    <row r="1616" spans="1:15" x14ac:dyDescent="0.35">
      <c r="A1616" s="4" t="s">
        <v>97</v>
      </c>
      <c r="B1616" t="s">
        <v>10</v>
      </c>
      <c r="C1616" t="s">
        <v>19</v>
      </c>
      <c r="D1616">
        <v>152.63</v>
      </c>
      <c r="E1616">
        <v>5.38</v>
      </c>
      <c r="F1616">
        <v>26</v>
      </c>
      <c r="G1616">
        <v>5.87</v>
      </c>
      <c r="H1616">
        <v>1</v>
      </c>
      <c r="I1616">
        <v>4.6500000000000004</v>
      </c>
      <c r="J1616">
        <v>152.63</v>
      </c>
      <c r="K1616">
        <f t="shared" si="100"/>
        <v>14</v>
      </c>
      <c r="L1616">
        <f t="shared" si="101"/>
        <v>7</v>
      </c>
      <c r="M1616">
        <f t="shared" si="102"/>
        <v>2024</v>
      </c>
      <c r="N1616" cm="1">
        <f t="array" ref="N1616">_xlfn.IFS(AND(K1616&gt;=26, L1616 = 2), L1616+1, AND(COUNTIF($R$3:$R$6, L1616), K1616&gt;=28), L1616+1, AND(COUNTIF($S$3:$S$8, L1616), K1616&gt;=29), L1616+1, AND(K1616&gt;=29, L1616 = 12), 1, TRUE, L1616)</f>
        <v>7</v>
      </c>
      <c r="O1616">
        <f t="shared" si="103"/>
        <v>2024</v>
      </c>
    </row>
    <row r="1617" spans="1:15" x14ac:dyDescent="0.35">
      <c r="A1617" s="4" t="s">
        <v>97</v>
      </c>
      <c r="B1617" t="s">
        <v>10</v>
      </c>
      <c r="C1617" t="s">
        <v>20</v>
      </c>
      <c r="D1617">
        <v>58.4</v>
      </c>
      <c r="E1617">
        <v>2.06</v>
      </c>
      <c r="F1617">
        <v>9</v>
      </c>
      <c r="G1617">
        <v>6.49</v>
      </c>
      <c r="H1617">
        <v>0.5</v>
      </c>
      <c r="I1617">
        <v>2.33</v>
      </c>
      <c r="J1617">
        <v>116.8</v>
      </c>
      <c r="K1617">
        <f t="shared" si="100"/>
        <v>14</v>
      </c>
      <c r="L1617">
        <f t="shared" si="101"/>
        <v>7</v>
      </c>
      <c r="M1617">
        <f t="shared" si="102"/>
        <v>2024</v>
      </c>
      <c r="N1617" cm="1">
        <f t="array" ref="N1617">_xlfn.IFS(AND(K1617&gt;=26, L1617 = 2), L1617+1, AND(COUNTIF($R$3:$R$6, L1617), K1617&gt;=28), L1617+1, AND(COUNTIF($S$3:$S$8, L1617), K1617&gt;=29), L1617+1, AND(K1617&gt;=29, L1617 = 12), 1, TRUE, L1617)</f>
        <v>7</v>
      </c>
      <c r="O1617">
        <f t="shared" si="103"/>
        <v>2024</v>
      </c>
    </row>
    <row r="1618" spans="1:15" x14ac:dyDescent="0.35">
      <c r="A1618" s="4" t="s">
        <v>97</v>
      </c>
      <c r="B1618" t="s">
        <v>10</v>
      </c>
      <c r="C1618" t="s">
        <v>21</v>
      </c>
      <c r="D1618">
        <v>99</v>
      </c>
      <c r="E1618">
        <v>3.49</v>
      </c>
      <c r="F1618">
        <v>13</v>
      </c>
      <c r="G1618">
        <v>7.62</v>
      </c>
      <c r="H1618">
        <v>0.5</v>
      </c>
      <c r="I1618">
        <v>2.33</v>
      </c>
      <c r="J1618">
        <v>198</v>
      </c>
      <c r="K1618">
        <f t="shared" si="100"/>
        <v>14</v>
      </c>
      <c r="L1618">
        <f t="shared" si="101"/>
        <v>7</v>
      </c>
      <c r="M1618">
        <f t="shared" si="102"/>
        <v>2024</v>
      </c>
      <c r="N1618" cm="1">
        <f t="array" ref="N1618">_xlfn.IFS(AND(K1618&gt;=26, L1618 = 2), L1618+1, AND(COUNTIF($R$3:$R$6, L1618), K1618&gt;=28), L1618+1, AND(COUNTIF($S$3:$S$8, L1618), K1618&gt;=29), L1618+1, AND(K1618&gt;=29, L1618 = 12), 1, TRUE, L1618)</f>
        <v>7</v>
      </c>
      <c r="O1618">
        <f t="shared" si="103"/>
        <v>2024</v>
      </c>
    </row>
    <row r="1619" spans="1:15" x14ac:dyDescent="0.35">
      <c r="A1619" s="4" t="s">
        <v>97</v>
      </c>
      <c r="B1619" t="s">
        <v>10</v>
      </c>
      <c r="C1619" t="s">
        <v>22</v>
      </c>
      <c r="D1619">
        <v>38.5</v>
      </c>
      <c r="E1619">
        <v>1.36</v>
      </c>
      <c r="F1619">
        <v>4</v>
      </c>
      <c r="G1619">
        <v>9.6199999999999992</v>
      </c>
      <c r="H1619">
        <v>0.5</v>
      </c>
      <c r="I1619">
        <v>2.33</v>
      </c>
      <c r="J1619">
        <v>77</v>
      </c>
      <c r="K1619">
        <f t="shared" si="100"/>
        <v>14</v>
      </c>
      <c r="L1619">
        <f t="shared" si="101"/>
        <v>7</v>
      </c>
      <c r="M1619">
        <f t="shared" si="102"/>
        <v>2024</v>
      </c>
      <c r="N1619" cm="1">
        <f t="array" ref="N1619">_xlfn.IFS(AND(K1619&gt;=26, L1619 = 2), L1619+1, AND(COUNTIF($R$3:$R$6, L1619), K1619&gt;=28), L1619+1, AND(COUNTIF($S$3:$S$8, L1619), K1619&gt;=29), L1619+1, AND(K1619&gt;=29, L1619 = 12), 1, TRUE, L1619)</f>
        <v>7</v>
      </c>
      <c r="O1619">
        <f t="shared" si="103"/>
        <v>2024</v>
      </c>
    </row>
    <row r="1620" spans="1:15" x14ac:dyDescent="0.35">
      <c r="A1620" s="4" t="s">
        <v>97</v>
      </c>
      <c r="B1620" t="s">
        <v>10</v>
      </c>
      <c r="C1620" t="s">
        <v>23</v>
      </c>
      <c r="D1620">
        <v>57.07</v>
      </c>
      <c r="E1620">
        <v>2.0099999999999998</v>
      </c>
      <c r="F1620">
        <v>17</v>
      </c>
      <c r="G1620">
        <v>3.36</v>
      </c>
      <c r="H1620">
        <v>1</v>
      </c>
      <c r="I1620">
        <v>4.6500000000000004</v>
      </c>
      <c r="J1620">
        <v>57.07</v>
      </c>
      <c r="K1620">
        <f t="shared" si="100"/>
        <v>14</v>
      </c>
      <c r="L1620">
        <f t="shared" si="101"/>
        <v>7</v>
      </c>
      <c r="M1620">
        <f t="shared" si="102"/>
        <v>2024</v>
      </c>
      <c r="N1620" cm="1">
        <f t="array" ref="N1620">_xlfn.IFS(AND(K1620&gt;=26, L1620 = 2), L1620+1, AND(COUNTIF($R$3:$R$6, L1620), K1620&gt;=28), L1620+1, AND(COUNTIF($S$3:$S$8, L1620), K1620&gt;=29), L1620+1, AND(K1620&gt;=29, L1620 = 12), 1, TRUE, L1620)</f>
        <v>7</v>
      </c>
      <c r="O1620">
        <f t="shared" si="103"/>
        <v>2024</v>
      </c>
    </row>
    <row r="1621" spans="1:15" x14ac:dyDescent="0.35">
      <c r="A1621" s="4" t="s">
        <v>97</v>
      </c>
      <c r="B1621" t="s">
        <v>10</v>
      </c>
      <c r="C1621" t="s">
        <v>24</v>
      </c>
      <c r="D1621">
        <v>12</v>
      </c>
      <c r="E1621">
        <v>0.42</v>
      </c>
      <c r="F1621">
        <v>1</v>
      </c>
      <c r="G1621">
        <v>12</v>
      </c>
      <c r="H1621">
        <v>0</v>
      </c>
      <c r="I1621">
        <v>0</v>
      </c>
      <c r="J1621">
        <v>0</v>
      </c>
      <c r="K1621">
        <f t="shared" si="100"/>
        <v>14</v>
      </c>
      <c r="L1621">
        <f t="shared" si="101"/>
        <v>7</v>
      </c>
      <c r="M1621">
        <f t="shared" si="102"/>
        <v>2024</v>
      </c>
      <c r="N1621" cm="1">
        <f t="array" ref="N1621">_xlfn.IFS(AND(K1621&gt;=26, L1621 = 2), L1621+1, AND(COUNTIF($R$3:$R$6, L1621), K1621&gt;=28), L1621+1, AND(COUNTIF($S$3:$S$8, L1621), K1621&gt;=29), L1621+1, AND(K1621&gt;=29, L1621 = 12), 1, TRUE, L1621)</f>
        <v>7</v>
      </c>
      <c r="O1621">
        <f t="shared" si="103"/>
        <v>2024</v>
      </c>
    </row>
    <row r="1622" spans="1:15" x14ac:dyDescent="0.35">
      <c r="A1622" s="4" t="s">
        <v>97</v>
      </c>
      <c r="B1622" t="s">
        <v>26</v>
      </c>
      <c r="C1622" t="s">
        <v>27</v>
      </c>
      <c r="D1622">
        <v>1232.95</v>
      </c>
      <c r="E1622">
        <v>43.5</v>
      </c>
      <c r="F1622">
        <v>201</v>
      </c>
      <c r="G1622">
        <v>6.13</v>
      </c>
      <c r="H1622">
        <v>11.5</v>
      </c>
      <c r="I1622">
        <v>53.51</v>
      </c>
      <c r="J1622">
        <v>107.21</v>
      </c>
      <c r="K1622">
        <f t="shared" si="100"/>
        <v>14</v>
      </c>
      <c r="L1622">
        <f t="shared" si="101"/>
        <v>7</v>
      </c>
      <c r="M1622">
        <f t="shared" si="102"/>
        <v>2024</v>
      </c>
      <c r="N1622" cm="1">
        <f t="array" ref="N1622">_xlfn.IFS(AND(K1622&gt;=26, L1622 = 2), L1622+1, AND(COUNTIF($R$3:$R$6, L1622), K1622&gt;=28), L1622+1, AND(COUNTIF($S$3:$S$8, L1622), K1622&gt;=29), L1622+1, AND(K1622&gt;=29, L1622 = 12), 1, TRUE, L1622)</f>
        <v>7</v>
      </c>
      <c r="O1622">
        <f t="shared" si="103"/>
        <v>2024</v>
      </c>
    </row>
    <row r="1623" spans="1:15" x14ac:dyDescent="0.35">
      <c r="A1623" s="4" t="s">
        <v>97</v>
      </c>
      <c r="B1623" t="s">
        <v>28</v>
      </c>
      <c r="C1623" t="s">
        <v>29</v>
      </c>
      <c r="D1623">
        <v>548.41999999999996</v>
      </c>
      <c r="E1623">
        <v>19.350000000000001</v>
      </c>
      <c r="F1623">
        <v>135</v>
      </c>
      <c r="G1623">
        <v>4.0599999999999996</v>
      </c>
      <c r="H1623">
        <v>3</v>
      </c>
      <c r="I1623">
        <v>13.95</v>
      </c>
      <c r="J1623">
        <v>182.81</v>
      </c>
      <c r="K1623">
        <f t="shared" si="100"/>
        <v>14</v>
      </c>
      <c r="L1623">
        <f t="shared" si="101"/>
        <v>7</v>
      </c>
      <c r="M1623">
        <f t="shared" si="102"/>
        <v>2024</v>
      </c>
      <c r="N1623" cm="1">
        <f t="array" ref="N1623">_xlfn.IFS(AND(K1623&gt;=26, L1623 = 2), L1623+1, AND(COUNTIF($R$3:$R$6, L1623), K1623&gt;=28), L1623+1, AND(COUNTIF($S$3:$S$8, L1623), K1623&gt;=29), L1623+1, AND(K1623&gt;=29, L1623 = 12), 1, TRUE, L1623)</f>
        <v>7</v>
      </c>
      <c r="O1623">
        <f t="shared" si="103"/>
        <v>2024</v>
      </c>
    </row>
    <row r="1624" spans="1:15" x14ac:dyDescent="0.35">
      <c r="A1624" s="4" t="s">
        <v>97</v>
      </c>
      <c r="B1624" t="s">
        <v>28</v>
      </c>
      <c r="C1624" t="s">
        <v>30</v>
      </c>
      <c r="D1624">
        <v>44.35</v>
      </c>
      <c r="E1624">
        <v>1.56</v>
      </c>
      <c r="F1624">
        <v>20</v>
      </c>
      <c r="G1624">
        <v>2.2200000000000002</v>
      </c>
      <c r="H1624">
        <v>0.5</v>
      </c>
      <c r="I1624">
        <v>2.33</v>
      </c>
      <c r="J1624">
        <v>88.7</v>
      </c>
      <c r="K1624">
        <f t="shared" si="100"/>
        <v>14</v>
      </c>
      <c r="L1624">
        <f t="shared" si="101"/>
        <v>7</v>
      </c>
      <c r="M1624">
        <f t="shared" si="102"/>
        <v>2024</v>
      </c>
      <c r="N1624" cm="1">
        <f t="array" ref="N1624">_xlfn.IFS(AND(K1624&gt;=26, L1624 = 2), L1624+1, AND(COUNTIF($R$3:$R$6, L1624), K1624&gt;=28), L1624+1, AND(COUNTIF($S$3:$S$8, L1624), K1624&gt;=29), L1624+1, AND(K1624&gt;=29, L1624 = 12), 1, TRUE, L1624)</f>
        <v>7</v>
      </c>
      <c r="O1624">
        <f t="shared" si="103"/>
        <v>2024</v>
      </c>
    </row>
    <row r="1625" spans="1:15" x14ac:dyDescent="0.35">
      <c r="A1625" s="4" t="s">
        <v>97</v>
      </c>
      <c r="B1625" t="s">
        <v>28</v>
      </c>
      <c r="C1625" t="s">
        <v>31</v>
      </c>
      <c r="D1625">
        <v>415.24</v>
      </c>
      <c r="E1625">
        <v>14.65</v>
      </c>
      <c r="F1625">
        <v>154</v>
      </c>
      <c r="G1625">
        <v>2.7</v>
      </c>
      <c r="H1625">
        <v>2</v>
      </c>
      <c r="I1625">
        <v>9.3000000000000007</v>
      </c>
      <c r="J1625">
        <v>207.62</v>
      </c>
      <c r="K1625">
        <f t="shared" si="100"/>
        <v>14</v>
      </c>
      <c r="L1625">
        <f t="shared" si="101"/>
        <v>7</v>
      </c>
      <c r="M1625">
        <f t="shared" si="102"/>
        <v>2024</v>
      </c>
      <c r="N1625" cm="1">
        <f t="array" ref="N1625">_xlfn.IFS(AND(K1625&gt;=26, L1625 = 2), L1625+1, AND(COUNTIF($R$3:$R$6, L1625), K1625&gt;=28), L1625+1, AND(COUNTIF($S$3:$S$8, L1625), K1625&gt;=29), L1625+1, AND(K1625&gt;=29, L1625 = 12), 1, TRUE, L1625)</f>
        <v>7</v>
      </c>
      <c r="O1625">
        <f t="shared" si="103"/>
        <v>2024</v>
      </c>
    </row>
    <row r="1626" spans="1:15" x14ac:dyDescent="0.35">
      <c r="A1626" s="4" t="s">
        <v>97</v>
      </c>
      <c r="B1626" t="s">
        <v>28</v>
      </c>
      <c r="C1626" t="s">
        <v>32</v>
      </c>
      <c r="D1626">
        <v>55.5</v>
      </c>
      <c r="E1626">
        <v>1.96</v>
      </c>
      <c r="F1626">
        <v>42</v>
      </c>
      <c r="G1626">
        <v>1.32</v>
      </c>
      <c r="H1626">
        <v>0.5</v>
      </c>
      <c r="I1626">
        <v>2.33</v>
      </c>
      <c r="J1626">
        <v>111</v>
      </c>
      <c r="K1626">
        <f t="shared" si="100"/>
        <v>14</v>
      </c>
      <c r="L1626">
        <f t="shared" si="101"/>
        <v>7</v>
      </c>
      <c r="M1626">
        <f t="shared" si="102"/>
        <v>2024</v>
      </c>
      <c r="N1626" cm="1">
        <f t="array" ref="N1626">_xlfn.IFS(AND(K1626&gt;=26, L1626 = 2), L1626+1, AND(COUNTIF($R$3:$R$6, L1626), K1626&gt;=28), L1626+1, AND(COUNTIF($S$3:$S$8, L1626), K1626&gt;=29), L1626+1, AND(K1626&gt;=29, L1626 = 12), 1, TRUE, L1626)</f>
        <v>7</v>
      </c>
      <c r="O1626">
        <f t="shared" si="103"/>
        <v>2024</v>
      </c>
    </row>
    <row r="1627" spans="1:15" x14ac:dyDescent="0.35">
      <c r="A1627" s="4" t="s">
        <v>97</v>
      </c>
      <c r="B1627" t="s">
        <v>28</v>
      </c>
      <c r="C1627" t="s">
        <v>33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f t="shared" si="100"/>
        <v>14</v>
      </c>
      <c r="L1627">
        <f t="shared" si="101"/>
        <v>7</v>
      </c>
      <c r="M1627">
        <f t="shared" si="102"/>
        <v>2024</v>
      </c>
      <c r="N1627" cm="1">
        <f t="array" ref="N1627">_xlfn.IFS(AND(K1627&gt;=26, L1627 = 2), L1627+1, AND(COUNTIF($R$3:$R$6, L1627), K1627&gt;=28), L1627+1, AND(COUNTIF($S$3:$S$8, L1627), K1627&gt;=29), L1627+1, AND(K1627&gt;=29, L1627 = 12), 1, TRUE, L1627)</f>
        <v>7</v>
      </c>
      <c r="O1627">
        <f t="shared" si="103"/>
        <v>2024</v>
      </c>
    </row>
    <row r="1628" spans="1:15" x14ac:dyDescent="0.35">
      <c r="A1628" s="4" t="s">
        <v>97</v>
      </c>
      <c r="B1628" t="s">
        <v>28</v>
      </c>
      <c r="C1628" t="s">
        <v>34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f t="shared" si="100"/>
        <v>14</v>
      </c>
      <c r="L1628">
        <f t="shared" si="101"/>
        <v>7</v>
      </c>
      <c r="M1628">
        <f t="shared" si="102"/>
        <v>2024</v>
      </c>
      <c r="N1628" cm="1">
        <f t="array" ref="N1628">_xlfn.IFS(AND(K1628&gt;=26, L1628 = 2), L1628+1, AND(COUNTIF($R$3:$R$6, L1628), K1628&gt;=28), L1628+1, AND(COUNTIF($S$3:$S$8, L1628), K1628&gt;=29), L1628+1, AND(K1628&gt;=29, L1628 = 12), 1, TRUE, L1628)</f>
        <v>7</v>
      </c>
      <c r="O1628">
        <f t="shared" si="103"/>
        <v>2024</v>
      </c>
    </row>
    <row r="1629" spans="1:15" x14ac:dyDescent="0.35">
      <c r="A1629" s="4" t="s">
        <v>97</v>
      </c>
      <c r="B1629" t="s">
        <v>28</v>
      </c>
      <c r="C1629" t="s">
        <v>35</v>
      </c>
      <c r="D1629">
        <v>189.11</v>
      </c>
      <c r="E1629">
        <v>6.67</v>
      </c>
      <c r="F1629">
        <v>95</v>
      </c>
      <c r="G1629">
        <v>1.99</v>
      </c>
      <c r="H1629">
        <v>2</v>
      </c>
      <c r="I1629">
        <v>9.3000000000000007</v>
      </c>
      <c r="J1629">
        <v>94.56</v>
      </c>
      <c r="K1629">
        <f t="shared" si="100"/>
        <v>14</v>
      </c>
      <c r="L1629">
        <f t="shared" si="101"/>
        <v>7</v>
      </c>
      <c r="M1629">
        <f t="shared" si="102"/>
        <v>2024</v>
      </c>
      <c r="N1629" cm="1">
        <f t="array" ref="N1629">_xlfn.IFS(AND(K1629&gt;=26, L1629 = 2), L1629+1, AND(COUNTIF($R$3:$R$6, L1629), K1629&gt;=28), L1629+1, AND(COUNTIF($S$3:$S$8, L1629), K1629&gt;=29), L1629+1, AND(K1629&gt;=29, L1629 = 12), 1, TRUE, L1629)</f>
        <v>7</v>
      </c>
      <c r="O1629">
        <f t="shared" si="103"/>
        <v>2024</v>
      </c>
    </row>
    <row r="1630" spans="1:15" x14ac:dyDescent="0.35">
      <c r="A1630" s="4" t="s">
        <v>97</v>
      </c>
      <c r="B1630" t="s">
        <v>28</v>
      </c>
      <c r="C1630" t="s">
        <v>36</v>
      </c>
      <c r="D1630">
        <v>2.98</v>
      </c>
      <c r="E1630">
        <v>0.11</v>
      </c>
      <c r="F1630">
        <v>2</v>
      </c>
      <c r="G1630">
        <v>1.49</v>
      </c>
      <c r="H1630">
        <v>0.5</v>
      </c>
      <c r="I1630">
        <v>2.33</v>
      </c>
      <c r="J1630">
        <v>5.96</v>
      </c>
      <c r="K1630">
        <f t="shared" si="100"/>
        <v>14</v>
      </c>
      <c r="L1630">
        <f t="shared" si="101"/>
        <v>7</v>
      </c>
      <c r="M1630">
        <f t="shared" si="102"/>
        <v>2024</v>
      </c>
      <c r="N1630" cm="1">
        <f t="array" ref="N1630">_xlfn.IFS(AND(K1630&gt;=26, L1630 = 2), L1630+1, AND(COUNTIF($R$3:$R$6, L1630), K1630&gt;=28), L1630+1, AND(COUNTIF($S$3:$S$8, L1630), K1630&gt;=29), L1630+1, AND(K1630&gt;=29, L1630 = 12), 1, TRUE, L1630)</f>
        <v>7</v>
      </c>
      <c r="O1630">
        <f t="shared" si="103"/>
        <v>2024</v>
      </c>
    </row>
    <row r="1631" spans="1:15" x14ac:dyDescent="0.35">
      <c r="A1631" s="4" t="s">
        <v>97</v>
      </c>
      <c r="B1631" t="s">
        <v>26</v>
      </c>
      <c r="C1631" t="s">
        <v>37</v>
      </c>
      <c r="D1631">
        <v>1255.5999999999999</v>
      </c>
      <c r="E1631">
        <v>44.3</v>
      </c>
      <c r="F1631">
        <v>448</v>
      </c>
      <c r="G1631">
        <v>2.8</v>
      </c>
      <c r="H1631">
        <v>8.5</v>
      </c>
      <c r="I1631">
        <v>39.54</v>
      </c>
      <c r="J1631">
        <v>147.72</v>
      </c>
      <c r="K1631">
        <f t="shared" si="100"/>
        <v>14</v>
      </c>
      <c r="L1631">
        <f t="shared" si="101"/>
        <v>7</v>
      </c>
      <c r="M1631">
        <f t="shared" si="102"/>
        <v>2024</v>
      </c>
      <c r="N1631" cm="1">
        <f t="array" ref="N1631">_xlfn.IFS(AND(K1631&gt;=26, L1631 = 2), L1631+1, AND(COUNTIF($R$3:$R$6, L1631), K1631&gt;=28), L1631+1, AND(COUNTIF($S$3:$S$8, L1631), K1631&gt;=29), L1631+1, AND(K1631&gt;=29, L1631 = 12), 1, TRUE, L1631)</f>
        <v>7</v>
      </c>
      <c r="O1631">
        <f t="shared" si="103"/>
        <v>2024</v>
      </c>
    </row>
    <row r="1632" spans="1:15" x14ac:dyDescent="0.35">
      <c r="A1632" s="4" t="s">
        <v>97</v>
      </c>
      <c r="B1632" t="s">
        <v>26</v>
      </c>
      <c r="C1632" t="s">
        <v>38</v>
      </c>
      <c r="D1632">
        <v>2488.5500000000002</v>
      </c>
      <c r="E1632">
        <v>87.79</v>
      </c>
      <c r="F1632">
        <v>649</v>
      </c>
      <c r="G1632">
        <v>3.83</v>
      </c>
      <c r="H1632">
        <v>20</v>
      </c>
      <c r="I1632">
        <v>93.05</v>
      </c>
      <c r="J1632">
        <v>124.43</v>
      </c>
      <c r="K1632">
        <f t="shared" si="100"/>
        <v>14</v>
      </c>
      <c r="L1632">
        <f t="shared" si="101"/>
        <v>7</v>
      </c>
      <c r="M1632">
        <f t="shared" si="102"/>
        <v>2024</v>
      </c>
      <c r="N1632" cm="1">
        <f t="array" ref="N1632">_xlfn.IFS(AND(K1632&gt;=26, L1632 = 2), L1632+1, AND(COUNTIF($R$3:$R$6, L1632), K1632&gt;=28), L1632+1, AND(COUNTIF($S$3:$S$8, L1632), K1632&gt;=29), L1632+1, AND(K1632&gt;=29, L1632 = 12), 1, TRUE, L1632)</f>
        <v>7</v>
      </c>
      <c r="O1632">
        <f t="shared" si="103"/>
        <v>2024</v>
      </c>
    </row>
    <row r="1633" spans="1:15" x14ac:dyDescent="0.35">
      <c r="A1633" s="4" t="s">
        <v>97</v>
      </c>
      <c r="B1633" t="s">
        <v>39</v>
      </c>
      <c r="C1633" t="s">
        <v>40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f t="shared" si="100"/>
        <v>14</v>
      </c>
      <c r="L1633">
        <f t="shared" si="101"/>
        <v>7</v>
      </c>
      <c r="M1633">
        <f t="shared" si="102"/>
        <v>2024</v>
      </c>
      <c r="N1633" cm="1">
        <f t="array" ref="N1633">_xlfn.IFS(AND(K1633&gt;=26, L1633 = 2), L1633+1, AND(COUNTIF($R$3:$R$6, L1633), K1633&gt;=28), L1633+1, AND(COUNTIF($S$3:$S$8, L1633), K1633&gt;=29), L1633+1, AND(K1633&gt;=29, L1633 = 12), 1, TRUE, L1633)</f>
        <v>7</v>
      </c>
      <c r="O1633">
        <f t="shared" si="103"/>
        <v>2024</v>
      </c>
    </row>
    <row r="1634" spans="1:15" x14ac:dyDescent="0.35">
      <c r="A1634" s="4" t="s">
        <v>97</v>
      </c>
      <c r="B1634" t="s">
        <v>39</v>
      </c>
      <c r="C1634" t="s">
        <v>41</v>
      </c>
      <c r="D1634">
        <v>84.75</v>
      </c>
      <c r="E1634">
        <v>2.99</v>
      </c>
      <c r="F1634">
        <v>85</v>
      </c>
      <c r="G1634">
        <v>1</v>
      </c>
      <c r="H1634">
        <v>0.5</v>
      </c>
      <c r="I1634">
        <v>2.33</v>
      </c>
      <c r="J1634">
        <v>169.5</v>
      </c>
      <c r="K1634">
        <f t="shared" si="100"/>
        <v>14</v>
      </c>
      <c r="L1634">
        <f t="shared" si="101"/>
        <v>7</v>
      </c>
      <c r="M1634">
        <f t="shared" si="102"/>
        <v>2024</v>
      </c>
      <c r="N1634" cm="1">
        <f t="array" ref="N1634">_xlfn.IFS(AND(K1634&gt;=26, L1634 = 2), L1634+1, AND(COUNTIF($R$3:$R$6, L1634), K1634&gt;=28), L1634+1, AND(COUNTIF($S$3:$S$8, L1634), K1634&gt;=29), L1634+1, AND(K1634&gt;=29, L1634 = 12), 1, TRUE, L1634)</f>
        <v>7</v>
      </c>
      <c r="O1634">
        <f t="shared" si="103"/>
        <v>2024</v>
      </c>
    </row>
    <row r="1635" spans="1:15" x14ac:dyDescent="0.35">
      <c r="A1635" s="4" t="s">
        <v>97</v>
      </c>
      <c r="B1635" t="s">
        <v>39</v>
      </c>
      <c r="C1635" t="s">
        <v>42</v>
      </c>
      <c r="D1635">
        <v>261.20999999999998</v>
      </c>
      <c r="E1635">
        <v>9.2200000000000006</v>
      </c>
      <c r="F1635">
        <v>59</v>
      </c>
      <c r="G1635">
        <v>4.43</v>
      </c>
      <c r="H1635">
        <v>1</v>
      </c>
      <c r="I1635">
        <v>4.6500000000000004</v>
      </c>
      <c r="J1635">
        <v>261.20999999999998</v>
      </c>
      <c r="K1635">
        <f t="shared" si="100"/>
        <v>14</v>
      </c>
      <c r="L1635">
        <f t="shared" si="101"/>
        <v>7</v>
      </c>
      <c r="M1635">
        <f t="shared" si="102"/>
        <v>2024</v>
      </c>
      <c r="N1635" cm="1">
        <f t="array" ref="N1635">_xlfn.IFS(AND(K1635&gt;=26, L1635 = 2), L1635+1, AND(COUNTIF($R$3:$R$6, L1635), K1635&gt;=28), L1635+1, AND(COUNTIF($S$3:$S$8, L1635), K1635&gt;=29), L1635+1, AND(K1635&gt;=29, L1635 = 12), 1, TRUE, L1635)</f>
        <v>7</v>
      </c>
      <c r="O1635">
        <f t="shared" si="103"/>
        <v>2024</v>
      </c>
    </row>
    <row r="1636" spans="1:15" x14ac:dyDescent="0.35">
      <c r="A1636" s="4" t="s">
        <v>97</v>
      </c>
      <c r="B1636" t="s">
        <v>26</v>
      </c>
      <c r="C1636" t="s">
        <v>43</v>
      </c>
      <c r="D1636">
        <v>345.96</v>
      </c>
      <c r="E1636">
        <v>12.21</v>
      </c>
      <c r="F1636">
        <v>144</v>
      </c>
      <c r="G1636">
        <v>2.4</v>
      </c>
      <c r="H1636">
        <v>1.5</v>
      </c>
      <c r="I1636">
        <v>6.98</v>
      </c>
      <c r="J1636">
        <v>230.64</v>
      </c>
      <c r="K1636">
        <f t="shared" si="100"/>
        <v>14</v>
      </c>
      <c r="L1636">
        <f t="shared" si="101"/>
        <v>7</v>
      </c>
      <c r="M1636">
        <f t="shared" si="102"/>
        <v>2024</v>
      </c>
      <c r="N1636" cm="1">
        <f t="array" ref="N1636">_xlfn.IFS(AND(K1636&gt;=26, L1636 = 2), L1636+1, AND(COUNTIF($R$3:$R$6, L1636), K1636&gt;=28), L1636+1, AND(COUNTIF($S$3:$S$8, L1636), K1636&gt;=29), L1636+1, AND(K1636&gt;=29, L1636 = 12), 1, TRUE, L1636)</f>
        <v>7</v>
      </c>
      <c r="O1636">
        <f t="shared" si="103"/>
        <v>2024</v>
      </c>
    </row>
    <row r="1637" spans="1:15" x14ac:dyDescent="0.35">
      <c r="A1637" s="4" t="s">
        <v>97</v>
      </c>
      <c r="B1637" t="s">
        <v>26</v>
      </c>
      <c r="C1637" t="s">
        <v>44</v>
      </c>
      <c r="D1637">
        <v>2834.51</v>
      </c>
      <c r="E1637">
        <v>100</v>
      </c>
      <c r="F1637">
        <v>793</v>
      </c>
      <c r="G1637">
        <v>3.57</v>
      </c>
      <c r="H1637">
        <v>21.5</v>
      </c>
      <c r="I1637">
        <v>100</v>
      </c>
      <c r="J1637">
        <v>131.84</v>
      </c>
      <c r="K1637">
        <f t="shared" si="100"/>
        <v>14</v>
      </c>
      <c r="L1637">
        <f t="shared" si="101"/>
        <v>7</v>
      </c>
      <c r="M1637">
        <f t="shared" si="102"/>
        <v>2024</v>
      </c>
      <c r="N1637" cm="1">
        <f t="array" ref="N1637">_xlfn.IFS(AND(K1637&gt;=26, L1637 = 2), L1637+1, AND(COUNTIF($R$3:$R$6, L1637), K1637&gt;=28), L1637+1, AND(COUNTIF($S$3:$S$8, L1637), K1637&gt;=29), L1637+1, AND(K1637&gt;=29, L1637 = 12), 1, TRUE, L1637)</f>
        <v>7</v>
      </c>
      <c r="O1637">
        <f t="shared" si="103"/>
        <v>2024</v>
      </c>
    </row>
    <row r="1638" spans="1:15" x14ac:dyDescent="0.35">
      <c r="A1638" s="4" t="s">
        <v>98</v>
      </c>
      <c r="B1638" t="s">
        <v>10</v>
      </c>
      <c r="C1638" t="s">
        <v>11</v>
      </c>
      <c r="D1638">
        <v>451.53</v>
      </c>
      <c r="E1638">
        <v>12.2</v>
      </c>
      <c r="F1638">
        <v>79</v>
      </c>
      <c r="G1638">
        <v>5.72</v>
      </c>
      <c r="H1638">
        <v>2</v>
      </c>
      <c r="I1638">
        <v>8.89</v>
      </c>
      <c r="J1638">
        <v>225.76</v>
      </c>
      <c r="K1638">
        <f t="shared" si="100"/>
        <v>7</v>
      </c>
      <c r="L1638">
        <f t="shared" si="101"/>
        <v>7</v>
      </c>
      <c r="M1638">
        <f t="shared" si="102"/>
        <v>2024</v>
      </c>
      <c r="N1638" cm="1">
        <f t="array" ref="N1638">_xlfn.IFS(AND(K1638&gt;=26, L1638 = 2), L1638+1, AND(COUNTIF($R$3:$R$6, L1638), K1638&gt;=28), L1638+1, AND(COUNTIF($S$3:$S$8, L1638), K1638&gt;=29), L1638+1, AND(K1638&gt;=29, L1638 = 12), 1, TRUE, L1638)</f>
        <v>7</v>
      </c>
      <c r="O1638">
        <f t="shared" si="103"/>
        <v>2024</v>
      </c>
    </row>
    <row r="1639" spans="1:15" x14ac:dyDescent="0.35">
      <c r="A1639" s="4" t="s">
        <v>98</v>
      </c>
      <c r="B1639" t="s">
        <v>10</v>
      </c>
      <c r="C1639" t="s">
        <v>12</v>
      </c>
      <c r="D1639">
        <v>23.25</v>
      </c>
      <c r="E1639">
        <v>0.63</v>
      </c>
      <c r="F1639">
        <v>4</v>
      </c>
      <c r="G1639">
        <v>5.81</v>
      </c>
      <c r="H1639">
        <v>0.5</v>
      </c>
      <c r="I1639">
        <v>2.2200000000000002</v>
      </c>
      <c r="J1639">
        <v>46.5</v>
      </c>
      <c r="K1639">
        <f t="shared" si="100"/>
        <v>7</v>
      </c>
      <c r="L1639">
        <f t="shared" si="101"/>
        <v>7</v>
      </c>
      <c r="M1639">
        <f t="shared" si="102"/>
        <v>2024</v>
      </c>
      <c r="N1639" cm="1">
        <f t="array" ref="N1639">_xlfn.IFS(AND(K1639&gt;=26, L1639 = 2), L1639+1, AND(COUNTIF($R$3:$R$6, L1639), K1639&gt;=28), L1639+1, AND(COUNTIF($S$3:$S$8, L1639), K1639&gt;=29), L1639+1, AND(K1639&gt;=29, L1639 = 12), 1, TRUE, L1639)</f>
        <v>7</v>
      </c>
      <c r="O1639">
        <f t="shared" si="103"/>
        <v>2024</v>
      </c>
    </row>
    <row r="1640" spans="1:15" x14ac:dyDescent="0.35">
      <c r="A1640" s="4" t="s">
        <v>98</v>
      </c>
      <c r="B1640" t="s">
        <v>10</v>
      </c>
      <c r="C1640" t="s">
        <v>13</v>
      </c>
      <c r="D1640">
        <v>65</v>
      </c>
      <c r="E1640">
        <v>1.76</v>
      </c>
      <c r="F1640">
        <v>11</v>
      </c>
      <c r="G1640">
        <v>5.91</v>
      </c>
      <c r="H1640">
        <v>0.5</v>
      </c>
      <c r="I1640">
        <v>2.2200000000000002</v>
      </c>
      <c r="J1640">
        <v>130</v>
      </c>
      <c r="K1640">
        <f t="shared" si="100"/>
        <v>7</v>
      </c>
      <c r="L1640">
        <f t="shared" si="101"/>
        <v>7</v>
      </c>
      <c r="M1640">
        <f t="shared" si="102"/>
        <v>2024</v>
      </c>
      <c r="N1640" cm="1">
        <f t="array" ref="N1640">_xlfn.IFS(AND(K1640&gt;=26, L1640 = 2), L1640+1, AND(COUNTIF($R$3:$R$6, L1640), K1640&gt;=28), L1640+1, AND(COUNTIF($S$3:$S$8, L1640), K1640&gt;=29), L1640+1, AND(K1640&gt;=29, L1640 = 12), 1, TRUE, L1640)</f>
        <v>7</v>
      </c>
      <c r="O1640">
        <f t="shared" si="103"/>
        <v>2024</v>
      </c>
    </row>
    <row r="1641" spans="1:15" x14ac:dyDescent="0.35">
      <c r="A1641" s="4" t="s">
        <v>98</v>
      </c>
      <c r="B1641" t="s">
        <v>10</v>
      </c>
      <c r="C1641" t="s">
        <v>14</v>
      </c>
      <c r="D1641">
        <v>100.64</v>
      </c>
      <c r="E1641">
        <v>2.72</v>
      </c>
      <c r="F1641">
        <v>12</v>
      </c>
      <c r="G1641">
        <v>8.39</v>
      </c>
      <c r="H1641">
        <v>0.5</v>
      </c>
      <c r="I1641">
        <v>2.2200000000000002</v>
      </c>
      <c r="J1641">
        <v>201.28</v>
      </c>
      <c r="K1641">
        <f t="shared" si="100"/>
        <v>7</v>
      </c>
      <c r="L1641">
        <f t="shared" si="101"/>
        <v>7</v>
      </c>
      <c r="M1641">
        <f t="shared" si="102"/>
        <v>2024</v>
      </c>
      <c r="N1641" cm="1">
        <f t="array" ref="N1641">_xlfn.IFS(AND(K1641&gt;=26, L1641 = 2), L1641+1, AND(COUNTIF($R$3:$R$6, L1641), K1641&gt;=28), L1641+1, AND(COUNTIF($S$3:$S$8, L1641), K1641&gt;=29), L1641+1, AND(K1641&gt;=29, L1641 = 12), 1, TRUE, L1641)</f>
        <v>7</v>
      </c>
      <c r="O1641">
        <f t="shared" si="103"/>
        <v>2024</v>
      </c>
    </row>
    <row r="1642" spans="1:15" x14ac:dyDescent="0.35">
      <c r="A1642" s="4" t="s">
        <v>98</v>
      </c>
      <c r="B1642" t="s">
        <v>10</v>
      </c>
      <c r="C1642" t="s">
        <v>15</v>
      </c>
      <c r="D1642">
        <v>254.14</v>
      </c>
      <c r="E1642">
        <v>6.87</v>
      </c>
      <c r="F1642">
        <v>28</v>
      </c>
      <c r="G1642">
        <v>9.08</v>
      </c>
      <c r="H1642">
        <v>2</v>
      </c>
      <c r="I1642">
        <v>8.89</v>
      </c>
      <c r="J1642">
        <v>127.07</v>
      </c>
      <c r="K1642">
        <f t="shared" si="100"/>
        <v>7</v>
      </c>
      <c r="L1642">
        <f t="shared" si="101"/>
        <v>7</v>
      </c>
      <c r="M1642">
        <f t="shared" si="102"/>
        <v>2024</v>
      </c>
      <c r="N1642" cm="1">
        <f t="array" ref="N1642">_xlfn.IFS(AND(K1642&gt;=26, L1642 = 2), L1642+1, AND(COUNTIF($R$3:$R$6, L1642), K1642&gt;=28), L1642+1, AND(COUNTIF($S$3:$S$8, L1642), K1642&gt;=29), L1642+1, AND(K1642&gt;=29, L1642 = 12), 1, TRUE, L1642)</f>
        <v>7</v>
      </c>
      <c r="O1642">
        <f t="shared" si="103"/>
        <v>2024</v>
      </c>
    </row>
    <row r="1643" spans="1:15" x14ac:dyDescent="0.35">
      <c r="A1643" s="4" t="s">
        <v>98</v>
      </c>
      <c r="B1643" t="s">
        <v>10</v>
      </c>
      <c r="C1643" t="s">
        <v>16</v>
      </c>
      <c r="D1643">
        <v>31.5</v>
      </c>
      <c r="E1643">
        <v>0.85</v>
      </c>
      <c r="F1643">
        <v>3</v>
      </c>
      <c r="G1643">
        <v>10.5</v>
      </c>
      <c r="H1643">
        <v>0.5</v>
      </c>
      <c r="I1643">
        <v>2.2200000000000002</v>
      </c>
      <c r="J1643">
        <v>63</v>
      </c>
      <c r="K1643">
        <f t="shared" si="100"/>
        <v>7</v>
      </c>
      <c r="L1643">
        <f t="shared" si="101"/>
        <v>7</v>
      </c>
      <c r="M1643">
        <f t="shared" si="102"/>
        <v>2024</v>
      </c>
      <c r="N1643" cm="1">
        <f t="array" ref="N1643">_xlfn.IFS(AND(K1643&gt;=26, L1643 = 2), L1643+1, AND(COUNTIF($R$3:$R$6, L1643), K1643&gt;=28), L1643+1, AND(COUNTIF($S$3:$S$8, L1643), K1643&gt;=29), L1643+1, AND(K1643&gt;=29, L1643 = 12), 1, TRUE, L1643)</f>
        <v>7</v>
      </c>
      <c r="O1643">
        <f t="shared" si="103"/>
        <v>2024</v>
      </c>
    </row>
    <row r="1644" spans="1:15" x14ac:dyDescent="0.35">
      <c r="A1644" s="4" t="s">
        <v>98</v>
      </c>
      <c r="B1644" t="s">
        <v>10</v>
      </c>
      <c r="C1644" t="s">
        <v>17</v>
      </c>
      <c r="D1644">
        <v>90.25</v>
      </c>
      <c r="E1644">
        <v>2.44</v>
      </c>
      <c r="F1644">
        <v>9</v>
      </c>
      <c r="G1644">
        <v>10.029999999999999</v>
      </c>
      <c r="H1644">
        <v>1</v>
      </c>
      <c r="I1644">
        <v>4.4400000000000004</v>
      </c>
      <c r="J1644">
        <v>90.25</v>
      </c>
      <c r="K1644">
        <f t="shared" si="100"/>
        <v>7</v>
      </c>
      <c r="L1644">
        <f t="shared" si="101"/>
        <v>7</v>
      </c>
      <c r="M1644">
        <f t="shared" si="102"/>
        <v>2024</v>
      </c>
      <c r="N1644" cm="1">
        <f t="array" ref="N1644">_xlfn.IFS(AND(K1644&gt;=26, L1644 = 2), L1644+1, AND(COUNTIF($R$3:$R$6, L1644), K1644&gt;=28), L1644+1, AND(COUNTIF($S$3:$S$8, L1644), K1644&gt;=29), L1644+1, AND(K1644&gt;=29, L1644 = 12), 1, TRUE, L1644)</f>
        <v>7</v>
      </c>
      <c r="O1644">
        <f t="shared" si="103"/>
        <v>2024</v>
      </c>
    </row>
    <row r="1645" spans="1:15" x14ac:dyDescent="0.35">
      <c r="A1645" s="4" t="s">
        <v>98</v>
      </c>
      <c r="B1645" t="s">
        <v>10</v>
      </c>
      <c r="C1645" t="s">
        <v>18</v>
      </c>
      <c r="D1645">
        <v>181</v>
      </c>
      <c r="E1645">
        <v>4.8899999999999997</v>
      </c>
      <c r="F1645">
        <v>37</v>
      </c>
      <c r="G1645">
        <v>4.8899999999999997</v>
      </c>
      <c r="H1645">
        <v>1</v>
      </c>
      <c r="I1645">
        <v>4.4400000000000004</v>
      </c>
      <c r="J1645">
        <v>181</v>
      </c>
      <c r="K1645">
        <f t="shared" si="100"/>
        <v>7</v>
      </c>
      <c r="L1645">
        <f t="shared" si="101"/>
        <v>7</v>
      </c>
      <c r="M1645">
        <f t="shared" si="102"/>
        <v>2024</v>
      </c>
      <c r="N1645" cm="1">
        <f t="array" ref="N1645">_xlfn.IFS(AND(K1645&gt;=26, L1645 = 2), L1645+1, AND(COUNTIF($R$3:$R$6, L1645), K1645&gt;=28), L1645+1, AND(COUNTIF($S$3:$S$8, L1645), K1645&gt;=29), L1645+1, AND(K1645&gt;=29, L1645 = 12), 1, TRUE, L1645)</f>
        <v>7</v>
      </c>
      <c r="O1645">
        <f t="shared" si="103"/>
        <v>2024</v>
      </c>
    </row>
    <row r="1646" spans="1:15" x14ac:dyDescent="0.35">
      <c r="A1646" s="4" t="s">
        <v>98</v>
      </c>
      <c r="B1646" t="s">
        <v>10</v>
      </c>
      <c r="C1646" t="s">
        <v>19</v>
      </c>
      <c r="D1646">
        <v>237.47</v>
      </c>
      <c r="E1646">
        <v>6.42</v>
      </c>
      <c r="F1646">
        <v>36</v>
      </c>
      <c r="G1646">
        <v>6.6</v>
      </c>
      <c r="H1646">
        <v>1</v>
      </c>
      <c r="I1646">
        <v>4.4400000000000004</v>
      </c>
      <c r="J1646">
        <v>237.47</v>
      </c>
      <c r="K1646">
        <f t="shared" si="100"/>
        <v>7</v>
      </c>
      <c r="L1646">
        <f t="shared" si="101"/>
        <v>7</v>
      </c>
      <c r="M1646">
        <f t="shared" si="102"/>
        <v>2024</v>
      </c>
      <c r="N1646" cm="1">
        <f t="array" ref="N1646">_xlfn.IFS(AND(K1646&gt;=26, L1646 = 2), L1646+1, AND(COUNTIF($R$3:$R$6, L1646), K1646&gt;=28), L1646+1, AND(COUNTIF($S$3:$S$8, L1646), K1646&gt;=29), L1646+1, AND(K1646&gt;=29, L1646 = 12), 1, TRUE, L1646)</f>
        <v>7</v>
      </c>
      <c r="O1646">
        <f t="shared" si="103"/>
        <v>2024</v>
      </c>
    </row>
    <row r="1647" spans="1:15" x14ac:dyDescent="0.35">
      <c r="A1647" s="4" t="s">
        <v>98</v>
      </c>
      <c r="B1647" t="s">
        <v>10</v>
      </c>
      <c r="C1647" t="s">
        <v>20</v>
      </c>
      <c r="D1647">
        <v>59.25</v>
      </c>
      <c r="E1647">
        <v>1.6</v>
      </c>
      <c r="F1647">
        <v>10</v>
      </c>
      <c r="G1647">
        <v>5.92</v>
      </c>
      <c r="H1647">
        <v>0.5</v>
      </c>
      <c r="I1647">
        <v>2.2200000000000002</v>
      </c>
      <c r="J1647">
        <v>118.5</v>
      </c>
      <c r="K1647">
        <f t="shared" si="100"/>
        <v>7</v>
      </c>
      <c r="L1647">
        <f t="shared" si="101"/>
        <v>7</v>
      </c>
      <c r="M1647">
        <f t="shared" si="102"/>
        <v>2024</v>
      </c>
      <c r="N1647" cm="1">
        <f t="array" ref="N1647">_xlfn.IFS(AND(K1647&gt;=26, L1647 = 2), L1647+1, AND(COUNTIF($R$3:$R$6, L1647), K1647&gt;=28), L1647+1, AND(COUNTIF($S$3:$S$8, L1647), K1647&gt;=29), L1647+1, AND(K1647&gt;=29, L1647 = 12), 1, TRUE, L1647)</f>
        <v>7</v>
      </c>
      <c r="O1647">
        <f t="shared" si="103"/>
        <v>2024</v>
      </c>
    </row>
    <row r="1648" spans="1:15" x14ac:dyDescent="0.35">
      <c r="A1648" s="4" t="s">
        <v>98</v>
      </c>
      <c r="B1648" t="s">
        <v>10</v>
      </c>
      <c r="C1648" t="s">
        <v>21</v>
      </c>
      <c r="D1648">
        <v>52.75</v>
      </c>
      <c r="E1648">
        <v>1.43</v>
      </c>
      <c r="F1648">
        <v>7</v>
      </c>
      <c r="G1648">
        <v>7.54</v>
      </c>
      <c r="H1648">
        <v>0.5</v>
      </c>
      <c r="I1648">
        <v>2.2200000000000002</v>
      </c>
      <c r="J1648">
        <v>105.5</v>
      </c>
      <c r="K1648">
        <f t="shared" si="100"/>
        <v>7</v>
      </c>
      <c r="L1648">
        <f t="shared" si="101"/>
        <v>7</v>
      </c>
      <c r="M1648">
        <f t="shared" si="102"/>
        <v>2024</v>
      </c>
      <c r="N1648" cm="1">
        <f t="array" ref="N1648">_xlfn.IFS(AND(K1648&gt;=26, L1648 = 2), L1648+1, AND(COUNTIF($R$3:$R$6, L1648), K1648&gt;=28), L1648+1, AND(COUNTIF($S$3:$S$8, L1648), K1648&gt;=29), L1648+1, AND(K1648&gt;=29, L1648 = 12), 1, TRUE, L1648)</f>
        <v>7</v>
      </c>
      <c r="O1648">
        <f t="shared" si="103"/>
        <v>2024</v>
      </c>
    </row>
    <row r="1649" spans="1:15" x14ac:dyDescent="0.35">
      <c r="A1649" s="4" t="s">
        <v>98</v>
      </c>
      <c r="B1649" t="s">
        <v>10</v>
      </c>
      <c r="C1649" t="s">
        <v>22</v>
      </c>
      <c r="D1649">
        <v>76</v>
      </c>
      <c r="E1649">
        <v>2.0499999999999998</v>
      </c>
      <c r="F1649">
        <v>7</v>
      </c>
      <c r="G1649">
        <v>10.86</v>
      </c>
      <c r="H1649">
        <v>0.5</v>
      </c>
      <c r="I1649">
        <v>2.2200000000000002</v>
      </c>
      <c r="J1649">
        <v>152</v>
      </c>
      <c r="K1649">
        <f t="shared" si="100"/>
        <v>7</v>
      </c>
      <c r="L1649">
        <f t="shared" si="101"/>
        <v>7</v>
      </c>
      <c r="M1649">
        <f t="shared" si="102"/>
        <v>2024</v>
      </c>
      <c r="N1649" cm="1">
        <f t="array" ref="N1649">_xlfn.IFS(AND(K1649&gt;=26, L1649 = 2), L1649+1, AND(COUNTIF($R$3:$R$6, L1649), K1649&gt;=28), L1649+1, AND(COUNTIF($S$3:$S$8, L1649), K1649&gt;=29), L1649+1, AND(K1649&gt;=29, L1649 = 12), 1, TRUE, L1649)</f>
        <v>7</v>
      </c>
      <c r="O1649">
        <f t="shared" si="103"/>
        <v>2024</v>
      </c>
    </row>
    <row r="1650" spans="1:15" x14ac:dyDescent="0.35">
      <c r="A1650" s="4" t="s">
        <v>98</v>
      </c>
      <c r="B1650" t="s">
        <v>10</v>
      </c>
      <c r="C1650" t="s">
        <v>23</v>
      </c>
      <c r="D1650">
        <v>135.69999999999999</v>
      </c>
      <c r="E1650">
        <v>3.67</v>
      </c>
      <c r="F1650">
        <v>42</v>
      </c>
      <c r="G1650">
        <v>3.23</v>
      </c>
      <c r="H1650">
        <v>1</v>
      </c>
      <c r="I1650">
        <v>4.4400000000000004</v>
      </c>
      <c r="J1650">
        <v>135.69999999999999</v>
      </c>
      <c r="K1650">
        <f t="shared" si="100"/>
        <v>7</v>
      </c>
      <c r="L1650">
        <f t="shared" si="101"/>
        <v>7</v>
      </c>
      <c r="M1650">
        <f t="shared" si="102"/>
        <v>2024</v>
      </c>
      <c r="N1650" cm="1">
        <f t="array" ref="N1650">_xlfn.IFS(AND(K1650&gt;=26, L1650 = 2), L1650+1, AND(COUNTIF($R$3:$R$6, L1650), K1650&gt;=28), L1650+1, AND(COUNTIF($S$3:$S$8, L1650), K1650&gt;=29), L1650+1, AND(K1650&gt;=29, L1650 = 12), 1, TRUE, L1650)</f>
        <v>7</v>
      </c>
      <c r="O1650">
        <f t="shared" si="103"/>
        <v>2024</v>
      </c>
    </row>
    <row r="1651" spans="1:15" x14ac:dyDescent="0.35">
      <c r="A1651" s="4" t="s">
        <v>98</v>
      </c>
      <c r="B1651" t="s">
        <v>10</v>
      </c>
      <c r="C1651" t="s">
        <v>24</v>
      </c>
      <c r="D1651">
        <v>19.5</v>
      </c>
      <c r="E1651">
        <v>0.53</v>
      </c>
      <c r="F1651">
        <v>2</v>
      </c>
      <c r="G1651">
        <v>9.75</v>
      </c>
      <c r="H1651">
        <v>0.5</v>
      </c>
      <c r="I1651">
        <v>2.2200000000000002</v>
      </c>
      <c r="J1651">
        <v>39</v>
      </c>
      <c r="K1651">
        <f t="shared" si="100"/>
        <v>7</v>
      </c>
      <c r="L1651">
        <f t="shared" si="101"/>
        <v>7</v>
      </c>
      <c r="M1651">
        <f t="shared" si="102"/>
        <v>2024</v>
      </c>
      <c r="N1651" cm="1">
        <f t="array" ref="N1651">_xlfn.IFS(AND(K1651&gt;=26, L1651 = 2), L1651+1, AND(COUNTIF($R$3:$R$6, L1651), K1651&gt;=28), L1651+1, AND(COUNTIF($S$3:$S$8, L1651), K1651&gt;=29), L1651+1, AND(K1651&gt;=29, L1651 = 12), 1, TRUE, L1651)</f>
        <v>7</v>
      </c>
      <c r="O1651">
        <f t="shared" si="103"/>
        <v>2024</v>
      </c>
    </row>
    <row r="1652" spans="1:15" x14ac:dyDescent="0.35">
      <c r="A1652" s="4" t="s">
        <v>98</v>
      </c>
      <c r="B1652" t="s">
        <v>26</v>
      </c>
      <c r="C1652" t="s">
        <v>27</v>
      </c>
      <c r="D1652">
        <v>1777.98</v>
      </c>
      <c r="E1652">
        <v>48.03</v>
      </c>
      <c r="F1652">
        <v>287</v>
      </c>
      <c r="G1652">
        <v>6.2</v>
      </c>
      <c r="H1652">
        <v>12</v>
      </c>
      <c r="I1652">
        <v>53.3</v>
      </c>
      <c r="J1652">
        <v>148.16</v>
      </c>
      <c r="K1652">
        <f t="shared" si="100"/>
        <v>7</v>
      </c>
      <c r="L1652">
        <f t="shared" si="101"/>
        <v>7</v>
      </c>
      <c r="M1652">
        <f t="shared" si="102"/>
        <v>2024</v>
      </c>
      <c r="N1652" cm="1">
        <f t="array" ref="N1652">_xlfn.IFS(AND(K1652&gt;=26, L1652 = 2), L1652+1, AND(COUNTIF($R$3:$R$6, L1652), K1652&gt;=28), L1652+1, AND(COUNTIF($S$3:$S$8, L1652), K1652&gt;=29), L1652+1, AND(K1652&gt;=29, L1652 = 12), 1, TRUE, L1652)</f>
        <v>7</v>
      </c>
      <c r="O1652">
        <f t="shared" si="103"/>
        <v>2024</v>
      </c>
    </row>
    <row r="1653" spans="1:15" x14ac:dyDescent="0.35">
      <c r="A1653" s="4" t="s">
        <v>98</v>
      </c>
      <c r="B1653" t="s">
        <v>28</v>
      </c>
      <c r="C1653" t="s">
        <v>29</v>
      </c>
      <c r="D1653">
        <v>604.53</v>
      </c>
      <c r="E1653">
        <v>16.329999999999998</v>
      </c>
      <c r="F1653">
        <v>205</v>
      </c>
      <c r="G1653">
        <v>2.95</v>
      </c>
      <c r="H1653">
        <v>3</v>
      </c>
      <c r="I1653">
        <v>13.33</v>
      </c>
      <c r="J1653">
        <v>201.51</v>
      </c>
      <c r="K1653">
        <f t="shared" si="100"/>
        <v>7</v>
      </c>
      <c r="L1653">
        <f t="shared" si="101"/>
        <v>7</v>
      </c>
      <c r="M1653">
        <f t="shared" si="102"/>
        <v>2024</v>
      </c>
      <c r="N1653" cm="1">
        <f t="array" ref="N1653">_xlfn.IFS(AND(K1653&gt;=26, L1653 = 2), L1653+1, AND(COUNTIF($R$3:$R$6, L1653), K1653&gt;=28), L1653+1, AND(COUNTIF($S$3:$S$8, L1653), K1653&gt;=29), L1653+1, AND(K1653&gt;=29, L1653 = 12), 1, TRUE, L1653)</f>
        <v>7</v>
      </c>
      <c r="O1653">
        <f t="shared" si="103"/>
        <v>2024</v>
      </c>
    </row>
    <row r="1654" spans="1:15" x14ac:dyDescent="0.35">
      <c r="A1654" s="4" t="s">
        <v>98</v>
      </c>
      <c r="B1654" t="s">
        <v>28</v>
      </c>
      <c r="C1654" t="s">
        <v>30</v>
      </c>
      <c r="D1654">
        <v>80.8</v>
      </c>
      <c r="E1654">
        <v>2.1800000000000002</v>
      </c>
      <c r="F1654">
        <v>26</v>
      </c>
      <c r="G1654">
        <v>3.11</v>
      </c>
      <c r="H1654">
        <v>0.5</v>
      </c>
      <c r="I1654">
        <v>2.2200000000000002</v>
      </c>
      <c r="J1654">
        <v>161.6</v>
      </c>
      <c r="K1654">
        <f t="shared" si="100"/>
        <v>7</v>
      </c>
      <c r="L1654">
        <f t="shared" si="101"/>
        <v>7</v>
      </c>
      <c r="M1654">
        <f t="shared" si="102"/>
        <v>2024</v>
      </c>
      <c r="N1654" cm="1">
        <f t="array" ref="N1654">_xlfn.IFS(AND(K1654&gt;=26, L1654 = 2), L1654+1, AND(COUNTIF($R$3:$R$6, L1654), K1654&gt;=28), L1654+1, AND(COUNTIF($S$3:$S$8, L1654), K1654&gt;=29), L1654+1, AND(K1654&gt;=29, L1654 = 12), 1, TRUE, L1654)</f>
        <v>7</v>
      </c>
      <c r="O1654">
        <f t="shared" si="103"/>
        <v>2024</v>
      </c>
    </row>
    <row r="1655" spans="1:15" x14ac:dyDescent="0.35">
      <c r="A1655" s="4" t="s">
        <v>98</v>
      </c>
      <c r="B1655" t="s">
        <v>28</v>
      </c>
      <c r="C1655" t="s">
        <v>31</v>
      </c>
      <c r="D1655">
        <v>473.91</v>
      </c>
      <c r="E1655">
        <v>12.8</v>
      </c>
      <c r="F1655">
        <v>192</v>
      </c>
      <c r="G1655">
        <v>2.4700000000000002</v>
      </c>
      <c r="H1655">
        <v>2</v>
      </c>
      <c r="I1655">
        <v>8.89</v>
      </c>
      <c r="J1655">
        <v>236.96</v>
      </c>
      <c r="K1655">
        <f t="shared" si="100"/>
        <v>7</v>
      </c>
      <c r="L1655">
        <f t="shared" si="101"/>
        <v>7</v>
      </c>
      <c r="M1655">
        <f t="shared" si="102"/>
        <v>2024</v>
      </c>
      <c r="N1655" cm="1">
        <f t="array" ref="N1655">_xlfn.IFS(AND(K1655&gt;=26, L1655 = 2), L1655+1, AND(COUNTIF($R$3:$R$6, L1655), K1655&gt;=28), L1655+1, AND(COUNTIF($S$3:$S$8, L1655), K1655&gt;=29), L1655+1, AND(K1655&gt;=29, L1655 = 12), 1, TRUE, L1655)</f>
        <v>7</v>
      </c>
      <c r="O1655">
        <f t="shared" si="103"/>
        <v>2024</v>
      </c>
    </row>
    <row r="1656" spans="1:15" x14ac:dyDescent="0.35">
      <c r="A1656" s="4" t="s">
        <v>98</v>
      </c>
      <c r="B1656" t="s">
        <v>28</v>
      </c>
      <c r="C1656" t="s">
        <v>32</v>
      </c>
      <c r="D1656">
        <v>48.75</v>
      </c>
      <c r="E1656">
        <v>1.32</v>
      </c>
      <c r="F1656">
        <v>40</v>
      </c>
      <c r="G1656">
        <v>1.22</v>
      </c>
      <c r="H1656">
        <v>0.5</v>
      </c>
      <c r="I1656">
        <v>2.2200000000000002</v>
      </c>
      <c r="J1656">
        <v>97.5</v>
      </c>
      <c r="K1656">
        <f t="shared" si="100"/>
        <v>7</v>
      </c>
      <c r="L1656">
        <f t="shared" si="101"/>
        <v>7</v>
      </c>
      <c r="M1656">
        <f t="shared" si="102"/>
        <v>2024</v>
      </c>
      <c r="N1656" cm="1">
        <f t="array" ref="N1656">_xlfn.IFS(AND(K1656&gt;=26, L1656 = 2), L1656+1, AND(COUNTIF($R$3:$R$6, L1656), K1656&gt;=28), L1656+1, AND(COUNTIF($S$3:$S$8, L1656), K1656&gt;=29), L1656+1, AND(K1656&gt;=29, L1656 = 12), 1, TRUE, L1656)</f>
        <v>7</v>
      </c>
      <c r="O1656">
        <f t="shared" si="103"/>
        <v>2024</v>
      </c>
    </row>
    <row r="1657" spans="1:15" x14ac:dyDescent="0.35">
      <c r="A1657" s="4" t="s">
        <v>98</v>
      </c>
      <c r="B1657" t="s">
        <v>28</v>
      </c>
      <c r="C1657" t="s">
        <v>33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f t="shared" si="100"/>
        <v>7</v>
      </c>
      <c r="L1657">
        <f t="shared" si="101"/>
        <v>7</v>
      </c>
      <c r="M1657">
        <f t="shared" si="102"/>
        <v>2024</v>
      </c>
      <c r="N1657" cm="1">
        <f t="array" ref="N1657">_xlfn.IFS(AND(K1657&gt;=26, L1657 = 2), L1657+1, AND(COUNTIF($R$3:$R$6, L1657), K1657&gt;=28), L1657+1, AND(COUNTIF($S$3:$S$8, L1657), K1657&gt;=29), L1657+1, AND(K1657&gt;=29, L1657 = 12), 1, TRUE, L1657)</f>
        <v>7</v>
      </c>
      <c r="O1657">
        <f t="shared" si="103"/>
        <v>2024</v>
      </c>
    </row>
    <row r="1658" spans="1:15" x14ac:dyDescent="0.35">
      <c r="A1658" s="4" t="s">
        <v>98</v>
      </c>
      <c r="B1658" t="s">
        <v>28</v>
      </c>
      <c r="C1658" t="s">
        <v>34</v>
      </c>
      <c r="D1658">
        <v>2</v>
      </c>
      <c r="E1658">
        <v>0.05</v>
      </c>
      <c r="F1658">
        <v>1</v>
      </c>
      <c r="G1658">
        <v>2</v>
      </c>
      <c r="H1658">
        <v>0.5</v>
      </c>
      <c r="I1658">
        <v>2.2200000000000002</v>
      </c>
      <c r="J1658">
        <v>4</v>
      </c>
      <c r="K1658">
        <f t="shared" si="100"/>
        <v>7</v>
      </c>
      <c r="L1658">
        <f t="shared" si="101"/>
        <v>7</v>
      </c>
      <c r="M1658">
        <f t="shared" si="102"/>
        <v>2024</v>
      </c>
      <c r="N1658" cm="1">
        <f t="array" ref="N1658">_xlfn.IFS(AND(K1658&gt;=26, L1658 = 2), L1658+1, AND(COUNTIF($R$3:$R$6, L1658), K1658&gt;=28), L1658+1, AND(COUNTIF($S$3:$S$8, L1658), K1658&gt;=29), L1658+1, AND(K1658&gt;=29, L1658 = 12), 1, TRUE, L1658)</f>
        <v>7</v>
      </c>
      <c r="O1658">
        <f t="shared" si="103"/>
        <v>2024</v>
      </c>
    </row>
    <row r="1659" spans="1:15" x14ac:dyDescent="0.35">
      <c r="A1659" s="4" t="s">
        <v>98</v>
      </c>
      <c r="B1659" t="s">
        <v>28</v>
      </c>
      <c r="C1659" t="s">
        <v>35</v>
      </c>
      <c r="D1659">
        <v>279.35000000000002</v>
      </c>
      <c r="E1659">
        <v>7.55</v>
      </c>
      <c r="F1659">
        <v>134</v>
      </c>
      <c r="G1659">
        <v>2.08</v>
      </c>
      <c r="H1659">
        <v>2</v>
      </c>
      <c r="I1659">
        <v>8.89</v>
      </c>
      <c r="J1659">
        <v>139.68</v>
      </c>
      <c r="K1659">
        <f t="shared" si="100"/>
        <v>7</v>
      </c>
      <c r="L1659">
        <f t="shared" si="101"/>
        <v>7</v>
      </c>
      <c r="M1659">
        <f t="shared" si="102"/>
        <v>2024</v>
      </c>
      <c r="N1659" cm="1">
        <f t="array" ref="N1659">_xlfn.IFS(AND(K1659&gt;=26, L1659 = 2), L1659+1, AND(COUNTIF($R$3:$R$6, L1659), K1659&gt;=28), L1659+1, AND(COUNTIF($S$3:$S$8, L1659), K1659&gt;=29), L1659+1, AND(K1659&gt;=29, L1659 = 12), 1, TRUE, L1659)</f>
        <v>7</v>
      </c>
      <c r="O1659">
        <f t="shared" si="103"/>
        <v>2024</v>
      </c>
    </row>
    <row r="1660" spans="1:15" x14ac:dyDescent="0.35">
      <c r="A1660" s="4" t="s">
        <v>98</v>
      </c>
      <c r="B1660" t="s">
        <v>28</v>
      </c>
      <c r="C1660" t="s">
        <v>36</v>
      </c>
      <c r="D1660">
        <v>3.5</v>
      </c>
      <c r="E1660">
        <v>0.09</v>
      </c>
      <c r="F1660">
        <v>1</v>
      </c>
      <c r="G1660">
        <v>3.5</v>
      </c>
      <c r="H1660">
        <v>0.5</v>
      </c>
      <c r="I1660">
        <v>2.2200000000000002</v>
      </c>
      <c r="J1660">
        <v>7</v>
      </c>
      <c r="K1660">
        <f t="shared" si="100"/>
        <v>7</v>
      </c>
      <c r="L1660">
        <f t="shared" si="101"/>
        <v>7</v>
      </c>
      <c r="M1660">
        <f t="shared" si="102"/>
        <v>2024</v>
      </c>
      <c r="N1660" cm="1">
        <f t="array" ref="N1660">_xlfn.IFS(AND(K1660&gt;=26, L1660 = 2), L1660+1, AND(COUNTIF($R$3:$R$6, L1660), K1660&gt;=28), L1660+1, AND(COUNTIF($S$3:$S$8, L1660), K1660&gt;=29), L1660+1, AND(K1660&gt;=29, L1660 = 12), 1, TRUE, L1660)</f>
        <v>7</v>
      </c>
      <c r="O1660">
        <f t="shared" si="103"/>
        <v>2024</v>
      </c>
    </row>
    <row r="1661" spans="1:15" x14ac:dyDescent="0.35">
      <c r="A1661" s="4" t="s">
        <v>98</v>
      </c>
      <c r="B1661" t="s">
        <v>26</v>
      </c>
      <c r="C1661" t="s">
        <v>37</v>
      </c>
      <c r="D1661">
        <v>1492.84</v>
      </c>
      <c r="E1661">
        <v>40.33</v>
      </c>
      <c r="F1661">
        <v>599</v>
      </c>
      <c r="G1661">
        <v>2.4900000000000002</v>
      </c>
      <c r="H1661">
        <v>9</v>
      </c>
      <c r="I1661">
        <v>39.99</v>
      </c>
      <c r="J1661">
        <v>165.87</v>
      </c>
      <c r="K1661">
        <f t="shared" si="100"/>
        <v>7</v>
      </c>
      <c r="L1661">
        <f t="shared" si="101"/>
        <v>7</v>
      </c>
      <c r="M1661">
        <f t="shared" si="102"/>
        <v>2024</v>
      </c>
      <c r="N1661" cm="1">
        <f t="array" ref="N1661">_xlfn.IFS(AND(K1661&gt;=26, L1661 = 2), L1661+1, AND(COUNTIF($R$3:$R$6, L1661), K1661&gt;=28), L1661+1, AND(COUNTIF($S$3:$S$8, L1661), K1661&gt;=29), L1661+1, AND(K1661&gt;=29, L1661 = 12), 1, TRUE, L1661)</f>
        <v>7</v>
      </c>
      <c r="O1661">
        <f t="shared" si="103"/>
        <v>2024</v>
      </c>
    </row>
    <row r="1662" spans="1:15" x14ac:dyDescent="0.35">
      <c r="A1662" s="4" t="s">
        <v>98</v>
      </c>
      <c r="B1662" t="s">
        <v>26</v>
      </c>
      <c r="C1662" t="s">
        <v>38</v>
      </c>
      <c r="D1662">
        <v>3270.82</v>
      </c>
      <c r="E1662">
        <v>88.36</v>
      </c>
      <c r="F1662">
        <v>886</v>
      </c>
      <c r="G1662">
        <v>3.69</v>
      </c>
      <c r="H1662">
        <v>21</v>
      </c>
      <c r="I1662">
        <v>93.29</v>
      </c>
      <c r="J1662">
        <v>155.75</v>
      </c>
      <c r="K1662">
        <f t="shared" si="100"/>
        <v>7</v>
      </c>
      <c r="L1662">
        <f t="shared" si="101"/>
        <v>7</v>
      </c>
      <c r="M1662">
        <f t="shared" si="102"/>
        <v>2024</v>
      </c>
      <c r="N1662" cm="1">
        <f t="array" ref="N1662">_xlfn.IFS(AND(K1662&gt;=26, L1662 = 2), L1662+1, AND(COUNTIF($R$3:$R$6, L1662), K1662&gt;=28), L1662+1, AND(COUNTIF($S$3:$S$8, L1662), K1662&gt;=29), L1662+1, AND(K1662&gt;=29, L1662 = 12), 1, TRUE, L1662)</f>
        <v>7</v>
      </c>
      <c r="O1662">
        <f t="shared" si="103"/>
        <v>2024</v>
      </c>
    </row>
    <row r="1663" spans="1:15" x14ac:dyDescent="0.35">
      <c r="A1663" s="4" t="s">
        <v>98</v>
      </c>
      <c r="B1663" t="s">
        <v>39</v>
      </c>
      <c r="C1663" t="s">
        <v>40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f t="shared" si="100"/>
        <v>7</v>
      </c>
      <c r="L1663">
        <f t="shared" si="101"/>
        <v>7</v>
      </c>
      <c r="M1663">
        <f t="shared" si="102"/>
        <v>2024</v>
      </c>
      <c r="N1663" cm="1">
        <f t="array" ref="N1663">_xlfn.IFS(AND(K1663&gt;=26, L1663 = 2), L1663+1, AND(COUNTIF($R$3:$R$6, L1663), K1663&gt;=28), L1663+1, AND(COUNTIF($S$3:$S$8, L1663), K1663&gt;=29), L1663+1, AND(K1663&gt;=29, L1663 = 12), 1, TRUE, L1663)</f>
        <v>7</v>
      </c>
      <c r="O1663">
        <f t="shared" si="103"/>
        <v>2024</v>
      </c>
    </row>
    <row r="1664" spans="1:15" x14ac:dyDescent="0.35">
      <c r="A1664" s="4" t="s">
        <v>98</v>
      </c>
      <c r="B1664" t="s">
        <v>39</v>
      </c>
      <c r="C1664" t="s">
        <v>41</v>
      </c>
      <c r="D1664">
        <v>77.13</v>
      </c>
      <c r="E1664">
        <v>2.08</v>
      </c>
      <c r="F1664">
        <v>77</v>
      </c>
      <c r="G1664">
        <v>1</v>
      </c>
      <c r="H1664">
        <v>0.5</v>
      </c>
      <c r="I1664">
        <v>2.2200000000000002</v>
      </c>
      <c r="J1664">
        <v>154.26</v>
      </c>
      <c r="K1664">
        <f t="shared" si="100"/>
        <v>7</v>
      </c>
      <c r="L1664">
        <f t="shared" si="101"/>
        <v>7</v>
      </c>
      <c r="M1664">
        <f t="shared" si="102"/>
        <v>2024</v>
      </c>
      <c r="N1664" cm="1">
        <f t="array" ref="N1664">_xlfn.IFS(AND(K1664&gt;=26, L1664 = 2), L1664+1, AND(COUNTIF($R$3:$R$6, L1664), K1664&gt;=28), L1664+1, AND(COUNTIF($S$3:$S$8, L1664), K1664&gt;=29), L1664+1, AND(K1664&gt;=29, L1664 = 12), 1, TRUE, L1664)</f>
        <v>7</v>
      </c>
      <c r="O1664">
        <f t="shared" si="103"/>
        <v>2024</v>
      </c>
    </row>
    <row r="1665" spans="1:15" x14ac:dyDescent="0.35">
      <c r="A1665" s="4" t="s">
        <v>98</v>
      </c>
      <c r="B1665" t="s">
        <v>39</v>
      </c>
      <c r="C1665" t="s">
        <v>42</v>
      </c>
      <c r="D1665">
        <v>353.6</v>
      </c>
      <c r="E1665">
        <v>9.5500000000000007</v>
      </c>
      <c r="F1665">
        <v>70</v>
      </c>
      <c r="G1665">
        <v>5.05</v>
      </c>
      <c r="H1665">
        <v>1</v>
      </c>
      <c r="I1665">
        <v>4.4400000000000004</v>
      </c>
      <c r="J1665">
        <v>353.6</v>
      </c>
      <c r="K1665">
        <f t="shared" si="100"/>
        <v>7</v>
      </c>
      <c r="L1665">
        <f t="shared" si="101"/>
        <v>7</v>
      </c>
      <c r="M1665">
        <f t="shared" si="102"/>
        <v>2024</v>
      </c>
      <c r="N1665" cm="1">
        <f t="array" ref="N1665">_xlfn.IFS(AND(K1665&gt;=26, L1665 = 2), L1665+1, AND(COUNTIF($R$3:$R$6, L1665), K1665&gt;=28), L1665+1, AND(COUNTIF($S$3:$S$8, L1665), K1665&gt;=29), L1665+1, AND(K1665&gt;=29, L1665 = 12), 1, TRUE, L1665)</f>
        <v>7</v>
      </c>
      <c r="O1665">
        <f t="shared" si="103"/>
        <v>2024</v>
      </c>
    </row>
    <row r="1666" spans="1:15" x14ac:dyDescent="0.35">
      <c r="A1666" s="4" t="s">
        <v>98</v>
      </c>
      <c r="B1666" t="s">
        <v>26</v>
      </c>
      <c r="C1666" t="s">
        <v>43</v>
      </c>
      <c r="D1666">
        <v>430.73</v>
      </c>
      <c r="E1666">
        <v>11.64</v>
      </c>
      <c r="F1666">
        <v>147</v>
      </c>
      <c r="G1666">
        <v>2.93</v>
      </c>
      <c r="H1666">
        <v>1.5</v>
      </c>
      <c r="I1666">
        <v>6.66</v>
      </c>
      <c r="J1666">
        <v>287.14999999999998</v>
      </c>
      <c r="K1666">
        <f t="shared" ref="K1666:K1729" si="104">DAY(A1666)</f>
        <v>7</v>
      </c>
      <c r="L1666">
        <f t="shared" ref="L1666:L1729" si="105">MONTH(A1666)</f>
        <v>7</v>
      </c>
      <c r="M1666">
        <f t="shared" ref="M1666:M1729" si="106">YEAR(A1666)</f>
        <v>2024</v>
      </c>
      <c r="N1666" cm="1">
        <f t="array" ref="N1666">_xlfn.IFS(AND(K1666&gt;=26, L1666 = 2), L1666+1, AND(COUNTIF($R$3:$R$6, L1666), K1666&gt;=28), L1666+1, AND(COUNTIF($S$3:$S$8, L1666), K1666&gt;=29), L1666+1, AND(K1666&gt;=29, L1666 = 12), 1, TRUE, L1666)</f>
        <v>7</v>
      </c>
      <c r="O1666">
        <f t="shared" ref="O1666:O1729" si="107">IF(AND(L1666 = 12, K1666&gt;=29), M1666+1, M1666)</f>
        <v>2024</v>
      </c>
    </row>
    <row r="1667" spans="1:15" x14ac:dyDescent="0.35">
      <c r="A1667" s="4" t="s">
        <v>98</v>
      </c>
      <c r="B1667" t="s">
        <v>26</v>
      </c>
      <c r="C1667" t="s">
        <v>44</v>
      </c>
      <c r="D1667">
        <v>3701.55</v>
      </c>
      <c r="E1667">
        <v>100</v>
      </c>
      <c r="F1667">
        <v>1033</v>
      </c>
      <c r="G1667">
        <v>3.58</v>
      </c>
      <c r="H1667">
        <v>22.5</v>
      </c>
      <c r="I1667">
        <v>100</v>
      </c>
      <c r="J1667">
        <v>164.51</v>
      </c>
      <c r="K1667">
        <f t="shared" si="104"/>
        <v>7</v>
      </c>
      <c r="L1667">
        <f t="shared" si="105"/>
        <v>7</v>
      </c>
      <c r="M1667">
        <f t="shared" si="106"/>
        <v>2024</v>
      </c>
      <c r="N1667" cm="1">
        <f t="array" ref="N1667">_xlfn.IFS(AND(K1667&gt;=26, L1667 = 2), L1667+1, AND(COUNTIF($R$3:$R$6, L1667), K1667&gt;=28), L1667+1, AND(COUNTIF($S$3:$S$8, L1667), K1667&gt;=29), L1667+1, AND(K1667&gt;=29, L1667 = 12), 1, TRUE, L1667)</f>
        <v>7</v>
      </c>
      <c r="O1667">
        <f t="shared" si="107"/>
        <v>2024</v>
      </c>
    </row>
    <row r="1668" spans="1:15" x14ac:dyDescent="0.35">
      <c r="A1668" s="4" t="s">
        <v>99</v>
      </c>
      <c r="B1668" t="s">
        <v>10</v>
      </c>
      <c r="C1668" t="s">
        <v>11</v>
      </c>
      <c r="D1668">
        <v>448.95</v>
      </c>
      <c r="E1668">
        <v>12.45</v>
      </c>
      <c r="F1668">
        <v>80</v>
      </c>
      <c r="G1668">
        <v>5.61</v>
      </c>
      <c r="H1668">
        <v>2</v>
      </c>
      <c r="I1668">
        <v>8.89</v>
      </c>
      <c r="J1668">
        <v>224.47</v>
      </c>
      <c r="K1668">
        <f t="shared" si="104"/>
        <v>30</v>
      </c>
      <c r="L1668">
        <f t="shared" si="105"/>
        <v>6</v>
      </c>
      <c r="M1668">
        <f t="shared" si="106"/>
        <v>2024</v>
      </c>
      <c r="N1668" cm="1">
        <f t="array" ref="N1668">_xlfn.IFS(AND(K1668&gt;=26, L1668 = 2), L1668+1, AND(COUNTIF($R$3:$R$6, L1668), K1668&gt;=28), L1668+1, AND(COUNTIF($S$3:$S$8, L1668), K1668&gt;=29), L1668+1, AND(K1668&gt;=29, L1668 = 12), 1, TRUE, L1668)</f>
        <v>7</v>
      </c>
      <c r="O1668">
        <f t="shared" si="107"/>
        <v>2024</v>
      </c>
    </row>
    <row r="1669" spans="1:15" x14ac:dyDescent="0.35">
      <c r="A1669" s="4" t="s">
        <v>99</v>
      </c>
      <c r="B1669" t="s">
        <v>10</v>
      </c>
      <c r="C1669" t="s">
        <v>12</v>
      </c>
      <c r="D1669">
        <v>60.13</v>
      </c>
      <c r="E1669">
        <v>1.67</v>
      </c>
      <c r="F1669">
        <v>9</v>
      </c>
      <c r="G1669">
        <v>6.68</v>
      </c>
      <c r="H1669">
        <v>0.5</v>
      </c>
      <c r="I1669">
        <v>2.2200000000000002</v>
      </c>
      <c r="J1669">
        <v>120.26</v>
      </c>
      <c r="K1669">
        <f t="shared" si="104"/>
        <v>30</v>
      </c>
      <c r="L1669">
        <f t="shared" si="105"/>
        <v>6</v>
      </c>
      <c r="M1669">
        <f t="shared" si="106"/>
        <v>2024</v>
      </c>
      <c r="N1669" cm="1">
        <f t="array" ref="N1669">_xlfn.IFS(AND(K1669&gt;=26, L1669 = 2), L1669+1, AND(COUNTIF($R$3:$R$6, L1669), K1669&gt;=28), L1669+1, AND(COUNTIF($S$3:$S$8, L1669), K1669&gt;=29), L1669+1, AND(K1669&gt;=29, L1669 = 12), 1, TRUE, L1669)</f>
        <v>7</v>
      </c>
      <c r="O1669">
        <f t="shared" si="107"/>
        <v>2024</v>
      </c>
    </row>
    <row r="1670" spans="1:15" x14ac:dyDescent="0.35">
      <c r="A1670" s="4" t="s">
        <v>99</v>
      </c>
      <c r="B1670" t="s">
        <v>10</v>
      </c>
      <c r="C1670" t="s">
        <v>13</v>
      </c>
      <c r="D1670">
        <v>78.25</v>
      </c>
      <c r="E1670">
        <v>2.17</v>
      </c>
      <c r="F1670">
        <v>12</v>
      </c>
      <c r="G1670">
        <v>6.52</v>
      </c>
      <c r="H1670">
        <v>0.5</v>
      </c>
      <c r="I1670">
        <v>2.2200000000000002</v>
      </c>
      <c r="J1670">
        <v>156.5</v>
      </c>
      <c r="K1670">
        <f t="shared" si="104"/>
        <v>30</v>
      </c>
      <c r="L1670">
        <f t="shared" si="105"/>
        <v>6</v>
      </c>
      <c r="M1670">
        <f t="shared" si="106"/>
        <v>2024</v>
      </c>
      <c r="N1670" cm="1">
        <f t="array" ref="N1670">_xlfn.IFS(AND(K1670&gt;=26, L1670 = 2), L1670+1, AND(COUNTIF($R$3:$R$6, L1670), K1670&gt;=28), L1670+1, AND(COUNTIF($S$3:$S$8, L1670), K1670&gt;=29), L1670+1, AND(K1670&gt;=29, L1670 = 12), 1, TRUE, L1670)</f>
        <v>7</v>
      </c>
      <c r="O1670">
        <f t="shared" si="107"/>
        <v>2024</v>
      </c>
    </row>
    <row r="1671" spans="1:15" x14ac:dyDescent="0.35">
      <c r="A1671" s="4" t="s">
        <v>99</v>
      </c>
      <c r="B1671" t="s">
        <v>10</v>
      </c>
      <c r="C1671" t="s">
        <v>14</v>
      </c>
      <c r="D1671">
        <v>174.7</v>
      </c>
      <c r="E1671">
        <v>4.84</v>
      </c>
      <c r="F1671">
        <v>24</v>
      </c>
      <c r="G1671">
        <v>7.28</v>
      </c>
      <c r="H1671">
        <v>0.5</v>
      </c>
      <c r="I1671">
        <v>2.2200000000000002</v>
      </c>
      <c r="J1671">
        <v>349.4</v>
      </c>
      <c r="K1671">
        <f t="shared" si="104"/>
        <v>30</v>
      </c>
      <c r="L1671">
        <f t="shared" si="105"/>
        <v>6</v>
      </c>
      <c r="M1671">
        <f t="shared" si="106"/>
        <v>2024</v>
      </c>
      <c r="N1671" cm="1">
        <f t="array" ref="N1671">_xlfn.IFS(AND(K1671&gt;=26, L1671 = 2), L1671+1, AND(COUNTIF($R$3:$R$6, L1671), K1671&gt;=28), L1671+1, AND(COUNTIF($S$3:$S$8, L1671), K1671&gt;=29), L1671+1, AND(K1671&gt;=29, L1671 = 12), 1, TRUE, L1671)</f>
        <v>7</v>
      </c>
      <c r="O1671">
        <f t="shared" si="107"/>
        <v>2024</v>
      </c>
    </row>
    <row r="1672" spans="1:15" x14ac:dyDescent="0.35">
      <c r="A1672" s="4" t="s">
        <v>99</v>
      </c>
      <c r="B1672" t="s">
        <v>10</v>
      </c>
      <c r="C1672" t="s">
        <v>15</v>
      </c>
      <c r="D1672">
        <v>293.7</v>
      </c>
      <c r="E1672">
        <v>8.14</v>
      </c>
      <c r="F1672">
        <v>33</v>
      </c>
      <c r="G1672">
        <v>8.9</v>
      </c>
      <c r="H1672">
        <v>2</v>
      </c>
      <c r="I1672">
        <v>8.89</v>
      </c>
      <c r="J1672">
        <v>146.85</v>
      </c>
      <c r="K1672">
        <f t="shared" si="104"/>
        <v>30</v>
      </c>
      <c r="L1672">
        <f t="shared" si="105"/>
        <v>6</v>
      </c>
      <c r="M1672">
        <f t="shared" si="106"/>
        <v>2024</v>
      </c>
      <c r="N1672" cm="1">
        <f t="array" ref="N1672">_xlfn.IFS(AND(K1672&gt;=26, L1672 = 2), L1672+1, AND(COUNTIF($R$3:$R$6, L1672), K1672&gt;=28), L1672+1, AND(COUNTIF($S$3:$S$8, L1672), K1672&gt;=29), L1672+1, AND(K1672&gt;=29, L1672 = 12), 1, TRUE, L1672)</f>
        <v>7</v>
      </c>
      <c r="O1672">
        <f t="shared" si="107"/>
        <v>2024</v>
      </c>
    </row>
    <row r="1673" spans="1:15" x14ac:dyDescent="0.35">
      <c r="A1673" s="4" t="s">
        <v>99</v>
      </c>
      <c r="B1673" t="s">
        <v>10</v>
      </c>
      <c r="C1673" t="s">
        <v>16</v>
      </c>
      <c r="D1673">
        <v>78</v>
      </c>
      <c r="E1673">
        <v>2.16</v>
      </c>
      <c r="F1673">
        <v>6</v>
      </c>
      <c r="G1673">
        <v>13</v>
      </c>
      <c r="H1673">
        <v>0.5</v>
      </c>
      <c r="I1673">
        <v>2.2200000000000002</v>
      </c>
      <c r="J1673">
        <v>156</v>
      </c>
      <c r="K1673">
        <f t="shared" si="104"/>
        <v>30</v>
      </c>
      <c r="L1673">
        <f t="shared" si="105"/>
        <v>6</v>
      </c>
      <c r="M1673">
        <f t="shared" si="106"/>
        <v>2024</v>
      </c>
      <c r="N1673" cm="1">
        <f t="array" ref="N1673">_xlfn.IFS(AND(K1673&gt;=26, L1673 = 2), L1673+1, AND(COUNTIF($R$3:$R$6, L1673), K1673&gt;=28), L1673+1, AND(COUNTIF($S$3:$S$8, L1673), K1673&gt;=29), L1673+1, AND(K1673&gt;=29, L1673 = 12), 1, TRUE, L1673)</f>
        <v>7</v>
      </c>
      <c r="O1673">
        <f t="shared" si="107"/>
        <v>2024</v>
      </c>
    </row>
    <row r="1674" spans="1:15" x14ac:dyDescent="0.35">
      <c r="A1674" s="4" t="s">
        <v>99</v>
      </c>
      <c r="B1674" t="s">
        <v>10</v>
      </c>
      <c r="C1674" t="s">
        <v>17</v>
      </c>
      <c r="D1674">
        <v>92.06</v>
      </c>
      <c r="E1674">
        <v>2.5499999999999998</v>
      </c>
      <c r="F1674">
        <v>11</v>
      </c>
      <c r="G1674">
        <v>8.3699999999999992</v>
      </c>
      <c r="H1674">
        <v>1</v>
      </c>
      <c r="I1674">
        <v>4.4400000000000004</v>
      </c>
      <c r="J1674">
        <v>92.06</v>
      </c>
      <c r="K1674">
        <f t="shared" si="104"/>
        <v>30</v>
      </c>
      <c r="L1674">
        <f t="shared" si="105"/>
        <v>6</v>
      </c>
      <c r="M1674">
        <f t="shared" si="106"/>
        <v>2024</v>
      </c>
      <c r="N1674" cm="1">
        <f t="array" ref="N1674">_xlfn.IFS(AND(K1674&gt;=26, L1674 = 2), L1674+1, AND(COUNTIF($R$3:$R$6, L1674), K1674&gt;=28), L1674+1, AND(COUNTIF($S$3:$S$8, L1674), K1674&gt;=29), L1674+1, AND(K1674&gt;=29, L1674 = 12), 1, TRUE, L1674)</f>
        <v>7</v>
      </c>
      <c r="O1674">
        <f t="shared" si="107"/>
        <v>2024</v>
      </c>
    </row>
    <row r="1675" spans="1:15" x14ac:dyDescent="0.35">
      <c r="A1675" s="4" t="s">
        <v>99</v>
      </c>
      <c r="B1675" t="s">
        <v>10</v>
      </c>
      <c r="C1675" t="s">
        <v>18</v>
      </c>
      <c r="D1675">
        <v>241.43</v>
      </c>
      <c r="E1675">
        <v>6.69</v>
      </c>
      <c r="F1675">
        <v>48</v>
      </c>
      <c r="G1675">
        <v>5.03</v>
      </c>
      <c r="H1675">
        <v>1.5</v>
      </c>
      <c r="I1675">
        <v>6.67</v>
      </c>
      <c r="J1675">
        <v>160.94999999999999</v>
      </c>
      <c r="K1675">
        <f t="shared" si="104"/>
        <v>30</v>
      </c>
      <c r="L1675">
        <f t="shared" si="105"/>
        <v>6</v>
      </c>
      <c r="M1675">
        <f t="shared" si="106"/>
        <v>2024</v>
      </c>
      <c r="N1675" cm="1">
        <f t="array" ref="N1675">_xlfn.IFS(AND(K1675&gt;=26, L1675 = 2), L1675+1, AND(COUNTIF($R$3:$R$6, L1675), K1675&gt;=28), L1675+1, AND(COUNTIF($S$3:$S$8, L1675), K1675&gt;=29), L1675+1, AND(K1675&gt;=29, L1675 = 12), 1, TRUE, L1675)</f>
        <v>7</v>
      </c>
      <c r="O1675">
        <f t="shared" si="107"/>
        <v>2024</v>
      </c>
    </row>
    <row r="1676" spans="1:15" x14ac:dyDescent="0.35">
      <c r="A1676" s="4" t="s">
        <v>99</v>
      </c>
      <c r="B1676" t="s">
        <v>10</v>
      </c>
      <c r="C1676" t="s">
        <v>19</v>
      </c>
      <c r="D1676">
        <v>228.06</v>
      </c>
      <c r="E1676">
        <v>6.32</v>
      </c>
      <c r="F1676">
        <v>32</v>
      </c>
      <c r="G1676">
        <v>7.13</v>
      </c>
      <c r="H1676">
        <v>1</v>
      </c>
      <c r="I1676">
        <v>4.4400000000000004</v>
      </c>
      <c r="J1676">
        <v>228.06</v>
      </c>
      <c r="K1676">
        <f t="shared" si="104"/>
        <v>30</v>
      </c>
      <c r="L1676">
        <f t="shared" si="105"/>
        <v>6</v>
      </c>
      <c r="M1676">
        <f t="shared" si="106"/>
        <v>2024</v>
      </c>
      <c r="N1676" cm="1">
        <f t="array" ref="N1676">_xlfn.IFS(AND(K1676&gt;=26, L1676 = 2), L1676+1, AND(COUNTIF($R$3:$R$6, L1676), K1676&gt;=28), L1676+1, AND(COUNTIF($S$3:$S$8, L1676), K1676&gt;=29), L1676+1, AND(K1676&gt;=29, L1676 = 12), 1, TRUE, L1676)</f>
        <v>7</v>
      </c>
      <c r="O1676">
        <f t="shared" si="107"/>
        <v>2024</v>
      </c>
    </row>
    <row r="1677" spans="1:15" x14ac:dyDescent="0.35">
      <c r="A1677" s="4" t="s">
        <v>99</v>
      </c>
      <c r="B1677" t="s">
        <v>10</v>
      </c>
      <c r="C1677" t="s">
        <v>20</v>
      </c>
      <c r="D1677">
        <v>103.88</v>
      </c>
      <c r="E1677">
        <v>2.88</v>
      </c>
      <c r="F1677">
        <v>15</v>
      </c>
      <c r="G1677">
        <v>6.93</v>
      </c>
      <c r="H1677">
        <v>0.5</v>
      </c>
      <c r="I1677">
        <v>2.2200000000000002</v>
      </c>
      <c r="J1677">
        <v>207.76</v>
      </c>
      <c r="K1677">
        <f t="shared" si="104"/>
        <v>30</v>
      </c>
      <c r="L1677">
        <f t="shared" si="105"/>
        <v>6</v>
      </c>
      <c r="M1677">
        <f t="shared" si="106"/>
        <v>2024</v>
      </c>
      <c r="N1677" cm="1">
        <f t="array" ref="N1677">_xlfn.IFS(AND(K1677&gt;=26, L1677 = 2), L1677+1, AND(COUNTIF($R$3:$R$6, L1677), K1677&gt;=28), L1677+1, AND(COUNTIF($S$3:$S$8, L1677), K1677&gt;=29), L1677+1, AND(K1677&gt;=29, L1677 = 12), 1, TRUE, L1677)</f>
        <v>7</v>
      </c>
      <c r="O1677">
        <f t="shared" si="107"/>
        <v>2024</v>
      </c>
    </row>
    <row r="1678" spans="1:15" x14ac:dyDescent="0.35">
      <c r="A1678" s="4" t="s">
        <v>99</v>
      </c>
      <c r="B1678" t="s">
        <v>10</v>
      </c>
      <c r="C1678" t="s">
        <v>21</v>
      </c>
      <c r="D1678">
        <v>49</v>
      </c>
      <c r="E1678">
        <v>1.36</v>
      </c>
      <c r="F1678">
        <v>8</v>
      </c>
      <c r="G1678">
        <v>6.12</v>
      </c>
      <c r="H1678">
        <v>0.5</v>
      </c>
      <c r="I1678">
        <v>2.2200000000000002</v>
      </c>
      <c r="J1678">
        <v>98</v>
      </c>
      <c r="K1678">
        <f t="shared" si="104"/>
        <v>30</v>
      </c>
      <c r="L1678">
        <f t="shared" si="105"/>
        <v>6</v>
      </c>
      <c r="M1678">
        <f t="shared" si="106"/>
        <v>2024</v>
      </c>
      <c r="N1678" cm="1">
        <f t="array" ref="N1678">_xlfn.IFS(AND(K1678&gt;=26, L1678 = 2), L1678+1, AND(COUNTIF($R$3:$R$6, L1678), K1678&gt;=28), L1678+1, AND(COUNTIF($S$3:$S$8, L1678), K1678&gt;=29), L1678+1, AND(K1678&gt;=29, L1678 = 12), 1, TRUE, L1678)</f>
        <v>7</v>
      </c>
      <c r="O1678">
        <f t="shared" si="107"/>
        <v>2024</v>
      </c>
    </row>
    <row r="1679" spans="1:15" x14ac:dyDescent="0.35">
      <c r="A1679" s="4" t="s">
        <v>99</v>
      </c>
      <c r="B1679" t="s">
        <v>10</v>
      </c>
      <c r="C1679" t="s">
        <v>22</v>
      </c>
      <c r="D1679">
        <v>60</v>
      </c>
      <c r="E1679">
        <v>1.66</v>
      </c>
      <c r="F1679">
        <v>6</v>
      </c>
      <c r="G1679">
        <v>10</v>
      </c>
      <c r="H1679">
        <v>0.5</v>
      </c>
      <c r="I1679">
        <v>2.2200000000000002</v>
      </c>
      <c r="J1679">
        <v>120</v>
      </c>
      <c r="K1679">
        <f t="shared" si="104"/>
        <v>30</v>
      </c>
      <c r="L1679">
        <f t="shared" si="105"/>
        <v>6</v>
      </c>
      <c r="M1679">
        <f t="shared" si="106"/>
        <v>2024</v>
      </c>
      <c r="N1679" cm="1">
        <f t="array" ref="N1679">_xlfn.IFS(AND(K1679&gt;=26, L1679 = 2), L1679+1, AND(COUNTIF($R$3:$R$6, L1679), K1679&gt;=28), L1679+1, AND(COUNTIF($S$3:$S$8, L1679), K1679&gt;=29), L1679+1, AND(K1679&gt;=29, L1679 = 12), 1, TRUE, L1679)</f>
        <v>7</v>
      </c>
      <c r="O1679">
        <f t="shared" si="107"/>
        <v>2024</v>
      </c>
    </row>
    <row r="1680" spans="1:15" x14ac:dyDescent="0.35">
      <c r="A1680" s="4" t="s">
        <v>99</v>
      </c>
      <c r="B1680" t="s">
        <v>10</v>
      </c>
      <c r="C1680" t="s">
        <v>23</v>
      </c>
      <c r="D1680">
        <v>117.55</v>
      </c>
      <c r="E1680">
        <v>3.26</v>
      </c>
      <c r="F1680">
        <v>41</v>
      </c>
      <c r="G1680">
        <v>2.87</v>
      </c>
      <c r="H1680">
        <v>1</v>
      </c>
      <c r="I1680">
        <v>4.4400000000000004</v>
      </c>
      <c r="J1680">
        <v>117.55</v>
      </c>
      <c r="K1680">
        <f t="shared" si="104"/>
        <v>30</v>
      </c>
      <c r="L1680">
        <f t="shared" si="105"/>
        <v>6</v>
      </c>
      <c r="M1680">
        <f t="shared" si="106"/>
        <v>2024</v>
      </c>
      <c r="N1680" cm="1">
        <f t="array" ref="N1680">_xlfn.IFS(AND(K1680&gt;=26, L1680 = 2), L1680+1, AND(COUNTIF($R$3:$R$6, L1680), K1680&gt;=28), L1680+1, AND(COUNTIF($S$3:$S$8, L1680), K1680&gt;=29), L1680+1, AND(K1680&gt;=29, L1680 = 12), 1, TRUE, L1680)</f>
        <v>7</v>
      </c>
      <c r="O1680">
        <f t="shared" si="107"/>
        <v>2024</v>
      </c>
    </row>
    <row r="1681" spans="1:15" x14ac:dyDescent="0.35">
      <c r="A1681" s="4" t="s">
        <v>99</v>
      </c>
      <c r="B1681" t="s">
        <v>10</v>
      </c>
      <c r="C1681" t="s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f t="shared" si="104"/>
        <v>30</v>
      </c>
      <c r="L1681">
        <f t="shared" si="105"/>
        <v>6</v>
      </c>
      <c r="M1681">
        <f t="shared" si="106"/>
        <v>2024</v>
      </c>
      <c r="N1681" cm="1">
        <f t="array" ref="N1681">_xlfn.IFS(AND(K1681&gt;=26, L1681 = 2), L1681+1, AND(COUNTIF($R$3:$R$6, L1681), K1681&gt;=28), L1681+1, AND(COUNTIF($S$3:$S$8, L1681), K1681&gt;=29), L1681+1, AND(K1681&gt;=29, L1681 = 12), 1, TRUE, L1681)</f>
        <v>7</v>
      </c>
      <c r="O1681">
        <f t="shared" si="107"/>
        <v>2024</v>
      </c>
    </row>
    <row r="1682" spans="1:15" x14ac:dyDescent="0.35">
      <c r="A1682" s="4" t="s">
        <v>99</v>
      </c>
      <c r="B1682" t="s">
        <v>26</v>
      </c>
      <c r="C1682" t="s">
        <v>27</v>
      </c>
      <c r="D1682">
        <v>2025.71</v>
      </c>
      <c r="E1682">
        <v>56.15</v>
      </c>
      <c r="F1682">
        <v>325</v>
      </c>
      <c r="G1682">
        <v>6.23</v>
      </c>
      <c r="H1682">
        <v>12</v>
      </c>
      <c r="I1682">
        <v>53.31</v>
      </c>
      <c r="J1682">
        <v>168.81</v>
      </c>
      <c r="K1682">
        <f t="shared" si="104"/>
        <v>30</v>
      </c>
      <c r="L1682">
        <f t="shared" si="105"/>
        <v>6</v>
      </c>
      <c r="M1682">
        <f t="shared" si="106"/>
        <v>2024</v>
      </c>
      <c r="N1682" cm="1">
        <f t="array" ref="N1682">_xlfn.IFS(AND(K1682&gt;=26, L1682 = 2), L1682+1, AND(COUNTIF($R$3:$R$6, L1682), K1682&gt;=28), L1682+1, AND(COUNTIF($S$3:$S$8, L1682), K1682&gt;=29), L1682+1, AND(K1682&gt;=29, L1682 = 12), 1, TRUE, L1682)</f>
        <v>7</v>
      </c>
      <c r="O1682">
        <f t="shared" si="107"/>
        <v>2024</v>
      </c>
    </row>
    <row r="1683" spans="1:15" x14ac:dyDescent="0.35">
      <c r="A1683" s="4" t="s">
        <v>99</v>
      </c>
      <c r="B1683" t="s">
        <v>28</v>
      </c>
      <c r="C1683" t="s">
        <v>29</v>
      </c>
      <c r="D1683">
        <v>709.13</v>
      </c>
      <c r="E1683">
        <v>19.66</v>
      </c>
      <c r="F1683">
        <v>188</v>
      </c>
      <c r="G1683">
        <v>3.77</v>
      </c>
      <c r="H1683">
        <v>3</v>
      </c>
      <c r="I1683">
        <v>13.33</v>
      </c>
      <c r="J1683">
        <v>236.38</v>
      </c>
      <c r="K1683">
        <f t="shared" si="104"/>
        <v>30</v>
      </c>
      <c r="L1683">
        <f t="shared" si="105"/>
        <v>6</v>
      </c>
      <c r="M1683">
        <f t="shared" si="106"/>
        <v>2024</v>
      </c>
      <c r="N1683" cm="1">
        <f t="array" ref="N1683">_xlfn.IFS(AND(K1683&gt;=26, L1683 = 2), L1683+1, AND(COUNTIF($R$3:$R$6, L1683), K1683&gt;=28), L1683+1, AND(COUNTIF($S$3:$S$8, L1683), K1683&gt;=29), L1683+1, AND(K1683&gt;=29, L1683 = 12), 1, TRUE, L1683)</f>
        <v>7</v>
      </c>
      <c r="O1683">
        <f t="shared" si="107"/>
        <v>2024</v>
      </c>
    </row>
    <row r="1684" spans="1:15" x14ac:dyDescent="0.35">
      <c r="A1684" s="4" t="s">
        <v>99</v>
      </c>
      <c r="B1684" t="s">
        <v>28</v>
      </c>
      <c r="C1684" t="s">
        <v>30</v>
      </c>
      <c r="D1684">
        <v>32.4</v>
      </c>
      <c r="E1684">
        <v>0.9</v>
      </c>
      <c r="F1684">
        <v>13</v>
      </c>
      <c r="G1684">
        <v>2.4900000000000002</v>
      </c>
      <c r="H1684">
        <v>0.5</v>
      </c>
      <c r="I1684">
        <v>2.2200000000000002</v>
      </c>
      <c r="J1684">
        <v>64.8</v>
      </c>
      <c r="K1684">
        <f t="shared" si="104"/>
        <v>30</v>
      </c>
      <c r="L1684">
        <f t="shared" si="105"/>
        <v>6</v>
      </c>
      <c r="M1684">
        <f t="shared" si="106"/>
        <v>2024</v>
      </c>
      <c r="N1684" cm="1">
        <f t="array" ref="N1684">_xlfn.IFS(AND(K1684&gt;=26, L1684 = 2), L1684+1, AND(COUNTIF($R$3:$R$6, L1684), K1684&gt;=28), L1684+1, AND(COUNTIF($S$3:$S$8, L1684), K1684&gt;=29), L1684+1, AND(K1684&gt;=29, L1684 = 12), 1, TRUE, L1684)</f>
        <v>7</v>
      </c>
      <c r="O1684">
        <f t="shared" si="107"/>
        <v>2024</v>
      </c>
    </row>
    <row r="1685" spans="1:15" x14ac:dyDescent="0.35">
      <c r="A1685" s="4" t="s">
        <v>99</v>
      </c>
      <c r="B1685" t="s">
        <v>28</v>
      </c>
      <c r="C1685" t="s">
        <v>31</v>
      </c>
      <c r="D1685">
        <v>261.38</v>
      </c>
      <c r="E1685">
        <v>7.25</v>
      </c>
      <c r="F1685">
        <v>167</v>
      </c>
      <c r="G1685">
        <v>1.57</v>
      </c>
      <c r="H1685">
        <v>2</v>
      </c>
      <c r="I1685">
        <v>8.89</v>
      </c>
      <c r="J1685">
        <v>130.69</v>
      </c>
      <c r="K1685">
        <f t="shared" si="104"/>
        <v>30</v>
      </c>
      <c r="L1685">
        <f t="shared" si="105"/>
        <v>6</v>
      </c>
      <c r="M1685">
        <f t="shared" si="106"/>
        <v>2024</v>
      </c>
      <c r="N1685" cm="1">
        <f t="array" ref="N1685">_xlfn.IFS(AND(K1685&gt;=26, L1685 = 2), L1685+1, AND(COUNTIF($R$3:$R$6, L1685), K1685&gt;=28), L1685+1, AND(COUNTIF($S$3:$S$8, L1685), K1685&gt;=29), L1685+1, AND(K1685&gt;=29, L1685 = 12), 1, TRUE, L1685)</f>
        <v>7</v>
      </c>
      <c r="O1685">
        <f t="shared" si="107"/>
        <v>2024</v>
      </c>
    </row>
    <row r="1686" spans="1:15" x14ac:dyDescent="0.35">
      <c r="A1686" s="4" t="s">
        <v>99</v>
      </c>
      <c r="B1686" t="s">
        <v>28</v>
      </c>
      <c r="C1686" t="s">
        <v>32</v>
      </c>
      <c r="D1686">
        <v>29.25</v>
      </c>
      <c r="E1686">
        <v>0.81</v>
      </c>
      <c r="F1686">
        <v>27</v>
      </c>
      <c r="G1686">
        <v>1.08</v>
      </c>
      <c r="H1686">
        <v>0.5</v>
      </c>
      <c r="I1686">
        <v>2.2200000000000002</v>
      </c>
      <c r="J1686">
        <v>58.5</v>
      </c>
      <c r="K1686">
        <f t="shared" si="104"/>
        <v>30</v>
      </c>
      <c r="L1686">
        <f t="shared" si="105"/>
        <v>6</v>
      </c>
      <c r="M1686">
        <f t="shared" si="106"/>
        <v>2024</v>
      </c>
      <c r="N1686" cm="1">
        <f t="array" ref="N1686">_xlfn.IFS(AND(K1686&gt;=26, L1686 = 2), L1686+1, AND(COUNTIF($R$3:$R$6, L1686), K1686&gt;=28), L1686+1, AND(COUNTIF($S$3:$S$8, L1686), K1686&gt;=29), L1686+1, AND(K1686&gt;=29, L1686 = 12), 1, TRUE, L1686)</f>
        <v>7</v>
      </c>
      <c r="O1686">
        <f t="shared" si="107"/>
        <v>2024</v>
      </c>
    </row>
    <row r="1687" spans="1:15" x14ac:dyDescent="0.35">
      <c r="A1687" s="4" t="s">
        <v>99</v>
      </c>
      <c r="B1687" t="s">
        <v>28</v>
      </c>
      <c r="C1687" t="s">
        <v>33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f t="shared" si="104"/>
        <v>30</v>
      </c>
      <c r="L1687">
        <f t="shared" si="105"/>
        <v>6</v>
      </c>
      <c r="M1687">
        <f t="shared" si="106"/>
        <v>2024</v>
      </c>
      <c r="N1687" cm="1">
        <f t="array" ref="N1687">_xlfn.IFS(AND(K1687&gt;=26, L1687 = 2), L1687+1, AND(COUNTIF($R$3:$R$6, L1687), K1687&gt;=28), L1687+1, AND(COUNTIF($S$3:$S$8, L1687), K1687&gt;=29), L1687+1, AND(K1687&gt;=29, L1687 = 12), 1, TRUE, L1687)</f>
        <v>7</v>
      </c>
      <c r="O1687">
        <f t="shared" si="107"/>
        <v>2024</v>
      </c>
    </row>
    <row r="1688" spans="1:15" x14ac:dyDescent="0.35">
      <c r="A1688" s="4" t="s">
        <v>99</v>
      </c>
      <c r="B1688" t="s">
        <v>28</v>
      </c>
      <c r="C1688" t="s">
        <v>34</v>
      </c>
      <c r="D1688">
        <v>2.5</v>
      </c>
      <c r="E1688">
        <v>7.0000000000000007E-2</v>
      </c>
      <c r="F1688">
        <v>1</v>
      </c>
      <c r="G1688">
        <v>2.5</v>
      </c>
      <c r="H1688">
        <v>0.5</v>
      </c>
      <c r="I1688">
        <v>2.2200000000000002</v>
      </c>
      <c r="J1688">
        <v>5</v>
      </c>
      <c r="K1688">
        <f t="shared" si="104"/>
        <v>30</v>
      </c>
      <c r="L1688">
        <f t="shared" si="105"/>
        <v>6</v>
      </c>
      <c r="M1688">
        <f t="shared" si="106"/>
        <v>2024</v>
      </c>
      <c r="N1688" cm="1">
        <f t="array" ref="N1688">_xlfn.IFS(AND(K1688&gt;=26, L1688 = 2), L1688+1, AND(COUNTIF($R$3:$R$6, L1688), K1688&gt;=28), L1688+1, AND(COUNTIF($S$3:$S$8, L1688), K1688&gt;=29), L1688+1, AND(K1688&gt;=29, L1688 = 12), 1, TRUE, L1688)</f>
        <v>7</v>
      </c>
      <c r="O1688">
        <f t="shared" si="107"/>
        <v>2024</v>
      </c>
    </row>
    <row r="1689" spans="1:15" x14ac:dyDescent="0.35">
      <c r="A1689" s="4" t="s">
        <v>99</v>
      </c>
      <c r="B1689" t="s">
        <v>28</v>
      </c>
      <c r="C1689" t="s">
        <v>35</v>
      </c>
      <c r="D1689">
        <v>314.60000000000002</v>
      </c>
      <c r="E1689">
        <v>8.7200000000000006</v>
      </c>
      <c r="F1689">
        <v>164</v>
      </c>
      <c r="G1689">
        <v>1.92</v>
      </c>
      <c r="H1689">
        <v>2</v>
      </c>
      <c r="I1689">
        <v>8.89</v>
      </c>
      <c r="J1689">
        <v>157.30000000000001</v>
      </c>
      <c r="K1689">
        <f t="shared" si="104"/>
        <v>30</v>
      </c>
      <c r="L1689">
        <f t="shared" si="105"/>
        <v>6</v>
      </c>
      <c r="M1689">
        <f t="shared" si="106"/>
        <v>2024</v>
      </c>
      <c r="N1689" cm="1">
        <f t="array" ref="N1689">_xlfn.IFS(AND(K1689&gt;=26, L1689 = 2), L1689+1, AND(COUNTIF($R$3:$R$6, L1689), K1689&gt;=28), L1689+1, AND(COUNTIF($S$3:$S$8, L1689), K1689&gt;=29), L1689+1, AND(K1689&gt;=29, L1689 = 12), 1, TRUE, L1689)</f>
        <v>7</v>
      </c>
      <c r="O1689">
        <f t="shared" si="107"/>
        <v>2024</v>
      </c>
    </row>
    <row r="1690" spans="1:15" x14ac:dyDescent="0.35">
      <c r="A1690" s="4" t="s">
        <v>99</v>
      </c>
      <c r="B1690" t="s">
        <v>28</v>
      </c>
      <c r="C1690" t="s">
        <v>36</v>
      </c>
      <c r="D1690">
        <v>14.49</v>
      </c>
      <c r="E1690">
        <v>0.4</v>
      </c>
      <c r="F1690">
        <v>3</v>
      </c>
      <c r="G1690">
        <v>4.83</v>
      </c>
      <c r="H1690">
        <v>0.5</v>
      </c>
      <c r="I1690">
        <v>2.2200000000000002</v>
      </c>
      <c r="J1690">
        <v>28.98</v>
      </c>
      <c r="K1690">
        <f t="shared" si="104"/>
        <v>30</v>
      </c>
      <c r="L1690">
        <f t="shared" si="105"/>
        <v>6</v>
      </c>
      <c r="M1690">
        <f t="shared" si="106"/>
        <v>2024</v>
      </c>
      <c r="N1690" cm="1">
        <f t="array" ref="N1690">_xlfn.IFS(AND(K1690&gt;=26, L1690 = 2), L1690+1, AND(COUNTIF($R$3:$R$6, L1690), K1690&gt;=28), L1690+1, AND(COUNTIF($S$3:$S$8, L1690), K1690&gt;=29), L1690+1, AND(K1690&gt;=29, L1690 = 12), 1, TRUE, L1690)</f>
        <v>7</v>
      </c>
      <c r="O1690">
        <f t="shared" si="107"/>
        <v>2024</v>
      </c>
    </row>
    <row r="1691" spans="1:15" x14ac:dyDescent="0.35">
      <c r="A1691" s="4" t="s">
        <v>99</v>
      </c>
      <c r="B1691" t="s">
        <v>26</v>
      </c>
      <c r="C1691" t="s">
        <v>37</v>
      </c>
      <c r="D1691">
        <v>1363.75</v>
      </c>
      <c r="E1691">
        <v>37.799999999999997</v>
      </c>
      <c r="F1691">
        <v>563</v>
      </c>
      <c r="G1691">
        <v>2.42</v>
      </c>
      <c r="H1691">
        <v>9</v>
      </c>
      <c r="I1691">
        <v>39.99</v>
      </c>
      <c r="J1691">
        <v>151.53</v>
      </c>
      <c r="K1691">
        <f t="shared" si="104"/>
        <v>30</v>
      </c>
      <c r="L1691">
        <f t="shared" si="105"/>
        <v>6</v>
      </c>
      <c r="M1691">
        <f t="shared" si="106"/>
        <v>2024</v>
      </c>
      <c r="N1691" cm="1">
        <f t="array" ref="N1691">_xlfn.IFS(AND(K1691&gt;=26, L1691 = 2), L1691+1, AND(COUNTIF($R$3:$R$6, L1691), K1691&gt;=28), L1691+1, AND(COUNTIF($S$3:$S$8, L1691), K1691&gt;=29), L1691+1, AND(K1691&gt;=29, L1691 = 12), 1, TRUE, L1691)</f>
        <v>7</v>
      </c>
      <c r="O1691">
        <f t="shared" si="107"/>
        <v>2024</v>
      </c>
    </row>
    <row r="1692" spans="1:15" x14ac:dyDescent="0.35">
      <c r="A1692" s="4" t="s">
        <v>99</v>
      </c>
      <c r="B1692" t="s">
        <v>26</v>
      </c>
      <c r="C1692" t="s">
        <v>38</v>
      </c>
      <c r="D1692">
        <v>3389.46</v>
      </c>
      <c r="E1692">
        <v>93.96</v>
      </c>
      <c r="F1692">
        <v>888</v>
      </c>
      <c r="G1692">
        <v>3.82</v>
      </c>
      <c r="H1692">
        <v>21</v>
      </c>
      <c r="I1692">
        <v>93.3</v>
      </c>
      <c r="J1692">
        <v>161.4</v>
      </c>
      <c r="K1692">
        <f t="shared" si="104"/>
        <v>30</v>
      </c>
      <c r="L1692">
        <f t="shared" si="105"/>
        <v>6</v>
      </c>
      <c r="M1692">
        <f t="shared" si="106"/>
        <v>2024</v>
      </c>
      <c r="N1692" cm="1">
        <f t="array" ref="N1692">_xlfn.IFS(AND(K1692&gt;=26, L1692 = 2), L1692+1, AND(COUNTIF($R$3:$R$6, L1692), K1692&gt;=28), L1692+1, AND(COUNTIF($S$3:$S$8, L1692), K1692&gt;=29), L1692+1, AND(K1692&gt;=29, L1692 = 12), 1, TRUE, L1692)</f>
        <v>7</v>
      </c>
      <c r="O1692">
        <f t="shared" si="107"/>
        <v>2024</v>
      </c>
    </row>
    <row r="1693" spans="1:15" x14ac:dyDescent="0.35">
      <c r="A1693" s="4" t="s">
        <v>99</v>
      </c>
      <c r="B1693" t="s">
        <v>39</v>
      </c>
      <c r="C1693" t="s">
        <v>40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f t="shared" si="104"/>
        <v>30</v>
      </c>
      <c r="L1693">
        <f t="shared" si="105"/>
        <v>6</v>
      </c>
      <c r="M1693">
        <f t="shared" si="106"/>
        <v>2024</v>
      </c>
      <c r="N1693" cm="1">
        <f t="array" ref="N1693">_xlfn.IFS(AND(K1693&gt;=26, L1693 = 2), L1693+1, AND(COUNTIF($R$3:$R$6, L1693), K1693&gt;=28), L1693+1, AND(COUNTIF($S$3:$S$8, L1693), K1693&gt;=29), L1693+1, AND(K1693&gt;=29, L1693 = 12), 1, TRUE, L1693)</f>
        <v>7</v>
      </c>
      <c r="O1693">
        <f t="shared" si="107"/>
        <v>2024</v>
      </c>
    </row>
    <row r="1694" spans="1:15" x14ac:dyDescent="0.35">
      <c r="A1694" s="4" t="s">
        <v>99</v>
      </c>
      <c r="B1694" t="s">
        <v>39</v>
      </c>
      <c r="C1694" t="s">
        <v>41</v>
      </c>
      <c r="D1694">
        <v>58.41</v>
      </c>
      <c r="E1694">
        <v>1.62</v>
      </c>
      <c r="F1694">
        <v>59</v>
      </c>
      <c r="G1694">
        <v>0.99</v>
      </c>
      <c r="H1694">
        <v>0.5</v>
      </c>
      <c r="I1694">
        <v>2.2200000000000002</v>
      </c>
      <c r="J1694">
        <v>116.82</v>
      </c>
      <c r="K1694">
        <f t="shared" si="104"/>
        <v>30</v>
      </c>
      <c r="L1694">
        <f t="shared" si="105"/>
        <v>6</v>
      </c>
      <c r="M1694">
        <f t="shared" si="106"/>
        <v>2024</v>
      </c>
      <c r="N1694" cm="1">
        <f t="array" ref="N1694">_xlfn.IFS(AND(K1694&gt;=26, L1694 = 2), L1694+1, AND(COUNTIF($R$3:$R$6, L1694), K1694&gt;=28), L1694+1, AND(COUNTIF($S$3:$S$8, L1694), K1694&gt;=29), L1694+1, AND(K1694&gt;=29, L1694 = 12), 1, TRUE, L1694)</f>
        <v>7</v>
      </c>
      <c r="O1694">
        <f t="shared" si="107"/>
        <v>2024</v>
      </c>
    </row>
    <row r="1695" spans="1:15" x14ac:dyDescent="0.35">
      <c r="A1695" s="4" t="s">
        <v>99</v>
      </c>
      <c r="B1695" t="s">
        <v>39</v>
      </c>
      <c r="C1695" t="s">
        <v>42</v>
      </c>
      <c r="D1695">
        <v>159.6</v>
      </c>
      <c r="E1695">
        <v>4.42</v>
      </c>
      <c r="F1695">
        <v>40</v>
      </c>
      <c r="G1695">
        <v>3.99</v>
      </c>
      <c r="H1695">
        <v>1</v>
      </c>
      <c r="I1695">
        <v>4.4400000000000004</v>
      </c>
      <c r="J1695">
        <v>159.6</v>
      </c>
      <c r="K1695">
        <f t="shared" si="104"/>
        <v>30</v>
      </c>
      <c r="L1695">
        <f t="shared" si="105"/>
        <v>6</v>
      </c>
      <c r="M1695">
        <f t="shared" si="106"/>
        <v>2024</v>
      </c>
      <c r="N1695" cm="1">
        <f t="array" ref="N1695">_xlfn.IFS(AND(K1695&gt;=26, L1695 = 2), L1695+1, AND(COUNTIF($R$3:$R$6, L1695), K1695&gt;=28), L1695+1, AND(COUNTIF($S$3:$S$8, L1695), K1695&gt;=29), L1695+1, AND(K1695&gt;=29, L1695 = 12), 1, TRUE, L1695)</f>
        <v>7</v>
      </c>
      <c r="O1695">
        <f t="shared" si="107"/>
        <v>2024</v>
      </c>
    </row>
    <row r="1696" spans="1:15" x14ac:dyDescent="0.35">
      <c r="A1696" s="4" t="s">
        <v>99</v>
      </c>
      <c r="B1696" t="s">
        <v>26</v>
      </c>
      <c r="C1696" t="s">
        <v>43</v>
      </c>
      <c r="D1696">
        <v>218.01</v>
      </c>
      <c r="E1696">
        <v>6.04</v>
      </c>
      <c r="F1696">
        <v>99</v>
      </c>
      <c r="G1696">
        <v>2.2000000000000002</v>
      </c>
      <c r="H1696">
        <v>1.5</v>
      </c>
      <c r="I1696">
        <v>6.66</v>
      </c>
      <c r="J1696">
        <v>145.34</v>
      </c>
      <c r="K1696">
        <f t="shared" si="104"/>
        <v>30</v>
      </c>
      <c r="L1696">
        <f t="shared" si="105"/>
        <v>6</v>
      </c>
      <c r="M1696">
        <f t="shared" si="106"/>
        <v>2024</v>
      </c>
      <c r="N1696" cm="1">
        <f t="array" ref="N1696">_xlfn.IFS(AND(K1696&gt;=26, L1696 = 2), L1696+1, AND(COUNTIF($R$3:$R$6, L1696), K1696&gt;=28), L1696+1, AND(COUNTIF($S$3:$S$8, L1696), K1696&gt;=29), L1696+1, AND(K1696&gt;=29, L1696 = 12), 1, TRUE, L1696)</f>
        <v>7</v>
      </c>
      <c r="O1696">
        <f t="shared" si="107"/>
        <v>2024</v>
      </c>
    </row>
    <row r="1697" spans="1:15" x14ac:dyDescent="0.35">
      <c r="A1697" s="4" t="s">
        <v>99</v>
      </c>
      <c r="B1697" t="s">
        <v>26</v>
      </c>
      <c r="C1697" t="s">
        <v>44</v>
      </c>
      <c r="D1697">
        <v>3607.47</v>
      </c>
      <c r="E1697">
        <v>100</v>
      </c>
      <c r="F1697">
        <v>987</v>
      </c>
      <c r="G1697">
        <v>3.65</v>
      </c>
      <c r="H1697">
        <v>22.5</v>
      </c>
      <c r="I1697">
        <v>100</v>
      </c>
      <c r="J1697">
        <v>160.33000000000001</v>
      </c>
      <c r="K1697">
        <f t="shared" si="104"/>
        <v>30</v>
      </c>
      <c r="L1697">
        <f t="shared" si="105"/>
        <v>6</v>
      </c>
      <c r="M1697">
        <f t="shared" si="106"/>
        <v>2024</v>
      </c>
      <c r="N1697" cm="1">
        <f t="array" ref="N1697">_xlfn.IFS(AND(K1697&gt;=26, L1697 = 2), L1697+1, AND(COUNTIF($R$3:$R$6, L1697), K1697&gt;=28), L1697+1, AND(COUNTIF($S$3:$S$8, L1697), K1697&gt;=29), L1697+1, AND(K1697&gt;=29, L1697 = 12), 1, TRUE, L1697)</f>
        <v>7</v>
      </c>
      <c r="O1697">
        <f t="shared" si="107"/>
        <v>2024</v>
      </c>
    </row>
    <row r="1698" spans="1:15" x14ac:dyDescent="0.35">
      <c r="A1698" s="4" t="s">
        <v>100</v>
      </c>
      <c r="B1698" t="s">
        <v>10</v>
      </c>
      <c r="C1698" t="s">
        <v>11</v>
      </c>
      <c r="D1698">
        <v>410.19</v>
      </c>
      <c r="E1698">
        <v>12.09</v>
      </c>
      <c r="F1698">
        <v>76</v>
      </c>
      <c r="G1698">
        <v>5.4</v>
      </c>
      <c r="H1698">
        <v>2</v>
      </c>
      <c r="I1698">
        <v>9.3000000000000007</v>
      </c>
      <c r="J1698">
        <v>205.09</v>
      </c>
      <c r="K1698">
        <f t="shared" si="104"/>
        <v>23</v>
      </c>
      <c r="L1698">
        <f t="shared" si="105"/>
        <v>6</v>
      </c>
      <c r="M1698">
        <f t="shared" si="106"/>
        <v>2024</v>
      </c>
      <c r="N1698" cm="1">
        <f t="array" ref="N1698">_xlfn.IFS(AND(K1698&gt;=26, L1698 = 2), L1698+1, AND(COUNTIF($R$3:$R$6, L1698), K1698&gt;=28), L1698+1, AND(COUNTIF($S$3:$S$8, L1698), K1698&gt;=29), L1698+1, AND(K1698&gt;=29, L1698 = 12), 1, TRUE, L1698)</f>
        <v>6</v>
      </c>
      <c r="O1698">
        <f t="shared" si="107"/>
        <v>2024</v>
      </c>
    </row>
    <row r="1699" spans="1:15" x14ac:dyDescent="0.35">
      <c r="A1699" s="4" t="s">
        <v>100</v>
      </c>
      <c r="B1699" t="s">
        <v>10</v>
      </c>
      <c r="C1699" t="s">
        <v>12</v>
      </c>
      <c r="D1699">
        <v>63.75</v>
      </c>
      <c r="E1699">
        <v>1.88</v>
      </c>
      <c r="F1699">
        <v>10</v>
      </c>
      <c r="G1699">
        <v>6.38</v>
      </c>
      <c r="H1699">
        <v>0.5</v>
      </c>
      <c r="I1699">
        <v>2.33</v>
      </c>
      <c r="J1699">
        <v>127.5</v>
      </c>
      <c r="K1699">
        <f t="shared" si="104"/>
        <v>23</v>
      </c>
      <c r="L1699">
        <f t="shared" si="105"/>
        <v>6</v>
      </c>
      <c r="M1699">
        <f t="shared" si="106"/>
        <v>2024</v>
      </c>
      <c r="N1699" cm="1">
        <f t="array" ref="N1699">_xlfn.IFS(AND(K1699&gt;=26, L1699 = 2), L1699+1, AND(COUNTIF($R$3:$R$6, L1699), K1699&gt;=28), L1699+1, AND(COUNTIF($S$3:$S$8, L1699), K1699&gt;=29), L1699+1, AND(K1699&gt;=29, L1699 = 12), 1, TRUE, L1699)</f>
        <v>6</v>
      </c>
      <c r="O1699">
        <f t="shared" si="107"/>
        <v>2024</v>
      </c>
    </row>
    <row r="1700" spans="1:15" x14ac:dyDescent="0.35">
      <c r="A1700" s="4" t="s">
        <v>100</v>
      </c>
      <c r="B1700" t="s">
        <v>10</v>
      </c>
      <c r="C1700" t="s">
        <v>13</v>
      </c>
      <c r="D1700">
        <v>61.25</v>
      </c>
      <c r="E1700">
        <v>1.8</v>
      </c>
      <c r="F1700">
        <v>12</v>
      </c>
      <c r="G1700">
        <v>5.0999999999999996</v>
      </c>
      <c r="H1700">
        <v>0.5</v>
      </c>
      <c r="I1700">
        <v>2.33</v>
      </c>
      <c r="J1700">
        <v>122.5</v>
      </c>
      <c r="K1700">
        <f t="shared" si="104"/>
        <v>23</v>
      </c>
      <c r="L1700">
        <f t="shared" si="105"/>
        <v>6</v>
      </c>
      <c r="M1700">
        <f t="shared" si="106"/>
        <v>2024</v>
      </c>
      <c r="N1700" cm="1">
        <f t="array" ref="N1700">_xlfn.IFS(AND(K1700&gt;=26, L1700 = 2), L1700+1, AND(COUNTIF($R$3:$R$6, L1700), K1700&gt;=28), L1700+1, AND(COUNTIF($S$3:$S$8, L1700), K1700&gt;=29), L1700+1, AND(K1700&gt;=29, L1700 = 12), 1, TRUE, L1700)</f>
        <v>6</v>
      </c>
      <c r="O1700">
        <f t="shared" si="107"/>
        <v>2024</v>
      </c>
    </row>
    <row r="1701" spans="1:15" x14ac:dyDescent="0.35">
      <c r="A1701" s="4" t="s">
        <v>100</v>
      </c>
      <c r="B1701" t="s">
        <v>10</v>
      </c>
      <c r="C1701" t="s">
        <v>14</v>
      </c>
      <c r="D1701">
        <v>148.81</v>
      </c>
      <c r="E1701">
        <v>4.3899999999999997</v>
      </c>
      <c r="F1701">
        <v>22</v>
      </c>
      <c r="G1701">
        <v>6.76</v>
      </c>
      <c r="H1701">
        <v>0.5</v>
      </c>
      <c r="I1701">
        <v>2.33</v>
      </c>
      <c r="J1701">
        <v>297.62</v>
      </c>
      <c r="K1701">
        <f t="shared" si="104"/>
        <v>23</v>
      </c>
      <c r="L1701">
        <f t="shared" si="105"/>
        <v>6</v>
      </c>
      <c r="M1701">
        <f t="shared" si="106"/>
        <v>2024</v>
      </c>
      <c r="N1701" cm="1">
        <f t="array" ref="N1701">_xlfn.IFS(AND(K1701&gt;=26, L1701 = 2), L1701+1, AND(COUNTIF($R$3:$R$6, L1701), K1701&gt;=28), L1701+1, AND(COUNTIF($S$3:$S$8, L1701), K1701&gt;=29), L1701+1, AND(K1701&gt;=29, L1701 = 12), 1, TRUE, L1701)</f>
        <v>6</v>
      </c>
      <c r="O1701">
        <f t="shared" si="107"/>
        <v>2024</v>
      </c>
    </row>
    <row r="1702" spans="1:15" x14ac:dyDescent="0.35">
      <c r="A1702" s="4" t="s">
        <v>100</v>
      </c>
      <c r="B1702" t="s">
        <v>10</v>
      </c>
      <c r="C1702" t="s">
        <v>15</v>
      </c>
      <c r="D1702">
        <v>318.52999999999997</v>
      </c>
      <c r="E1702">
        <v>9.39</v>
      </c>
      <c r="F1702">
        <v>37</v>
      </c>
      <c r="G1702">
        <v>8.61</v>
      </c>
      <c r="H1702">
        <v>2</v>
      </c>
      <c r="I1702">
        <v>9.3000000000000007</v>
      </c>
      <c r="J1702">
        <v>159.26</v>
      </c>
      <c r="K1702">
        <f t="shared" si="104"/>
        <v>23</v>
      </c>
      <c r="L1702">
        <f t="shared" si="105"/>
        <v>6</v>
      </c>
      <c r="M1702">
        <f t="shared" si="106"/>
        <v>2024</v>
      </c>
      <c r="N1702" cm="1">
        <f t="array" ref="N1702">_xlfn.IFS(AND(K1702&gt;=26, L1702 = 2), L1702+1, AND(COUNTIF($R$3:$R$6, L1702), K1702&gt;=28), L1702+1, AND(COUNTIF($S$3:$S$8, L1702), K1702&gt;=29), L1702+1, AND(K1702&gt;=29, L1702 = 12), 1, TRUE, L1702)</f>
        <v>6</v>
      </c>
      <c r="O1702">
        <f t="shared" si="107"/>
        <v>2024</v>
      </c>
    </row>
    <row r="1703" spans="1:15" x14ac:dyDescent="0.35">
      <c r="A1703" s="4" t="s">
        <v>100</v>
      </c>
      <c r="B1703" t="s">
        <v>10</v>
      </c>
      <c r="C1703" t="s">
        <v>16</v>
      </c>
      <c r="D1703">
        <v>67.5</v>
      </c>
      <c r="E1703">
        <v>1.99</v>
      </c>
      <c r="F1703">
        <v>6</v>
      </c>
      <c r="G1703">
        <v>11.25</v>
      </c>
      <c r="H1703">
        <v>0.5</v>
      </c>
      <c r="I1703">
        <v>2.33</v>
      </c>
      <c r="J1703">
        <v>135</v>
      </c>
      <c r="K1703">
        <f t="shared" si="104"/>
        <v>23</v>
      </c>
      <c r="L1703">
        <f t="shared" si="105"/>
        <v>6</v>
      </c>
      <c r="M1703">
        <f t="shared" si="106"/>
        <v>2024</v>
      </c>
      <c r="N1703" cm="1">
        <f t="array" ref="N1703">_xlfn.IFS(AND(K1703&gt;=26, L1703 = 2), L1703+1, AND(COUNTIF($R$3:$R$6, L1703), K1703&gt;=28), L1703+1, AND(COUNTIF($S$3:$S$8, L1703), K1703&gt;=29), L1703+1, AND(K1703&gt;=29, L1703 = 12), 1, TRUE, L1703)</f>
        <v>6</v>
      </c>
      <c r="O1703">
        <f t="shared" si="107"/>
        <v>2024</v>
      </c>
    </row>
    <row r="1704" spans="1:15" x14ac:dyDescent="0.35">
      <c r="A1704" s="4" t="s">
        <v>100</v>
      </c>
      <c r="B1704" t="s">
        <v>10</v>
      </c>
      <c r="C1704" t="s">
        <v>17</v>
      </c>
      <c r="D1704">
        <v>102.89</v>
      </c>
      <c r="E1704">
        <v>3.03</v>
      </c>
      <c r="F1704">
        <v>15</v>
      </c>
      <c r="G1704">
        <v>6.86</v>
      </c>
      <c r="H1704">
        <v>1</v>
      </c>
      <c r="I1704">
        <v>4.6500000000000004</v>
      </c>
      <c r="J1704">
        <v>102.89</v>
      </c>
      <c r="K1704">
        <f t="shared" si="104"/>
        <v>23</v>
      </c>
      <c r="L1704">
        <f t="shared" si="105"/>
        <v>6</v>
      </c>
      <c r="M1704">
        <f t="shared" si="106"/>
        <v>2024</v>
      </c>
      <c r="N1704" cm="1">
        <f t="array" ref="N1704">_xlfn.IFS(AND(K1704&gt;=26, L1704 = 2), L1704+1, AND(COUNTIF($R$3:$R$6, L1704), K1704&gt;=28), L1704+1, AND(COUNTIF($S$3:$S$8, L1704), K1704&gt;=29), L1704+1, AND(K1704&gt;=29, L1704 = 12), 1, TRUE, L1704)</f>
        <v>6</v>
      </c>
      <c r="O1704">
        <f t="shared" si="107"/>
        <v>2024</v>
      </c>
    </row>
    <row r="1705" spans="1:15" x14ac:dyDescent="0.35">
      <c r="A1705" s="4" t="s">
        <v>100</v>
      </c>
      <c r="B1705" t="s">
        <v>10</v>
      </c>
      <c r="C1705" t="s">
        <v>18</v>
      </c>
      <c r="D1705">
        <v>144.88</v>
      </c>
      <c r="E1705">
        <v>4.2699999999999996</v>
      </c>
      <c r="F1705">
        <v>37</v>
      </c>
      <c r="G1705">
        <v>3.92</v>
      </c>
      <c r="H1705">
        <v>1</v>
      </c>
      <c r="I1705">
        <v>4.6500000000000004</v>
      </c>
      <c r="J1705">
        <v>144.88</v>
      </c>
      <c r="K1705">
        <f t="shared" si="104"/>
        <v>23</v>
      </c>
      <c r="L1705">
        <f t="shared" si="105"/>
        <v>6</v>
      </c>
      <c r="M1705">
        <f t="shared" si="106"/>
        <v>2024</v>
      </c>
      <c r="N1705" cm="1">
        <f t="array" ref="N1705">_xlfn.IFS(AND(K1705&gt;=26, L1705 = 2), L1705+1, AND(COUNTIF($R$3:$R$6, L1705), K1705&gt;=28), L1705+1, AND(COUNTIF($S$3:$S$8, L1705), K1705&gt;=29), L1705+1, AND(K1705&gt;=29, L1705 = 12), 1, TRUE, L1705)</f>
        <v>6</v>
      </c>
      <c r="O1705">
        <f t="shared" si="107"/>
        <v>2024</v>
      </c>
    </row>
    <row r="1706" spans="1:15" x14ac:dyDescent="0.35">
      <c r="A1706" s="4" t="s">
        <v>100</v>
      </c>
      <c r="B1706" t="s">
        <v>10</v>
      </c>
      <c r="C1706" t="s">
        <v>19</v>
      </c>
      <c r="D1706">
        <v>209</v>
      </c>
      <c r="E1706">
        <v>6.16</v>
      </c>
      <c r="F1706">
        <v>31</v>
      </c>
      <c r="G1706">
        <v>6.74</v>
      </c>
      <c r="H1706">
        <v>1</v>
      </c>
      <c r="I1706">
        <v>4.6500000000000004</v>
      </c>
      <c r="J1706">
        <v>209</v>
      </c>
      <c r="K1706">
        <f t="shared" si="104"/>
        <v>23</v>
      </c>
      <c r="L1706">
        <f t="shared" si="105"/>
        <v>6</v>
      </c>
      <c r="M1706">
        <f t="shared" si="106"/>
        <v>2024</v>
      </c>
      <c r="N1706" cm="1">
        <f t="array" ref="N1706">_xlfn.IFS(AND(K1706&gt;=26, L1706 = 2), L1706+1, AND(COUNTIF($R$3:$R$6, L1706), K1706&gt;=28), L1706+1, AND(COUNTIF($S$3:$S$8, L1706), K1706&gt;=29), L1706+1, AND(K1706&gt;=29, L1706 = 12), 1, TRUE, L1706)</f>
        <v>6</v>
      </c>
      <c r="O1706">
        <f t="shared" si="107"/>
        <v>2024</v>
      </c>
    </row>
    <row r="1707" spans="1:15" x14ac:dyDescent="0.35">
      <c r="A1707" s="4" t="s">
        <v>100</v>
      </c>
      <c r="B1707" t="s">
        <v>10</v>
      </c>
      <c r="C1707" t="s">
        <v>20</v>
      </c>
      <c r="D1707">
        <v>103</v>
      </c>
      <c r="E1707">
        <v>3.04</v>
      </c>
      <c r="F1707">
        <v>22</v>
      </c>
      <c r="G1707">
        <v>4.68</v>
      </c>
      <c r="H1707">
        <v>0.5</v>
      </c>
      <c r="I1707">
        <v>2.33</v>
      </c>
      <c r="J1707">
        <v>206</v>
      </c>
      <c r="K1707">
        <f t="shared" si="104"/>
        <v>23</v>
      </c>
      <c r="L1707">
        <f t="shared" si="105"/>
        <v>6</v>
      </c>
      <c r="M1707">
        <f t="shared" si="106"/>
        <v>2024</v>
      </c>
      <c r="N1707" cm="1">
        <f t="array" ref="N1707">_xlfn.IFS(AND(K1707&gt;=26, L1707 = 2), L1707+1, AND(COUNTIF($R$3:$R$6, L1707), K1707&gt;=28), L1707+1, AND(COUNTIF($S$3:$S$8, L1707), K1707&gt;=29), L1707+1, AND(K1707&gt;=29, L1707 = 12), 1, TRUE, L1707)</f>
        <v>6</v>
      </c>
      <c r="O1707">
        <f t="shared" si="107"/>
        <v>2024</v>
      </c>
    </row>
    <row r="1708" spans="1:15" x14ac:dyDescent="0.35">
      <c r="A1708" s="4" t="s">
        <v>100</v>
      </c>
      <c r="B1708" t="s">
        <v>10</v>
      </c>
      <c r="C1708" t="s">
        <v>21</v>
      </c>
      <c r="D1708">
        <v>90.5</v>
      </c>
      <c r="E1708">
        <v>2.67</v>
      </c>
      <c r="F1708">
        <v>11</v>
      </c>
      <c r="G1708">
        <v>8.23</v>
      </c>
      <c r="H1708">
        <v>0.5</v>
      </c>
      <c r="I1708">
        <v>2.33</v>
      </c>
      <c r="J1708">
        <v>181</v>
      </c>
      <c r="K1708">
        <f t="shared" si="104"/>
        <v>23</v>
      </c>
      <c r="L1708">
        <f t="shared" si="105"/>
        <v>6</v>
      </c>
      <c r="M1708">
        <f t="shared" si="106"/>
        <v>2024</v>
      </c>
      <c r="N1708" cm="1">
        <f t="array" ref="N1708">_xlfn.IFS(AND(K1708&gt;=26, L1708 = 2), L1708+1, AND(COUNTIF($R$3:$R$6, L1708), K1708&gt;=28), L1708+1, AND(COUNTIF($S$3:$S$8, L1708), K1708&gt;=29), L1708+1, AND(K1708&gt;=29, L1708 = 12), 1, TRUE, L1708)</f>
        <v>6</v>
      </c>
      <c r="O1708">
        <f t="shared" si="107"/>
        <v>2024</v>
      </c>
    </row>
    <row r="1709" spans="1:15" x14ac:dyDescent="0.35">
      <c r="A1709" s="4" t="s">
        <v>100</v>
      </c>
      <c r="B1709" t="s">
        <v>10</v>
      </c>
      <c r="C1709" t="s">
        <v>22</v>
      </c>
      <c r="D1709">
        <v>48.75</v>
      </c>
      <c r="E1709">
        <v>1.44</v>
      </c>
      <c r="F1709">
        <v>4</v>
      </c>
      <c r="G1709">
        <v>12.19</v>
      </c>
      <c r="H1709">
        <v>0.5</v>
      </c>
      <c r="I1709">
        <v>2.33</v>
      </c>
      <c r="J1709">
        <v>97.5</v>
      </c>
      <c r="K1709">
        <f t="shared" si="104"/>
        <v>23</v>
      </c>
      <c r="L1709">
        <f t="shared" si="105"/>
        <v>6</v>
      </c>
      <c r="M1709">
        <f t="shared" si="106"/>
        <v>2024</v>
      </c>
      <c r="N1709" cm="1">
        <f t="array" ref="N1709">_xlfn.IFS(AND(K1709&gt;=26, L1709 = 2), L1709+1, AND(COUNTIF($R$3:$R$6, L1709), K1709&gt;=28), L1709+1, AND(COUNTIF($S$3:$S$8, L1709), K1709&gt;=29), L1709+1, AND(K1709&gt;=29, L1709 = 12), 1, TRUE, L1709)</f>
        <v>6</v>
      </c>
      <c r="O1709">
        <f t="shared" si="107"/>
        <v>2024</v>
      </c>
    </row>
    <row r="1710" spans="1:15" x14ac:dyDescent="0.35">
      <c r="A1710" s="4" t="s">
        <v>100</v>
      </c>
      <c r="B1710" t="s">
        <v>10</v>
      </c>
      <c r="C1710" t="s">
        <v>23</v>
      </c>
      <c r="D1710">
        <v>133.11000000000001</v>
      </c>
      <c r="E1710">
        <v>3.92</v>
      </c>
      <c r="F1710">
        <v>40</v>
      </c>
      <c r="G1710">
        <v>3.33</v>
      </c>
      <c r="H1710">
        <v>1</v>
      </c>
      <c r="I1710">
        <v>4.6500000000000004</v>
      </c>
      <c r="J1710">
        <v>133.11000000000001</v>
      </c>
      <c r="K1710">
        <f t="shared" si="104"/>
        <v>23</v>
      </c>
      <c r="L1710">
        <f t="shared" si="105"/>
        <v>6</v>
      </c>
      <c r="M1710">
        <f t="shared" si="106"/>
        <v>2024</v>
      </c>
      <c r="N1710" cm="1">
        <f t="array" ref="N1710">_xlfn.IFS(AND(K1710&gt;=26, L1710 = 2), L1710+1, AND(COUNTIF($R$3:$R$6, L1710), K1710&gt;=28), L1710+1, AND(COUNTIF($S$3:$S$8, L1710), K1710&gt;=29), L1710+1, AND(K1710&gt;=29, L1710 = 12), 1, TRUE, L1710)</f>
        <v>6</v>
      </c>
      <c r="O1710">
        <f t="shared" si="107"/>
        <v>2024</v>
      </c>
    </row>
    <row r="1711" spans="1:15" x14ac:dyDescent="0.35">
      <c r="A1711" s="4" t="s">
        <v>100</v>
      </c>
      <c r="B1711" t="s">
        <v>10</v>
      </c>
      <c r="C1711" t="s">
        <v>24</v>
      </c>
      <c r="D1711">
        <v>29</v>
      </c>
      <c r="E1711">
        <v>0.85</v>
      </c>
      <c r="F1711">
        <v>3</v>
      </c>
      <c r="G1711">
        <v>9.67</v>
      </c>
      <c r="H1711">
        <v>0.5</v>
      </c>
      <c r="I1711">
        <v>2.33</v>
      </c>
      <c r="J1711">
        <v>58</v>
      </c>
      <c r="K1711">
        <f t="shared" si="104"/>
        <v>23</v>
      </c>
      <c r="L1711">
        <f t="shared" si="105"/>
        <v>6</v>
      </c>
      <c r="M1711">
        <f t="shared" si="106"/>
        <v>2024</v>
      </c>
      <c r="N1711" cm="1">
        <f t="array" ref="N1711">_xlfn.IFS(AND(K1711&gt;=26, L1711 = 2), L1711+1, AND(COUNTIF($R$3:$R$6, L1711), K1711&gt;=28), L1711+1, AND(COUNTIF($S$3:$S$8, L1711), K1711&gt;=29), L1711+1, AND(K1711&gt;=29, L1711 = 12), 1, TRUE, L1711)</f>
        <v>6</v>
      </c>
      <c r="O1711">
        <f t="shared" si="107"/>
        <v>2024</v>
      </c>
    </row>
    <row r="1712" spans="1:15" x14ac:dyDescent="0.35">
      <c r="A1712" s="4" t="s">
        <v>100</v>
      </c>
      <c r="B1712" t="s">
        <v>26</v>
      </c>
      <c r="C1712" t="s">
        <v>27</v>
      </c>
      <c r="D1712">
        <v>1931.16</v>
      </c>
      <c r="E1712">
        <v>56.91</v>
      </c>
      <c r="F1712">
        <v>326</v>
      </c>
      <c r="G1712">
        <v>5.92</v>
      </c>
      <c r="H1712">
        <v>12</v>
      </c>
      <c r="I1712">
        <v>55.84</v>
      </c>
      <c r="J1712">
        <v>160.93</v>
      </c>
      <c r="K1712">
        <f t="shared" si="104"/>
        <v>23</v>
      </c>
      <c r="L1712">
        <f t="shared" si="105"/>
        <v>6</v>
      </c>
      <c r="M1712">
        <f t="shared" si="106"/>
        <v>2024</v>
      </c>
      <c r="N1712" cm="1">
        <f t="array" ref="N1712">_xlfn.IFS(AND(K1712&gt;=26, L1712 = 2), L1712+1, AND(COUNTIF($R$3:$R$6, L1712), K1712&gt;=28), L1712+1, AND(COUNTIF($S$3:$S$8, L1712), K1712&gt;=29), L1712+1, AND(K1712&gt;=29, L1712 = 12), 1, TRUE, L1712)</f>
        <v>6</v>
      </c>
      <c r="O1712">
        <f t="shared" si="107"/>
        <v>2024</v>
      </c>
    </row>
    <row r="1713" spans="1:15" x14ac:dyDescent="0.35">
      <c r="A1713" s="4" t="s">
        <v>100</v>
      </c>
      <c r="B1713" t="s">
        <v>28</v>
      </c>
      <c r="C1713" t="s">
        <v>29</v>
      </c>
      <c r="D1713">
        <v>456.38</v>
      </c>
      <c r="E1713">
        <v>13.45</v>
      </c>
      <c r="F1713">
        <v>168</v>
      </c>
      <c r="G1713">
        <v>2.72</v>
      </c>
      <c r="H1713">
        <v>3</v>
      </c>
      <c r="I1713">
        <v>13.95</v>
      </c>
      <c r="J1713">
        <v>152.13</v>
      </c>
      <c r="K1713">
        <f t="shared" si="104"/>
        <v>23</v>
      </c>
      <c r="L1713">
        <f t="shared" si="105"/>
        <v>6</v>
      </c>
      <c r="M1713">
        <f t="shared" si="106"/>
        <v>2024</v>
      </c>
      <c r="N1713" cm="1">
        <f t="array" ref="N1713">_xlfn.IFS(AND(K1713&gt;=26, L1713 = 2), L1713+1, AND(COUNTIF($R$3:$R$6, L1713), K1713&gt;=28), L1713+1, AND(COUNTIF($S$3:$S$8, L1713), K1713&gt;=29), L1713+1, AND(K1713&gt;=29, L1713 = 12), 1, TRUE, L1713)</f>
        <v>6</v>
      </c>
      <c r="O1713">
        <f t="shared" si="107"/>
        <v>2024</v>
      </c>
    </row>
    <row r="1714" spans="1:15" x14ac:dyDescent="0.35">
      <c r="A1714" s="4" t="s">
        <v>100</v>
      </c>
      <c r="B1714" t="s">
        <v>28</v>
      </c>
      <c r="C1714" t="s">
        <v>30</v>
      </c>
      <c r="D1714">
        <v>117.2</v>
      </c>
      <c r="E1714">
        <v>3.45</v>
      </c>
      <c r="F1714">
        <v>32</v>
      </c>
      <c r="G1714">
        <v>3.66</v>
      </c>
      <c r="H1714">
        <v>0.5</v>
      </c>
      <c r="I1714">
        <v>2.33</v>
      </c>
      <c r="J1714">
        <v>234.4</v>
      </c>
      <c r="K1714">
        <f t="shared" si="104"/>
        <v>23</v>
      </c>
      <c r="L1714">
        <f t="shared" si="105"/>
        <v>6</v>
      </c>
      <c r="M1714">
        <f t="shared" si="106"/>
        <v>2024</v>
      </c>
      <c r="N1714" cm="1">
        <f t="array" ref="N1714">_xlfn.IFS(AND(K1714&gt;=26, L1714 = 2), L1714+1, AND(COUNTIF($R$3:$R$6, L1714), K1714&gt;=28), L1714+1, AND(COUNTIF($S$3:$S$8, L1714), K1714&gt;=29), L1714+1, AND(K1714&gt;=29, L1714 = 12), 1, TRUE, L1714)</f>
        <v>6</v>
      </c>
      <c r="O1714">
        <f t="shared" si="107"/>
        <v>2024</v>
      </c>
    </row>
    <row r="1715" spans="1:15" x14ac:dyDescent="0.35">
      <c r="A1715" s="4" t="s">
        <v>100</v>
      </c>
      <c r="B1715" t="s">
        <v>28</v>
      </c>
      <c r="C1715" t="s">
        <v>31</v>
      </c>
      <c r="D1715">
        <v>308.89</v>
      </c>
      <c r="E1715">
        <v>9.1</v>
      </c>
      <c r="F1715">
        <v>158</v>
      </c>
      <c r="G1715">
        <v>1.95</v>
      </c>
      <c r="H1715">
        <v>2</v>
      </c>
      <c r="I1715">
        <v>9.3000000000000007</v>
      </c>
      <c r="J1715">
        <v>154.44</v>
      </c>
      <c r="K1715">
        <f t="shared" si="104"/>
        <v>23</v>
      </c>
      <c r="L1715">
        <f t="shared" si="105"/>
        <v>6</v>
      </c>
      <c r="M1715">
        <f t="shared" si="106"/>
        <v>2024</v>
      </c>
      <c r="N1715" cm="1">
        <f t="array" ref="N1715">_xlfn.IFS(AND(K1715&gt;=26, L1715 = 2), L1715+1, AND(COUNTIF($R$3:$R$6, L1715), K1715&gt;=28), L1715+1, AND(COUNTIF($S$3:$S$8, L1715), K1715&gt;=29), L1715+1, AND(K1715&gt;=29, L1715 = 12), 1, TRUE, L1715)</f>
        <v>6</v>
      </c>
      <c r="O1715">
        <f t="shared" si="107"/>
        <v>2024</v>
      </c>
    </row>
    <row r="1716" spans="1:15" x14ac:dyDescent="0.35">
      <c r="A1716" s="4" t="s">
        <v>100</v>
      </c>
      <c r="B1716" t="s">
        <v>28</v>
      </c>
      <c r="C1716" t="s">
        <v>32</v>
      </c>
      <c r="D1716">
        <v>37.5</v>
      </c>
      <c r="E1716">
        <v>1.1100000000000001</v>
      </c>
      <c r="F1716">
        <v>31</v>
      </c>
      <c r="G1716">
        <v>1.21</v>
      </c>
      <c r="H1716">
        <v>0.5</v>
      </c>
      <c r="I1716">
        <v>2.33</v>
      </c>
      <c r="J1716">
        <v>75</v>
      </c>
      <c r="K1716">
        <f t="shared" si="104"/>
        <v>23</v>
      </c>
      <c r="L1716">
        <f t="shared" si="105"/>
        <v>6</v>
      </c>
      <c r="M1716">
        <f t="shared" si="106"/>
        <v>2024</v>
      </c>
      <c r="N1716" cm="1">
        <f t="array" ref="N1716">_xlfn.IFS(AND(K1716&gt;=26, L1716 = 2), L1716+1, AND(COUNTIF($R$3:$R$6, L1716), K1716&gt;=28), L1716+1, AND(COUNTIF($S$3:$S$8, L1716), K1716&gt;=29), L1716+1, AND(K1716&gt;=29, L1716 = 12), 1, TRUE, L1716)</f>
        <v>6</v>
      </c>
      <c r="O1716">
        <f t="shared" si="107"/>
        <v>2024</v>
      </c>
    </row>
    <row r="1717" spans="1:15" x14ac:dyDescent="0.35">
      <c r="A1717" s="4" t="s">
        <v>100</v>
      </c>
      <c r="B1717" t="s">
        <v>28</v>
      </c>
      <c r="C1717" t="s">
        <v>33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f t="shared" si="104"/>
        <v>23</v>
      </c>
      <c r="L1717">
        <f t="shared" si="105"/>
        <v>6</v>
      </c>
      <c r="M1717">
        <f t="shared" si="106"/>
        <v>2024</v>
      </c>
      <c r="N1717" cm="1">
        <f t="array" ref="N1717">_xlfn.IFS(AND(K1717&gt;=26, L1717 = 2), L1717+1, AND(COUNTIF($R$3:$R$6, L1717), K1717&gt;=28), L1717+1, AND(COUNTIF($S$3:$S$8, L1717), K1717&gt;=29), L1717+1, AND(K1717&gt;=29, L1717 = 12), 1, TRUE, L1717)</f>
        <v>6</v>
      </c>
      <c r="O1717">
        <f t="shared" si="107"/>
        <v>2024</v>
      </c>
    </row>
    <row r="1718" spans="1:15" x14ac:dyDescent="0.35">
      <c r="A1718" s="4" t="s">
        <v>100</v>
      </c>
      <c r="B1718" t="s">
        <v>28</v>
      </c>
      <c r="C1718" t="s">
        <v>34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f t="shared" si="104"/>
        <v>23</v>
      </c>
      <c r="L1718">
        <f t="shared" si="105"/>
        <v>6</v>
      </c>
      <c r="M1718">
        <f t="shared" si="106"/>
        <v>2024</v>
      </c>
      <c r="N1718" cm="1">
        <f t="array" ref="N1718">_xlfn.IFS(AND(K1718&gt;=26, L1718 = 2), L1718+1, AND(COUNTIF($R$3:$R$6, L1718), K1718&gt;=28), L1718+1, AND(COUNTIF($S$3:$S$8, L1718), K1718&gt;=29), L1718+1, AND(K1718&gt;=29, L1718 = 12), 1, TRUE, L1718)</f>
        <v>6</v>
      </c>
      <c r="O1718">
        <f t="shared" si="107"/>
        <v>2024</v>
      </c>
    </row>
    <row r="1719" spans="1:15" x14ac:dyDescent="0.35">
      <c r="A1719" s="4" t="s">
        <v>100</v>
      </c>
      <c r="B1719" t="s">
        <v>28</v>
      </c>
      <c r="C1719" t="s">
        <v>35</v>
      </c>
      <c r="D1719">
        <v>279.22000000000003</v>
      </c>
      <c r="E1719">
        <v>8.23</v>
      </c>
      <c r="F1719">
        <v>100</v>
      </c>
      <c r="G1719">
        <v>2.79</v>
      </c>
      <c r="H1719">
        <v>2</v>
      </c>
      <c r="I1719">
        <v>9.3000000000000007</v>
      </c>
      <c r="J1719">
        <v>139.61000000000001</v>
      </c>
      <c r="K1719">
        <f t="shared" si="104"/>
        <v>23</v>
      </c>
      <c r="L1719">
        <f t="shared" si="105"/>
        <v>6</v>
      </c>
      <c r="M1719">
        <f t="shared" si="106"/>
        <v>2024</v>
      </c>
      <c r="N1719" cm="1">
        <f t="array" ref="N1719">_xlfn.IFS(AND(K1719&gt;=26, L1719 = 2), L1719+1, AND(COUNTIF($R$3:$R$6, L1719), K1719&gt;=28), L1719+1, AND(COUNTIF($S$3:$S$8, L1719), K1719&gt;=29), L1719+1, AND(K1719&gt;=29, L1719 = 12), 1, TRUE, L1719)</f>
        <v>6</v>
      </c>
      <c r="O1719">
        <f t="shared" si="107"/>
        <v>2024</v>
      </c>
    </row>
    <row r="1720" spans="1:15" x14ac:dyDescent="0.35">
      <c r="A1720" s="4" t="s">
        <v>100</v>
      </c>
      <c r="B1720" t="s">
        <v>28</v>
      </c>
      <c r="C1720" t="s">
        <v>36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f t="shared" si="104"/>
        <v>23</v>
      </c>
      <c r="L1720">
        <f t="shared" si="105"/>
        <v>6</v>
      </c>
      <c r="M1720">
        <f t="shared" si="106"/>
        <v>2024</v>
      </c>
      <c r="N1720" cm="1">
        <f t="array" ref="N1720">_xlfn.IFS(AND(K1720&gt;=26, L1720 = 2), L1720+1, AND(COUNTIF($R$3:$R$6, L1720), K1720&gt;=28), L1720+1, AND(COUNTIF($S$3:$S$8, L1720), K1720&gt;=29), L1720+1, AND(K1720&gt;=29, L1720 = 12), 1, TRUE, L1720)</f>
        <v>6</v>
      </c>
      <c r="O1720">
        <f t="shared" si="107"/>
        <v>2024</v>
      </c>
    </row>
    <row r="1721" spans="1:15" x14ac:dyDescent="0.35">
      <c r="A1721" s="4" t="s">
        <v>100</v>
      </c>
      <c r="B1721" t="s">
        <v>26</v>
      </c>
      <c r="C1721" t="s">
        <v>37</v>
      </c>
      <c r="D1721">
        <v>1199.19</v>
      </c>
      <c r="E1721">
        <v>35.340000000000003</v>
      </c>
      <c r="F1721">
        <v>489</v>
      </c>
      <c r="G1721">
        <v>2.4500000000000002</v>
      </c>
      <c r="H1721">
        <v>8</v>
      </c>
      <c r="I1721">
        <v>37.21</v>
      </c>
      <c r="J1721">
        <v>149.9</v>
      </c>
      <c r="K1721">
        <f t="shared" si="104"/>
        <v>23</v>
      </c>
      <c r="L1721">
        <f t="shared" si="105"/>
        <v>6</v>
      </c>
      <c r="M1721">
        <f t="shared" si="106"/>
        <v>2024</v>
      </c>
      <c r="N1721" cm="1">
        <f t="array" ref="N1721">_xlfn.IFS(AND(K1721&gt;=26, L1721 = 2), L1721+1, AND(COUNTIF($R$3:$R$6, L1721), K1721&gt;=28), L1721+1, AND(COUNTIF($S$3:$S$8, L1721), K1721&gt;=29), L1721+1, AND(K1721&gt;=29, L1721 = 12), 1, TRUE, L1721)</f>
        <v>6</v>
      </c>
      <c r="O1721">
        <f t="shared" si="107"/>
        <v>2024</v>
      </c>
    </row>
    <row r="1722" spans="1:15" x14ac:dyDescent="0.35">
      <c r="A1722" s="4" t="s">
        <v>100</v>
      </c>
      <c r="B1722" t="s">
        <v>26</v>
      </c>
      <c r="C1722" t="s">
        <v>38</v>
      </c>
      <c r="D1722">
        <v>3130.35</v>
      </c>
      <c r="E1722">
        <v>92.25</v>
      </c>
      <c r="F1722">
        <v>815</v>
      </c>
      <c r="G1722">
        <v>3.84</v>
      </c>
      <c r="H1722">
        <v>20</v>
      </c>
      <c r="I1722">
        <v>93.05</v>
      </c>
      <c r="J1722">
        <v>156.52000000000001</v>
      </c>
      <c r="K1722">
        <f t="shared" si="104"/>
        <v>23</v>
      </c>
      <c r="L1722">
        <f t="shared" si="105"/>
        <v>6</v>
      </c>
      <c r="M1722">
        <f t="shared" si="106"/>
        <v>2024</v>
      </c>
      <c r="N1722" cm="1">
        <f t="array" ref="N1722">_xlfn.IFS(AND(K1722&gt;=26, L1722 = 2), L1722+1, AND(COUNTIF($R$3:$R$6, L1722), K1722&gt;=28), L1722+1, AND(COUNTIF($S$3:$S$8, L1722), K1722&gt;=29), L1722+1, AND(K1722&gt;=29, L1722 = 12), 1, TRUE, L1722)</f>
        <v>6</v>
      </c>
      <c r="O1722">
        <f t="shared" si="107"/>
        <v>2024</v>
      </c>
    </row>
    <row r="1723" spans="1:15" x14ac:dyDescent="0.35">
      <c r="A1723" s="4" t="s">
        <v>100</v>
      </c>
      <c r="B1723" t="s">
        <v>39</v>
      </c>
      <c r="C1723" t="s">
        <v>40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f t="shared" si="104"/>
        <v>23</v>
      </c>
      <c r="L1723">
        <f t="shared" si="105"/>
        <v>6</v>
      </c>
      <c r="M1723">
        <f t="shared" si="106"/>
        <v>2024</v>
      </c>
      <c r="N1723" cm="1">
        <f t="array" ref="N1723">_xlfn.IFS(AND(K1723&gt;=26, L1723 = 2), L1723+1, AND(COUNTIF($R$3:$R$6, L1723), K1723&gt;=28), L1723+1, AND(COUNTIF($S$3:$S$8, L1723), K1723&gt;=29), L1723+1, AND(K1723&gt;=29, L1723 = 12), 1, TRUE, L1723)</f>
        <v>6</v>
      </c>
      <c r="O1723">
        <f t="shared" si="107"/>
        <v>2024</v>
      </c>
    </row>
    <row r="1724" spans="1:15" x14ac:dyDescent="0.35">
      <c r="A1724" s="4" t="s">
        <v>100</v>
      </c>
      <c r="B1724" t="s">
        <v>39</v>
      </c>
      <c r="C1724" t="s">
        <v>41</v>
      </c>
      <c r="D1724">
        <v>33.57</v>
      </c>
      <c r="E1724">
        <v>0.99</v>
      </c>
      <c r="F1724">
        <v>33</v>
      </c>
      <c r="G1724">
        <v>1.02</v>
      </c>
      <c r="H1724">
        <v>0.5</v>
      </c>
      <c r="I1724">
        <v>2.33</v>
      </c>
      <c r="J1724">
        <v>67.14</v>
      </c>
      <c r="K1724">
        <f t="shared" si="104"/>
        <v>23</v>
      </c>
      <c r="L1724">
        <f t="shared" si="105"/>
        <v>6</v>
      </c>
      <c r="M1724">
        <f t="shared" si="106"/>
        <v>2024</v>
      </c>
      <c r="N1724" cm="1">
        <f t="array" ref="N1724">_xlfn.IFS(AND(K1724&gt;=26, L1724 = 2), L1724+1, AND(COUNTIF($R$3:$R$6, L1724), K1724&gt;=28), L1724+1, AND(COUNTIF($S$3:$S$8, L1724), K1724&gt;=29), L1724+1, AND(K1724&gt;=29, L1724 = 12), 1, TRUE, L1724)</f>
        <v>6</v>
      </c>
      <c r="O1724">
        <f t="shared" si="107"/>
        <v>2024</v>
      </c>
    </row>
    <row r="1725" spans="1:15" x14ac:dyDescent="0.35">
      <c r="A1725" s="4" t="s">
        <v>100</v>
      </c>
      <c r="B1725" t="s">
        <v>39</v>
      </c>
      <c r="C1725" t="s">
        <v>42</v>
      </c>
      <c r="D1725">
        <v>229.57</v>
      </c>
      <c r="E1725">
        <v>6.77</v>
      </c>
      <c r="F1725">
        <v>43</v>
      </c>
      <c r="G1725">
        <v>5.34</v>
      </c>
      <c r="H1725">
        <v>1</v>
      </c>
      <c r="I1725">
        <v>4.6500000000000004</v>
      </c>
      <c r="J1725">
        <v>229.57</v>
      </c>
      <c r="K1725">
        <f t="shared" si="104"/>
        <v>23</v>
      </c>
      <c r="L1725">
        <f t="shared" si="105"/>
        <v>6</v>
      </c>
      <c r="M1725">
        <f t="shared" si="106"/>
        <v>2024</v>
      </c>
      <c r="N1725" cm="1">
        <f t="array" ref="N1725">_xlfn.IFS(AND(K1725&gt;=26, L1725 = 2), L1725+1, AND(COUNTIF($R$3:$R$6, L1725), K1725&gt;=28), L1725+1, AND(COUNTIF($S$3:$S$8, L1725), K1725&gt;=29), L1725+1, AND(K1725&gt;=29, L1725 = 12), 1, TRUE, L1725)</f>
        <v>6</v>
      </c>
      <c r="O1725">
        <f t="shared" si="107"/>
        <v>2024</v>
      </c>
    </row>
    <row r="1726" spans="1:15" x14ac:dyDescent="0.35">
      <c r="A1726" s="4" t="s">
        <v>100</v>
      </c>
      <c r="B1726" t="s">
        <v>26</v>
      </c>
      <c r="C1726" t="s">
        <v>43</v>
      </c>
      <c r="D1726">
        <v>263.14</v>
      </c>
      <c r="E1726">
        <v>7.75</v>
      </c>
      <c r="F1726">
        <v>76</v>
      </c>
      <c r="G1726">
        <v>3.46</v>
      </c>
      <c r="H1726">
        <v>1.5</v>
      </c>
      <c r="I1726">
        <v>6.98</v>
      </c>
      <c r="J1726">
        <v>175.43</v>
      </c>
      <c r="K1726">
        <f t="shared" si="104"/>
        <v>23</v>
      </c>
      <c r="L1726">
        <f t="shared" si="105"/>
        <v>6</v>
      </c>
      <c r="M1726">
        <f t="shared" si="106"/>
        <v>2024</v>
      </c>
      <c r="N1726" cm="1">
        <f t="array" ref="N1726">_xlfn.IFS(AND(K1726&gt;=26, L1726 = 2), L1726+1, AND(COUNTIF($R$3:$R$6, L1726), K1726&gt;=28), L1726+1, AND(COUNTIF($S$3:$S$8, L1726), K1726&gt;=29), L1726+1, AND(K1726&gt;=29, L1726 = 12), 1, TRUE, L1726)</f>
        <v>6</v>
      </c>
      <c r="O1726">
        <f t="shared" si="107"/>
        <v>2024</v>
      </c>
    </row>
    <row r="1727" spans="1:15" x14ac:dyDescent="0.35">
      <c r="A1727" s="4" t="s">
        <v>100</v>
      </c>
      <c r="B1727" t="s">
        <v>26</v>
      </c>
      <c r="C1727" t="s">
        <v>44</v>
      </c>
      <c r="D1727">
        <v>3393.49</v>
      </c>
      <c r="E1727">
        <v>100</v>
      </c>
      <c r="F1727">
        <v>891</v>
      </c>
      <c r="G1727">
        <v>3.81</v>
      </c>
      <c r="H1727">
        <v>21.5</v>
      </c>
      <c r="I1727">
        <v>100</v>
      </c>
      <c r="J1727">
        <v>157.84</v>
      </c>
      <c r="K1727">
        <f t="shared" si="104"/>
        <v>23</v>
      </c>
      <c r="L1727">
        <f t="shared" si="105"/>
        <v>6</v>
      </c>
      <c r="M1727">
        <f t="shared" si="106"/>
        <v>2024</v>
      </c>
      <c r="N1727" cm="1">
        <f t="array" ref="N1727">_xlfn.IFS(AND(K1727&gt;=26, L1727 = 2), L1727+1, AND(COUNTIF($R$3:$R$6, L1727), K1727&gt;=28), L1727+1, AND(COUNTIF($S$3:$S$8, L1727), K1727&gt;=29), L1727+1, AND(K1727&gt;=29, L1727 = 12), 1, TRUE, L1727)</f>
        <v>6</v>
      </c>
      <c r="O1727">
        <f t="shared" si="107"/>
        <v>2024</v>
      </c>
    </row>
    <row r="1728" spans="1:15" x14ac:dyDescent="0.35">
      <c r="A1728" s="4" t="s">
        <v>101</v>
      </c>
      <c r="B1728" t="s">
        <v>10</v>
      </c>
      <c r="C1728" t="s">
        <v>11</v>
      </c>
      <c r="D1728">
        <v>492.6</v>
      </c>
      <c r="E1728">
        <v>12.69</v>
      </c>
      <c r="F1728">
        <v>81</v>
      </c>
      <c r="G1728">
        <v>6.08</v>
      </c>
      <c r="H1728">
        <v>2</v>
      </c>
      <c r="I1728">
        <v>9.3000000000000007</v>
      </c>
      <c r="J1728">
        <v>246.3</v>
      </c>
      <c r="K1728">
        <f t="shared" si="104"/>
        <v>16</v>
      </c>
      <c r="L1728">
        <f t="shared" si="105"/>
        <v>6</v>
      </c>
      <c r="M1728">
        <f t="shared" si="106"/>
        <v>2024</v>
      </c>
      <c r="N1728" cm="1">
        <f t="array" ref="N1728">_xlfn.IFS(AND(K1728&gt;=26, L1728 = 2), L1728+1, AND(COUNTIF($R$3:$R$6, L1728), K1728&gt;=28), L1728+1, AND(COUNTIF($S$3:$S$8, L1728), K1728&gt;=29), L1728+1, AND(K1728&gt;=29, L1728 = 12), 1, TRUE, L1728)</f>
        <v>6</v>
      </c>
      <c r="O1728">
        <f t="shared" si="107"/>
        <v>2024</v>
      </c>
    </row>
    <row r="1729" spans="1:15" x14ac:dyDescent="0.35">
      <c r="A1729" s="4" t="s">
        <v>101</v>
      </c>
      <c r="B1729" t="s">
        <v>10</v>
      </c>
      <c r="C1729" t="s">
        <v>12</v>
      </c>
      <c r="D1729">
        <v>79.75</v>
      </c>
      <c r="E1729">
        <v>2.06</v>
      </c>
      <c r="F1729">
        <v>10</v>
      </c>
      <c r="G1729">
        <v>7.97</v>
      </c>
      <c r="H1729">
        <v>0.5</v>
      </c>
      <c r="I1729">
        <v>2.33</v>
      </c>
      <c r="J1729">
        <v>159.5</v>
      </c>
      <c r="K1729">
        <f t="shared" si="104"/>
        <v>16</v>
      </c>
      <c r="L1729">
        <f t="shared" si="105"/>
        <v>6</v>
      </c>
      <c r="M1729">
        <f t="shared" si="106"/>
        <v>2024</v>
      </c>
      <c r="N1729" cm="1">
        <f t="array" ref="N1729">_xlfn.IFS(AND(K1729&gt;=26, L1729 = 2), L1729+1, AND(COUNTIF($R$3:$R$6, L1729), K1729&gt;=28), L1729+1, AND(COUNTIF($S$3:$S$8, L1729), K1729&gt;=29), L1729+1, AND(K1729&gt;=29, L1729 = 12), 1, TRUE, L1729)</f>
        <v>6</v>
      </c>
      <c r="O1729">
        <f t="shared" si="107"/>
        <v>2024</v>
      </c>
    </row>
    <row r="1730" spans="1:15" x14ac:dyDescent="0.35">
      <c r="A1730" s="4" t="s">
        <v>101</v>
      </c>
      <c r="B1730" t="s">
        <v>10</v>
      </c>
      <c r="C1730" t="s">
        <v>13</v>
      </c>
      <c r="D1730">
        <v>98</v>
      </c>
      <c r="E1730">
        <v>2.5299999999999998</v>
      </c>
      <c r="F1730">
        <v>15</v>
      </c>
      <c r="G1730">
        <v>6.53</v>
      </c>
      <c r="H1730">
        <v>0.5</v>
      </c>
      <c r="I1730">
        <v>2.33</v>
      </c>
      <c r="J1730">
        <v>196</v>
      </c>
      <c r="K1730">
        <f t="shared" ref="K1730:K1793" si="108">DAY(A1730)</f>
        <v>16</v>
      </c>
      <c r="L1730">
        <f t="shared" ref="L1730:L1793" si="109">MONTH(A1730)</f>
        <v>6</v>
      </c>
      <c r="M1730">
        <f t="shared" ref="M1730:M1793" si="110">YEAR(A1730)</f>
        <v>2024</v>
      </c>
      <c r="N1730" cm="1">
        <f t="array" ref="N1730">_xlfn.IFS(AND(K1730&gt;=26, L1730 = 2), L1730+1, AND(COUNTIF($R$3:$R$6, L1730), K1730&gt;=28), L1730+1, AND(COUNTIF($S$3:$S$8, L1730), K1730&gt;=29), L1730+1, AND(K1730&gt;=29, L1730 = 12), 1, TRUE, L1730)</f>
        <v>6</v>
      </c>
      <c r="O1730">
        <f t="shared" ref="O1730:O1793" si="111">IF(AND(L1730 = 12, K1730&gt;=29), M1730+1, M1730)</f>
        <v>2024</v>
      </c>
    </row>
    <row r="1731" spans="1:15" x14ac:dyDescent="0.35">
      <c r="A1731" s="4" t="s">
        <v>101</v>
      </c>
      <c r="B1731" t="s">
        <v>10</v>
      </c>
      <c r="C1731" t="s">
        <v>14</v>
      </c>
      <c r="D1731">
        <v>141</v>
      </c>
      <c r="E1731">
        <v>3.63</v>
      </c>
      <c r="F1731">
        <v>18</v>
      </c>
      <c r="G1731">
        <v>7.83</v>
      </c>
      <c r="H1731">
        <v>0.5</v>
      </c>
      <c r="I1731">
        <v>2.33</v>
      </c>
      <c r="J1731">
        <v>282</v>
      </c>
      <c r="K1731">
        <f t="shared" si="108"/>
        <v>16</v>
      </c>
      <c r="L1731">
        <f t="shared" si="109"/>
        <v>6</v>
      </c>
      <c r="M1731">
        <f t="shared" si="110"/>
        <v>2024</v>
      </c>
      <c r="N1731" cm="1">
        <f t="array" ref="N1731">_xlfn.IFS(AND(K1731&gt;=26, L1731 = 2), L1731+1, AND(COUNTIF($R$3:$R$6, L1731), K1731&gt;=28), L1731+1, AND(COUNTIF($S$3:$S$8, L1731), K1731&gt;=29), L1731+1, AND(K1731&gt;=29, L1731 = 12), 1, TRUE, L1731)</f>
        <v>6</v>
      </c>
      <c r="O1731">
        <f t="shared" si="111"/>
        <v>2024</v>
      </c>
    </row>
    <row r="1732" spans="1:15" x14ac:dyDescent="0.35">
      <c r="A1732" s="4" t="s">
        <v>101</v>
      </c>
      <c r="B1732" t="s">
        <v>10</v>
      </c>
      <c r="C1732" t="s">
        <v>15</v>
      </c>
      <c r="D1732">
        <v>318.39</v>
      </c>
      <c r="E1732">
        <v>8.1999999999999993</v>
      </c>
      <c r="F1732">
        <v>36</v>
      </c>
      <c r="G1732">
        <v>8.84</v>
      </c>
      <c r="H1732">
        <v>2</v>
      </c>
      <c r="I1732">
        <v>9.3000000000000007</v>
      </c>
      <c r="J1732">
        <v>159.19</v>
      </c>
      <c r="K1732">
        <f t="shared" si="108"/>
        <v>16</v>
      </c>
      <c r="L1732">
        <f t="shared" si="109"/>
        <v>6</v>
      </c>
      <c r="M1732">
        <f t="shared" si="110"/>
        <v>2024</v>
      </c>
      <c r="N1732" cm="1">
        <f t="array" ref="N1732">_xlfn.IFS(AND(K1732&gt;=26, L1732 = 2), L1732+1, AND(COUNTIF($R$3:$R$6, L1732), K1732&gt;=28), L1732+1, AND(COUNTIF($S$3:$S$8, L1732), K1732&gt;=29), L1732+1, AND(K1732&gt;=29, L1732 = 12), 1, TRUE, L1732)</f>
        <v>6</v>
      </c>
      <c r="O1732">
        <f t="shared" si="111"/>
        <v>2024</v>
      </c>
    </row>
    <row r="1733" spans="1:15" x14ac:dyDescent="0.35">
      <c r="A1733" s="4" t="s">
        <v>101</v>
      </c>
      <c r="B1733" t="s">
        <v>10</v>
      </c>
      <c r="C1733" t="s">
        <v>16</v>
      </c>
      <c r="D1733">
        <v>63.5</v>
      </c>
      <c r="E1733">
        <v>1.64</v>
      </c>
      <c r="F1733">
        <v>7</v>
      </c>
      <c r="G1733">
        <v>9.07</v>
      </c>
      <c r="H1733">
        <v>0.5</v>
      </c>
      <c r="I1733">
        <v>2.33</v>
      </c>
      <c r="J1733">
        <v>127</v>
      </c>
      <c r="K1733">
        <f t="shared" si="108"/>
        <v>16</v>
      </c>
      <c r="L1733">
        <f t="shared" si="109"/>
        <v>6</v>
      </c>
      <c r="M1733">
        <f t="shared" si="110"/>
        <v>2024</v>
      </c>
      <c r="N1733" cm="1">
        <f t="array" ref="N1733">_xlfn.IFS(AND(K1733&gt;=26, L1733 = 2), L1733+1, AND(COUNTIF($R$3:$R$6, L1733), K1733&gt;=28), L1733+1, AND(COUNTIF($S$3:$S$8, L1733), K1733&gt;=29), L1733+1, AND(K1733&gt;=29, L1733 = 12), 1, TRUE, L1733)</f>
        <v>6</v>
      </c>
      <c r="O1733">
        <f t="shared" si="111"/>
        <v>2024</v>
      </c>
    </row>
    <row r="1734" spans="1:15" x14ac:dyDescent="0.35">
      <c r="A1734" s="4" t="s">
        <v>101</v>
      </c>
      <c r="B1734" t="s">
        <v>10</v>
      </c>
      <c r="C1734" t="s">
        <v>17</v>
      </c>
      <c r="D1734">
        <v>147.25</v>
      </c>
      <c r="E1734">
        <v>3.79</v>
      </c>
      <c r="F1734">
        <v>14</v>
      </c>
      <c r="G1734">
        <v>10.52</v>
      </c>
      <c r="H1734">
        <v>1</v>
      </c>
      <c r="I1734">
        <v>4.6500000000000004</v>
      </c>
      <c r="J1734">
        <v>147.25</v>
      </c>
      <c r="K1734">
        <f t="shared" si="108"/>
        <v>16</v>
      </c>
      <c r="L1734">
        <f t="shared" si="109"/>
        <v>6</v>
      </c>
      <c r="M1734">
        <f t="shared" si="110"/>
        <v>2024</v>
      </c>
      <c r="N1734" cm="1">
        <f t="array" ref="N1734">_xlfn.IFS(AND(K1734&gt;=26, L1734 = 2), L1734+1, AND(COUNTIF($R$3:$R$6, L1734), K1734&gt;=28), L1734+1, AND(COUNTIF($S$3:$S$8, L1734), K1734&gt;=29), L1734+1, AND(K1734&gt;=29, L1734 = 12), 1, TRUE, L1734)</f>
        <v>6</v>
      </c>
      <c r="O1734">
        <f t="shared" si="111"/>
        <v>2024</v>
      </c>
    </row>
    <row r="1735" spans="1:15" x14ac:dyDescent="0.35">
      <c r="A1735" s="4" t="s">
        <v>101</v>
      </c>
      <c r="B1735" t="s">
        <v>10</v>
      </c>
      <c r="C1735" t="s">
        <v>18</v>
      </c>
      <c r="D1735">
        <v>190.45</v>
      </c>
      <c r="E1735">
        <v>4.91</v>
      </c>
      <c r="F1735">
        <v>40</v>
      </c>
      <c r="G1735">
        <v>4.76</v>
      </c>
      <c r="H1735">
        <v>1</v>
      </c>
      <c r="I1735">
        <v>4.6500000000000004</v>
      </c>
      <c r="J1735">
        <v>190.45</v>
      </c>
      <c r="K1735">
        <f t="shared" si="108"/>
        <v>16</v>
      </c>
      <c r="L1735">
        <f t="shared" si="109"/>
        <v>6</v>
      </c>
      <c r="M1735">
        <f t="shared" si="110"/>
        <v>2024</v>
      </c>
      <c r="N1735" cm="1">
        <f t="array" ref="N1735">_xlfn.IFS(AND(K1735&gt;=26, L1735 = 2), L1735+1, AND(COUNTIF($R$3:$R$6, L1735), K1735&gt;=28), L1735+1, AND(COUNTIF($S$3:$S$8, L1735), K1735&gt;=29), L1735+1, AND(K1735&gt;=29, L1735 = 12), 1, TRUE, L1735)</f>
        <v>6</v>
      </c>
      <c r="O1735">
        <f t="shared" si="111"/>
        <v>2024</v>
      </c>
    </row>
    <row r="1736" spans="1:15" x14ac:dyDescent="0.35">
      <c r="A1736" s="4" t="s">
        <v>101</v>
      </c>
      <c r="B1736" t="s">
        <v>10</v>
      </c>
      <c r="C1736" t="s">
        <v>19</v>
      </c>
      <c r="D1736">
        <v>135.75</v>
      </c>
      <c r="E1736">
        <v>3.5</v>
      </c>
      <c r="F1736">
        <v>20</v>
      </c>
      <c r="G1736">
        <v>6.79</v>
      </c>
      <c r="H1736">
        <v>1</v>
      </c>
      <c r="I1736">
        <v>4.6500000000000004</v>
      </c>
      <c r="J1736">
        <v>135.75</v>
      </c>
      <c r="K1736">
        <f t="shared" si="108"/>
        <v>16</v>
      </c>
      <c r="L1736">
        <f t="shared" si="109"/>
        <v>6</v>
      </c>
      <c r="M1736">
        <f t="shared" si="110"/>
        <v>2024</v>
      </c>
      <c r="N1736" cm="1">
        <f t="array" ref="N1736">_xlfn.IFS(AND(K1736&gt;=26, L1736 = 2), L1736+1, AND(COUNTIF($R$3:$R$6, L1736), K1736&gt;=28), L1736+1, AND(COUNTIF($S$3:$S$8, L1736), K1736&gt;=29), L1736+1, AND(K1736&gt;=29, L1736 = 12), 1, TRUE, L1736)</f>
        <v>6</v>
      </c>
      <c r="O1736">
        <f t="shared" si="111"/>
        <v>2024</v>
      </c>
    </row>
    <row r="1737" spans="1:15" x14ac:dyDescent="0.35">
      <c r="A1737" s="4" t="s">
        <v>101</v>
      </c>
      <c r="B1737" t="s">
        <v>10</v>
      </c>
      <c r="C1737" t="s">
        <v>20</v>
      </c>
      <c r="D1737">
        <v>88.75</v>
      </c>
      <c r="E1737">
        <v>2.29</v>
      </c>
      <c r="F1737">
        <v>15</v>
      </c>
      <c r="G1737">
        <v>5.92</v>
      </c>
      <c r="H1737">
        <v>0.5</v>
      </c>
      <c r="I1737">
        <v>2.33</v>
      </c>
      <c r="J1737">
        <v>177.5</v>
      </c>
      <c r="K1737">
        <f t="shared" si="108"/>
        <v>16</v>
      </c>
      <c r="L1737">
        <f t="shared" si="109"/>
        <v>6</v>
      </c>
      <c r="M1737">
        <f t="shared" si="110"/>
        <v>2024</v>
      </c>
      <c r="N1737" cm="1">
        <f t="array" ref="N1737">_xlfn.IFS(AND(K1737&gt;=26, L1737 = 2), L1737+1, AND(COUNTIF($R$3:$R$6, L1737), K1737&gt;=28), L1737+1, AND(COUNTIF($S$3:$S$8, L1737), K1737&gt;=29), L1737+1, AND(K1737&gt;=29, L1737 = 12), 1, TRUE, L1737)</f>
        <v>6</v>
      </c>
      <c r="O1737">
        <f t="shared" si="111"/>
        <v>2024</v>
      </c>
    </row>
    <row r="1738" spans="1:15" x14ac:dyDescent="0.35">
      <c r="A1738" s="4" t="s">
        <v>101</v>
      </c>
      <c r="B1738" t="s">
        <v>10</v>
      </c>
      <c r="C1738" t="s">
        <v>21</v>
      </c>
      <c r="D1738">
        <v>62.75</v>
      </c>
      <c r="E1738">
        <v>1.62</v>
      </c>
      <c r="F1738">
        <v>8</v>
      </c>
      <c r="G1738">
        <v>7.84</v>
      </c>
      <c r="H1738">
        <v>0.5</v>
      </c>
      <c r="I1738">
        <v>2.33</v>
      </c>
      <c r="J1738">
        <v>125.5</v>
      </c>
      <c r="K1738">
        <f t="shared" si="108"/>
        <v>16</v>
      </c>
      <c r="L1738">
        <f t="shared" si="109"/>
        <v>6</v>
      </c>
      <c r="M1738">
        <f t="shared" si="110"/>
        <v>2024</v>
      </c>
      <c r="N1738" cm="1">
        <f t="array" ref="N1738">_xlfn.IFS(AND(K1738&gt;=26, L1738 = 2), L1738+1, AND(COUNTIF($R$3:$R$6, L1738), K1738&gt;=28), L1738+1, AND(COUNTIF($S$3:$S$8, L1738), K1738&gt;=29), L1738+1, AND(K1738&gt;=29, L1738 = 12), 1, TRUE, L1738)</f>
        <v>6</v>
      </c>
      <c r="O1738">
        <f t="shared" si="111"/>
        <v>2024</v>
      </c>
    </row>
    <row r="1739" spans="1:15" x14ac:dyDescent="0.35">
      <c r="A1739" s="4" t="s">
        <v>101</v>
      </c>
      <c r="B1739" t="s">
        <v>10</v>
      </c>
      <c r="C1739" t="s">
        <v>22</v>
      </c>
      <c r="D1739">
        <v>45</v>
      </c>
      <c r="E1739">
        <v>1.1599999999999999</v>
      </c>
      <c r="F1739">
        <v>3</v>
      </c>
      <c r="G1739">
        <v>15</v>
      </c>
      <c r="H1739">
        <v>0.5</v>
      </c>
      <c r="I1739">
        <v>2.33</v>
      </c>
      <c r="J1739">
        <v>90</v>
      </c>
      <c r="K1739">
        <f t="shared" si="108"/>
        <v>16</v>
      </c>
      <c r="L1739">
        <f t="shared" si="109"/>
        <v>6</v>
      </c>
      <c r="M1739">
        <f t="shared" si="110"/>
        <v>2024</v>
      </c>
      <c r="N1739" cm="1">
        <f t="array" ref="N1739">_xlfn.IFS(AND(K1739&gt;=26, L1739 = 2), L1739+1, AND(COUNTIF($R$3:$R$6, L1739), K1739&gt;=28), L1739+1, AND(COUNTIF($S$3:$S$8, L1739), K1739&gt;=29), L1739+1, AND(K1739&gt;=29, L1739 = 12), 1, TRUE, L1739)</f>
        <v>6</v>
      </c>
      <c r="O1739">
        <f t="shared" si="111"/>
        <v>2024</v>
      </c>
    </row>
    <row r="1740" spans="1:15" x14ac:dyDescent="0.35">
      <c r="A1740" s="4" t="s">
        <v>101</v>
      </c>
      <c r="B1740" t="s">
        <v>10</v>
      </c>
      <c r="C1740" t="s">
        <v>23</v>
      </c>
      <c r="D1740">
        <v>178</v>
      </c>
      <c r="E1740">
        <v>4.59</v>
      </c>
      <c r="F1740">
        <v>57</v>
      </c>
      <c r="G1740">
        <v>3.12</v>
      </c>
      <c r="H1740">
        <v>1</v>
      </c>
      <c r="I1740">
        <v>4.6500000000000004</v>
      </c>
      <c r="J1740">
        <v>178</v>
      </c>
      <c r="K1740">
        <f t="shared" si="108"/>
        <v>16</v>
      </c>
      <c r="L1740">
        <f t="shared" si="109"/>
        <v>6</v>
      </c>
      <c r="M1740">
        <f t="shared" si="110"/>
        <v>2024</v>
      </c>
      <c r="N1740" cm="1">
        <f t="array" ref="N1740">_xlfn.IFS(AND(K1740&gt;=26, L1740 = 2), L1740+1, AND(COUNTIF($R$3:$R$6, L1740), K1740&gt;=28), L1740+1, AND(COUNTIF($S$3:$S$8, L1740), K1740&gt;=29), L1740+1, AND(K1740&gt;=29, L1740 = 12), 1, TRUE, L1740)</f>
        <v>6</v>
      </c>
      <c r="O1740">
        <f t="shared" si="111"/>
        <v>2024</v>
      </c>
    </row>
    <row r="1741" spans="1:15" x14ac:dyDescent="0.35">
      <c r="A1741" s="4" t="s">
        <v>101</v>
      </c>
      <c r="B1741" t="s">
        <v>10</v>
      </c>
      <c r="C1741" t="s">
        <v>24</v>
      </c>
      <c r="D1741">
        <v>24</v>
      </c>
      <c r="E1741">
        <v>0.62</v>
      </c>
      <c r="F1741">
        <v>2</v>
      </c>
      <c r="G1741">
        <v>12</v>
      </c>
      <c r="H1741">
        <v>0.5</v>
      </c>
      <c r="I1741">
        <v>2.33</v>
      </c>
      <c r="J1741">
        <v>48</v>
      </c>
      <c r="K1741">
        <f t="shared" si="108"/>
        <v>16</v>
      </c>
      <c r="L1741">
        <f t="shared" si="109"/>
        <v>6</v>
      </c>
      <c r="M1741">
        <f t="shared" si="110"/>
        <v>2024</v>
      </c>
      <c r="N1741" cm="1">
        <f t="array" ref="N1741">_xlfn.IFS(AND(K1741&gt;=26, L1741 = 2), L1741+1, AND(COUNTIF($R$3:$R$6, L1741), K1741&gt;=28), L1741+1, AND(COUNTIF($S$3:$S$8, L1741), K1741&gt;=29), L1741+1, AND(K1741&gt;=29, L1741 = 12), 1, TRUE, L1741)</f>
        <v>6</v>
      </c>
      <c r="O1741">
        <f t="shared" si="111"/>
        <v>2024</v>
      </c>
    </row>
    <row r="1742" spans="1:15" x14ac:dyDescent="0.35">
      <c r="A1742" s="4" t="s">
        <v>101</v>
      </c>
      <c r="B1742" t="s">
        <v>26</v>
      </c>
      <c r="C1742" t="s">
        <v>27</v>
      </c>
      <c r="D1742">
        <v>2065.19</v>
      </c>
      <c r="E1742">
        <v>53.22</v>
      </c>
      <c r="F1742">
        <v>326</v>
      </c>
      <c r="G1742">
        <v>6.33</v>
      </c>
      <c r="H1742">
        <v>12</v>
      </c>
      <c r="I1742">
        <v>55.84</v>
      </c>
      <c r="J1742">
        <v>172.1</v>
      </c>
      <c r="K1742">
        <f t="shared" si="108"/>
        <v>16</v>
      </c>
      <c r="L1742">
        <f t="shared" si="109"/>
        <v>6</v>
      </c>
      <c r="M1742">
        <f t="shared" si="110"/>
        <v>2024</v>
      </c>
      <c r="N1742" cm="1">
        <f t="array" ref="N1742">_xlfn.IFS(AND(K1742&gt;=26, L1742 = 2), L1742+1, AND(COUNTIF($R$3:$R$6, L1742), K1742&gt;=28), L1742+1, AND(COUNTIF($S$3:$S$8, L1742), K1742&gt;=29), L1742+1, AND(K1742&gt;=29, L1742 = 12), 1, TRUE, L1742)</f>
        <v>6</v>
      </c>
      <c r="O1742">
        <f t="shared" si="111"/>
        <v>2024</v>
      </c>
    </row>
    <row r="1743" spans="1:15" x14ac:dyDescent="0.35">
      <c r="A1743" s="4" t="s">
        <v>101</v>
      </c>
      <c r="B1743" t="s">
        <v>28</v>
      </c>
      <c r="C1743" t="s">
        <v>29</v>
      </c>
      <c r="D1743">
        <v>805.56</v>
      </c>
      <c r="E1743">
        <v>20.76</v>
      </c>
      <c r="F1743">
        <v>216</v>
      </c>
      <c r="G1743">
        <v>3.73</v>
      </c>
      <c r="H1743">
        <v>3</v>
      </c>
      <c r="I1743">
        <v>13.95</v>
      </c>
      <c r="J1743">
        <v>268.52</v>
      </c>
      <c r="K1743">
        <f t="shared" si="108"/>
        <v>16</v>
      </c>
      <c r="L1743">
        <f t="shared" si="109"/>
        <v>6</v>
      </c>
      <c r="M1743">
        <f t="shared" si="110"/>
        <v>2024</v>
      </c>
      <c r="N1743" cm="1">
        <f t="array" ref="N1743">_xlfn.IFS(AND(K1743&gt;=26, L1743 = 2), L1743+1, AND(COUNTIF($R$3:$R$6, L1743), K1743&gt;=28), L1743+1, AND(COUNTIF($S$3:$S$8, L1743), K1743&gt;=29), L1743+1, AND(K1743&gt;=29, L1743 = 12), 1, TRUE, L1743)</f>
        <v>6</v>
      </c>
      <c r="O1743">
        <f t="shared" si="111"/>
        <v>2024</v>
      </c>
    </row>
    <row r="1744" spans="1:15" x14ac:dyDescent="0.35">
      <c r="A1744" s="4" t="s">
        <v>101</v>
      </c>
      <c r="B1744" t="s">
        <v>28</v>
      </c>
      <c r="C1744" t="s">
        <v>30</v>
      </c>
      <c r="D1744">
        <v>162.65</v>
      </c>
      <c r="E1744">
        <v>4.1900000000000004</v>
      </c>
      <c r="F1744">
        <v>36</v>
      </c>
      <c r="G1744">
        <v>4.5199999999999996</v>
      </c>
      <c r="H1744">
        <v>0.5</v>
      </c>
      <c r="I1744">
        <v>2.33</v>
      </c>
      <c r="J1744">
        <v>325.3</v>
      </c>
      <c r="K1744">
        <f t="shared" si="108"/>
        <v>16</v>
      </c>
      <c r="L1744">
        <f t="shared" si="109"/>
        <v>6</v>
      </c>
      <c r="M1744">
        <f t="shared" si="110"/>
        <v>2024</v>
      </c>
      <c r="N1744" cm="1">
        <f t="array" ref="N1744">_xlfn.IFS(AND(K1744&gt;=26, L1744 = 2), L1744+1, AND(COUNTIF($R$3:$R$6, L1744), K1744&gt;=28), L1744+1, AND(COUNTIF($S$3:$S$8, L1744), K1744&gt;=29), L1744+1, AND(K1744&gt;=29, L1744 = 12), 1, TRUE, L1744)</f>
        <v>6</v>
      </c>
      <c r="O1744">
        <f t="shared" si="111"/>
        <v>2024</v>
      </c>
    </row>
    <row r="1745" spans="1:15" x14ac:dyDescent="0.35">
      <c r="A1745" s="4" t="s">
        <v>101</v>
      </c>
      <c r="B1745" t="s">
        <v>28</v>
      </c>
      <c r="C1745" t="s">
        <v>31</v>
      </c>
      <c r="D1745">
        <v>284</v>
      </c>
      <c r="E1745">
        <v>7.32</v>
      </c>
      <c r="F1745">
        <v>161</v>
      </c>
      <c r="G1745">
        <v>1.76</v>
      </c>
      <c r="H1745">
        <v>2</v>
      </c>
      <c r="I1745">
        <v>9.3000000000000007</v>
      </c>
      <c r="J1745">
        <v>142</v>
      </c>
      <c r="K1745">
        <f t="shared" si="108"/>
        <v>16</v>
      </c>
      <c r="L1745">
        <f t="shared" si="109"/>
        <v>6</v>
      </c>
      <c r="M1745">
        <f t="shared" si="110"/>
        <v>2024</v>
      </c>
      <c r="N1745" cm="1">
        <f t="array" ref="N1745">_xlfn.IFS(AND(K1745&gt;=26, L1745 = 2), L1745+1, AND(COUNTIF($R$3:$R$6, L1745), K1745&gt;=28), L1745+1, AND(COUNTIF($S$3:$S$8, L1745), K1745&gt;=29), L1745+1, AND(K1745&gt;=29, L1745 = 12), 1, TRUE, L1745)</f>
        <v>6</v>
      </c>
      <c r="O1745">
        <f t="shared" si="111"/>
        <v>2024</v>
      </c>
    </row>
    <row r="1746" spans="1:15" x14ac:dyDescent="0.35">
      <c r="A1746" s="4" t="s">
        <v>101</v>
      </c>
      <c r="B1746" t="s">
        <v>28</v>
      </c>
      <c r="C1746" t="s">
        <v>32</v>
      </c>
      <c r="D1746">
        <v>82.5</v>
      </c>
      <c r="E1746">
        <v>2.13</v>
      </c>
      <c r="F1746">
        <v>61</v>
      </c>
      <c r="G1746">
        <v>1.35</v>
      </c>
      <c r="H1746">
        <v>0.5</v>
      </c>
      <c r="I1746">
        <v>2.33</v>
      </c>
      <c r="J1746">
        <v>165</v>
      </c>
      <c r="K1746">
        <f t="shared" si="108"/>
        <v>16</v>
      </c>
      <c r="L1746">
        <f t="shared" si="109"/>
        <v>6</v>
      </c>
      <c r="M1746">
        <f t="shared" si="110"/>
        <v>2024</v>
      </c>
      <c r="N1746" cm="1">
        <f t="array" ref="N1746">_xlfn.IFS(AND(K1746&gt;=26, L1746 = 2), L1746+1, AND(COUNTIF($R$3:$R$6, L1746), K1746&gt;=28), L1746+1, AND(COUNTIF($S$3:$S$8, L1746), K1746&gt;=29), L1746+1, AND(K1746&gt;=29, L1746 = 12), 1, TRUE, L1746)</f>
        <v>6</v>
      </c>
      <c r="O1746">
        <f t="shared" si="111"/>
        <v>2024</v>
      </c>
    </row>
    <row r="1747" spans="1:15" x14ac:dyDescent="0.35">
      <c r="A1747" s="4" t="s">
        <v>101</v>
      </c>
      <c r="B1747" t="s">
        <v>28</v>
      </c>
      <c r="C1747" t="s">
        <v>33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f t="shared" si="108"/>
        <v>16</v>
      </c>
      <c r="L1747">
        <f t="shared" si="109"/>
        <v>6</v>
      </c>
      <c r="M1747">
        <f t="shared" si="110"/>
        <v>2024</v>
      </c>
      <c r="N1747" cm="1">
        <f t="array" ref="N1747">_xlfn.IFS(AND(K1747&gt;=26, L1747 = 2), L1747+1, AND(COUNTIF($R$3:$R$6, L1747), K1747&gt;=28), L1747+1, AND(COUNTIF($S$3:$S$8, L1747), K1747&gt;=29), L1747+1, AND(K1747&gt;=29, L1747 = 12), 1, TRUE, L1747)</f>
        <v>6</v>
      </c>
      <c r="O1747">
        <f t="shared" si="111"/>
        <v>2024</v>
      </c>
    </row>
    <row r="1748" spans="1:15" x14ac:dyDescent="0.35">
      <c r="A1748" s="4" t="s">
        <v>101</v>
      </c>
      <c r="B1748" t="s">
        <v>28</v>
      </c>
      <c r="C1748" t="s">
        <v>34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f t="shared" si="108"/>
        <v>16</v>
      </c>
      <c r="L1748">
        <f t="shared" si="109"/>
        <v>6</v>
      </c>
      <c r="M1748">
        <f t="shared" si="110"/>
        <v>2024</v>
      </c>
      <c r="N1748" cm="1">
        <f t="array" ref="N1748">_xlfn.IFS(AND(K1748&gt;=26, L1748 = 2), L1748+1, AND(COUNTIF($R$3:$R$6, L1748), K1748&gt;=28), L1748+1, AND(COUNTIF($S$3:$S$8, L1748), K1748&gt;=29), L1748+1, AND(K1748&gt;=29, L1748 = 12), 1, TRUE, L1748)</f>
        <v>6</v>
      </c>
      <c r="O1748">
        <f t="shared" si="111"/>
        <v>2024</v>
      </c>
    </row>
    <row r="1749" spans="1:15" x14ac:dyDescent="0.35">
      <c r="A1749" s="4" t="s">
        <v>101</v>
      </c>
      <c r="B1749" t="s">
        <v>28</v>
      </c>
      <c r="C1749" t="s">
        <v>35</v>
      </c>
      <c r="D1749">
        <v>277.10000000000002</v>
      </c>
      <c r="E1749">
        <v>7.14</v>
      </c>
      <c r="F1749">
        <v>135</v>
      </c>
      <c r="G1749">
        <v>2.0499999999999998</v>
      </c>
      <c r="H1749">
        <v>2</v>
      </c>
      <c r="I1749">
        <v>9.3000000000000007</v>
      </c>
      <c r="J1749">
        <v>138.55000000000001</v>
      </c>
      <c r="K1749">
        <f t="shared" si="108"/>
        <v>16</v>
      </c>
      <c r="L1749">
        <f t="shared" si="109"/>
        <v>6</v>
      </c>
      <c r="M1749">
        <f t="shared" si="110"/>
        <v>2024</v>
      </c>
      <c r="N1749" cm="1">
        <f t="array" ref="N1749">_xlfn.IFS(AND(K1749&gt;=26, L1749 = 2), L1749+1, AND(COUNTIF($R$3:$R$6, L1749), K1749&gt;=28), L1749+1, AND(COUNTIF($S$3:$S$8, L1749), K1749&gt;=29), L1749+1, AND(K1749&gt;=29, L1749 = 12), 1, TRUE, L1749)</f>
        <v>6</v>
      </c>
      <c r="O1749">
        <f t="shared" si="111"/>
        <v>2024</v>
      </c>
    </row>
    <row r="1750" spans="1:15" x14ac:dyDescent="0.35">
      <c r="A1750" s="4" t="s">
        <v>101</v>
      </c>
      <c r="B1750" t="s">
        <v>28</v>
      </c>
      <c r="C1750" t="s">
        <v>36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f t="shared" si="108"/>
        <v>16</v>
      </c>
      <c r="L1750">
        <f t="shared" si="109"/>
        <v>6</v>
      </c>
      <c r="M1750">
        <f t="shared" si="110"/>
        <v>2024</v>
      </c>
      <c r="N1750" cm="1">
        <f t="array" ref="N1750">_xlfn.IFS(AND(K1750&gt;=26, L1750 = 2), L1750+1, AND(COUNTIF($R$3:$R$6, L1750), K1750&gt;=28), L1750+1, AND(COUNTIF($S$3:$S$8, L1750), K1750&gt;=29), L1750+1, AND(K1750&gt;=29, L1750 = 12), 1, TRUE, L1750)</f>
        <v>6</v>
      </c>
      <c r="O1750">
        <f t="shared" si="111"/>
        <v>2024</v>
      </c>
    </row>
    <row r="1751" spans="1:15" x14ac:dyDescent="0.35">
      <c r="A1751" s="4" t="s">
        <v>101</v>
      </c>
      <c r="B1751" t="s">
        <v>26</v>
      </c>
      <c r="C1751" t="s">
        <v>37</v>
      </c>
      <c r="D1751">
        <v>1611.81</v>
      </c>
      <c r="E1751">
        <v>41.54</v>
      </c>
      <c r="F1751">
        <v>609</v>
      </c>
      <c r="G1751">
        <v>2.65</v>
      </c>
      <c r="H1751">
        <v>8</v>
      </c>
      <c r="I1751">
        <v>37.21</v>
      </c>
      <c r="J1751">
        <v>201.48</v>
      </c>
      <c r="K1751">
        <f t="shared" si="108"/>
        <v>16</v>
      </c>
      <c r="L1751">
        <f t="shared" si="109"/>
        <v>6</v>
      </c>
      <c r="M1751">
        <f t="shared" si="110"/>
        <v>2024</v>
      </c>
      <c r="N1751" cm="1">
        <f t="array" ref="N1751">_xlfn.IFS(AND(K1751&gt;=26, L1751 = 2), L1751+1, AND(COUNTIF($R$3:$R$6, L1751), K1751&gt;=28), L1751+1, AND(COUNTIF($S$3:$S$8, L1751), K1751&gt;=29), L1751+1, AND(K1751&gt;=29, L1751 = 12), 1, TRUE, L1751)</f>
        <v>6</v>
      </c>
      <c r="O1751">
        <f t="shared" si="111"/>
        <v>2024</v>
      </c>
    </row>
    <row r="1752" spans="1:15" x14ac:dyDescent="0.35">
      <c r="A1752" s="4" t="s">
        <v>101</v>
      </c>
      <c r="B1752" t="s">
        <v>26</v>
      </c>
      <c r="C1752" t="s">
        <v>38</v>
      </c>
      <c r="D1752">
        <v>3677</v>
      </c>
      <c r="E1752">
        <v>94.76</v>
      </c>
      <c r="F1752">
        <v>935</v>
      </c>
      <c r="G1752">
        <v>3.93</v>
      </c>
      <c r="H1752">
        <v>20</v>
      </c>
      <c r="I1752">
        <v>93.05</v>
      </c>
      <c r="J1752">
        <v>183.85</v>
      </c>
      <c r="K1752">
        <f t="shared" si="108"/>
        <v>16</v>
      </c>
      <c r="L1752">
        <f t="shared" si="109"/>
        <v>6</v>
      </c>
      <c r="M1752">
        <f t="shared" si="110"/>
        <v>2024</v>
      </c>
      <c r="N1752" cm="1">
        <f t="array" ref="N1752">_xlfn.IFS(AND(K1752&gt;=26, L1752 = 2), L1752+1, AND(COUNTIF($R$3:$R$6, L1752), K1752&gt;=28), L1752+1, AND(COUNTIF($S$3:$S$8, L1752), K1752&gt;=29), L1752+1, AND(K1752&gt;=29, L1752 = 12), 1, TRUE, L1752)</f>
        <v>6</v>
      </c>
      <c r="O1752">
        <f t="shared" si="111"/>
        <v>2024</v>
      </c>
    </row>
    <row r="1753" spans="1:15" x14ac:dyDescent="0.35">
      <c r="A1753" s="4" t="s">
        <v>101</v>
      </c>
      <c r="B1753" t="s">
        <v>39</v>
      </c>
      <c r="C1753" t="s">
        <v>40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f t="shared" si="108"/>
        <v>16</v>
      </c>
      <c r="L1753">
        <f t="shared" si="109"/>
        <v>6</v>
      </c>
      <c r="M1753">
        <f t="shared" si="110"/>
        <v>2024</v>
      </c>
      <c r="N1753" cm="1">
        <f t="array" ref="N1753">_xlfn.IFS(AND(K1753&gt;=26, L1753 = 2), L1753+1, AND(COUNTIF($R$3:$R$6, L1753), K1753&gt;=28), L1753+1, AND(COUNTIF($S$3:$S$8, L1753), K1753&gt;=29), L1753+1, AND(K1753&gt;=29, L1753 = 12), 1, TRUE, L1753)</f>
        <v>6</v>
      </c>
      <c r="O1753">
        <f t="shared" si="111"/>
        <v>2024</v>
      </c>
    </row>
    <row r="1754" spans="1:15" x14ac:dyDescent="0.35">
      <c r="A1754" s="4" t="s">
        <v>101</v>
      </c>
      <c r="B1754" t="s">
        <v>39</v>
      </c>
      <c r="C1754" t="s">
        <v>41</v>
      </c>
      <c r="D1754">
        <v>69.63</v>
      </c>
      <c r="E1754">
        <v>1.79</v>
      </c>
      <c r="F1754">
        <v>67</v>
      </c>
      <c r="G1754">
        <v>1.04</v>
      </c>
      <c r="H1754">
        <v>0.5</v>
      </c>
      <c r="I1754">
        <v>2.33</v>
      </c>
      <c r="J1754">
        <v>139.26</v>
      </c>
      <c r="K1754">
        <f t="shared" si="108"/>
        <v>16</v>
      </c>
      <c r="L1754">
        <f t="shared" si="109"/>
        <v>6</v>
      </c>
      <c r="M1754">
        <f t="shared" si="110"/>
        <v>2024</v>
      </c>
      <c r="N1754" cm="1">
        <f t="array" ref="N1754">_xlfn.IFS(AND(K1754&gt;=26, L1754 = 2), L1754+1, AND(COUNTIF($R$3:$R$6, L1754), K1754&gt;=28), L1754+1, AND(COUNTIF($S$3:$S$8, L1754), K1754&gt;=29), L1754+1, AND(K1754&gt;=29, L1754 = 12), 1, TRUE, L1754)</f>
        <v>6</v>
      </c>
      <c r="O1754">
        <f t="shared" si="111"/>
        <v>2024</v>
      </c>
    </row>
    <row r="1755" spans="1:15" x14ac:dyDescent="0.35">
      <c r="A1755" s="4" t="s">
        <v>101</v>
      </c>
      <c r="B1755" t="s">
        <v>39</v>
      </c>
      <c r="C1755" t="s">
        <v>42</v>
      </c>
      <c r="D1755">
        <v>133.84</v>
      </c>
      <c r="E1755">
        <v>3.45</v>
      </c>
      <c r="F1755">
        <v>36</v>
      </c>
      <c r="G1755">
        <v>3.72</v>
      </c>
      <c r="H1755">
        <v>1</v>
      </c>
      <c r="I1755">
        <v>4.6500000000000004</v>
      </c>
      <c r="J1755">
        <v>133.84</v>
      </c>
      <c r="K1755">
        <f t="shared" si="108"/>
        <v>16</v>
      </c>
      <c r="L1755">
        <f t="shared" si="109"/>
        <v>6</v>
      </c>
      <c r="M1755">
        <f t="shared" si="110"/>
        <v>2024</v>
      </c>
      <c r="N1755" cm="1">
        <f t="array" ref="N1755">_xlfn.IFS(AND(K1755&gt;=26, L1755 = 2), L1755+1, AND(COUNTIF($R$3:$R$6, L1755), K1755&gt;=28), L1755+1, AND(COUNTIF($S$3:$S$8, L1755), K1755&gt;=29), L1755+1, AND(K1755&gt;=29, L1755 = 12), 1, TRUE, L1755)</f>
        <v>6</v>
      </c>
      <c r="O1755">
        <f t="shared" si="111"/>
        <v>2024</v>
      </c>
    </row>
    <row r="1756" spans="1:15" x14ac:dyDescent="0.35">
      <c r="A1756" s="4" t="s">
        <v>101</v>
      </c>
      <c r="B1756" t="s">
        <v>26</v>
      </c>
      <c r="C1756" t="s">
        <v>43</v>
      </c>
      <c r="D1756">
        <v>203.47</v>
      </c>
      <c r="E1756">
        <v>5.24</v>
      </c>
      <c r="F1756">
        <v>103</v>
      </c>
      <c r="G1756">
        <v>1.98</v>
      </c>
      <c r="H1756">
        <v>1.5</v>
      </c>
      <c r="I1756">
        <v>6.98</v>
      </c>
      <c r="J1756">
        <v>135.65</v>
      </c>
      <c r="K1756">
        <f t="shared" si="108"/>
        <v>16</v>
      </c>
      <c r="L1756">
        <f t="shared" si="109"/>
        <v>6</v>
      </c>
      <c r="M1756">
        <f t="shared" si="110"/>
        <v>2024</v>
      </c>
      <c r="N1756" cm="1">
        <f t="array" ref="N1756">_xlfn.IFS(AND(K1756&gt;=26, L1756 = 2), L1756+1, AND(COUNTIF($R$3:$R$6, L1756), K1756&gt;=28), L1756+1, AND(COUNTIF($S$3:$S$8, L1756), K1756&gt;=29), L1756+1, AND(K1756&gt;=29, L1756 = 12), 1, TRUE, L1756)</f>
        <v>6</v>
      </c>
      <c r="O1756">
        <f t="shared" si="111"/>
        <v>2024</v>
      </c>
    </row>
    <row r="1757" spans="1:15" x14ac:dyDescent="0.35">
      <c r="A1757" s="4" t="s">
        <v>101</v>
      </c>
      <c r="B1757" t="s">
        <v>26</v>
      </c>
      <c r="C1757" t="s">
        <v>44</v>
      </c>
      <c r="D1757">
        <v>3880.47</v>
      </c>
      <c r="E1757">
        <v>100</v>
      </c>
      <c r="F1757">
        <v>1038</v>
      </c>
      <c r="G1757">
        <v>3.74</v>
      </c>
      <c r="H1757">
        <v>21.5</v>
      </c>
      <c r="I1757">
        <v>100</v>
      </c>
      <c r="J1757">
        <v>180.49</v>
      </c>
      <c r="K1757">
        <f t="shared" si="108"/>
        <v>16</v>
      </c>
      <c r="L1757">
        <f t="shared" si="109"/>
        <v>6</v>
      </c>
      <c r="M1757">
        <f t="shared" si="110"/>
        <v>2024</v>
      </c>
      <c r="N1757" cm="1">
        <f t="array" ref="N1757">_xlfn.IFS(AND(K1757&gt;=26, L1757 = 2), L1757+1, AND(COUNTIF($R$3:$R$6, L1757), K1757&gt;=28), L1757+1, AND(COUNTIF($S$3:$S$8, L1757), K1757&gt;=29), L1757+1, AND(K1757&gt;=29, L1757 = 12), 1, TRUE, L1757)</f>
        <v>6</v>
      </c>
      <c r="O1757">
        <f t="shared" si="111"/>
        <v>2024</v>
      </c>
    </row>
    <row r="1758" spans="1:15" x14ac:dyDescent="0.35">
      <c r="A1758" s="4" t="s">
        <v>102</v>
      </c>
      <c r="B1758" t="s">
        <v>10</v>
      </c>
      <c r="C1758" t="s">
        <v>11</v>
      </c>
      <c r="D1758">
        <v>472.8</v>
      </c>
      <c r="E1758">
        <v>12.58</v>
      </c>
      <c r="F1758">
        <v>83</v>
      </c>
      <c r="G1758">
        <v>5.7</v>
      </c>
      <c r="H1758">
        <v>2</v>
      </c>
      <c r="I1758">
        <v>8.89</v>
      </c>
      <c r="J1758">
        <v>236.4</v>
      </c>
      <c r="K1758">
        <f t="shared" si="108"/>
        <v>9</v>
      </c>
      <c r="L1758">
        <f t="shared" si="109"/>
        <v>6</v>
      </c>
      <c r="M1758">
        <f t="shared" si="110"/>
        <v>2024</v>
      </c>
      <c r="N1758" cm="1">
        <f t="array" ref="N1758">_xlfn.IFS(AND(K1758&gt;=26, L1758 = 2), L1758+1, AND(COUNTIF($R$3:$R$6, L1758), K1758&gt;=28), L1758+1, AND(COUNTIF($S$3:$S$8, L1758), K1758&gt;=29), L1758+1, AND(K1758&gt;=29, L1758 = 12), 1, TRUE, L1758)</f>
        <v>6</v>
      </c>
      <c r="O1758">
        <f t="shared" si="111"/>
        <v>2024</v>
      </c>
    </row>
    <row r="1759" spans="1:15" x14ac:dyDescent="0.35">
      <c r="A1759" s="4" t="s">
        <v>102</v>
      </c>
      <c r="B1759" t="s">
        <v>10</v>
      </c>
      <c r="C1759" t="s">
        <v>12</v>
      </c>
      <c r="D1759">
        <v>38.5</v>
      </c>
      <c r="E1759">
        <v>1.02</v>
      </c>
      <c r="F1759">
        <v>7</v>
      </c>
      <c r="G1759">
        <v>5.5</v>
      </c>
      <c r="H1759">
        <v>0.5</v>
      </c>
      <c r="I1759">
        <v>2.2200000000000002</v>
      </c>
      <c r="J1759">
        <v>77</v>
      </c>
      <c r="K1759">
        <f t="shared" si="108"/>
        <v>9</v>
      </c>
      <c r="L1759">
        <f t="shared" si="109"/>
        <v>6</v>
      </c>
      <c r="M1759">
        <f t="shared" si="110"/>
        <v>2024</v>
      </c>
      <c r="N1759" cm="1">
        <f t="array" ref="N1759">_xlfn.IFS(AND(K1759&gt;=26, L1759 = 2), L1759+1, AND(COUNTIF($R$3:$R$6, L1759), K1759&gt;=28), L1759+1, AND(COUNTIF($S$3:$S$8, L1759), K1759&gt;=29), L1759+1, AND(K1759&gt;=29, L1759 = 12), 1, TRUE, L1759)</f>
        <v>6</v>
      </c>
      <c r="O1759">
        <f t="shared" si="111"/>
        <v>2024</v>
      </c>
    </row>
    <row r="1760" spans="1:15" x14ac:dyDescent="0.35">
      <c r="A1760" s="4" t="s">
        <v>102</v>
      </c>
      <c r="B1760" t="s">
        <v>10</v>
      </c>
      <c r="C1760" t="s">
        <v>13</v>
      </c>
      <c r="D1760">
        <v>67.75</v>
      </c>
      <c r="E1760">
        <v>1.8</v>
      </c>
      <c r="F1760">
        <v>9</v>
      </c>
      <c r="G1760">
        <v>7.53</v>
      </c>
      <c r="H1760">
        <v>0.5</v>
      </c>
      <c r="I1760">
        <v>2.2200000000000002</v>
      </c>
      <c r="J1760">
        <v>135.5</v>
      </c>
      <c r="K1760">
        <f t="shared" si="108"/>
        <v>9</v>
      </c>
      <c r="L1760">
        <f t="shared" si="109"/>
        <v>6</v>
      </c>
      <c r="M1760">
        <f t="shared" si="110"/>
        <v>2024</v>
      </c>
      <c r="N1760" cm="1">
        <f t="array" ref="N1760">_xlfn.IFS(AND(K1760&gt;=26, L1760 = 2), L1760+1, AND(COUNTIF($R$3:$R$6, L1760), K1760&gt;=28), L1760+1, AND(COUNTIF($S$3:$S$8, L1760), K1760&gt;=29), L1760+1, AND(K1760&gt;=29, L1760 = 12), 1, TRUE, L1760)</f>
        <v>6</v>
      </c>
      <c r="O1760">
        <f t="shared" si="111"/>
        <v>2024</v>
      </c>
    </row>
    <row r="1761" spans="1:15" x14ac:dyDescent="0.35">
      <c r="A1761" s="4" t="s">
        <v>102</v>
      </c>
      <c r="B1761" t="s">
        <v>10</v>
      </c>
      <c r="C1761" t="s">
        <v>14</v>
      </c>
      <c r="D1761">
        <v>142.44</v>
      </c>
      <c r="E1761">
        <v>3.79</v>
      </c>
      <c r="F1761">
        <v>24</v>
      </c>
      <c r="G1761">
        <v>5.93</v>
      </c>
      <c r="H1761">
        <v>0.5</v>
      </c>
      <c r="I1761">
        <v>2.2200000000000002</v>
      </c>
      <c r="J1761">
        <v>284.88</v>
      </c>
      <c r="K1761">
        <f t="shared" si="108"/>
        <v>9</v>
      </c>
      <c r="L1761">
        <f t="shared" si="109"/>
        <v>6</v>
      </c>
      <c r="M1761">
        <f t="shared" si="110"/>
        <v>2024</v>
      </c>
      <c r="N1761" cm="1">
        <f t="array" ref="N1761">_xlfn.IFS(AND(K1761&gt;=26, L1761 = 2), L1761+1, AND(COUNTIF($R$3:$R$6, L1761), K1761&gt;=28), L1761+1, AND(COUNTIF($S$3:$S$8, L1761), K1761&gt;=29), L1761+1, AND(K1761&gt;=29, L1761 = 12), 1, TRUE, L1761)</f>
        <v>6</v>
      </c>
      <c r="O1761">
        <f t="shared" si="111"/>
        <v>2024</v>
      </c>
    </row>
    <row r="1762" spans="1:15" x14ac:dyDescent="0.35">
      <c r="A1762" s="4" t="s">
        <v>102</v>
      </c>
      <c r="B1762" t="s">
        <v>10</v>
      </c>
      <c r="C1762" t="s">
        <v>15</v>
      </c>
      <c r="D1762">
        <v>304.63</v>
      </c>
      <c r="E1762">
        <v>8.1</v>
      </c>
      <c r="F1762">
        <v>26</v>
      </c>
      <c r="G1762">
        <v>11.72</v>
      </c>
      <c r="H1762">
        <v>2</v>
      </c>
      <c r="I1762">
        <v>8.89</v>
      </c>
      <c r="J1762">
        <v>152.31</v>
      </c>
      <c r="K1762">
        <f t="shared" si="108"/>
        <v>9</v>
      </c>
      <c r="L1762">
        <f t="shared" si="109"/>
        <v>6</v>
      </c>
      <c r="M1762">
        <f t="shared" si="110"/>
        <v>2024</v>
      </c>
      <c r="N1762" cm="1">
        <f t="array" ref="N1762">_xlfn.IFS(AND(K1762&gt;=26, L1762 = 2), L1762+1, AND(COUNTIF($R$3:$R$6, L1762), K1762&gt;=28), L1762+1, AND(COUNTIF($S$3:$S$8, L1762), K1762&gt;=29), L1762+1, AND(K1762&gt;=29, L1762 = 12), 1, TRUE, L1762)</f>
        <v>6</v>
      </c>
      <c r="O1762">
        <f t="shared" si="111"/>
        <v>2024</v>
      </c>
    </row>
    <row r="1763" spans="1:15" x14ac:dyDescent="0.35">
      <c r="A1763" s="4" t="s">
        <v>102</v>
      </c>
      <c r="B1763" t="s">
        <v>10</v>
      </c>
      <c r="C1763" t="s">
        <v>16</v>
      </c>
      <c r="D1763">
        <v>86.5</v>
      </c>
      <c r="E1763">
        <v>2.2999999999999998</v>
      </c>
      <c r="F1763">
        <v>10</v>
      </c>
      <c r="G1763">
        <v>8.65</v>
      </c>
      <c r="H1763">
        <v>0.5</v>
      </c>
      <c r="I1763">
        <v>2.2200000000000002</v>
      </c>
      <c r="J1763">
        <v>173</v>
      </c>
      <c r="K1763">
        <f t="shared" si="108"/>
        <v>9</v>
      </c>
      <c r="L1763">
        <f t="shared" si="109"/>
        <v>6</v>
      </c>
      <c r="M1763">
        <f t="shared" si="110"/>
        <v>2024</v>
      </c>
      <c r="N1763" cm="1">
        <f t="array" ref="N1763">_xlfn.IFS(AND(K1763&gt;=26, L1763 = 2), L1763+1, AND(COUNTIF($R$3:$R$6, L1763), K1763&gt;=28), L1763+1, AND(COUNTIF($S$3:$S$8, L1763), K1763&gt;=29), L1763+1, AND(K1763&gt;=29, L1763 = 12), 1, TRUE, L1763)</f>
        <v>6</v>
      </c>
      <c r="O1763">
        <f t="shared" si="111"/>
        <v>2024</v>
      </c>
    </row>
    <row r="1764" spans="1:15" x14ac:dyDescent="0.35">
      <c r="A1764" s="4" t="s">
        <v>102</v>
      </c>
      <c r="B1764" t="s">
        <v>10</v>
      </c>
      <c r="C1764" t="s">
        <v>17</v>
      </c>
      <c r="D1764">
        <v>62.75</v>
      </c>
      <c r="E1764">
        <v>1.67</v>
      </c>
      <c r="F1764">
        <v>10</v>
      </c>
      <c r="G1764">
        <v>6.28</v>
      </c>
      <c r="H1764">
        <v>1</v>
      </c>
      <c r="I1764">
        <v>4.4400000000000004</v>
      </c>
      <c r="J1764">
        <v>62.75</v>
      </c>
      <c r="K1764">
        <f t="shared" si="108"/>
        <v>9</v>
      </c>
      <c r="L1764">
        <f t="shared" si="109"/>
        <v>6</v>
      </c>
      <c r="M1764">
        <f t="shared" si="110"/>
        <v>2024</v>
      </c>
      <c r="N1764" cm="1">
        <f t="array" ref="N1764">_xlfn.IFS(AND(K1764&gt;=26, L1764 = 2), L1764+1, AND(COUNTIF($R$3:$R$6, L1764), K1764&gt;=28), L1764+1, AND(COUNTIF($S$3:$S$8, L1764), K1764&gt;=29), L1764+1, AND(K1764&gt;=29, L1764 = 12), 1, TRUE, L1764)</f>
        <v>6</v>
      </c>
      <c r="O1764">
        <f t="shared" si="111"/>
        <v>2024</v>
      </c>
    </row>
    <row r="1765" spans="1:15" x14ac:dyDescent="0.35">
      <c r="A1765" s="4" t="s">
        <v>102</v>
      </c>
      <c r="B1765" t="s">
        <v>10</v>
      </c>
      <c r="C1765" t="s">
        <v>18</v>
      </c>
      <c r="D1765">
        <v>209.95</v>
      </c>
      <c r="E1765">
        <v>5.59</v>
      </c>
      <c r="F1765">
        <v>43</v>
      </c>
      <c r="G1765">
        <v>4.88</v>
      </c>
      <c r="H1765">
        <v>1.5</v>
      </c>
      <c r="I1765">
        <v>6.67</v>
      </c>
      <c r="J1765">
        <v>139.97</v>
      </c>
      <c r="K1765">
        <f t="shared" si="108"/>
        <v>9</v>
      </c>
      <c r="L1765">
        <f t="shared" si="109"/>
        <v>6</v>
      </c>
      <c r="M1765">
        <f t="shared" si="110"/>
        <v>2024</v>
      </c>
      <c r="N1765" cm="1">
        <f t="array" ref="N1765">_xlfn.IFS(AND(K1765&gt;=26, L1765 = 2), L1765+1, AND(COUNTIF($R$3:$R$6, L1765), K1765&gt;=28), L1765+1, AND(COUNTIF($S$3:$S$8, L1765), K1765&gt;=29), L1765+1, AND(K1765&gt;=29, L1765 = 12), 1, TRUE, L1765)</f>
        <v>6</v>
      </c>
      <c r="O1765">
        <f t="shared" si="111"/>
        <v>2024</v>
      </c>
    </row>
    <row r="1766" spans="1:15" x14ac:dyDescent="0.35">
      <c r="A1766" s="4" t="s">
        <v>102</v>
      </c>
      <c r="B1766" t="s">
        <v>10</v>
      </c>
      <c r="C1766" t="s">
        <v>19</v>
      </c>
      <c r="D1766">
        <v>198.74</v>
      </c>
      <c r="E1766">
        <v>5.29</v>
      </c>
      <c r="F1766">
        <v>32</v>
      </c>
      <c r="G1766">
        <v>6.21</v>
      </c>
      <c r="H1766">
        <v>1</v>
      </c>
      <c r="I1766">
        <v>4.4400000000000004</v>
      </c>
      <c r="J1766">
        <v>198.74</v>
      </c>
      <c r="K1766">
        <f t="shared" si="108"/>
        <v>9</v>
      </c>
      <c r="L1766">
        <f t="shared" si="109"/>
        <v>6</v>
      </c>
      <c r="M1766">
        <f t="shared" si="110"/>
        <v>2024</v>
      </c>
      <c r="N1766" cm="1">
        <f t="array" ref="N1766">_xlfn.IFS(AND(K1766&gt;=26, L1766 = 2), L1766+1, AND(COUNTIF($R$3:$R$6, L1766), K1766&gt;=28), L1766+1, AND(COUNTIF($S$3:$S$8, L1766), K1766&gt;=29), L1766+1, AND(K1766&gt;=29, L1766 = 12), 1, TRUE, L1766)</f>
        <v>6</v>
      </c>
      <c r="O1766">
        <f t="shared" si="111"/>
        <v>2024</v>
      </c>
    </row>
    <row r="1767" spans="1:15" x14ac:dyDescent="0.35">
      <c r="A1767" s="4" t="s">
        <v>102</v>
      </c>
      <c r="B1767" t="s">
        <v>10</v>
      </c>
      <c r="C1767" t="s">
        <v>20</v>
      </c>
      <c r="D1767">
        <v>139.25</v>
      </c>
      <c r="E1767">
        <v>3.7</v>
      </c>
      <c r="F1767">
        <v>23</v>
      </c>
      <c r="G1767">
        <v>6.05</v>
      </c>
      <c r="H1767">
        <v>0.5</v>
      </c>
      <c r="I1767">
        <v>2.2200000000000002</v>
      </c>
      <c r="J1767">
        <v>278.5</v>
      </c>
      <c r="K1767">
        <f t="shared" si="108"/>
        <v>9</v>
      </c>
      <c r="L1767">
        <f t="shared" si="109"/>
        <v>6</v>
      </c>
      <c r="M1767">
        <f t="shared" si="110"/>
        <v>2024</v>
      </c>
      <c r="N1767" cm="1">
        <f t="array" ref="N1767">_xlfn.IFS(AND(K1767&gt;=26, L1767 = 2), L1767+1, AND(COUNTIF($R$3:$R$6, L1767), K1767&gt;=28), L1767+1, AND(COUNTIF($S$3:$S$8, L1767), K1767&gt;=29), L1767+1, AND(K1767&gt;=29, L1767 = 12), 1, TRUE, L1767)</f>
        <v>6</v>
      </c>
      <c r="O1767">
        <f t="shared" si="111"/>
        <v>2024</v>
      </c>
    </row>
    <row r="1768" spans="1:15" x14ac:dyDescent="0.35">
      <c r="A1768" s="4" t="s">
        <v>102</v>
      </c>
      <c r="B1768" t="s">
        <v>10</v>
      </c>
      <c r="C1768" t="s">
        <v>21</v>
      </c>
      <c r="D1768">
        <v>93.5</v>
      </c>
      <c r="E1768">
        <v>2.4900000000000002</v>
      </c>
      <c r="F1768">
        <v>13</v>
      </c>
      <c r="G1768">
        <v>7.19</v>
      </c>
      <c r="H1768">
        <v>0.5</v>
      </c>
      <c r="I1768">
        <v>2.2200000000000002</v>
      </c>
      <c r="J1768">
        <v>187</v>
      </c>
      <c r="K1768">
        <f t="shared" si="108"/>
        <v>9</v>
      </c>
      <c r="L1768">
        <f t="shared" si="109"/>
        <v>6</v>
      </c>
      <c r="M1768">
        <f t="shared" si="110"/>
        <v>2024</v>
      </c>
      <c r="N1768" cm="1">
        <f t="array" ref="N1768">_xlfn.IFS(AND(K1768&gt;=26, L1768 = 2), L1768+1, AND(COUNTIF($R$3:$R$6, L1768), K1768&gt;=28), L1768+1, AND(COUNTIF($S$3:$S$8, L1768), K1768&gt;=29), L1768+1, AND(K1768&gt;=29, L1768 = 12), 1, TRUE, L1768)</f>
        <v>6</v>
      </c>
      <c r="O1768">
        <f t="shared" si="111"/>
        <v>2024</v>
      </c>
    </row>
    <row r="1769" spans="1:15" x14ac:dyDescent="0.35">
      <c r="A1769" s="4" t="s">
        <v>102</v>
      </c>
      <c r="B1769" t="s">
        <v>10</v>
      </c>
      <c r="C1769" t="s">
        <v>22</v>
      </c>
      <c r="D1769">
        <v>97</v>
      </c>
      <c r="E1769">
        <v>2.58</v>
      </c>
      <c r="F1769">
        <v>8</v>
      </c>
      <c r="G1769">
        <v>12.12</v>
      </c>
      <c r="H1769">
        <v>0.5</v>
      </c>
      <c r="I1769">
        <v>2.2200000000000002</v>
      </c>
      <c r="J1769">
        <v>194</v>
      </c>
      <c r="K1769">
        <f t="shared" si="108"/>
        <v>9</v>
      </c>
      <c r="L1769">
        <f t="shared" si="109"/>
        <v>6</v>
      </c>
      <c r="M1769">
        <f t="shared" si="110"/>
        <v>2024</v>
      </c>
      <c r="N1769" cm="1">
        <f t="array" ref="N1769">_xlfn.IFS(AND(K1769&gt;=26, L1769 = 2), L1769+1, AND(COUNTIF($R$3:$R$6, L1769), K1769&gt;=28), L1769+1, AND(COUNTIF($S$3:$S$8, L1769), K1769&gt;=29), L1769+1, AND(K1769&gt;=29, L1769 = 12), 1, TRUE, L1769)</f>
        <v>6</v>
      </c>
      <c r="O1769">
        <f t="shared" si="111"/>
        <v>2024</v>
      </c>
    </row>
    <row r="1770" spans="1:15" x14ac:dyDescent="0.35">
      <c r="A1770" s="4" t="s">
        <v>102</v>
      </c>
      <c r="B1770" t="s">
        <v>10</v>
      </c>
      <c r="C1770" t="s">
        <v>23</v>
      </c>
      <c r="D1770">
        <v>160.81</v>
      </c>
      <c r="E1770">
        <v>4.28</v>
      </c>
      <c r="F1770">
        <v>53</v>
      </c>
      <c r="G1770">
        <v>3.03</v>
      </c>
      <c r="H1770">
        <v>1</v>
      </c>
      <c r="I1770">
        <v>4.4400000000000004</v>
      </c>
      <c r="J1770">
        <v>160.81</v>
      </c>
      <c r="K1770">
        <f t="shared" si="108"/>
        <v>9</v>
      </c>
      <c r="L1770">
        <f t="shared" si="109"/>
        <v>6</v>
      </c>
      <c r="M1770">
        <f t="shared" si="110"/>
        <v>2024</v>
      </c>
      <c r="N1770" cm="1">
        <f t="array" ref="N1770">_xlfn.IFS(AND(K1770&gt;=26, L1770 = 2), L1770+1, AND(COUNTIF($R$3:$R$6, L1770), K1770&gt;=28), L1770+1, AND(COUNTIF($S$3:$S$8, L1770), K1770&gt;=29), L1770+1, AND(K1770&gt;=29, L1770 = 12), 1, TRUE, L1770)</f>
        <v>6</v>
      </c>
      <c r="O1770">
        <f t="shared" si="111"/>
        <v>2024</v>
      </c>
    </row>
    <row r="1771" spans="1:15" x14ac:dyDescent="0.35">
      <c r="A1771" s="4" t="s">
        <v>102</v>
      </c>
      <c r="B1771" t="s">
        <v>10</v>
      </c>
      <c r="C1771" t="s">
        <v>24</v>
      </c>
      <c r="D1771">
        <v>22</v>
      </c>
      <c r="E1771">
        <v>0.59</v>
      </c>
      <c r="F1771">
        <v>3</v>
      </c>
      <c r="G1771">
        <v>7.33</v>
      </c>
      <c r="H1771">
        <v>0.5</v>
      </c>
      <c r="I1771">
        <v>2.2200000000000002</v>
      </c>
      <c r="J1771">
        <v>44</v>
      </c>
      <c r="K1771">
        <f t="shared" si="108"/>
        <v>9</v>
      </c>
      <c r="L1771">
        <f t="shared" si="109"/>
        <v>6</v>
      </c>
      <c r="M1771">
        <f t="shared" si="110"/>
        <v>2024</v>
      </c>
      <c r="N1771" cm="1">
        <f t="array" ref="N1771">_xlfn.IFS(AND(K1771&gt;=26, L1771 = 2), L1771+1, AND(COUNTIF($R$3:$R$6, L1771), K1771&gt;=28), L1771+1, AND(COUNTIF($S$3:$S$8, L1771), K1771&gt;=29), L1771+1, AND(K1771&gt;=29, L1771 = 12), 1, TRUE, L1771)</f>
        <v>6</v>
      </c>
      <c r="O1771">
        <f t="shared" si="111"/>
        <v>2024</v>
      </c>
    </row>
    <row r="1772" spans="1:15" x14ac:dyDescent="0.35">
      <c r="A1772" s="4" t="s">
        <v>102</v>
      </c>
      <c r="B1772" t="s">
        <v>26</v>
      </c>
      <c r="C1772" t="s">
        <v>27</v>
      </c>
      <c r="D1772">
        <v>2096.62</v>
      </c>
      <c r="E1772">
        <v>55.78</v>
      </c>
      <c r="F1772">
        <v>344</v>
      </c>
      <c r="G1772">
        <v>6.09</v>
      </c>
      <c r="H1772">
        <v>12.5</v>
      </c>
      <c r="I1772">
        <v>55.53</v>
      </c>
      <c r="J1772">
        <v>167.73</v>
      </c>
      <c r="K1772">
        <f t="shared" si="108"/>
        <v>9</v>
      </c>
      <c r="L1772">
        <f t="shared" si="109"/>
        <v>6</v>
      </c>
      <c r="M1772">
        <f t="shared" si="110"/>
        <v>2024</v>
      </c>
      <c r="N1772" cm="1">
        <f t="array" ref="N1772">_xlfn.IFS(AND(K1772&gt;=26, L1772 = 2), L1772+1, AND(COUNTIF($R$3:$R$6, L1772), K1772&gt;=28), L1772+1, AND(COUNTIF($S$3:$S$8, L1772), K1772&gt;=29), L1772+1, AND(K1772&gt;=29, L1772 = 12), 1, TRUE, L1772)</f>
        <v>6</v>
      </c>
      <c r="O1772">
        <f t="shared" si="111"/>
        <v>2024</v>
      </c>
    </row>
    <row r="1773" spans="1:15" x14ac:dyDescent="0.35">
      <c r="A1773" s="4" t="s">
        <v>102</v>
      </c>
      <c r="B1773" t="s">
        <v>28</v>
      </c>
      <c r="C1773" t="s">
        <v>29</v>
      </c>
      <c r="D1773">
        <v>629.12</v>
      </c>
      <c r="E1773">
        <v>16.739999999999998</v>
      </c>
      <c r="F1773">
        <v>201</v>
      </c>
      <c r="G1773">
        <v>3.13</v>
      </c>
      <c r="H1773">
        <v>3</v>
      </c>
      <c r="I1773">
        <v>13.33</v>
      </c>
      <c r="J1773">
        <v>209.71</v>
      </c>
      <c r="K1773">
        <f t="shared" si="108"/>
        <v>9</v>
      </c>
      <c r="L1773">
        <f t="shared" si="109"/>
        <v>6</v>
      </c>
      <c r="M1773">
        <f t="shared" si="110"/>
        <v>2024</v>
      </c>
      <c r="N1773" cm="1">
        <f t="array" ref="N1773">_xlfn.IFS(AND(K1773&gt;=26, L1773 = 2), L1773+1, AND(COUNTIF($R$3:$R$6, L1773), K1773&gt;=28), L1773+1, AND(COUNTIF($S$3:$S$8, L1773), K1773&gt;=29), L1773+1, AND(K1773&gt;=29, L1773 = 12), 1, TRUE, L1773)</f>
        <v>6</v>
      </c>
      <c r="O1773">
        <f t="shared" si="111"/>
        <v>2024</v>
      </c>
    </row>
    <row r="1774" spans="1:15" x14ac:dyDescent="0.35">
      <c r="A1774" s="4" t="s">
        <v>102</v>
      </c>
      <c r="B1774" t="s">
        <v>28</v>
      </c>
      <c r="C1774" t="s">
        <v>30</v>
      </c>
      <c r="D1774">
        <v>76.900000000000006</v>
      </c>
      <c r="E1774">
        <v>2.0499999999999998</v>
      </c>
      <c r="F1774">
        <v>24</v>
      </c>
      <c r="G1774">
        <v>3.2</v>
      </c>
      <c r="H1774">
        <v>0.5</v>
      </c>
      <c r="I1774">
        <v>2.2200000000000002</v>
      </c>
      <c r="J1774">
        <v>153.80000000000001</v>
      </c>
      <c r="K1774">
        <f t="shared" si="108"/>
        <v>9</v>
      </c>
      <c r="L1774">
        <f t="shared" si="109"/>
        <v>6</v>
      </c>
      <c r="M1774">
        <f t="shared" si="110"/>
        <v>2024</v>
      </c>
      <c r="N1774" cm="1">
        <f t="array" ref="N1774">_xlfn.IFS(AND(K1774&gt;=26, L1774 = 2), L1774+1, AND(COUNTIF($R$3:$R$6, L1774), K1774&gt;=28), L1774+1, AND(COUNTIF($S$3:$S$8, L1774), K1774&gt;=29), L1774+1, AND(K1774&gt;=29, L1774 = 12), 1, TRUE, L1774)</f>
        <v>6</v>
      </c>
      <c r="O1774">
        <f t="shared" si="111"/>
        <v>2024</v>
      </c>
    </row>
    <row r="1775" spans="1:15" x14ac:dyDescent="0.35">
      <c r="A1775" s="4" t="s">
        <v>102</v>
      </c>
      <c r="B1775" t="s">
        <v>28</v>
      </c>
      <c r="C1775" t="s">
        <v>31</v>
      </c>
      <c r="D1775">
        <v>317.63</v>
      </c>
      <c r="E1775">
        <v>8.4499999999999993</v>
      </c>
      <c r="F1775">
        <v>206</v>
      </c>
      <c r="G1775">
        <v>1.54</v>
      </c>
      <c r="H1775">
        <v>2</v>
      </c>
      <c r="I1775">
        <v>8.89</v>
      </c>
      <c r="J1775">
        <v>158.81</v>
      </c>
      <c r="K1775">
        <f t="shared" si="108"/>
        <v>9</v>
      </c>
      <c r="L1775">
        <f t="shared" si="109"/>
        <v>6</v>
      </c>
      <c r="M1775">
        <f t="shared" si="110"/>
        <v>2024</v>
      </c>
      <c r="N1775" cm="1">
        <f t="array" ref="N1775">_xlfn.IFS(AND(K1775&gt;=26, L1775 = 2), L1775+1, AND(COUNTIF($R$3:$R$6, L1775), K1775&gt;=28), L1775+1, AND(COUNTIF($S$3:$S$8, L1775), K1775&gt;=29), L1775+1, AND(K1775&gt;=29, L1775 = 12), 1, TRUE, L1775)</f>
        <v>6</v>
      </c>
      <c r="O1775">
        <f t="shared" si="111"/>
        <v>2024</v>
      </c>
    </row>
    <row r="1776" spans="1:15" x14ac:dyDescent="0.35">
      <c r="A1776" s="4" t="s">
        <v>102</v>
      </c>
      <c r="B1776" t="s">
        <v>28</v>
      </c>
      <c r="C1776" t="s">
        <v>32</v>
      </c>
      <c r="D1776">
        <v>89.5</v>
      </c>
      <c r="E1776">
        <v>2.38</v>
      </c>
      <c r="F1776">
        <v>70</v>
      </c>
      <c r="G1776">
        <v>1.28</v>
      </c>
      <c r="H1776">
        <v>0.5</v>
      </c>
      <c r="I1776">
        <v>2.2200000000000002</v>
      </c>
      <c r="J1776">
        <v>179</v>
      </c>
      <c r="K1776">
        <f t="shared" si="108"/>
        <v>9</v>
      </c>
      <c r="L1776">
        <f t="shared" si="109"/>
        <v>6</v>
      </c>
      <c r="M1776">
        <f t="shared" si="110"/>
        <v>2024</v>
      </c>
      <c r="N1776" cm="1">
        <f t="array" ref="N1776">_xlfn.IFS(AND(K1776&gt;=26, L1776 = 2), L1776+1, AND(COUNTIF($R$3:$R$6, L1776), K1776&gt;=28), L1776+1, AND(COUNTIF($S$3:$S$8, L1776), K1776&gt;=29), L1776+1, AND(K1776&gt;=29, L1776 = 12), 1, TRUE, L1776)</f>
        <v>6</v>
      </c>
      <c r="O1776">
        <f t="shared" si="111"/>
        <v>2024</v>
      </c>
    </row>
    <row r="1777" spans="1:15" x14ac:dyDescent="0.35">
      <c r="A1777" s="4" t="s">
        <v>102</v>
      </c>
      <c r="B1777" t="s">
        <v>28</v>
      </c>
      <c r="C1777" t="s">
        <v>33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f t="shared" si="108"/>
        <v>9</v>
      </c>
      <c r="L1777">
        <f t="shared" si="109"/>
        <v>6</v>
      </c>
      <c r="M1777">
        <f t="shared" si="110"/>
        <v>2024</v>
      </c>
      <c r="N1777" cm="1">
        <f t="array" ref="N1777">_xlfn.IFS(AND(K1777&gt;=26, L1777 = 2), L1777+1, AND(COUNTIF($R$3:$R$6, L1777), K1777&gt;=28), L1777+1, AND(COUNTIF($S$3:$S$8, L1777), K1777&gt;=29), L1777+1, AND(K1777&gt;=29, L1777 = 12), 1, TRUE, L1777)</f>
        <v>6</v>
      </c>
      <c r="O1777">
        <f t="shared" si="111"/>
        <v>2024</v>
      </c>
    </row>
    <row r="1778" spans="1:15" x14ac:dyDescent="0.35">
      <c r="A1778" s="4" t="s">
        <v>102</v>
      </c>
      <c r="B1778" t="s">
        <v>28</v>
      </c>
      <c r="C1778" t="s">
        <v>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f t="shared" si="108"/>
        <v>9</v>
      </c>
      <c r="L1778">
        <f t="shared" si="109"/>
        <v>6</v>
      </c>
      <c r="M1778">
        <f t="shared" si="110"/>
        <v>2024</v>
      </c>
      <c r="N1778" cm="1">
        <f t="array" ref="N1778">_xlfn.IFS(AND(K1778&gt;=26, L1778 = 2), L1778+1, AND(COUNTIF($R$3:$R$6, L1778), K1778&gt;=28), L1778+1, AND(COUNTIF($S$3:$S$8, L1778), K1778&gt;=29), L1778+1, AND(K1778&gt;=29, L1778 = 12), 1, TRUE, L1778)</f>
        <v>6</v>
      </c>
      <c r="O1778">
        <f t="shared" si="111"/>
        <v>2024</v>
      </c>
    </row>
    <row r="1779" spans="1:15" x14ac:dyDescent="0.35">
      <c r="A1779" s="4" t="s">
        <v>102</v>
      </c>
      <c r="B1779" t="s">
        <v>28</v>
      </c>
      <c r="C1779" t="s">
        <v>35</v>
      </c>
      <c r="D1779">
        <v>329.43</v>
      </c>
      <c r="E1779">
        <v>8.76</v>
      </c>
      <c r="F1779">
        <v>154</v>
      </c>
      <c r="G1779">
        <v>2.14</v>
      </c>
      <c r="H1779">
        <v>2</v>
      </c>
      <c r="I1779">
        <v>8.89</v>
      </c>
      <c r="J1779">
        <v>164.72</v>
      </c>
      <c r="K1779">
        <f t="shared" si="108"/>
        <v>9</v>
      </c>
      <c r="L1779">
        <f t="shared" si="109"/>
        <v>6</v>
      </c>
      <c r="M1779">
        <f t="shared" si="110"/>
        <v>2024</v>
      </c>
      <c r="N1779" cm="1">
        <f t="array" ref="N1779">_xlfn.IFS(AND(K1779&gt;=26, L1779 = 2), L1779+1, AND(COUNTIF($R$3:$R$6, L1779), K1779&gt;=28), L1779+1, AND(COUNTIF($S$3:$S$8, L1779), K1779&gt;=29), L1779+1, AND(K1779&gt;=29, L1779 = 12), 1, TRUE, L1779)</f>
        <v>6</v>
      </c>
      <c r="O1779">
        <f t="shared" si="111"/>
        <v>2024</v>
      </c>
    </row>
    <row r="1780" spans="1:15" x14ac:dyDescent="0.35">
      <c r="A1780" s="4" t="s">
        <v>102</v>
      </c>
      <c r="B1780" t="s">
        <v>28</v>
      </c>
      <c r="C1780" t="s">
        <v>36</v>
      </c>
      <c r="D1780">
        <v>2.99</v>
      </c>
      <c r="E1780">
        <v>0.08</v>
      </c>
      <c r="F1780">
        <v>2</v>
      </c>
      <c r="G1780">
        <v>1.5</v>
      </c>
      <c r="H1780">
        <v>0.5</v>
      </c>
      <c r="I1780">
        <v>2.2200000000000002</v>
      </c>
      <c r="J1780">
        <v>5.98</v>
      </c>
      <c r="K1780">
        <f t="shared" si="108"/>
        <v>9</v>
      </c>
      <c r="L1780">
        <f t="shared" si="109"/>
        <v>6</v>
      </c>
      <c r="M1780">
        <f t="shared" si="110"/>
        <v>2024</v>
      </c>
      <c r="N1780" cm="1">
        <f t="array" ref="N1780">_xlfn.IFS(AND(K1780&gt;=26, L1780 = 2), L1780+1, AND(COUNTIF($R$3:$R$6, L1780), K1780&gt;=28), L1780+1, AND(COUNTIF($S$3:$S$8, L1780), K1780&gt;=29), L1780+1, AND(K1780&gt;=29, L1780 = 12), 1, TRUE, L1780)</f>
        <v>6</v>
      </c>
      <c r="O1780">
        <f t="shared" si="111"/>
        <v>2024</v>
      </c>
    </row>
    <row r="1781" spans="1:15" x14ac:dyDescent="0.35">
      <c r="A1781" s="4" t="s">
        <v>102</v>
      </c>
      <c r="B1781" t="s">
        <v>26</v>
      </c>
      <c r="C1781" t="s">
        <v>37</v>
      </c>
      <c r="D1781">
        <v>1445.57</v>
      </c>
      <c r="E1781">
        <v>38.46</v>
      </c>
      <c r="F1781">
        <v>657</v>
      </c>
      <c r="G1781">
        <v>2.2000000000000002</v>
      </c>
      <c r="H1781">
        <v>8.5</v>
      </c>
      <c r="I1781">
        <v>37.770000000000003</v>
      </c>
      <c r="J1781">
        <v>170.07</v>
      </c>
      <c r="K1781">
        <f t="shared" si="108"/>
        <v>9</v>
      </c>
      <c r="L1781">
        <f t="shared" si="109"/>
        <v>6</v>
      </c>
      <c r="M1781">
        <f t="shared" si="110"/>
        <v>2024</v>
      </c>
      <c r="N1781" cm="1">
        <f t="array" ref="N1781">_xlfn.IFS(AND(K1781&gt;=26, L1781 = 2), L1781+1, AND(COUNTIF($R$3:$R$6, L1781), K1781&gt;=28), L1781+1, AND(COUNTIF($S$3:$S$8, L1781), K1781&gt;=29), L1781+1, AND(K1781&gt;=29, L1781 = 12), 1, TRUE, L1781)</f>
        <v>6</v>
      </c>
      <c r="O1781">
        <f t="shared" si="111"/>
        <v>2024</v>
      </c>
    </row>
    <row r="1782" spans="1:15" x14ac:dyDescent="0.35">
      <c r="A1782" s="4" t="s">
        <v>102</v>
      </c>
      <c r="B1782" t="s">
        <v>26</v>
      </c>
      <c r="C1782" t="s">
        <v>38</v>
      </c>
      <c r="D1782">
        <v>3542.19</v>
      </c>
      <c r="E1782">
        <v>94.24</v>
      </c>
      <c r="F1782">
        <v>1001</v>
      </c>
      <c r="G1782">
        <v>3.54</v>
      </c>
      <c r="H1782">
        <v>21</v>
      </c>
      <c r="I1782">
        <v>93.3</v>
      </c>
      <c r="J1782">
        <v>168.68</v>
      </c>
      <c r="K1782">
        <f t="shared" si="108"/>
        <v>9</v>
      </c>
      <c r="L1782">
        <f t="shared" si="109"/>
        <v>6</v>
      </c>
      <c r="M1782">
        <f t="shared" si="110"/>
        <v>2024</v>
      </c>
      <c r="N1782" cm="1">
        <f t="array" ref="N1782">_xlfn.IFS(AND(K1782&gt;=26, L1782 = 2), L1782+1, AND(COUNTIF($R$3:$R$6, L1782), K1782&gt;=28), L1782+1, AND(COUNTIF($S$3:$S$8, L1782), K1782&gt;=29), L1782+1, AND(K1782&gt;=29, L1782 = 12), 1, TRUE, L1782)</f>
        <v>6</v>
      </c>
      <c r="O1782">
        <f t="shared" si="111"/>
        <v>2024</v>
      </c>
    </row>
    <row r="1783" spans="1:15" x14ac:dyDescent="0.35">
      <c r="A1783" s="4" t="s">
        <v>102</v>
      </c>
      <c r="B1783" t="s">
        <v>39</v>
      </c>
      <c r="C1783" t="s">
        <v>40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f t="shared" si="108"/>
        <v>9</v>
      </c>
      <c r="L1783">
        <f t="shared" si="109"/>
        <v>6</v>
      </c>
      <c r="M1783">
        <f t="shared" si="110"/>
        <v>2024</v>
      </c>
      <c r="N1783" cm="1">
        <f t="array" ref="N1783">_xlfn.IFS(AND(K1783&gt;=26, L1783 = 2), L1783+1, AND(COUNTIF($R$3:$R$6, L1783), K1783&gt;=28), L1783+1, AND(COUNTIF($S$3:$S$8, L1783), K1783&gt;=29), L1783+1, AND(K1783&gt;=29, L1783 = 12), 1, TRUE, L1783)</f>
        <v>6</v>
      </c>
      <c r="O1783">
        <f t="shared" si="111"/>
        <v>2024</v>
      </c>
    </row>
    <row r="1784" spans="1:15" x14ac:dyDescent="0.35">
      <c r="A1784" s="4" t="s">
        <v>102</v>
      </c>
      <c r="B1784" t="s">
        <v>39</v>
      </c>
      <c r="C1784" t="s">
        <v>41</v>
      </c>
      <c r="D1784">
        <v>70.5</v>
      </c>
      <c r="E1784">
        <v>1.88</v>
      </c>
      <c r="F1784">
        <v>70</v>
      </c>
      <c r="G1784">
        <v>1.01</v>
      </c>
      <c r="H1784">
        <v>0.5</v>
      </c>
      <c r="I1784">
        <v>2.2200000000000002</v>
      </c>
      <c r="J1784">
        <v>141</v>
      </c>
      <c r="K1784">
        <f t="shared" si="108"/>
        <v>9</v>
      </c>
      <c r="L1784">
        <f t="shared" si="109"/>
        <v>6</v>
      </c>
      <c r="M1784">
        <f t="shared" si="110"/>
        <v>2024</v>
      </c>
      <c r="N1784" cm="1">
        <f t="array" ref="N1784">_xlfn.IFS(AND(K1784&gt;=26, L1784 = 2), L1784+1, AND(COUNTIF($R$3:$R$6, L1784), K1784&gt;=28), L1784+1, AND(COUNTIF($S$3:$S$8, L1784), K1784&gt;=29), L1784+1, AND(K1784&gt;=29, L1784 = 12), 1, TRUE, L1784)</f>
        <v>6</v>
      </c>
      <c r="O1784">
        <f t="shared" si="111"/>
        <v>2024</v>
      </c>
    </row>
    <row r="1785" spans="1:15" x14ac:dyDescent="0.35">
      <c r="A1785" s="4" t="s">
        <v>102</v>
      </c>
      <c r="B1785" t="s">
        <v>39</v>
      </c>
      <c r="C1785" t="s">
        <v>42</v>
      </c>
      <c r="D1785">
        <v>145.9</v>
      </c>
      <c r="E1785">
        <v>3.88</v>
      </c>
      <c r="F1785">
        <v>30</v>
      </c>
      <c r="G1785">
        <v>4.8600000000000003</v>
      </c>
      <c r="H1785">
        <v>1</v>
      </c>
      <c r="I1785">
        <v>4.4400000000000004</v>
      </c>
      <c r="J1785">
        <v>145.9</v>
      </c>
      <c r="K1785">
        <f t="shared" si="108"/>
        <v>9</v>
      </c>
      <c r="L1785">
        <f t="shared" si="109"/>
        <v>6</v>
      </c>
      <c r="M1785">
        <f t="shared" si="110"/>
        <v>2024</v>
      </c>
      <c r="N1785" cm="1">
        <f t="array" ref="N1785">_xlfn.IFS(AND(K1785&gt;=26, L1785 = 2), L1785+1, AND(COUNTIF($R$3:$R$6, L1785), K1785&gt;=28), L1785+1, AND(COUNTIF($S$3:$S$8, L1785), K1785&gt;=29), L1785+1, AND(K1785&gt;=29, L1785 = 12), 1, TRUE, L1785)</f>
        <v>6</v>
      </c>
      <c r="O1785">
        <f t="shared" si="111"/>
        <v>2024</v>
      </c>
    </row>
    <row r="1786" spans="1:15" x14ac:dyDescent="0.35">
      <c r="A1786" s="4" t="s">
        <v>102</v>
      </c>
      <c r="B1786" t="s">
        <v>26</v>
      </c>
      <c r="C1786" t="s">
        <v>43</v>
      </c>
      <c r="D1786">
        <v>216.4</v>
      </c>
      <c r="E1786">
        <v>5.76</v>
      </c>
      <c r="F1786">
        <v>100</v>
      </c>
      <c r="G1786">
        <v>2.16</v>
      </c>
      <c r="H1786">
        <v>1.5</v>
      </c>
      <c r="I1786">
        <v>6.66</v>
      </c>
      <c r="J1786">
        <v>144.27000000000001</v>
      </c>
      <c r="K1786">
        <f t="shared" si="108"/>
        <v>9</v>
      </c>
      <c r="L1786">
        <f t="shared" si="109"/>
        <v>6</v>
      </c>
      <c r="M1786">
        <f t="shared" si="110"/>
        <v>2024</v>
      </c>
      <c r="N1786" cm="1">
        <f t="array" ref="N1786">_xlfn.IFS(AND(K1786&gt;=26, L1786 = 2), L1786+1, AND(COUNTIF($R$3:$R$6, L1786), K1786&gt;=28), L1786+1, AND(COUNTIF($S$3:$S$8, L1786), K1786&gt;=29), L1786+1, AND(K1786&gt;=29, L1786 = 12), 1, TRUE, L1786)</f>
        <v>6</v>
      </c>
      <c r="O1786">
        <f t="shared" si="111"/>
        <v>2024</v>
      </c>
    </row>
    <row r="1787" spans="1:15" x14ac:dyDescent="0.35">
      <c r="A1787" s="4" t="s">
        <v>102</v>
      </c>
      <c r="B1787" t="s">
        <v>26</v>
      </c>
      <c r="C1787" t="s">
        <v>44</v>
      </c>
      <c r="D1787">
        <v>3758.59</v>
      </c>
      <c r="E1787">
        <v>100</v>
      </c>
      <c r="F1787">
        <v>1101</v>
      </c>
      <c r="G1787">
        <v>3.41</v>
      </c>
      <c r="H1787">
        <v>22.5</v>
      </c>
      <c r="I1787">
        <v>100</v>
      </c>
      <c r="J1787">
        <v>167.05</v>
      </c>
      <c r="K1787">
        <f t="shared" si="108"/>
        <v>9</v>
      </c>
      <c r="L1787">
        <f t="shared" si="109"/>
        <v>6</v>
      </c>
      <c r="M1787">
        <f t="shared" si="110"/>
        <v>2024</v>
      </c>
      <c r="N1787" cm="1">
        <f t="array" ref="N1787">_xlfn.IFS(AND(K1787&gt;=26, L1787 = 2), L1787+1, AND(COUNTIF($R$3:$R$6, L1787), K1787&gt;=28), L1787+1, AND(COUNTIF($S$3:$S$8, L1787), K1787&gt;=29), L1787+1, AND(K1787&gt;=29, L1787 = 12), 1, TRUE, L1787)</f>
        <v>6</v>
      </c>
      <c r="O1787">
        <f t="shared" si="111"/>
        <v>2024</v>
      </c>
    </row>
    <row r="1788" spans="1:15" x14ac:dyDescent="0.35">
      <c r="A1788" s="4" t="s">
        <v>103</v>
      </c>
      <c r="B1788" t="s">
        <v>10</v>
      </c>
      <c r="C1788" t="s">
        <v>11</v>
      </c>
      <c r="D1788">
        <v>416.12</v>
      </c>
      <c r="E1788">
        <v>10.69</v>
      </c>
      <c r="F1788">
        <v>70</v>
      </c>
      <c r="G1788">
        <v>5.94</v>
      </c>
      <c r="H1788">
        <v>2</v>
      </c>
      <c r="I1788">
        <v>9.09</v>
      </c>
      <c r="J1788">
        <v>208.06</v>
      </c>
      <c r="K1788">
        <f t="shared" si="108"/>
        <v>2</v>
      </c>
      <c r="L1788">
        <f t="shared" si="109"/>
        <v>6</v>
      </c>
      <c r="M1788">
        <f t="shared" si="110"/>
        <v>2024</v>
      </c>
      <c r="N1788" cm="1">
        <f t="array" ref="N1788">_xlfn.IFS(AND(K1788&gt;=26, L1788 = 2), L1788+1, AND(COUNTIF($R$3:$R$6, L1788), K1788&gt;=28), L1788+1, AND(COUNTIF($S$3:$S$8, L1788), K1788&gt;=29), L1788+1, AND(K1788&gt;=29, L1788 = 12), 1, TRUE, L1788)</f>
        <v>6</v>
      </c>
      <c r="O1788">
        <f t="shared" si="111"/>
        <v>2024</v>
      </c>
    </row>
    <row r="1789" spans="1:15" x14ac:dyDescent="0.35">
      <c r="A1789" s="4" t="s">
        <v>103</v>
      </c>
      <c r="B1789" t="s">
        <v>10</v>
      </c>
      <c r="C1789" t="s">
        <v>12</v>
      </c>
      <c r="D1789">
        <v>34.130000000000003</v>
      </c>
      <c r="E1789">
        <v>0.88</v>
      </c>
      <c r="F1789">
        <v>5</v>
      </c>
      <c r="G1789">
        <v>6.83</v>
      </c>
      <c r="H1789">
        <v>0.5</v>
      </c>
      <c r="I1789">
        <v>2.27</v>
      </c>
      <c r="J1789">
        <v>68.260000000000005</v>
      </c>
      <c r="K1789">
        <f t="shared" si="108"/>
        <v>2</v>
      </c>
      <c r="L1789">
        <f t="shared" si="109"/>
        <v>6</v>
      </c>
      <c r="M1789">
        <f t="shared" si="110"/>
        <v>2024</v>
      </c>
      <c r="N1789" cm="1">
        <f t="array" ref="N1789">_xlfn.IFS(AND(K1789&gt;=26, L1789 = 2), L1789+1, AND(COUNTIF($R$3:$R$6, L1789), K1789&gt;=28), L1789+1, AND(COUNTIF($S$3:$S$8, L1789), K1789&gt;=29), L1789+1, AND(K1789&gt;=29, L1789 = 12), 1, TRUE, L1789)</f>
        <v>6</v>
      </c>
      <c r="O1789">
        <f t="shared" si="111"/>
        <v>2024</v>
      </c>
    </row>
    <row r="1790" spans="1:15" x14ac:dyDescent="0.35">
      <c r="A1790" s="4" t="s">
        <v>103</v>
      </c>
      <c r="B1790" t="s">
        <v>10</v>
      </c>
      <c r="C1790" t="s">
        <v>13</v>
      </c>
      <c r="D1790">
        <v>13.5</v>
      </c>
      <c r="E1790">
        <v>0.35</v>
      </c>
      <c r="F1790">
        <v>2</v>
      </c>
      <c r="G1790">
        <v>6.75</v>
      </c>
      <c r="H1790">
        <v>0.5</v>
      </c>
      <c r="I1790">
        <v>2.27</v>
      </c>
      <c r="J1790">
        <v>27</v>
      </c>
      <c r="K1790">
        <f t="shared" si="108"/>
        <v>2</v>
      </c>
      <c r="L1790">
        <f t="shared" si="109"/>
        <v>6</v>
      </c>
      <c r="M1790">
        <f t="shared" si="110"/>
        <v>2024</v>
      </c>
      <c r="N1790" cm="1">
        <f t="array" ref="N1790">_xlfn.IFS(AND(K1790&gt;=26, L1790 = 2), L1790+1, AND(COUNTIF($R$3:$R$6, L1790), K1790&gt;=28), L1790+1, AND(COUNTIF($S$3:$S$8, L1790), K1790&gt;=29), L1790+1, AND(K1790&gt;=29, L1790 = 12), 1, TRUE, L1790)</f>
        <v>6</v>
      </c>
      <c r="O1790">
        <f t="shared" si="111"/>
        <v>2024</v>
      </c>
    </row>
    <row r="1791" spans="1:15" x14ac:dyDescent="0.35">
      <c r="A1791" s="4" t="s">
        <v>103</v>
      </c>
      <c r="B1791" t="s">
        <v>10</v>
      </c>
      <c r="C1791" t="s">
        <v>14</v>
      </c>
      <c r="D1791">
        <v>211.78</v>
      </c>
      <c r="E1791">
        <v>5.44</v>
      </c>
      <c r="F1791">
        <v>26</v>
      </c>
      <c r="G1791">
        <v>8.15</v>
      </c>
      <c r="H1791">
        <v>0.5</v>
      </c>
      <c r="I1791">
        <v>2.27</v>
      </c>
      <c r="J1791">
        <v>423.56</v>
      </c>
      <c r="K1791">
        <f t="shared" si="108"/>
        <v>2</v>
      </c>
      <c r="L1791">
        <f t="shared" si="109"/>
        <v>6</v>
      </c>
      <c r="M1791">
        <f t="shared" si="110"/>
        <v>2024</v>
      </c>
      <c r="N1791" cm="1">
        <f t="array" ref="N1791">_xlfn.IFS(AND(K1791&gt;=26, L1791 = 2), L1791+1, AND(COUNTIF($R$3:$R$6, L1791), K1791&gt;=28), L1791+1, AND(COUNTIF($S$3:$S$8, L1791), K1791&gt;=29), L1791+1, AND(K1791&gt;=29, L1791 = 12), 1, TRUE, L1791)</f>
        <v>6</v>
      </c>
      <c r="O1791">
        <f t="shared" si="111"/>
        <v>2024</v>
      </c>
    </row>
    <row r="1792" spans="1:15" x14ac:dyDescent="0.35">
      <c r="A1792" s="4" t="s">
        <v>103</v>
      </c>
      <c r="B1792" t="s">
        <v>10</v>
      </c>
      <c r="C1792" t="s">
        <v>15</v>
      </c>
      <c r="D1792">
        <v>272.31</v>
      </c>
      <c r="E1792">
        <v>7</v>
      </c>
      <c r="F1792">
        <v>30</v>
      </c>
      <c r="G1792">
        <v>9.08</v>
      </c>
      <c r="H1792">
        <v>2</v>
      </c>
      <c r="I1792">
        <v>9.09</v>
      </c>
      <c r="J1792">
        <v>136.16</v>
      </c>
      <c r="K1792">
        <f t="shared" si="108"/>
        <v>2</v>
      </c>
      <c r="L1792">
        <f t="shared" si="109"/>
        <v>6</v>
      </c>
      <c r="M1792">
        <f t="shared" si="110"/>
        <v>2024</v>
      </c>
      <c r="N1792" cm="1">
        <f t="array" ref="N1792">_xlfn.IFS(AND(K1792&gt;=26, L1792 = 2), L1792+1, AND(COUNTIF($R$3:$R$6, L1792), K1792&gt;=28), L1792+1, AND(COUNTIF($S$3:$S$8, L1792), K1792&gt;=29), L1792+1, AND(K1792&gt;=29, L1792 = 12), 1, TRUE, L1792)</f>
        <v>6</v>
      </c>
      <c r="O1792">
        <f t="shared" si="111"/>
        <v>2024</v>
      </c>
    </row>
    <row r="1793" spans="1:15" x14ac:dyDescent="0.35">
      <c r="A1793" s="4" t="s">
        <v>103</v>
      </c>
      <c r="B1793" t="s">
        <v>10</v>
      </c>
      <c r="C1793" t="s">
        <v>16</v>
      </c>
      <c r="D1793">
        <v>107.75</v>
      </c>
      <c r="E1793">
        <v>2.77</v>
      </c>
      <c r="F1793">
        <v>11</v>
      </c>
      <c r="G1793">
        <v>9.8000000000000007</v>
      </c>
      <c r="H1793">
        <v>0.5</v>
      </c>
      <c r="I1793">
        <v>2.27</v>
      </c>
      <c r="J1793">
        <v>215.5</v>
      </c>
      <c r="K1793">
        <f t="shared" si="108"/>
        <v>2</v>
      </c>
      <c r="L1793">
        <f t="shared" si="109"/>
        <v>6</v>
      </c>
      <c r="M1793">
        <f t="shared" si="110"/>
        <v>2024</v>
      </c>
      <c r="N1793" cm="1">
        <f t="array" ref="N1793">_xlfn.IFS(AND(K1793&gt;=26, L1793 = 2), L1793+1, AND(COUNTIF($R$3:$R$6, L1793), K1793&gt;=28), L1793+1, AND(COUNTIF($S$3:$S$8, L1793), K1793&gt;=29), L1793+1, AND(K1793&gt;=29, L1793 = 12), 1, TRUE, L1793)</f>
        <v>6</v>
      </c>
      <c r="O1793">
        <f t="shared" si="111"/>
        <v>2024</v>
      </c>
    </row>
    <row r="1794" spans="1:15" x14ac:dyDescent="0.35">
      <c r="A1794" s="4" t="s">
        <v>103</v>
      </c>
      <c r="B1794" t="s">
        <v>10</v>
      </c>
      <c r="C1794" t="s">
        <v>17</v>
      </c>
      <c r="D1794">
        <v>74.25</v>
      </c>
      <c r="E1794">
        <v>1.91</v>
      </c>
      <c r="F1794">
        <v>10</v>
      </c>
      <c r="G1794">
        <v>7.42</v>
      </c>
      <c r="H1794">
        <v>1</v>
      </c>
      <c r="I1794">
        <v>4.55</v>
      </c>
      <c r="J1794">
        <v>74.25</v>
      </c>
      <c r="K1794">
        <f t="shared" ref="K1794:K1857" si="112">DAY(A1794)</f>
        <v>2</v>
      </c>
      <c r="L1794">
        <f t="shared" ref="L1794:L1857" si="113">MONTH(A1794)</f>
        <v>6</v>
      </c>
      <c r="M1794">
        <f t="shared" ref="M1794:M1857" si="114">YEAR(A1794)</f>
        <v>2024</v>
      </c>
      <c r="N1794" cm="1">
        <f t="array" ref="N1794">_xlfn.IFS(AND(K1794&gt;=26, L1794 = 2), L1794+1, AND(COUNTIF($R$3:$R$6, L1794), K1794&gt;=28), L1794+1, AND(COUNTIF($S$3:$S$8, L1794), K1794&gt;=29), L1794+1, AND(K1794&gt;=29, L1794 = 12), 1, TRUE, L1794)</f>
        <v>6</v>
      </c>
      <c r="O1794">
        <f t="shared" ref="O1794:O1857" si="115">IF(AND(L1794 = 12, K1794&gt;=29), M1794+1, M1794)</f>
        <v>2024</v>
      </c>
    </row>
    <row r="1795" spans="1:15" x14ac:dyDescent="0.35">
      <c r="A1795" s="4" t="s">
        <v>103</v>
      </c>
      <c r="B1795" t="s">
        <v>10</v>
      </c>
      <c r="C1795" t="s">
        <v>18</v>
      </c>
      <c r="D1795">
        <v>210.57</v>
      </c>
      <c r="E1795">
        <v>5.41</v>
      </c>
      <c r="F1795">
        <v>44</v>
      </c>
      <c r="G1795">
        <v>4.79</v>
      </c>
      <c r="H1795">
        <v>1</v>
      </c>
      <c r="I1795">
        <v>4.55</v>
      </c>
      <c r="J1795">
        <v>210.57</v>
      </c>
      <c r="K1795">
        <f t="shared" si="112"/>
        <v>2</v>
      </c>
      <c r="L1795">
        <f t="shared" si="113"/>
        <v>6</v>
      </c>
      <c r="M1795">
        <f t="shared" si="114"/>
        <v>2024</v>
      </c>
      <c r="N1795" cm="1">
        <f t="array" ref="N1795">_xlfn.IFS(AND(K1795&gt;=26, L1795 = 2), L1795+1, AND(COUNTIF($R$3:$R$6, L1795), K1795&gt;=28), L1795+1, AND(COUNTIF($S$3:$S$8, L1795), K1795&gt;=29), L1795+1, AND(K1795&gt;=29, L1795 = 12), 1, TRUE, L1795)</f>
        <v>6</v>
      </c>
      <c r="O1795">
        <f t="shared" si="115"/>
        <v>2024</v>
      </c>
    </row>
    <row r="1796" spans="1:15" x14ac:dyDescent="0.35">
      <c r="A1796" s="4" t="s">
        <v>103</v>
      </c>
      <c r="B1796" t="s">
        <v>10</v>
      </c>
      <c r="C1796" t="s">
        <v>19</v>
      </c>
      <c r="D1796">
        <v>293.38</v>
      </c>
      <c r="E1796">
        <v>7.54</v>
      </c>
      <c r="F1796">
        <v>41</v>
      </c>
      <c r="G1796">
        <v>7.16</v>
      </c>
      <c r="H1796">
        <v>1</v>
      </c>
      <c r="I1796">
        <v>4.55</v>
      </c>
      <c r="J1796">
        <v>293.38</v>
      </c>
      <c r="K1796">
        <f t="shared" si="112"/>
        <v>2</v>
      </c>
      <c r="L1796">
        <f t="shared" si="113"/>
        <v>6</v>
      </c>
      <c r="M1796">
        <f t="shared" si="114"/>
        <v>2024</v>
      </c>
      <c r="N1796" cm="1">
        <f t="array" ref="N1796">_xlfn.IFS(AND(K1796&gt;=26, L1796 = 2), L1796+1, AND(COUNTIF($R$3:$R$6, L1796), K1796&gt;=28), L1796+1, AND(COUNTIF($S$3:$S$8, L1796), K1796&gt;=29), L1796+1, AND(K1796&gt;=29, L1796 = 12), 1, TRUE, L1796)</f>
        <v>6</v>
      </c>
      <c r="O1796">
        <f t="shared" si="115"/>
        <v>2024</v>
      </c>
    </row>
    <row r="1797" spans="1:15" x14ac:dyDescent="0.35">
      <c r="A1797" s="4" t="s">
        <v>103</v>
      </c>
      <c r="B1797" t="s">
        <v>10</v>
      </c>
      <c r="C1797" t="s">
        <v>20</v>
      </c>
      <c r="D1797">
        <v>212.7</v>
      </c>
      <c r="E1797">
        <v>5.46</v>
      </c>
      <c r="F1797">
        <v>22</v>
      </c>
      <c r="G1797">
        <v>9.67</v>
      </c>
      <c r="H1797">
        <v>0.5</v>
      </c>
      <c r="I1797">
        <v>2.27</v>
      </c>
      <c r="J1797">
        <v>425.4</v>
      </c>
      <c r="K1797">
        <f t="shared" si="112"/>
        <v>2</v>
      </c>
      <c r="L1797">
        <f t="shared" si="113"/>
        <v>6</v>
      </c>
      <c r="M1797">
        <f t="shared" si="114"/>
        <v>2024</v>
      </c>
      <c r="N1797" cm="1">
        <f t="array" ref="N1797">_xlfn.IFS(AND(K1797&gt;=26, L1797 = 2), L1797+1, AND(COUNTIF($R$3:$R$6, L1797), K1797&gt;=28), L1797+1, AND(COUNTIF($S$3:$S$8, L1797), K1797&gt;=29), L1797+1, AND(K1797&gt;=29, L1797 = 12), 1, TRUE, L1797)</f>
        <v>6</v>
      </c>
      <c r="O1797">
        <f t="shared" si="115"/>
        <v>2024</v>
      </c>
    </row>
    <row r="1798" spans="1:15" x14ac:dyDescent="0.35">
      <c r="A1798" s="4" t="s">
        <v>103</v>
      </c>
      <c r="B1798" t="s">
        <v>10</v>
      </c>
      <c r="C1798" t="s">
        <v>21</v>
      </c>
      <c r="D1798">
        <v>136</v>
      </c>
      <c r="E1798">
        <v>3.49</v>
      </c>
      <c r="F1798">
        <v>18</v>
      </c>
      <c r="G1798">
        <v>7.56</v>
      </c>
      <c r="H1798">
        <v>0.5</v>
      </c>
      <c r="I1798">
        <v>2.27</v>
      </c>
      <c r="J1798">
        <v>272</v>
      </c>
      <c r="K1798">
        <f t="shared" si="112"/>
        <v>2</v>
      </c>
      <c r="L1798">
        <f t="shared" si="113"/>
        <v>6</v>
      </c>
      <c r="M1798">
        <f t="shared" si="114"/>
        <v>2024</v>
      </c>
      <c r="N1798" cm="1">
        <f t="array" ref="N1798">_xlfn.IFS(AND(K1798&gt;=26, L1798 = 2), L1798+1, AND(COUNTIF($R$3:$R$6, L1798), K1798&gt;=28), L1798+1, AND(COUNTIF($S$3:$S$8, L1798), K1798&gt;=29), L1798+1, AND(K1798&gt;=29, L1798 = 12), 1, TRUE, L1798)</f>
        <v>6</v>
      </c>
      <c r="O1798">
        <f t="shared" si="115"/>
        <v>2024</v>
      </c>
    </row>
    <row r="1799" spans="1:15" x14ac:dyDescent="0.35">
      <c r="A1799" s="4" t="s">
        <v>103</v>
      </c>
      <c r="B1799" t="s">
        <v>10</v>
      </c>
      <c r="C1799" t="s">
        <v>22</v>
      </c>
      <c r="D1799">
        <v>60</v>
      </c>
      <c r="E1799">
        <v>1.54</v>
      </c>
      <c r="F1799">
        <v>6</v>
      </c>
      <c r="G1799">
        <v>10</v>
      </c>
      <c r="H1799">
        <v>0.5</v>
      </c>
      <c r="I1799">
        <v>2.27</v>
      </c>
      <c r="J1799">
        <v>120</v>
      </c>
      <c r="K1799">
        <f t="shared" si="112"/>
        <v>2</v>
      </c>
      <c r="L1799">
        <f t="shared" si="113"/>
        <v>6</v>
      </c>
      <c r="M1799">
        <f t="shared" si="114"/>
        <v>2024</v>
      </c>
      <c r="N1799" cm="1">
        <f t="array" ref="N1799">_xlfn.IFS(AND(K1799&gt;=26, L1799 = 2), L1799+1, AND(COUNTIF($R$3:$R$6, L1799), K1799&gt;=28), L1799+1, AND(COUNTIF($S$3:$S$8, L1799), K1799&gt;=29), L1799+1, AND(K1799&gt;=29, L1799 = 12), 1, TRUE, L1799)</f>
        <v>6</v>
      </c>
      <c r="O1799">
        <f t="shared" si="115"/>
        <v>2024</v>
      </c>
    </row>
    <row r="1800" spans="1:15" x14ac:dyDescent="0.35">
      <c r="A1800" s="4" t="s">
        <v>103</v>
      </c>
      <c r="B1800" t="s">
        <v>10</v>
      </c>
      <c r="C1800" t="s">
        <v>23</v>
      </c>
      <c r="D1800">
        <v>126.25</v>
      </c>
      <c r="E1800">
        <v>3.24</v>
      </c>
      <c r="F1800">
        <v>44</v>
      </c>
      <c r="G1800">
        <v>2.87</v>
      </c>
      <c r="H1800">
        <v>1</v>
      </c>
      <c r="I1800">
        <v>4.55</v>
      </c>
      <c r="J1800">
        <v>126.25</v>
      </c>
      <c r="K1800">
        <f t="shared" si="112"/>
        <v>2</v>
      </c>
      <c r="L1800">
        <f t="shared" si="113"/>
        <v>6</v>
      </c>
      <c r="M1800">
        <f t="shared" si="114"/>
        <v>2024</v>
      </c>
      <c r="N1800" cm="1">
        <f t="array" ref="N1800">_xlfn.IFS(AND(K1800&gt;=26, L1800 = 2), L1800+1, AND(COUNTIF($R$3:$R$6, L1800), K1800&gt;=28), L1800+1, AND(COUNTIF($S$3:$S$8, L1800), K1800&gt;=29), L1800+1, AND(K1800&gt;=29, L1800 = 12), 1, TRUE, L1800)</f>
        <v>6</v>
      </c>
      <c r="O1800">
        <f t="shared" si="115"/>
        <v>2024</v>
      </c>
    </row>
    <row r="1801" spans="1:15" x14ac:dyDescent="0.35">
      <c r="A1801" s="4" t="s">
        <v>103</v>
      </c>
      <c r="B1801" t="s">
        <v>10</v>
      </c>
      <c r="C1801" t="s">
        <v>24</v>
      </c>
      <c r="D1801">
        <v>7</v>
      </c>
      <c r="E1801">
        <v>0.18</v>
      </c>
      <c r="F1801">
        <v>1</v>
      </c>
      <c r="G1801">
        <v>7</v>
      </c>
      <c r="H1801">
        <v>0</v>
      </c>
      <c r="I1801">
        <v>0</v>
      </c>
      <c r="J1801">
        <v>0</v>
      </c>
      <c r="K1801">
        <f t="shared" si="112"/>
        <v>2</v>
      </c>
      <c r="L1801">
        <f t="shared" si="113"/>
        <v>6</v>
      </c>
      <c r="M1801">
        <f t="shared" si="114"/>
        <v>2024</v>
      </c>
      <c r="N1801" cm="1">
        <f t="array" ref="N1801">_xlfn.IFS(AND(K1801&gt;=26, L1801 = 2), L1801+1, AND(COUNTIF($R$3:$R$6, L1801), K1801&gt;=28), L1801+1, AND(COUNTIF($S$3:$S$8, L1801), K1801&gt;=29), L1801+1, AND(K1801&gt;=29, L1801 = 12), 1, TRUE, L1801)</f>
        <v>6</v>
      </c>
      <c r="O1801">
        <f t="shared" si="115"/>
        <v>2024</v>
      </c>
    </row>
    <row r="1802" spans="1:15" x14ac:dyDescent="0.35">
      <c r="A1802" s="4" t="s">
        <v>103</v>
      </c>
      <c r="B1802" t="s">
        <v>26</v>
      </c>
      <c r="C1802" t="s">
        <v>27</v>
      </c>
      <c r="D1802">
        <v>2175.7399999999998</v>
      </c>
      <c r="E1802">
        <v>55.9</v>
      </c>
      <c r="F1802">
        <v>330</v>
      </c>
      <c r="G1802">
        <v>6.59</v>
      </c>
      <c r="H1802">
        <v>11.5</v>
      </c>
      <c r="I1802">
        <v>52.27</v>
      </c>
      <c r="J1802">
        <v>189.19</v>
      </c>
      <c r="K1802">
        <f t="shared" si="112"/>
        <v>2</v>
      </c>
      <c r="L1802">
        <f t="shared" si="113"/>
        <v>6</v>
      </c>
      <c r="M1802">
        <f t="shared" si="114"/>
        <v>2024</v>
      </c>
      <c r="N1802" cm="1">
        <f t="array" ref="N1802">_xlfn.IFS(AND(K1802&gt;=26, L1802 = 2), L1802+1, AND(COUNTIF($R$3:$R$6, L1802), K1802&gt;=28), L1802+1, AND(COUNTIF($S$3:$S$8, L1802), K1802&gt;=29), L1802+1, AND(K1802&gt;=29, L1802 = 12), 1, TRUE, L1802)</f>
        <v>6</v>
      </c>
      <c r="O1802">
        <f t="shared" si="115"/>
        <v>2024</v>
      </c>
    </row>
    <row r="1803" spans="1:15" x14ac:dyDescent="0.35">
      <c r="A1803" s="4" t="s">
        <v>103</v>
      </c>
      <c r="B1803" t="s">
        <v>28</v>
      </c>
      <c r="C1803" t="s">
        <v>29</v>
      </c>
      <c r="D1803">
        <v>741.79</v>
      </c>
      <c r="E1803">
        <v>19.059999999999999</v>
      </c>
      <c r="F1803">
        <v>194</v>
      </c>
      <c r="G1803">
        <v>3.82</v>
      </c>
      <c r="H1803">
        <v>3</v>
      </c>
      <c r="I1803">
        <v>13.64</v>
      </c>
      <c r="J1803">
        <v>247.26</v>
      </c>
      <c r="K1803">
        <f t="shared" si="112"/>
        <v>2</v>
      </c>
      <c r="L1803">
        <f t="shared" si="113"/>
        <v>6</v>
      </c>
      <c r="M1803">
        <f t="shared" si="114"/>
        <v>2024</v>
      </c>
      <c r="N1803" cm="1">
        <f t="array" ref="N1803">_xlfn.IFS(AND(K1803&gt;=26, L1803 = 2), L1803+1, AND(COUNTIF($R$3:$R$6, L1803), K1803&gt;=28), L1803+1, AND(COUNTIF($S$3:$S$8, L1803), K1803&gt;=29), L1803+1, AND(K1803&gt;=29, L1803 = 12), 1, TRUE, L1803)</f>
        <v>6</v>
      </c>
      <c r="O1803">
        <f t="shared" si="115"/>
        <v>2024</v>
      </c>
    </row>
    <row r="1804" spans="1:15" x14ac:dyDescent="0.35">
      <c r="A1804" s="4" t="s">
        <v>103</v>
      </c>
      <c r="B1804" t="s">
        <v>28</v>
      </c>
      <c r="C1804" t="s">
        <v>30</v>
      </c>
      <c r="D1804">
        <v>132</v>
      </c>
      <c r="E1804">
        <v>3.39</v>
      </c>
      <c r="F1804">
        <v>33</v>
      </c>
      <c r="G1804">
        <v>4</v>
      </c>
      <c r="H1804">
        <v>0.5</v>
      </c>
      <c r="I1804">
        <v>2.27</v>
      </c>
      <c r="J1804">
        <v>264</v>
      </c>
      <c r="K1804">
        <f t="shared" si="112"/>
        <v>2</v>
      </c>
      <c r="L1804">
        <f t="shared" si="113"/>
        <v>6</v>
      </c>
      <c r="M1804">
        <f t="shared" si="114"/>
        <v>2024</v>
      </c>
      <c r="N1804" cm="1">
        <f t="array" ref="N1804">_xlfn.IFS(AND(K1804&gt;=26, L1804 = 2), L1804+1, AND(COUNTIF($R$3:$R$6, L1804), K1804&gt;=28), L1804+1, AND(COUNTIF($S$3:$S$8, L1804), K1804&gt;=29), L1804+1, AND(K1804&gt;=29, L1804 = 12), 1, TRUE, L1804)</f>
        <v>6</v>
      </c>
      <c r="O1804">
        <f t="shared" si="115"/>
        <v>2024</v>
      </c>
    </row>
    <row r="1805" spans="1:15" x14ac:dyDescent="0.35">
      <c r="A1805" s="4" t="s">
        <v>103</v>
      </c>
      <c r="B1805" t="s">
        <v>28</v>
      </c>
      <c r="C1805" t="s">
        <v>31</v>
      </c>
      <c r="D1805">
        <v>236.6</v>
      </c>
      <c r="E1805">
        <v>6.08</v>
      </c>
      <c r="F1805">
        <v>112</v>
      </c>
      <c r="G1805">
        <v>2.11</v>
      </c>
      <c r="H1805">
        <v>2</v>
      </c>
      <c r="I1805">
        <v>9.09</v>
      </c>
      <c r="J1805">
        <v>118.3</v>
      </c>
      <c r="K1805">
        <f t="shared" si="112"/>
        <v>2</v>
      </c>
      <c r="L1805">
        <f t="shared" si="113"/>
        <v>6</v>
      </c>
      <c r="M1805">
        <f t="shared" si="114"/>
        <v>2024</v>
      </c>
      <c r="N1805" cm="1">
        <f t="array" ref="N1805">_xlfn.IFS(AND(K1805&gt;=26, L1805 = 2), L1805+1, AND(COUNTIF($R$3:$R$6, L1805), K1805&gt;=28), L1805+1, AND(COUNTIF($S$3:$S$8, L1805), K1805&gt;=29), L1805+1, AND(K1805&gt;=29, L1805 = 12), 1, TRUE, L1805)</f>
        <v>6</v>
      </c>
      <c r="O1805">
        <f t="shared" si="115"/>
        <v>2024</v>
      </c>
    </row>
    <row r="1806" spans="1:15" x14ac:dyDescent="0.35">
      <c r="A1806" s="4" t="s">
        <v>103</v>
      </c>
      <c r="B1806" t="s">
        <v>28</v>
      </c>
      <c r="C1806" t="s">
        <v>32</v>
      </c>
      <c r="D1806">
        <v>84.5</v>
      </c>
      <c r="E1806">
        <v>2.17</v>
      </c>
      <c r="F1806">
        <v>64</v>
      </c>
      <c r="G1806">
        <v>1.32</v>
      </c>
      <c r="H1806">
        <v>0.5</v>
      </c>
      <c r="I1806">
        <v>2.27</v>
      </c>
      <c r="J1806">
        <v>169</v>
      </c>
      <c r="K1806">
        <f t="shared" si="112"/>
        <v>2</v>
      </c>
      <c r="L1806">
        <f t="shared" si="113"/>
        <v>6</v>
      </c>
      <c r="M1806">
        <f t="shared" si="114"/>
        <v>2024</v>
      </c>
      <c r="N1806" cm="1">
        <f t="array" ref="N1806">_xlfn.IFS(AND(K1806&gt;=26, L1806 = 2), L1806+1, AND(COUNTIF($R$3:$R$6, L1806), K1806&gt;=28), L1806+1, AND(COUNTIF($S$3:$S$8, L1806), K1806&gt;=29), L1806+1, AND(K1806&gt;=29, L1806 = 12), 1, TRUE, L1806)</f>
        <v>6</v>
      </c>
      <c r="O1806">
        <f t="shared" si="115"/>
        <v>2024</v>
      </c>
    </row>
    <row r="1807" spans="1:15" x14ac:dyDescent="0.35">
      <c r="A1807" s="4" t="s">
        <v>103</v>
      </c>
      <c r="B1807" t="s">
        <v>28</v>
      </c>
      <c r="C1807" t="s">
        <v>33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f t="shared" si="112"/>
        <v>2</v>
      </c>
      <c r="L1807">
        <f t="shared" si="113"/>
        <v>6</v>
      </c>
      <c r="M1807">
        <f t="shared" si="114"/>
        <v>2024</v>
      </c>
      <c r="N1807" cm="1">
        <f t="array" ref="N1807">_xlfn.IFS(AND(K1807&gt;=26, L1807 = 2), L1807+1, AND(COUNTIF($R$3:$R$6, L1807), K1807&gt;=28), L1807+1, AND(COUNTIF($S$3:$S$8, L1807), K1807&gt;=29), L1807+1, AND(K1807&gt;=29, L1807 = 12), 1, TRUE, L1807)</f>
        <v>6</v>
      </c>
      <c r="O1807">
        <f t="shared" si="115"/>
        <v>2024</v>
      </c>
    </row>
    <row r="1808" spans="1:15" x14ac:dyDescent="0.35">
      <c r="A1808" s="4" t="s">
        <v>103</v>
      </c>
      <c r="B1808" t="s">
        <v>28</v>
      </c>
      <c r="C1808" t="s">
        <v>34</v>
      </c>
      <c r="D1808">
        <v>5.25</v>
      </c>
      <c r="E1808">
        <v>0.13</v>
      </c>
      <c r="F1808">
        <v>3</v>
      </c>
      <c r="G1808">
        <v>1.75</v>
      </c>
      <c r="H1808">
        <v>0.5</v>
      </c>
      <c r="I1808">
        <v>2.27</v>
      </c>
      <c r="J1808">
        <v>10.5</v>
      </c>
      <c r="K1808">
        <f t="shared" si="112"/>
        <v>2</v>
      </c>
      <c r="L1808">
        <f t="shared" si="113"/>
        <v>6</v>
      </c>
      <c r="M1808">
        <f t="shared" si="114"/>
        <v>2024</v>
      </c>
      <c r="N1808" cm="1">
        <f t="array" ref="N1808">_xlfn.IFS(AND(K1808&gt;=26, L1808 = 2), L1808+1, AND(COUNTIF($R$3:$R$6, L1808), K1808&gt;=28), L1808+1, AND(COUNTIF($S$3:$S$8, L1808), K1808&gt;=29), L1808+1, AND(K1808&gt;=29, L1808 = 12), 1, TRUE, L1808)</f>
        <v>6</v>
      </c>
      <c r="O1808">
        <f t="shared" si="115"/>
        <v>2024</v>
      </c>
    </row>
    <row r="1809" spans="1:15" x14ac:dyDescent="0.35">
      <c r="A1809" s="4" t="s">
        <v>103</v>
      </c>
      <c r="B1809" t="s">
        <v>28</v>
      </c>
      <c r="C1809" t="s">
        <v>35</v>
      </c>
      <c r="D1809">
        <v>279.95999999999998</v>
      </c>
      <c r="E1809">
        <v>7.19</v>
      </c>
      <c r="F1809">
        <v>139</v>
      </c>
      <c r="G1809">
        <v>2.0099999999999998</v>
      </c>
      <c r="H1809">
        <v>2</v>
      </c>
      <c r="I1809">
        <v>9.09</v>
      </c>
      <c r="J1809">
        <v>139.97999999999999</v>
      </c>
      <c r="K1809">
        <f t="shared" si="112"/>
        <v>2</v>
      </c>
      <c r="L1809">
        <f t="shared" si="113"/>
        <v>6</v>
      </c>
      <c r="M1809">
        <f t="shared" si="114"/>
        <v>2024</v>
      </c>
      <c r="N1809" cm="1">
        <f t="array" ref="N1809">_xlfn.IFS(AND(K1809&gt;=26, L1809 = 2), L1809+1, AND(COUNTIF($R$3:$R$6, L1809), K1809&gt;=28), L1809+1, AND(COUNTIF($S$3:$S$8, L1809), K1809&gt;=29), L1809+1, AND(K1809&gt;=29, L1809 = 12), 1, TRUE, L1809)</f>
        <v>6</v>
      </c>
      <c r="O1809">
        <f t="shared" si="115"/>
        <v>2024</v>
      </c>
    </row>
    <row r="1810" spans="1:15" x14ac:dyDescent="0.35">
      <c r="A1810" s="4" t="s">
        <v>103</v>
      </c>
      <c r="B1810" t="s">
        <v>28</v>
      </c>
      <c r="C1810" t="s">
        <v>36</v>
      </c>
      <c r="D1810">
        <v>13.99</v>
      </c>
      <c r="E1810">
        <v>0.36</v>
      </c>
      <c r="F1810">
        <v>4</v>
      </c>
      <c r="G1810">
        <v>3.5</v>
      </c>
      <c r="H1810">
        <v>0.5</v>
      </c>
      <c r="I1810">
        <v>2.27</v>
      </c>
      <c r="J1810">
        <v>27.98</v>
      </c>
      <c r="K1810">
        <f t="shared" si="112"/>
        <v>2</v>
      </c>
      <c r="L1810">
        <f t="shared" si="113"/>
        <v>6</v>
      </c>
      <c r="M1810">
        <f t="shared" si="114"/>
        <v>2024</v>
      </c>
      <c r="N1810" cm="1">
        <f t="array" ref="N1810">_xlfn.IFS(AND(K1810&gt;=26, L1810 = 2), L1810+1, AND(COUNTIF($R$3:$R$6, L1810), K1810&gt;=28), L1810+1, AND(COUNTIF($S$3:$S$8, L1810), K1810&gt;=29), L1810+1, AND(K1810&gt;=29, L1810 = 12), 1, TRUE, L1810)</f>
        <v>6</v>
      </c>
      <c r="O1810">
        <f t="shared" si="115"/>
        <v>2024</v>
      </c>
    </row>
    <row r="1811" spans="1:15" x14ac:dyDescent="0.35">
      <c r="A1811" s="4" t="s">
        <v>103</v>
      </c>
      <c r="B1811" t="s">
        <v>26</v>
      </c>
      <c r="C1811" t="s">
        <v>37</v>
      </c>
      <c r="D1811">
        <v>1494.09</v>
      </c>
      <c r="E1811">
        <v>38.39</v>
      </c>
      <c r="F1811">
        <v>549</v>
      </c>
      <c r="G1811">
        <v>2.72</v>
      </c>
      <c r="H1811">
        <v>9</v>
      </c>
      <c r="I1811">
        <v>40.9</v>
      </c>
      <c r="J1811">
        <v>166.01</v>
      </c>
      <c r="K1811">
        <f t="shared" si="112"/>
        <v>2</v>
      </c>
      <c r="L1811">
        <f t="shared" si="113"/>
        <v>6</v>
      </c>
      <c r="M1811">
        <f t="shared" si="114"/>
        <v>2024</v>
      </c>
      <c r="N1811" cm="1">
        <f t="array" ref="N1811">_xlfn.IFS(AND(K1811&gt;=26, L1811 = 2), L1811+1, AND(COUNTIF($R$3:$R$6, L1811), K1811&gt;=28), L1811+1, AND(COUNTIF($S$3:$S$8, L1811), K1811&gt;=29), L1811+1, AND(K1811&gt;=29, L1811 = 12), 1, TRUE, L1811)</f>
        <v>6</v>
      </c>
      <c r="O1811">
        <f t="shared" si="115"/>
        <v>2024</v>
      </c>
    </row>
    <row r="1812" spans="1:15" x14ac:dyDescent="0.35">
      <c r="A1812" s="4" t="s">
        <v>103</v>
      </c>
      <c r="B1812" t="s">
        <v>26</v>
      </c>
      <c r="C1812" t="s">
        <v>38</v>
      </c>
      <c r="D1812">
        <v>3669.83</v>
      </c>
      <c r="E1812">
        <v>94.28</v>
      </c>
      <c r="F1812">
        <v>879</v>
      </c>
      <c r="G1812">
        <v>4.18</v>
      </c>
      <c r="H1812">
        <v>20.5</v>
      </c>
      <c r="I1812">
        <v>93.17</v>
      </c>
      <c r="J1812">
        <v>179.02</v>
      </c>
      <c r="K1812">
        <f t="shared" si="112"/>
        <v>2</v>
      </c>
      <c r="L1812">
        <f t="shared" si="113"/>
        <v>6</v>
      </c>
      <c r="M1812">
        <f t="shared" si="114"/>
        <v>2024</v>
      </c>
      <c r="N1812" cm="1">
        <f t="array" ref="N1812">_xlfn.IFS(AND(K1812&gt;=26, L1812 = 2), L1812+1, AND(COUNTIF($R$3:$R$6, L1812), K1812&gt;=28), L1812+1, AND(COUNTIF($S$3:$S$8, L1812), K1812&gt;=29), L1812+1, AND(K1812&gt;=29, L1812 = 12), 1, TRUE, L1812)</f>
        <v>6</v>
      </c>
      <c r="O1812">
        <f t="shared" si="115"/>
        <v>2024</v>
      </c>
    </row>
    <row r="1813" spans="1:15" x14ac:dyDescent="0.35">
      <c r="A1813" s="4" t="s">
        <v>103</v>
      </c>
      <c r="B1813" t="s">
        <v>39</v>
      </c>
      <c r="C1813" t="s">
        <v>40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f t="shared" si="112"/>
        <v>2</v>
      </c>
      <c r="L1813">
        <f t="shared" si="113"/>
        <v>6</v>
      </c>
      <c r="M1813">
        <f t="shared" si="114"/>
        <v>2024</v>
      </c>
      <c r="N1813" cm="1">
        <f t="array" ref="N1813">_xlfn.IFS(AND(K1813&gt;=26, L1813 = 2), L1813+1, AND(COUNTIF($R$3:$R$6, L1813), K1813&gt;=28), L1813+1, AND(COUNTIF($S$3:$S$8, L1813), K1813&gt;=29), L1813+1, AND(K1813&gt;=29, L1813 = 12), 1, TRUE, L1813)</f>
        <v>6</v>
      </c>
      <c r="O1813">
        <f t="shared" si="115"/>
        <v>2024</v>
      </c>
    </row>
    <row r="1814" spans="1:15" x14ac:dyDescent="0.35">
      <c r="A1814" s="4" t="s">
        <v>103</v>
      </c>
      <c r="B1814" t="s">
        <v>39</v>
      </c>
      <c r="C1814" t="s">
        <v>41</v>
      </c>
      <c r="D1814">
        <v>62.38</v>
      </c>
      <c r="E1814">
        <v>1.6</v>
      </c>
      <c r="F1814">
        <v>62</v>
      </c>
      <c r="G1814">
        <v>1.01</v>
      </c>
      <c r="H1814">
        <v>0.5</v>
      </c>
      <c r="I1814">
        <v>2.27</v>
      </c>
      <c r="J1814">
        <v>124.76</v>
      </c>
      <c r="K1814">
        <f t="shared" si="112"/>
        <v>2</v>
      </c>
      <c r="L1814">
        <f t="shared" si="113"/>
        <v>6</v>
      </c>
      <c r="M1814">
        <f t="shared" si="114"/>
        <v>2024</v>
      </c>
      <c r="N1814" cm="1">
        <f t="array" ref="N1814">_xlfn.IFS(AND(K1814&gt;=26, L1814 = 2), L1814+1, AND(COUNTIF($R$3:$R$6, L1814), K1814&gt;=28), L1814+1, AND(COUNTIF($S$3:$S$8, L1814), K1814&gt;=29), L1814+1, AND(K1814&gt;=29, L1814 = 12), 1, TRUE, L1814)</f>
        <v>6</v>
      </c>
      <c r="O1814">
        <f t="shared" si="115"/>
        <v>2024</v>
      </c>
    </row>
    <row r="1815" spans="1:15" x14ac:dyDescent="0.35">
      <c r="A1815" s="4" t="s">
        <v>103</v>
      </c>
      <c r="B1815" t="s">
        <v>39</v>
      </c>
      <c r="C1815" t="s">
        <v>42</v>
      </c>
      <c r="D1815">
        <v>160.13999999999999</v>
      </c>
      <c r="E1815">
        <v>4.1100000000000003</v>
      </c>
      <c r="F1815">
        <v>36</v>
      </c>
      <c r="G1815">
        <v>4.45</v>
      </c>
      <c r="H1815">
        <v>1</v>
      </c>
      <c r="I1815">
        <v>4.55</v>
      </c>
      <c r="J1815">
        <v>160.13999999999999</v>
      </c>
      <c r="K1815">
        <f t="shared" si="112"/>
        <v>2</v>
      </c>
      <c r="L1815">
        <f t="shared" si="113"/>
        <v>6</v>
      </c>
      <c r="M1815">
        <f t="shared" si="114"/>
        <v>2024</v>
      </c>
      <c r="N1815" cm="1">
        <f t="array" ref="N1815">_xlfn.IFS(AND(K1815&gt;=26, L1815 = 2), L1815+1, AND(COUNTIF($R$3:$R$6, L1815), K1815&gt;=28), L1815+1, AND(COUNTIF($S$3:$S$8, L1815), K1815&gt;=29), L1815+1, AND(K1815&gt;=29, L1815 = 12), 1, TRUE, L1815)</f>
        <v>6</v>
      </c>
      <c r="O1815">
        <f t="shared" si="115"/>
        <v>2024</v>
      </c>
    </row>
    <row r="1816" spans="1:15" x14ac:dyDescent="0.35">
      <c r="A1816" s="4" t="s">
        <v>103</v>
      </c>
      <c r="B1816" t="s">
        <v>26</v>
      </c>
      <c r="C1816" t="s">
        <v>43</v>
      </c>
      <c r="D1816">
        <v>222.52</v>
      </c>
      <c r="E1816">
        <v>5.72</v>
      </c>
      <c r="F1816">
        <v>98</v>
      </c>
      <c r="G1816">
        <v>2.27</v>
      </c>
      <c r="H1816">
        <v>1.5</v>
      </c>
      <c r="I1816">
        <v>6.82</v>
      </c>
      <c r="J1816">
        <v>148.35</v>
      </c>
      <c r="K1816">
        <f t="shared" si="112"/>
        <v>2</v>
      </c>
      <c r="L1816">
        <f t="shared" si="113"/>
        <v>6</v>
      </c>
      <c r="M1816">
        <f t="shared" si="114"/>
        <v>2024</v>
      </c>
      <c r="N1816" cm="1">
        <f t="array" ref="N1816">_xlfn.IFS(AND(K1816&gt;=26, L1816 = 2), L1816+1, AND(COUNTIF($R$3:$R$6, L1816), K1816&gt;=28), L1816+1, AND(COUNTIF($S$3:$S$8, L1816), K1816&gt;=29), L1816+1, AND(K1816&gt;=29, L1816 = 12), 1, TRUE, L1816)</f>
        <v>6</v>
      </c>
      <c r="O1816">
        <f t="shared" si="115"/>
        <v>2024</v>
      </c>
    </row>
    <row r="1817" spans="1:15" x14ac:dyDescent="0.35">
      <c r="A1817" s="4" t="s">
        <v>103</v>
      </c>
      <c r="B1817" t="s">
        <v>26</v>
      </c>
      <c r="C1817" t="s">
        <v>44</v>
      </c>
      <c r="D1817">
        <v>3892.35</v>
      </c>
      <c r="E1817">
        <v>100</v>
      </c>
      <c r="F1817">
        <v>977</v>
      </c>
      <c r="G1817">
        <v>3.98</v>
      </c>
      <c r="H1817">
        <v>22</v>
      </c>
      <c r="I1817">
        <v>100</v>
      </c>
      <c r="J1817">
        <v>176.92</v>
      </c>
      <c r="K1817">
        <f t="shared" si="112"/>
        <v>2</v>
      </c>
      <c r="L1817">
        <f t="shared" si="113"/>
        <v>6</v>
      </c>
      <c r="M1817">
        <f t="shared" si="114"/>
        <v>2024</v>
      </c>
      <c r="N1817" cm="1">
        <f t="array" ref="N1817">_xlfn.IFS(AND(K1817&gt;=26, L1817 = 2), L1817+1, AND(COUNTIF($R$3:$R$6, L1817), K1817&gt;=28), L1817+1, AND(COUNTIF($S$3:$S$8, L1817), K1817&gt;=29), L1817+1, AND(K1817&gt;=29, L1817 = 12), 1, TRUE, L1817)</f>
        <v>6</v>
      </c>
      <c r="O1817">
        <f t="shared" si="115"/>
        <v>2024</v>
      </c>
    </row>
    <row r="1818" spans="1:15" x14ac:dyDescent="0.35">
      <c r="A1818" s="4" t="s">
        <v>104</v>
      </c>
      <c r="B1818" t="s">
        <v>10</v>
      </c>
      <c r="C1818" t="s">
        <v>11</v>
      </c>
      <c r="D1818">
        <v>474.13</v>
      </c>
      <c r="E1818">
        <v>12.68</v>
      </c>
      <c r="F1818">
        <v>85</v>
      </c>
      <c r="G1818">
        <v>5.58</v>
      </c>
      <c r="H1818">
        <v>2</v>
      </c>
      <c r="I1818">
        <v>8.33</v>
      </c>
      <c r="J1818">
        <v>237.06</v>
      </c>
      <c r="K1818">
        <f t="shared" si="112"/>
        <v>26</v>
      </c>
      <c r="L1818">
        <f t="shared" si="113"/>
        <v>5</v>
      </c>
      <c r="M1818">
        <f t="shared" si="114"/>
        <v>2024</v>
      </c>
      <c r="N1818" cm="1">
        <f t="array" ref="N1818">_xlfn.IFS(AND(K1818&gt;=26, L1818 = 2), L1818+1, AND(COUNTIF($R$3:$R$6, L1818), K1818&gt;=28), L1818+1, AND(COUNTIF($S$3:$S$8, L1818), K1818&gt;=29), L1818+1, AND(K1818&gt;=29, L1818 = 12), 1, TRUE, L1818)</f>
        <v>5</v>
      </c>
      <c r="O1818">
        <f t="shared" si="115"/>
        <v>2024</v>
      </c>
    </row>
    <row r="1819" spans="1:15" x14ac:dyDescent="0.35">
      <c r="A1819" s="4" t="s">
        <v>104</v>
      </c>
      <c r="B1819" t="s">
        <v>10</v>
      </c>
      <c r="C1819" t="s">
        <v>12</v>
      </c>
      <c r="D1819">
        <v>48</v>
      </c>
      <c r="E1819">
        <v>1.28</v>
      </c>
      <c r="F1819">
        <v>7</v>
      </c>
      <c r="G1819">
        <v>6.86</v>
      </c>
      <c r="H1819">
        <v>0.5</v>
      </c>
      <c r="I1819">
        <v>2.08</v>
      </c>
      <c r="J1819">
        <v>96</v>
      </c>
      <c r="K1819">
        <f t="shared" si="112"/>
        <v>26</v>
      </c>
      <c r="L1819">
        <f t="shared" si="113"/>
        <v>5</v>
      </c>
      <c r="M1819">
        <f t="shared" si="114"/>
        <v>2024</v>
      </c>
      <c r="N1819" cm="1">
        <f t="array" ref="N1819">_xlfn.IFS(AND(K1819&gt;=26, L1819 = 2), L1819+1, AND(COUNTIF($R$3:$R$6, L1819), K1819&gt;=28), L1819+1, AND(COUNTIF($S$3:$S$8, L1819), K1819&gt;=29), L1819+1, AND(K1819&gt;=29, L1819 = 12), 1, TRUE, L1819)</f>
        <v>5</v>
      </c>
      <c r="O1819">
        <f t="shared" si="115"/>
        <v>2024</v>
      </c>
    </row>
    <row r="1820" spans="1:15" x14ac:dyDescent="0.35">
      <c r="A1820" s="4" t="s">
        <v>104</v>
      </c>
      <c r="B1820" t="s">
        <v>10</v>
      </c>
      <c r="C1820" t="s">
        <v>13</v>
      </c>
      <c r="D1820">
        <v>42</v>
      </c>
      <c r="E1820">
        <v>1.1200000000000001</v>
      </c>
      <c r="F1820">
        <v>7</v>
      </c>
      <c r="G1820">
        <v>6</v>
      </c>
      <c r="H1820">
        <v>0.5</v>
      </c>
      <c r="I1820">
        <v>2.08</v>
      </c>
      <c r="J1820">
        <v>84</v>
      </c>
      <c r="K1820">
        <f t="shared" si="112"/>
        <v>26</v>
      </c>
      <c r="L1820">
        <f t="shared" si="113"/>
        <v>5</v>
      </c>
      <c r="M1820">
        <f t="shared" si="114"/>
        <v>2024</v>
      </c>
      <c r="N1820" cm="1">
        <f t="array" ref="N1820">_xlfn.IFS(AND(K1820&gt;=26, L1820 = 2), L1820+1, AND(COUNTIF($R$3:$R$6, L1820), K1820&gt;=28), L1820+1, AND(COUNTIF($S$3:$S$8, L1820), K1820&gt;=29), L1820+1, AND(K1820&gt;=29, L1820 = 12), 1, TRUE, L1820)</f>
        <v>5</v>
      </c>
      <c r="O1820">
        <f t="shared" si="115"/>
        <v>2024</v>
      </c>
    </row>
    <row r="1821" spans="1:15" x14ac:dyDescent="0.35">
      <c r="A1821" s="4" t="s">
        <v>104</v>
      </c>
      <c r="B1821" t="s">
        <v>10</v>
      </c>
      <c r="C1821" t="s">
        <v>14</v>
      </c>
      <c r="D1821">
        <v>180.32</v>
      </c>
      <c r="E1821">
        <v>4.82</v>
      </c>
      <c r="F1821">
        <v>25</v>
      </c>
      <c r="G1821">
        <v>7.21</v>
      </c>
      <c r="H1821">
        <v>1</v>
      </c>
      <c r="I1821">
        <v>4.17</v>
      </c>
      <c r="J1821">
        <v>180.32</v>
      </c>
      <c r="K1821">
        <f t="shared" si="112"/>
        <v>26</v>
      </c>
      <c r="L1821">
        <f t="shared" si="113"/>
        <v>5</v>
      </c>
      <c r="M1821">
        <f t="shared" si="114"/>
        <v>2024</v>
      </c>
      <c r="N1821" cm="1">
        <f t="array" ref="N1821">_xlfn.IFS(AND(K1821&gt;=26, L1821 = 2), L1821+1, AND(COUNTIF($R$3:$R$6, L1821), K1821&gt;=28), L1821+1, AND(COUNTIF($S$3:$S$8, L1821), K1821&gt;=29), L1821+1, AND(K1821&gt;=29, L1821 = 12), 1, TRUE, L1821)</f>
        <v>5</v>
      </c>
      <c r="O1821">
        <f t="shared" si="115"/>
        <v>2024</v>
      </c>
    </row>
    <row r="1822" spans="1:15" x14ac:dyDescent="0.35">
      <c r="A1822" s="4" t="s">
        <v>104</v>
      </c>
      <c r="B1822" t="s">
        <v>10</v>
      </c>
      <c r="C1822" t="s">
        <v>15</v>
      </c>
      <c r="D1822">
        <v>207</v>
      </c>
      <c r="E1822">
        <v>5.54</v>
      </c>
      <c r="F1822">
        <v>23</v>
      </c>
      <c r="G1822">
        <v>9</v>
      </c>
      <c r="H1822">
        <v>2</v>
      </c>
      <c r="I1822">
        <v>8.33</v>
      </c>
      <c r="J1822">
        <v>103.5</v>
      </c>
      <c r="K1822">
        <f t="shared" si="112"/>
        <v>26</v>
      </c>
      <c r="L1822">
        <f t="shared" si="113"/>
        <v>5</v>
      </c>
      <c r="M1822">
        <f t="shared" si="114"/>
        <v>2024</v>
      </c>
      <c r="N1822" cm="1">
        <f t="array" ref="N1822">_xlfn.IFS(AND(K1822&gt;=26, L1822 = 2), L1822+1, AND(COUNTIF($R$3:$R$6, L1822), K1822&gt;=28), L1822+1, AND(COUNTIF($S$3:$S$8, L1822), K1822&gt;=29), L1822+1, AND(K1822&gt;=29, L1822 = 12), 1, TRUE, L1822)</f>
        <v>5</v>
      </c>
      <c r="O1822">
        <f t="shared" si="115"/>
        <v>2024</v>
      </c>
    </row>
    <row r="1823" spans="1:15" x14ac:dyDescent="0.35">
      <c r="A1823" s="4" t="s">
        <v>104</v>
      </c>
      <c r="B1823" t="s">
        <v>10</v>
      </c>
      <c r="C1823" t="s">
        <v>16</v>
      </c>
      <c r="D1823">
        <v>100</v>
      </c>
      <c r="E1823">
        <v>2.67</v>
      </c>
      <c r="F1823">
        <v>9</v>
      </c>
      <c r="G1823">
        <v>11.11</v>
      </c>
      <c r="H1823">
        <v>0.5</v>
      </c>
      <c r="I1823">
        <v>2.08</v>
      </c>
      <c r="J1823">
        <v>200</v>
      </c>
      <c r="K1823">
        <f t="shared" si="112"/>
        <v>26</v>
      </c>
      <c r="L1823">
        <f t="shared" si="113"/>
        <v>5</v>
      </c>
      <c r="M1823">
        <f t="shared" si="114"/>
        <v>2024</v>
      </c>
      <c r="N1823" cm="1">
        <f t="array" ref="N1823">_xlfn.IFS(AND(K1823&gt;=26, L1823 = 2), L1823+1, AND(COUNTIF($R$3:$R$6, L1823), K1823&gt;=28), L1823+1, AND(COUNTIF($S$3:$S$8, L1823), K1823&gt;=29), L1823+1, AND(K1823&gt;=29, L1823 = 12), 1, TRUE, L1823)</f>
        <v>5</v>
      </c>
      <c r="O1823">
        <f t="shared" si="115"/>
        <v>2024</v>
      </c>
    </row>
    <row r="1824" spans="1:15" x14ac:dyDescent="0.35">
      <c r="A1824" s="4" t="s">
        <v>104</v>
      </c>
      <c r="B1824" t="s">
        <v>10</v>
      </c>
      <c r="C1824" t="s">
        <v>17</v>
      </c>
      <c r="D1824">
        <v>47.75</v>
      </c>
      <c r="E1824">
        <v>1.28</v>
      </c>
      <c r="F1824">
        <v>5</v>
      </c>
      <c r="G1824">
        <v>9.5500000000000007</v>
      </c>
      <c r="H1824">
        <v>1</v>
      </c>
      <c r="I1824">
        <v>4.17</v>
      </c>
      <c r="J1824">
        <v>47.75</v>
      </c>
      <c r="K1824">
        <f t="shared" si="112"/>
        <v>26</v>
      </c>
      <c r="L1824">
        <f t="shared" si="113"/>
        <v>5</v>
      </c>
      <c r="M1824">
        <f t="shared" si="114"/>
        <v>2024</v>
      </c>
      <c r="N1824" cm="1">
        <f t="array" ref="N1824">_xlfn.IFS(AND(K1824&gt;=26, L1824 = 2), L1824+1, AND(COUNTIF($R$3:$R$6, L1824), K1824&gt;=28), L1824+1, AND(COUNTIF($S$3:$S$8, L1824), K1824&gt;=29), L1824+1, AND(K1824&gt;=29, L1824 = 12), 1, TRUE, L1824)</f>
        <v>5</v>
      </c>
      <c r="O1824">
        <f t="shared" si="115"/>
        <v>2024</v>
      </c>
    </row>
    <row r="1825" spans="1:15" x14ac:dyDescent="0.35">
      <c r="A1825" s="4" t="s">
        <v>104</v>
      </c>
      <c r="B1825" t="s">
        <v>10</v>
      </c>
      <c r="C1825" t="s">
        <v>18</v>
      </c>
      <c r="D1825">
        <v>211.64</v>
      </c>
      <c r="E1825">
        <v>5.66</v>
      </c>
      <c r="F1825">
        <v>45</v>
      </c>
      <c r="G1825">
        <v>4.7</v>
      </c>
      <c r="H1825">
        <v>1</v>
      </c>
      <c r="I1825">
        <v>4.17</v>
      </c>
      <c r="J1825">
        <v>211.64</v>
      </c>
      <c r="K1825">
        <f t="shared" si="112"/>
        <v>26</v>
      </c>
      <c r="L1825">
        <f t="shared" si="113"/>
        <v>5</v>
      </c>
      <c r="M1825">
        <f t="shared" si="114"/>
        <v>2024</v>
      </c>
      <c r="N1825" cm="1">
        <f t="array" ref="N1825">_xlfn.IFS(AND(K1825&gt;=26, L1825 = 2), L1825+1, AND(COUNTIF($R$3:$R$6, L1825), K1825&gt;=28), L1825+1, AND(COUNTIF($S$3:$S$8, L1825), K1825&gt;=29), L1825+1, AND(K1825&gt;=29, L1825 = 12), 1, TRUE, L1825)</f>
        <v>5</v>
      </c>
      <c r="O1825">
        <f t="shared" si="115"/>
        <v>2024</v>
      </c>
    </row>
    <row r="1826" spans="1:15" x14ac:dyDescent="0.35">
      <c r="A1826" s="4" t="s">
        <v>104</v>
      </c>
      <c r="B1826" t="s">
        <v>10</v>
      </c>
      <c r="C1826" t="s">
        <v>19</v>
      </c>
      <c r="D1826">
        <v>302.2</v>
      </c>
      <c r="E1826">
        <v>8.08</v>
      </c>
      <c r="F1826">
        <v>45</v>
      </c>
      <c r="G1826">
        <v>6.72</v>
      </c>
      <c r="H1826">
        <v>2</v>
      </c>
      <c r="I1826">
        <v>8.33</v>
      </c>
      <c r="J1826">
        <v>151.1</v>
      </c>
      <c r="K1826">
        <f t="shared" si="112"/>
        <v>26</v>
      </c>
      <c r="L1826">
        <f t="shared" si="113"/>
        <v>5</v>
      </c>
      <c r="M1826">
        <f t="shared" si="114"/>
        <v>2024</v>
      </c>
      <c r="N1826" cm="1">
        <f t="array" ref="N1826">_xlfn.IFS(AND(K1826&gt;=26, L1826 = 2), L1826+1, AND(COUNTIF($R$3:$R$6, L1826), K1826&gt;=28), L1826+1, AND(COUNTIF($S$3:$S$8, L1826), K1826&gt;=29), L1826+1, AND(K1826&gt;=29, L1826 = 12), 1, TRUE, L1826)</f>
        <v>5</v>
      </c>
      <c r="O1826">
        <f t="shared" si="115"/>
        <v>2024</v>
      </c>
    </row>
    <row r="1827" spans="1:15" x14ac:dyDescent="0.35">
      <c r="A1827" s="4" t="s">
        <v>104</v>
      </c>
      <c r="B1827" t="s">
        <v>10</v>
      </c>
      <c r="C1827" t="s">
        <v>20</v>
      </c>
      <c r="D1827">
        <v>95.99</v>
      </c>
      <c r="E1827">
        <v>2.57</v>
      </c>
      <c r="F1827">
        <v>15</v>
      </c>
      <c r="G1827">
        <v>6.4</v>
      </c>
      <c r="H1827">
        <v>0.5</v>
      </c>
      <c r="I1827">
        <v>2.08</v>
      </c>
      <c r="J1827">
        <v>191.98</v>
      </c>
      <c r="K1827">
        <f t="shared" si="112"/>
        <v>26</v>
      </c>
      <c r="L1827">
        <f t="shared" si="113"/>
        <v>5</v>
      </c>
      <c r="M1827">
        <f t="shared" si="114"/>
        <v>2024</v>
      </c>
      <c r="N1827" cm="1">
        <f t="array" ref="N1827">_xlfn.IFS(AND(K1827&gt;=26, L1827 = 2), L1827+1, AND(COUNTIF($R$3:$R$6, L1827), K1827&gt;=28), L1827+1, AND(COUNTIF($S$3:$S$8, L1827), K1827&gt;=29), L1827+1, AND(K1827&gt;=29, L1827 = 12), 1, TRUE, L1827)</f>
        <v>5</v>
      </c>
      <c r="O1827">
        <f t="shared" si="115"/>
        <v>2024</v>
      </c>
    </row>
    <row r="1828" spans="1:15" x14ac:dyDescent="0.35">
      <c r="A1828" s="4" t="s">
        <v>104</v>
      </c>
      <c r="B1828" t="s">
        <v>10</v>
      </c>
      <c r="C1828" t="s">
        <v>21</v>
      </c>
      <c r="D1828">
        <v>118.5</v>
      </c>
      <c r="E1828">
        <v>3.17</v>
      </c>
      <c r="F1828">
        <v>13</v>
      </c>
      <c r="G1828">
        <v>9.1199999999999992</v>
      </c>
      <c r="H1828">
        <v>0.5</v>
      </c>
      <c r="I1828">
        <v>2.08</v>
      </c>
      <c r="J1828">
        <v>237</v>
      </c>
      <c r="K1828">
        <f t="shared" si="112"/>
        <v>26</v>
      </c>
      <c r="L1828">
        <f t="shared" si="113"/>
        <v>5</v>
      </c>
      <c r="M1828">
        <f t="shared" si="114"/>
        <v>2024</v>
      </c>
      <c r="N1828" cm="1">
        <f t="array" ref="N1828">_xlfn.IFS(AND(K1828&gt;=26, L1828 = 2), L1828+1, AND(COUNTIF($R$3:$R$6, L1828), K1828&gt;=28), L1828+1, AND(COUNTIF($S$3:$S$8, L1828), K1828&gt;=29), L1828+1, AND(K1828&gt;=29, L1828 = 12), 1, TRUE, L1828)</f>
        <v>5</v>
      </c>
      <c r="O1828">
        <f t="shared" si="115"/>
        <v>2024</v>
      </c>
    </row>
    <row r="1829" spans="1:15" x14ac:dyDescent="0.35">
      <c r="A1829" s="4" t="s">
        <v>104</v>
      </c>
      <c r="B1829" t="s">
        <v>10</v>
      </c>
      <c r="C1829" t="s">
        <v>22</v>
      </c>
      <c r="D1829">
        <v>111.5</v>
      </c>
      <c r="E1829">
        <v>2.98</v>
      </c>
      <c r="F1829">
        <v>8</v>
      </c>
      <c r="G1829">
        <v>13.94</v>
      </c>
      <c r="H1829">
        <v>0.5</v>
      </c>
      <c r="I1829">
        <v>2.08</v>
      </c>
      <c r="J1829">
        <v>223</v>
      </c>
      <c r="K1829">
        <f t="shared" si="112"/>
        <v>26</v>
      </c>
      <c r="L1829">
        <f t="shared" si="113"/>
        <v>5</v>
      </c>
      <c r="M1829">
        <f t="shared" si="114"/>
        <v>2024</v>
      </c>
      <c r="N1829" cm="1">
        <f t="array" ref="N1829">_xlfn.IFS(AND(K1829&gt;=26, L1829 = 2), L1829+1, AND(COUNTIF($R$3:$R$6, L1829), K1829&gt;=28), L1829+1, AND(COUNTIF($S$3:$S$8, L1829), K1829&gt;=29), L1829+1, AND(K1829&gt;=29, L1829 = 12), 1, TRUE, L1829)</f>
        <v>5</v>
      </c>
      <c r="O1829">
        <f t="shared" si="115"/>
        <v>2024</v>
      </c>
    </row>
    <row r="1830" spans="1:15" x14ac:dyDescent="0.35">
      <c r="A1830" s="4" t="s">
        <v>104</v>
      </c>
      <c r="B1830" t="s">
        <v>10</v>
      </c>
      <c r="C1830" t="s">
        <v>23</v>
      </c>
      <c r="D1830">
        <v>92.75</v>
      </c>
      <c r="E1830">
        <v>2.48</v>
      </c>
      <c r="F1830">
        <v>31</v>
      </c>
      <c r="G1830">
        <v>2.99</v>
      </c>
      <c r="H1830">
        <v>1</v>
      </c>
      <c r="I1830">
        <v>4.17</v>
      </c>
      <c r="J1830">
        <v>92.75</v>
      </c>
      <c r="K1830">
        <f t="shared" si="112"/>
        <v>26</v>
      </c>
      <c r="L1830">
        <f t="shared" si="113"/>
        <v>5</v>
      </c>
      <c r="M1830">
        <f t="shared" si="114"/>
        <v>2024</v>
      </c>
      <c r="N1830" cm="1">
        <f t="array" ref="N1830">_xlfn.IFS(AND(K1830&gt;=26, L1830 = 2), L1830+1, AND(COUNTIF($R$3:$R$6, L1830), K1830&gt;=28), L1830+1, AND(COUNTIF($S$3:$S$8, L1830), K1830&gt;=29), L1830+1, AND(K1830&gt;=29, L1830 = 12), 1, TRUE, L1830)</f>
        <v>5</v>
      </c>
      <c r="O1830">
        <f t="shared" si="115"/>
        <v>2024</v>
      </c>
    </row>
    <row r="1831" spans="1:15" x14ac:dyDescent="0.35">
      <c r="A1831" s="4" t="s">
        <v>104</v>
      </c>
      <c r="B1831" t="s">
        <v>10</v>
      </c>
      <c r="C1831" t="s">
        <v>24</v>
      </c>
      <c r="D1831">
        <v>24.5</v>
      </c>
      <c r="E1831">
        <v>0.66</v>
      </c>
      <c r="F1831">
        <v>2</v>
      </c>
      <c r="G1831">
        <v>12.25</v>
      </c>
      <c r="H1831">
        <v>0.5</v>
      </c>
      <c r="I1831">
        <v>2.08</v>
      </c>
      <c r="J1831">
        <v>49</v>
      </c>
      <c r="K1831">
        <f t="shared" si="112"/>
        <v>26</v>
      </c>
      <c r="L1831">
        <f t="shared" si="113"/>
        <v>5</v>
      </c>
      <c r="M1831">
        <f t="shared" si="114"/>
        <v>2024</v>
      </c>
      <c r="N1831" cm="1">
        <f t="array" ref="N1831">_xlfn.IFS(AND(K1831&gt;=26, L1831 = 2), L1831+1, AND(COUNTIF($R$3:$R$6, L1831), K1831&gt;=28), L1831+1, AND(COUNTIF($S$3:$S$8, L1831), K1831&gt;=29), L1831+1, AND(K1831&gt;=29, L1831 = 12), 1, TRUE, L1831)</f>
        <v>5</v>
      </c>
      <c r="O1831">
        <f t="shared" si="115"/>
        <v>2024</v>
      </c>
    </row>
    <row r="1832" spans="1:15" x14ac:dyDescent="0.35">
      <c r="A1832" s="4" t="s">
        <v>104</v>
      </c>
      <c r="B1832" t="s">
        <v>26</v>
      </c>
      <c r="C1832" t="s">
        <v>27</v>
      </c>
      <c r="D1832">
        <v>2056.2800000000002</v>
      </c>
      <c r="E1832">
        <v>55</v>
      </c>
      <c r="F1832">
        <v>320</v>
      </c>
      <c r="G1832">
        <v>6.43</v>
      </c>
      <c r="H1832">
        <v>13.5</v>
      </c>
      <c r="I1832">
        <v>56.23</v>
      </c>
      <c r="J1832">
        <v>152.32</v>
      </c>
      <c r="K1832">
        <f t="shared" si="112"/>
        <v>26</v>
      </c>
      <c r="L1832">
        <f t="shared" si="113"/>
        <v>5</v>
      </c>
      <c r="M1832">
        <f t="shared" si="114"/>
        <v>2024</v>
      </c>
      <c r="N1832" cm="1">
        <f t="array" ref="N1832">_xlfn.IFS(AND(K1832&gt;=26, L1832 = 2), L1832+1, AND(COUNTIF($R$3:$R$6, L1832), K1832&gt;=28), L1832+1, AND(COUNTIF($S$3:$S$8, L1832), K1832&gt;=29), L1832+1, AND(K1832&gt;=29, L1832 = 12), 1, TRUE, L1832)</f>
        <v>5</v>
      </c>
      <c r="O1832">
        <f t="shared" si="115"/>
        <v>2024</v>
      </c>
    </row>
    <row r="1833" spans="1:15" x14ac:dyDescent="0.35">
      <c r="A1833" s="4" t="s">
        <v>104</v>
      </c>
      <c r="B1833" t="s">
        <v>28</v>
      </c>
      <c r="C1833" t="s">
        <v>29</v>
      </c>
      <c r="D1833">
        <v>662.45</v>
      </c>
      <c r="E1833">
        <v>17.72</v>
      </c>
      <c r="F1833">
        <v>180</v>
      </c>
      <c r="G1833">
        <v>3.68</v>
      </c>
      <c r="H1833">
        <v>4</v>
      </c>
      <c r="I1833">
        <v>16.670000000000002</v>
      </c>
      <c r="J1833">
        <v>165.61</v>
      </c>
      <c r="K1833">
        <f t="shared" si="112"/>
        <v>26</v>
      </c>
      <c r="L1833">
        <f t="shared" si="113"/>
        <v>5</v>
      </c>
      <c r="M1833">
        <f t="shared" si="114"/>
        <v>2024</v>
      </c>
      <c r="N1833" cm="1">
        <f t="array" ref="N1833">_xlfn.IFS(AND(K1833&gt;=26, L1833 = 2), L1833+1, AND(COUNTIF($R$3:$R$6, L1833), K1833&gt;=28), L1833+1, AND(COUNTIF($S$3:$S$8, L1833), K1833&gt;=29), L1833+1, AND(K1833&gt;=29, L1833 = 12), 1, TRUE, L1833)</f>
        <v>5</v>
      </c>
      <c r="O1833">
        <f t="shared" si="115"/>
        <v>2024</v>
      </c>
    </row>
    <row r="1834" spans="1:15" x14ac:dyDescent="0.35">
      <c r="A1834" s="4" t="s">
        <v>104</v>
      </c>
      <c r="B1834" t="s">
        <v>28</v>
      </c>
      <c r="C1834" t="s">
        <v>30</v>
      </c>
      <c r="D1834">
        <v>114.45</v>
      </c>
      <c r="E1834">
        <v>3.06</v>
      </c>
      <c r="F1834">
        <v>34</v>
      </c>
      <c r="G1834">
        <v>3.37</v>
      </c>
      <c r="H1834">
        <v>0.5</v>
      </c>
      <c r="I1834">
        <v>2.08</v>
      </c>
      <c r="J1834">
        <v>228.9</v>
      </c>
      <c r="K1834">
        <f t="shared" si="112"/>
        <v>26</v>
      </c>
      <c r="L1834">
        <f t="shared" si="113"/>
        <v>5</v>
      </c>
      <c r="M1834">
        <f t="shared" si="114"/>
        <v>2024</v>
      </c>
      <c r="N1834" cm="1">
        <f t="array" ref="N1834">_xlfn.IFS(AND(K1834&gt;=26, L1834 = 2), L1834+1, AND(COUNTIF($R$3:$R$6, L1834), K1834&gt;=28), L1834+1, AND(COUNTIF($S$3:$S$8, L1834), K1834&gt;=29), L1834+1, AND(K1834&gt;=29, L1834 = 12), 1, TRUE, L1834)</f>
        <v>5</v>
      </c>
      <c r="O1834">
        <f t="shared" si="115"/>
        <v>2024</v>
      </c>
    </row>
    <row r="1835" spans="1:15" x14ac:dyDescent="0.35">
      <c r="A1835" s="4" t="s">
        <v>104</v>
      </c>
      <c r="B1835" t="s">
        <v>28</v>
      </c>
      <c r="C1835" t="s">
        <v>31</v>
      </c>
      <c r="D1835">
        <v>277.25</v>
      </c>
      <c r="E1835">
        <v>7.42</v>
      </c>
      <c r="F1835">
        <v>180</v>
      </c>
      <c r="G1835">
        <v>1.54</v>
      </c>
      <c r="H1835">
        <v>2</v>
      </c>
      <c r="I1835">
        <v>8.33</v>
      </c>
      <c r="J1835">
        <v>138.62</v>
      </c>
      <c r="K1835">
        <f t="shared" si="112"/>
        <v>26</v>
      </c>
      <c r="L1835">
        <f t="shared" si="113"/>
        <v>5</v>
      </c>
      <c r="M1835">
        <f t="shared" si="114"/>
        <v>2024</v>
      </c>
      <c r="N1835" cm="1">
        <f t="array" ref="N1835">_xlfn.IFS(AND(K1835&gt;=26, L1835 = 2), L1835+1, AND(COUNTIF($R$3:$R$6, L1835), K1835&gt;=28), L1835+1, AND(COUNTIF($S$3:$S$8, L1835), K1835&gt;=29), L1835+1, AND(K1835&gt;=29, L1835 = 12), 1, TRUE, L1835)</f>
        <v>5</v>
      </c>
      <c r="O1835">
        <f t="shared" si="115"/>
        <v>2024</v>
      </c>
    </row>
    <row r="1836" spans="1:15" x14ac:dyDescent="0.35">
      <c r="A1836" s="4" t="s">
        <v>104</v>
      </c>
      <c r="B1836" t="s">
        <v>28</v>
      </c>
      <c r="C1836" t="s">
        <v>32</v>
      </c>
      <c r="D1836">
        <v>99.5</v>
      </c>
      <c r="E1836">
        <v>2.66</v>
      </c>
      <c r="F1836">
        <v>76</v>
      </c>
      <c r="G1836">
        <v>1.31</v>
      </c>
      <c r="H1836">
        <v>0.5</v>
      </c>
      <c r="I1836">
        <v>2.08</v>
      </c>
      <c r="J1836">
        <v>199</v>
      </c>
      <c r="K1836">
        <f t="shared" si="112"/>
        <v>26</v>
      </c>
      <c r="L1836">
        <f t="shared" si="113"/>
        <v>5</v>
      </c>
      <c r="M1836">
        <f t="shared" si="114"/>
        <v>2024</v>
      </c>
      <c r="N1836" cm="1">
        <f t="array" ref="N1836">_xlfn.IFS(AND(K1836&gt;=26, L1836 = 2), L1836+1, AND(COUNTIF($R$3:$R$6, L1836), K1836&gt;=28), L1836+1, AND(COUNTIF($S$3:$S$8, L1836), K1836&gt;=29), L1836+1, AND(K1836&gt;=29, L1836 = 12), 1, TRUE, L1836)</f>
        <v>5</v>
      </c>
      <c r="O1836">
        <f t="shared" si="115"/>
        <v>2024</v>
      </c>
    </row>
    <row r="1837" spans="1:15" x14ac:dyDescent="0.35">
      <c r="A1837" s="4" t="s">
        <v>104</v>
      </c>
      <c r="B1837" t="s">
        <v>28</v>
      </c>
      <c r="C1837" t="s">
        <v>33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f t="shared" si="112"/>
        <v>26</v>
      </c>
      <c r="L1837">
        <f t="shared" si="113"/>
        <v>5</v>
      </c>
      <c r="M1837">
        <f t="shared" si="114"/>
        <v>2024</v>
      </c>
      <c r="N1837" cm="1">
        <f t="array" ref="N1837">_xlfn.IFS(AND(K1837&gt;=26, L1837 = 2), L1837+1, AND(COUNTIF($R$3:$R$6, L1837), K1837&gt;=28), L1837+1, AND(COUNTIF($S$3:$S$8, L1837), K1837&gt;=29), L1837+1, AND(K1837&gt;=29, L1837 = 12), 1, TRUE, L1837)</f>
        <v>5</v>
      </c>
      <c r="O1837">
        <f t="shared" si="115"/>
        <v>2024</v>
      </c>
    </row>
    <row r="1838" spans="1:15" x14ac:dyDescent="0.35">
      <c r="A1838" s="4" t="s">
        <v>104</v>
      </c>
      <c r="B1838" t="s">
        <v>28</v>
      </c>
      <c r="C1838" t="s">
        <v>34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f t="shared" si="112"/>
        <v>26</v>
      </c>
      <c r="L1838">
        <f t="shared" si="113"/>
        <v>5</v>
      </c>
      <c r="M1838">
        <f t="shared" si="114"/>
        <v>2024</v>
      </c>
      <c r="N1838" cm="1">
        <f t="array" ref="N1838">_xlfn.IFS(AND(K1838&gt;=26, L1838 = 2), L1838+1, AND(COUNTIF($R$3:$R$6, L1838), K1838&gt;=28), L1838+1, AND(COUNTIF($S$3:$S$8, L1838), K1838&gt;=29), L1838+1, AND(K1838&gt;=29, L1838 = 12), 1, TRUE, L1838)</f>
        <v>5</v>
      </c>
      <c r="O1838">
        <f t="shared" si="115"/>
        <v>2024</v>
      </c>
    </row>
    <row r="1839" spans="1:15" x14ac:dyDescent="0.35">
      <c r="A1839" s="4" t="s">
        <v>104</v>
      </c>
      <c r="B1839" t="s">
        <v>28</v>
      </c>
      <c r="C1839" t="s">
        <v>35</v>
      </c>
      <c r="D1839">
        <v>360.85</v>
      </c>
      <c r="E1839">
        <v>9.65</v>
      </c>
      <c r="F1839">
        <v>168</v>
      </c>
      <c r="G1839">
        <v>2.15</v>
      </c>
      <c r="H1839">
        <v>2</v>
      </c>
      <c r="I1839">
        <v>8.33</v>
      </c>
      <c r="J1839">
        <v>180.43</v>
      </c>
      <c r="K1839">
        <f t="shared" si="112"/>
        <v>26</v>
      </c>
      <c r="L1839">
        <f t="shared" si="113"/>
        <v>5</v>
      </c>
      <c r="M1839">
        <f t="shared" si="114"/>
        <v>2024</v>
      </c>
      <c r="N1839" cm="1">
        <f t="array" ref="N1839">_xlfn.IFS(AND(K1839&gt;=26, L1839 = 2), L1839+1, AND(COUNTIF($R$3:$R$6, L1839), K1839&gt;=28), L1839+1, AND(COUNTIF($S$3:$S$8, L1839), K1839&gt;=29), L1839+1, AND(K1839&gt;=29, L1839 = 12), 1, TRUE, L1839)</f>
        <v>5</v>
      </c>
      <c r="O1839">
        <f t="shared" si="115"/>
        <v>2024</v>
      </c>
    </row>
    <row r="1840" spans="1:15" x14ac:dyDescent="0.35">
      <c r="A1840" s="4" t="s">
        <v>104</v>
      </c>
      <c r="B1840" t="s">
        <v>28</v>
      </c>
      <c r="C1840" t="s">
        <v>36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f t="shared" si="112"/>
        <v>26</v>
      </c>
      <c r="L1840">
        <f t="shared" si="113"/>
        <v>5</v>
      </c>
      <c r="M1840">
        <f t="shared" si="114"/>
        <v>2024</v>
      </c>
      <c r="N1840" cm="1">
        <f t="array" ref="N1840">_xlfn.IFS(AND(K1840&gt;=26, L1840 = 2), L1840+1, AND(COUNTIF($R$3:$R$6, L1840), K1840&gt;=28), L1840+1, AND(COUNTIF($S$3:$S$8, L1840), K1840&gt;=29), L1840+1, AND(K1840&gt;=29, L1840 = 12), 1, TRUE, L1840)</f>
        <v>5</v>
      </c>
      <c r="O1840">
        <f t="shared" si="115"/>
        <v>2024</v>
      </c>
    </row>
    <row r="1841" spans="1:15" x14ac:dyDescent="0.35">
      <c r="A1841" s="4" t="s">
        <v>104</v>
      </c>
      <c r="B1841" t="s">
        <v>26</v>
      </c>
      <c r="C1841" t="s">
        <v>37</v>
      </c>
      <c r="D1841">
        <v>1514.5</v>
      </c>
      <c r="E1841">
        <v>40.51</v>
      </c>
      <c r="F1841">
        <v>638</v>
      </c>
      <c r="G1841">
        <v>2.37</v>
      </c>
      <c r="H1841">
        <v>9</v>
      </c>
      <c r="I1841">
        <v>37.49</v>
      </c>
      <c r="J1841">
        <v>168.28</v>
      </c>
      <c r="K1841">
        <f t="shared" si="112"/>
        <v>26</v>
      </c>
      <c r="L1841">
        <f t="shared" si="113"/>
        <v>5</v>
      </c>
      <c r="M1841">
        <f t="shared" si="114"/>
        <v>2024</v>
      </c>
      <c r="N1841" cm="1">
        <f t="array" ref="N1841">_xlfn.IFS(AND(K1841&gt;=26, L1841 = 2), L1841+1, AND(COUNTIF($R$3:$R$6, L1841), K1841&gt;=28), L1841+1, AND(COUNTIF($S$3:$S$8, L1841), K1841&gt;=29), L1841+1, AND(K1841&gt;=29, L1841 = 12), 1, TRUE, L1841)</f>
        <v>5</v>
      </c>
      <c r="O1841">
        <f t="shared" si="115"/>
        <v>2024</v>
      </c>
    </row>
    <row r="1842" spans="1:15" x14ac:dyDescent="0.35">
      <c r="A1842" s="4" t="s">
        <v>104</v>
      </c>
      <c r="B1842" t="s">
        <v>26</v>
      </c>
      <c r="C1842" t="s">
        <v>38</v>
      </c>
      <c r="D1842">
        <v>3570.78</v>
      </c>
      <c r="E1842">
        <v>95.51</v>
      </c>
      <c r="F1842">
        <v>958</v>
      </c>
      <c r="G1842">
        <v>3.73</v>
      </c>
      <c r="H1842">
        <v>22.5</v>
      </c>
      <c r="I1842">
        <v>93.72</v>
      </c>
      <c r="J1842">
        <v>158.69999999999999</v>
      </c>
      <c r="K1842">
        <f t="shared" si="112"/>
        <v>26</v>
      </c>
      <c r="L1842">
        <f t="shared" si="113"/>
        <v>5</v>
      </c>
      <c r="M1842">
        <f t="shared" si="114"/>
        <v>2024</v>
      </c>
      <c r="N1842" cm="1">
        <f t="array" ref="N1842">_xlfn.IFS(AND(K1842&gt;=26, L1842 = 2), L1842+1, AND(COUNTIF($R$3:$R$6, L1842), K1842&gt;=28), L1842+1, AND(COUNTIF($S$3:$S$8, L1842), K1842&gt;=29), L1842+1, AND(K1842&gt;=29, L1842 = 12), 1, TRUE, L1842)</f>
        <v>5</v>
      </c>
      <c r="O1842">
        <f t="shared" si="115"/>
        <v>2024</v>
      </c>
    </row>
    <row r="1843" spans="1:15" x14ac:dyDescent="0.35">
      <c r="A1843" s="4" t="s">
        <v>104</v>
      </c>
      <c r="B1843" t="s">
        <v>39</v>
      </c>
      <c r="C1843" t="s">
        <v>40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f t="shared" si="112"/>
        <v>26</v>
      </c>
      <c r="L1843">
        <f t="shared" si="113"/>
        <v>5</v>
      </c>
      <c r="M1843">
        <f t="shared" si="114"/>
        <v>2024</v>
      </c>
      <c r="N1843" cm="1">
        <f t="array" ref="N1843">_xlfn.IFS(AND(K1843&gt;=26, L1843 = 2), L1843+1, AND(COUNTIF($R$3:$R$6, L1843), K1843&gt;=28), L1843+1, AND(COUNTIF($S$3:$S$8, L1843), K1843&gt;=29), L1843+1, AND(K1843&gt;=29, L1843 = 12), 1, TRUE, L1843)</f>
        <v>5</v>
      </c>
      <c r="O1843">
        <f t="shared" si="115"/>
        <v>2024</v>
      </c>
    </row>
    <row r="1844" spans="1:15" x14ac:dyDescent="0.35">
      <c r="A1844" s="4" t="s">
        <v>104</v>
      </c>
      <c r="B1844" t="s">
        <v>39</v>
      </c>
      <c r="C1844" t="s">
        <v>41</v>
      </c>
      <c r="D1844">
        <v>43.56</v>
      </c>
      <c r="E1844">
        <v>1.17</v>
      </c>
      <c r="F1844">
        <v>44</v>
      </c>
      <c r="G1844">
        <v>0.99</v>
      </c>
      <c r="H1844">
        <v>0.5</v>
      </c>
      <c r="I1844">
        <v>2.08</v>
      </c>
      <c r="J1844">
        <v>87.12</v>
      </c>
      <c r="K1844">
        <f t="shared" si="112"/>
        <v>26</v>
      </c>
      <c r="L1844">
        <f t="shared" si="113"/>
        <v>5</v>
      </c>
      <c r="M1844">
        <f t="shared" si="114"/>
        <v>2024</v>
      </c>
      <c r="N1844" cm="1">
        <f t="array" ref="N1844">_xlfn.IFS(AND(K1844&gt;=26, L1844 = 2), L1844+1, AND(COUNTIF($R$3:$R$6, L1844), K1844&gt;=28), L1844+1, AND(COUNTIF($S$3:$S$8, L1844), K1844&gt;=29), L1844+1, AND(K1844&gt;=29, L1844 = 12), 1, TRUE, L1844)</f>
        <v>5</v>
      </c>
      <c r="O1844">
        <f t="shared" si="115"/>
        <v>2024</v>
      </c>
    </row>
    <row r="1845" spans="1:15" x14ac:dyDescent="0.35">
      <c r="A1845" s="4" t="s">
        <v>104</v>
      </c>
      <c r="B1845" t="s">
        <v>39</v>
      </c>
      <c r="C1845" t="s">
        <v>42</v>
      </c>
      <c r="D1845">
        <v>124.19</v>
      </c>
      <c r="E1845">
        <v>3.32</v>
      </c>
      <c r="F1845">
        <v>31</v>
      </c>
      <c r="G1845">
        <v>4.01</v>
      </c>
      <c r="H1845">
        <v>1</v>
      </c>
      <c r="I1845">
        <v>4.17</v>
      </c>
      <c r="J1845">
        <v>124.19</v>
      </c>
      <c r="K1845">
        <f t="shared" si="112"/>
        <v>26</v>
      </c>
      <c r="L1845">
        <f t="shared" si="113"/>
        <v>5</v>
      </c>
      <c r="M1845">
        <f t="shared" si="114"/>
        <v>2024</v>
      </c>
      <c r="N1845" cm="1">
        <f t="array" ref="N1845">_xlfn.IFS(AND(K1845&gt;=26, L1845 = 2), L1845+1, AND(COUNTIF($R$3:$R$6, L1845), K1845&gt;=28), L1845+1, AND(COUNTIF($S$3:$S$8, L1845), K1845&gt;=29), L1845+1, AND(K1845&gt;=29, L1845 = 12), 1, TRUE, L1845)</f>
        <v>5</v>
      </c>
      <c r="O1845">
        <f t="shared" si="115"/>
        <v>2024</v>
      </c>
    </row>
    <row r="1846" spans="1:15" x14ac:dyDescent="0.35">
      <c r="A1846" s="4" t="s">
        <v>104</v>
      </c>
      <c r="B1846" t="s">
        <v>26</v>
      </c>
      <c r="C1846" t="s">
        <v>43</v>
      </c>
      <c r="D1846">
        <v>167.75</v>
      </c>
      <c r="E1846">
        <v>4.49</v>
      </c>
      <c r="F1846">
        <v>75</v>
      </c>
      <c r="G1846">
        <v>2.2400000000000002</v>
      </c>
      <c r="H1846">
        <v>1.5</v>
      </c>
      <c r="I1846">
        <v>6.25</v>
      </c>
      <c r="J1846">
        <v>111.83</v>
      </c>
      <c r="K1846">
        <f t="shared" si="112"/>
        <v>26</v>
      </c>
      <c r="L1846">
        <f t="shared" si="113"/>
        <v>5</v>
      </c>
      <c r="M1846">
        <f t="shared" si="114"/>
        <v>2024</v>
      </c>
      <c r="N1846" cm="1">
        <f t="array" ref="N1846">_xlfn.IFS(AND(K1846&gt;=26, L1846 = 2), L1846+1, AND(COUNTIF($R$3:$R$6, L1846), K1846&gt;=28), L1846+1, AND(COUNTIF($S$3:$S$8, L1846), K1846&gt;=29), L1846+1, AND(K1846&gt;=29, L1846 = 12), 1, TRUE, L1846)</f>
        <v>5</v>
      </c>
      <c r="O1846">
        <f t="shared" si="115"/>
        <v>2024</v>
      </c>
    </row>
    <row r="1847" spans="1:15" x14ac:dyDescent="0.35">
      <c r="A1847" s="4" t="s">
        <v>104</v>
      </c>
      <c r="B1847" t="s">
        <v>26</v>
      </c>
      <c r="C1847" t="s">
        <v>44</v>
      </c>
      <c r="D1847">
        <v>3738.53</v>
      </c>
      <c r="E1847">
        <v>100</v>
      </c>
      <c r="F1847">
        <v>1033</v>
      </c>
      <c r="G1847">
        <v>3.62</v>
      </c>
      <c r="H1847">
        <v>24</v>
      </c>
      <c r="I1847">
        <v>100</v>
      </c>
      <c r="J1847">
        <v>155.77000000000001</v>
      </c>
      <c r="K1847">
        <f t="shared" si="112"/>
        <v>26</v>
      </c>
      <c r="L1847">
        <f t="shared" si="113"/>
        <v>5</v>
      </c>
      <c r="M1847">
        <f t="shared" si="114"/>
        <v>2024</v>
      </c>
      <c r="N1847" cm="1">
        <f t="array" ref="N1847">_xlfn.IFS(AND(K1847&gt;=26, L1847 = 2), L1847+1, AND(COUNTIF($R$3:$R$6, L1847), K1847&gt;=28), L1847+1, AND(COUNTIF($S$3:$S$8, L1847), K1847&gt;=29), L1847+1, AND(K1847&gt;=29, L1847 = 12), 1, TRUE, L1847)</f>
        <v>5</v>
      </c>
      <c r="O1847">
        <f t="shared" si="115"/>
        <v>2024</v>
      </c>
    </row>
    <row r="1848" spans="1:15" x14ac:dyDescent="0.35">
      <c r="A1848" s="4" t="s">
        <v>105</v>
      </c>
      <c r="B1848" t="s">
        <v>10</v>
      </c>
      <c r="C1848" t="s">
        <v>11</v>
      </c>
      <c r="D1848">
        <v>437.63</v>
      </c>
      <c r="E1848">
        <v>13.42</v>
      </c>
      <c r="F1848">
        <v>72</v>
      </c>
      <c r="G1848">
        <v>6.08</v>
      </c>
      <c r="H1848">
        <v>2</v>
      </c>
      <c r="I1848">
        <v>9.09</v>
      </c>
      <c r="J1848">
        <v>218.81</v>
      </c>
      <c r="K1848">
        <f t="shared" si="112"/>
        <v>19</v>
      </c>
      <c r="L1848">
        <f t="shared" si="113"/>
        <v>5</v>
      </c>
      <c r="M1848">
        <f t="shared" si="114"/>
        <v>2024</v>
      </c>
      <c r="N1848" cm="1">
        <f t="array" ref="N1848">_xlfn.IFS(AND(K1848&gt;=26, L1848 = 2), L1848+1, AND(COUNTIF($R$3:$R$6, L1848), K1848&gt;=28), L1848+1, AND(COUNTIF($S$3:$S$8, L1848), K1848&gt;=29), L1848+1, AND(K1848&gt;=29, L1848 = 12), 1, TRUE, L1848)</f>
        <v>5</v>
      </c>
      <c r="O1848">
        <f t="shared" si="115"/>
        <v>2024</v>
      </c>
    </row>
    <row r="1849" spans="1:15" x14ac:dyDescent="0.35">
      <c r="A1849" s="4" t="s">
        <v>105</v>
      </c>
      <c r="B1849" t="s">
        <v>10</v>
      </c>
      <c r="C1849" t="s">
        <v>12</v>
      </c>
      <c r="D1849">
        <v>28.75</v>
      </c>
      <c r="E1849">
        <v>0.88</v>
      </c>
      <c r="F1849">
        <v>4</v>
      </c>
      <c r="G1849">
        <v>7.19</v>
      </c>
      <c r="H1849">
        <v>0.5</v>
      </c>
      <c r="I1849">
        <v>2.27</v>
      </c>
      <c r="J1849">
        <v>57.5</v>
      </c>
      <c r="K1849">
        <f t="shared" si="112"/>
        <v>19</v>
      </c>
      <c r="L1849">
        <f t="shared" si="113"/>
        <v>5</v>
      </c>
      <c r="M1849">
        <f t="shared" si="114"/>
        <v>2024</v>
      </c>
      <c r="N1849" cm="1">
        <f t="array" ref="N1849">_xlfn.IFS(AND(K1849&gt;=26, L1849 = 2), L1849+1, AND(COUNTIF($R$3:$R$6, L1849), K1849&gt;=28), L1849+1, AND(COUNTIF($S$3:$S$8, L1849), K1849&gt;=29), L1849+1, AND(K1849&gt;=29, L1849 = 12), 1, TRUE, L1849)</f>
        <v>5</v>
      </c>
      <c r="O1849">
        <f t="shared" si="115"/>
        <v>2024</v>
      </c>
    </row>
    <row r="1850" spans="1:15" x14ac:dyDescent="0.35">
      <c r="A1850" s="4" t="s">
        <v>105</v>
      </c>
      <c r="B1850" t="s">
        <v>10</v>
      </c>
      <c r="C1850" t="s">
        <v>13</v>
      </c>
      <c r="D1850">
        <v>17.75</v>
      </c>
      <c r="E1850">
        <v>0.54</v>
      </c>
      <c r="F1850">
        <v>4</v>
      </c>
      <c r="G1850">
        <v>4.4400000000000004</v>
      </c>
      <c r="H1850">
        <v>0.5</v>
      </c>
      <c r="I1850">
        <v>2.27</v>
      </c>
      <c r="J1850">
        <v>35.5</v>
      </c>
      <c r="K1850">
        <f t="shared" si="112"/>
        <v>19</v>
      </c>
      <c r="L1850">
        <f t="shared" si="113"/>
        <v>5</v>
      </c>
      <c r="M1850">
        <f t="shared" si="114"/>
        <v>2024</v>
      </c>
      <c r="N1850" cm="1">
        <f t="array" ref="N1850">_xlfn.IFS(AND(K1850&gt;=26, L1850 = 2), L1850+1, AND(COUNTIF($R$3:$R$6, L1850), K1850&gt;=28), L1850+1, AND(COUNTIF($S$3:$S$8, L1850), K1850&gt;=29), L1850+1, AND(K1850&gt;=29, L1850 = 12), 1, TRUE, L1850)</f>
        <v>5</v>
      </c>
      <c r="O1850">
        <f t="shared" si="115"/>
        <v>2024</v>
      </c>
    </row>
    <row r="1851" spans="1:15" x14ac:dyDescent="0.35">
      <c r="A1851" s="4" t="s">
        <v>105</v>
      </c>
      <c r="B1851" t="s">
        <v>10</v>
      </c>
      <c r="C1851" t="s">
        <v>14</v>
      </c>
      <c r="D1851">
        <v>118.13</v>
      </c>
      <c r="E1851">
        <v>3.62</v>
      </c>
      <c r="F1851">
        <v>22</v>
      </c>
      <c r="G1851">
        <v>5.37</v>
      </c>
      <c r="H1851">
        <v>0.5</v>
      </c>
      <c r="I1851">
        <v>2.27</v>
      </c>
      <c r="J1851">
        <v>236.26</v>
      </c>
      <c r="K1851">
        <f t="shared" si="112"/>
        <v>19</v>
      </c>
      <c r="L1851">
        <f t="shared" si="113"/>
        <v>5</v>
      </c>
      <c r="M1851">
        <f t="shared" si="114"/>
        <v>2024</v>
      </c>
      <c r="N1851" cm="1">
        <f t="array" ref="N1851">_xlfn.IFS(AND(K1851&gt;=26, L1851 = 2), L1851+1, AND(COUNTIF($R$3:$R$6, L1851), K1851&gt;=28), L1851+1, AND(COUNTIF($S$3:$S$8, L1851), K1851&gt;=29), L1851+1, AND(K1851&gt;=29, L1851 = 12), 1, TRUE, L1851)</f>
        <v>5</v>
      </c>
      <c r="O1851">
        <f t="shared" si="115"/>
        <v>2024</v>
      </c>
    </row>
    <row r="1852" spans="1:15" x14ac:dyDescent="0.35">
      <c r="A1852" s="4" t="s">
        <v>105</v>
      </c>
      <c r="B1852" t="s">
        <v>10</v>
      </c>
      <c r="C1852" t="s">
        <v>15</v>
      </c>
      <c r="D1852">
        <v>202.81</v>
      </c>
      <c r="E1852">
        <v>6.22</v>
      </c>
      <c r="F1852">
        <v>25</v>
      </c>
      <c r="G1852">
        <v>8.11</v>
      </c>
      <c r="H1852">
        <v>2</v>
      </c>
      <c r="I1852">
        <v>9.09</v>
      </c>
      <c r="J1852">
        <v>101.41</v>
      </c>
      <c r="K1852">
        <f t="shared" si="112"/>
        <v>19</v>
      </c>
      <c r="L1852">
        <f t="shared" si="113"/>
        <v>5</v>
      </c>
      <c r="M1852">
        <f t="shared" si="114"/>
        <v>2024</v>
      </c>
      <c r="N1852" cm="1">
        <f t="array" ref="N1852">_xlfn.IFS(AND(K1852&gt;=26, L1852 = 2), L1852+1, AND(COUNTIF($R$3:$R$6, L1852), K1852&gt;=28), L1852+1, AND(COUNTIF($S$3:$S$8, L1852), K1852&gt;=29), L1852+1, AND(K1852&gt;=29, L1852 = 12), 1, TRUE, L1852)</f>
        <v>5</v>
      </c>
      <c r="O1852">
        <f t="shared" si="115"/>
        <v>2024</v>
      </c>
    </row>
    <row r="1853" spans="1:15" x14ac:dyDescent="0.35">
      <c r="A1853" s="4" t="s">
        <v>105</v>
      </c>
      <c r="B1853" t="s">
        <v>10</v>
      </c>
      <c r="C1853" t="s">
        <v>16</v>
      </c>
      <c r="D1853">
        <v>35.5</v>
      </c>
      <c r="E1853">
        <v>1.0900000000000001</v>
      </c>
      <c r="F1853">
        <v>4</v>
      </c>
      <c r="G1853">
        <v>8.8800000000000008</v>
      </c>
      <c r="H1853">
        <v>0.5</v>
      </c>
      <c r="I1853">
        <v>2.27</v>
      </c>
      <c r="J1853">
        <v>71</v>
      </c>
      <c r="K1853">
        <f t="shared" si="112"/>
        <v>19</v>
      </c>
      <c r="L1853">
        <f t="shared" si="113"/>
        <v>5</v>
      </c>
      <c r="M1853">
        <f t="shared" si="114"/>
        <v>2024</v>
      </c>
      <c r="N1853" cm="1">
        <f t="array" ref="N1853">_xlfn.IFS(AND(K1853&gt;=26, L1853 = 2), L1853+1, AND(COUNTIF($R$3:$R$6, L1853), K1853&gt;=28), L1853+1, AND(COUNTIF($S$3:$S$8, L1853), K1853&gt;=29), L1853+1, AND(K1853&gt;=29, L1853 = 12), 1, TRUE, L1853)</f>
        <v>5</v>
      </c>
      <c r="O1853">
        <f t="shared" si="115"/>
        <v>2024</v>
      </c>
    </row>
    <row r="1854" spans="1:15" x14ac:dyDescent="0.35">
      <c r="A1854" s="4" t="s">
        <v>105</v>
      </c>
      <c r="B1854" t="s">
        <v>10</v>
      </c>
      <c r="C1854" t="s">
        <v>17</v>
      </c>
      <c r="D1854">
        <v>48.5</v>
      </c>
      <c r="E1854">
        <v>1.49</v>
      </c>
      <c r="F1854">
        <v>6</v>
      </c>
      <c r="G1854">
        <v>8.08</v>
      </c>
      <c r="H1854">
        <v>0.5</v>
      </c>
      <c r="I1854">
        <v>2.27</v>
      </c>
      <c r="J1854">
        <v>97</v>
      </c>
      <c r="K1854">
        <f t="shared" si="112"/>
        <v>19</v>
      </c>
      <c r="L1854">
        <f t="shared" si="113"/>
        <v>5</v>
      </c>
      <c r="M1854">
        <f t="shared" si="114"/>
        <v>2024</v>
      </c>
      <c r="N1854" cm="1">
        <f t="array" ref="N1854">_xlfn.IFS(AND(K1854&gt;=26, L1854 = 2), L1854+1, AND(COUNTIF($R$3:$R$6, L1854), K1854&gt;=28), L1854+1, AND(COUNTIF($S$3:$S$8, L1854), K1854&gt;=29), L1854+1, AND(K1854&gt;=29, L1854 = 12), 1, TRUE, L1854)</f>
        <v>5</v>
      </c>
      <c r="O1854">
        <f t="shared" si="115"/>
        <v>2024</v>
      </c>
    </row>
    <row r="1855" spans="1:15" x14ac:dyDescent="0.35">
      <c r="A1855" s="4" t="s">
        <v>105</v>
      </c>
      <c r="B1855" t="s">
        <v>10</v>
      </c>
      <c r="C1855" t="s">
        <v>18</v>
      </c>
      <c r="D1855">
        <v>223</v>
      </c>
      <c r="E1855">
        <v>6.84</v>
      </c>
      <c r="F1855">
        <v>39</v>
      </c>
      <c r="G1855">
        <v>5.72</v>
      </c>
      <c r="H1855">
        <v>1.5</v>
      </c>
      <c r="I1855">
        <v>6.82</v>
      </c>
      <c r="J1855">
        <v>148.66999999999999</v>
      </c>
      <c r="K1855">
        <f t="shared" si="112"/>
        <v>19</v>
      </c>
      <c r="L1855">
        <f t="shared" si="113"/>
        <v>5</v>
      </c>
      <c r="M1855">
        <f t="shared" si="114"/>
        <v>2024</v>
      </c>
      <c r="N1855" cm="1">
        <f t="array" ref="N1855">_xlfn.IFS(AND(K1855&gt;=26, L1855 = 2), L1855+1, AND(COUNTIF($R$3:$R$6, L1855), K1855&gt;=28), L1855+1, AND(COUNTIF($S$3:$S$8, L1855), K1855&gt;=29), L1855+1, AND(K1855&gt;=29, L1855 = 12), 1, TRUE, L1855)</f>
        <v>5</v>
      </c>
      <c r="O1855">
        <f t="shared" si="115"/>
        <v>2024</v>
      </c>
    </row>
    <row r="1856" spans="1:15" x14ac:dyDescent="0.35">
      <c r="A1856" s="4" t="s">
        <v>105</v>
      </c>
      <c r="B1856" t="s">
        <v>10</v>
      </c>
      <c r="C1856" t="s">
        <v>19</v>
      </c>
      <c r="D1856">
        <v>137.56</v>
      </c>
      <c r="E1856">
        <v>4.22</v>
      </c>
      <c r="F1856">
        <v>22</v>
      </c>
      <c r="G1856">
        <v>6.25</v>
      </c>
      <c r="H1856">
        <v>1</v>
      </c>
      <c r="I1856">
        <v>4.55</v>
      </c>
      <c r="J1856">
        <v>137.56</v>
      </c>
      <c r="K1856">
        <f t="shared" si="112"/>
        <v>19</v>
      </c>
      <c r="L1856">
        <f t="shared" si="113"/>
        <v>5</v>
      </c>
      <c r="M1856">
        <f t="shared" si="114"/>
        <v>2024</v>
      </c>
      <c r="N1856" cm="1">
        <f t="array" ref="N1856">_xlfn.IFS(AND(K1856&gt;=26, L1856 = 2), L1856+1, AND(COUNTIF($R$3:$R$6, L1856), K1856&gt;=28), L1856+1, AND(COUNTIF($S$3:$S$8, L1856), K1856&gt;=29), L1856+1, AND(K1856&gt;=29, L1856 = 12), 1, TRUE, L1856)</f>
        <v>5</v>
      </c>
      <c r="O1856">
        <f t="shared" si="115"/>
        <v>2024</v>
      </c>
    </row>
    <row r="1857" spans="1:15" x14ac:dyDescent="0.35">
      <c r="A1857" s="4" t="s">
        <v>105</v>
      </c>
      <c r="B1857" t="s">
        <v>10</v>
      </c>
      <c r="C1857" t="s">
        <v>20</v>
      </c>
      <c r="D1857">
        <v>108</v>
      </c>
      <c r="E1857">
        <v>3.31</v>
      </c>
      <c r="F1857">
        <v>14</v>
      </c>
      <c r="G1857">
        <v>7.71</v>
      </c>
      <c r="H1857">
        <v>0.5</v>
      </c>
      <c r="I1857">
        <v>2.27</v>
      </c>
      <c r="J1857">
        <v>216</v>
      </c>
      <c r="K1857">
        <f t="shared" si="112"/>
        <v>19</v>
      </c>
      <c r="L1857">
        <f t="shared" si="113"/>
        <v>5</v>
      </c>
      <c r="M1857">
        <f t="shared" si="114"/>
        <v>2024</v>
      </c>
      <c r="N1857" cm="1">
        <f t="array" ref="N1857">_xlfn.IFS(AND(K1857&gt;=26, L1857 = 2), L1857+1, AND(COUNTIF($R$3:$R$6, L1857), K1857&gt;=28), L1857+1, AND(COUNTIF($S$3:$S$8, L1857), K1857&gt;=29), L1857+1, AND(K1857&gt;=29, L1857 = 12), 1, TRUE, L1857)</f>
        <v>5</v>
      </c>
      <c r="O1857">
        <f t="shared" si="115"/>
        <v>2024</v>
      </c>
    </row>
    <row r="1858" spans="1:15" x14ac:dyDescent="0.35">
      <c r="A1858" s="4" t="s">
        <v>105</v>
      </c>
      <c r="B1858" t="s">
        <v>10</v>
      </c>
      <c r="C1858" t="s">
        <v>21</v>
      </c>
      <c r="D1858">
        <v>114.5</v>
      </c>
      <c r="E1858">
        <v>3.51</v>
      </c>
      <c r="F1858">
        <v>14</v>
      </c>
      <c r="G1858">
        <v>8.18</v>
      </c>
      <c r="H1858">
        <v>0.5</v>
      </c>
      <c r="I1858">
        <v>2.27</v>
      </c>
      <c r="J1858">
        <v>229</v>
      </c>
      <c r="K1858">
        <f t="shared" ref="K1858:K1921" si="116">DAY(A1858)</f>
        <v>19</v>
      </c>
      <c r="L1858">
        <f t="shared" ref="L1858:L1921" si="117">MONTH(A1858)</f>
        <v>5</v>
      </c>
      <c r="M1858">
        <f t="shared" ref="M1858:M1921" si="118">YEAR(A1858)</f>
        <v>2024</v>
      </c>
      <c r="N1858" cm="1">
        <f t="array" ref="N1858">_xlfn.IFS(AND(K1858&gt;=26, L1858 = 2), L1858+1, AND(COUNTIF($R$3:$R$6, L1858), K1858&gt;=28), L1858+1, AND(COUNTIF($S$3:$S$8, L1858), K1858&gt;=29), L1858+1, AND(K1858&gt;=29, L1858 = 12), 1, TRUE, L1858)</f>
        <v>5</v>
      </c>
      <c r="O1858">
        <f t="shared" ref="O1858:O1921" si="119">IF(AND(L1858 = 12, K1858&gt;=29), M1858+1, M1858)</f>
        <v>2024</v>
      </c>
    </row>
    <row r="1859" spans="1:15" x14ac:dyDescent="0.35">
      <c r="A1859" s="4" t="s">
        <v>105</v>
      </c>
      <c r="B1859" t="s">
        <v>10</v>
      </c>
      <c r="C1859" t="s">
        <v>22</v>
      </c>
      <c r="D1859">
        <v>32.5</v>
      </c>
      <c r="E1859">
        <v>1</v>
      </c>
      <c r="F1859">
        <v>3</v>
      </c>
      <c r="G1859">
        <v>10.83</v>
      </c>
      <c r="H1859">
        <v>0.5</v>
      </c>
      <c r="I1859">
        <v>2.27</v>
      </c>
      <c r="J1859">
        <v>65</v>
      </c>
      <c r="K1859">
        <f t="shared" si="116"/>
        <v>19</v>
      </c>
      <c r="L1859">
        <f t="shared" si="117"/>
        <v>5</v>
      </c>
      <c r="M1859">
        <f t="shared" si="118"/>
        <v>2024</v>
      </c>
      <c r="N1859" cm="1">
        <f t="array" ref="N1859">_xlfn.IFS(AND(K1859&gt;=26, L1859 = 2), L1859+1, AND(COUNTIF($R$3:$R$6, L1859), K1859&gt;=28), L1859+1, AND(COUNTIF($S$3:$S$8, L1859), K1859&gt;=29), L1859+1, AND(K1859&gt;=29, L1859 = 12), 1, TRUE, L1859)</f>
        <v>5</v>
      </c>
      <c r="O1859">
        <f t="shared" si="119"/>
        <v>2024</v>
      </c>
    </row>
    <row r="1860" spans="1:15" x14ac:dyDescent="0.35">
      <c r="A1860" s="4" t="s">
        <v>105</v>
      </c>
      <c r="B1860" t="s">
        <v>10</v>
      </c>
      <c r="C1860" t="s">
        <v>23</v>
      </c>
      <c r="D1860">
        <v>104.88</v>
      </c>
      <c r="E1860">
        <v>3.21</v>
      </c>
      <c r="F1860">
        <v>36</v>
      </c>
      <c r="G1860">
        <v>2.91</v>
      </c>
      <c r="H1860">
        <v>1</v>
      </c>
      <c r="I1860">
        <v>4.55</v>
      </c>
      <c r="J1860">
        <v>104.88</v>
      </c>
      <c r="K1860">
        <f t="shared" si="116"/>
        <v>19</v>
      </c>
      <c r="L1860">
        <f t="shared" si="117"/>
        <v>5</v>
      </c>
      <c r="M1860">
        <f t="shared" si="118"/>
        <v>2024</v>
      </c>
      <c r="N1860" cm="1">
        <f t="array" ref="N1860">_xlfn.IFS(AND(K1860&gt;=26, L1860 = 2), L1860+1, AND(COUNTIF($R$3:$R$6, L1860), K1860&gt;=28), L1860+1, AND(COUNTIF($S$3:$S$8, L1860), K1860&gt;=29), L1860+1, AND(K1860&gt;=29, L1860 = 12), 1, TRUE, L1860)</f>
        <v>5</v>
      </c>
      <c r="O1860">
        <f t="shared" si="119"/>
        <v>2024</v>
      </c>
    </row>
    <row r="1861" spans="1:15" x14ac:dyDescent="0.35">
      <c r="A1861" s="4" t="s">
        <v>105</v>
      </c>
      <c r="B1861" t="s">
        <v>10</v>
      </c>
      <c r="C1861" t="s">
        <v>24</v>
      </c>
      <c r="D1861">
        <v>135.5</v>
      </c>
      <c r="E1861">
        <v>4.1500000000000004</v>
      </c>
      <c r="F1861">
        <v>11</v>
      </c>
      <c r="G1861">
        <v>12.32</v>
      </c>
      <c r="H1861">
        <v>0.5</v>
      </c>
      <c r="I1861">
        <v>2.27</v>
      </c>
      <c r="J1861">
        <v>271</v>
      </c>
      <c r="K1861">
        <f t="shared" si="116"/>
        <v>19</v>
      </c>
      <c r="L1861">
        <f t="shared" si="117"/>
        <v>5</v>
      </c>
      <c r="M1861">
        <f t="shared" si="118"/>
        <v>2024</v>
      </c>
      <c r="N1861" cm="1">
        <f t="array" ref="N1861">_xlfn.IFS(AND(K1861&gt;=26, L1861 = 2), L1861+1, AND(COUNTIF($R$3:$R$6, L1861), K1861&gt;=28), L1861+1, AND(COUNTIF($S$3:$S$8, L1861), K1861&gt;=29), L1861+1, AND(K1861&gt;=29, L1861 = 12), 1, TRUE, L1861)</f>
        <v>5</v>
      </c>
      <c r="O1861">
        <f t="shared" si="119"/>
        <v>2024</v>
      </c>
    </row>
    <row r="1862" spans="1:15" x14ac:dyDescent="0.35">
      <c r="A1862" s="4" t="s">
        <v>105</v>
      </c>
      <c r="B1862" t="s">
        <v>26</v>
      </c>
      <c r="C1862" t="s">
        <v>27</v>
      </c>
      <c r="D1862">
        <v>1745.01</v>
      </c>
      <c r="E1862">
        <v>53.49</v>
      </c>
      <c r="F1862">
        <v>276</v>
      </c>
      <c r="G1862">
        <v>6.32</v>
      </c>
      <c r="H1862">
        <v>12</v>
      </c>
      <c r="I1862">
        <v>54.53</v>
      </c>
      <c r="J1862">
        <v>145.41999999999999</v>
      </c>
      <c r="K1862">
        <f t="shared" si="116"/>
        <v>19</v>
      </c>
      <c r="L1862">
        <f t="shared" si="117"/>
        <v>5</v>
      </c>
      <c r="M1862">
        <f t="shared" si="118"/>
        <v>2024</v>
      </c>
      <c r="N1862" cm="1">
        <f t="array" ref="N1862">_xlfn.IFS(AND(K1862&gt;=26, L1862 = 2), L1862+1, AND(COUNTIF($R$3:$R$6, L1862), K1862&gt;=28), L1862+1, AND(COUNTIF($S$3:$S$8, L1862), K1862&gt;=29), L1862+1, AND(K1862&gt;=29, L1862 = 12), 1, TRUE, L1862)</f>
        <v>5</v>
      </c>
      <c r="O1862">
        <f t="shared" si="119"/>
        <v>2024</v>
      </c>
    </row>
    <row r="1863" spans="1:15" x14ac:dyDescent="0.35">
      <c r="A1863" s="4" t="s">
        <v>105</v>
      </c>
      <c r="B1863" t="s">
        <v>28</v>
      </c>
      <c r="C1863" t="s">
        <v>29</v>
      </c>
      <c r="D1863">
        <v>529.33000000000004</v>
      </c>
      <c r="E1863">
        <v>16.23</v>
      </c>
      <c r="F1863">
        <v>199</v>
      </c>
      <c r="G1863">
        <v>2.66</v>
      </c>
      <c r="H1863">
        <v>3</v>
      </c>
      <c r="I1863">
        <v>13.64</v>
      </c>
      <c r="J1863">
        <v>176.44</v>
      </c>
      <c r="K1863">
        <f t="shared" si="116"/>
        <v>19</v>
      </c>
      <c r="L1863">
        <f t="shared" si="117"/>
        <v>5</v>
      </c>
      <c r="M1863">
        <f t="shared" si="118"/>
        <v>2024</v>
      </c>
      <c r="N1863" cm="1">
        <f t="array" ref="N1863">_xlfn.IFS(AND(K1863&gt;=26, L1863 = 2), L1863+1, AND(COUNTIF($R$3:$R$6, L1863), K1863&gt;=28), L1863+1, AND(COUNTIF($S$3:$S$8, L1863), K1863&gt;=29), L1863+1, AND(K1863&gt;=29, L1863 = 12), 1, TRUE, L1863)</f>
        <v>5</v>
      </c>
      <c r="O1863">
        <f t="shared" si="119"/>
        <v>2024</v>
      </c>
    </row>
    <row r="1864" spans="1:15" x14ac:dyDescent="0.35">
      <c r="A1864" s="4" t="s">
        <v>105</v>
      </c>
      <c r="B1864" t="s">
        <v>28</v>
      </c>
      <c r="C1864" t="s">
        <v>30</v>
      </c>
      <c r="D1864">
        <v>57.5</v>
      </c>
      <c r="E1864">
        <v>1.76</v>
      </c>
      <c r="F1864">
        <v>22</v>
      </c>
      <c r="G1864">
        <v>2.61</v>
      </c>
      <c r="H1864">
        <v>0.5</v>
      </c>
      <c r="I1864">
        <v>2.27</v>
      </c>
      <c r="J1864">
        <v>115</v>
      </c>
      <c r="K1864">
        <f t="shared" si="116"/>
        <v>19</v>
      </c>
      <c r="L1864">
        <f t="shared" si="117"/>
        <v>5</v>
      </c>
      <c r="M1864">
        <f t="shared" si="118"/>
        <v>2024</v>
      </c>
      <c r="N1864" cm="1">
        <f t="array" ref="N1864">_xlfn.IFS(AND(K1864&gt;=26, L1864 = 2), L1864+1, AND(COUNTIF($R$3:$R$6, L1864), K1864&gt;=28), L1864+1, AND(COUNTIF($S$3:$S$8, L1864), K1864&gt;=29), L1864+1, AND(K1864&gt;=29, L1864 = 12), 1, TRUE, L1864)</f>
        <v>5</v>
      </c>
      <c r="O1864">
        <f t="shared" si="119"/>
        <v>2024</v>
      </c>
    </row>
    <row r="1865" spans="1:15" x14ac:dyDescent="0.35">
      <c r="A1865" s="4" t="s">
        <v>105</v>
      </c>
      <c r="B1865" t="s">
        <v>28</v>
      </c>
      <c r="C1865" t="s">
        <v>31</v>
      </c>
      <c r="D1865">
        <v>370.12</v>
      </c>
      <c r="E1865">
        <v>11.35</v>
      </c>
      <c r="F1865">
        <v>183</v>
      </c>
      <c r="G1865">
        <v>2.02</v>
      </c>
      <c r="H1865">
        <v>2</v>
      </c>
      <c r="I1865">
        <v>9.09</v>
      </c>
      <c r="J1865">
        <v>185.06</v>
      </c>
      <c r="K1865">
        <f t="shared" si="116"/>
        <v>19</v>
      </c>
      <c r="L1865">
        <f t="shared" si="117"/>
        <v>5</v>
      </c>
      <c r="M1865">
        <f t="shared" si="118"/>
        <v>2024</v>
      </c>
      <c r="N1865" cm="1">
        <f t="array" ref="N1865">_xlfn.IFS(AND(K1865&gt;=26, L1865 = 2), L1865+1, AND(COUNTIF($R$3:$R$6, L1865), K1865&gt;=28), L1865+1, AND(COUNTIF($S$3:$S$8, L1865), K1865&gt;=29), L1865+1, AND(K1865&gt;=29, L1865 = 12), 1, TRUE, L1865)</f>
        <v>5</v>
      </c>
      <c r="O1865">
        <f t="shared" si="119"/>
        <v>2024</v>
      </c>
    </row>
    <row r="1866" spans="1:15" x14ac:dyDescent="0.35">
      <c r="A1866" s="4" t="s">
        <v>105</v>
      </c>
      <c r="B1866" t="s">
        <v>28</v>
      </c>
      <c r="C1866" t="s">
        <v>32</v>
      </c>
      <c r="D1866">
        <v>66.88</v>
      </c>
      <c r="E1866">
        <v>2.0499999999999998</v>
      </c>
      <c r="F1866">
        <v>52</v>
      </c>
      <c r="G1866">
        <v>1.29</v>
      </c>
      <c r="H1866">
        <v>0.5</v>
      </c>
      <c r="I1866">
        <v>2.27</v>
      </c>
      <c r="J1866">
        <v>133.76</v>
      </c>
      <c r="K1866">
        <f t="shared" si="116"/>
        <v>19</v>
      </c>
      <c r="L1866">
        <f t="shared" si="117"/>
        <v>5</v>
      </c>
      <c r="M1866">
        <f t="shared" si="118"/>
        <v>2024</v>
      </c>
      <c r="N1866" cm="1">
        <f t="array" ref="N1866">_xlfn.IFS(AND(K1866&gt;=26, L1866 = 2), L1866+1, AND(COUNTIF($R$3:$R$6, L1866), K1866&gt;=28), L1866+1, AND(COUNTIF($S$3:$S$8, L1866), K1866&gt;=29), L1866+1, AND(K1866&gt;=29, L1866 = 12), 1, TRUE, L1866)</f>
        <v>5</v>
      </c>
      <c r="O1866">
        <f t="shared" si="119"/>
        <v>2024</v>
      </c>
    </row>
    <row r="1867" spans="1:15" x14ac:dyDescent="0.35">
      <c r="A1867" s="4" t="s">
        <v>105</v>
      </c>
      <c r="B1867" t="s">
        <v>28</v>
      </c>
      <c r="C1867" t="s">
        <v>33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f t="shared" si="116"/>
        <v>19</v>
      </c>
      <c r="L1867">
        <f t="shared" si="117"/>
        <v>5</v>
      </c>
      <c r="M1867">
        <f t="shared" si="118"/>
        <v>2024</v>
      </c>
      <c r="N1867" cm="1">
        <f t="array" ref="N1867">_xlfn.IFS(AND(K1867&gt;=26, L1867 = 2), L1867+1, AND(COUNTIF($R$3:$R$6, L1867), K1867&gt;=28), L1867+1, AND(COUNTIF($S$3:$S$8, L1867), K1867&gt;=29), L1867+1, AND(K1867&gt;=29, L1867 = 12), 1, TRUE, L1867)</f>
        <v>5</v>
      </c>
      <c r="O1867">
        <f t="shared" si="119"/>
        <v>2024</v>
      </c>
    </row>
    <row r="1868" spans="1:15" x14ac:dyDescent="0.35">
      <c r="A1868" s="4" t="s">
        <v>105</v>
      </c>
      <c r="B1868" t="s">
        <v>28</v>
      </c>
      <c r="C1868" t="s">
        <v>34</v>
      </c>
      <c r="D1868">
        <v>11</v>
      </c>
      <c r="E1868">
        <v>0.34</v>
      </c>
      <c r="F1868">
        <v>4</v>
      </c>
      <c r="G1868">
        <v>2.75</v>
      </c>
      <c r="H1868">
        <v>0.5</v>
      </c>
      <c r="I1868">
        <v>2.27</v>
      </c>
      <c r="J1868">
        <v>22</v>
      </c>
      <c r="K1868">
        <f t="shared" si="116"/>
        <v>19</v>
      </c>
      <c r="L1868">
        <f t="shared" si="117"/>
        <v>5</v>
      </c>
      <c r="M1868">
        <f t="shared" si="118"/>
        <v>2024</v>
      </c>
      <c r="N1868" cm="1">
        <f t="array" ref="N1868">_xlfn.IFS(AND(K1868&gt;=26, L1868 = 2), L1868+1, AND(COUNTIF($R$3:$R$6, L1868), K1868&gt;=28), L1868+1, AND(COUNTIF($S$3:$S$8, L1868), K1868&gt;=29), L1868+1, AND(K1868&gt;=29, L1868 = 12), 1, TRUE, L1868)</f>
        <v>5</v>
      </c>
      <c r="O1868">
        <f t="shared" si="119"/>
        <v>2024</v>
      </c>
    </row>
    <row r="1869" spans="1:15" x14ac:dyDescent="0.35">
      <c r="A1869" s="4" t="s">
        <v>105</v>
      </c>
      <c r="B1869" t="s">
        <v>28</v>
      </c>
      <c r="C1869" t="s">
        <v>35</v>
      </c>
      <c r="D1869">
        <v>270.3</v>
      </c>
      <c r="E1869">
        <v>8.2899999999999991</v>
      </c>
      <c r="F1869">
        <v>126</v>
      </c>
      <c r="G1869">
        <v>2.15</v>
      </c>
      <c r="H1869">
        <v>2</v>
      </c>
      <c r="I1869">
        <v>9.09</v>
      </c>
      <c r="J1869">
        <v>135.15</v>
      </c>
      <c r="K1869">
        <f t="shared" si="116"/>
        <v>19</v>
      </c>
      <c r="L1869">
        <f t="shared" si="117"/>
        <v>5</v>
      </c>
      <c r="M1869">
        <f t="shared" si="118"/>
        <v>2024</v>
      </c>
      <c r="N1869" cm="1">
        <f t="array" ref="N1869">_xlfn.IFS(AND(K1869&gt;=26, L1869 = 2), L1869+1, AND(COUNTIF($R$3:$R$6, L1869), K1869&gt;=28), L1869+1, AND(COUNTIF($S$3:$S$8, L1869), K1869&gt;=29), L1869+1, AND(K1869&gt;=29, L1869 = 12), 1, TRUE, L1869)</f>
        <v>5</v>
      </c>
      <c r="O1869">
        <f t="shared" si="119"/>
        <v>2024</v>
      </c>
    </row>
    <row r="1870" spans="1:15" x14ac:dyDescent="0.35">
      <c r="A1870" s="4" t="s">
        <v>105</v>
      </c>
      <c r="B1870" t="s">
        <v>28</v>
      </c>
      <c r="C1870" t="s">
        <v>36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f t="shared" si="116"/>
        <v>19</v>
      </c>
      <c r="L1870">
        <f t="shared" si="117"/>
        <v>5</v>
      </c>
      <c r="M1870">
        <f t="shared" si="118"/>
        <v>2024</v>
      </c>
      <c r="N1870" cm="1">
        <f t="array" ref="N1870">_xlfn.IFS(AND(K1870&gt;=26, L1870 = 2), L1870+1, AND(COUNTIF($R$3:$R$6, L1870), K1870&gt;=28), L1870+1, AND(COUNTIF($S$3:$S$8, L1870), K1870&gt;=29), L1870+1, AND(K1870&gt;=29, L1870 = 12), 1, TRUE, L1870)</f>
        <v>5</v>
      </c>
      <c r="O1870">
        <f t="shared" si="119"/>
        <v>2024</v>
      </c>
    </row>
    <row r="1871" spans="1:15" x14ac:dyDescent="0.35">
      <c r="A1871" s="4" t="s">
        <v>105</v>
      </c>
      <c r="B1871" t="s">
        <v>26</v>
      </c>
      <c r="C1871" t="s">
        <v>37</v>
      </c>
      <c r="D1871">
        <v>1305.1300000000001</v>
      </c>
      <c r="E1871">
        <v>40.01</v>
      </c>
      <c r="F1871">
        <v>586</v>
      </c>
      <c r="G1871">
        <v>2.23</v>
      </c>
      <c r="H1871">
        <v>8.5</v>
      </c>
      <c r="I1871">
        <v>38.630000000000003</v>
      </c>
      <c r="J1871">
        <v>153.54</v>
      </c>
      <c r="K1871">
        <f t="shared" si="116"/>
        <v>19</v>
      </c>
      <c r="L1871">
        <f t="shared" si="117"/>
        <v>5</v>
      </c>
      <c r="M1871">
        <f t="shared" si="118"/>
        <v>2024</v>
      </c>
      <c r="N1871" cm="1">
        <f t="array" ref="N1871">_xlfn.IFS(AND(K1871&gt;=26, L1871 = 2), L1871+1, AND(COUNTIF($R$3:$R$6, L1871), K1871&gt;=28), L1871+1, AND(COUNTIF($S$3:$S$8, L1871), K1871&gt;=29), L1871+1, AND(K1871&gt;=29, L1871 = 12), 1, TRUE, L1871)</f>
        <v>5</v>
      </c>
      <c r="O1871">
        <f t="shared" si="119"/>
        <v>2024</v>
      </c>
    </row>
    <row r="1872" spans="1:15" x14ac:dyDescent="0.35">
      <c r="A1872" s="4" t="s">
        <v>105</v>
      </c>
      <c r="B1872" t="s">
        <v>26</v>
      </c>
      <c r="C1872" t="s">
        <v>38</v>
      </c>
      <c r="D1872">
        <v>3050.14</v>
      </c>
      <c r="E1872">
        <v>93.5</v>
      </c>
      <c r="F1872">
        <v>862</v>
      </c>
      <c r="G1872">
        <v>3.54</v>
      </c>
      <c r="H1872">
        <v>20.5</v>
      </c>
      <c r="I1872">
        <v>93.16</v>
      </c>
      <c r="J1872">
        <v>148.79</v>
      </c>
      <c r="K1872">
        <f t="shared" si="116"/>
        <v>19</v>
      </c>
      <c r="L1872">
        <f t="shared" si="117"/>
        <v>5</v>
      </c>
      <c r="M1872">
        <f t="shared" si="118"/>
        <v>2024</v>
      </c>
      <c r="N1872" cm="1">
        <f t="array" ref="N1872">_xlfn.IFS(AND(K1872&gt;=26, L1872 = 2), L1872+1, AND(COUNTIF($R$3:$R$6, L1872), K1872&gt;=28), L1872+1, AND(COUNTIF($S$3:$S$8, L1872), K1872&gt;=29), L1872+1, AND(K1872&gt;=29, L1872 = 12), 1, TRUE, L1872)</f>
        <v>5</v>
      </c>
      <c r="O1872">
        <f t="shared" si="119"/>
        <v>2024</v>
      </c>
    </row>
    <row r="1873" spans="1:15" x14ac:dyDescent="0.35">
      <c r="A1873" s="4" t="s">
        <v>105</v>
      </c>
      <c r="B1873" t="s">
        <v>39</v>
      </c>
      <c r="C1873" t="s">
        <v>40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f t="shared" si="116"/>
        <v>19</v>
      </c>
      <c r="L1873">
        <f t="shared" si="117"/>
        <v>5</v>
      </c>
      <c r="M1873">
        <f t="shared" si="118"/>
        <v>2024</v>
      </c>
      <c r="N1873" cm="1">
        <f t="array" ref="N1873">_xlfn.IFS(AND(K1873&gt;=26, L1873 = 2), L1873+1, AND(COUNTIF($R$3:$R$6, L1873), K1873&gt;=28), L1873+1, AND(COUNTIF($S$3:$S$8, L1873), K1873&gt;=29), L1873+1, AND(K1873&gt;=29, L1873 = 12), 1, TRUE, L1873)</f>
        <v>5</v>
      </c>
      <c r="O1873">
        <f t="shared" si="119"/>
        <v>2024</v>
      </c>
    </row>
    <row r="1874" spans="1:15" x14ac:dyDescent="0.35">
      <c r="A1874" s="4" t="s">
        <v>105</v>
      </c>
      <c r="B1874" t="s">
        <v>39</v>
      </c>
      <c r="C1874" t="s">
        <v>41</v>
      </c>
      <c r="D1874">
        <v>48.49</v>
      </c>
      <c r="E1874">
        <v>1.49</v>
      </c>
      <c r="F1874">
        <v>51</v>
      </c>
      <c r="G1874">
        <v>0.95</v>
      </c>
      <c r="H1874">
        <v>0.5</v>
      </c>
      <c r="I1874">
        <v>2.27</v>
      </c>
      <c r="J1874">
        <v>96.98</v>
      </c>
      <c r="K1874">
        <f t="shared" si="116"/>
        <v>19</v>
      </c>
      <c r="L1874">
        <f t="shared" si="117"/>
        <v>5</v>
      </c>
      <c r="M1874">
        <f t="shared" si="118"/>
        <v>2024</v>
      </c>
      <c r="N1874" cm="1">
        <f t="array" ref="N1874">_xlfn.IFS(AND(K1874&gt;=26, L1874 = 2), L1874+1, AND(COUNTIF($R$3:$R$6, L1874), K1874&gt;=28), L1874+1, AND(COUNTIF($S$3:$S$8, L1874), K1874&gt;=29), L1874+1, AND(K1874&gt;=29, L1874 = 12), 1, TRUE, L1874)</f>
        <v>5</v>
      </c>
      <c r="O1874">
        <f t="shared" si="119"/>
        <v>2024</v>
      </c>
    </row>
    <row r="1875" spans="1:15" x14ac:dyDescent="0.35">
      <c r="A1875" s="4" t="s">
        <v>105</v>
      </c>
      <c r="B1875" t="s">
        <v>39</v>
      </c>
      <c r="C1875" t="s">
        <v>42</v>
      </c>
      <c r="D1875">
        <v>163.59</v>
      </c>
      <c r="E1875">
        <v>5.01</v>
      </c>
      <c r="F1875">
        <v>41</v>
      </c>
      <c r="G1875">
        <v>3.99</v>
      </c>
      <c r="H1875">
        <v>1</v>
      </c>
      <c r="I1875">
        <v>4.55</v>
      </c>
      <c r="J1875">
        <v>163.59</v>
      </c>
      <c r="K1875">
        <f t="shared" si="116"/>
        <v>19</v>
      </c>
      <c r="L1875">
        <f t="shared" si="117"/>
        <v>5</v>
      </c>
      <c r="M1875">
        <f t="shared" si="118"/>
        <v>2024</v>
      </c>
      <c r="N1875" cm="1">
        <f t="array" ref="N1875">_xlfn.IFS(AND(K1875&gt;=26, L1875 = 2), L1875+1, AND(COUNTIF($R$3:$R$6, L1875), K1875&gt;=28), L1875+1, AND(COUNTIF($S$3:$S$8, L1875), K1875&gt;=29), L1875+1, AND(K1875&gt;=29, L1875 = 12), 1, TRUE, L1875)</f>
        <v>5</v>
      </c>
      <c r="O1875">
        <f t="shared" si="119"/>
        <v>2024</v>
      </c>
    </row>
    <row r="1876" spans="1:15" x14ac:dyDescent="0.35">
      <c r="A1876" s="4" t="s">
        <v>105</v>
      </c>
      <c r="B1876" t="s">
        <v>26</v>
      </c>
      <c r="C1876" t="s">
        <v>43</v>
      </c>
      <c r="D1876">
        <v>212.08</v>
      </c>
      <c r="E1876">
        <v>6.5</v>
      </c>
      <c r="F1876">
        <v>92</v>
      </c>
      <c r="G1876">
        <v>2.31</v>
      </c>
      <c r="H1876">
        <v>1.5</v>
      </c>
      <c r="I1876">
        <v>6.82</v>
      </c>
      <c r="J1876">
        <v>141.38999999999999</v>
      </c>
      <c r="K1876">
        <f t="shared" si="116"/>
        <v>19</v>
      </c>
      <c r="L1876">
        <f t="shared" si="117"/>
        <v>5</v>
      </c>
      <c r="M1876">
        <f t="shared" si="118"/>
        <v>2024</v>
      </c>
      <c r="N1876" cm="1">
        <f t="array" ref="N1876">_xlfn.IFS(AND(K1876&gt;=26, L1876 = 2), L1876+1, AND(COUNTIF($R$3:$R$6, L1876), K1876&gt;=28), L1876+1, AND(COUNTIF($S$3:$S$8, L1876), K1876&gt;=29), L1876+1, AND(K1876&gt;=29, L1876 = 12), 1, TRUE, L1876)</f>
        <v>5</v>
      </c>
      <c r="O1876">
        <f t="shared" si="119"/>
        <v>2024</v>
      </c>
    </row>
    <row r="1877" spans="1:15" x14ac:dyDescent="0.35">
      <c r="A1877" s="4" t="s">
        <v>105</v>
      </c>
      <c r="B1877" t="s">
        <v>26</v>
      </c>
      <c r="C1877" t="s">
        <v>44</v>
      </c>
      <c r="D1877">
        <v>3262.22</v>
      </c>
      <c r="E1877">
        <v>100</v>
      </c>
      <c r="F1877">
        <v>954</v>
      </c>
      <c r="G1877">
        <v>3.42</v>
      </c>
      <c r="H1877">
        <v>22</v>
      </c>
      <c r="I1877">
        <v>100</v>
      </c>
      <c r="J1877">
        <v>148.28</v>
      </c>
      <c r="K1877">
        <f t="shared" si="116"/>
        <v>19</v>
      </c>
      <c r="L1877">
        <f t="shared" si="117"/>
        <v>5</v>
      </c>
      <c r="M1877">
        <f t="shared" si="118"/>
        <v>2024</v>
      </c>
      <c r="N1877" cm="1">
        <f t="array" ref="N1877">_xlfn.IFS(AND(K1877&gt;=26, L1877 = 2), L1877+1, AND(COUNTIF($R$3:$R$6, L1877), K1877&gt;=28), L1877+1, AND(COUNTIF($S$3:$S$8, L1877), K1877&gt;=29), L1877+1, AND(K1877&gt;=29, L1877 = 12), 1, TRUE, L1877)</f>
        <v>5</v>
      </c>
      <c r="O1877">
        <f t="shared" si="119"/>
        <v>2024</v>
      </c>
    </row>
    <row r="1878" spans="1:15" x14ac:dyDescent="0.35">
      <c r="A1878" s="4" t="s">
        <v>106</v>
      </c>
      <c r="B1878" t="s">
        <v>10</v>
      </c>
      <c r="C1878" t="s">
        <v>11</v>
      </c>
      <c r="D1878">
        <v>421.07</v>
      </c>
      <c r="E1878">
        <v>11.8</v>
      </c>
      <c r="F1878">
        <v>77</v>
      </c>
      <c r="G1878">
        <v>5.47</v>
      </c>
      <c r="H1878">
        <v>2</v>
      </c>
      <c r="I1878">
        <v>8.89</v>
      </c>
      <c r="J1878">
        <v>210.53</v>
      </c>
      <c r="K1878">
        <f t="shared" si="116"/>
        <v>12</v>
      </c>
      <c r="L1878">
        <f t="shared" si="117"/>
        <v>5</v>
      </c>
      <c r="M1878">
        <f t="shared" si="118"/>
        <v>2024</v>
      </c>
      <c r="N1878" cm="1">
        <f t="array" ref="N1878">_xlfn.IFS(AND(K1878&gt;=26, L1878 = 2), L1878+1, AND(COUNTIF($R$3:$R$6, L1878), K1878&gt;=28), L1878+1, AND(COUNTIF($S$3:$S$8, L1878), K1878&gt;=29), L1878+1, AND(K1878&gt;=29, L1878 = 12), 1, TRUE, L1878)</f>
        <v>5</v>
      </c>
      <c r="O1878">
        <f t="shared" si="119"/>
        <v>2024</v>
      </c>
    </row>
    <row r="1879" spans="1:15" x14ac:dyDescent="0.35">
      <c r="A1879" s="4" t="s">
        <v>106</v>
      </c>
      <c r="B1879" t="s">
        <v>10</v>
      </c>
      <c r="C1879" t="s">
        <v>12</v>
      </c>
      <c r="D1879">
        <v>98</v>
      </c>
      <c r="E1879">
        <v>2.75</v>
      </c>
      <c r="F1879">
        <v>11</v>
      </c>
      <c r="G1879">
        <v>8.91</v>
      </c>
      <c r="H1879">
        <v>0.5</v>
      </c>
      <c r="I1879">
        <v>2.2200000000000002</v>
      </c>
      <c r="J1879">
        <v>196</v>
      </c>
      <c r="K1879">
        <f t="shared" si="116"/>
        <v>12</v>
      </c>
      <c r="L1879">
        <f t="shared" si="117"/>
        <v>5</v>
      </c>
      <c r="M1879">
        <f t="shared" si="118"/>
        <v>2024</v>
      </c>
      <c r="N1879" cm="1">
        <f t="array" ref="N1879">_xlfn.IFS(AND(K1879&gt;=26, L1879 = 2), L1879+1, AND(COUNTIF($R$3:$R$6, L1879), K1879&gt;=28), L1879+1, AND(COUNTIF($S$3:$S$8, L1879), K1879&gt;=29), L1879+1, AND(K1879&gt;=29, L1879 = 12), 1, TRUE, L1879)</f>
        <v>5</v>
      </c>
      <c r="O1879">
        <f t="shared" si="119"/>
        <v>2024</v>
      </c>
    </row>
    <row r="1880" spans="1:15" x14ac:dyDescent="0.35">
      <c r="A1880" s="4" t="s">
        <v>106</v>
      </c>
      <c r="B1880" t="s">
        <v>10</v>
      </c>
      <c r="C1880" t="s">
        <v>13</v>
      </c>
      <c r="D1880">
        <v>70.25</v>
      </c>
      <c r="E1880">
        <v>1.97</v>
      </c>
      <c r="F1880">
        <v>11</v>
      </c>
      <c r="G1880">
        <v>6.39</v>
      </c>
      <c r="H1880">
        <v>0.5</v>
      </c>
      <c r="I1880">
        <v>2.2200000000000002</v>
      </c>
      <c r="J1880">
        <v>140.5</v>
      </c>
      <c r="K1880">
        <f t="shared" si="116"/>
        <v>12</v>
      </c>
      <c r="L1880">
        <f t="shared" si="117"/>
        <v>5</v>
      </c>
      <c r="M1880">
        <f t="shared" si="118"/>
        <v>2024</v>
      </c>
      <c r="N1880" cm="1">
        <f t="array" ref="N1880">_xlfn.IFS(AND(K1880&gt;=26, L1880 = 2), L1880+1, AND(COUNTIF($R$3:$R$6, L1880), K1880&gt;=28), L1880+1, AND(COUNTIF($S$3:$S$8, L1880), K1880&gt;=29), L1880+1, AND(K1880&gt;=29, L1880 = 12), 1, TRUE, L1880)</f>
        <v>5</v>
      </c>
      <c r="O1880">
        <f t="shared" si="119"/>
        <v>2024</v>
      </c>
    </row>
    <row r="1881" spans="1:15" x14ac:dyDescent="0.35">
      <c r="A1881" s="4" t="s">
        <v>106</v>
      </c>
      <c r="B1881" t="s">
        <v>10</v>
      </c>
      <c r="C1881" t="s">
        <v>14</v>
      </c>
      <c r="D1881">
        <v>106.18</v>
      </c>
      <c r="E1881">
        <v>2.98</v>
      </c>
      <c r="F1881">
        <v>15</v>
      </c>
      <c r="G1881">
        <v>7.08</v>
      </c>
      <c r="H1881">
        <v>1</v>
      </c>
      <c r="I1881">
        <v>4.4400000000000004</v>
      </c>
      <c r="J1881">
        <v>106.18</v>
      </c>
      <c r="K1881">
        <f t="shared" si="116"/>
        <v>12</v>
      </c>
      <c r="L1881">
        <f t="shared" si="117"/>
        <v>5</v>
      </c>
      <c r="M1881">
        <f t="shared" si="118"/>
        <v>2024</v>
      </c>
      <c r="N1881" cm="1">
        <f t="array" ref="N1881">_xlfn.IFS(AND(K1881&gt;=26, L1881 = 2), L1881+1, AND(COUNTIF($R$3:$R$6, L1881), K1881&gt;=28), L1881+1, AND(COUNTIF($S$3:$S$8, L1881), K1881&gt;=29), L1881+1, AND(K1881&gt;=29, L1881 = 12), 1, TRUE, L1881)</f>
        <v>5</v>
      </c>
      <c r="O1881">
        <f t="shared" si="119"/>
        <v>2024</v>
      </c>
    </row>
    <row r="1882" spans="1:15" x14ac:dyDescent="0.35">
      <c r="A1882" s="4" t="s">
        <v>106</v>
      </c>
      <c r="B1882" t="s">
        <v>10</v>
      </c>
      <c r="C1882" t="s">
        <v>15</v>
      </c>
      <c r="D1882">
        <v>177.59</v>
      </c>
      <c r="E1882">
        <v>4.9800000000000004</v>
      </c>
      <c r="F1882">
        <v>21</v>
      </c>
      <c r="G1882">
        <v>8.4600000000000009</v>
      </c>
      <c r="H1882">
        <v>2</v>
      </c>
      <c r="I1882">
        <v>8.89</v>
      </c>
      <c r="J1882">
        <v>88.8</v>
      </c>
      <c r="K1882">
        <f t="shared" si="116"/>
        <v>12</v>
      </c>
      <c r="L1882">
        <f t="shared" si="117"/>
        <v>5</v>
      </c>
      <c r="M1882">
        <f t="shared" si="118"/>
        <v>2024</v>
      </c>
      <c r="N1882" cm="1">
        <f t="array" ref="N1882">_xlfn.IFS(AND(K1882&gt;=26, L1882 = 2), L1882+1, AND(COUNTIF($R$3:$R$6, L1882), K1882&gt;=28), L1882+1, AND(COUNTIF($S$3:$S$8, L1882), K1882&gt;=29), L1882+1, AND(K1882&gt;=29, L1882 = 12), 1, TRUE, L1882)</f>
        <v>5</v>
      </c>
      <c r="O1882">
        <f t="shared" si="119"/>
        <v>2024</v>
      </c>
    </row>
    <row r="1883" spans="1:15" x14ac:dyDescent="0.35">
      <c r="A1883" s="4" t="s">
        <v>106</v>
      </c>
      <c r="B1883" t="s">
        <v>10</v>
      </c>
      <c r="C1883" t="s">
        <v>16</v>
      </c>
      <c r="D1883">
        <v>42.5</v>
      </c>
      <c r="E1883">
        <v>1.19</v>
      </c>
      <c r="F1883">
        <v>4</v>
      </c>
      <c r="G1883">
        <v>10.62</v>
      </c>
      <c r="H1883">
        <v>0.5</v>
      </c>
      <c r="I1883">
        <v>2.2200000000000002</v>
      </c>
      <c r="J1883">
        <v>85</v>
      </c>
      <c r="K1883">
        <f t="shared" si="116"/>
        <v>12</v>
      </c>
      <c r="L1883">
        <f t="shared" si="117"/>
        <v>5</v>
      </c>
      <c r="M1883">
        <f t="shared" si="118"/>
        <v>2024</v>
      </c>
      <c r="N1883" cm="1">
        <f t="array" ref="N1883">_xlfn.IFS(AND(K1883&gt;=26, L1883 = 2), L1883+1, AND(COUNTIF($R$3:$R$6, L1883), K1883&gt;=28), L1883+1, AND(COUNTIF($S$3:$S$8, L1883), K1883&gt;=29), L1883+1, AND(K1883&gt;=29, L1883 = 12), 1, TRUE, L1883)</f>
        <v>5</v>
      </c>
      <c r="O1883">
        <f t="shared" si="119"/>
        <v>2024</v>
      </c>
    </row>
    <row r="1884" spans="1:15" x14ac:dyDescent="0.35">
      <c r="A1884" s="4" t="s">
        <v>106</v>
      </c>
      <c r="B1884" t="s">
        <v>10</v>
      </c>
      <c r="C1884" t="s">
        <v>17</v>
      </c>
      <c r="D1884">
        <v>85.6</v>
      </c>
      <c r="E1884">
        <v>2.4</v>
      </c>
      <c r="F1884">
        <v>12</v>
      </c>
      <c r="G1884">
        <v>7.13</v>
      </c>
      <c r="H1884">
        <v>1</v>
      </c>
      <c r="I1884">
        <v>4.4400000000000004</v>
      </c>
      <c r="J1884">
        <v>85.6</v>
      </c>
      <c r="K1884">
        <f t="shared" si="116"/>
        <v>12</v>
      </c>
      <c r="L1884">
        <f t="shared" si="117"/>
        <v>5</v>
      </c>
      <c r="M1884">
        <f t="shared" si="118"/>
        <v>2024</v>
      </c>
      <c r="N1884" cm="1">
        <f t="array" ref="N1884">_xlfn.IFS(AND(K1884&gt;=26, L1884 = 2), L1884+1, AND(COUNTIF($R$3:$R$6, L1884), K1884&gt;=28), L1884+1, AND(COUNTIF($S$3:$S$8, L1884), K1884&gt;=29), L1884+1, AND(K1884&gt;=29, L1884 = 12), 1, TRUE, L1884)</f>
        <v>5</v>
      </c>
      <c r="O1884">
        <f t="shared" si="119"/>
        <v>2024</v>
      </c>
    </row>
    <row r="1885" spans="1:15" x14ac:dyDescent="0.35">
      <c r="A1885" s="4" t="s">
        <v>106</v>
      </c>
      <c r="B1885" t="s">
        <v>10</v>
      </c>
      <c r="C1885" t="s">
        <v>18</v>
      </c>
      <c r="D1885">
        <v>161.19999999999999</v>
      </c>
      <c r="E1885">
        <v>4.5199999999999996</v>
      </c>
      <c r="F1885">
        <v>31</v>
      </c>
      <c r="G1885">
        <v>5.2</v>
      </c>
      <c r="H1885">
        <v>1.5</v>
      </c>
      <c r="I1885">
        <v>6.67</v>
      </c>
      <c r="J1885">
        <v>107.47</v>
      </c>
      <c r="K1885">
        <f t="shared" si="116"/>
        <v>12</v>
      </c>
      <c r="L1885">
        <f t="shared" si="117"/>
        <v>5</v>
      </c>
      <c r="M1885">
        <f t="shared" si="118"/>
        <v>2024</v>
      </c>
      <c r="N1885" cm="1">
        <f t="array" ref="N1885">_xlfn.IFS(AND(K1885&gt;=26, L1885 = 2), L1885+1, AND(COUNTIF($R$3:$R$6, L1885), K1885&gt;=28), L1885+1, AND(COUNTIF($S$3:$S$8, L1885), K1885&gt;=29), L1885+1, AND(K1885&gt;=29, L1885 = 12), 1, TRUE, L1885)</f>
        <v>5</v>
      </c>
      <c r="O1885">
        <f t="shared" si="119"/>
        <v>2024</v>
      </c>
    </row>
    <row r="1886" spans="1:15" x14ac:dyDescent="0.35">
      <c r="A1886" s="4" t="s">
        <v>106</v>
      </c>
      <c r="B1886" t="s">
        <v>10</v>
      </c>
      <c r="C1886" t="s">
        <v>19</v>
      </c>
      <c r="D1886">
        <v>172.2</v>
      </c>
      <c r="E1886">
        <v>4.83</v>
      </c>
      <c r="F1886">
        <v>25</v>
      </c>
      <c r="G1886">
        <v>6.89</v>
      </c>
      <c r="H1886">
        <v>1</v>
      </c>
      <c r="I1886">
        <v>4.4400000000000004</v>
      </c>
      <c r="J1886">
        <v>172.2</v>
      </c>
      <c r="K1886">
        <f t="shared" si="116"/>
        <v>12</v>
      </c>
      <c r="L1886">
        <f t="shared" si="117"/>
        <v>5</v>
      </c>
      <c r="M1886">
        <f t="shared" si="118"/>
        <v>2024</v>
      </c>
      <c r="N1886" cm="1">
        <f t="array" ref="N1886">_xlfn.IFS(AND(K1886&gt;=26, L1886 = 2), L1886+1, AND(COUNTIF($R$3:$R$6, L1886), K1886&gt;=28), L1886+1, AND(COUNTIF($S$3:$S$8, L1886), K1886&gt;=29), L1886+1, AND(K1886&gt;=29, L1886 = 12), 1, TRUE, L1886)</f>
        <v>5</v>
      </c>
      <c r="O1886">
        <f t="shared" si="119"/>
        <v>2024</v>
      </c>
    </row>
    <row r="1887" spans="1:15" x14ac:dyDescent="0.35">
      <c r="A1887" s="4" t="s">
        <v>106</v>
      </c>
      <c r="B1887" t="s">
        <v>10</v>
      </c>
      <c r="C1887" t="s">
        <v>20</v>
      </c>
      <c r="D1887">
        <v>124.5</v>
      </c>
      <c r="E1887">
        <v>3.49</v>
      </c>
      <c r="F1887">
        <v>13</v>
      </c>
      <c r="G1887">
        <v>9.58</v>
      </c>
      <c r="H1887">
        <v>0.5</v>
      </c>
      <c r="I1887">
        <v>2.2200000000000002</v>
      </c>
      <c r="J1887">
        <v>249</v>
      </c>
      <c r="K1887">
        <f t="shared" si="116"/>
        <v>12</v>
      </c>
      <c r="L1887">
        <f t="shared" si="117"/>
        <v>5</v>
      </c>
      <c r="M1887">
        <f t="shared" si="118"/>
        <v>2024</v>
      </c>
      <c r="N1887" cm="1">
        <f t="array" ref="N1887">_xlfn.IFS(AND(K1887&gt;=26, L1887 = 2), L1887+1, AND(COUNTIF($R$3:$R$6, L1887), K1887&gt;=28), L1887+1, AND(COUNTIF($S$3:$S$8, L1887), K1887&gt;=29), L1887+1, AND(K1887&gt;=29, L1887 = 12), 1, TRUE, L1887)</f>
        <v>5</v>
      </c>
      <c r="O1887">
        <f t="shared" si="119"/>
        <v>2024</v>
      </c>
    </row>
    <row r="1888" spans="1:15" x14ac:dyDescent="0.35">
      <c r="A1888" s="4" t="s">
        <v>106</v>
      </c>
      <c r="B1888" t="s">
        <v>10</v>
      </c>
      <c r="C1888" t="s">
        <v>21</v>
      </c>
      <c r="D1888">
        <v>58.5</v>
      </c>
      <c r="E1888">
        <v>1.64</v>
      </c>
      <c r="F1888">
        <v>7</v>
      </c>
      <c r="G1888">
        <v>8.36</v>
      </c>
      <c r="H1888">
        <v>0.5</v>
      </c>
      <c r="I1888">
        <v>2.2200000000000002</v>
      </c>
      <c r="J1888">
        <v>117</v>
      </c>
      <c r="K1888">
        <f t="shared" si="116"/>
        <v>12</v>
      </c>
      <c r="L1888">
        <f t="shared" si="117"/>
        <v>5</v>
      </c>
      <c r="M1888">
        <f t="shared" si="118"/>
        <v>2024</v>
      </c>
      <c r="N1888" cm="1">
        <f t="array" ref="N1888">_xlfn.IFS(AND(K1888&gt;=26, L1888 = 2), L1888+1, AND(COUNTIF($R$3:$R$6, L1888), K1888&gt;=28), L1888+1, AND(COUNTIF($S$3:$S$8, L1888), K1888&gt;=29), L1888+1, AND(K1888&gt;=29, L1888 = 12), 1, TRUE, L1888)</f>
        <v>5</v>
      </c>
      <c r="O1888">
        <f t="shared" si="119"/>
        <v>2024</v>
      </c>
    </row>
    <row r="1889" spans="1:15" x14ac:dyDescent="0.35">
      <c r="A1889" s="4" t="s">
        <v>106</v>
      </c>
      <c r="B1889" t="s">
        <v>10</v>
      </c>
      <c r="C1889" t="s">
        <v>22</v>
      </c>
      <c r="D1889">
        <v>0</v>
      </c>
      <c r="E1889">
        <v>0</v>
      </c>
      <c r="F1889">
        <v>0</v>
      </c>
      <c r="G1889">
        <v>0</v>
      </c>
      <c r="H1889">
        <v>0.5</v>
      </c>
      <c r="I1889">
        <v>2.2200000000000002</v>
      </c>
      <c r="J1889">
        <v>0</v>
      </c>
      <c r="K1889">
        <f t="shared" si="116"/>
        <v>12</v>
      </c>
      <c r="L1889">
        <f t="shared" si="117"/>
        <v>5</v>
      </c>
      <c r="M1889">
        <f t="shared" si="118"/>
        <v>2024</v>
      </c>
      <c r="N1889" cm="1">
        <f t="array" ref="N1889">_xlfn.IFS(AND(K1889&gt;=26, L1889 = 2), L1889+1, AND(COUNTIF($R$3:$R$6, L1889), K1889&gt;=28), L1889+1, AND(COUNTIF($S$3:$S$8, L1889), K1889&gt;=29), L1889+1, AND(K1889&gt;=29, L1889 = 12), 1, TRUE, L1889)</f>
        <v>5</v>
      </c>
      <c r="O1889">
        <f t="shared" si="119"/>
        <v>2024</v>
      </c>
    </row>
    <row r="1890" spans="1:15" x14ac:dyDescent="0.35">
      <c r="A1890" s="4" t="s">
        <v>106</v>
      </c>
      <c r="B1890" t="s">
        <v>10</v>
      </c>
      <c r="C1890" t="s">
        <v>23</v>
      </c>
      <c r="D1890">
        <v>101.45</v>
      </c>
      <c r="E1890">
        <v>2.84</v>
      </c>
      <c r="F1890">
        <v>33</v>
      </c>
      <c r="G1890">
        <v>3.07</v>
      </c>
      <c r="H1890">
        <v>1</v>
      </c>
      <c r="I1890">
        <v>4.4400000000000004</v>
      </c>
      <c r="J1890">
        <v>101.45</v>
      </c>
      <c r="K1890">
        <f t="shared" si="116"/>
        <v>12</v>
      </c>
      <c r="L1890">
        <f t="shared" si="117"/>
        <v>5</v>
      </c>
      <c r="M1890">
        <f t="shared" si="118"/>
        <v>2024</v>
      </c>
      <c r="N1890" cm="1">
        <f t="array" ref="N1890">_xlfn.IFS(AND(K1890&gt;=26, L1890 = 2), L1890+1, AND(COUNTIF($R$3:$R$6, L1890), K1890&gt;=28), L1890+1, AND(COUNTIF($S$3:$S$8, L1890), K1890&gt;=29), L1890+1, AND(K1890&gt;=29, L1890 = 12), 1, TRUE, L1890)</f>
        <v>5</v>
      </c>
      <c r="O1890">
        <f t="shared" si="119"/>
        <v>2024</v>
      </c>
    </row>
    <row r="1891" spans="1:15" x14ac:dyDescent="0.35">
      <c r="A1891" s="4" t="s">
        <v>106</v>
      </c>
      <c r="B1891" t="s">
        <v>10</v>
      </c>
      <c r="C1891" t="s">
        <v>24</v>
      </c>
      <c r="D1891">
        <v>74.87</v>
      </c>
      <c r="E1891">
        <v>2.1</v>
      </c>
      <c r="F1891">
        <v>7</v>
      </c>
      <c r="G1891">
        <v>10.7</v>
      </c>
      <c r="H1891">
        <v>0.5</v>
      </c>
      <c r="I1891">
        <v>2.2200000000000002</v>
      </c>
      <c r="J1891">
        <v>149.74</v>
      </c>
      <c r="K1891">
        <f t="shared" si="116"/>
        <v>12</v>
      </c>
      <c r="L1891">
        <f t="shared" si="117"/>
        <v>5</v>
      </c>
      <c r="M1891">
        <f t="shared" si="118"/>
        <v>2024</v>
      </c>
      <c r="N1891" cm="1">
        <f t="array" ref="N1891">_xlfn.IFS(AND(K1891&gt;=26, L1891 = 2), L1891+1, AND(COUNTIF($R$3:$R$6, L1891), K1891&gt;=28), L1891+1, AND(COUNTIF($S$3:$S$8, L1891), K1891&gt;=29), L1891+1, AND(K1891&gt;=29, L1891 = 12), 1, TRUE, L1891)</f>
        <v>5</v>
      </c>
      <c r="O1891">
        <f t="shared" si="119"/>
        <v>2024</v>
      </c>
    </row>
    <row r="1892" spans="1:15" x14ac:dyDescent="0.35">
      <c r="A1892" s="4" t="s">
        <v>106</v>
      </c>
      <c r="B1892" t="s">
        <v>26</v>
      </c>
      <c r="C1892" t="s">
        <v>27</v>
      </c>
      <c r="D1892">
        <v>1693.91</v>
      </c>
      <c r="E1892">
        <v>47.48</v>
      </c>
      <c r="F1892">
        <v>267</v>
      </c>
      <c r="G1892">
        <v>6.34</v>
      </c>
      <c r="H1892">
        <v>13</v>
      </c>
      <c r="I1892">
        <v>57.75</v>
      </c>
      <c r="J1892">
        <v>130.30000000000001</v>
      </c>
      <c r="K1892">
        <f t="shared" si="116"/>
        <v>12</v>
      </c>
      <c r="L1892">
        <f t="shared" si="117"/>
        <v>5</v>
      </c>
      <c r="M1892">
        <f t="shared" si="118"/>
        <v>2024</v>
      </c>
      <c r="N1892" cm="1">
        <f t="array" ref="N1892">_xlfn.IFS(AND(K1892&gt;=26, L1892 = 2), L1892+1, AND(COUNTIF($R$3:$R$6, L1892), K1892&gt;=28), L1892+1, AND(COUNTIF($S$3:$S$8, L1892), K1892&gt;=29), L1892+1, AND(K1892&gt;=29, L1892 = 12), 1, TRUE, L1892)</f>
        <v>5</v>
      </c>
      <c r="O1892">
        <f t="shared" si="119"/>
        <v>2024</v>
      </c>
    </row>
    <row r="1893" spans="1:15" x14ac:dyDescent="0.35">
      <c r="A1893" s="4" t="s">
        <v>106</v>
      </c>
      <c r="B1893" t="s">
        <v>28</v>
      </c>
      <c r="C1893" t="s">
        <v>29</v>
      </c>
      <c r="D1893">
        <v>739.71</v>
      </c>
      <c r="E1893">
        <v>20.73</v>
      </c>
      <c r="F1893">
        <v>222</v>
      </c>
      <c r="G1893">
        <v>3.33</v>
      </c>
      <c r="H1893">
        <v>3</v>
      </c>
      <c r="I1893">
        <v>13.33</v>
      </c>
      <c r="J1893">
        <v>246.57</v>
      </c>
      <c r="K1893">
        <f t="shared" si="116"/>
        <v>12</v>
      </c>
      <c r="L1893">
        <f t="shared" si="117"/>
        <v>5</v>
      </c>
      <c r="M1893">
        <f t="shared" si="118"/>
        <v>2024</v>
      </c>
      <c r="N1893" cm="1">
        <f t="array" ref="N1893">_xlfn.IFS(AND(K1893&gt;=26, L1893 = 2), L1893+1, AND(COUNTIF($R$3:$R$6, L1893), K1893&gt;=28), L1893+1, AND(COUNTIF($S$3:$S$8, L1893), K1893&gt;=29), L1893+1, AND(K1893&gt;=29, L1893 = 12), 1, TRUE, L1893)</f>
        <v>5</v>
      </c>
      <c r="O1893">
        <f t="shared" si="119"/>
        <v>2024</v>
      </c>
    </row>
    <row r="1894" spans="1:15" x14ac:dyDescent="0.35">
      <c r="A1894" s="4" t="s">
        <v>106</v>
      </c>
      <c r="B1894" t="s">
        <v>28</v>
      </c>
      <c r="C1894" t="s">
        <v>30</v>
      </c>
      <c r="D1894">
        <v>130.80000000000001</v>
      </c>
      <c r="E1894">
        <v>3.67</v>
      </c>
      <c r="F1894">
        <v>30</v>
      </c>
      <c r="G1894">
        <v>4.3600000000000003</v>
      </c>
      <c r="H1894">
        <v>0.5</v>
      </c>
      <c r="I1894">
        <v>2.2200000000000002</v>
      </c>
      <c r="J1894">
        <v>261.60000000000002</v>
      </c>
      <c r="K1894">
        <f t="shared" si="116"/>
        <v>12</v>
      </c>
      <c r="L1894">
        <f t="shared" si="117"/>
        <v>5</v>
      </c>
      <c r="M1894">
        <f t="shared" si="118"/>
        <v>2024</v>
      </c>
      <c r="N1894" cm="1">
        <f t="array" ref="N1894">_xlfn.IFS(AND(K1894&gt;=26, L1894 = 2), L1894+1, AND(COUNTIF($R$3:$R$6, L1894), K1894&gt;=28), L1894+1, AND(COUNTIF($S$3:$S$8, L1894), K1894&gt;=29), L1894+1, AND(K1894&gt;=29, L1894 = 12), 1, TRUE, L1894)</f>
        <v>5</v>
      </c>
      <c r="O1894">
        <f t="shared" si="119"/>
        <v>2024</v>
      </c>
    </row>
    <row r="1895" spans="1:15" x14ac:dyDescent="0.35">
      <c r="A1895" s="4" t="s">
        <v>106</v>
      </c>
      <c r="B1895" t="s">
        <v>28</v>
      </c>
      <c r="C1895" t="s">
        <v>31</v>
      </c>
      <c r="D1895">
        <v>346.76</v>
      </c>
      <c r="E1895">
        <v>9.7200000000000006</v>
      </c>
      <c r="F1895">
        <v>141</v>
      </c>
      <c r="G1895">
        <v>2.46</v>
      </c>
      <c r="H1895">
        <v>2</v>
      </c>
      <c r="I1895">
        <v>8.89</v>
      </c>
      <c r="J1895">
        <v>173.38</v>
      </c>
      <c r="K1895">
        <f t="shared" si="116"/>
        <v>12</v>
      </c>
      <c r="L1895">
        <f t="shared" si="117"/>
        <v>5</v>
      </c>
      <c r="M1895">
        <f t="shared" si="118"/>
        <v>2024</v>
      </c>
      <c r="N1895" cm="1">
        <f t="array" ref="N1895">_xlfn.IFS(AND(K1895&gt;=26, L1895 = 2), L1895+1, AND(COUNTIF($R$3:$R$6, L1895), K1895&gt;=28), L1895+1, AND(COUNTIF($S$3:$S$8, L1895), K1895&gt;=29), L1895+1, AND(K1895&gt;=29, L1895 = 12), 1, TRUE, L1895)</f>
        <v>5</v>
      </c>
      <c r="O1895">
        <f t="shared" si="119"/>
        <v>2024</v>
      </c>
    </row>
    <row r="1896" spans="1:15" x14ac:dyDescent="0.35">
      <c r="A1896" s="4" t="s">
        <v>106</v>
      </c>
      <c r="B1896" t="s">
        <v>28</v>
      </c>
      <c r="C1896" t="s">
        <v>32</v>
      </c>
      <c r="D1896">
        <v>99</v>
      </c>
      <c r="E1896">
        <v>2.77</v>
      </c>
      <c r="F1896">
        <v>74</v>
      </c>
      <c r="G1896">
        <v>1.34</v>
      </c>
      <c r="H1896">
        <v>0.5</v>
      </c>
      <c r="I1896">
        <v>2.2200000000000002</v>
      </c>
      <c r="J1896">
        <v>198</v>
      </c>
      <c r="K1896">
        <f t="shared" si="116"/>
        <v>12</v>
      </c>
      <c r="L1896">
        <f t="shared" si="117"/>
        <v>5</v>
      </c>
      <c r="M1896">
        <f t="shared" si="118"/>
        <v>2024</v>
      </c>
      <c r="N1896" cm="1">
        <f t="array" ref="N1896">_xlfn.IFS(AND(K1896&gt;=26, L1896 = 2), L1896+1, AND(COUNTIF($R$3:$R$6, L1896), K1896&gt;=28), L1896+1, AND(COUNTIF($S$3:$S$8, L1896), K1896&gt;=29), L1896+1, AND(K1896&gt;=29, L1896 = 12), 1, TRUE, L1896)</f>
        <v>5</v>
      </c>
      <c r="O1896">
        <f t="shared" si="119"/>
        <v>2024</v>
      </c>
    </row>
    <row r="1897" spans="1:15" x14ac:dyDescent="0.35">
      <c r="A1897" s="4" t="s">
        <v>106</v>
      </c>
      <c r="B1897" t="s">
        <v>28</v>
      </c>
      <c r="C1897" t="s">
        <v>33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f t="shared" si="116"/>
        <v>12</v>
      </c>
      <c r="L1897">
        <f t="shared" si="117"/>
        <v>5</v>
      </c>
      <c r="M1897">
        <f t="shared" si="118"/>
        <v>2024</v>
      </c>
      <c r="N1897" cm="1">
        <f t="array" ref="N1897">_xlfn.IFS(AND(K1897&gt;=26, L1897 = 2), L1897+1, AND(COUNTIF($R$3:$R$6, L1897), K1897&gt;=28), L1897+1, AND(COUNTIF($S$3:$S$8, L1897), K1897&gt;=29), L1897+1, AND(K1897&gt;=29, L1897 = 12), 1, TRUE, L1897)</f>
        <v>5</v>
      </c>
      <c r="O1897">
        <f t="shared" si="119"/>
        <v>2024</v>
      </c>
    </row>
    <row r="1898" spans="1:15" x14ac:dyDescent="0.35">
      <c r="A1898" s="4" t="s">
        <v>106</v>
      </c>
      <c r="B1898" t="s">
        <v>28</v>
      </c>
      <c r="C1898" t="s">
        <v>34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f t="shared" si="116"/>
        <v>12</v>
      </c>
      <c r="L1898">
        <f t="shared" si="117"/>
        <v>5</v>
      </c>
      <c r="M1898">
        <f t="shared" si="118"/>
        <v>2024</v>
      </c>
      <c r="N1898" cm="1">
        <f t="array" ref="N1898">_xlfn.IFS(AND(K1898&gt;=26, L1898 = 2), L1898+1, AND(COUNTIF($R$3:$R$6, L1898), K1898&gt;=28), L1898+1, AND(COUNTIF($S$3:$S$8, L1898), K1898&gt;=29), L1898+1, AND(K1898&gt;=29, L1898 = 12), 1, TRUE, L1898)</f>
        <v>5</v>
      </c>
      <c r="O1898">
        <f t="shared" si="119"/>
        <v>2024</v>
      </c>
    </row>
    <row r="1899" spans="1:15" x14ac:dyDescent="0.35">
      <c r="A1899" s="4" t="s">
        <v>106</v>
      </c>
      <c r="B1899" t="s">
        <v>28</v>
      </c>
      <c r="C1899" t="s">
        <v>35</v>
      </c>
      <c r="D1899">
        <v>298.39999999999998</v>
      </c>
      <c r="E1899">
        <v>8.36</v>
      </c>
      <c r="F1899">
        <v>140</v>
      </c>
      <c r="G1899">
        <v>2.13</v>
      </c>
      <c r="H1899">
        <v>2</v>
      </c>
      <c r="I1899">
        <v>8.89</v>
      </c>
      <c r="J1899">
        <v>149.19999999999999</v>
      </c>
      <c r="K1899">
        <f t="shared" si="116"/>
        <v>12</v>
      </c>
      <c r="L1899">
        <f t="shared" si="117"/>
        <v>5</v>
      </c>
      <c r="M1899">
        <f t="shared" si="118"/>
        <v>2024</v>
      </c>
      <c r="N1899" cm="1">
        <f t="array" ref="N1899">_xlfn.IFS(AND(K1899&gt;=26, L1899 = 2), L1899+1, AND(COUNTIF($R$3:$R$6, L1899), K1899&gt;=28), L1899+1, AND(COUNTIF($S$3:$S$8, L1899), K1899&gt;=29), L1899+1, AND(K1899&gt;=29, L1899 = 12), 1, TRUE, L1899)</f>
        <v>5</v>
      </c>
      <c r="O1899">
        <f t="shared" si="119"/>
        <v>2024</v>
      </c>
    </row>
    <row r="1900" spans="1:15" x14ac:dyDescent="0.35">
      <c r="A1900" s="4" t="s">
        <v>106</v>
      </c>
      <c r="B1900" t="s">
        <v>28</v>
      </c>
      <c r="C1900" t="s">
        <v>36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f t="shared" si="116"/>
        <v>12</v>
      </c>
      <c r="L1900">
        <f t="shared" si="117"/>
        <v>5</v>
      </c>
      <c r="M1900">
        <f t="shared" si="118"/>
        <v>2024</v>
      </c>
      <c r="N1900" cm="1">
        <f t="array" ref="N1900">_xlfn.IFS(AND(K1900&gt;=26, L1900 = 2), L1900+1, AND(COUNTIF($R$3:$R$6, L1900), K1900&gt;=28), L1900+1, AND(COUNTIF($S$3:$S$8, L1900), K1900&gt;=29), L1900+1, AND(K1900&gt;=29, L1900 = 12), 1, TRUE, L1900)</f>
        <v>5</v>
      </c>
      <c r="O1900">
        <f t="shared" si="119"/>
        <v>2024</v>
      </c>
    </row>
    <row r="1901" spans="1:15" x14ac:dyDescent="0.35">
      <c r="A1901" s="4" t="s">
        <v>106</v>
      </c>
      <c r="B1901" t="s">
        <v>26</v>
      </c>
      <c r="C1901" t="s">
        <v>37</v>
      </c>
      <c r="D1901">
        <v>1614.67</v>
      </c>
      <c r="E1901">
        <v>45.26</v>
      </c>
      <c r="F1901">
        <v>607</v>
      </c>
      <c r="G1901">
        <v>2.66</v>
      </c>
      <c r="H1901">
        <v>8</v>
      </c>
      <c r="I1901">
        <v>35.549999999999997</v>
      </c>
      <c r="J1901">
        <v>201.83</v>
      </c>
      <c r="K1901">
        <f t="shared" si="116"/>
        <v>12</v>
      </c>
      <c r="L1901">
        <f t="shared" si="117"/>
        <v>5</v>
      </c>
      <c r="M1901">
        <f t="shared" si="118"/>
        <v>2024</v>
      </c>
      <c r="N1901" cm="1">
        <f t="array" ref="N1901">_xlfn.IFS(AND(K1901&gt;=26, L1901 = 2), L1901+1, AND(COUNTIF($R$3:$R$6, L1901), K1901&gt;=28), L1901+1, AND(COUNTIF($S$3:$S$8, L1901), K1901&gt;=29), L1901+1, AND(K1901&gt;=29, L1901 = 12), 1, TRUE, L1901)</f>
        <v>5</v>
      </c>
      <c r="O1901">
        <f t="shared" si="119"/>
        <v>2024</v>
      </c>
    </row>
    <row r="1902" spans="1:15" x14ac:dyDescent="0.35">
      <c r="A1902" s="4" t="s">
        <v>106</v>
      </c>
      <c r="B1902" t="s">
        <v>26</v>
      </c>
      <c r="C1902" t="s">
        <v>38</v>
      </c>
      <c r="D1902">
        <v>3308.58</v>
      </c>
      <c r="E1902">
        <v>92.73</v>
      </c>
      <c r="F1902">
        <v>874</v>
      </c>
      <c r="G1902">
        <v>3.79</v>
      </c>
      <c r="H1902">
        <v>21</v>
      </c>
      <c r="I1902">
        <v>93.3</v>
      </c>
      <c r="J1902">
        <v>157.55000000000001</v>
      </c>
      <c r="K1902">
        <f t="shared" si="116"/>
        <v>12</v>
      </c>
      <c r="L1902">
        <f t="shared" si="117"/>
        <v>5</v>
      </c>
      <c r="M1902">
        <f t="shared" si="118"/>
        <v>2024</v>
      </c>
      <c r="N1902" cm="1">
        <f t="array" ref="N1902">_xlfn.IFS(AND(K1902&gt;=26, L1902 = 2), L1902+1, AND(COUNTIF($R$3:$R$6, L1902), K1902&gt;=28), L1902+1, AND(COUNTIF($S$3:$S$8, L1902), K1902&gt;=29), L1902+1, AND(K1902&gt;=29, L1902 = 12), 1, TRUE, L1902)</f>
        <v>5</v>
      </c>
      <c r="O1902">
        <f t="shared" si="119"/>
        <v>2024</v>
      </c>
    </row>
    <row r="1903" spans="1:15" x14ac:dyDescent="0.35">
      <c r="A1903" s="4" t="s">
        <v>106</v>
      </c>
      <c r="B1903" t="s">
        <v>39</v>
      </c>
      <c r="C1903" t="s">
        <v>40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f t="shared" si="116"/>
        <v>12</v>
      </c>
      <c r="L1903">
        <f t="shared" si="117"/>
        <v>5</v>
      </c>
      <c r="M1903">
        <f t="shared" si="118"/>
        <v>2024</v>
      </c>
      <c r="N1903" cm="1">
        <f t="array" ref="N1903">_xlfn.IFS(AND(K1903&gt;=26, L1903 = 2), L1903+1, AND(COUNTIF($R$3:$R$6, L1903), K1903&gt;=28), L1903+1, AND(COUNTIF($S$3:$S$8, L1903), K1903&gt;=29), L1903+1, AND(K1903&gt;=29, L1903 = 12), 1, TRUE, L1903)</f>
        <v>5</v>
      </c>
      <c r="O1903">
        <f t="shared" si="119"/>
        <v>2024</v>
      </c>
    </row>
    <row r="1904" spans="1:15" x14ac:dyDescent="0.35">
      <c r="A1904" s="4" t="s">
        <v>106</v>
      </c>
      <c r="B1904" t="s">
        <v>39</v>
      </c>
      <c r="C1904" t="s">
        <v>41</v>
      </c>
      <c r="D1904">
        <v>63.85</v>
      </c>
      <c r="E1904">
        <v>1.79</v>
      </c>
      <c r="F1904">
        <v>65</v>
      </c>
      <c r="G1904">
        <v>0.98</v>
      </c>
      <c r="H1904">
        <v>0.5</v>
      </c>
      <c r="I1904">
        <v>2.2200000000000002</v>
      </c>
      <c r="J1904">
        <v>127.7</v>
      </c>
      <c r="K1904">
        <f t="shared" si="116"/>
        <v>12</v>
      </c>
      <c r="L1904">
        <f t="shared" si="117"/>
        <v>5</v>
      </c>
      <c r="M1904">
        <f t="shared" si="118"/>
        <v>2024</v>
      </c>
      <c r="N1904" cm="1">
        <f t="array" ref="N1904">_xlfn.IFS(AND(K1904&gt;=26, L1904 = 2), L1904+1, AND(COUNTIF($R$3:$R$6, L1904), K1904&gt;=28), L1904+1, AND(COUNTIF($S$3:$S$8, L1904), K1904&gt;=29), L1904+1, AND(K1904&gt;=29, L1904 = 12), 1, TRUE, L1904)</f>
        <v>5</v>
      </c>
      <c r="O1904">
        <f t="shared" si="119"/>
        <v>2024</v>
      </c>
    </row>
    <row r="1905" spans="1:15" x14ac:dyDescent="0.35">
      <c r="A1905" s="4" t="s">
        <v>106</v>
      </c>
      <c r="B1905" t="s">
        <v>39</v>
      </c>
      <c r="C1905" t="s">
        <v>42</v>
      </c>
      <c r="D1905">
        <v>195.37</v>
      </c>
      <c r="E1905">
        <v>5.48</v>
      </c>
      <c r="F1905">
        <v>53</v>
      </c>
      <c r="G1905">
        <v>3.69</v>
      </c>
      <c r="H1905">
        <v>1</v>
      </c>
      <c r="I1905">
        <v>4.4400000000000004</v>
      </c>
      <c r="J1905">
        <v>195.37</v>
      </c>
      <c r="K1905">
        <f t="shared" si="116"/>
        <v>12</v>
      </c>
      <c r="L1905">
        <f t="shared" si="117"/>
        <v>5</v>
      </c>
      <c r="M1905">
        <f t="shared" si="118"/>
        <v>2024</v>
      </c>
      <c r="N1905" cm="1">
        <f t="array" ref="N1905">_xlfn.IFS(AND(K1905&gt;=26, L1905 = 2), L1905+1, AND(COUNTIF($R$3:$R$6, L1905), K1905&gt;=28), L1905+1, AND(COUNTIF($S$3:$S$8, L1905), K1905&gt;=29), L1905+1, AND(K1905&gt;=29, L1905 = 12), 1, TRUE, L1905)</f>
        <v>5</v>
      </c>
      <c r="O1905">
        <f t="shared" si="119"/>
        <v>2024</v>
      </c>
    </row>
    <row r="1906" spans="1:15" x14ac:dyDescent="0.35">
      <c r="A1906" s="4" t="s">
        <v>106</v>
      </c>
      <c r="B1906" t="s">
        <v>26</v>
      </c>
      <c r="C1906" t="s">
        <v>43</v>
      </c>
      <c r="D1906">
        <v>259.22000000000003</v>
      </c>
      <c r="E1906">
        <v>7.27</v>
      </c>
      <c r="F1906">
        <v>118</v>
      </c>
      <c r="G1906">
        <v>2.2000000000000002</v>
      </c>
      <c r="H1906">
        <v>1.5</v>
      </c>
      <c r="I1906">
        <v>6.66</v>
      </c>
      <c r="J1906">
        <v>172.81</v>
      </c>
      <c r="K1906">
        <f t="shared" si="116"/>
        <v>12</v>
      </c>
      <c r="L1906">
        <f t="shared" si="117"/>
        <v>5</v>
      </c>
      <c r="M1906">
        <f t="shared" si="118"/>
        <v>2024</v>
      </c>
      <c r="N1906" cm="1">
        <f t="array" ref="N1906">_xlfn.IFS(AND(K1906&gt;=26, L1906 = 2), L1906+1, AND(COUNTIF($R$3:$R$6, L1906), K1906&gt;=28), L1906+1, AND(COUNTIF($S$3:$S$8, L1906), K1906&gt;=29), L1906+1, AND(K1906&gt;=29, L1906 = 12), 1, TRUE, L1906)</f>
        <v>5</v>
      </c>
      <c r="O1906">
        <f t="shared" si="119"/>
        <v>2024</v>
      </c>
    </row>
    <row r="1907" spans="1:15" x14ac:dyDescent="0.35">
      <c r="A1907" s="4" t="s">
        <v>106</v>
      </c>
      <c r="B1907" t="s">
        <v>26</v>
      </c>
      <c r="C1907" t="s">
        <v>44</v>
      </c>
      <c r="D1907">
        <v>3567.8</v>
      </c>
      <c r="E1907">
        <v>100</v>
      </c>
      <c r="F1907">
        <v>992</v>
      </c>
      <c r="G1907">
        <v>3.6</v>
      </c>
      <c r="H1907">
        <v>22.5</v>
      </c>
      <c r="I1907">
        <v>100</v>
      </c>
      <c r="J1907">
        <v>158.57</v>
      </c>
      <c r="K1907">
        <f t="shared" si="116"/>
        <v>12</v>
      </c>
      <c r="L1907">
        <f t="shared" si="117"/>
        <v>5</v>
      </c>
      <c r="M1907">
        <f t="shared" si="118"/>
        <v>2024</v>
      </c>
      <c r="N1907" cm="1">
        <f t="array" ref="N1907">_xlfn.IFS(AND(K1907&gt;=26, L1907 = 2), L1907+1, AND(COUNTIF($R$3:$R$6, L1907), K1907&gt;=28), L1907+1, AND(COUNTIF($S$3:$S$8, L1907), K1907&gt;=29), L1907+1, AND(K1907&gt;=29, L1907 = 12), 1, TRUE, L1907)</f>
        <v>5</v>
      </c>
      <c r="O1907">
        <f t="shared" si="119"/>
        <v>2024</v>
      </c>
    </row>
    <row r="1908" spans="1:15" x14ac:dyDescent="0.35">
      <c r="A1908" s="4" t="s">
        <v>107</v>
      </c>
      <c r="B1908" t="s">
        <v>10</v>
      </c>
      <c r="C1908" t="s">
        <v>11</v>
      </c>
      <c r="D1908">
        <v>470.23</v>
      </c>
      <c r="E1908">
        <v>14.87</v>
      </c>
      <c r="F1908">
        <v>88</v>
      </c>
      <c r="G1908">
        <v>5.34</v>
      </c>
      <c r="H1908">
        <v>2</v>
      </c>
      <c r="I1908">
        <v>8.6999999999999993</v>
      </c>
      <c r="J1908">
        <v>235.12</v>
      </c>
      <c r="K1908">
        <f t="shared" si="116"/>
        <v>5</v>
      </c>
      <c r="L1908">
        <f t="shared" si="117"/>
        <v>5</v>
      </c>
      <c r="M1908">
        <f t="shared" si="118"/>
        <v>2024</v>
      </c>
      <c r="N1908" cm="1">
        <f t="array" ref="N1908">_xlfn.IFS(AND(K1908&gt;=26, L1908 = 2), L1908+1, AND(COUNTIF($R$3:$R$6, L1908), K1908&gt;=28), L1908+1, AND(COUNTIF($S$3:$S$8, L1908), K1908&gt;=29), L1908+1, AND(K1908&gt;=29, L1908 = 12), 1, TRUE, L1908)</f>
        <v>5</v>
      </c>
      <c r="O1908">
        <f t="shared" si="119"/>
        <v>2024</v>
      </c>
    </row>
    <row r="1909" spans="1:15" x14ac:dyDescent="0.35">
      <c r="A1909" s="4" t="s">
        <v>107</v>
      </c>
      <c r="B1909" t="s">
        <v>10</v>
      </c>
      <c r="C1909" t="s">
        <v>12</v>
      </c>
      <c r="D1909">
        <v>44.75</v>
      </c>
      <c r="E1909">
        <v>1.42</v>
      </c>
      <c r="F1909">
        <v>7</v>
      </c>
      <c r="G1909">
        <v>6.39</v>
      </c>
      <c r="H1909">
        <v>0.5</v>
      </c>
      <c r="I1909">
        <v>2.17</v>
      </c>
      <c r="J1909">
        <v>89.5</v>
      </c>
      <c r="K1909">
        <f t="shared" si="116"/>
        <v>5</v>
      </c>
      <c r="L1909">
        <f t="shared" si="117"/>
        <v>5</v>
      </c>
      <c r="M1909">
        <f t="shared" si="118"/>
        <v>2024</v>
      </c>
      <c r="N1909" cm="1">
        <f t="array" ref="N1909">_xlfn.IFS(AND(K1909&gt;=26, L1909 = 2), L1909+1, AND(COUNTIF($R$3:$R$6, L1909), K1909&gt;=28), L1909+1, AND(COUNTIF($S$3:$S$8, L1909), K1909&gt;=29), L1909+1, AND(K1909&gt;=29, L1909 = 12), 1, TRUE, L1909)</f>
        <v>5</v>
      </c>
      <c r="O1909">
        <f t="shared" si="119"/>
        <v>2024</v>
      </c>
    </row>
    <row r="1910" spans="1:15" x14ac:dyDescent="0.35">
      <c r="A1910" s="4" t="s">
        <v>107</v>
      </c>
      <c r="B1910" t="s">
        <v>10</v>
      </c>
      <c r="C1910" t="s">
        <v>13</v>
      </c>
      <c r="D1910">
        <v>74.81</v>
      </c>
      <c r="E1910">
        <v>2.37</v>
      </c>
      <c r="F1910">
        <v>11</v>
      </c>
      <c r="G1910">
        <v>6.8</v>
      </c>
      <c r="H1910">
        <v>0.5</v>
      </c>
      <c r="I1910">
        <v>2.17</v>
      </c>
      <c r="J1910">
        <v>149.62</v>
      </c>
      <c r="K1910">
        <f t="shared" si="116"/>
        <v>5</v>
      </c>
      <c r="L1910">
        <f t="shared" si="117"/>
        <v>5</v>
      </c>
      <c r="M1910">
        <f t="shared" si="118"/>
        <v>2024</v>
      </c>
      <c r="N1910" cm="1">
        <f t="array" ref="N1910">_xlfn.IFS(AND(K1910&gt;=26, L1910 = 2), L1910+1, AND(COUNTIF($R$3:$R$6, L1910), K1910&gt;=28), L1910+1, AND(COUNTIF($S$3:$S$8, L1910), K1910&gt;=29), L1910+1, AND(K1910&gt;=29, L1910 = 12), 1, TRUE, L1910)</f>
        <v>5</v>
      </c>
      <c r="O1910">
        <f t="shared" si="119"/>
        <v>2024</v>
      </c>
    </row>
    <row r="1911" spans="1:15" x14ac:dyDescent="0.35">
      <c r="A1911" s="4" t="s">
        <v>107</v>
      </c>
      <c r="B1911" t="s">
        <v>10</v>
      </c>
      <c r="C1911" t="s">
        <v>14</v>
      </c>
      <c r="D1911">
        <v>117</v>
      </c>
      <c r="E1911">
        <v>3.7</v>
      </c>
      <c r="F1911">
        <v>16</v>
      </c>
      <c r="G1911">
        <v>7.31</v>
      </c>
      <c r="H1911">
        <v>1</v>
      </c>
      <c r="I1911">
        <v>4.3499999999999996</v>
      </c>
      <c r="J1911">
        <v>117</v>
      </c>
      <c r="K1911">
        <f t="shared" si="116"/>
        <v>5</v>
      </c>
      <c r="L1911">
        <f t="shared" si="117"/>
        <v>5</v>
      </c>
      <c r="M1911">
        <f t="shared" si="118"/>
        <v>2024</v>
      </c>
      <c r="N1911" cm="1">
        <f t="array" ref="N1911">_xlfn.IFS(AND(K1911&gt;=26, L1911 = 2), L1911+1, AND(COUNTIF($R$3:$R$6, L1911), K1911&gt;=28), L1911+1, AND(COUNTIF($S$3:$S$8, L1911), K1911&gt;=29), L1911+1, AND(K1911&gt;=29, L1911 = 12), 1, TRUE, L1911)</f>
        <v>5</v>
      </c>
      <c r="O1911">
        <f t="shared" si="119"/>
        <v>2024</v>
      </c>
    </row>
    <row r="1912" spans="1:15" x14ac:dyDescent="0.35">
      <c r="A1912" s="4" t="s">
        <v>107</v>
      </c>
      <c r="B1912" t="s">
        <v>10</v>
      </c>
      <c r="C1912" t="s">
        <v>15</v>
      </c>
      <c r="D1912">
        <v>208.8</v>
      </c>
      <c r="E1912">
        <v>6.6</v>
      </c>
      <c r="F1912">
        <v>25</v>
      </c>
      <c r="G1912">
        <v>8.35</v>
      </c>
      <c r="H1912">
        <v>2</v>
      </c>
      <c r="I1912">
        <v>8.6999999999999993</v>
      </c>
      <c r="J1912">
        <v>104.4</v>
      </c>
      <c r="K1912">
        <f t="shared" si="116"/>
        <v>5</v>
      </c>
      <c r="L1912">
        <f t="shared" si="117"/>
        <v>5</v>
      </c>
      <c r="M1912">
        <f t="shared" si="118"/>
        <v>2024</v>
      </c>
      <c r="N1912" cm="1">
        <f t="array" ref="N1912">_xlfn.IFS(AND(K1912&gt;=26, L1912 = 2), L1912+1, AND(COUNTIF($R$3:$R$6, L1912), K1912&gt;=28), L1912+1, AND(COUNTIF($S$3:$S$8, L1912), K1912&gt;=29), L1912+1, AND(K1912&gt;=29, L1912 = 12), 1, TRUE, L1912)</f>
        <v>5</v>
      </c>
      <c r="O1912">
        <f t="shared" si="119"/>
        <v>2024</v>
      </c>
    </row>
    <row r="1913" spans="1:15" x14ac:dyDescent="0.35">
      <c r="A1913" s="4" t="s">
        <v>107</v>
      </c>
      <c r="B1913" t="s">
        <v>10</v>
      </c>
      <c r="C1913" t="s">
        <v>16</v>
      </c>
      <c r="D1913">
        <v>65.5</v>
      </c>
      <c r="E1913">
        <v>2.0699999999999998</v>
      </c>
      <c r="F1913">
        <v>7</v>
      </c>
      <c r="G1913">
        <v>9.36</v>
      </c>
      <c r="H1913">
        <v>0.5</v>
      </c>
      <c r="I1913">
        <v>2.17</v>
      </c>
      <c r="J1913">
        <v>131</v>
      </c>
      <c r="K1913">
        <f t="shared" si="116"/>
        <v>5</v>
      </c>
      <c r="L1913">
        <f t="shared" si="117"/>
        <v>5</v>
      </c>
      <c r="M1913">
        <f t="shared" si="118"/>
        <v>2024</v>
      </c>
      <c r="N1913" cm="1">
        <f t="array" ref="N1913">_xlfn.IFS(AND(K1913&gt;=26, L1913 = 2), L1913+1, AND(COUNTIF($R$3:$R$6, L1913), K1913&gt;=28), L1913+1, AND(COUNTIF($S$3:$S$8, L1913), K1913&gt;=29), L1913+1, AND(K1913&gt;=29, L1913 = 12), 1, TRUE, L1913)</f>
        <v>5</v>
      </c>
      <c r="O1913">
        <f t="shared" si="119"/>
        <v>2024</v>
      </c>
    </row>
    <row r="1914" spans="1:15" x14ac:dyDescent="0.35">
      <c r="A1914" s="4" t="s">
        <v>107</v>
      </c>
      <c r="B1914" t="s">
        <v>10</v>
      </c>
      <c r="C1914" t="s">
        <v>17</v>
      </c>
      <c r="D1914">
        <v>95</v>
      </c>
      <c r="E1914">
        <v>3</v>
      </c>
      <c r="F1914">
        <v>12</v>
      </c>
      <c r="G1914">
        <v>7.92</v>
      </c>
      <c r="H1914">
        <v>1</v>
      </c>
      <c r="I1914">
        <v>4.3499999999999996</v>
      </c>
      <c r="J1914">
        <v>95</v>
      </c>
      <c r="K1914">
        <f t="shared" si="116"/>
        <v>5</v>
      </c>
      <c r="L1914">
        <f t="shared" si="117"/>
        <v>5</v>
      </c>
      <c r="M1914">
        <f t="shared" si="118"/>
        <v>2024</v>
      </c>
      <c r="N1914" cm="1">
        <f t="array" ref="N1914">_xlfn.IFS(AND(K1914&gt;=26, L1914 = 2), L1914+1, AND(COUNTIF($R$3:$R$6, L1914), K1914&gt;=28), L1914+1, AND(COUNTIF($S$3:$S$8, L1914), K1914&gt;=29), L1914+1, AND(K1914&gt;=29, L1914 = 12), 1, TRUE, L1914)</f>
        <v>5</v>
      </c>
      <c r="O1914">
        <f t="shared" si="119"/>
        <v>2024</v>
      </c>
    </row>
    <row r="1915" spans="1:15" x14ac:dyDescent="0.35">
      <c r="A1915" s="4" t="s">
        <v>107</v>
      </c>
      <c r="B1915" t="s">
        <v>10</v>
      </c>
      <c r="C1915" t="s">
        <v>18</v>
      </c>
      <c r="D1915">
        <v>197</v>
      </c>
      <c r="E1915">
        <v>6.23</v>
      </c>
      <c r="F1915">
        <v>37</v>
      </c>
      <c r="G1915">
        <v>5.32</v>
      </c>
      <c r="H1915">
        <v>1.5</v>
      </c>
      <c r="I1915">
        <v>6.52</v>
      </c>
      <c r="J1915">
        <v>131.33000000000001</v>
      </c>
      <c r="K1915">
        <f t="shared" si="116"/>
        <v>5</v>
      </c>
      <c r="L1915">
        <f t="shared" si="117"/>
        <v>5</v>
      </c>
      <c r="M1915">
        <f t="shared" si="118"/>
        <v>2024</v>
      </c>
      <c r="N1915" cm="1">
        <f t="array" ref="N1915">_xlfn.IFS(AND(K1915&gt;=26, L1915 = 2), L1915+1, AND(COUNTIF($R$3:$R$6, L1915), K1915&gt;=28), L1915+1, AND(COUNTIF($S$3:$S$8, L1915), K1915&gt;=29), L1915+1, AND(K1915&gt;=29, L1915 = 12), 1, TRUE, L1915)</f>
        <v>5</v>
      </c>
      <c r="O1915">
        <f t="shared" si="119"/>
        <v>2024</v>
      </c>
    </row>
    <row r="1916" spans="1:15" x14ac:dyDescent="0.35">
      <c r="A1916" s="4" t="s">
        <v>107</v>
      </c>
      <c r="B1916" t="s">
        <v>10</v>
      </c>
      <c r="C1916" t="s">
        <v>19</v>
      </c>
      <c r="D1916">
        <v>136.5</v>
      </c>
      <c r="E1916">
        <v>4.32</v>
      </c>
      <c r="F1916">
        <v>20</v>
      </c>
      <c r="G1916">
        <v>6.83</v>
      </c>
      <c r="H1916">
        <v>1</v>
      </c>
      <c r="I1916">
        <v>4.3499999999999996</v>
      </c>
      <c r="J1916">
        <v>136.5</v>
      </c>
      <c r="K1916">
        <f t="shared" si="116"/>
        <v>5</v>
      </c>
      <c r="L1916">
        <f t="shared" si="117"/>
        <v>5</v>
      </c>
      <c r="M1916">
        <f t="shared" si="118"/>
        <v>2024</v>
      </c>
      <c r="N1916" cm="1">
        <f t="array" ref="N1916">_xlfn.IFS(AND(K1916&gt;=26, L1916 = 2), L1916+1, AND(COUNTIF($R$3:$R$6, L1916), K1916&gt;=28), L1916+1, AND(COUNTIF($S$3:$S$8, L1916), K1916&gt;=29), L1916+1, AND(K1916&gt;=29, L1916 = 12), 1, TRUE, L1916)</f>
        <v>5</v>
      </c>
      <c r="O1916">
        <f t="shared" si="119"/>
        <v>2024</v>
      </c>
    </row>
    <row r="1917" spans="1:15" x14ac:dyDescent="0.35">
      <c r="A1917" s="4" t="s">
        <v>107</v>
      </c>
      <c r="B1917" t="s">
        <v>10</v>
      </c>
      <c r="C1917" t="s">
        <v>20</v>
      </c>
      <c r="D1917">
        <v>133.5</v>
      </c>
      <c r="E1917">
        <v>4.22</v>
      </c>
      <c r="F1917">
        <v>19</v>
      </c>
      <c r="G1917">
        <v>7.03</v>
      </c>
      <c r="H1917">
        <v>0.5</v>
      </c>
      <c r="I1917">
        <v>2.17</v>
      </c>
      <c r="J1917">
        <v>267</v>
      </c>
      <c r="K1917">
        <f t="shared" si="116"/>
        <v>5</v>
      </c>
      <c r="L1917">
        <f t="shared" si="117"/>
        <v>5</v>
      </c>
      <c r="M1917">
        <f t="shared" si="118"/>
        <v>2024</v>
      </c>
      <c r="N1917" cm="1">
        <f t="array" ref="N1917">_xlfn.IFS(AND(K1917&gt;=26, L1917 = 2), L1917+1, AND(COUNTIF($R$3:$R$6, L1917), K1917&gt;=28), L1917+1, AND(COUNTIF($S$3:$S$8, L1917), K1917&gt;=29), L1917+1, AND(K1917&gt;=29, L1917 = 12), 1, TRUE, L1917)</f>
        <v>5</v>
      </c>
      <c r="O1917">
        <f t="shared" si="119"/>
        <v>2024</v>
      </c>
    </row>
    <row r="1918" spans="1:15" x14ac:dyDescent="0.35">
      <c r="A1918" s="4" t="s">
        <v>107</v>
      </c>
      <c r="B1918" t="s">
        <v>10</v>
      </c>
      <c r="C1918" t="s">
        <v>21</v>
      </c>
      <c r="D1918">
        <v>109.5</v>
      </c>
      <c r="E1918">
        <v>3.46</v>
      </c>
      <c r="F1918">
        <v>14</v>
      </c>
      <c r="G1918">
        <v>7.82</v>
      </c>
      <c r="H1918">
        <v>0.5</v>
      </c>
      <c r="I1918">
        <v>2.17</v>
      </c>
      <c r="J1918">
        <v>219</v>
      </c>
      <c r="K1918">
        <f t="shared" si="116"/>
        <v>5</v>
      </c>
      <c r="L1918">
        <f t="shared" si="117"/>
        <v>5</v>
      </c>
      <c r="M1918">
        <f t="shared" si="118"/>
        <v>2024</v>
      </c>
      <c r="N1918" cm="1">
        <f t="array" ref="N1918">_xlfn.IFS(AND(K1918&gt;=26, L1918 = 2), L1918+1, AND(COUNTIF($R$3:$R$6, L1918), K1918&gt;=28), L1918+1, AND(COUNTIF($S$3:$S$8, L1918), K1918&gt;=29), L1918+1, AND(K1918&gt;=29, L1918 = 12), 1, TRUE, L1918)</f>
        <v>5</v>
      </c>
      <c r="O1918">
        <f t="shared" si="119"/>
        <v>2024</v>
      </c>
    </row>
    <row r="1919" spans="1:15" x14ac:dyDescent="0.35">
      <c r="A1919" s="4" t="s">
        <v>107</v>
      </c>
      <c r="B1919" t="s">
        <v>10</v>
      </c>
      <c r="C1919" t="s">
        <v>22</v>
      </c>
      <c r="D1919">
        <v>15.88</v>
      </c>
      <c r="E1919">
        <v>0.5</v>
      </c>
      <c r="F1919">
        <v>2</v>
      </c>
      <c r="G1919">
        <v>7.94</v>
      </c>
      <c r="H1919">
        <v>0.5</v>
      </c>
      <c r="I1919">
        <v>2.17</v>
      </c>
      <c r="J1919">
        <v>31.76</v>
      </c>
      <c r="K1919">
        <f t="shared" si="116"/>
        <v>5</v>
      </c>
      <c r="L1919">
        <f t="shared" si="117"/>
        <v>5</v>
      </c>
      <c r="M1919">
        <f t="shared" si="118"/>
        <v>2024</v>
      </c>
      <c r="N1919" cm="1">
        <f t="array" ref="N1919">_xlfn.IFS(AND(K1919&gt;=26, L1919 = 2), L1919+1, AND(COUNTIF($R$3:$R$6, L1919), K1919&gt;=28), L1919+1, AND(COUNTIF($S$3:$S$8, L1919), K1919&gt;=29), L1919+1, AND(K1919&gt;=29, L1919 = 12), 1, TRUE, L1919)</f>
        <v>5</v>
      </c>
      <c r="O1919">
        <f t="shared" si="119"/>
        <v>2024</v>
      </c>
    </row>
    <row r="1920" spans="1:15" x14ac:dyDescent="0.35">
      <c r="A1920" s="4" t="s">
        <v>107</v>
      </c>
      <c r="B1920" t="s">
        <v>10</v>
      </c>
      <c r="C1920" t="s">
        <v>23</v>
      </c>
      <c r="D1920">
        <v>111.25</v>
      </c>
      <c r="E1920">
        <v>3.52</v>
      </c>
      <c r="F1920">
        <v>33</v>
      </c>
      <c r="G1920">
        <v>3.37</v>
      </c>
      <c r="H1920">
        <v>1</v>
      </c>
      <c r="I1920">
        <v>4.3499999999999996</v>
      </c>
      <c r="J1920">
        <v>111.25</v>
      </c>
      <c r="K1920">
        <f t="shared" si="116"/>
        <v>5</v>
      </c>
      <c r="L1920">
        <f t="shared" si="117"/>
        <v>5</v>
      </c>
      <c r="M1920">
        <f t="shared" si="118"/>
        <v>2024</v>
      </c>
      <c r="N1920" cm="1">
        <f t="array" ref="N1920">_xlfn.IFS(AND(K1920&gt;=26, L1920 = 2), L1920+1, AND(COUNTIF($R$3:$R$6, L1920), K1920&gt;=28), L1920+1, AND(COUNTIF($S$3:$S$8, L1920), K1920&gt;=29), L1920+1, AND(K1920&gt;=29, L1920 = 12), 1, TRUE, L1920)</f>
        <v>5</v>
      </c>
      <c r="O1920">
        <f t="shared" si="119"/>
        <v>2024</v>
      </c>
    </row>
    <row r="1921" spans="1:15" x14ac:dyDescent="0.35">
      <c r="A1921" s="4" t="s">
        <v>107</v>
      </c>
      <c r="B1921" t="s">
        <v>10</v>
      </c>
      <c r="C1921" t="s">
        <v>24</v>
      </c>
      <c r="D1921">
        <v>52.25</v>
      </c>
      <c r="E1921">
        <v>1.65</v>
      </c>
      <c r="F1921">
        <v>5</v>
      </c>
      <c r="G1921">
        <v>10.45</v>
      </c>
      <c r="H1921">
        <v>0.5</v>
      </c>
      <c r="I1921">
        <v>2.17</v>
      </c>
      <c r="J1921">
        <v>104.5</v>
      </c>
      <c r="K1921">
        <f t="shared" si="116"/>
        <v>5</v>
      </c>
      <c r="L1921">
        <f t="shared" si="117"/>
        <v>5</v>
      </c>
      <c r="M1921">
        <f t="shared" si="118"/>
        <v>2024</v>
      </c>
      <c r="N1921" cm="1">
        <f t="array" ref="N1921">_xlfn.IFS(AND(K1921&gt;=26, L1921 = 2), L1921+1, AND(COUNTIF($R$3:$R$6, L1921), K1921&gt;=28), L1921+1, AND(COUNTIF($S$3:$S$8, L1921), K1921&gt;=29), L1921+1, AND(K1921&gt;=29, L1921 = 12), 1, TRUE, L1921)</f>
        <v>5</v>
      </c>
      <c r="O1921">
        <f t="shared" si="119"/>
        <v>2024</v>
      </c>
    </row>
    <row r="1922" spans="1:15" x14ac:dyDescent="0.35">
      <c r="A1922" s="4" t="s">
        <v>107</v>
      </c>
      <c r="B1922" t="s">
        <v>26</v>
      </c>
      <c r="C1922" t="s">
        <v>27</v>
      </c>
      <c r="D1922">
        <v>1831.97</v>
      </c>
      <c r="E1922">
        <v>57.94</v>
      </c>
      <c r="F1922">
        <v>296</v>
      </c>
      <c r="G1922">
        <v>6.19</v>
      </c>
      <c r="H1922">
        <v>13</v>
      </c>
      <c r="I1922">
        <v>56.51</v>
      </c>
      <c r="J1922">
        <v>140.91999999999999</v>
      </c>
      <c r="K1922">
        <f t="shared" ref="K1922:K1985" si="120">DAY(A1922)</f>
        <v>5</v>
      </c>
      <c r="L1922">
        <f t="shared" ref="L1922:L1985" si="121">MONTH(A1922)</f>
        <v>5</v>
      </c>
      <c r="M1922">
        <f t="shared" ref="M1922:M1985" si="122">YEAR(A1922)</f>
        <v>2024</v>
      </c>
      <c r="N1922" cm="1">
        <f t="array" ref="N1922">_xlfn.IFS(AND(K1922&gt;=26, L1922 = 2), L1922+1, AND(COUNTIF($R$3:$R$6, L1922), K1922&gt;=28), L1922+1, AND(COUNTIF($S$3:$S$8, L1922), K1922&gt;=29), L1922+1, AND(K1922&gt;=29, L1922 = 12), 1, TRUE, L1922)</f>
        <v>5</v>
      </c>
      <c r="O1922">
        <f t="shared" ref="O1922:O1985" si="123">IF(AND(L1922 = 12, K1922&gt;=29), M1922+1, M1922)</f>
        <v>2024</v>
      </c>
    </row>
    <row r="1923" spans="1:15" x14ac:dyDescent="0.35">
      <c r="A1923" s="4" t="s">
        <v>107</v>
      </c>
      <c r="B1923" t="s">
        <v>28</v>
      </c>
      <c r="C1923" t="s">
        <v>29</v>
      </c>
      <c r="D1923">
        <v>538.53</v>
      </c>
      <c r="E1923">
        <v>17.03</v>
      </c>
      <c r="F1923">
        <v>172</v>
      </c>
      <c r="G1923">
        <v>3.13</v>
      </c>
      <c r="H1923">
        <v>3</v>
      </c>
      <c r="I1923">
        <v>13.04</v>
      </c>
      <c r="J1923">
        <v>179.51</v>
      </c>
      <c r="K1923">
        <f t="shared" si="120"/>
        <v>5</v>
      </c>
      <c r="L1923">
        <f t="shared" si="121"/>
        <v>5</v>
      </c>
      <c r="M1923">
        <f t="shared" si="122"/>
        <v>2024</v>
      </c>
      <c r="N1923" cm="1">
        <f t="array" ref="N1923">_xlfn.IFS(AND(K1923&gt;=26, L1923 = 2), L1923+1, AND(COUNTIF($R$3:$R$6, L1923), K1923&gt;=28), L1923+1, AND(COUNTIF($S$3:$S$8, L1923), K1923&gt;=29), L1923+1, AND(K1923&gt;=29, L1923 = 12), 1, TRUE, L1923)</f>
        <v>5</v>
      </c>
      <c r="O1923">
        <f t="shared" si="123"/>
        <v>2024</v>
      </c>
    </row>
    <row r="1924" spans="1:15" x14ac:dyDescent="0.35">
      <c r="A1924" s="4" t="s">
        <v>107</v>
      </c>
      <c r="B1924" t="s">
        <v>28</v>
      </c>
      <c r="C1924" t="s">
        <v>30</v>
      </c>
      <c r="D1924">
        <v>31.9</v>
      </c>
      <c r="E1924">
        <v>1.01</v>
      </c>
      <c r="F1924">
        <v>13</v>
      </c>
      <c r="G1924">
        <v>2.4500000000000002</v>
      </c>
      <c r="H1924">
        <v>0.5</v>
      </c>
      <c r="I1924">
        <v>2.17</v>
      </c>
      <c r="J1924">
        <v>63.8</v>
      </c>
      <c r="K1924">
        <f t="shared" si="120"/>
        <v>5</v>
      </c>
      <c r="L1924">
        <f t="shared" si="121"/>
        <v>5</v>
      </c>
      <c r="M1924">
        <f t="shared" si="122"/>
        <v>2024</v>
      </c>
      <c r="N1924" cm="1">
        <f t="array" ref="N1924">_xlfn.IFS(AND(K1924&gt;=26, L1924 = 2), L1924+1, AND(COUNTIF($R$3:$R$6, L1924), K1924&gt;=28), L1924+1, AND(COUNTIF($S$3:$S$8, L1924), K1924&gt;=29), L1924+1, AND(K1924&gt;=29, L1924 = 12), 1, TRUE, L1924)</f>
        <v>5</v>
      </c>
      <c r="O1924">
        <f t="shared" si="123"/>
        <v>2024</v>
      </c>
    </row>
    <row r="1925" spans="1:15" x14ac:dyDescent="0.35">
      <c r="A1925" s="4" t="s">
        <v>107</v>
      </c>
      <c r="B1925" t="s">
        <v>28</v>
      </c>
      <c r="C1925" t="s">
        <v>31</v>
      </c>
      <c r="D1925">
        <v>284.66000000000003</v>
      </c>
      <c r="E1925">
        <v>9</v>
      </c>
      <c r="F1925">
        <v>126</v>
      </c>
      <c r="G1925">
        <v>2.2599999999999998</v>
      </c>
      <c r="H1925">
        <v>2</v>
      </c>
      <c r="I1925">
        <v>8.6999999999999993</v>
      </c>
      <c r="J1925">
        <v>142.33000000000001</v>
      </c>
      <c r="K1925">
        <f t="shared" si="120"/>
        <v>5</v>
      </c>
      <c r="L1925">
        <f t="shared" si="121"/>
        <v>5</v>
      </c>
      <c r="M1925">
        <f t="shared" si="122"/>
        <v>2024</v>
      </c>
      <c r="N1925" cm="1">
        <f t="array" ref="N1925">_xlfn.IFS(AND(K1925&gt;=26, L1925 = 2), L1925+1, AND(COUNTIF($R$3:$R$6, L1925), K1925&gt;=28), L1925+1, AND(COUNTIF($S$3:$S$8, L1925), K1925&gt;=29), L1925+1, AND(K1925&gt;=29, L1925 = 12), 1, TRUE, L1925)</f>
        <v>5</v>
      </c>
      <c r="O1925">
        <f t="shared" si="123"/>
        <v>2024</v>
      </c>
    </row>
    <row r="1926" spans="1:15" x14ac:dyDescent="0.35">
      <c r="A1926" s="4" t="s">
        <v>107</v>
      </c>
      <c r="B1926" t="s">
        <v>28</v>
      </c>
      <c r="C1926" t="s">
        <v>32</v>
      </c>
      <c r="D1926">
        <v>74</v>
      </c>
      <c r="E1926">
        <v>2.34</v>
      </c>
      <c r="F1926">
        <v>50</v>
      </c>
      <c r="G1926">
        <v>1.48</v>
      </c>
      <c r="H1926">
        <v>0.5</v>
      </c>
      <c r="I1926">
        <v>2.17</v>
      </c>
      <c r="J1926">
        <v>148</v>
      </c>
      <c r="K1926">
        <f t="shared" si="120"/>
        <v>5</v>
      </c>
      <c r="L1926">
        <f t="shared" si="121"/>
        <v>5</v>
      </c>
      <c r="M1926">
        <f t="shared" si="122"/>
        <v>2024</v>
      </c>
      <c r="N1926" cm="1">
        <f t="array" ref="N1926">_xlfn.IFS(AND(K1926&gt;=26, L1926 = 2), L1926+1, AND(COUNTIF($R$3:$R$6, L1926), K1926&gt;=28), L1926+1, AND(COUNTIF($S$3:$S$8, L1926), K1926&gt;=29), L1926+1, AND(K1926&gt;=29, L1926 = 12), 1, TRUE, L1926)</f>
        <v>5</v>
      </c>
      <c r="O1926">
        <f t="shared" si="123"/>
        <v>2024</v>
      </c>
    </row>
    <row r="1927" spans="1:15" x14ac:dyDescent="0.35">
      <c r="A1927" s="4" t="s">
        <v>107</v>
      </c>
      <c r="B1927" t="s">
        <v>28</v>
      </c>
      <c r="C1927" t="s">
        <v>33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f t="shared" si="120"/>
        <v>5</v>
      </c>
      <c r="L1927">
        <f t="shared" si="121"/>
        <v>5</v>
      </c>
      <c r="M1927">
        <f t="shared" si="122"/>
        <v>2024</v>
      </c>
      <c r="N1927" cm="1">
        <f t="array" ref="N1927">_xlfn.IFS(AND(K1927&gt;=26, L1927 = 2), L1927+1, AND(COUNTIF($R$3:$R$6, L1927), K1927&gt;=28), L1927+1, AND(COUNTIF($S$3:$S$8, L1927), K1927&gt;=29), L1927+1, AND(K1927&gt;=29, L1927 = 12), 1, TRUE, L1927)</f>
        <v>5</v>
      </c>
      <c r="O1927">
        <f t="shared" si="123"/>
        <v>2024</v>
      </c>
    </row>
    <row r="1928" spans="1:15" x14ac:dyDescent="0.35">
      <c r="A1928" s="4" t="s">
        <v>107</v>
      </c>
      <c r="B1928" t="s">
        <v>28</v>
      </c>
      <c r="C1928" t="s">
        <v>34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f t="shared" si="120"/>
        <v>5</v>
      </c>
      <c r="L1928">
        <f t="shared" si="121"/>
        <v>5</v>
      </c>
      <c r="M1928">
        <f t="shared" si="122"/>
        <v>2024</v>
      </c>
      <c r="N1928" cm="1">
        <f t="array" ref="N1928">_xlfn.IFS(AND(K1928&gt;=26, L1928 = 2), L1928+1, AND(COUNTIF($R$3:$R$6, L1928), K1928&gt;=28), L1928+1, AND(COUNTIF($S$3:$S$8, L1928), K1928&gt;=29), L1928+1, AND(K1928&gt;=29, L1928 = 12), 1, TRUE, L1928)</f>
        <v>5</v>
      </c>
      <c r="O1928">
        <f t="shared" si="123"/>
        <v>2024</v>
      </c>
    </row>
    <row r="1929" spans="1:15" x14ac:dyDescent="0.35">
      <c r="A1929" s="4" t="s">
        <v>107</v>
      </c>
      <c r="B1929" t="s">
        <v>28</v>
      </c>
      <c r="C1929" t="s">
        <v>35</v>
      </c>
      <c r="D1929">
        <v>216.23</v>
      </c>
      <c r="E1929">
        <v>6.84</v>
      </c>
      <c r="F1929">
        <v>101</v>
      </c>
      <c r="G1929">
        <v>2.14</v>
      </c>
      <c r="H1929">
        <v>2</v>
      </c>
      <c r="I1929">
        <v>8.6999999999999993</v>
      </c>
      <c r="J1929">
        <v>108.11</v>
      </c>
      <c r="K1929">
        <f t="shared" si="120"/>
        <v>5</v>
      </c>
      <c r="L1929">
        <f t="shared" si="121"/>
        <v>5</v>
      </c>
      <c r="M1929">
        <f t="shared" si="122"/>
        <v>2024</v>
      </c>
      <c r="N1929" cm="1">
        <f t="array" ref="N1929">_xlfn.IFS(AND(K1929&gt;=26, L1929 = 2), L1929+1, AND(COUNTIF($R$3:$R$6, L1929), K1929&gt;=28), L1929+1, AND(COUNTIF($S$3:$S$8, L1929), K1929&gt;=29), L1929+1, AND(K1929&gt;=29, L1929 = 12), 1, TRUE, L1929)</f>
        <v>5</v>
      </c>
      <c r="O1929">
        <f t="shared" si="123"/>
        <v>2024</v>
      </c>
    </row>
    <row r="1930" spans="1:15" x14ac:dyDescent="0.35">
      <c r="A1930" s="4" t="s">
        <v>107</v>
      </c>
      <c r="B1930" t="s">
        <v>28</v>
      </c>
      <c r="C1930" t="s">
        <v>36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f t="shared" si="120"/>
        <v>5</v>
      </c>
      <c r="L1930">
        <f t="shared" si="121"/>
        <v>5</v>
      </c>
      <c r="M1930">
        <f t="shared" si="122"/>
        <v>2024</v>
      </c>
      <c r="N1930" cm="1">
        <f t="array" ref="N1930">_xlfn.IFS(AND(K1930&gt;=26, L1930 = 2), L1930+1, AND(COUNTIF($R$3:$R$6, L1930), K1930&gt;=28), L1930+1, AND(COUNTIF($S$3:$S$8, L1930), K1930&gt;=29), L1930+1, AND(K1930&gt;=29, L1930 = 12), 1, TRUE, L1930)</f>
        <v>5</v>
      </c>
      <c r="O1930">
        <f t="shared" si="123"/>
        <v>2024</v>
      </c>
    </row>
    <row r="1931" spans="1:15" x14ac:dyDescent="0.35">
      <c r="A1931" s="4" t="s">
        <v>107</v>
      </c>
      <c r="B1931" t="s">
        <v>26</v>
      </c>
      <c r="C1931" t="s">
        <v>37</v>
      </c>
      <c r="D1931">
        <v>1145.32</v>
      </c>
      <c r="E1931">
        <v>36.22</v>
      </c>
      <c r="F1931">
        <v>462</v>
      </c>
      <c r="G1931">
        <v>2.48</v>
      </c>
      <c r="H1931">
        <v>8</v>
      </c>
      <c r="I1931">
        <v>34.78</v>
      </c>
      <c r="J1931">
        <v>143.16</v>
      </c>
      <c r="K1931">
        <f t="shared" si="120"/>
        <v>5</v>
      </c>
      <c r="L1931">
        <f t="shared" si="121"/>
        <v>5</v>
      </c>
      <c r="M1931">
        <f t="shared" si="122"/>
        <v>2024</v>
      </c>
      <c r="N1931" cm="1">
        <f t="array" ref="N1931">_xlfn.IFS(AND(K1931&gt;=26, L1931 = 2), L1931+1, AND(COUNTIF($R$3:$R$6, L1931), K1931&gt;=28), L1931+1, AND(COUNTIF($S$3:$S$8, L1931), K1931&gt;=29), L1931+1, AND(K1931&gt;=29, L1931 = 12), 1, TRUE, L1931)</f>
        <v>5</v>
      </c>
      <c r="O1931">
        <f t="shared" si="123"/>
        <v>2024</v>
      </c>
    </row>
    <row r="1932" spans="1:15" x14ac:dyDescent="0.35">
      <c r="A1932" s="4" t="s">
        <v>107</v>
      </c>
      <c r="B1932" t="s">
        <v>26</v>
      </c>
      <c r="C1932" t="s">
        <v>38</v>
      </c>
      <c r="D1932">
        <v>2977.29</v>
      </c>
      <c r="E1932">
        <v>94.16</v>
      </c>
      <c r="F1932">
        <v>758</v>
      </c>
      <c r="G1932">
        <v>3.93</v>
      </c>
      <c r="H1932">
        <v>21</v>
      </c>
      <c r="I1932">
        <v>91.29</v>
      </c>
      <c r="J1932">
        <v>141.78</v>
      </c>
      <c r="K1932">
        <f t="shared" si="120"/>
        <v>5</v>
      </c>
      <c r="L1932">
        <f t="shared" si="121"/>
        <v>5</v>
      </c>
      <c r="M1932">
        <f t="shared" si="122"/>
        <v>2024</v>
      </c>
      <c r="N1932" cm="1">
        <f t="array" ref="N1932">_xlfn.IFS(AND(K1932&gt;=26, L1932 = 2), L1932+1, AND(COUNTIF($R$3:$R$6, L1932), K1932&gt;=28), L1932+1, AND(COUNTIF($S$3:$S$8, L1932), K1932&gt;=29), L1932+1, AND(K1932&gt;=29, L1932 = 12), 1, TRUE, L1932)</f>
        <v>5</v>
      </c>
      <c r="O1932">
        <f t="shared" si="123"/>
        <v>2024</v>
      </c>
    </row>
    <row r="1933" spans="1:15" x14ac:dyDescent="0.35">
      <c r="A1933" s="4" t="s">
        <v>107</v>
      </c>
      <c r="B1933" t="s">
        <v>39</v>
      </c>
      <c r="C1933" t="s">
        <v>40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f t="shared" si="120"/>
        <v>5</v>
      </c>
      <c r="L1933">
        <f t="shared" si="121"/>
        <v>5</v>
      </c>
      <c r="M1933">
        <f t="shared" si="122"/>
        <v>2024</v>
      </c>
      <c r="N1933" cm="1">
        <f t="array" ref="N1933">_xlfn.IFS(AND(K1933&gt;=26, L1933 = 2), L1933+1, AND(COUNTIF($R$3:$R$6, L1933), K1933&gt;=28), L1933+1, AND(COUNTIF($S$3:$S$8, L1933), K1933&gt;=29), L1933+1, AND(K1933&gt;=29, L1933 = 12), 1, TRUE, L1933)</f>
        <v>5</v>
      </c>
      <c r="O1933">
        <f t="shared" si="123"/>
        <v>2024</v>
      </c>
    </row>
    <row r="1934" spans="1:15" x14ac:dyDescent="0.35">
      <c r="A1934" s="4" t="s">
        <v>107</v>
      </c>
      <c r="B1934" t="s">
        <v>39</v>
      </c>
      <c r="C1934" t="s">
        <v>41</v>
      </c>
      <c r="D1934">
        <v>61.18</v>
      </c>
      <c r="E1934">
        <v>1.93</v>
      </c>
      <c r="F1934">
        <v>62</v>
      </c>
      <c r="G1934">
        <v>0.99</v>
      </c>
      <c r="H1934">
        <v>0.5</v>
      </c>
      <c r="I1934">
        <v>2.17</v>
      </c>
      <c r="J1934">
        <v>122.36</v>
      </c>
      <c r="K1934">
        <f t="shared" si="120"/>
        <v>5</v>
      </c>
      <c r="L1934">
        <f t="shared" si="121"/>
        <v>5</v>
      </c>
      <c r="M1934">
        <f t="shared" si="122"/>
        <v>2024</v>
      </c>
      <c r="N1934" cm="1">
        <f t="array" ref="N1934">_xlfn.IFS(AND(K1934&gt;=26, L1934 = 2), L1934+1, AND(COUNTIF($R$3:$R$6, L1934), K1934&gt;=28), L1934+1, AND(COUNTIF($S$3:$S$8, L1934), K1934&gt;=29), L1934+1, AND(K1934&gt;=29, L1934 = 12), 1, TRUE, L1934)</f>
        <v>5</v>
      </c>
      <c r="O1934">
        <f t="shared" si="123"/>
        <v>2024</v>
      </c>
    </row>
    <row r="1935" spans="1:15" x14ac:dyDescent="0.35">
      <c r="A1935" s="4" t="s">
        <v>107</v>
      </c>
      <c r="B1935" t="s">
        <v>39</v>
      </c>
      <c r="C1935" t="s">
        <v>42</v>
      </c>
      <c r="D1935">
        <v>123.43</v>
      </c>
      <c r="E1935">
        <v>3.9</v>
      </c>
      <c r="F1935">
        <v>37</v>
      </c>
      <c r="G1935">
        <v>3.34</v>
      </c>
      <c r="H1935">
        <v>1.5</v>
      </c>
      <c r="I1935">
        <v>6.52</v>
      </c>
      <c r="J1935">
        <v>82.29</v>
      </c>
      <c r="K1935">
        <f t="shared" si="120"/>
        <v>5</v>
      </c>
      <c r="L1935">
        <f t="shared" si="121"/>
        <v>5</v>
      </c>
      <c r="M1935">
        <f t="shared" si="122"/>
        <v>2024</v>
      </c>
      <c r="N1935" cm="1">
        <f t="array" ref="N1935">_xlfn.IFS(AND(K1935&gt;=26, L1935 = 2), L1935+1, AND(COUNTIF($R$3:$R$6, L1935), K1935&gt;=28), L1935+1, AND(COUNTIF($S$3:$S$8, L1935), K1935&gt;=29), L1935+1, AND(K1935&gt;=29, L1935 = 12), 1, TRUE, L1935)</f>
        <v>5</v>
      </c>
      <c r="O1935">
        <f t="shared" si="123"/>
        <v>2024</v>
      </c>
    </row>
    <row r="1936" spans="1:15" x14ac:dyDescent="0.35">
      <c r="A1936" s="4" t="s">
        <v>107</v>
      </c>
      <c r="B1936" t="s">
        <v>26</v>
      </c>
      <c r="C1936" t="s">
        <v>43</v>
      </c>
      <c r="D1936">
        <v>184.61</v>
      </c>
      <c r="E1936">
        <v>5.84</v>
      </c>
      <c r="F1936">
        <v>99</v>
      </c>
      <c r="G1936">
        <v>1.86</v>
      </c>
      <c r="H1936">
        <v>2</v>
      </c>
      <c r="I1936">
        <v>8.69</v>
      </c>
      <c r="J1936">
        <v>92.31</v>
      </c>
      <c r="K1936">
        <f t="shared" si="120"/>
        <v>5</v>
      </c>
      <c r="L1936">
        <f t="shared" si="121"/>
        <v>5</v>
      </c>
      <c r="M1936">
        <f t="shared" si="122"/>
        <v>2024</v>
      </c>
      <c r="N1936" cm="1">
        <f t="array" ref="N1936">_xlfn.IFS(AND(K1936&gt;=26, L1936 = 2), L1936+1, AND(COUNTIF($R$3:$R$6, L1936), K1936&gt;=28), L1936+1, AND(COUNTIF($S$3:$S$8, L1936), K1936&gt;=29), L1936+1, AND(K1936&gt;=29, L1936 = 12), 1, TRUE, L1936)</f>
        <v>5</v>
      </c>
      <c r="O1936">
        <f t="shared" si="123"/>
        <v>2024</v>
      </c>
    </row>
    <row r="1937" spans="1:15" x14ac:dyDescent="0.35">
      <c r="A1937" s="4" t="s">
        <v>107</v>
      </c>
      <c r="B1937" t="s">
        <v>26</v>
      </c>
      <c r="C1937" t="s">
        <v>44</v>
      </c>
      <c r="D1937">
        <v>3161.9</v>
      </c>
      <c r="E1937">
        <v>100</v>
      </c>
      <c r="F1937">
        <v>857</v>
      </c>
      <c r="G1937">
        <v>3.69</v>
      </c>
      <c r="H1937">
        <v>23</v>
      </c>
      <c r="I1937">
        <v>100</v>
      </c>
      <c r="J1937">
        <v>137.47</v>
      </c>
      <c r="K1937">
        <f t="shared" si="120"/>
        <v>5</v>
      </c>
      <c r="L1937">
        <f t="shared" si="121"/>
        <v>5</v>
      </c>
      <c r="M1937">
        <f t="shared" si="122"/>
        <v>2024</v>
      </c>
      <c r="N1937" cm="1">
        <f t="array" ref="N1937">_xlfn.IFS(AND(K1937&gt;=26, L1937 = 2), L1937+1, AND(COUNTIF($R$3:$R$6, L1937), K1937&gt;=28), L1937+1, AND(COUNTIF($S$3:$S$8, L1937), K1937&gt;=29), L1937+1, AND(K1937&gt;=29, L1937 = 12), 1, TRUE, L1937)</f>
        <v>5</v>
      </c>
      <c r="O1937">
        <f t="shared" si="123"/>
        <v>2024</v>
      </c>
    </row>
    <row r="1938" spans="1:15" x14ac:dyDescent="0.35">
      <c r="A1938" s="4" t="s">
        <v>108</v>
      </c>
      <c r="B1938" t="s">
        <v>10</v>
      </c>
      <c r="C1938" t="s">
        <v>11</v>
      </c>
      <c r="D1938">
        <v>321.98</v>
      </c>
      <c r="E1938">
        <v>8.89</v>
      </c>
      <c r="F1938">
        <v>55</v>
      </c>
      <c r="G1938">
        <v>5.85</v>
      </c>
      <c r="H1938">
        <v>2</v>
      </c>
      <c r="I1938">
        <v>9.52</v>
      </c>
      <c r="J1938">
        <v>160.99</v>
      </c>
      <c r="K1938">
        <f t="shared" si="120"/>
        <v>28</v>
      </c>
      <c r="L1938">
        <f t="shared" si="121"/>
        <v>4</v>
      </c>
      <c r="M1938">
        <f t="shared" si="122"/>
        <v>2024</v>
      </c>
      <c r="N1938" cm="1">
        <f t="array" ref="N1938">_xlfn.IFS(AND(K1938&gt;=26, L1938 = 2), L1938+1, AND(COUNTIF($R$3:$R$6, L1938), K1938&gt;=28), L1938+1, AND(COUNTIF($S$3:$S$8, L1938), K1938&gt;=29), L1938+1, AND(K1938&gt;=29, L1938 = 12), 1, TRUE, L1938)</f>
        <v>5</v>
      </c>
      <c r="O1938">
        <f t="shared" si="123"/>
        <v>2024</v>
      </c>
    </row>
    <row r="1939" spans="1:15" x14ac:dyDescent="0.35">
      <c r="A1939" s="4" t="s">
        <v>108</v>
      </c>
      <c r="B1939" t="s">
        <v>10</v>
      </c>
      <c r="C1939" t="s">
        <v>12</v>
      </c>
      <c r="D1939">
        <v>115.5</v>
      </c>
      <c r="E1939">
        <v>3.19</v>
      </c>
      <c r="F1939">
        <v>19</v>
      </c>
      <c r="G1939">
        <v>6.08</v>
      </c>
      <c r="H1939">
        <v>0.5</v>
      </c>
      <c r="I1939">
        <v>2.38</v>
      </c>
      <c r="J1939">
        <v>231</v>
      </c>
      <c r="K1939">
        <f t="shared" si="120"/>
        <v>28</v>
      </c>
      <c r="L1939">
        <f t="shared" si="121"/>
        <v>4</v>
      </c>
      <c r="M1939">
        <f t="shared" si="122"/>
        <v>2024</v>
      </c>
      <c r="N1939" cm="1">
        <f t="array" ref="N1939">_xlfn.IFS(AND(K1939&gt;=26, L1939 = 2), L1939+1, AND(COUNTIF($R$3:$R$6, L1939), K1939&gt;=28), L1939+1, AND(COUNTIF($S$3:$S$8, L1939), K1939&gt;=29), L1939+1, AND(K1939&gt;=29, L1939 = 12), 1, TRUE, L1939)</f>
        <v>5</v>
      </c>
      <c r="O1939">
        <f t="shared" si="123"/>
        <v>2024</v>
      </c>
    </row>
    <row r="1940" spans="1:15" x14ac:dyDescent="0.35">
      <c r="A1940" s="4" t="s">
        <v>108</v>
      </c>
      <c r="B1940" t="s">
        <v>10</v>
      </c>
      <c r="C1940" t="s">
        <v>13</v>
      </c>
      <c r="D1940">
        <v>93.38</v>
      </c>
      <c r="E1940">
        <v>2.58</v>
      </c>
      <c r="F1940">
        <v>15</v>
      </c>
      <c r="G1940">
        <v>6.23</v>
      </c>
      <c r="H1940">
        <v>0.5</v>
      </c>
      <c r="I1940">
        <v>2.38</v>
      </c>
      <c r="J1940">
        <v>186.76</v>
      </c>
      <c r="K1940">
        <f t="shared" si="120"/>
        <v>28</v>
      </c>
      <c r="L1940">
        <f t="shared" si="121"/>
        <v>4</v>
      </c>
      <c r="M1940">
        <f t="shared" si="122"/>
        <v>2024</v>
      </c>
      <c r="N1940" cm="1">
        <f t="array" ref="N1940">_xlfn.IFS(AND(K1940&gt;=26, L1940 = 2), L1940+1, AND(COUNTIF($R$3:$R$6, L1940), K1940&gt;=28), L1940+1, AND(COUNTIF($S$3:$S$8, L1940), K1940&gt;=29), L1940+1, AND(K1940&gt;=29, L1940 = 12), 1, TRUE, L1940)</f>
        <v>5</v>
      </c>
      <c r="O1940">
        <f t="shared" si="123"/>
        <v>2024</v>
      </c>
    </row>
    <row r="1941" spans="1:15" x14ac:dyDescent="0.35">
      <c r="A1941" s="4" t="s">
        <v>108</v>
      </c>
      <c r="B1941" t="s">
        <v>10</v>
      </c>
      <c r="C1941" t="s">
        <v>14</v>
      </c>
      <c r="D1941">
        <v>155.5</v>
      </c>
      <c r="E1941">
        <v>4.29</v>
      </c>
      <c r="F1941">
        <v>22</v>
      </c>
      <c r="G1941">
        <v>7.07</v>
      </c>
      <c r="H1941">
        <v>0.5</v>
      </c>
      <c r="I1941">
        <v>2.38</v>
      </c>
      <c r="J1941">
        <v>311</v>
      </c>
      <c r="K1941">
        <f t="shared" si="120"/>
        <v>28</v>
      </c>
      <c r="L1941">
        <f t="shared" si="121"/>
        <v>4</v>
      </c>
      <c r="M1941">
        <f t="shared" si="122"/>
        <v>2024</v>
      </c>
      <c r="N1941" cm="1">
        <f t="array" ref="N1941">_xlfn.IFS(AND(K1941&gt;=26, L1941 = 2), L1941+1, AND(COUNTIF($R$3:$R$6, L1941), K1941&gt;=28), L1941+1, AND(COUNTIF($S$3:$S$8, L1941), K1941&gt;=29), L1941+1, AND(K1941&gt;=29, L1941 = 12), 1, TRUE, L1941)</f>
        <v>5</v>
      </c>
      <c r="O1941">
        <f t="shared" si="123"/>
        <v>2024</v>
      </c>
    </row>
    <row r="1942" spans="1:15" x14ac:dyDescent="0.35">
      <c r="A1942" s="4" t="s">
        <v>108</v>
      </c>
      <c r="B1942" t="s">
        <v>10</v>
      </c>
      <c r="C1942" t="s">
        <v>15</v>
      </c>
      <c r="D1942">
        <v>353.08</v>
      </c>
      <c r="E1942">
        <v>9.75</v>
      </c>
      <c r="F1942">
        <v>35</v>
      </c>
      <c r="G1942">
        <v>10.09</v>
      </c>
      <c r="H1942">
        <v>2</v>
      </c>
      <c r="I1942">
        <v>9.52</v>
      </c>
      <c r="J1942">
        <v>176.54</v>
      </c>
      <c r="K1942">
        <f t="shared" si="120"/>
        <v>28</v>
      </c>
      <c r="L1942">
        <f t="shared" si="121"/>
        <v>4</v>
      </c>
      <c r="M1942">
        <f t="shared" si="122"/>
        <v>2024</v>
      </c>
      <c r="N1942" cm="1">
        <f t="array" ref="N1942">_xlfn.IFS(AND(K1942&gt;=26, L1942 = 2), L1942+1, AND(COUNTIF($R$3:$R$6, L1942), K1942&gt;=28), L1942+1, AND(COUNTIF($S$3:$S$8, L1942), K1942&gt;=29), L1942+1, AND(K1942&gt;=29, L1942 = 12), 1, TRUE, L1942)</f>
        <v>5</v>
      </c>
      <c r="O1942">
        <f t="shared" si="123"/>
        <v>2024</v>
      </c>
    </row>
    <row r="1943" spans="1:15" x14ac:dyDescent="0.35">
      <c r="A1943" s="4" t="s">
        <v>108</v>
      </c>
      <c r="B1943" t="s">
        <v>10</v>
      </c>
      <c r="C1943" t="s">
        <v>16</v>
      </c>
      <c r="D1943">
        <v>37</v>
      </c>
      <c r="E1943">
        <v>1.02</v>
      </c>
      <c r="F1943">
        <v>4</v>
      </c>
      <c r="G1943">
        <v>9.25</v>
      </c>
      <c r="H1943">
        <v>0.5</v>
      </c>
      <c r="I1943">
        <v>2.38</v>
      </c>
      <c r="J1943">
        <v>74</v>
      </c>
      <c r="K1943">
        <f t="shared" si="120"/>
        <v>28</v>
      </c>
      <c r="L1943">
        <f t="shared" si="121"/>
        <v>4</v>
      </c>
      <c r="M1943">
        <f t="shared" si="122"/>
        <v>2024</v>
      </c>
      <c r="N1943" cm="1">
        <f t="array" ref="N1943">_xlfn.IFS(AND(K1943&gt;=26, L1943 = 2), L1943+1, AND(COUNTIF($R$3:$R$6, L1943), K1943&gt;=28), L1943+1, AND(COUNTIF($S$3:$S$8, L1943), K1943&gt;=29), L1943+1, AND(K1943&gt;=29, L1943 = 12), 1, TRUE, L1943)</f>
        <v>5</v>
      </c>
      <c r="O1943">
        <f t="shared" si="123"/>
        <v>2024</v>
      </c>
    </row>
    <row r="1944" spans="1:15" x14ac:dyDescent="0.35">
      <c r="A1944" s="4" t="s">
        <v>108</v>
      </c>
      <c r="B1944" t="s">
        <v>10</v>
      </c>
      <c r="C1944" t="s">
        <v>17</v>
      </c>
      <c r="D1944">
        <v>18.5</v>
      </c>
      <c r="E1944">
        <v>0.51</v>
      </c>
      <c r="F1944">
        <v>2</v>
      </c>
      <c r="G1944">
        <v>9.25</v>
      </c>
      <c r="H1944">
        <v>0.5</v>
      </c>
      <c r="I1944">
        <v>2.38</v>
      </c>
      <c r="J1944">
        <v>37</v>
      </c>
      <c r="K1944">
        <f t="shared" si="120"/>
        <v>28</v>
      </c>
      <c r="L1944">
        <f t="shared" si="121"/>
        <v>4</v>
      </c>
      <c r="M1944">
        <f t="shared" si="122"/>
        <v>2024</v>
      </c>
      <c r="N1944" cm="1">
        <f t="array" ref="N1944">_xlfn.IFS(AND(K1944&gt;=26, L1944 = 2), L1944+1, AND(COUNTIF($R$3:$R$6, L1944), K1944&gt;=28), L1944+1, AND(COUNTIF($S$3:$S$8, L1944), K1944&gt;=29), L1944+1, AND(K1944&gt;=29, L1944 = 12), 1, TRUE, L1944)</f>
        <v>5</v>
      </c>
      <c r="O1944">
        <f t="shared" si="123"/>
        <v>2024</v>
      </c>
    </row>
    <row r="1945" spans="1:15" x14ac:dyDescent="0.35">
      <c r="A1945" s="4" t="s">
        <v>108</v>
      </c>
      <c r="B1945" t="s">
        <v>10</v>
      </c>
      <c r="C1945" t="s">
        <v>18</v>
      </c>
      <c r="D1945">
        <v>117.94</v>
      </c>
      <c r="E1945">
        <v>3.26</v>
      </c>
      <c r="F1945">
        <v>30</v>
      </c>
      <c r="G1945">
        <v>3.93</v>
      </c>
      <c r="H1945">
        <v>1</v>
      </c>
      <c r="I1945">
        <v>4.76</v>
      </c>
      <c r="J1945">
        <v>117.94</v>
      </c>
      <c r="K1945">
        <f t="shared" si="120"/>
        <v>28</v>
      </c>
      <c r="L1945">
        <f t="shared" si="121"/>
        <v>4</v>
      </c>
      <c r="M1945">
        <f t="shared" si="122"/>
        <v>2024</v>
      </c>
      <c r="N1945" cm="1">
        <f t="array" ref="N1945">_xlfn.IFS(AND(K1945&gt;=26, L1945 = 2), L1945+1, AND(COUNTIF($R$3:$R$6, L1945), K1945&gt;=28), L1945+1, AND(COUNTIF($S$3:$S$8, L1945), K1945&gt;=29), L1945+1, AND(K1945&gt;=29, L1945 = 12), 1, TRUE, L1945)</f>
        <v>5</v>
      </c>
      <c r="O1945">
        <f t="shared" si="123"/>
        <v>2024</v>
      </c>
    </row>
    <row r="1946" spans="1:15" x14ac:dyDescent="0.35">
      <c r="A1946" s="4" t="s">
        <v>108</v>
      </c>
      <c r="B1946" t="s">
        <v>10</v>
      </c>
      <c r="C1946" t="s">
        <v>19</v>
      </c>
      <c r="D1946">
        <v>265.75</v>
      </c>
      <c r="E1946">
        <v>7.34</v>
      </c>
      <c r="F1946">
        <v>32</v>
      </c>
      <c r="G1946">
        <v>8.3000000000000007</v>
      </c>
      <c r="H1946">
        <v>1</v>
      </c>
      <c r="I1946">
        <v>4.76</v>
      </c>
      <c r="J1946">
        <v>265.75</v>
      </c>
      <c r="K1946">
        <f t="shared" si="120"/>
        <v>28</v>
      </c>
      <c r="L1946">
        <f t="shared" si="121"/>
        <v>4</v>
      </c>
      <c r="M1946">
        <f t="shared" si="122"/>
        <v>2024</v>
      </c>
      <c r="N1946" cm="1">
        <f t="array" ref="N1946">_xlfn.IFS(AND(K1946&gt;=26, L1946 = 2), L1946+1, AND(COUNTIF($R$3:$R$6, L1946), K1946&gt;=28), L1946+1, AND(COUNTIF($S$3:$S$8, L1946), K1946&gt;=29), L1946+1, AND(K1946&gt;=29, L1946 = 12), 1, TRUE, L1946)</f>
        <v>5</v>
      </c>
      <c r="O1946">
        <f t="shared" si="123"/>
        <v>2024</v>
      </c>
    </row>
    <row r="1947" spans="1:15" x14ac:dyDescent="0.35">
      <c r="A1947" s="4" t="s">
        <v>108</v>
      </c>
      <c r="B1947" t="s">
        <v>10</v>
      </c>
      <c r="C1947" t="s">
        <v>20</v>
      </c>
      <c r="D1947">
        <v>141.5</v>
      </c>
      <c r="E1947">
        <v>3.91</v>
      </c>
      <c r="F1947">
        <v>23</v>
      </c>
      <c r="G1947">
        <v>6.15</v>
      </c>
      <c r="H1947">
        <v>0.5</v>
      </c>
      <c r="I1947">
        <v>2.38</v>
      </c>
      <c r="J1947">
        <v>283</v>
      </c>
      <c r="K1947">
        <f t="shared" si="120"/>
        <v>28</v>
      </c>
      <c r="L1947">
        <f t="shared" si="121"/>
        <v>4</v>
      </c>
      <c r="M1947">
        <f t="shared" si="122"/>
        <v>2024</v>
      </c>
      <c r="N1947" cm="1">
        <f t="array" ref="N1947">_xlfn.IFS(AND(K1947&gt;=26, L1947 = 2), L1947+1, AND(COUNTIF($R$3:$R$6, L1947), K1947&gt;=28), L1947+1, AND(COUNTIF($S$3:$S$8, L1947), K1947&gt;=29), L1947+1, AND(K1947&gt;=29, L1947 = 12), 1, TRUE, L1947)</f>
        <v>5</v>
      </c>
      <c r="O1947">
        <f t="shared" si="123"/>
        <v>2024</v>
      </c>
    </row>
    <row r="1948" spans="1:15" x14ac:dyDescent="0.35">
      <c r="A1948" s="4" t="s">
        <v>108</v>
      </c>
      <c r="B1948" t="s">
        <v>10</v>
      </c>
      <c r="C1948" t="s">
        <v>21</v>
      </c>
      <c r="D1948">
        <v>48.75</v>
      </c>
      <c r="E1948">
        <v>1.35</v>
      </c>
      <c r="F1948">
        <v>7</v>
      </c>
      <c r="G1948">
        <v>6.96</v>
      </c>
      <c r="H1948">
        <v>0.5</v>
      </c>
      <c r="I1948">
        <v>2.38</v>
      </c>
      <c r="J1948">
        <v>97.5</v>
      </c>
      <c r="K1948">
        <f t="shared" si="120"/>
        <v>28</v>
      </c>
      <c r="L1948">
        <f t="shared" si="121"/>
        <v>4</v>
      </c>
      <c r="M1948">
        <f t="shared" si="122"/>
        <v>2024</v>
      </c>
      <c r="N1948" cm="1">
        <f t="array" ref="N1948">_xlfn.IFS(AND(K1948&gt;=26, L1948 = 2), L1948+1, AND(COUNTIF($R$3:$R$6, L1948), K1948&gt;=28), L1948+1, AND(COUNTIF($S$3:$S$8, L1948), K1948&gt;=29), L1948+1, AND(K1948&gt;=29, L1948 = 12), 1, TRUE, L1948)</f>
        <v>5</v>
      </c>
      <c r="O1948">
        <f t="shared" si="123"/>
        <v>2024</v>
      </c>
    </row>
    <row r="1949" spans="1:15" x14ac:dyDescent="0.35">
      <c r="A1949" s="4" t="s">
        <v>108</v>
      </c>
      <c r="B1949" t="s">
        <v>10</v>
      </c>
      <c r="C1949" t="s">
        <v>22</v>
      </c>
      <c r="D1949">
        <v>79.5</v>
      </c>
      <c r="E1949">
        <v>2.2000000000000002</v>
      </c>
      <c r="F1949">
        <v>8</v>
      </c>
      <c r="G1949">
        <v>9.94</v>
      </c>
      <c r="H1949">
        <v>0.5</v>
      </c>
      <c r="I1949">
        <v>2.38</v>
      </c>
      <c r="J1949">
        <v>159</v>
      </c>
      <c r="K1949">
        <f t="shared" si="120"/>
        <v>28</v>
      </c>
      <c r="L1949">
        <f t="shared" si="121"/>
        <v>4</v>
      </c>
      <c r="M1949">
        <f t="shared" si="122"/>
        <v>2024</v>
      </c>
      <c r="N1949" cm="1">
        <f t="array" ref="N1949">_xlfn.IFS(AND(K1949&gt;=26, L1949 = 2), L1949+1, AND(COUNTIF($R$3:$R$6, L1949), K1949&gt;=28), L1949+1, AND(COUNTIF($S$3:$S$8, L1949), K1949&gt;=29), L1949+1, AND(K1949&gt;=29, L1949 = 12), 1, TRUE, L1949)</f>
        <v>5</v>
      </c>
      <c r="O1949">
        <f t="shared" si="123"/>
        <v>2024</v>
      </c>
    </row>
    <row r="1950" spans="1:15" x14ac:dyDescent="0.35">
      <c r="A1950" s="4" t="s">
        <v>108</v>
      </c>
      <c r="B1950" t="s">
        <v>10</v>
      </c>
      <c r="C1950" t="s">
        <v>23</v>
      </c>
      <c r="D1950">
        <v>147.5</v>
      </c>
      <c r="E1950">
        <v>4.07</v>
      </c>
      <c r="F1950">
        <v>49</v>
      </c>
      <c r="G1950">
        <v>3.01</v>
      </c>
      <c r="H1950">
        <v>1</v>
      </c>
      <c r="I1950">
        <v>4.76</v>
      </c>
      <c r="J1950">
        <v>147.5</v>
      </c>
      <c r="K1950">
        <f t="shared" si="120"/>
        <v>28</v>
      </c>
      <c r="L1950">
        <f t="shared" si="121"/>
        <v>4</v>
      </c>
      <c r="M1950">
        <f t="shared" si="122"/>
        <v>2024</v>
      </c>
      <c r="N1950" cm="1">
        <f t="array" ref="N1950">_xlfn.IFS(AND(K1950&gt;=26, L1950 = 2), L1950+1, AND(COUNTIF($R$3:$R$6, L1950), K1950&gt;=28), L1950+1, AND(COUNTIF($S$3:$S$8, L1950), K1950&gt;=29), L1950+1, AND(K1950&gt;=29, L1950 = 12), 1, TRUE, L1950)</f>
        <v>5</v>
      </c>
      <c r="O1950">
        <f t="shared" si="123"/>
        <v>2024</v>
      </c>
    </row>
    <row r="1951" spans="1:15" x14ac:dyDescent="0.35">
      <c r="A1951" s="4" t="s">
        <v>108</v>
      </c>
      <c r="B1951" t="s">
        <v>10</v>
      </c>
      <c r="C1951" t="s">
        <v>24</v>
      </c>
      <c r="D1951">
        <v>48.5</v>
      </c>
      <c r="E1951">
        <v>1.34</v>
      </c>
      <c r="F1951">
        <v>4</v>
      </c>
      <c r="G1951">
        <v>12.12</v>
      </c>
      <c r="H1951">
        <v>0.5</v>
      </c>
      <c r="I1951">
        <v>2.38</v>
      </c>
      <c r="J1951">
        <v>97</v>
      </c>
      <c r="K1951">
        <f t="shared" si="120"/>
        <v>28</v>
      </c>
      <c r="L1951">
        <f t="shared" si="121"/>
        <v>4</v>
      </c>
      <c r="M1951">
        <f t="shared" si="122"/>
        <v>2024</v>
      </c>
      <c r="N1951" cm="1">
        <f t="array" ref="N1951">_xlfn.IFS(AND(K1951&gt;=26, L1951 = 2), L1951+1, AND(COUNTIF($R$3:$R$6, L1951), K1951&gt;=28), L1951+1, AND(COUNTIF($S$3:$S$8, L1951), K1951&gt;=29), L1951+1, AND(K1951&gt;=29, L1951 = 12), 1, TRUE, L1951)</f>
        <v>5</v>
      </c>
      <c r="O1951">
        <f t="shared" si="123"/>
        <v>2024</v>
      </c>
    </row>
    <row r="1952" spans="1:15" x14ac:dyDescent="0.35">
      <c r="A1952" s="4" t="s">
        <v>108</v>
      </c>
      <c r="B1952" t="s">
        <v>26</v>
      </c>
      <c r="C1952" t="s">
        <v>27</v>
      </c>
      <c r="D1952">
        <v>1944.38</v>
      </c>
      <c r="E1952">
        <v>53.7</v>
      </c>
      <c r="F1952">
        <v>305</v>
      </c>
      <c r="G1952">
        <v>6.38</v>
      </c>
      <c r="H1952">
        <v>11.5</v>
      </c>
      <c r="I1952">
        <v>54.74</v>
      </c>
      <c r="J1952">
        <v>169.08</v>
      </c>
      <c r="K1952">
        <f t="shared" si="120"/>
        <v>28</v>
      </c>
      <c r="L1952">
        <f t="shared" si="121"/>
        <v>4</v>
      </c>
      <c r="M1952">
        <f t="shared" si="122"/>
        <v>2024</v>
      </c>
      <c r="N1952" cm="1">
        <f t="array" ref="N1952">_xlfn.IFS(AND(K1952&gt;=26, L1952 = 2), L1952+1, AND(COUNTIF($R$3:$R$6, L1952), K1952&gt;=28), L1952+1, AND(COUNTIF($S$3:$S$8, L1952), K1952&gt;=29), L1952+1, AND(K1952&gt;=29, L1952 = 12), 1, TRUE, L1952)</f>
        <v>5</v>
      </c>
      <c r="O1952">
        <f t="shared" si="123"/>
        <v>2024</v>
      </c>
    </row>
    <row r="1953" spans="1:15" x14ac:dyDescent="0.35">
      <c r="A1953" s="4" t="s">
        <v>108</v>
      </c>
      <c r="B1953" t="s">
        <v>28</v>
      </c>
      <c r="C1953" t="s">
        <v>29</v>
      </c>
      <c r="D1953">
        <v>608.16999999999996</v>
      </c>
      <c r="E1953">
        <v>16.8</v>
      </c>
      <c r="F1953">
        <v>193</v>
      </c>
      <c r="G1953">
        <v>3.15</v>
      </c>
      <c r="H1953">
        <v>3</v>
      </c>
      <c r="I1953">
        <v>14.29</v>
      </c>
      <c r="J1953">
        <v>202.72</v>
      </c>
      <c r="K1953">
        <f t="shared" si="120"/>
        <v>28</v>
      </c>
      <c r="L1953">
        <f t="shared" si="121"/>
        <v>4</v>
      </c>
      <c r="M1953">
        <f t="shared" si="122"/>
        <v>2024</v>
      </c>
      <c r="N1953" cm="1">
        <f t="array" ref="N1953">_xlfn.IFS(AND(K1953&gt;=26, L1953 = 2), L1953+1, AND(COUNTIF($R$3:$R$6, L1953), K1953&gt;=28), L1953+1, AND(COUNTIF($S$3:$S$8, L1953), K1953&gt;=29), L1953+1, AND(K1953&gt;=29, L1953 = 12), 1, TRUE, L1953)</f>
        <v>5</v>
      </c>
      <c r="O1953">
        <f t="shared" si="123"/>
        <v>2024</v>
      </c>
    </row>
    <row r="1954" spans="1:15" x14ac:dyDescent="0.35">
      <c r="A1954" s="4" t="s">
        <v>108</v>
      </c>
      <c r="B1954" t="s">
        <v>28</v>
      </c>
      <c r="C1954" t="s">
        <v>30</v>
      </c>
      <c r="D1954">
        <v>58.9</v>
      </c>
      <c r="E1954">
        <v>1.63</v>
      </c>
      <c r="F1954">
        <v>24</v>
      </c>
      <c r="G1954">
        <v>2.4500000000000002</v>
      </c>
      <c r="H1954">
        <v>0.5</v>
      </c>
      <c r="I1954">
        <v>2.38</v>
      </c>
      <c r="J1954">
        <v>117.8</v>
      </c>
      <c r="K1954">
        <f t="shared" si="120"/>
        <v>28</v>
      </c>
      <c r="L1954">
        <f t="shared" si="121"/>
        <v>4</v>
      </c>
      <c r="M1954">
        <f t="shared" si="122"/>
        <v>2024</v>
      </c>
      <c r="N1954" cm="1">
        <f t="array" ref="N1954">_xlfn.IFS(AND(K1954&gt;=26, L1954 = 2), L1954+1, AND(COUNTIF($R$3:$R$6, L1954), K1954&gt;=28), L1954+1, AND(COUNTIF($S$3:$S$8, L1954), K1954&gt;=29), L1954+1, AND(K1954&gt;=29, L1954 = 12), 1, TRUE, L1954)</f>
        <v>5</v>
      </c>
      <c r="O1954">
        <f t="shared" si="123"/>
        <v>2024</v>
      </c>
    </row>
    <row r="1955" spans="1:15" x14ac:dyDescent="0.35">
      <c r="A1955" s="4" t="s">
        <v>108</v>
      </c>
      <c r="B1955" t="s">
        <v>28</v>
      </c>
      <c r="C1955" t="s">
        <v>31</v>
      </c>
      <c r="D1955">
        <v>312.75</v>
      </c>
      <c r="E1955">
        <v>8.64</v>
      </c>
      <c r="F1955">
        <v>198</v>
      </c>
      <c r="G1955">
        <v>1.58</v>
      </c>
      <c r="H1955">
        <v>2</v>
      </c>
      <c r="I1955">
        <v>9.52</v>
      </c>
      <c r="J1955">
        <v>156.38</v>
      </c>
      <c r="K1955">
        <f t="shared" si="120"/>
        <v>28</v>
      </c>
      <c r="L1955">
        <f t="shared" si="121"/>
        <v>4</v>
      </c>
      <c r="M1955">
        <f t="shared" si="122"/>
        <v>2024</v>
      </c>
      <c r="N1955" cm="1">
        <f t="array" ref="N1955">_xlfn.IFS(AND(K1955&gt;=26, L1955 = 2), L1955+1, AND(COUNTIF($R$3:$R$6, L1955), K1955&gt;=28), L1955+1, AND(COUNTIF($S$3:$S$8, L1955), K1955&gt;=29), L1955+1, AND(K1955&gt;=29, L1955 = 12), 1, TRUE, L1955)</f>
        <v>5</v>
      </c>
      <c r="O1955">
        <f t="shared" si="123"/>
        <v>2024</v>
      </c>
    </row>
    <row r="1956" spans="1:15" x14ac:dyDescent="0.35">
      <c r="A1956" s="4" t="s">
        <v>108</v>
      </c>
      <c r="B1956" t="s">
        <v>28</v>
      </c>
      <c r="C1956" t="s">
        <v>32</v>
      </c>
      <c r="D1956">
        <v>106</v>
      </c>
      <c r="E1956">
        <v>2.93</v>
      </c>
      <c r="F1956">
        <v>68</v>
      </c>
      <c r="G1956">
        <v>1.56</v>
      </c>
      <c r="H1956">
        <v>0.5</v>
      </c>
      <c r="I1956">
        <v>2.38</v>
      </c>
      <c r="J1956">
        <v>212</v>
      </c>
      <c r="K1956">
        <f t="shared" si="120"/>
        <v>28</v>
      </c>
      <c r="L1956">
        <f t="shared" si="121"/>
        <v>4</v>
      </c>
      <c r="M1956">
        <f t="shared" si="122"/>
        <v>2024</v>
      </c>
      <c r="N1956" cm="1">
        <f t="array" ref="N1956">_xlfn.IFS(AND(K1956&gt;=26, L1956 = 2), L1956+1, AND(COUNTIF($R$3:$R$6, L1956), K1956&gt;=28), L1956+1, AND(COUNTIF($S$3:$S$8, L1956), K1956&gt;=29), L1956+1, AND(K1956&gt;=29, L1956 = 12), 1, TRUE, L1956)</f>
        <v>5</v>
      </c>
      <c r="O1956">
        <f t="shared" si="123"/>
        <v>2024</v>
      </c>
    </row>
    <row r="1957" spans="1:15" x14ac:dyDescent="0.35">
      <c r="A1957" s="4" t="s">
        <v>108</v>
      </c>
      <c r="B1957" t="s">
        <v>28</v>
      </c>
      <c r="C1957" t="s">
        <v>33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f t="shared" si="120"/>
        <v>28</v>
      </c>
      <c r="L1957">
        <f t="shared" si="121"/>
        <v>4</v>
      </c>
      <c r="M1957">
        <f t="shared" si="122"/>
        <v>2024</v>
      </c>
      <c r="N1957" cm="1">
        <f t="array" ref="N1957">_xlfn.IFS(AND(K1957&gt;=26, L1957 = 2), L1957+1, AND(COUNTIF($R$3:$R$6, L1957), K1957&gt;=28), L1957+1, AND(COUNTIF($S$3:$S$8, L1957), K1957&gt;=29), L1957+1, AND(K1957&gt;=29, L1957 = 12), 1, TRUE, L1957)</f>
        <v>5</v>
      </c>
      <c r="O1957">
        <f t="shared" si="123"/>
        <v>2024</v>
      </c>
    </row>
    <row r="1958" spans="1:15" x14ac:dyDescent="0.35">
      <c r="A1958" s="4" t="s">
        <v>108</v>
      </c>
      <c r="B1958" t="s">
        <v>28</v>
      </c>
      <c r="C1958" t="s">
        <v>34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f t="shared" si="120"/>
        <v>28</v>
      </c>
      <c r="L1958">
        <f t="shared" si="121"/>
        <v>4</v>
      </c>
      <c r="M1958">
        <f t="shared" si="122"/>
        <v>2024</v>
      </c>
      <c r="N1958" cm="1">
        <f t="array" ref="N1958">_xlfn.IFS(AND(K1958&gt;=26, L1958 = 2), L1958+1, AND(COUNTIF($R$3:$R$6, L1958), K1958&gt;=28), L1958+1, AND(COUNTIF($S$3:$S$8, L1958), K1958&gt;=29), L1958+1, AND(K1958&gt;=29, L1958 = 12), 1, TRUE, L1958)</f>
        <v>5</v>
      </c>
      <c r="O1958">
        <f t="shared" si="123"/>
        <v>2024</v>
      </c>
    </row>
    <row r="1959" spans="1:15" x14ac:dyDescent="0.35">
      <c r="A1959" s="4" t="s">
        <v>108</v>
      </c>
      <c r="B1959" t="s">
        <v>28</v>
      </c>
      <c r="C1959" t="s">
        <v>35</v>
      </c>
      <c r="D1959">
        <v>354.08</v>
      </c>
      <c r="E1959">
        <v>9.7799999999999994</v>
      </c>
      <c r="F1959">
        <v>142</v>
      </c>
      <c r="G1959">
        <v>2.4900000000000002</v>
      </c>
      <c r="H1959">
        <v>2</v>
      </c>
      <c r="I1959">
        <v>9.52</v>
      </c>
      <c r="J1959">
        <v>177.04</v>
      </c>
      <c r="K1959">
        <f t="shared" si="120"/>
        <v>28</v>
      </c>
      <c r="L1959">
        <f t="shared" si="121"/>
        <v>4</v>
      </c>
      <c r="M1959">
        <f t="shared" si="122"/>
        <v>2024</v>
      </c>
      <c r="N1959" cm="1">
        <f t="array" ref="N1959">_xlfn.IFS(AND(K1959&gt;=26, L1959 = 2), L1959+1, AND(COUNTIF($R$3:$R$6, L1959), K1959&gt;=28), L1959+1, AND(COUNTIF($S$3:$S$8, L1959), K1959&gt;=29), L1959+1, AND(K1959&gt;=29, L1959 = 12), 1, TRUE, L1959)</f>
        <v>5</v>
      </c>
      <c r="O1959">
        <f t="shared" si="123"/>
        <v>2024</v>
      </c>
    </row>
    <row r="1960" spans="1:15" x14ac:dyDescent="0.35">
      <c r="A1960" s="4" t="s">
        <v>108</v>
      </c>
      <c r="B1960" t="s">
        <v>28</v>
      </c>
      <c r="C1960" t="s">
        <v>36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f t="shared" si="120"/>
        <v>28</v>
      </c>
      <c r="L1960">
        <f t="shared" si="121"/>
        <v>4</v>
      </c>
      <c r="M1960">
        <f t="shared" si="122"/>
        <v>2024</v>
      </c>
      <c r="N1960" cm="1">
        <f t="array" ref="N1960">_xlfn.IFS(AND(K1960&gt;=26, L1960 = 2), L1960+1, AND(COUNTIF($R$3:$R$6, L1960), K1960&gt;=28), L1960+1, AND(COUNTIF($S$3:$S$8, L1960), K1960&gt;=29), L1960+1, AND(K1960&gt;=29, L1960 = 12), 1, TRUE, L1960)</f>
        <v>5</v>
      </c>
      <c r="O1960">
        <f t="shared" si="123"/>
        <v>2024</v>
      </c>
    </row>
    <row r="1961" spans="1:15" x14ac:dyDescent="0.35">
      <c r="A1961" s="4" t="s">
        <v>108</v>
      </c>
      <c r="B1961" t="s">
        <v>26</v>
      </c>
      <c r="C1961" t="s">
        <v>37</v>
      </c>
      <c r="D1961">
        <v>1439.9</v>
      </c>
      <c r="E1961">
        <v>39.76</v>
      </c>
      <c r="F1961">
        <v>625</v>
      </c>
      <c r="G1961">
        <v>2.2999999999999998</v>
      </c>
      <c r="H1961">
        <v>8</v>
      </c>
      <c r="I1961">
        <v>38.090000000000003</v>
      </c>
      <c r="J1961">
        <v>179.99</v>
      </c>
      <c r="K1961">
        <f t="shared" si="120"/>
        <v>28</v>
      </c>
      <c r="L1961">
        <f t="shared" si="121"/>
        <v>4</v>
      </c>
      <c r="M1961">
        <f t="shared" si="122"/>
        <v>2024</v>
      </c>
      <c r="N1961" cm="1">
        <f t="array" ref="N1961">_xlfn.IFS(AND(K1961&gt;=26, L1961 = 2), L1961+1, AND(COUNTIF($R$3:$R$6, L1961), K1961&gt;=28), L1961+1, AND(COUNTIF($S$3:$S$8, L1961), K1961&gt;=29), L1961+1, AND(K1961&gt;=29, L1961 = 12), 1, TRUE, L1961)</f>
        <v>5</v>
      </c>
      <c r="O1961">
        <f t="shared" si="123"/>
        <v>2024</v>
      </c>
    </row>
    <row r="1962" spans="1:15" x14ac:dyDescent="0.35">
      <c r="A1962" s="4" t="s">
        <v>108</v>
      </c>
      <c r="B1962" t="s">
        <v>26</v>
      </c>
      <c r="C1962" t="s">
        <v>38</v>
      </c>
      <c r="D1962">
        <v>3384.28</v>
      </c>
      <c r="E1962">
        <v>93.46</v>
      </c>
      <c r="F1962">
        <v>930</v>
      </c>
      <c r="G1962">
        <v>3.64</v>
      </c>
      <c r="H1962">
        <v>19.5</v>
      </c>
      <c r="I1962">
        <v>92.83</v>
      </c>
      <c r="J1962">
        <v>173.55</v>
      </c>
      <c r="K1962">
        <f t="shared" si="120"/>
        <v>28</v>
      </c>
      <c r="L1962">
        <f t="shared" si="121"/>
        <v>4</v>
      </c>
      <c r="M1962">
        <f t="shared" si="122"/>
        <v>2024</v>
      </c>
      <c r="N1962" cm="1">
        <f t="array" ref="N1962">_xlfn.IFS(AND(K1962&gt;=26, L1962 = 2), L1962+1, AND(COUNTIF($R$3:$R$6, L1962), K1962&gt;=28), L1962+1, AND(COUNTIF($S$3:$S$8, L1962), K1962&gt;=29), L1962+1, AND(K1962&gt;=29, L1962 = 12), 1, TRUE, L1962)</f>
        <v>5</v>
      </c>
      <c r="O1962">
        <f t="shared" si="123"/>
        <v>2024</v>
      </c>
    </row>
    <row r="1963" spans="1:15" x14ac:dyDescent="0.35">
      <c r="A1963" s="4" t="s">
        <v>108</v>
      </c>
      <c r="B1963" t="s">
        <v>39</v>
      </c>
      <c r="C1963" t="s">
        <v>40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f t="shared" si="120"/>
        <v>28</v>
      </c>
      <c r="L1963">
        <f t="shared" si="121"/>
        <v>4</v>
      </c>
      <c r="M1963">
        <f t="shared" si="122"/>
        <v>2024</v>
      </c>
      <c r="N1963" cm="1">
        <f t="array" ref="N1963">_xlfn.IFS(AND(K1963&gt;=26, L1963 = 2), L1963+1, AND(COUNTIF($R$3:$R$6, L1963), K1963&gt;=28), L1963+1, AND(COUNTIF($S$3:$S$8, L1963), K1963&gt;=29), L1963+1, AND(K1963&gt;=29, L1963 = 12), 1, TRUE, L1963)</f>
        <v>5</v>
      </c>
      <c r="O1963">
        <f t="shared" si="123"/>
        <v>2024</v>
      </c>
    </row>
    <row r="1964" spans="1:15" x14ac:dyDescent="0.35">
      <c r="A1964" s="4" t="s">
        <v>108</v>
      </c>
      <c r="B1964" t="s">
        <v>39</v>
      </c>
      <c r="C1964" t="s">
        <v>41</v>
      </c>
      <c r="D1964">
        <v>98.61</v>
      </c>
      <c r="E1964">
        <v>2.72</v>
      </c>
      <c r="F1964">
        <v>99</v>
      </c>
      <c r="G1964">
        <v>1</v>
      </c>
      <c r="H1964">
        <v>0.5</v>
      </c>
      <c r="I1964">
        <v>2.38</v>
      </c>
      <c r="J1964">
        <v>197.22</v>
      </c>
      <c r="K1964">
        <f t="shared" si="120"/>
        <v>28</v>
      </c>
      <c r="L1964">
        <f t="shared" si="121"/>
        <v>4</v>
      </c>
      <c r="M1964">
        <f t="shared" si="122"/>
        <v>2024</v>
      </c>
      <c r="N1964" cm="1">
        <f t="array" ref="N1964">_xlfn.IFS(AND(K1964&gt;=26, L1964 = 2), L1964+1, AND(COUNTIF($R$3:$R$6, L1964), K1964&gt;=28), L1964+1, AND(COUNTIF($S$3:$S$8, L1964), K1964&gt;=29), L1964+1, AND(K1964&gt;=29, L1964 = 12), 1, TRUE, L1964)</f>
        <v>5</v>
      </c>
      <c r="O1964">
        <f t="shared" si="123"/>
        <v>2024</v>
      </c>
    </row>
    <row r="1965" spans="1:15" x14ac:dyDescent="0.35">
      <c r="A1965" s="4" t="s">
        <v>108</v>
      </c>
      <c r="B1965" t="s">
        <v>39</v>
      </c>
      <c r="C1965" t="s">
        <v>42</v>
      </c>
      <c r="D1965">
        <v>138.18</v>
      </c>
      <c r="E1965">
        <v>3.82</v>
      </c>
      <c r="F1965">
        <v>32</v>
      </c>
      <c r="G1965">
        <v>4.32</v>
      </c>
      <c r="H1965">
        <v>1</v>
      </c>
      <c r="I1965">
        <v>4.76</v>
      </c>
      <c r="J1965">
        <v>138.18</v>
      </c>
      <c r="K1965">
        <f t="shared" si="120"/>
        <v>28</v>
      </c>
      <c r="L1965">
        <f t="shared" si="121"/>
        <v>4</v>
      </c>
      <c r="M1965">
        <f t="shared" si="122"/>
        <v>2024</v>
      </c>
      <c r="N1965" cm="1">
        <f t="array" ref="N1965">_xlfn.IFS(AND(K1965&gt;=26, L1965 = 2), L1965+1, AND(COUNTIF($R$3:$R$6, L1965), K1965&gt;=28), L1965+1, AND(COUNTIF($S$3:$S$8, L1965), K1965&gt;=29), L1965+1, AND(K1965&gt;=29, L1965 = 12), 1, TRUE, L1965)</f>
        <v>5</v>
      </c>
      <c r="O1965">
        <f t="shared" si="123"/>
        <v>2024</v>
      </c>
    </row>
    <row r="1966" spans="1:15" x14ac:dyDescent="0.35">
      <c r="A1966" s="4" t="s">
        <v>108</v>
      </c>
      <c r="B1966" t="s">
        <v>26</v>
      </c>
      <c r="C1966" t="s">
        <v>43</v>
      </c>
      <c r="D1966">
        <v>236.79</v>
      </c>
      <c r="E1966">
        <v>6.54</v>
      </c>
      <c r="F1966">
        <v>131</v>
      </c>
      <c r="G1966">
        <v>1.81</v>
      </c>
      <c r="H1966">
        <v>1.5</v>
      </c>
      <c r="I1966">
        <v>7.14</v>
      </c>
      <c r="J1966">
        <v>157.86000000000001</v>
      </c>
      <c r="K1966">
        <f t="shared" si="120"/>
        <v>28</v>
      </c>
      <c r="L1966">
        <f t="shared" si="121"/>
        <v>4</v>
      </c>
      <c r="M1966">
        <f t="shared" si="122"/>
        <v>2024</v>
      </c>
      <c r="N1966" cm="1">
        <f t="array" ref="N1966">_xlfn.IFS(AND(K1966&gt;=26, L1966 = 2), L1966+1, AND(COUNTIF($R$3:$R$6, L1966), K1966&gt;=28), L1966+1, AND(COUNTIF($S$3:$S$8, L1966), K1966&gt;=29), L1966+1, AND(K1966&gt;=29, L1966 = 12), 1, TRUE, L1966)</f>
        <v>5</v>
      </c>
      <c r="O1966">
        <f t="shared" si="123"/>
        <v>2024</v>
      </c>
    </row>
    <row r="1967" spans="1:15" x14ac:dyDescent="0.35">
      <c r="A1967" s="4" t="s">
        <v>108</v>
      </c>
      <c r="B1967" t="s">
        <v>26</v>
      </c>
      <c r="C1967" t="s">
        <v>44</v>
      </c>
      <c r="D1967">
        <v>3621.07</v>
      </c>
      <c r="E1967">
        <v>100</v>
      </c>
      <c r="F1967">
        <v>1061</v>
      </c>
      <c r="G1967">
        <v>3.41</v>
      </c>
      <c r="H1967">
        <v>21</v>
      </c>
      <c r="I1967">
        <v>100</v>
      </c>
      <c r="J1967">
        <v>172.43</v>
      </c>
      <c r="K1967">
        <f t="shared" si="120"/>
        <v>28</v>
      </c>
      <c r="L1967">
        <f t="shared" si="121"/>
        <v>4</v>
      </c>
      <c r="M1967">
        <f t="shared" si="122"/>
        <v>2024</v>
      </c>
      <c r="N1967" cm="1">
        <f t="array" ref="N1967">_xlfn.IFS(AND(K1967&gt;=26, L1967 = 2), L1967+1, AND(COUNTIF($R$3:$R$6, L1967), K1967&gt;=28), L1967+1, AND(COUNTIF($S$3:$S$8, L1967), K1967&gt;=29), L1967+1, AND(K1967&gt;=29, L1967 = 12), 1, TRUE, L1967)</f>
        <v>5</v>
      </c>
      <c r="O1967">
        <f t="shared" si="123"/>
        <v>2024</v>
      </c>
    </row>
    <row r="1968" spans="1:15" x14ac:dyDescent="0.35">
      <c r="A1968" s="4" t="s">
        <v>109</v>
      </c>
      <c r="B1968" t="s">
        <v>10</v>
      </c>
      <c r="C1968" t="s">
        <v>11</v>
      </c>
      <c r="D1968">
        <v>353.19</v>
      </c>
      <c r="E1968">
        <v>12.35</v>
      </c>
      <c r="F1968">
        <v>60</v>
      </c>
      <c r="G1968">
        <v>5.89</v>
      </c>
      <c r="H1968">
        <v>2.5</v>
      </c>
      <c r="I1968">
        <v>11.11</v>
      </c>
      <c r="J1968">
        <v>141.28</v>
      </c>
      <c r="K1968">
        <f t="shared" si="120"/>
        <v>21</v>
      </c>
      <c r="L1968">
        <f t="shared" si="121"/>
        <v>4</v>
      </c>
      <c r="M1968">
        <f t="shared" si="122"/>
        <v>2024</v>
      </c>
      <c r="N1968" cm="1">
        <f t="array" ref="N1968">_xlfn.IFS(AND(K1968&gt;=26, L1968 = 2), L1968+1, AND(COUNTIF($R$3:$R$6, L1968), K1968&gt;=28), L1968+1, AND(COUNTIF($S$3:$S$8, L1968), K1968&gt;=29), L1968+1, AND(K1968&gt;=29, L1968 = 12), 1, TRUE, L1968)</f>
        <v>4</v>
      </c>
      <c r="O1968">
        <f t="shared" si="123"/>
        <v>2024</v>
      </c>
    </row>
    <row r="1969" spans="1:15" x14ac:dyDescent="0.35">
      <c r="A1969" s="4" t="s">
        <v>109</v>
      </c>
      <c r="B1969" t="s">
        <v>10</v>
      </c>
      <c r="C1969" t="s">
        <v>12</v>
      </c>
      <c r="D1969">
        <v>64</v>
      </c>
      <c r="E1969">
        <v>2.2400000000000002</v>
      </c>
      <c r="F1969">
        <v>8</v>
      </c>
      <c r="G1969">
        <v>8</v>
      </c>
      <c r="H1969">
        <v>0.5</v>
      </c>
      <c r="I1969">
        <v>2.2200000000000002</v>
      </c>
      <c r="J1969">
        <v>128</v>
      </c>
      <c r="K1969">
        <f t="shared" si="120"/>
        <v>21</v>
      </c>
      <c r="L1969">
        <f t="shared" si="121"/>
        <v>4</v>
      </c>
      <c r="M1969">
        <f t="shared" si="122"/>
        <v>2024</v>
      </c>
      <c r="N1969" cm="1">
        <f t="array" ref="N1969">_xlfn.IFS(AND(K1969&gt;=26, L1969 = 2), L1969+1, AND(COUNTIF($R$3:$R$6, L1969), K1969&gt;=28), L1969+1, AND(COUNTIF($S$3:$S$8, L1969), K1969&gt;=29), L1969+1, AND(K1969&gt;=29, L1969 = 12), 1, TRUE, L1969)</f>
        <v>4</v>
      </c>
      <c r="O1969">
        <f t="shared" si="123"/>
        <v>2024</v>
      </c>
    </row>
    <row r="1970" spans="1:15" x14ac:dyDescent="0.35">
      <c r="A1970" s="4" t="s">
        <v>109</v>
      </c>
      <c r="B1970" t="s">
        <v>10</v>
      </c>
      <c r="C1970" t="s">
        <v>13</v>
      </c>
      <c r="D1970">
        <v>37</v>
      </c>
      <c r="E1970">
        <v>1.29</v>
      </c>
      <c r="F1970">
        <v>5</v>
      </c>
      <c r="G1970">
        <v>7.4</v>
      </c>
      <c r="H1970">
        <v>0.5</v>
      </c>
      <c r="I1970">
        <v>2.2200000000000002</v>
      </c>
      <c r="J1970">
        <v>74</v>
      </c>
      <c r="K1970">
        <f t="shared" si="120"/>
        <v>21</v>
      </c>
      <c r="L1970">
        <f t="shared" si="121"/>
        <v>4</v>
      </c>
      <c r="M1970">
        <f t="shared" si="122"/>
        <v>2024</v>
      </c>
      <c r="N1970" cm="1">
        <f t="array" ref="N1970">_xlfn.IFS(AND(K1970&gt;=26, L1970 = 2), L1970+1, AND(COUNTIF($R$3:$R$6, L1970), K1970&gt;=28), L1970+1, AND(COUNTIF($S$3:$S$8, L1970), K1970&gt;=29), L1970+1, AND(K1970&gt;=29, L1970 = 12), 1, TRUE, L1970)</f>
        <v>4</v>
      </c>
      <c r="O1970">
        <f t="shared" si="123"/>
        <v>2024</v>
      </c>
    </row>
    <row r="1971" spans="1:15" x14ac:dyDescent="0.35">
      <c r="A1971" s="4" t="s">
        <v>109</v>
      </c>
      <c r="B1971" t="s">
        <v>10</v>
      </c>
      <c r="C1971" t="s">
        <v>14</v>
      </c>
      <c r="D1971">
        <v>106.25</v>
      </c>
      <c r="E1971">
        <v>3.72</v>
      </c>
      <c r="F1971">
        <v>16</v>
      </c>
      <c r="G1971">
        <v>6.64</v>
      </c>
      <c r="H1971">
        <v>0.5</v>
      </c>
      <c r="I1971">
        <v>2.2200000000000002</v>
      </c>
      <c r="J1971">
        <v>212.5</v>
      </c>
      <c r="K1971">
        <f t="shared" si="120"/>
        <v>21</v>
      </c>
      <c r="L1971">
        <f t="shared" si="121"/>
        <v>4</v>
      </c>
      <c r="M1971">
        <f t="shared" si="122"/>
        <v>2024</v>
      </c>
      <c r="N1971" cm="1">
        <f t="array" ref="N1971">_xlfn.IFS(AND(K1971&gt;=26, L1971 = 2), L1971+1, AND(COUNTIF($R$3:$R$6, L1971), K1971&gt;=28), L1971+1, AND(COUNTIF($S$3:$S$8, L1971), K1971&gt;=29), L1971+1, AND(K1971&gt;=29, L1971 = 12), 1, TRUE, L1971)</f>
        <v>4</v>
      </c>
      <c r="O1971">
        <f t="shared" si="123"/>
        <v>2024</v>
      </c>
    </row>
    <row r="1972" spans="1:15" x14ac:dyDescent="0.35">
      <c r="A1972" s="4" t="s">
        <v>109</v>
      </c>
      <c r="B1972" t="s">
        <v>10</v>
      </c>
      <c r="C1972" t="s">
        <v>15</v>
      </c>
      <c r="D1972">
        <v>113.13</v>
      </c>
      <c r="E1972">
        <v>3.96</v>
      </c>
      <c r="F1972">
        <v>12</v>
      </c>
      <c r="G1972">
        <v>9.43</v>
      </c>
      <c r="H1972">
        <v>2</v>
      </c>
      <c r="I1972">
        <v>8.89</v>
      </c>
      <c r="J1972">
        <v>56.56</v>
      </c>
      <c r="K1972">
        <f t="shared" si="120"/>
        <v>21</v>
      </c>
      <c r="L1972">
        <f t="shared" si="121"/>
        <v>4</v>
      </c>
      <c r="M1972">
        <f t="shared" si="122"/>
        <v>2024</v>
      </c>
      <c r="N1972" cm="1">
        <f t="array" ref="N1972">_xlfn.IFS(AND(K1972&gt;=26, L1972 = 2), L1972+1, AND(COUNTIF($R$3:$R$6, L1972), K1972&gt;=28), L1972+1, AND(COUNTIF($S$3:$S$8, L1972), K1972&gt;=29), L1972+1, AND(K1972&gt;=29, L1972 = 12), 1, TRUE, L1972)</f>
        <v>4</v>
      </c>
      <c r="O1972">
        <f t="shared" si="123"/>
        <v>2024</v>
      </c>
    </row>
    <row r="1973" spans="1:15" x14ac:dyDescent="0.35">
      <c r="A1973" s="4" t="s">
        <v>109</v>
      </c>
      <c r="B1973" t="s">
        <v>10</v>
      </c>
      <c r="C1973" t="s">
        <v>16</v>
      </c>
      <c r="D1973">
        <v>83.25</v>
      </c>
      <c r="E1973">
        <v>2.91</v>
      </c>
      <c r="F1973">
        <v>7</v>
      </c>
      <c r="G1973">
        <v>11.89</v>
      </c>
      <c r="H1973">
        <v>0.5</v>
      </c>
      <c r="I1973">
        <v>2.2200000000000002</v>
      </c>
      <c r="J1973">
        <v>166.5</v>
      </c>
      <c r="K1973">
        <f t="shared" si="120"/>
        <v>21</v>
      </c>
      <c r="L1973">
        <f t="shared" si="121"/>
        <v>4</v>
      </c>
      <c r="M1973">
        <f t="shared" si="122"/>
        <v>2024</v>
      </c>
      <c r="N1973" cm="1">
        <f t="array" ref="N1973">_xlfn.IFS(AND(K1973&gt;=26, L1973 = 2), L1973+1, AND(COUNTIF($R$3:$R$6, L1973), K1973&gt;=28), L1973+1, AND(COUNTIF($S$3:$S$8, L1973), K1973&gt;=29), L1973+1, AND(K1973&gt;=29, L1973 = 12), 1, TRUE, L1973)</f>
        <v>4</v>
      </c>
      <c r="O1973">
        <f t="shared" si="123"/>
        <v>2024</v>
      </c>
    </row>
    <row r="1974" spans="1:15" x14ac:dyDescent="0.35">
      <c r="A1974" s="4" t="s">
        <v>109</v>
      </c>
      <c r="B1974" t="s">
        <v>10</v>
      </c>
      <c r="C1974" t="s">
        <v>17</v>
      </c>
      <c r="D1974">
        <v>62</v>
      </c>
      <c r="E1974">
        <v>2.17</v>
      </c>
      <c r="F1974">
        <v>7</v>
      </c>
      <c r="G1974">
        <v>8.86</v>
      </c>
      <c r="H1974">
        <v>1</v>
      </c>
      <c r="I1974">
        <v>4.4400000000000004</v>
      </c>
      <c r="J1974">
        <v>62</v>
      </c>
      <c r="K1974">
        <f t="shared" si="120"/>
        <v>21</v>
      </c>
      <c r="L1974">
        <f t="shared" si="121"/>
        <v>4</v>
      </c>
      <c r="M1974">
        <f t="shared" si="122"/>
        <v>2024</v>
      </c>
      <c r="N1974" cm="1">
        <f t="array" ref="N1974">_xlfn.IFS(AND(K1974&gt;=26, L1974 = 2), L1974+1, AND(COUNTIF($R$3:$R$6, L1974), K1974&gt;=28), L1974+1, AND(COUNTIF($S$3:$S$8, L1974), K1974&gt;=29), L1974+1, AND(K1974&gt;=29, L1974 = 12), 1, TRUE, L1974)</f>
        <v>4</v>
      </c>
      <c r="O1974">
        <f t="shared" si="123"/>
        <v>2024</v>
      </c>
    </row>
    <row r="1975" spans="1:15" x14ac:dyDescent="0.35">
      <c r="A1975" s="4" t="s">
        <v>109</v>
      </c>
      <c r="B1975" t="s">
        <v>10</v>
      </c>
      <c r="C1975" t="s">
        <v>18</v>
      </c>
      <c r="D1975">
        <v>165</v>
      </c>
      <c r="E1975">
        <v>5.77</v>
      </c>
      <c r="F1975">
        <v>32</v>
      </c>
      <c r="G1975">
        <v>5.16</v>
      </c>
      <c r="H1975">
        <v>1.5</v>
      </c>
      <c r="I1975">
        <v>6.67</v>
      </c>
      <c r="J1975">
        <v>110</v>
      </c>
      <c r="K1975">
        <f t="shared" si="120"/>
        <v>21</v>
      </c>
      <c r="L1975">
        <f t="shared" si="121"/>
        <v>4</v>
      </c>
      <c r="M1975">
        <f t="shared" si="122"/>
        <v>2024</v>
      </c>
      <c r="N1975" cm="1">
        <f t="array" ref="N1975">_xlfn.IFS(AND(K1975&gt;=26, L1975 = 2), L1975+1, AND(COUNTIF($R$3:$R$6, L1975), K1975&gt;=28), L1975+1, AND(COUNTIF($S$3:$S$8, L1975), K1975&gt;=29), L1975+1, AND(K1975&gt;=29, L1975 = 12), 1, TRUE, L1975)</f>
        <v>4</v>
      </c>
      <c r="O1975">
        <f t="shared" si="123"/>
        <v>2024</v>
      </c>
    </row>
    <row r="1976" spans="1:15" x14ac:dyDescent="0.35">
      <c r="A1976" s="4" t="s">
        <v>109</v>
      </c>
      <c r="B1976" t="s">
        <v>10</v>
      </c>
      <c r="C1976" t="s">
        <v>19</v>
      </c>
      <c r="D1976">
        <v>160</v>
      </c>
      <c r="E1976">
        <v>5.6</v>
      </c>
      <c r="F1976">
        <v>23</v>
      </c>
      <c r="G1976">
        <v>6.96</v>
      </c>
      <c r="H1976">
        <v>1</v>
      </c>
      <c r="I1976">
        <v>4.4400000000000004</v>
      </c>
      <c r="J1976">
        <v>160</v>
      </c>
      <c r="K1976">
        <f t="shared" si="120"/>
        <v>21</v>
      </c>
      <c r="L1976">
        <f t="shared" si="121"/>
        <v>4</v>
      </c>
      <c r="M1976">
        <f t="shared" si="122"/>
        <v>2024</v>
      </c>
      <c r="N1976" cm="1">
        <f t="array" ref="N1976">_xlfn.IFS(AND(K1976&gt;=26, L1976 = 2), L1976+1, AND(COUNTIF($R$3:$R$6, L1976), K1976&gt;=28), L1976+1, AND(COUNTIF($S$3:$S$8, L1976), K1976&gt;=29), L1976+1, AND(K1976&gt;=29, L1976 = 12), 1, TRUE, L1976)</f>
        <v>4</v>
      </c>
      <c r="O1976">
        <f t="shared" si="123"/>
        <v>2024</v>
      </c>
    </row>
    <row r="1977" spans="1:15" x14ac:dyDescent="0.35">
      <c r="A1977" s="4" t="s">
        <v>109</v>
      </c>
      <c r="B1977" t="s">
        <v>10</v>
      </c>
      <c r="C1977" t="s">
        <v>20</v>
      </c>
      <c r="D1977">
        <v>61.5</v>
      </c>
      <c r="E1977">
        <v>2.15</v>
      </c>
      <c r="F1977">
        <v>14</v>
      </c>
      <c r="G1977">
        <v>4.3899999999999997</v>
      </c>
      <c r="H1977">
        <v>0.5</v>
      </c>
      <c r="I1977">
        <v>2.2200000000000002</v>
      </c>
      <c r="J1977">
        <v>123</v>
      </c>
      <c r="K1977">
        <f t="shared" si="120"/>
        <v>21</v>
      </c>
      <c r="L1977">
        <f t="shared" si="121"/>
        <v>4</v>
      </c>
      <c r="M1977">
        <f t="shared" si="122"/>
        <v>2024</v>
      </c>
      <c r="N1977" cm="1">
        <f t="array" ref="N1977">_xlfn.IFS(AND(K1977&gt;=26, L1977 = 2), L1977+1, AND(COUNTIF($R$3:$R$6, L1977), K1977&gt;=28), L1977+1, AND(COUNTIF($S$3:$S$8, L1977), K1977&gt;=29), L1977+1, AND(K1977&gt;=29, L1977 = 12), 1, TRUE, L1977)</f>
        <v>4</v>
      </c>
      <c r="O1977">
        <f t="shared" si="123"/>
        <v>2024</v>
      </c>
    </row>
    <row r="1978" spans="1:15" x14ac:dyDescent="0.35">
      <c r="A1978" s="4" t="s">
        <v>109</v>
      </c>
      <c r="B1978" t="s">
        <v>10</v>
      </c>
      <c r="C1978" t="s">
        <v>21</v>
      </c>
      <c r="D1978">
        <v>57.25</v>
      </c>
      <c r="E1978">
        <v>2</v>
      </c>
      <c r="F1978">
        <v>8</v>
      </c>
      <c r="G1978">
        <v>7.16</v>
      </c>
      <c r="H1978">
        <v>0.5</v>
      </c>
      <c r="I1978">
        <v>2.2200000000000002</v>
      </c>
      <c r="J1978">
        <v>114.5</v>
      </c>
      <c r="K1978">
        <f t="shared" si="120"/>
        <v>21</v>
      </c>
      <c r="L1978">
        <f t="shared" si="121"/>
        <v>4</v>
      </c>
      <c r="M1978">
        <f t="shared" si="122"/>
        <v>2024</v>
      </c>
      <c r="N1978" cm="1">
        <f t="array" ref="N1978">_xlfn.IFS(AND(K1978&gt;=26, L1978 = 2), L1978+1, AND(COUNTIF($R$3:$R$6, L1978), K1978&gt;=28), L1978+1, AND(COUNTIF($S$3:$S$8, L1978), K1978&gt;=29), L1978+1, AND(K1978&gt;=29, L1978 = 12), 1, TRUE, L1978)</f>
        <v>4</v>
      </c>
      <c r="O1978">
        <f t="shared" si="123"/>
        <v>2024</v>
      </c>
    </row>
    <row r="1979" spans="1:15" x14ac:dyDescent="0.35">
      <c r="A1979" s="4" t="s">
        <v>109</v>
      </c>
      <c r="B1979" t="s">
        <v>10</v>
      </c>
      <c r="C1979" t="s">
        <v>22</v>
      </c>
      <c r="D1979">
        <v>100</v>
      </c>
      <c r="E1979">
        <v>3.5</v>
      </c>
      <c r="F1979">
        <v>8</v>
      </c>
      <c r="G1979">
        <v>12.5</v>
      </c>
      <c r="H1979">
        <v>0.5</v>
      </c>
      <c r="I1979">
        <v>2.2200000000000002</v>
      </c>
      <c r="J1979">
        <v>200</v>
      </c>
      <c r="K1979">
        <f t="shared" si="120"/>
        <v>21</v>
      </c>
      <c r="L1979">
        <f t="shared" si="121"/>
        <v>4</v>
      </c>
      <c r="M1979">
        <f t="shared" si="122"/>
        <v>2024</v>
      </c>
      <c r="N1979" cm="1">
        <f t="array" ref="N1979">_xlfn.IFS(AND(K1979&gt;=26, L1979 = 2), L1979+1, AND(COUNTIF($R$3:$R$6, L1979), K1979&gt;=28), L1979+1, AND(COUNTIF($S$3:$S$8, L1979), K1979&gt;=29), L1979+1, AND(K1979&gt;=29, L1979 = 12), 1, TRUE, L1979)</f>
        <v>4</v>
      </c>
      <c r="O1979">
        <f t="shared" si="123"/>
        <v>2024</v>
      </c>
    </row>
    <row r="1980" spans="1:15" x14ac:dyDescent="0.35">
      <c r="A1980" s="4" t="s">
        <v>109</v>
      </c>
      <c r="B1980" t="s">
        <v>10</v>
      </c>
      <c r="C1980" t="s">
        <v>23</v>
      </c>
      <c r="D1980">
        <v>52.25</v>
      </c>
      <c r="E1980">
        <v>1.83</v>
      </c>
      <c r="F1980">
        <v>18</v>
      </c>
      <c r="G1980">
        <v>2.9</v>
      </c>
      <c r="H1980">
        <v>1</v>
      </c>
      <c r="I1980">
        <v>4.4400000000000004</v>
      </c>
      <c r="J1980">
        <v>52.25</v>
      </c>
      <c r="K1980">
        <f t="shared" si="120"/>
        <v>21</v>
      </c>
      <c r="L1980">
        <f t="shared" si="121"/>
        <v>4</v>
      </c>
      <c r="M1980">
        <f t="shared" si="122"/>
        <v>2024</v>
      </c>
      <c r="N1980" cm="1">
        <f t="array" ref="N1980">_xlfn.IFS(AND(K1980&gt;=26, L1980 = 2), L1980+1, AND(COUNTIF($R$3:$R$6, L1980), K1980&gt;=28), L1980+1, AND(COUNTIF($S$3:$S$8, L1980), K1980&gt;=29), L1980+1, AND(K1980&gt;=29, L1980 = 12), 1, TRUE, L1980)</f>
        <v>4</v>
      </c>
      <c r="O1980">
        <f t="shared" si="123"/>
        <v>2024</v>
      </c>
    </row>
    <row r="1981" spans="1:15" x14ac:dyDescent="0.35">
      <c r="A1981" s="4" t="s">
        <v>109</v>
      </c>
      <c r="B1981" t="s">
        <v>10</v>
      </c>
      <c r="C1981" t="s">
        <v>24</v>
      </c>
      <c r="D1981">
        <v>113.5</v>
      </c>
      <c r="E1981">
        <v>3.97</v>
      </c>
      <c r="F1981">
        <v>7</v>
      </c>
      <c r="G1981">
        <v>16.21</v>
      </c>
      <c r="H1981">
        <v>0.5</v>
      </c>
      <c r="I1981">
        <v>2.2200000000000002</v>
      </c>
      <c r="J1981">
        <v>227</v>
      </c>
      <c r="K1981">
        <f t="shared" si="120"/>
        <v>21</v>
      </c>
      <c r="L1981">
        <f t="shared" si="121"/>
        <v>4</v>
      </c>
      <c r="M1981">
        <f t="shared" si="122"/>
        <v>2024</v>
      </c>
      <c r="N1981" cm="1">
        <f t="array" ref="N1981">_xlfn.IFS(AND(K1981&gt;=26, L1981 = 2), L1981+1, AND(COUNTIF($R$3:$R$6, L1981), K1981&gt;=28), L1981+1, AND(COUNTIF($S$3:$S$8, L1981), K1981&gt;=29), L1981+1, AND(K1981&gt;=29, L1981 = 12), 1, TRUE, L1981)</f>
        <v>4</v>
      </c>
      <c r="O1981">
        <f t="shared" si="123"/>
        <v>2024</v>
      </c>
    </row>
    <row r="1982" spans="1:15" x14ac:dyDescent="0.35">
      <c r="A1982" s="4" t="s">
        <v>109</v>
      </c>
      <c r="B1982" t="s">
        <v>26</v>
      </c>
      <c r="C1982" t="s">
        <v>27</v>
      </c>
      <c r="D1982">
        <v>1528.32</v>
      </c>
      <c r="E1982">
        <v>53.45</v>
      </c>
      <c r="F1982">
        <v>225</v>
      </c>
      <c r="G1982">
        <v>6.79</v>
      </c>
      <c r="H1982">
        <v>13</v>
      </c>
      <c r="I1982">
        <v>57.75</v>
      </c>
      <c r="J1982">
        <v>117.56</v>
      </c>
      <c r="K1982">
        <f t="shared" si="120"/>
        <v>21</v>
      </c>
      <c r="L1982">
        <f t="shared" si="121"/>
        <v>4</v>
      </c>
      <c r="M1982">
        <f t="shared" si="122"/>
        <v>2024</v>
      </c>
      <c r="N1982" cm="1">
        <f t="array" ref="N1982">_xlfn.IFS(AND(K1982&gt;=26, L1982 = 2), L1982+1, AND(COUNTIF($R$3:$R$6, L1982), K1982&gt;=28), L1982+1, AND(COUNTIF($S$3:$S$8, L1982), K1982&gt;=29), L1982+1, AND(K1982&gt;=29, L1982 = 12), 1, TRUE, L1982)</f>
        <v>4</v>
      </c>
      <c r="O1982">
        <f t="shared" si="123"/>
        <v>2024</v>
      </c>
    </row>
    <row r="1983" spans="1:15" x14ac:dyDescent="0.35">
      <c r="A1983" s="4" t="s">
        <v>109</v>
      </c>
      <c r="B1983" t="s">
        <v>28</v>
      </c>
      <c r="C1983" t="s">
        <v>29</v>
      </c>
      <c r="D1983">
        <v>409.48</v>
      </c>
      <c r="E1983">
        <v>14.32</v>
      </c>
      <c r="F1983">
        <v>164</v>
      </c>
      <c r="G1983">
        <v>2.5</v>
      </c>
      <c r="H1983">
        <v>3</v>
      </c>
      <c r="I1983">
        <v>13.33</v>
      </c>
      <c r="J1983">
        <v>136.49</v>
      </c>
      <c r="K1983">
        <f t="shared" si="120"/>
        <v>21</v>
      </c>
      <c r="L1983">
        <f t="shared" si="121"/>
        <v>4</v>
      </c>
      <c r="M1983">
        <f t="shared" si="122"/>
        <v>2024</v>
      </c>
      <c r="N1983" cm="1">
        <f t="array" ref="N1983">_xlfn.IFS(AND(K1983&gt;=26, L1983 = 2), L1983+1, AND(COUNTIF($R$3:$R$6, L1983), K1983&gt;=28), L1983+1, AND(COUNTIF($S$3:$S$8, L1983), K1983&gt;=29), L1983+1, AND(K1983&gt;=29, L1983 = 12), 1, TRUE, L1983)</f>
        <v>4</v>
      </c>
      <c r="O1983">
        <f t="shared" si="123"/>
        <v>2024</v>
      </c>
    </row>
    <row r="1984" spans="1:15" x14ac:dyDescent="0.35">
      <c r="A1984" s="4" t="s">
        <v>109</v>
      </c>
      <c r="B1984" t="s">
        <v>28</v>
      </c>
      <c r="C1984" t="s">
        <v>30</v>
      </c>
      <c r="D1984">
        <v>59.7</v>
      </c>
      <c r="E1984">
        <v>2.09</v>
      </c>
      <c r="F1984">
        <v>22</v>
      </c>
      <c r="G1984">
        <v>2.71</v>
      </c>
      <c r="H1984">
        <v>0.5</v>
      </c>
      <c r="I1984">
        <v>2.2200000000000002</v>
      </c>
      <c r="J1984">
        <v>119.4</v>
      </c>
      <c r="K1984">
        <f t="shared" si="120"/>
        <v>21</v>
      </c>
      <c r="L1984">
        <f t="shared" si="121"/>
        <v>4</v>
      </c>
      <c r="M1984">
        <f t="shared" si="122"/>
        <v>2024</v>
      </c>
      <c r="N1984" cm="1">
        <f t="array" ref="N1984">_xlfn.IFS(AND(K1984&gt;=26, L1984 = 2), L1984+1, AND(COUNTIF($R$3:$R$6, L1984), K1984&gt;=28), L1984+1, AND(COUNTIF($S$3:$S$8, L1984), K1984&gt;=29), L1984+1, AND(K1984&gt;=29, L1984 = 12), 1, TRUE, L1984)</f>
        <v>4</v>
      </c>
      <c r="O1984">
        <f t="shared" si="123"/>
        <v>2024</v>
      </c>
    </row>
    <row r="1985" spans="1:15" x14ac:dyDescent="0.35">
      <c r="A1985" s="4" t="s">
        <v>109</v>
      </c>
      <c r="B1985" t="s">
        <v>28</v>
      </c>
      <c r="C1985" t="s">
        <v>31</v>
      </c>
      <c r="D1985">
        <v>330.5</v>
      </c>
      <c r="E1985">
        <v>11.56</v>
      </c>
      <c r="F1985">
        <v>170</v>
      </c>
      <c r="G1985">
        <v>1.94</v>
      </c>
      <c r="H1985">
        <v>2</v>
      </c>
      <c r="I1985">
        <v>8.89</v>
      </c>
      <c r="J1985">
        <v>165.25</v>
      </c>
      <c r="K1985">
        <f t="shared" si="120"/>
        <v>21</v>
      </c>
      <c r="L1985">
        <f t="shared" si="121"/>
        <v>4</v>
      </c>
      <c r="M1985">
        <f t="shared" si="122"/>
        <v>2024</v>
      </c>
      <c r="N1985" cm="1">
        <f t="array" ref="N1985">_xlfn.IFS(AND(K1985&gt;=26, L1985 = 2), L1985+1, AND(COUNTIF($R$3:$R$6, L1985), K1985&gt;=28), L1985+1, AND(COUNTIF($S$3:$S$8, L1985), K1985&gt;=29), L1985+1, AND(K1985&gt;=29, L1985 = 12), 1, TRUE, L1985)</f>
        <v>4</v>
      </c>
      <c r="O1985">
        <f t="shared" si="123"/>
        <v>2024</v>
      </c>
    </row>
    <row r="1986" spans="1:15" x14ac:dyDescent="0.35">
      <c r="A1986" s="4" t="s">
        <v>109</v>
      </c>
      <c r="B1986" t="s">
        <v>28</v>
      </c>
      <c r="C1986" t="s">
        <v>32</v>
      </c>
      <c r="D1986">
        <v>92.5</v>
      </c>
      <c r="E1986">
        <v>3.23</v>
      </c>
      <c r="F1986">
        <v>59</v>
      </c>
      <c r="G1986">
        <v>1.57</v>
      </c>
      <c r="H1986">
        <v>0.5</v>
      </c>
      <c r="I1986">
        <v>2.2200000000000002</v>
      </c>
      <c r="J1986">
        <v>185</v>
      </c>
      <c r="K1986">
        <f t="shared" ref="K1986:K2049" si="124">DAY(A1986)</f>
        <v>21</v>
      </c>
      <c r="L1986">
        <f t="shared" ref="L1986:L2049" si="125">MONTH(A1986)</f>
        <v>4</v>
      </c>
      <c r="M1986">
        <f t="shared" ref="M1986:M2049" si="126">YEAR(A1986)</f>
        <v>2024</v>
      </c>
      <c r="N1986" cm="1">
        <f t="array" ref="N1986">_xlfn.IFS(AND(K1986&gt;=26, L1986 = 2), L1986+1, AND(COUNTIF($R$3:$R$6, L1986), K1986&gt;=28), L1986+1, AND(COUNTIF($S$3:$S$8, L1986), K1986&gt;=29), L1986+1, AND(K1986&gt;=29, L1986 = 12), 1, TRUE, L1986)</f>
        <v>4</v>
      </c>
      <c r="O1986">
        <f t="shared" ref="O1986:O2049" si="127">IF(AND(L1986 = 12, K1986&gt;=29), M1986+1, M1986)</f>
        <v>2024</v>
      </c>
    </row>
    <row r="1987" spans="1:15" x14ac:dyDescent="0.35">
      <c r="A1987" s="4" t="s">
        <v>109</v>
      </c>
      <c r="B1987" t="s">
        <v>28</v>
      </c>
      <c r="C1987" t="s">
        <v>33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f t="shared" si="124"/>
        <v>21</v>
      </c>
      <c r="L1987">
        <f t="shared" si="125"/>
        <v>4</v>
      </c>
      <c r="M1987">
        <f t="shared" si="126"/>
        <v>2024</v>
      </c>
      <c r="N1987" cm="1">
        <f t="array" ref="N1987">_xlfn.IFS(AND(K1987&gt;=26, L1987 = 2), L1987+1, AND(COUNTIF($R$3:$R$6, L1987), K1987&gt;=28), L1987+1, AND(COUNTIF($S$3:$S$8, L1987), K1987&gt;=29), L1987+1, AND(K1987&gt;=29, L1987 = 12), 1, TRUE, L1987)</f>
        <v>4</v>
      </c>
      <c r="O1987">
        <f t="shared" si="127"/>
        <v>2024</v>
      </c>
    </row>
    <row r="1988" spans="1:15" x14ac:dyDescent="0.35">
      <c r="A1988" s="4" t="s">
        <v>109</v>
      </c>
      <c r="B1988" t="s">
        <v>28</v>
      </c>
      <c r="C1988" t="s">
        <v>34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f t="shared" si="124"/>
        <v>21</v>
      </c>
      <c r="L1988">
        <f t="shared" si="125"/>
        <v>4</v>
      </c>
      <c r="M1988">
        <f t="shared" si="126"/>
        <v>2024</v>
      </c>
      <c r="N1988" cm="1">
        <f t="array" ref="N1988">_xlfn.IFS(AND(K1988&gt;=26, L1988 = 2), L1988+1, AND(COUNTIF($R$3:$R$6, L1988), K1988&gt;=28), L1988+1, AND(COUNTIF($S$3:$S$8, L1988), K1988&gt;=29), L1988+1, AND(K1988&gt;=29, L1988 = 12), 1, TRUE, L1988)</f>
        <v>4</v>
      </c>
      <c r="O1988">
        <f t="shared" si="127"/>
        <v>2024</v>
      </c>
    </row>
    <row r="1989" spans="1:15" x14ac:dyDescent="0.35">
      <c r="A1989" s="4" t="s">
        <v>109</v>
      </c>
      <c r="B1989" t="s">
        <v>28</v>
      </c>
      <c r="C1989" t="s">
        <v>35</v>
      </c>
      <c r="D1989">
        <v>252.93</v>
      </c>
      <c r="E1989">
        <v>8.85</v>
      </c>
      <c r="F1989">
        <v>123</v>
      </c>
      <c r="G1989">
        <v>2.06</v>
      </c>
      <c r="H1989">
        <v>2</v>
      </c>
      <c r="I1989">
        <v>8.89</v>
      </c>
      <c r="J1989">
        <v>126.47</v>
      </c>
      <c r="K1989">
        <f t="shared" si="124"/>
        <v>21</v>
      </c>
      <c r="L1989">
        <f t="shared" si="125"/>
        <v>4</v>
      </c>
      <c r="M1989">
        <f t="shared" si="126"/>
        <v>2024</v>
      </c>
      <c r="N1989" cm="1">
        <f t="array" ref="N1989">_xlfn.IFS(AND(K1989&gt;=26, L1989 = 2), L1989+1, AND(COUNTIF($R$3:$R$6, L1989), K1989&gt;=28), L1989+1, AND(COUNTIF($S$3:$S$8, L1989), K1989&gt;=29), L1989+1, AND(K1989&gt;=29, L1989 = 12), 1, TRUE, L1989)</f>
        <v>4</v>
      </c>
      <c r="O1989">
        <f t="shared" si="127"/>
        <v>2024</v>
      </c>
    </row>
    <row r="1990" spans="1:15" x14ac:dyDescent="0.35">
      <c r="A1990" s="4" t="s">
        <v>109</v>
      </c>
      <c r="B1990" t="s">
        <v>28</v>
      </c>
      <c r="C1990" t="s">
        <v>36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f t="shared" si="124"/>
        <v>21</v>
      </c>
      <c r="L1990">
        <f t="shared" si="125"/>
        <v>4</v>
      </c>
      <c r="M1990">
        <f t="shared" si="126"/>
        <v>2024</v>
      </c>
      <c r="N1990" cm="1">
        <f t="array" ref="N1990">_xlfn.IFS(AND(K1990&gt;=26, L1990 = 2), L1990+1, AND(COUNTIF($R$3:$R$6, L1990), K1990&gt;=28), L1990+1, AND(COUNTIF($S$3:$S$8, L1990), K1990&gt;=29), L1990+1, AND(K1990&gt;=29, L1990 = 12), 1, TRUE, L1990)</f>
        <v>4</v>
      </c>
      <c r="O1990">
        <f t="shared" si="127"/>
        <v>2024</v>
      </c>
    </row>
    <row r="1991" spans="1:15" x14ac:dyDescent="0.35">
      <c r="A1991" s="4" t="s">
        <v>109</v>
      </c>
      <c r="B1991" t="s">
        <v>26</v>
      </c>
      <c r="C1991" t="s">
        <v>37</v>
      </c>
      <c r="D1991">
        <v>1145.1099999999999</v>
      </c>
      <c r="E1991">
        <v>40.04</v>
      </c>
      <c r="F1991">
        <v>538</v>
      </c>
      <c r="G1991">
        <v>2.13</v>
      </c>
      <c r="H1991">
        <v>8</v>
      </c>
      <c r="I1991">
        <v>35.549999999999997</v>
      </c>
      <c r="J1991">
        <v>143.13999999999999</v>
      </c>
      <c r="K1991">
        <f t="shared" si="124"/>
        <v>21</v>
      </c>
      <c r="L1991">
        <f t="shared" si="125"/>
        <v>4</v>
      </c>
      <c r="M1991">
        <f t="shared" si="126"/>
        <v>2024</v>
      </c>
      <c r="N1991" cm="1">
        <f t="array" ref="N1991">_xlfn.IFS(AND(K1991&gt;=26, L1991 = 2), L1991+1, AND(COUNTIF($R$3:$R$6, L1991), K1991&gt;=28), L1991+1, AND(COUNTIF($S$3:$S$8, L1991), K1991&gt;=29), L1991+1, AND(K1991&gt;=29, L1991 = 12), 1, TRUE, L1991)</f>
        <v>4</v>
      </c>
      <c r="O1991">
        <f t="shared" si="127"/>
        <v>2024</v>
      </c>
    </row>
    <row r="1992" spans="1:15" x14ac:dyDescent="0.35">
      <c r="A1992" s="4" t="s">
        <v>109</v>
      </c>
      <c r="B1992" t="s">
        <v>26</v>
      </c>
      <c r="C1992" t="s">
        <v>38</v>
      </c>
      <c r="D1992">
        <v>2673.43</v>
      </c>
      <c r="E1992">
        <v>93.49</v>
      </c>
      <c r="F1992">
        <v>763</v>
      </c>
      <c r="G1992">
        <v>3.5</v>
      </c>
      <c r="H1992">
        <v>21</v>
      </c>
      <c r="I1992">
        <v>93.3</v>
      </c>
      <c r="J1992">
        <v>127.31</v>
      </c>
      <c r="K1992">
        <f t="shared" si="124"/>
        <v>21</v>
      </c>
      <c r="L1992">
        <f t="shared" si="125"/>
        <v>4</v>
      </c>
      <c r="M1992">
        <f t="shared" si="126"/>
        <v>2024</v>
      </c>
      <c r="N1992" cm="1">
        <f t="array" ref="N1992">_xlfn.IFS(AND(K1992&gt;=26, L1992 = 2), L1992+1, AND(COUNTIF($R$3:$R$6, L1992), K1992&gt;=28), L1992+1, AND(COUNTIF($S$3:$S$8, L1992), K1992&gt;=29), L1992+1, AND(K1992&gt;=29, L1992 = 12), 1, TRUE, L1992)</f>
        <v>4</v>
      </c>
      <c r="O1992">
        <f t="shared" si="127"/>
        <v>2024</v>
      </c>
    </row>
    <row r="1993" spans="1:15" x14ac:dyDescent="0.35">
      <c r="A1993" s="4" t="s">
        <v>109</v>
      </c>
      <c r="B1993" t="s">
        <v>39</v>
      </c>
      <c r="C1993" t="s">
        <v>40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f t="shared" si="124"/>
        <v>21</v>
      </c>
      <c r="L1993">
        <f t="shared" si="125"/>
        <v>4</v>
      </c>
      <c r="M1993">
        <f t="shared" si="126"/>
        <v>2024</v>
      </c>
      <c r="N1993" cm="1">
        <f t="array" ref="N1993">_xlfn.IFS(AND(K1993&gt;=26, L1993 = 2), L1993+1, AND(COUNTIF($R$3:$R$6, L1993), K1993&gt;=28), L1993+1, AND(COUNTIF($S$3:$S$8, L1993), K1993&gt;=29), L1993+1, AND(K1993&gt;=29, L1993 = 12), 1, TRUE, L1993)</f>
        <v>4</v>
      </c>
      <c r="O1993">
        <f t="shared" si="127"/>
        <v>2024</v>
      </c>
    </row>
    <row r="1994" spans="1:15" x14ac:dyDescent="0.35">
      <c r="A1994" s="4" t="s">
        <v>109</v>
      </c>
      <c r="B1994" t="s">
        <v>39</v>
      </c>
      <c r="C1994" t="s">
        <v>41</v>
      </c>
      <c r="D1994">
        <v>87.42</v>
      </c>
      <c r="E1994">
        <v>3.06</v>
      </c>
      <c r="F1994">
        <v>88</v>
      </c>
      <c r="G1994">
        <v>0.99</v>
      </c>
      <c r="H1994">
        <v>0.5</v>
      </c>
      <c r="I1994">
        <v>2.2200000000000002</v>
      </c>
      <c r="J1994">
        <v>174.84</v>
      </c>
      <c r="K1994">
        <f t="shared" si="124"/>
        <v>21</v>
      </c>
      <c r="L1994">
        <f t="shared" si="125"/>
        <v>4</v>
      </c>
      <c r="M1994">
        <f t="shared" si="126"/>
        <v>2024</v>
      </c>
      <c r="N1994" cm="1">
        <f t="array" ref="N1994">_xlfn.IFS(AND(K1994&gt;=26, L1994 = 2), L1994+1, AND(COUNTIF($R$3:$R$6, L1994), K1994&gt;=28), L1994+1, AND(COUNTIF($S$3:$S$8, L1994), K1994&gt;=29), L1994+1, AND(K1994&gt;=29, L1994 = 12), 1, TRUE, L1994)</f>
        <v>4</v>
      </c>
      <c r="O1994">
        <f t="shared" si="127"/>
        <v>2024</v>
      </c>
    </row>
    <row r="1995" spans="1:15" x14ac:dyDescent="0.35">
      <c r="A1995" s="4" t="s">
        <v>109</v>
      </c>
      <c r="B1995" t="s">
        <v>39</v>
      </c>
      <c r="C1995" t="s">
        <v>42</v>
      </c>
      <c r="D1995">
        <v>98.72</v>
      </c>
      <c r="E1995">
        <v>3.45</v>
      </c>
      <c r="F1995">
        <v>28</v>
      </c>
      <c r="G1995">
        <v>3.53</v>
      </c>
      <c r="H1995">
        <v>1</v>
      </c>
      <c r="I1995">
        <v>4.4400000000000004</v>
      </c>
      <c r="J1995">
        <v>98.72</v>
      </c>
      <c r="K1995">
        <f t="shared" si="124"/>
        <v>21</v>
      </c>
      <c r="L1995">
        <f t="shared" si="125"/>
        <v>4</v>
      </c>
      <c r="M1995">
        <f t="shared" si="126"/>
        <v>2024</v>
      </c>
      <c r="N1995" cm="1">
        <f t="array" ref="N1995">_xlfn.IFS(AND(K1995&gt;=26, L1995 = 2), L1995+1, AND(COUNTIF($R$3:$R$6, L1995), K1995&gt;=28), L1995+1, AND(COUNTIF($S$3:$S$8, L1995), K1995&gt;=29), L1995+1, AND(K1995&gt;=29, L1995 = 12), 1, TRUE, L1995)</f>
        <v>4</v>
      </c>
      <c r="O1995">
        <f t="shared" si="127"/>
        <v>2024</v>
      </c>
    </row>
    <row r="1996" spans="1:15" x14ac:dyDescent="0.35">
      <c r="A1996" s="4" t="s">
        <v>109</v>
      </c>
      <c r="B1996" t="s">
        <v>26</v>
      </c>
      <c r="C1996" t="s">
        <v>43</v>
      </c>
      <c r="D1996">
        <v>186.14</v>
      </c>
      <c r="E1996">
        <v>6.51</v>
      </c>
      <c r="F1996">
        <v>116</v>
      </c>
      <c r="G1996">
        <v>1.6</v>
      </c>
      <c r="H1996">
        <v>1.5</v>
      </c>
      <c r="I1996">
        <v>6.66</v>
      </c>
      <c r="J1996">
        <v>124.09</v>
      </c>
      <c r="K1996">
        <f t="shared" si="124"/>
        <v>21</v>
      </c>
      <c r="L1996">
        <f t="shared" si="125"/>
        <v>4</v>
      </c>
      <c r="M1996">
        <f t="shared" si="126"/>
        <v>2024</v>
      </c>
      <c r="N1996" cm="1">
        <f t="array" ref="N1996">_xlfn.IFS(AND(K1996&gt;=26, L1996 = 2), L1996+1, AND(COUNTIF($R$3:$R$6, L1996), K1996&gt;=28), L1996+1, AND(COUNTIF($S$3:$S$8, L1996), K1996&gt;=29), L1996+1, AND(K1996&gt;=29, L1996 = 12), 1, TRUE, L1996)</f>
        <v>4</v>
      </c>
      <c r="O1996">
        <f t="shared" si="127"/>
        <v>2024</v>
      </c>
    </row>
    <row r="1997" spans="1:15" x14ac:dyDescent="0.35">
      <c r="A1997" s="4" t="s">
        <v>109</v>
      </c>
      <c r="B1997" t="s">
        <v>26</v>
      </c>
      <c r="C1997" t="s">
        <v>44</v>
      </c>
      <c r="D1997">
        <v>2859.57</v>
      </c>
      <c r="E1997">
        <v>100</v>
      </c>
      <c r="F1997">
        <v>879</v>
      </c>
      <c r="G1997">
        <v>3.25</v>
      </c>
      <c r="H1997">
        <v>22.5</v>
      </c>
      <c r="I1997">
        <v>100</v>
      </c>
      <c r="J1997">
        <v>127.09</v>
      </c>
      <c r="K1997">
        <f t="shared" si="124"/>
        <v>21</v>
      </c>
      <c r="L1997">
        <f t="shared" si="125"/>
        <v>4</v>
      </c>
      <c r="M1997">
        <f t="shared" si="126"/>
        <v>2024</v>
      </c>
      <c r="N1997" cm="1">
        <f t="array" ref="N1997">_xlfn.IFS(AND(K1997&gt;=26, L1997 = 2), L1997+1, AND(COUNTIF($R$3:$R$6, L1997), K1997&gt;=28), L1997+1, AND(COUNTIF($S$3:$S$8, L1997), K1997&gt;=29), L1997+1, AND(K1997&gt;=29, L1997 = 12), 1, TRUE, L1997)</f>
        <v>4</v>
      </c>
      <c r="O1997">
        <f t="shared" si="127"/>
        <v>2024</v>
      </c>
    </row>
    <row r="1998" spans="1:15" x14ac:dyDescent="0.35">
      <c r="A1998" s="4" t="s">
        <v>110</v>
      </c>
      <c r="B1998" t="s">
        <v>10</v>
      </c>
      <c r="C1998" t="s">
        <v>11</v>
      </c>
      <c r="D1998">
        <v>308.94</v>
      </c>
      <c r="E1998">
        <v>8.94</v>
      </c>
      <c r="F1998">
        <v>57</v>
      </c>
      <c r="G1998">
        <v>5.42</v>
      </c>
      <c r="H1998">
        <v>2</v>
      </c>
      <c r="I1998">
        <v>8.89</v>
      </c>
      <c r="J1998">
        <v>154.47</v>
      </c>
      <c r="K1998">
        <f t="shared" si="124"/>
        <v>14</v>
      </c>
      <c r="L1998">
        <f t="shared" si="125"/>
        <v>4</v>
      </c>
      <c r="M1998">
        <f t="shared" si="126"/>
        <v>2024</v>
      </c>
      <c r="N1998" cm="1">
        <f t="array" ref="N1998">_xlfn.IFS(AND(K1998&gt;=26, L1998 = 2), L1998+1, AND(COUNTIF($R$3:$R$6, L1998), K1998&gt;=28), L1998+1, AND(COUNTIF($S$3:$S$8, L1998), K1998&gt;=29), L1998+1, AND(K1998&gt;=29, L1998 = 12), 1, TRUE, L1998)</f>
        <v>4</v>
      </c>
      <c r="O1998">
        <f t="shared" si="127"/>
        <v>2024</v>
      </c>
    </row>
    <row r="1999" spans="1:15" x14ac:dyDescent="0.35">
      <c r="A1999" s="4" t="s">
        <v>110</v>
      </c>
      <c r="B1999" t="s">
        <v>10</v>
      </c>
      <c r="C1999" t="s">
        <v>12</v>
      </c>
      <c r="D1999">
        <v>59.75</v>
      </c>
      <c r="E1999">
        <v>1.73</v>
      </c>
      <c r="F1999">
        <v>10</v>
      </c>
      <c r="G1999">
        <v>5.97</v>
      </c>
      <c r="H1999">
        <v>0.5</v>
      </c>
      <c r="I1999">
        <v>2.2200000000000002</v>
      </c>
      <c r="J1999">
        <v>119.5</v>
      </c>
      <c r="K1999">
        <f t="shared" si="124"/>
        <v>14</v>
      </c>
      <c r="L1999">
        <f t="shared" si="125"/>
        <v>4</v>
      </c>
      <c r="M1999">
        <f t="shared" si="126"/>
        <v>2024</v>
      </c>
      <c r="N1999" cm="1">
        <f t="array" ref="N1999">_xlfn.IFS(AND(K1999&gt;=26, L1999 = 2), L1999+1, AND(COUNTIF($R$3:$R$6, L1999), K1999&gt;=28), L1999+1, AND(COUNTIF($S$3:$S$8, L1999), K1999&gt;=29), L1999+1, AND(K1999&gt;=29, L1999 = 12), 1, TRUE, L1999)</f>
        <v>4</v>
      </c>
      <c r="O1999">
        <f t="shared" si="127"/>
        <v>2024</v>
      </c>
    </row>
    <row r="2000" spans="1:15" x14ac:dyDescent="0.35">
      <c r="A2000" s="4" t="s">
        <v>110</v>
      </c>
      <c r="B2000" t="s">
        <v>10</v>
      </c>
      <c r="C2000" t="s">
        <v>13</v>
      </c>
      <c r="D2000">
        <v>34.049999999999997</v>
      </c>
      <c r="E2000">
        <v>0.99</v>
      </c>
      <c r="F2000">
        <v>6</v>
      </c>
      <c r="G2000">
        <v>5.67</v>
      </c>
      <c r="H2000">
        <v>0.5</v>
      </c>
      <c r="I2000">
        <v>2.2200000000000002</v>
      </c>
      <c r="J2000">
        <v>68.099999999999994</v>
      </c>
      <c r="K2000">
        <f t="shared" si="124"/>
        <v>14</v>
      </c>
      <c r="L2000">
        <f t="shared" si="125"/>
        <v>4</v>
      </c>
      <c r="M2000">
        <f t="shared" si="126"/>
        <v>2024</v>
      </c>
      <c r="N2000" cm="1">
        <f t="array" ref="N2000">_xlfn.IFS(AND(K2000&gt;=26, L2000 = 2), L2000+1, AND(COUNTIF($R$3:$R$6, L2000), K2000&gt;=28), L2000+1, AND(COUNTIF($S$3:$S$8, L2000), K2000&gt;=29), L2000+1, AND(K2000&gt;=29, L2000 = 12), 1, TRUE, L2000)</f>
        <v>4</v>
      </c>
      <c r="O2000">
        <f t="shared" si="127"/>
        <v>2024</v>
      </c>
    </row>
    <row r="2001" spans="1:15" x14ac:dyDescent="0.35">
      <c r="A2001" s="4" t="s">
        <v>110</v>
      </c>
      <c r="B2001" t="s">
        <v>10</v>
      </c>
      <c r="C2001" t="s">
        <v>14</v>
      </c>
      <c r="D2001">
        <v>188.75</v>
      </c>
      <c r="E2001">
        <v>5.46</v>
      </c>
      <c r="F2001">
        <v>26</v>
      </c>
      <c r="G2001">
        <v>7.26</v>
      </c>
      <c r="H2001">
        <v>0.5</v>
      </c>
      <c r="I2001">
        <v>2.2200000000000002</v>
      </c>
      <c r="J2001">
        <v>377.5</v>
      </c>
      <c r="K2001">
        <f t="shared" si="124"/>
        <v>14</v>
      </c>
      <c r="L2001">
        <f t="shared" si="125"/>
        <v>4</v>
      </c>
      <c r="M2001">
        <f t="shared" si="126"/>
        <v>2024</v>
      </c>
      <c r="N2001" cm="1">
        <f t="array" ref="N2001">_xlfn.IFS(AND(K2001&gt;=26, L2001 = 2), L2001+1, AND(COUNTIF($R$3:$R$6, L2001), K2001&gt;=28), L2001+1, AND(COUNTIF($S$3:$S$8, L2001), K2001&gt;=29), L2001+1, AND(K2001&gt;=29, L2001 = 12), 1, TRUE, L2001)</f>
        <v>4</v>
      </c>
      <c r="O2001">
        <f t="shared" si="127"/>
        <v>2024</v>
      </c>
    </row>
    <row r="2002" spans="1:15" x14ac:dyDescent="0.35">
      <c r="A2002" s="4" t="s">
        <v>110</v>
      </c>
      <c r="B2002" t="s">
        <v>10</v>
      </c>
      <c r="C2002" t="s">
        <v>15</v>
      </c>
      <c r="D2002">
        <v>142.38</v>
      </c>
      <c r="E2002">
        <v>4.12</v>
      </c>
      <c r="F2002">
        <v>16</v>
      </c>
      <c r="G2002">
        <v>8.9</v>
      </c>
      <c r="H2002">
        <v>2</v>
      </c>
      <c r="I2002">
        <v>8.89</v>
      </c>
      <c r="J2002">
        <v>71.19</v>
      </c>
      <c r="K2002">
        <f t="shared" si="124"/>
        <v>14</v>
      </c>
      <c r="L2002">
        <f t="shared" si="125"/>
        <v>4</v>
      </c>
      <c r="M2002">
        <f t="shared" si="126"/>
        <v>2024</v>
      </c>
      <c r="N2002" cm="1">
        <f t="array" ref="N2002">_xlfn.IFS(AND(K2002&gt;=26, L2002 = 2), L2002+1, AND(COUNTIF($R$3:$R$6, L2002), K2002&gt;=28), L2002+1, AND(COUNTIF($S$3:$S$8, L2002), K2002&gt;=29), L2002+1, AND(K2002&gt;=29, L2002 = 12), 1, TRUE, L2002)</f>
        <v>4</v>
      </c>
      <c r="O2002">
        <f t="shared" si="127"/>
        <v>2024</v>
      </c>
    </row>
    <row r="2003" spans="1:15" x14ac:dyDescent="0.35">
      <c r="A2003" s="4" t="s">
        <v>110</v>
      </c>
      <c r="B2003" t="s">
        <v>10</v>
      </c>
      <c r="C2003" t="s">
        <v>16</v>
      </c>
      <c r="D2003">
        <v>167</v>
      </c>
      <c r="E2003">
        <v>4.83</v>
      </c>
      <c r="F2003">
        <v>15</v>
      </c>
      <c r="G2003">
        <v>11.13</v>
      </c>
      <c r="H2003">
        <v>0.5</v>
      </c>
      <c r="I2003">
        <v>2.2200000000000002</v>
      </c>
      <c r="J2003">
        <v>334</v>
      </c>
      <c r="K2003">
        <f t="shared" si="124"/>
        <v>14</v>
      </c>
      <c r="L2003">
        <f t="shared" si="125"/>
        <v>4</v>
      </c>
      <c r="M2003">
        <f t="shared" si="126"/>
        <v>2024</v>
      </c>
      <c r="N2003" cm="1">
        <f t="array" ref="N2003">_xlfn.IFS(AND(K2003&gt;=26, L2003 = 2), L2003+1, AND(COUNTIF($R$3:$R$6, L2003), K2003&gt;=28), L2003+1, AND(COUNTIF($S$3:$S$8, L2003), K2003&gt;=29), L2003+1, AND(K2003&gt;=29, L2003 = 12), 1, TRUE, L2003)</f>
        <v>4</v>
      </c>
      <c r="O2003">
        <f t="shared" si="127"/>
        <v>2024</v>
      </c>
    </row>
    <row r="2004" spans="1:15" x14ac:dyDescent="0.35">
      <c r="A2004" s="4" t="s">
        <v>110</v>
      </c>
      <c r="B2004" t="s">
        <v>10</v>
      </c>
      <c r="C2004" t="s">
        <v>17</v>
      </c>
      <c r="D2004">
        <v>58.25</v>
      </c>
      <c r="E2004">
        <v>1.69</v>
      </c>
      <c r="F2004">
        <v>7</v>
      </c>
      <c r="G2004">
        <v>8.32</v>
      </c>
      <c r="H2004">
        <v>1</v>
      </c>
      <c r="I2004">
        <v>4.4400000000000004</v>
      </c>
      <c r="J2004">
        <v>58.25</v>
      </c>
      <c r="K2004">
        <f t="shared" si="124"/>
        <v>14</v>
      </c>
      <c r="L2004">
        <f t="shared" si="125"/>
        <v>4</v>
      </c>
      <c r="M2004">
        <f t="shared" si="126"/>
        <v>2024</v>
      </c>
      <c r="N2004" cm="1">
        <f t="array" ref="N2004">_xlfn.IFS(AND(K2004&gt;=26, L2004 = 2), L2004+1, AND(COUNTIF($R$3:$R$6, L2004), K2004&gt;=28), L2004+1, AND(COUNTIF($S$3:$S$8, L2004), K2004&gt;=29), L2004+1, AND(K2004&gt;=29, L2004 = 12), 1, TRUE, L2004)</f>
        <v>4</v>
      </c>
      <c r="O2004">
        <f t="shared" si="127"/>
        <v>2024</v>
      </c>
    </row>
    <row r="2005" spans="1:15" x14ac:dyDescent="0.35">
      <c r="A2005" s="4" t="s">
        <v>110</v>
      </c>
      <c r="B2005" t="s">
        <v>10</v>
      </c>
      <c r="C2005" t="s">
        <v>18</v>
      </c>
      <c r="D2005">
        <v>124.45</v>
      </c>
      <c r="E2005">
        <v>3.6</v>
      </c>
      <c r="F2005">
        <v>31</v>
      </c>
      <c r="G2005">
        <v>4.01</v>
      </c>
      <c r="H2005">
        <v>1.5</v>
      </c>
      <c r="I2005">
        <v>6.67</v>
      </c>
      <c r="J2005">
        <v>82.97</v>
      </c>
      <c r="K2005">
        <f t="shared" si="124"/>
        <v>14</v>
      </c>
      <c r="L2005">
        <f t="shared" si="125"/>
        <v>4</v>
      </c>
      <c r="M2005">
        <f t="shared" si="126"/>
        <v>2024</v>
      </c>
      <c r="N2005" cm="1">
        <f t="array" ref="N2005">_xlfn.IFS(AND(K2005&gt;=26, L2005 = 2), L2005+1, AND(COUNTIF($R$3:$R$6, L2005), K2005&gt;=28), L2005+1, AND(COUNTIF($S$3:$S$8, L2005), K2005&gt;=29), L2005+1, AND(K2005&gt;=29, L2005 = 12), 1, TRUE, L2005)</f>
        <v>4</v>
      </c>
      <c r="O2005">
        <f t="shared" si="127"/>
        <v>2024</v>
      </c>
    </row>
    <row r="2006" spans="1:15" x14ac:dyDescent="0.35">
      <c r="A2006" s="4" t="s">
        <v>110</v>
      </c>
      <c r="B2006" t="s">
        <v>10</v>
      </c>
      <c r="C2006" t="s">
        <v>19</v>
      </c>
      <c r="D2006">
        <v>253</v>
      </c>
      <c r="E2006">
        <v>7.32</v>
      </c>
      <c r="F2006">
        <v>32</v>
      </c>
      <c r="G2006">
        <v>7.91</v>
      </c>
      <c r="H2006">
        <v>1</v>
      </c>
      <c r="I2006">
        <v>4.4400000000000004</v>
      </c>
      <c r="J2006">
        <v>253</v>
      </c>
      <c r="K2006">
        <f t="shared" si="124"/>
        <v>14</v>
      </c>
      <c r="L2006">
        <f t="shared" si="125"/>
        <v>4</v>
      </c>
      <c r="M2006">
        <f t="shared" si="126"/>
        <v>2024</v>
      </c>
      <c r="N2006" cm="1">
        <f t="array" ref="N2006">_xlfn.IFS(AND(K2006&gt;=26, L2006 = 2), L2006+1, AND(COUNTIF($R$3:$R$6, L2006), K2006&gt;=28), L2006+1, AND(COUNTIF($S$3:$S$8, L2006), K2006&gt;=29), L2006+1, AND(K2006&gt;=29, L2006 = 12), 1, TRUE, L2006)</f>
        <v>4</v>
      </c>
      <c r="O2006">
        <f t="shared" si="127"/>
        <v>2024</v>
      </c>
    </row>
    <row r="2007" spans="1:15" x14ac:dyDescent="0.35">
      <c r="A2007" s="4" t="s">
        <v>110</v>
      </c>
      <c r="B2007" t="s">
        <v>10</v>
      </c>
      <c r="C2007" t="s">
        <v>20</v>
      </c>
      <c r="D2007">
        <v>100.25</v>
      </c>
      <c r="E2007">
        <v>2.9</v>
      </c>
      <c r="F2007">
        <v>15</v>
      </c>
      <c r="G2007">
        <v>6.68</v>
      </c>
      <c r="H2007">
        <v>0.5</v>
      </c>
      <c r="I2007">
        <v>2.2200000000000002</v>
      </c>
      <c r="J2007">
        <v>200.5</v>
      </c>
      <c r="K2007">
        <f t="shared" si="124"/>
        <v>14</v>
      </c>
      <c r="L2007">
        <f t="shared" si="125"/>
        <v>4</v>
      </c>
      <c r="M2007">
        <f t="shared" si="126"/>
        <v>2024</v>
      </c>
      <c r="N2007" cm="1">
        <f t="array" ref="N2007">_xlfn.IFS(AND(K2007&gt;=26, L2007 = 2), L2007+1, AND(COUNTIF($R$3:$R$6, L2007), K2007&gt;=28), L2007+1, AND(COUNTIF($S$3:$S$8, L2007), K2007&gt;=29), L2007+1, AND(K2007&gt;=29, L2007 = 12), 1, TRUE, L2007)</f>
        <v>4</v>
      </c>
      <c r="O2007">
        <f t="shared" si="127"/>
        <v>2024</v>
      </c>
    </row>
    <row r="2008" spans="1:15" x14ac:dyDescent="0.35">
      <c r="A2008" s="4" t="s">
        <v>110</v>
      </c>
      <c r="B2008" t="s">
        <v>10</v>
      </c>
      <c r="C2008" t="s">
        <v>21</v>
      </c>
      <c r="D2008">
        <v>94.25</v>
      </c>
      <c r="E2008">
        <v>2.73</v>
      </c>
      <c r="F2008">
        <v>12</v>
      </c>
      <c r="G2008">
        <v>7.85</v>
      </c>
      <c r="H2008">
        <v>0.5</v>
      </c>
      <c r="I2008">
        <v>2.2200000000000002</v>
      </c>
      <c r="J2008">
        <v>188.5</v>
      </c>
      <c r="K2008">
        <f t="shared" si="124"/>
        <v>14</v>
      </c>
      <c r="L2008">
        <f t="shared" si="125"/>
        <v>4</v>
      </c>
      <c r="M2008">
        <f t="shared" si="126"/>
        <v>2024</v>
      </c>
      <c r="N2008" cm="1">
        <f t="array" ref="N2008">_xlfn.IFS(AND(K2008&gt;=26, L2008 = 2), L2008+1, AND(COUNTIF($R$3:$R$6, L2008), K2008&gt;=28), L2008+1, AND(COUNTIF($S$3:$S$8, L2008), K2008&gt;=29), L2008+1, AND(K2008&gt;=29, L2008 = 12), 1, TRUE, L2008)</f>
        <v>4</v>
      </c>
      <c r="O2008">
        <f t="shared" si="127"/>
        <v>2024</v>
      </c>
    </row>
    <row r="2009" spans="1:15" x14ac:dyDescent="0.35">
      <c r="A2009" s="4" t="s">
        <v>110</v>
      </c>
      <c r="B2009" t="s">
        <v>10</v>
      </c>
      <c r="C2009" t="s">
        <v>22</v>
      </c>
      <c r="D2009">
        <v>85.5</v>
      </c>
      <c r="E2009">
        <v>2.4700000000000002</v>
      </c>
      <c r="F2009">
        <v>9</v>
      </c>
      <c r="G2009">
        <v>9.5</v>
      </c>
      <c r="H2009">
        <v>0.5</v>
      </c>
      <c r="I2009">
        <v>2.2200000000000002</v>
      </c>
      <c r="J2009">
        <v>171</v>
      </c>
      <c r="K2009">
        <f t="shared" si="124"/>
        <v>14</v>
      </c>
      <c r="L2009">
        <f t="shared" si="125"/>
        <v>4</v>
      </c>
      <c r="M2009">
        <f t="shared" si="126"/>
        <v>2024</v>
      </c>
      <c r="N2009" cm="1">
        <f t="array" ref="N2009">_xlfn.IFS(AND(K2009&gt;=26, L2009 = 2), L2009+1, AND(COUNTIF($R$3:$R$6, L2009), K2009&gt;=28), L2009+1, AND(COUNTIF($S$3:$S$8, L2009), K2009&gt;=29), L2009+1, AND(K2009&gt;=29, L2009 = 12), 1, TRUE, L2009)</f>
        <v>4</v>
      </c>
      <c r="O2009">
        <f t="shared" si="127"/>
        <v>2024</v>
      </c>
    </row>
    <row r="2010" spans="1:15" x14ac:dyDescent="0.35">
      <c r="A2010" s="4" t="s">
        <v>110</v>
      </c>
      <c r="B2010" t="s">
        <v>10</v>
      </c>
      <c r="C2010" t="s">
        <v>23</v>
      </c>
      <c r="D2010">
        <v>78.349999999999994</v>
      </c>
      <c r="E2010">
        <v>2.27</v>
      </c>
      <c r="F2010">
        <v>25</v>
      </c>
      <c r="G2010">
        <v>3.13</v>
      </c>
      <c r="H2010">
        <v>1</v>
      </c>
      <c r="I2010">
        <v>4.4400000000000004</v>
      </c>
      <c r="J2010">
        <v>78.349999999999994</v>
      </c>
      <c r="K2010">
        <f t="shared" si="124"/>
        <v>14</v>
      </c>
      <c r="L2010">
        <f t="shared" si="125"/>
        <v>4</v>
      </c>
      <c r="M2010">
        <f t="shared" si="126"/>
        <v>2024</v>
      </c>
      <c r="N2010" cm="1">
        <f t="array" ref="N2010">_xlfn.IFS(AND(K2010&gt;=26, L2010 = 2), L2010+1, AND(COUNTIF($R$3:$R$6, L2010), K2010&gt;=28), L2010+1, AND(COUNTIF($S$3:$S$8, L2010), K2010&gt;=29), L2010+1, AND(K2010&gt;=29, L2010 = 12), 1, TRUE, L2010)</f>
        <v>4</v>
      </c>
      <c r="O2010">
        <f t="shared" si="127"/>
        <v>2024</v>
      </c>
    </row>
    <row r="2011" spans="1:15" x14ac:dyDescent="0.35">
      <c r="A2011" s="4" t="s">
        <v>110</v>
      </c>
      <c r="B2011" t="s">
        <v>10</v>
      </c>
      <c r="C2011" t="s">
        <v>24</v>
      </c>
      <c r="D2011">
        <v>97.5</v>
      </c>
      <c r="E2011">
        <v>2.82</v>
      </c>
      <c r="F2011">
        <v>6</v>
      </c>
      <c r="G2011">
        <v>16.25</v>
      </c>
      <c r="H2011">
        <v>1</v>
      </c>
      <c r="I2011">
        <v>4.4400000000000004</v>
      </c>
      <c r="J2011">
        <v>97.5</v>
      </c>
      <c r="K2011">
        <f t="shared" si="124"/>
        <v>14</v>
      </c>
      <c r="L2011">
        <f t="shared" si="125"/>
        <v>4</v>
      </c>
      <c r="M2011">
        <f t="shared" si="126"/>
        <v>2024</v>
      </c>
      <c r="N2011" cm="1">
        <f t="array" ref="N2011">_xlfn.IFS(AND(K2011&gt;=26, L2011 = 2), L2011+1, AND(COUNTIF($R$3:$R$6, L2011), K2011&gt;=28), L2011+1, AND(COUNTIF($S$3:$S$8, L2011), K2011&gt;=29), L2011+1, AND(K2011&gt;=29, L2011 = 12), 1, TRUE, L2011)</f>
        <v>4</v>
      </c>
      <c r="O2011">
        <f t="shared" si="127"/>
        <v>2024</v>
      </c>
    </row>
    <row r="2012" spans="1:15" x14ac:dyDescent="0.35">
      <c r="A2012" s="4" t="s">
        <v>110</v>
      </c>
      <c r="B2012" t="s">
        <v>26</v>
      </c>
      <c r="C2012" t="s">
        <v>27</v>
      </c>
      <c r="D2012">
        <v>1792.42</v>
      </c>
      <c r="E2012">
        <v>51.86</v>
      </c>
      <c r="F2012">
        <v>267</v>
      </c>
      <c r="G2012">
        <v>6.71</v>
      </c>
      <c r="H2012">
        <v>13</v>
      </c>
      <c r="I2012">
        <v>57.75</v>
      </c>
      <c r="J2012">
        <v>137.88</v>
      </c>
      <c r="K2012">
        <f t="shared" si="124"/>
        <v>14</v>
      </c>
      <c r="L2012">
        <f t="shared" si="125"/>
        <v>4</v>
      </c>
      <c r="M2012">
        <f t="shared" si="126"/>
        <v>2024</v>
      </c>
      <c r="N2012" cm="1">
        <f t="array" ref="N2012">_xlfn.IFS(AND(K2012&gt;=26, L2012 = 2), L2012+1, AND(COUNTIF($R$3:$R$6, L2012), K2012&gt;=28), L2012+1, AND(COUNTIF($S$3:$S$8, L2012), K2012&gt;=29), L2012+1, AND(K2012&gt;=29, L2012 = 12), 1, TRUE, L2012)</f>
        <v>4</v>
      </c>
      <c r="O2012">
        <f t="shared" si="127"/>
        <v>2024</v>
      </c>
    </row>
    <row r="2013" spans="1:15" x14ac:dyDescent="0.35">
      <c r="A2013" s="4" t="s">
        <v>110</v>
      </c>
      <c r="B2013" t="s">
        <v>28</v>
      </c>
      <c r="C2013" t="s">
        <v>29</v>
      </c>
      <c r="D2013">
        <v>514.19000000000005</v>
      </c>
      <c r="E2013">
        <v>14.88</v>
      </c>
      <c r="F2013">
        <v>194</v>
      </c>
      <c r="G2013">
        <v>2.65</v>
      </c>
      <c r="H2013">
        <v>3</v>
      </c>
      <c r="I2013">
        <v>13.33</v>
      </c>
      <c r="J2013">
        <v>171.4</v>
      </c>
      <c r="K2013">
        <f t="shared" si="124"/>
        <v>14</v>
      </c>
      <c r="L2013">
        <f t="shared" si="125"/>
        <v>4</v>
      </c>
      <c r="M2013">
        <f t="shared" si="126"/>
        <v>2024</v>
      </c>
      <c r="N2013" cm="1">
        <f t="array" ref="N2013">_xlfn.IFS(AND(K2013&gt;=26, L2013 = 2), L2013+1, AND(COUNTIF($R$3:$R$6, L2013), K2013&gt;=28), L2013+1, AND(COUNTIF($S$3:$S$8, L2013), K2013&gt;=29), L2013+1, AND(K2013&gt;=29, L2013 = 12), 1, TRUE, L2013)</f>
        <v>4</v>
      </c>
      <c r="O2013">
        <f t="shared" si="127"/>
        <v>2024</v>
      </c>
    </row>
    <row r="2014" spans="1:15" x14ac:dyDescent="0.35">
      <c r="A2014" s="4" t="s">
        <v>110</v>
      </c>
      <c r="B2014" t="s">
        <v>28</v>
      </c>
      <c r="C2014" t="s">
        <v>30</v>
      </c>
      <c r="D2014">
        <v>118.1</v>
      </c>
      <c r="E2014">
        <v>3.42</v>
      </c>
      <c r="F2014">
        <v>22</v>
      </c>
      <c r="G2014">
        <v>5.37</v>
      </c>
      <c r="H2014">
        <v>0.5</v>
      </c>
      <c r="I2014">
        <v>2.2200000000000002</v>
      </c>
      <c r="J2014">
        <v>236.2</v>
      </c>
      <c r="K2014">
        <f t="shared" si="124"/>
        <v>14</v>
      </c>
      <c r="L2014">
        <f t="shared" si="125"/>
        <v>4</v>
      </c>
      <c r="M2014">
        <f t="shared" si="126"/>
        <v>2024</v>
      </c>
      <c r="N2014" cm="1">
        <f t="array" ref="N2014">_xlfn.IFS(AND(K2014&gt;=26, L2014 = 2), L2014+1, AND(COUNTIF($R$3:$R$6, L2014), K2014&gt;=28), L2014+1, AND(COUNTIF($S$3:$S$8, L2014), K2014&gt;=29), L2014+1, AND(K2014&gt;=29, L2014 = 12), 1, TRUE, L2014)</f>
        <v>4</v>
      </c>
      <c r="O2014">
        <f t="shared" si="127"/>
        <v>2024</v>
      </c>
    </row>
    <row r="2015" spans="1:15" x14ac:dyDescent="0.35">
      <c r="A2015" s="4" t="s">
        <v>110</v>
      </c>
      <c r="B2015" t="s">
        <v>28</v>
      </c>
      <c r="C2015" t="s">
        <v>31</v>
      </c>
      <c r="D2015">
        <v>429.3</v>
      </c>
      <c r="E2015">
        <v>12.42</v>
      </c>
      <c r="F2015">
        <v>194</v>
      </c>
      <c r="G2015">
        <v>2.21</v>
      </c>
      <c r="H2015">
        <v>2</v>
      </c>
      <c r="I2015">
        <v>8.89</v>
      </c>
      <c r="J2015">
        <v>214.65</v>
      </c>
      <c r="K2015">
        <f t="shared" si="124"/>
        <v>14</v>
      </c>
      <c r="L2015">
        <f t="shared" si="125"/>
        <v>4</v>
      </c>
      <c r="M2015">
        <f t="shared" si="126"/>
        <v>2024</v>
      </c>
      <c r="N2015" cm="1">
        <f t="array" ref="N2015">_xlfn.IFS(AND(K2015&gt;=26, L2015 = 2), L2015+1, AND(COUNTIF($R$3:$R$6, L2015), K2015&gt;=28), L2015+1, AND(COUNTIF($S$3:$S$8, L2015), K2015&gt;=29), L2015+1, AND(K2015&gt;=29, L2015 = 12), 1, TRUE, L2015)</f>
        <v>4</v>
      </c>
      <c r="O2015">
        <f t="shared" si="127"/>
        <v>2024</v>
      </c>
    </row>
    <row r="2016" spans="1:15" x14ac:dyDescent="0.35">
      <c r="A2016" s="4" t="s">
        <v>110</v>
      </c>
      <c r="B2016" t="s">
        <v>28</v>
      </c>
      <c r="C2016" t="s">
        <v>32</v>
      </c>
      <c r="D2016">
        <v>94</v>
      </c>
      <c r="E2016">
        <v>2.72</v>
      </c>
      <c r="F2016">
        <v>62</v>
      </c>
      <c r="G2016">
        <v>1.52</v>
      </c>
      <c r="H2016">
        <v>0.5</v>
      </c>
      <c r="I2016">
        <v>2.2200000000000002</v>
      </c>
      <c r="J2016">
        <v>188</v>
      </c>
      <c r="K2016">
        <f t="shared" si="124"/>
        <v>14</v>
      </c>
      <c r="L2016">
        <f t="shared" si="125"/>
        <v>4</v>
      </c>
      <c r="M2016">
        <f t="shared" si="126"/>
        <v>2024</v>
      </c>
      <c r="N2016" cm="1">
        <f t="array" ref="N2016">_xlfn.IFS(AND(K2016&gt;=26, L2016 = 2), L2016+1, AND(COUNTIF($R$3:$R$6, L2016), K2016&gt;=28), L2016+1, AND(COUNTIF($S$3:$S$8, L2016), K2016&gt;=29), L2016+1, AND(K2016&gt;=29, L2016 = 12), 1, TRUE, L2016)</f>
        <v>4</v>
      </c>
      <c r="O2016">
        <f t="shared" si="127"/>
        <v>2024</v>
      </c>
    </row>
    <row r="2017" spans="1:15" x14ac:dyDescent="0.35">
      <c r="A2017" s="4" t="s">
        <v>110</v>
      </c>
      <c r="B2017" t="s">
        <v>28</v>
      </c>
      <c r="C2017" t="s">
        <v>33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f t="shared" si="124"/>
        <v>14</v>
      </c>
      <c r="L2017">
        <f t="shared" si="125"/>
        <v>4</v>
      </c>
      <c r="M2017">
        <f t="shared" si="126"/>
        <v>2024</v>
      </c>
      <c r="N2017" cm="1">
        <f t="array" ref="N2017">_xlfn.IFS(AND(K2017&gt;=26, L2017 = 2), L2017+1, AND(COUNTIF($R$3:$R$6, L2017), K2017&gt;=28), L2017+1, AND(COUNTIF($S$3:$S$8, L2017), K2017&gt;=29), L2017+1, AND(K2017&gt;=29, L2017 = 12), 1, TRUE, L2017)</f>
        <v>4</v>
      </c>
      <c r="O2017">
        <f t="shared" si="127"/>
        <v>2024</v>
      </c>
    </row>
    <row r="2018" spans="1:15" x14ac:dyDescent="0.35">
      <c r="A2018" s="4" t="s">
        <v>110</v>
      </c>
      <c r="B2018" t="s">
        <v>28</v>
      </c>
      <c r="C2018" t="s">
        <v>34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f t="shared" si="124"/>
        <v>14</v>
      </c>
      <c r="L2018">
        <f t="shared" si="125"/>
        <v>4</v>
      </c>
      <c r="M2018">
        <f t="shared" si="126"/>
        <v>2024</v>
      </c>
      <c r="N2018" cm="1">
        <f t="array" ref="N2018">_xlfn.IFS(AND(K2018&gt;=26, L2018 = 2), L2018+1, AND(COUNTIF($R$3:$R$6, L2018), K2018&gt;=28), L2018+1, AND(COUNTIF($S$3:$S$8, L2018), K2018&gt;=29), L2018+1, AND(K2018&gt;=29, L2018 = 12), 1, TRUE, L2018)</f>
        <v>4</v>
      </c>
      <c r="O2018">
        <f t="shared" si="127"/>
        <v>2024</v>
      </c>
    </row>
    <row r="2019" spans="1:15" x14ac:dyDescent="0.35">
      <c r="A2019" s="4" t="s">
        <v>110</v>
      </c>
      <c r="B2019" t="s">
        <v>28</v>
      </c>
      <c r="C2019" t="s">
        <v>35</v>
      </c>
      <c r="D2019">
        <v>275.2</v>
      </c>
      <c r="E2019">
        <v>7.96</v>
      </c>
      <c r="F2019">
        <v>129</v>
      </c>
      <c r="G2019">
        <v>2.13</v>
      </c>
      <c r="H2019">
        <v>2</v>
      </c>
      <c r="I2019">
        <v>8.89</v>
      </c>
      <c r="J2019">
        <v>137.6</v>
      </c>
      <c r="K2019">
        <f t="shared" si="124"/>
        <v>14</v>
      </c>
      <c r="L2019">
        <f t="shared" si="125"/>
        <v>4</v>
      </c>
      <c r="M2019">
        <f t="shared" si="126"/>
        <v>2024</v>
      </c>
      <c r="N2019" cm="1">
        <f t="array" ref="N2019">_xlfn.IFS(AND(K2019&gt;=26, L2019 = 2), L2019+1, AND(COUNTIF($R$3:$R$6, L2019), K2019&gt;=28), L2019+1, AND(COUNTIF($S$3:$S$8, L2019), K2019&gt;=29), L2019+1, AND(K2019&gt;=29, L2019 = 12), 1, TRUE, L2019)</f>
        <v>4</v>
      </c>
      <c r="O2019">
        <f t="shared" si="127"/>
        <v>2024</v>
      </c>
    </row>
    <row r="2020" spans="1:15" x14ac:dyDescent="0.35">
      <c r="A2020" s="4" t="s">
        <v>110</v>
      </c>
      <c r="B2020" t="s">
        <v>28</v>
      </c>
      <c r="C2020" t="s">
        <v>36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f t="shared" si="124"/>
        <v>14</v>
      </c>
      <c r="L2020">
        <f t="shared" si="125"/>
        <v>4</v>
      </c>
      <c r="M2020">
        <f t="shared" si="126"/>
        <v>2024</v>
      </c>
      <c r="N2020" cm="1">
        <f t="array" ref="N2020">_xlfn.IFS(AND(K2020&gt;=26, L2020 = 2), L2020+1, AND(COUNTIF($R$3:$R$6, L2020), K2020&gt;=28), L2020+1, AND(COUNTIF($S$3:$S$8, L2020), K2020&gt;=29), L2020+1, AND(K2020&gt;=29, L2020 = 12), 1, TRUE, L2020)</f>
        <v>4</v>
      </c>
      <c r="O2020">
        <f t="shared" si="127"/>
        <v>2024</v>
      </c>
    </row>
    <row r="2021" spans="1:15" x14ac:dyDescent="0.35">
      <c r="A2021" s="4" t="s">
        <v>110</v>
      </c>
      <c r="B2021" t="s">
        <v>26</v>
      </c>
      <c r="C2021" t="s">
        <v>37</v>
      </c>
      <c r="D2021">
        <v>1430.79</v>
      </c>
      <c r="E2021">
        <v>41.4</v>
      </c>
      <c r="F2021">
        <v>601</v>
      </c>
      <c r="G2021">
        <v>2.38</v>
      </c>
      <c r="H2021">
        <v>8</v>
      </c>
      <c r="I2021">
        <v>35.549999999999997</v>
      </c>
      <c r="J2021">
        <v>178.85</v>
      </c>
      <c r="K2021">
        <f t="shared" si="124"/>
        <v>14</v>
      </c>
      <c r="L2021">
        <f t="shared" si="125"/>
        <v>4</v>
      </c>
      <c r="M2021">
        <f t="shared" si="126"/>
        <v>2024</v>
      </c>
      <c r="N2021" cm="1">
        <f t="array" ref="N2021">_xlfn.IFS(AND(K2021&gt;=26, L2021 = 2), L2021+1, AND(COUNTIF($R$3:$R$6, L2021), K2021&gt;=28), L2021+1, AND(COUNTIF($S$3:$S$8, L2021), K2021&gt;=29), L2021+1, AND(K2021&gt;=29, L2021 = 12), 1, TRUE, L2021)</f>
        <v>4</v>
      </c>
      <c r="O2021">
        <f t="shared" si="127"/>
        <v>2024</v>
      </c>
    </row>
    <row r="2022" spans="1:15" x14ac:dyDescent="0.35">
      <c r="A2022" s="4" t="s">
        <v>110</v>
      </c>
      <c r="B2022" t="s">
        <v>26</v>
      </c>
      <c r="C2022" t="s">
        <v>38</v>
      </c>
      <c r="D2022">
        <v>3223.21</v>
      </c>
      <c r="E2022">
        <v>93.25</v>
      </c>
      <c r="F2022">
        <v>868</v>
      </c>
      <c r="G2022">
        <v>3.71</v>
      </c>
      <c r="H2022">
        <v>21</v>
      </c>
      <c r="I2022">
        <v>93.3</v>
      </c>
      <c r="J2022">
        <v>153.49</v>
      </c>
      <c r="K2022">
        <f t="shared" si="124"/>
        <v>14</v>
      </c>
      <c r="L2022">
        <f t="shared" si="125"/>
        <v>4</v>
      </c>
      <c r="M2022">
        <f t="shared" si="126"/>
        <v>2024</v>
      </c>
      <c r="N2022" cm="1">
        <f t="array" ref="N2022">_xlfn.IFS(AND(K2022&gt;=26, L2022 = 2), L2022+1, AND(COUNTIF($R$3:$R$6, L2022), K2022&gt;=28), L2022+1, AND(COUNTIF($S$3:$S$8, L2022), K2022&gt;=29), L2022+1, AND(K2022&gt;=29, L2022 = 12), 1, TRUE, L2022)</f>
        <v>4</v>
      </c>
      <c r="O2022">
        <f t="shared" si="127"/>
        <v>2024</v>
      </c>
    </row>
    <row r="2023" spans="1:15" x14ac:dyDescent="0.35">
      <c r="A2023" s="4" t="s">
        <v>110</v>
      </c>
      <c r="B2023" t="s">
        <v>39</v>
      </c>
      <c r="C2023" t="s">
        <v>40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f t="shared" si="124"/>
        <v>14</v>
      </c>
      <c r="L2023">
        <f t="shared" si="125"/>
        <v>4</v>
      </c>
      <c r="M2023">
        <f t="shared" si="126"/>
        <v>2024</v>
      </c>
      <c r="N2023" cm="1">
        <f t="array" ref="N2023">_xlfn.IFS(AND(K2023&gt;=26, L2023 = 2), L2023+1, AND(COUNTIF($R$3:$R$6, L2023), K2023&gt;=28), L2023+1, AND(COUNTIF($S$3:$S$8, L2023), K2023&gt;=29), L2023+1, AND(K2023&gt;=29, L2023 = 12), 1, TRUE, L2023)</f>
        <v>4</v>
      </c>
      <c r="O2023">
        <f t="shared" si="127"/>
        <v>2024</v>
      </c>
    </row>
    <row r="2024" spans="1:15" x14ac:dyDescent="0.35">
      <c r="A2024" s="4" t="s">
        <v>110</v>
      </c>
      <c r="B2024" t="s">
        <v>39</v>
      </c>
      <c r="C2024" t="s">
        <v>41</v>
      </c>
      <c r="D2024">
        <v>88.02</v>
      </c>
      <c r="E2024">
        <v>2.5499999999999998</v>
      </c>
      <c r="F2024">
        <v>88</v>
      </c>
      <c r="G2024">
        <v>1</v>
      </c>
      <c r="H2024">
        <v>0.5</v>
      </c>
      <c r="I2024">
        <v>2.2200000000000002</v>
      </c>
      <c r="J2024">
        <v>176.04</v>
      </c>
      <c r="K2024">
        <f t="shared" si="124"/>
        <v>14</v>
      </c>
      <c r="L2024">
        <f t="shared" si="125"/>
        <v>4</v>
      </c>
      <c r="M2024">
        <f t="shared" si="126"/>
        <v>2024</v>
      </c>
      <c r="N2024" cm="1">
        <f t="array" ref="N2024">_xlfn.IFS(AND(K2024&gt;=26, L2024 = 2), L2024+1, AND(COUNTIF($R$3:$R$6, L2024), K2024&gt;=28), L2024+1, AND(COUNTIF($S$3:$S$8, L2024), K2024&gt;=29), L2024+1, AND(K2024&gt;=29, L2024 = 12), 1, TRUE, L2024)</f>
        <v>4</v>
      </c>
      <c r="O2024">
        <f t="shared" si="127"/>
        <v>2024</v>
      </c>
    </row>
    <row r="2025" spans="1:15" x14ac:dyDescent="0.35">
      <c r="A2025" s="4" t="s">
        <v>110</v>
      </c>
      <c r="B2025" t="s">
        <v>39</v>
      </c>
      <c r="C2025" t="s">
        <v>42</v>
      </c>
      <c r="D2025">
        <v>145.19</v>
      </c>
      <c r="E2025">
        <v>4.2</v>
      </c>
      <c r="F2025">
        <v>31</v>
      </c>
      <c r="G2025">
        <v>4.68</v>
      </c>
      <c r="H2025">
        <v>1</v>
      </c>
      <c r="I2025">
        <v>4.4400000000000004</v>
      </c>
      <c r="J2025">
        <v>145.19</v>
      </c>
      <c r="K2025">
        <f t="shared" si="124"/>
        <v>14</v>
      </c>
      <c r="L2025">
        <f t="shared" si="125"/>
        <v>4</v>
      </c>
      <c r="M2025">
        <f t="shared" si="126"/>
        <v>2024</v>
      </c>
      <c r="N2025" cm="1">
        <f t="array" ref="N2025">_xlfn.IFS(AND(K2025&gt;=26, L2025 = 2), L2025+1, AND(COUNTIF($R$3:$R$6, L2025), K2025&gt;=28), L2025+1, AND(COUNTIF($S$3:$S$8, L2025), K2025&gt;=29), L2025+1, AND(K2025&gt;=29, L2025 = 12), 1, TRUE, L2025)</f>
        <v>4</v>
      </c>
      <c r="O2025">
        <f t="shared" si="127"/>
        <v>2024</v>
      </c>
    </row>
    <row r="2026" spans="1:15" x14ac:dyDescent="0.35">
      <c r="A2026" s="4" t="s">
        <v>110</v>
      </c>
      <c r="B2026" t="s">
        <v>26</v>
      </c>
      <c r="C2026" t="s">
        <v>43</v>
      </c>
      <c r="D2026">
        <v>233.21</v>
      </c>
      <c r="E2026">
        <v>6.75</v>
      </c>
      <c r="F2026">
        <v>119</v>
      </c>
      <c r="G2026">
        <v>1.96</v>
      </c>
      <c r="H2026">
        <v>1.5</v>
      </c>
      <c r="I2026">
        <v>6.66</v>
      </c>
      <c r="J2026">
        <v>155.47</v>
      </c>
      <c r="K2026">
        <f t="shared" si="124"/>
        <v>14</v>
      </c>
      <c r="L2026">
        <f t="shared" si="125"/>
        <v>4</v>
      </c>
      <c r="M2026">
        <f t="shared" si="126"/>
        <v>2024</v>
      </c>
      <c r="N2026" cm="1">
        <f t="array" ref="N2026">_xlfn.IFS(AND(K2026&gt;=26, L2026 = 2), L2026+1, AND(COUNTIF($R$3:$R$6, L2026), K2026&gt;=28), L2026+1, AND(COUNTIF($S$3:$S$8, L2026), K2026&gt;=29), L2026+1, AND(K2026&gt;=29, L2026 = 12), 1, TRUE, L2026)</f>
        <v>4</v>
      </c>
      <c r="O2026">
        <f t="shared" si="127"/>
        <v>2024</v>
      </c>
    </row>
    <row r="2027" spans="1:15" x14ac:dyDescent="0.35">
      <c r="A2027" s="4" t="s">
        <v>110</v>
      </c>
      <c r="B2027" t="s">
        <v>26</v>
      </c>
      <c r="C2027" t="s">
        <v>44</v>
      </c>
      <c r="D2027">
        <v>3456.42</v>
      </c>
      <c r="E2027">
        <v>100</v>
      </c>
      <c r="F2027">
        <v>987</v>
      </c>
      <c r="G2027">
        <v>3.5</v>
      </c>
      <c r="H2027">
        <v>22.5</v>
      </c>
      <c r="I2027">
        <v>100</v>
      </c>
      <c r="J2027">
        <v>153.62</v>
      </c>
      <c r="K2027">
        <f t="shared" si="124"/>
        <v>14</v>
      </c>
      <c r="L2027">
        <f t="shared" si="125"/>
        <v>4</v>
      </c>
      <c r="M2027">
        <f t="shared" si="126"/>
        <v>2024</v>
      </c>
      <c r="N2027" cm="1">
        <f t="array" ref="N2027">_xlfn.IFS(AND(K2027&gt;=26, L2027 = 2), L2027+1, AND(COUNTIF($R$3:$R$6, L2027), K2027&gt;=28), L2027+1, AND(COUNTIF($S$3:$S$8, L2027), K2027&gt;=29), L2027+1, AND(K2027&gt;=29, L2027 = 12), 1, TRUE, L2027)</f>
        <v>4</v>
      </c>
      <c r="O2027">
        <f t="shared" si="127"/>
        <v>2024</v>
      </c>
    </row>
    <row r="2028" spans="1:15" x14ac:dyDescent="0.35">
      <c r="A2028" s="4" t="s">
        <v>111</v>
      </c>
      <c r="B2028" t="s">
        <v>10</v>
      </c>
      <c r="C2028" t="s">
        <v>11</v>
      </c>
      <c r="D2028">
        <v>321.45</v>
      </c>
      <c r="E2028">
        <v>9.56</v>
      </c>
      <c r="F2028">
        <v>55</v>
      </c>
      <c r="G2028">
        <v>5.84</v>
      </c>
      <c r="H2028">
        <v>2</v>
      </c>
      <c r="I2028">
        <v>8.89</v>
      </c>
      <c r="J2028">
        <v>160.72</v>
      </c>
      <c r="K2028">
        <f t="shared" si="124"/>
        <v>7</v>
      </c>
      <c r="L2028">
        <f t="shared" si="125"/>
        <v>4</v>
      </c>
      <c r="M2028">
        <f t="shared" si="126"/>
        <v>2024</v>
      </c>
      <c r="N2028" cm="1">
        <f t="array" ref="N2028">_xlfn.IFS(AND(K2028&gt;=26, L2028 = 2), L2028+1, AND(COUNTIF($R$3:$R$6, L2028), K2028&gt;=28), L2028+1, AND(COUNTIF($S$3:$S$8, L2028), K2028&gt;=29), L2028+1, AND(K2028&gt;=29, L2028 = 12), 1, TRUE, L2028)</f>
        <v>4</v>
      </c>
      <c r="O2028">
        <f t="shared" si="127"/>
        <v>2024</v>
      </c>
    </row>
    <row r="2029" spans="1:15" x14ac:dyDescent="0.35">
      <c r="A2029" s="4" t="s">
        <v>111</v>
      </c>
      <c r="B2029" t="s">
        <v>10</v>
      </c>
      <c r="C2029" t="s">
        <v>12</v>
      </c>
      <c r="D2029">
        <v>44.75</v>
      </c>
      <c r="E2029">
        <v>1.33</v>
      </c>
      <c r="F2029">
        <v>6</v>
      </c>
      <c r="G2029">
        <v>7.46</v>
      </c>
      <c r="H2029">
        <v>0.5</v>
      </c>
      <c r="I2029">
        <v>2.2200000000000002</v>
      </c>
      <c r="J2029">
        <v>89.5</v>
      </c>
      <c r="K2029">
        <f t="shared" si="124"/>
        <v>7</v>
      </c>
      <c r="L2029">
        <f t="shared" si="125"/>
        <v>4</v>
      </c>
      <c r="M2029">
        <f t="shared" si="126"/>
        <v>2024</v>
      </c>
      <c r="N2029" cm="1">
        <f t="array" ref="N2029">_xlfn.IFS(AND(K2029&gt;=26, L2029 = 2), L2029+1, AND(COUNTIF($R$3:$R$6, L2029), K2029&gt;=28), L2029+1, AND(COUNTIF($S$3:$S$8, L2029), K2029&gt;=29), L2029+1, AND(K2029&gt;=29, L2029 = 12), 1, TRUE, L2029)</f>
        <v>4</v>
      </c>
      <c r="O2029">
        <f t="shared" si="127"/>
        <v>2024</v>
      </c>
    </row>
    <row r="2030" spans="1:15" x14ac:dyDescent="0.35">
      <c r="A2030" s="4" t="s">
        <v>111</v>
      </c>
      <c r="B2030" t="s">
        <v>10</v>
      </c>
      <c r="C2030" t="s">
        <v>13</v>
      </c>
      <c r="D2030">
        <v>44.75</v>
      </c>
      <c r="E2030">
        <v>1.33</v>
      </c>
      <c r="F2030">
        <v>8</v>
      </c>
      <c r="G2030">
        <v>5.59</v>
      </c>
      <c r="H2030">
        <v>0.5</v>
      </c>
      <c r="I2030">
        <v>2.2200000000000002</v>
      </c>
      <c r="J2030">
        <v>89.5</v>
      </c>
      <c r="K2030">
        <f t="shared" si="124"/>
        <v>7</v>
      </c>
      <c r="L2030">
        <f t="shared" si="125"/>
        <v>4</v>
      </c>
      <c r="M2030">
        <f t="shared" si="126"/>
        <v>2024</v>
      </c>
      <c r="N2030" cm="1">
        <f t="array" ref="N2030">_xlfn.IFS(AND(K2030&gt;=26, L2030 = 2), L2030+1, AND(COUNTIF($R$3:$R$6, L2030), K2030&gt;=28), L2030+1, AND(COUNTIF($S$3:$S$8, L2030), K2030&gt;=29), L2030+1, AND(K2030&gt;=29, L2030 = 12), 1, TRUE, L2030)</f>
        <v>4</v>
      </c>
      <c r="O2030">
        <f t="shared" si="127"/>
        <v>2024</v>
      </c>
    </row>
    <row r="2031" spans="1:15" x14ac:dyDescent="0.35">
      <c r="A2031" s="4" t="s">
        <v>111</v>
      </c>
      <c r="B2031" t="s">
        <v>10</v>
      </c>
      <c r="C2031" t="s">
        <v>14</v>
      </c>
      <c r="D2031">
        <v>127.13</v>
      </c>
      <c r="E2031">
        <v>3.78</v>
      </c>
      <c r="F2031">
        <v>19</v>
      </c>
      <c r="G2031">
        <v>6.69</v>
      </c>
      <c r="H2031">
        <v>1</v>
      </c>
      <c r="I2031">
        <v>4.4400000000000004</v>
      </c>
      <c r="J2031">
        <v>127.13</v>
      </c>
      <c r="K2031">
        <f t="shared" si="124"/>
        <v>7</v>
      </c>
      <c r="L2031">
        <f t="shared" si="125"/>
        <v>4</v>
      </c>
      <c r="M2031">
        <f t="shared" si="126"/>
        <v>2024</v>
      </c>
      <c r="N2031" cm="1">
        <f t="array" ref="N2031">_xlfn.IFS(AND(K2031&gt;=26, L2031 = 2), L2031+1, AND(COUNTIF($R$3:$R$6, L2031), K2031&gt;=28), L2031+1, AND(COUNTIF($S$3:$S$8, L2031), K2031&gt;=29), L2031+1, AND(K2031&gt;=29, L2031 = 12), 1, TRUE, L2031)</f>
        <v>4</v>
      </c>
      <c r="O2031">
        <f t="shared" si="127"/>
        <v>2024</v>
      </c>
    </row>
    <row r="2032" spans="1:15" x14ac:dyDescent="0.35">
      <c r="A2032" s="4" t="s">
        <v>111</v>
      </c>
      <c r="B2032" t="s">
        <v>10</v>
      </c>
      <c r="C2032" t="s">
        <v>15</v>
      </c>
      <c r="D2032">
        <v>214.58</v>
      </c>
      <c r="E2032">
        <v>6.38</v>
      </c>
      <c r="F2032">
        <v>25</v>
      </c>
      <c r="G2032">
        <v>8.58</v>
      </c>
      <c r="H2032">
        <v>2</v>
      </c>
      <c r="I2032">
        <v>8.89</v>
      </c>
      <c r="J2032">
        <v>107.29</v>
      </c>
      <c r="K2032">
        <f t="shared" si="124"/>
        <v>7</v>
      </c>
      <c r="L2032">
        <f t="shared" si="125"/>
        <v>4</v>
      </c>
      <c r="M2032">
        <f t="shared" si="126"/>
        <v>2024</v>
      </c>
      <c r="N2032" cm="1">
        <f t="array" ref="N2032">_xlfn.IFS(AND(K2032&gt;=26, L2032 = 2), L2032+1, AND(COUNTIF($R$3:$R$6, L2032), K2032&gt;=28), L2032+1, AND(COUNTIF($S$3:$S$8, L2032), K2032&gt;=29), L2032+1, AND(K2032&gt;=29, L2032 = 12), 1, TRUE, L2032)</f>
        <v>4</v>
      </c>
      <c r="O2032">
        <f t="shared" si="127"/>
        <v>2024</v>
      </c>
    </row>
    <row r="2033" spans="1:15" x14ac:dyDescent="0.35">
      <c r="A2033" s="4" t="s">
        <v>111</v>
      </c>
      <c r="B2033" t="s">
        <v>10</v>
      </c>
      <c r="C2033" t="s">
        <v>16</v>
      </c>
      <c r="D2033">
        <v>39.5</v>
      </c>
      <c r="E2033">
        <v>1.17</v>
      </c>
      <c r="F2033">
        <v>4</v>
      </c>
      <c r="G2033">
        <v>9.8800000000000008</v>
      </c>
      <c r="H2033">
        <v>0.5</v>
      </c>
      <c r="I2033">
        <v>2.2200000000000002</v>
      </c>
      <c r="J2033">
        <v>79</v>
      </c>
      <c r="K2033">
        <f t="shared" si="124"/>
        <v>7</v>
      </c>
      <c r="L2033">
        <f t="shared" si="125"/>
        <v>4</v>
      </c>
      <c r="M2033">
        <f t="shared" si="126"/>
        <v>2024</v>
      </c>
      <c r="N2033" cm="1">
        <f t="array" ref="N2033">_xlfn.IFS(AND(K2033&gt;=26, L2033 = 2), L2033+1, AND(COUNTIF($R$3:$R$6, L2033), K2033&gt;=28), L2033+1, AND(COUNTIF($S$3:$S$8, L2033), K2033&gt;=29), L2033+1, AND(K2033&gt;=29, L2033 = 12), 1, TRUE, L2033)</f>
        <v>4</v>
      </c>
      <c r="O2033">
        <f t="shared" si="127"/>
        <v>2024</v>
      </c>
    </row>
    <row r="2034" spans="1:15" x14ac:dyDescent="0.35">
      <c r="A2034" s="4" t="s">
        <v>111</v>
      </c>
      <c r="B2034" t="s">
        <v>10</v>
      </c>
      <c r="C2034" t="s">
        <v>17</v>
      </c>
      <c r="D2034">
        <v>138.37</v>
      </c>
      <c r="E2034">
        <v>4.12</v>
      </c>
      <c r="F2034">
        <v>17</v>
      </c>
      <c r="G2034">
        <v>8.14</v>
      </c>
      <c r="H2034">
        <v>1</v>
      </c>
      <c r="I2034">
        <v>4.4400000000000004</v>
      </c>
      <c r="J2034">
        <v>138.37</v>
      </c>
      <c r="K2034">
        <f t="shared" si="124"/>
        <v>7</v>
      </c>
      <c r="L2034">
        <f t="shared" si="125"/>
        <v>4</v>
      </c>
      <c r="M2034">
        <f t="shared" si="126"/>
        <v>2024</v>
      </c>
      <c r="N2034" cm="1">
        <f t="array" ref="N2034">_xlfn.IFS(AND(K2034&gt;=26, L2034 = 2), L2034+1, AND(COUNTIF($R$3:$R$6, L2034), K2034&gt;=28), L2034+1, AND(COUNTIF($S$3:$S$8, L2034), K2034&gt;=29), L2034+1, AND(K2034&gt;=29, L2034 = 12), 1, TRUE, L2034)</f>
        <v>4</v>
      </c>
      <c r="O2034">
        <f t="shared" si="127"/>
        <v>2024</v>
      </c>
    </row>
    <row r="2035" spans="1:15" x14ac:dyDescent="0.35">
      <c r="A2035" s="4" t="s">
        <v>111</v>
      </c>
      <c r="B2035" t="s">
        <v>10</v>
      </c>
      <c r="C2035" t="s">
        <v>18</v>
      </c>
      <c r="D2035">
        <v>126.6</v>
      </c>
      <c r="E2035">
        <v>3.77</v>
      </c>
      <c r="F2035">
        <v>32</v>
      </c>
      <c r="G2035">
        <v>3.96</v>
      </c>
      <c r="H2035">
        <v>1.5</v>
      </c>
      <c r="I2035">
        <v>6.67</v>
      </c>
      <c r="J2035">
        <v>84.4</v>
      </c>
      <c r="K2035">
        <f t="shared" si="124"/>
        <v>7</v>
      </c>
      <c r="L2035">
        <f t="shared" si="125"/>
        <v>4</v>
      </c>
      <c r="M2035">
        <f t="shared" si="126"/>
        <v>2024</v>
      </c>
      <c r="N2035" cm="1">
        <f t="array" ref="N2035">_xlfn.IFS(AND(K2035&gt;=26, L2035 = 2), L2035+1, AND(COUNTIF($R$3:$R$6, L2035), K2035&gt;=28), L2035+1, AND(COUNTIF($S$3:$S$8, L2035), K2035&gt;=29), L2035+1, AND(K2035&gt;=29, L2035 = 12), 1, TRUE, L2035)</f>
        <v>4</v>
      </c>
      <c r="O2035">
        <f t="shared" si="127"/>
        <v>2024</v>
      </c>
    </row>
    <row r="2036" spans="1:15" x14ac:dyDescent="0.35">
      <c r="A2036" s="4" t="s">
        <v>111</v>
      </c>
      <c r="B2036" t="s">
        <v>10</v>
      </c>
      <c r="C2036" t="s">
        <v>19</v>
      </c>
      <c r="D2036">
        <v>115.15</v>
      </c>
      <c r="E2036">
        <v>3.42</v>
      </c>
      <c r="F2036">
        <v>16</v>
      </c>
      <c r="G2036">
        <v>7.2</v>
      </c>
      <c r="H2036">
        <v>1</v>
      </c>
      <c r="I2036">
        <v>4.4400000000000004</v>
      </c>
      <c r="J2036">
        <v>115.15</v>
      </c>
      <c r="K2036">
        <f t="shared" si="124"/>
        <v>7</v>
      </c>
      <c r="L2036">
        <f t="shared" si="125"/>
        <v>4</v>
      </c>
      <c r="M2036">
        <f t="shared" si="126"/>
        <v>2024</v>
      </c>
      <c r="N2036" cm="1">
        <f t="array" ref="N2036">_xlfn.IFS(AND(K2036&gt;=26, L2036 = 2), L2036+1, AND(COUNTIF($R$3:$R$6, L2036), K2036&gt;=28), L2036+1, AND(COUNTIF($S$3:$S$8, L2036), K2036&gt;=29), L2036+1, AND(K2036&gt;=29, L2036 = 12), 1, TRUE, L2036)</f>
        <v>4</v>
      </c>
      <c r="O2036">
        <f t="shared" si="127"/>
        <v>2024</v>
      </c>
    </row>
    <row r="2037" spans="1:15" x14ac:dyDescent="0.35">
      <c r="A2037" s="4" t="s">
        <v>111</v>
      </c>
      <c r="B2037" t="s">
        <v>10</v>
      </c>
      <c r="C2037" t="s">
        <v>20</v>
      </c>
      <c r="D2037">
        <v>156</v>
      </c>
      <c r="E2037">
        <v>4.6399999999999997</v>
      </c>
      <c r="F2037">
        <v>24</v>
      </c>
      <c r="G2037">
        <v>6.5</v>
      </c>
      <c r="H2037">
        <v>0.5</v>
      </c>
      <c r="I2037">
        <v>2.2200000000000002</v>
      </c>
      <c r="J2037">
        <v>312</v>
      </c>
      <c r="K2037">
        <f t="shared" si="124"/>
        <v>7</v>
      </c>
      <c r="L2037">
        <f t="shared" si="125"/>
        <v>4</v>
      </c>
      <c r="M2037">
        <f t="shared" si="126"/>
        <v>2024</v>
      </c>
      <c r="N2037" cm="1">
        <f t="array" ref="N2037">_xlfn.IFS(AND(K2037&gt;=26, L2037 = 2), L2037+1, AND(COUNTIF($R$3:$R$6, L2037), K2037&gt;=28), L2037+1, AND(COUNTIF($S$3:$S$8, L2037), K2037&gt;=29), L2037+1, AND(K2037&gt;=29, L2037 = 12), 1, TRUE, L2037)</f>
        <v>4</v>
      </c>
      <c r="O2037">
        <f t="shared" si="127"/>
        <v>2024</v>
      </c>
    </row>
    <row r="2038" spans="1:15" x14ac:dyDescent="0.35">
      <c r="A2038" s="4" t="s">
        <v>111</v>
      </c>
      <c r="B2038" t="s">
        <v>10</v>
      </c>
      <c r="C2038" t="s">
        <v>21</v>
      </c>
      <c r="D2038">
        <v>44</v>
      </c>
      <c r="E2038">
        <v>1.31</v>
      </c>
      <c r="F2038">
        <v>5</v>
      </c>
      <c r="G2038">
        <v>8.8000000000000007</v>
      </c>
      <c r="H2038">
        <v>0.5</v>
      </c>
      <c r="I2038">
        <v>2.2200000000000002</v>
      </c>
      <c r="J2038">
        <v>88</v>
      </c>
      <c r="K2038">
        <f t="shared" si="124"/>
        <v>7</v>
      </c>
      <c r="L2038">
        <f t="shared" si="125"/>
        <v>4</v>
      </c>
      <c r="M2038">
        <f t="shared" si="126"/>
        <v>2024</v>
      </c>
      <c r="N2038" cm="1">
        <f t="array" ref="N2038">_xlfn.IFS(AND(K2038&gt;=26, L2038 = 2), L2038+1, AND(COUNTIF($R$3:$R$6, L2038), K2038&gt;=28), L2038+1, AND(COUNTIF($S$3:$S$8, L2038), K2038&gt;=29), L2038+1, AND(K2038&gt;=29, L2038 = 12), 1, TRUE, L2038)</f>
        <v>4</v>
      </c>
      <c r="O2038">
        <f t="shared" si="127"/>
        <v>2024</v>
      </c>
    </row>
    <row r="2039" spans="1:15" x14ac:dyDescent="0.35">
      <c r="A2039" s="4" t="s">
        <v>111</v>
      </c>
      <c r="B2039" t="s">
        <v>10</v>
      </c>
      <c r="C2039" t="s">
        <v>22</v>
      </c>
      <c r="D2039">
        <v>93</v>
      </c>
      <c r="E2039">
        <v>2.77</v>
      </c>
      <c r="F2039">
        <v>8</v>
      </c>
      <c r="G2039">
        <v>11.62</v>
      </c>
      <c r="H2039">
        <v>0.5</v>
      </c>
      <c r="I2039">
        <v>2.2200000000000002</v>
      </c>
      <c r="J2039">
        <v>186</v>
      </c>
      <c r="K2039">
        <f t="shared" si="124"/>
        <v>7</v>
      </c>
      <c r="L2039">
        <f t="shared" si="125"/>
        <v>4</v>
      </c>
      <c r="M2039">
        <f t="shared" si="126"/>
        <v>2024</v>
      </c>
      <c r="N2039" cm="1">
        <f t="array" ref="N2039">_xlfn.IFS(AND(K2039&gt;=26, L2039 = 2), L2039+1, AND(COUNTIF($R$3:$R$6, L2039), K2039&gt;=28), L2039+1, AND(COUNTIF($S$3:$S$8, L2039), K2039&gt;=29), L2039+1, AND(K2039&gt;=29, L2039 = 12), 1, TRUE, L2039)</f>
        <v>4</v>
      </c>
      <c r="O2039">
        <f t="shared" si="127"/>
        <v>2024</v>
      </c>
    </row>
    <row r="2040" spans="1:15" x14ac:dyDescent="0.35">
      <c r="A2040" s="4" t="s">
        <v>111</v>
      </c>
      <c r="B2040" t="s">
        <v>10</v>
      </c>
      <c r="C2040" t="s">
        <v>23</v>
      </c>
      <c r="D2040">
        <v>140.15</v>
      </c>
      <c r="E2040">
        <v>4.17</v>
      </c>
      <c r="F2040">
        <v>48</v>
      </c>
      <c r="G2040">
        <v>2.92</v>
      </c>
      <c r="H2040">
        <v>1</v>
      </c>
      <c r="I2040">
        <v>4.4400000000000004</v>
      </c>
      <c r="J2040">
        <v>140.15</v>
      </c>
      <c r="K2040">
        <f t="shared" si="124"/>
        <v>7</v>
      </c>
      <c r="L2040">
        <f t="shared" si="125"/>
        <v>4</v>
      </c>
      <c r="M2040">
        <f t="shared" si="126"/>
        <v>2024</v>
      </c>
      <c r="N2040" cm="1">
        <f t="array" ref="N2040">_xlfn.IFS(AND(K2040&gt;=26, L2040 = 2), L2040+1, AND(COUNTIF($R$3:$R$6, L2040), K2040&gt;=28), L2040+1, AND(COUNTIF($S$3:$S$8, L2040), K2040&gt;=29), L2040+1, AND(K2040&gt;=29, L2040 = 12), 1, TRUE, L2040)</f>
        <v>4</v>
      </c>
      <c r="O2040">
        <f t="shared" si="127"/>
        <v>2024</v>
      </c>
    </row>
    <row r="2041" spans="1:15" x14ac:dyDescent="0.35">
      <c r="A2041" s="4" t="s">
        <v>111</v>
      </c>
      <c r="B2041" t="s">
        <v>10</v>
      </c>
      <c r="C2041" t="s">
        <v>24</v>
      </c>
      <c r="D2041">
        <v>123</v>
      </c>
      <c r="E2041">
        <v>3.66</v>
      </c>
      <c r="F2041">
        <v>10</v>
      </c>
      <c r="G2041">
        <v>12.3</v>
      </c>
      <c r="H2041">
        <v>0.5</v>
      </c>
      <c r="I2041">
        <v>2.2200000000000002</v>
      </c>
      <c r="J2041">
        <v>246</v>
      </c>
      <c r="K2041">
        <f t="shared" si="124"/>
        <v>7</v>
      </c>
      <c r="L2041">
        <f t="shared" si="125"/>
        <v>4</v>
      </c>
      <c r="M2041">
        <f t="shared" si="126"/>
        <v>2024</v>
      </c>
      <c r="N2041" cm="1">
        <f t="array" ref="N2041">_xlfn.IFS(AND(K2041&gt;=26, L2041 = 2), L2041+1, AND(COUNTIF($R$3:$R$6, L2041), K2041&gt;=28), L2041+1, AND(COUNTIF($S$3:$S$8, L2041), K2041&gt;=29), L2041+1, AND(K2041&gt;=29, L2041 = 12), 1, TRUE, L2041)</f>
        <v>4</v>
      </c>
      <c r="O2041">
        <f t="shared" si="127"/>
        <v>2024</v>
      </c>
    </row>
    <row r="2042" spans="1:15" x14ac:dyDescent="0.35">
      <c r="A2042" s="4" t="s">
        <v>111</v>
      </c>
      <c r="B2042" t="s">
        <v>26</v>
      </c>
      <c r="C2042" t="s">
        <v>27</v>
      </c>
      <c r="D2042">
        <v>1728.43</v>
      </c>
      <c r="E2042">
        <v>51.41</v>
      </c>
      <c r="F2042">
        <v>277</v>
      </c>
      <c r="G2042">
        <v>6.24</v>
      </c>
      <c r="H2042">
        <v>13</v>
      </c>
      <c r="I2042">
        <v>57.75</v>
      </c>
      <c r="J2042">
        <v>132.96</v>
      </c>
      <c r="K2042">
        <f t="shared" si="124"/>
        <v>7</v>
      </c>
      <c r="L2042">
        <f t="shared" si="125"/>
        <v>4</v>
      </c>
      <c r="M2042">
        <f t="shared" si="126"/>
        <v>2024</v>
      </c>
      <c r="N2042" cm="1">
        <f t="array" ref="N2042">_xlfn.IFS(AND(K2042&gt;=26, L2042 = 2), L2042+1, AND(COUNTIF($R$3:$R$6, L2042), K2042&gt;=28), L2042+1, AND(COUNTIF($S$3:$S$8, L2042), K2042&gt;=29), L2042+1, AND(K2042&gt;=29, L2042 = 12), 1, TRUE, L2042)</f>
        <v>4</v>
      </c>
      <c r="O2042">
        <f t="shared" si="127"/>
        <v>2024</v>
      </c>
    </row>
    <row r="2043" spans="1:15" x14ac:dyDescent="0.35">
      <c r="A2043" s="4" t="s">
        <v>111</v>
      </c>
      <c r="B2043" t="s">
        <v>28</v>
      </c>
      <c r="C2043" t="s">
        <v>29</v>
      </c>
      <c r="D2043">
        <v>453.78</v>
      </c>
      <c r="E2043">
        <v>13.5</v>
      </c>
      <c r="F2043">
        <v>132</v>
      </c>
      <c r="G2043">
        <v>3.44</v>
      </c>
      <c r="H2043">
        <v>3</v>
      </c>
      <c r="I2043">
        <v>13.33</v>
      </c>
      <c r="J2043">
        <v>151.26</v>
      </c>
      <c r="K2043">
        <f t="shared" si="124"/>
        <v>7</v>
      </c>
      <c r="L2043">
        <f t="shared" si="125"/>
        <v>4</v>
      </c>
      <c r="M2043">
        <f t="shared" si="126"/>
        <v>2024</v>
      </c>
      <c r="N2043" cm="1">
        <f t="array" ref="N2043">_xlfn.IFS(AND(K2043&gt;=26, L2043 = 2), L2043+1, AND(COUNTIF($R$3:$R$6, L2043), K2043&gt;=28), L2043+1, AND(COUNTIF($S$3:$S$8, L2043), K2043&gt;=29), L2043+1, AND(K2043&gt;=29, L2043 = 12), 1, TRUE, L2043)</f>
        <v>4</v>
      </c>
      <c r="O2043">
        <f t="shared" si="127"/>
        <v>2024</v>
      </c>
    </row>
    <row r="2044" spans="1:15" x14ac:dyDescent="0.35">
      <c r="A2044" s="4" t="s">
        <v>111</v>
      </c>
      <c r="B2044" t="s">
        <v>28</v>
      </c>
      <c r="C2044" t="s">
        <v>30</v>
      </c>
      <c r="D2044">
        <v>37.75</v>
      </c>
      <c r="E2044">
        <v>1.1200000000000001</v>
      </c>
      <c r="F2044">
        <v>14</v>
      </c>
      <c r="G2044">
        <v>2.7</v>
      </c>
      <c r="H2044">
        <v>0.5</v>
      </c>
      <c r="I2044">
        <v>2.2200000000000002</v>
      </c>
      <c r="J2044">
        <v>75.5</v>
      </c>
      <c r="K2044">
        <f t="shared" si="124"/>
        <v>7</v>
      </c>
      <c r="L2044">
        <f t="shared" si="125"/>
        <v>4</v>
      </c>
      <c r="M2044">
        <f t="shared" si="126"/>
        <v>2024</v>
      </c>
      <c r="N2044" cm="1">
        <f t="array" ref="N2044">_xlfn.IFS(AND(K2044&gt;=26, L2044 = 2), L2044+1, AND(COUNTIF($R$3:$R$6, L2044), K2044&gt;=28), L2044+1, AND(COUNTIF($S$3:$S$8, L2044), K2044&gt;=29), L2044+1, AND(K2044&gt;=29, L2044 = 12), 1, TRUE, L2044)</f>
        <v>4</v>
      </c>
      <c r="O2044">
        <f t="shared" si="127"/>
        <v>2024</v>
      </c>
    </row>
    <row r="2045" spans="1:15" x14ac:dyDescent="0.35">
      <c r="A2045" s="4" t="s">
        <v>111</v>
      </c>
      <c r="B2045" t="s">
        <v>28</v>
      </c>
      <c r="C2045" t="s">
        <v>31</v>
      </c>
      <c r="D2045">
        <v>590.5</v>
      </c>
      <c r="E2045">
        <v>17.559999999999999</v>
      </c>
      <c r="F2045">
        <v>200</v>
      </c>
      <c r="G2045">
        <v>2.95</v>
      </c>
      <c r="H2045">
        <v>2</v>
      </c>
      <c r="I2045">
        <v>8.89</v>
      </c>
      <c r="J2045">
        <v>295.25</v>
      </c>
      <c r="K2045">
        <f t="shared" si="124"/>
        <v>7</v>
      </c>
      <c r="L2045">
        <f t="shared" si="125"/>
        <v>4</v>
      </c>
      <c r="M2045">
        <f t="shared" si="126"/>
        <v>2024</v>
      </c>
      <c r="N2045" cm="1">
        <f t="array" ref="N2045">_xlfn.IFS(AND(K2045&gt;=26, L2045 = 2), L2045+1, AND(COUNTIF($R$3:$R$6, L2045), K2045&gt;=28), L2045+1, AND(COUNTIF($S$3:$S$8, L2045), K2045&gt;=29), L2045+1, AND(K2045&gt;=29, L2045 = 12), 1, TRUE, L2045)</f>
        <v>4</v>
      </c>
      <c r="O2045">
        <f t="shared" si="127"/>
        <v>2024</v>
      </c>
    </row>
    <row r="2046" spans="1:15" x14ac:dyDescent="0.35">
      <c r="A2046" s="4" t="s">
        <v>111</v>
      </c>
      <c r="B2046" t="s">
        <v>28</v>
      </c>
      <c r="C2046" t="s">
        <v>32</v>
      </c>
      <c r="D2046">
        <v>49.5</v>
      </c>
      <c r="E2046">
        <v>1.47</v>
      </c>
      <c r="F2046">
        <v>37</v>
      </c>
      <c r="G2046">
        <v>1.34</v>
      </c>
      <c r="H2046">
        <v>0.5</v>
      </c>
      <c r="I2046">
        <v>2.2200000000000002</v>
      </c>
      <c r="J2046">
        <v>99</v>
      </c>
      <c r="K2046">
        <f t="shared" si="124"/>
        <v>7</v>
      </c>
      <c r="L2046">
        <f t="shared" si="125"/>
        <v>4</v>
      </c>
      <c r="M2046">
        <f t="shared" si="126"/>
        <v>2024</v>
      </c>
      <c r="N2046" cm="1">
        <f t="array" ref="N2046">_xlfn.IFS(AND(K2046&gt;=26, L2046 = 2), L2046+1, AND(COUNTIF($R$3:$R$6, L2046), K2046&gt;=28), L2046+1, AND(COUNTIF($S$3:$S$8, L2046), K2046&gt;=29), L2046+1, AND(K2046&gt;=29, L2046 = 12), 1, TRUE, L2046)</f>
        <v>4</v>
      </c>
      <c r="O2046">
        <f t="shared" si="127"/>
        <v>2024</v>
      </c>
    </row>
    <row r="2047" spans="1:15" x14ac:dyDescent="0.35">
      <c r="A2047" s="4" t="s">
        <v>111</v>
      </c>
      <c r="B2047" t="s">
        <v>28</v>
      </c>
      <c r="C2047" t="s">
        <v>33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f t="shared" si="124"/>
        <v>7</v>
      </c>
      <c r="L2047">
        <f t="shared" si="125"/>
        <v>4</v>
      </c>
      <c r="M2047">
        <f t="shared" si="126"/>
        <v>2024</v>
      </c>
      <c r="N2047" cm="1">
        <f t="array" ref="N2047">_xlfn.IFS(AND(K2047&gt;=26, L2047 = 2), L2047+1, AND(COUNTIF($R$3:$R$6, L2047), K2047&gt;=28), L2047+1, AND(COUNTIF($S$3:$S$8, L2047), K2047&gt;=29), L2047+1, AND(K2047&gt;=29, L2047 = 12), 1, TRUE, L2047)</f>
        <v>4</v>
      </c>
      <c r="O2047">
        <f t="shared" si="127"/>
        <v>2024</v>
      </c>
    </row>
    <row r="2048" spans="1:15" x14ac:dyDescent="0.35">
      <c r="A2048" s="4" t="s">
        <v>111</v>
      </c>
      <c r="B2048" t="s">
        <v>28</v>
      </c>
      <c r="C2048" t="s">
        <v>34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f t="shared" si="124"/>
        <v>7</v>
      </c>
      <c r="L2048">
        <f t="shared" si="125"/>
        <v>4</v>
      </c>
      <c r="M2048">
        <f t="shared" si="126"/>
        <v>2024</v>
      </c>
      <c r="N2048" cm="1">
        <f t="array" ref="N2048">_xlfn.IFS(AND(K2048&gt;=26, L2048 = 2), L2048+1, AND(COUNTIF($R$3:$R$6, L2048), K2048&gt;=28), L2048+1, AND(COUNTIF($S$3:$S$8, L2048), K2048&gt;=29), L2048+1, AND(K2048&gt;=29, L2048 = 12), 1, TRUE, L2048)</f>
        <v>4</v>
      </c>
      <c r="O2048">
        <f t="shared" si="127"/>
        <v>2024</v>
      </c>
    </row>
    <row r="2049" spans="1:15" x14ac:dyDescent="0.35">
      <c r="A2049" s="4" t="s">
        <v>111</v>
      </c>
      <c r="B2049" t="s">
        <v>28</v>
      </c>
      <c r="C2049" t="s">
        <v>35</v>
      </c>
      <c r="D2049">
        <v>228.25</v>
      </c>
      <c r="E2049">
        <v>6.79</v>
      </c>
      <c r="F2049">
        <v>117</v>
      </c>
      <c r="G2049">
        <v>1.95</v>
      </c>
      <c r="H2049">
        <v>2</v>
      </c>
      <c r="I2049">
        <v>8.89</v>
      </c>
      <c r="J2049">
        <v>114.12</v>
      </c>
      <c r="K2049">
        <f t="shared" si="124"/>
        <v>7</v>
      </c>
      <c r="L2049">
        <f t="shared" si="125"/>
        <v>4</v>
      </c>
      <c r="M2049">
        <f t="shared" si="126"/>
        <v>2024</v>
      </c>
      <c r="N2049" cm="1">
        <f t="array" ref="N2049">_xlfn.IFS(AND(K2049&gt;=26, L2049 = 2), L2049+1, AND(COUNTIF($R$3:$R$6, L2049), K2049&gt;=28), L2049+1, AND(COUNTIF($S$3:$S$8, L2049), K2049&gt;=29), L2049+1, AND(K2049&gt;=29, L2049 = 12), 1, TRUE, L2049)</f>
        <v>4</v>
      </c>
      <c r="O2049">
        <f t="shared" si="127"/>
        <v>2024</v>
      </c>
    </row>
    <row r="2050" spans="1:15" x14ac:dyDescent="0.35">
      <c r="A2050" s="4" t="s">
        <v>111</v>
      </c>
      <c r="B2050" t="s">
        <v>28</v>
      </c>
      <c r="C2050" t="s">
        <v>36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f t="shared" ref="K2050:K2113" si="128">DAY(A2050)</f>
        <v>7</v>
      </c>
      <c r="L2050">
        <f t="shared" ref="L2050:L2113" si="129">MONTH(A2050)</f>
        <v>4</v>
      </c>
      <c r="M2050">
        <f t="shared" ref="M2050:M2113" si="130">YEAR(A2050)</f>
        <v>2024</v>
      </c>
      <c r="N2050" cm="1">
        <f t="array" ref="N2050">_xlfn.IFS(AND(K2050&gt;=26, L2050 = 2), L2050+1, AND(COUNTIF($R$3:$R$6, L2050), K2050&gt;=28), L2050+1, AND(COUNTIF($S$3:$S$8, L2050), K2050&gt;=29), L2050+1, AND(K2050&gt;=29, L2050 = 12), 1, TRUE, L2050)</f>
        <v>4</v>
      </c>
      <c r="O2050">
        <f t="shared" ref="O2050:O2113" si="131">IF(AND(L2050 = 12, K2050&gt;=29), M2050+1, M2050)</f>
        <v>2024</v>
      </c>
    </row>
    <row r="2051" spans="1:15" x14ac:dyDescent="0.35">
      <c r="A2051" s="4" t="s">
        <v>111</v>
      </c>
      <c r="B2051" t="s">
        <v>26</v>
      </c>
      <c r="C2051" t="s">
        <v>37</v>
      </c>
      <c r="D2051">
        <v>1359.78</v>
      </c>
      <c r="E2051">
        <v>40.44</v>
      </c>
      <c r="F2051">
        <v>500</v>
      </c>
      <c r="G2051">
        <v>2.72</v>
      </c>
      <c r="H2051">
        <v>8</v>
      </c>
      <c r="I2051">
        <v>35.549999999999997</v>
      </c>
      <c r="J2051">
        <v>169.97</v>
      </c>
      <c r="K2051">
        <f t="shared" si="128"/>
        <v>7</v>
      </c>
      <c r="L2051">
        <f t="shared" si="129"/>
        <v>4</v>
      </c>
      <c r="M2051">
        <f t="shared" si="130"/>
        <v>2024</v>
      </c>
      <c r="N2051" cm="1">
        <f t="array" ref="N2051">_xlfn.IFS(AND(K2051&gt;=26, L2051 = 2), L2051+1, AND(COUNTIF($R$3:$R$6, L2051), K2051&gt;=28), L2051+1, AND(COUNTIF($S$3:$S$8, L2051), K2051&gt;=29), L2051+1, AND(K2051&gt;=29, L2051 = 12), 1, TRUE, L2051)</f>
        <v>4</v>
      </c>
      <c r="O2051">
        <f t="shared" si="131"/>
        <v>2024</v>
      </c>
    </row>
    <row r="2052" spans="1:15" x14ac:dyDescent="0.35">
      <c r="A2052" s="4" t="s">
        <v>111</v>
      </c>
      <c r="B2052" t="s">
        <v>26</v>
      </c>
      <c r="C2052" t="s">
        <v>38</v>
      </c>
      <c r="D2052">
        <v>3088.21</v>
      </c>
      <c r="E2052">
        <v>91.85</v>
      </c>
      <c r="F2052">
        <v>777</v>
      </c>
      <c r="G2052">
        <v>3.97</v>
      </c>
      <c r="H2052">
        <v>21</v>
      </c>
      <c r="I2052">
        <v>93.3</v>
      </c>
      <c r="J2052">
        <v>147.06</v>
      </c>
      <c r="K2052">
        <f t="shared" si="128"/>
        <v>7</v>
      </c>
      <c r="L2052">
        <f t="shared" si="129"/>
        <v>4</v>
      </c>
      <c r="M2052">
        <f t="shared" si="130"/>
        <v>2024</v>
      </c>
      <c r="N2052" cm="1">
        <f t="array" ref="N2052">_xlfn.IFS(AND(K2052&gt;=26, L2052 = 2), L2052+1, AND(COUNTIF($R$3:$R$6, L2052), K2052&gt;=28), L2052+1, AND(COUNTIF($S$3:$S$8, L2052), K2052&gt;=29), L2052+1, AND(K2052&gt;=29, L2052 = 12), 1, TRUE, L2052)</f>
        <v>4</v>
      </c>
      <c r="O2052">
        <f t="shared" si="131"/>
        <v>2024</v>
      </c>
    </row>
    <row r="2053" spans="1:15" x14ac:dyDescent="0.35">
      <c r="A2053" s="4" t="s">
        <v>111</v>
      </c>
      <c r="B2053" t="s">
        <v>39</v>
      </c>
      <c r="C2053" t="s">
        <v>40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f t="shared" si="128"/>
        <v>7</v>
      </c>
      <c r="L2053">
        <f t="shared" si="129"/>
        <v>4</v>
      </c>
      <c r="M2053">
        <f t="shared" si="130"/>
        <v>2024</v>
      </c>
      <c r="N2053" cm="1">
        <f t="array" ref="N2053">_xlfn.IFS(AND(K2053&gt;=26, L2053 = 2), L2053+1, AND(COUNTIF($R$3:$R$6, L2053), K2053&gt;=28), L2053+1, AND(COUNTIF($S$3:$S$8, L2053), K2053&gt;=29), L2053+1, AND(K2053&gt;=29, L2053 = 12), 1, TRUE, L2053)</f>
        <v>4</v>
      </c>
      <c r="O2053">
        <f t="shared" si="131"/>
        <v>2024</v>
      </c>
    </row>
    <row r="2054" spans="1:15" x14ac:dyDescent="0.35">
      <c r="A2054" s="4" t="s">
        <v>111</v>
      </c>
      <c r="B2054" t="s">
        <v>39</v>
      </c>
      <c r="C2054" t="s">
        <v>41</v>
      </c>
      <c r="D2054">
        <v>117.33</v>
      </c>
      <c r="E2054">
        <v>3.49</v>
      </c>
      <c r="F2054">
        <v>117</v>
      </c>
      <c r="G2054">
        <v>1</v>
      </c>
      <c r="H2054">
        <v>0.5</v>
      </c>
      <c r="I2054">
        <v>2.2200000000000002</v>
      </c>
      <c r="J2054">
        <v>234.66</v>
      </c>
      <c r="K2054">
        <f t="shared" si="128"/>
        <v>7</v>
      </c>
      <c r="L2054">
        <f t="shared" si="129"/>
        <v>4</v>
      </c>
      <c r="M2054">
        <f t="shared" si="130"/>
        <v>2024</v>
      </c>
      <c r="N2054" cm="1">
        <f t="array" ref="N2054">_xlfn.IFS(AND(K2054&gt;=26, L2054 = 2), L2054+1, AND(COUNTIF($R$3:$R$6, L2054), K2054&gt;=28), L2054+1, AND(COUNTIF($S$3:$S$8, L2054), K2054&gt;=29), L2054+1, AND(K2054&gt;=29, L2054 = 12), 1, TRUE, L2054)</f>
        <v>4</v>
      </c>
      <c r="O2054">
        <f t="shared" si="131"/>
        <v>2024</v>
      </c>
    </row>
    <row r="2055" spans="1:15" x14ac:dyDescent="0.35">
      <c r="A2055" s="4" t="s">
        <v>111</v>
      </c>
      <c r="B2055" t="s">
        <v>39</v>
      </c>
      <c r="C2055" t="s">
        <v>42</v>
      </c>
      <c r="D2055">
        <v>156.75</v>
      </c>
      <c r="E2055">
        <v>4.66</v>
      </c>
      <c r="F2055">
        <v>45</v>
      </c>
      <c r="G2055">
        <v>3.48</v>
      </c>
      <c r="H2055">
        <v>1</v>
      </c>
      <c r="I2055">
        <v>4.4400000000000004</v>
      </c>
      <c r="J2055">
        <v>156.75</v>
      </c>
      <c r="K2055">
        <f t="shared" si="128"/>
        <v>7</v>
      </c>
      <c r="L2055">
        <f t="shared" si="129"/>
        <v>4</v>
      </c>
      <c r="M2055">
        <f t="shared" si="130"/>
        <v>2024</v>
      </c>
      <c r="N2055" cm="1">
        <f t="array" ref="N2055">_xlfn.IFS(AND(K2055&gt;=26, L2055 = 2), L2055+1, AND(COUNTIF($R$3:$R$6, L2055), K2055&gt;=28), L2055+1, AND(COUNTIF($S$3:$S$8, L2055), K2055&gt;=29), L2055+1, AND(K2055&gt;=29, L2055 = 12), 1, TRUE, L2055)</f>
        <v>4</v>
      </c>
      <c r="O2055">
        <f t="shared" si="131"/>
        <v>2024</v>
      </c>
    </row>
    <row r="2056" spans="1:15" x14ac:dyDescent="0.35">
      <c r="A2056" s="4" t="s">
        <v>111</v>
      </c>
      <c r="B2056" t="s">
        <v>26</v>
      </c>
      <c r="C2056" t="s">
        <v>43</v>
      </c>
      <c r="D2056">
        <v>274.08</v>
      </c>
      <c r="E2056">
        <v>8.15</v>
      </c>
      <c r="F2056">
        <v>162</v>
      </c>
      <c r="G2056">
        <v>1.69</v>
      </c>
      <c r="H2056">
        <v>1.5</v>
      </c>
      <c r="I2056">
        <v>6.66</v>
      </c>
      <c r="J2056">
        <v>182.72</v>
      </c>
      <c r="K2056">
        <f t="shared" si="128"/>
        <v>7</v>
      </c>
      <c r="L2056">
        <f t="shared" si="129"/>
        <v>4</v>
      </c>
      <c r="M2056">
        <f t="shared" si="130"/>
        <v>2024</v>
      </c>
      <c r="N2056" cm="1">
        <f t="array" ref="N2056">_xlfn.IFS(AND(K2056&gt;=26, L2056 = 2), L2056+1, AND(COUNTIF($R$3:$R$6, L2056), K2056&gt;=28), L2056+1, AND(COUNTIF($S$3:$S$8, L2056), K2056&gt;=29), L2056+1, AND(K2056&gt;=29, L2056 = 12), 1, TRUE, L2056)</f>
        <v>4</v>
      </c>
      <c r="O2056">
        <f t="shared" si="131"/>
        <v>2024</v>
      </c>
    </row>
    <row r="2057" spans="1:15" x14ac:dyDescent="0.35">
      <c r="A2057" s="4" t="s">
        <v>111</v>
      </c>
      <c r="B2057" t="s">
        <v>26</v>
      </c>
      <c r="C2057" t="s">
        <v>44</v>
      </c>
      <c r="D2057">
        <v>3362.29</v>
      </c>
      <c r="E2057">
        <v>100</v>
      </c>
      <c r="F2057">
        <v>939</v>
      </c>
      <c r="G2057">
        <v>3.58</v>
      </c>
      <c r="H2057">
        <v>22.5</v>
      </c>
      <c r="I2057">
        <v>100</v>
      </c>
      <c r="J2057">
        <v>149.44</v>
      </c>
      <c r="K2057">
        <f t="shared" si="128"/>
        <v>7</v>
      </c>
      <c r="L2057">
        <f t="shared" si="129"/>
        <v>4</v>
      </c>
      <c r="M2057">
        <f t="shared" si="130"/>
        <v>2024</v>
      </c>
      <c r="N2057" cm="1">
        <f t="array" ref="N2057">_xlfn.IFS(AND(K2057&gt;=26, L2057 = 2), L2057+1, AND(COUNTIF($R$3:$R$6, L2057), K2057&gt;=28), L2057+1, AND(COUNTIF($S$3:$S$8, L2057), K2057&gt;=29), L2057+1, AND(K2057&gt;=29, L2057 = 12), 1, TRUE, L2057)</f>
        <v>4</v>
      </c>
      <c r="O2057">
        <f t="shared" si="131"/>
        <v>2024</v>
      </c>
    </row>
    <row r="2058" spans="1:15" x14ac:dyDescent="0.35">
      <c r="A2058" s="4" t="s">
        <v>112</v>
      </c>
      <c r="B2058" t="s">
        <v>10</v>
      </c>
      <c r="C2058" t="s">
        <v>11</v>
      </c>
      <c r="D2058">
        <v>409.01</v>
      </c>
      <c r="E2058">
        <v>12.25</v>
      </c>
      <c r="F2058">
        <v>70</v>
      </c>
      <c r="G2058">
        <v>5.84</v>
      </c>
      <c r="H2058">
        <v>2</v>
      </c>
      <c r="I2058">
        <v>8.6999999999999993</v>
      </c>
      <c r="J2058">
        <v>204.5</v>
      </c>
      <c r="K2058">
        <f t="shared" si="128"/>
        <v>31</v>
      </c>
      <c r="L2058">
        <f t="shared" si="129"/>
        <v>3</v>
      </c>
      <c r="M2058">
        <f t="shared" si="130"/>
        <v>2024</v>
      </c>
      <c r="N2058" cm="1">
        <f t="array" ref="N2058">_xlfn.IFS(AND(K2058&gt;=26, L2058 = 2), L2058+1, AND(COUNTIF($R$3:$R$6, L2058), K2058&gt;=28), L2058+1, AND(COUNTIF($S$3:$S$8, L2058), K2058&gt;=29), L2058+1, AND(K2058&gt;=29, L2058 = 12), 1, TRUE, L2058)</f>
        <v>4</v>
      </c>
      <c r="O2058">
        <f t="shared" si="131"/>
        <v>2024</v>
      </c>
    </row>
    <row r="2059" spans="1:15" x14ac:dyDescent="0.35">
      <c r="A2059" s="4" t="s">
        <v>112</v>
      </c>
      <c r="B2059" t="s">
        <v>10</v>
      </c>
      <c r="C2059" t="s">
        <v>12</v>
      </c>
      <c r="D2059">
        <v>57.75</v>
      </c>
      <c r="E2059">
        <v>1.73</v>
      </c>
      <c r="F2059">
        <v>10</v>
      </c>
      <c r="G2059">
        <v>5.78</v>
      </c>
      <c r="H2059">
        <v>0.5</v>
      </c>
      <c r="I2059">
        <v>2.17</v>
      </c>
      <c r="J2059">
        <v>115.5</v>
      </c>
      <c r="K2059">
        <f t="shared" si="128"/>
        <v>31</v>
      </c>
      <c r="L2059">
        <f t="shared" si="129"/>
        <v>3</v>
      </c>
      <c r="M2059">
        <f t="shared" si="130"/>
        <v>2024</v>
      </c>
      <c r="N2059" cm="1">
        <f t="array" ref="N2059">_xlfn.IFS(AND(K2059&gt;=26, L2059 = 2), L2059+1, AND(COUNTIF($R$3:$R$6, L2059), K2059&gt;=28), L2059+1, AND(COUNTIF($S$3:$S$8, L2059), K2059&gt;=29), L2059+1, AND(K2059&gt;=29, L2059 = 12), 1, TRUE, L2059)</f>
        <v>4</v>
      </c>
      <c r="O2059">
        <f t="shared" si="131"/>
        <v>2024</v>
      </c>
    </row>
    <row r="2060" spans="1:15" x14ac:dyDescent="0.35">
      <c r="A2060" s="4" t="s">
        <v>112</v>
      </c>
      <c r="B2060" t="s">
        <v>10</v>
      </c>
      <c r="C2060" t="s">
        <v>13</v>
      </c>
      <c r="D2060">
        <v>4.5</v>
      </c>
      <c r="E2060">
        <v>0.13</v>
      </c>
      <c r="F2060">
        <v>1</v>
      </c>
      <c r="G2060">
        <v>4.5</v>
      </c>
      <c r="H2060">
        <v>0.5</v>
      </c>
      <c r="I2060">
        <v>2.17</v>
      </c>
      <c r="J2060">
        <v>9</v>
      </c>
      <c r="K2060">
        <f t="shared" si="128"/>
        <v>31</v>
      </c>
      <c r="L2060">
        <f t="shared" si="129"/>
        <v>3</v>
      </c>
      <c r="M2060">
        <f t="shared" si="130"/>
        <v>2024</v>
      </c>
      <c r="N2060" cm="1">
        <f t="array" ref="N2060">_xlfn.IFS(AND(K2060&gt;=26, L2060 = 2), L2060+1, AND(COUNTIF($R$3:$R$6, L2060), K2060&gt;=28), L2060+1, AND(COUNTIF($S$3:$S$8, L2060), K2060&gt;=29), L2060+1, AND(K2060&gt;=29, L2060 = 12), 1, TRUE, L2060)</f>
        <v>4</v>
      </c>
      <c r="O2060">
        <f t="shared" si="131"/>
        <v>2024</v>
      </c>
    </row>
    <row r="2061" spans="1:15" x14ac:dyDescent="0.35">
      <c r="A2061" s="4" t="s">
        <v>112</v>
      </c>
      <c r="B2061" t="s">
        <v>10</v>
      </c>
      <c r="C2061" t="s">
        <v>14</v>
      </c>
      <c r="D2061">
        <v>97.75</v>
      </c>
      <c r="E2061">
        <v>2.93</v>
      </c>
      <c r="F2061">
        <v>14</v>
      </c>
      <c r="G2061">
        <v>6.98</v>
      </c>
      <c r="H2061">
        <v>1</v>
      </c>
      <c r="I2061">
        <v>4.3499999999999996</v>
      </c>
      <c r="J2061">
        <v>97.75</v>
      </c>
      <c r="K2061">
        <f t="shared" si="128"/>
        <v>31</v>
      </c>
      <c r="L2061">
        <f t="shared" si="129"/>
        <v>3</v>
      </c>
      <c r="M2061">
        <f t="shared" si="130"/>
        <v>2024</v>
      </c>
      <c r="N2061" cm="1">
        <f t="array" ref="N2061">_xlfn.IFS(AND(K2061&gt;=26, L2061 = 2), L2061+1, AND(COUNTIF($R$3:$R$6, L2061), K2061&gt;=28), L2061+1, AND(COUNTIF($S$3:$S$8, L2061), K2061&gt;=29), L2061+1, AND(K2061&gt;=29, L2061 = 12), 1, TRUE, L2061)</f>
        <v>4</v>
      </c>
      <c r="O2061">
        <f t="shared" si="131"/>
        <v>2024</v>
      </c>
    </row>
    <row r="2062" spans="1:15" x14ac:dyDescent="0.35">
      <c r="A2062" s="4" t="s">
        <v>112</v>
      </c>
      <c r="B2062" t="s">
        <v>10</v>
      </c>
      <c r="C2062" t="s">
        <v>15</v>
      </c>
      <c r="D2062">
        <v>116.25</v>
      </c>
      <c r="E2062">
        <v>3.48</v>
      </c>
      <c r="F2062">
        <v>12</v>
      </c>
      <c r="G2062">
        <v>9.69</v>
      </c>
      <c r="H2062">
        <v>2</v>
      </c>
      <c r="I2062">
        <v>8.6999999999999993</v>
      </c>
      <c r="J2062">
        <v>58.12</v>
      </c>
      <c r="K2062">
        <f t="shared" si="128"/>
        <v>31</v>
      </c>
      <c r="L2062">
        <f t="shared" si="129"/>
        <v>3</v>
      </c>
      <c r="M2062">
        <f t="shared" si="130"/>
        <v>2024</v>
      </c>
      <c r="N2062" cm="1">
        <f t="array" ref="N2062">_xlfn.IFS(AND(K2062&gt;=26, L2062 = 2), L2062+1, AND(COUNTIF($R$3:$R$6, L2062), K2062&gt;=28), L2062+1, AND(COUNTIF($S$3:$S$8, L2062), K2062&gt;=29), L2062+1, AND(K2062&gt;=29, L2062 = 12), 1, TRUE, L2062)</f>
        <v>4</v>
      </c>
      <c r="O2062">
        <f t="shared" si="131"/>
        <v>2024</v>
      </c>
    </row>
    <row r="2063" spans="1:15" x14ac:dyDescent="0.35">
      <c r="A2063" s="4" t="s">
        <v>112</v>
      </c>
      <c r="B2063" t="s">
        <v>10</v>
      </c>
      <c r="C2063" t="s">
        <v>16</v>
      </c>
      <c r="D2063">
        <v>98</v>
      </c>
      <c r="E2063">
        <v>2.94</v>
      </c>
      <c r="F2063">
        <v>5</v>
      </c>
      <c r="G2063">
        <v>19.600000000000001</v>
      </c>
      <c r="H2063">
        <v>0.5</v>
      </c>
      <c r="I2063">
        <v>2.17</v>
      </c>
      <c r="J2063">
        <v>196</v>
      </c>
      <c r="K2063">
        <f t="shared" si="128"/>
        <v>31</v>
      </c>
      <c r="L2063">
        <f t="shared" si="129"/>
        <v>3</v>
      </c>
      <c r="M2063">
        <f t="shared" si="130"/>
        <v>2024</v>
      </c>
      <c r="N2063" cm="1">
        <f t="array" ref="N2063">_xlfn.IFS(AND(K2063&gt;=26, L2063 = 2), L2063+1, AND(COUNTIF($R$3:$R$6, L2063), K2063&gt;=28), L2063+1, AND(COUNTIF($S$3:$S$8, L2063), K2063&gt;=29), L2063+1, AND(K2063&gt;=29, L2063 = 12), 1, TRUE, L2063)</f>
        <v>4</v>
      </c>
      <c r="O2063">
        <f t="shared" si="131"/>
        <v>2024</v>
      </c>
    </row>
    <row r="2064" spans="1:15" x14ac:dyDescent="0.35">
      <c r="A2064" s="4" t="s">
        <v>112</v>
      </c>
      <c r="B2064" t="s">
        <v>10</v>
      </c>
      <c r="C2064" t="s">
        <v>17</v>
      </c>
      <c r="D2064">
        <v>74</v>
      </c>
      <c r="E2064">
        <v>2.2200000000000002</v>
      </c>
      <c r="F2064">
        <v>7</v>
      </c>
      <c r="G2064">
        <v>10.57</v>
      </c>
      <c r="H2064">
        <v>1</v>
      </c>
      <c r="I2064">
        <v>4.3499999999999996</v>
      </c>
      <c r="J2064">
        <v>74</v>
      </c>
      <c r="K2064">
        <f t="shared" si="128"/>
        <v>31</v>
      </c>
      <c r="L2064">
        <f t="shared" si="129"/>
        <v>3</v>
      </c>
      <c r="M2064">
        <f t="shared" si="130"/>
        <v>2024</v>
      </c>
      <c r="N2064" cm="1">
        <f t="array" ref="N2064">_xlfn.IFS(AND(K2064&gt;=26, L2064 = 2), L2064+1, AND(COUNTIF($R$3:$R$6, L2064), K2064&gt;=28), L2064+1, AND(COUNTIF($S$3:$S$8, L2064), K2064&gt;=29), L2064+1, AND(K2064&gt;=29, L2064 = 12), 1, TRUE, L2064)</f>
        <v>4</v>
      </c>
      <c r="O2064">
        <f t="shared" si="131"/>
        <v>2024</v>
      </c>
    </row>
    <row r="2065" spans="1:15" x14ac:dyDescent="0.35">
      <c r="A2065" s="4" t="s">
        <v>112</v>
      </c>
      <c r="B2065" t="s">
        <v>10</v>
      </c>
      <c r="C2065" t="s">
        <v>18</v>
      </c>
      <c r="D2065">
        <v>223.25</v>
      </c>
      <c r="E2065">
        <v>6.69</v>
      </c>
      <c r="F2065">
        <v>43</v>
      </c>
      <c r="G2065">
        <v>5.19</v>
      </c>
      <c r="H2065">
        <v>1.5</v>
      </c>
      <c r="I2065">
        <v>6.52</v>
      </c>
      <c r="J2065">
        <v>148.83000000000001</v>
      </c>
      <c r="K2065">
        <f t="shared" si="128"/>
        <v>31</v>
      </c>
      <c r="L2065">
        <f t="shared" si="129"/>
        <v>3</v>
      </c>
      <c r="M2065">
        <f t="shared" si="130"/>
        <v>2024</v>
      </c>
      <c r="N2065" cm="1">
        <f t="array" ref="N2065">_xlfn.IFS(AND(K2065&gt;=26, L2065 = 2), L2065+1, AND(COUNTIF($R$3:$R$6, L2065), K2065&gt;=28), L2065+1, AND(COUNTIF($S$3:$S$8, L2065), K2065&gt;=29), L2065+1, AND(K2065&gt;=29, L2065 = 12), 1, TRUE, L2065)</f>
        <v>4</v>
      </c>
      <c r="O2065">
        <f t="shared" si="131"/>
        <v>2024</v>
      </c>
    </row>
    <row r="2066" spans="1:15" x14ac:dyDescent="0.35">
      <c r="A2066" s="4" t="s">
        <v>112</v>
      </c>
      <c r="B2066" t="s">
        <v>10</v>
      </c>
      <c r="C2066" t="s">
        <v>19</v>
      </c>
      <c r="D2066">
        <v>224.44</v>
      </c>
      <c r="E2066">
        <v>6.72</v>
      </c>
      <c r="F2066">
        <v>29</v>
      </c>
      <c r="G2066">
        <v>7.74</v>
      </c>
      <c r="H2066">
        <v>1</v>
      </c>
      <c r="I2066">
        <v>4.3499999999999996</v>
      </c>
      <c r="J2066">
        <v>224.44</v>
      </c>
      <c r="K2066">
        <f t="shared" si="128"/>
        <v>31</v>
      </c>
      <c r="L2066">
        <f t="shared" si="129"/>
        <v>3</v>
      </c>
      <c r="M2066">
        <f t="shared" si="130"/>
        <v>2024</v>
      </c>
      <c r="N2066" cm="1">
        <f t="array" ref="N2066">_xlfn.IFS(AND(K2066&gt;=26, L2066 = 2), L2066+1, AND(COUNTIF($R$3:$R$6, L2066), K2066&gt;=28), L2066+1, AND(COUNTIF($S$3:$S$8, L2066), K2066&gt;=29), L2066+1, AND(K2066&gt;=29, L2066 = 12), 1, TRUE, L2066)</f>
        <v>4</v>
      </c>
      <c r="O2066">
        <f t="shared" si="131"/>
        <v>2024</v>
      </c>
    </row>
    <row r="2067" spans="1:15" x14ac:dyDescent="0.35">
      <c r="A2067" s="4" t="s">
        <v>112</v>
      </c>
      <c r="B2067" t="s">
        <v>10</v>
      </c>
      <c r="C2067" t="s">
        <v>20</v>
      </c>
      <c r="D2067">
        <v>81</v>
      </c>
      <c r="E2067">
        <v>2.4300000000000002</v>
      </c>
      <c r="F2067">
        <v>12</v>
      </c>
      <c r="G2067">
        <v>6.75</v>
      </c>
      <c r="H2067">
        <v>0.5</v>
      </c>
      <c r="I2067">
        <v>2.17</v>
      </c>
      <c r="J2067">
        <v>162</v>
      </c>
      <c r="K2067">
        <f t="shared" si="128"/>
        <v>31</v>
      </c>
      <c r="L2067">
        <f t="shared" si="129"/>
        <v>3</v>
      </c>
      <c r="M2067">
        <f t="shared" si="130"/>
        <v>2024</v>
      </c>
      <c r="N2067" cm="1">
        <f t="array" ref="N2067">_xlfn.IFS(AND(K2067&gt;=26, L2067 = 2), L2067+1, AND(COUNTIF($R$3:$R$6, L2067), K2067&gt;=28), L2067+1, AND(COUNTIF($S$3:$S$8, L2067), K2067&gt;=29), L2067+1, AND(K2067&gt;=29, L2067 = 12), 1, TRUE, L2067)</f>
        <v>4</v>
      </c>
      <c r="O2067">
        <f t="shared" si="131"/>
        <v>2024</v>
      </c>
    </row>
    <row r="2068" spans="1:15" x14ac:dyDescent="0.35">
      <c r="A2068" s="4" t="s">
        <v>112</v>
      </c>
      <c r="B2068" t="s">
        <v>10</v>
      </c>
      <c r="C2068" t="s">
        <v>21</v>
      </c>
      <c r="D2068">
        <v>69.25</v>
      </c>
      <c r="E2068">
        <v>2.0699999999999998</v>
      </c>
      <c r="F2068">
        <v>9</v>
      </c>
      <c r="G2068">
        <v>7.69</v>
      </c>
      <c r="H2068">
        <v>0.5</v>
      </c>
      <c r="I2068">
        <v>2.17</v>
      </c>
      <c r="J2068">
        <v>138.5</v>
      </c>
      <c r="K2068">
        <f t="shared" si="128"/>
        <v>31</v>
      </c>
      <c r="L2068">
        <f t="shared" si="129"/>
        <v>3</v>
      </c>
      <c r="M2068">
        <f t="shared" si="130"/>
        <v>2024</v>
      </c>
      <c r="N2068" cm="1">
        <f t="array" ref="N2068">_xlfn.IFS(AND(K2068&gt;=26, L2068 = 2), L2068+1, AND(COUNTIF($R$3:$R$6, L2068), K2068&gt;=28), L2068+1, AND(COUNTIF($S$3:$S$8, L2068), K2068&gt;=29), L2068+1, AND(K2068&gt;=29, L2068 = 12), 1, TRUE, L2068)</f>
        <v>4</v>
      </c>
      <c r="O2068">
        <f t="shared" si="131"/>
        <v>2024</v>
      </c>
    </row>
    <row r="2069" spans="1:15" x14ac:dyDescent="0.35">
      <c r="A2069" s="4" t="s">
        <v>112</v>
      </c>
      <c r="B2069" t="s">
        <v>10</v>
      </c>
      <c r="C2069" t="s">
        <v>22</v>
      </c>
      <c r="D2069">
        <v>104.5</v>
      </c>
      <c r="E2069">
        <v>3.13</v>
      </c>
      <c r="F2069">
        <v>8</v>
      </c>
      <c r="G2069">
        <v>13.06</v>
      </c>
      <c r="H2069">
        <v>0.5</v>
      </c>
      <c r="I2069">
        <v>2.17</v>
      </c>
      <c r="J2069">
        <v>209</v>
      </c>
      <c r="K2069">
        <f t="shared" si="128"/>
        <v>31</v>
      </c>
      <c r="L2069">
        <f t="shared" si="129"/>
        <v>3</v>
      </c>
      <c r="M2069">
        <f t="shared" si="130"/>
        <v>2024</v>
      </c>
      <c r="N2069" cm="1">
        <f t="array" ref="N2069">_xlfn.IFS(AND(K2069&gt;=26, L2069 = 2), L2069+1, AND(COUNTIF($R$3:$R$6, L2069), K2069&gt;=28), L2069+1, AND(COUNTIF($S$3:$S$8, L2069), K2069&gt;=29), L2069+1, AND(K2069&gt;=29, L2069 = 12), 1, TRUE, L2069)</f>
        <v>4</v>
      </c>
      <c r="O2069">
        <f t="shared" si="131"/>
        <v>2024</v>
      </c>
    </row>
    <row r="2070" spans="1:15" x14ac:dyDescent="0.35">
      <c r="A2070" s="4" t="s">
        <v>112</v>
      </c>
      <c r="B2070" t="s">
        <v>10</v>
      </c>
      <c r="C2070" t="s">
        <v>23</v>
      </c>
      <c r="D2070">
        <v>84.95</v>
      </c>
      <c r="E2070">
        <v>2.54</v>
      </c>
      <c r="F2070">
        <v>27</v>
      </c>
      <c r="G2070">
        <v>3.15</v>
      </c>
      <c r="H2070">
        <v>1</v>
      </c>
      <c r="I2070">
        <v>4.3499999999999996</v>
      </c>
      <c r="J2070">
        <v>84.95</v>
      </c>
      <c r="K2070">
        <f t="shared" si="128"/>
        <v>31</v>
      </c>
      <c r="L2070">
        <f t="shared" si="129"/>
        <v>3</v>
      </c>
      <c r="M2070">
        <f t="shared" si="130"/>
        <v>2024</v>
      </c>
      <c r="N2070" cm="1">
        <f t="array" ref="N2070">_xlfn.IFS(AND(K2070&gt;=26, L2070 = 2), L2070+1, AND(COUNTIF($R$3:$R$6, L2070), K2070&gt;=28), L2070+1, AND(COUNTIF($S$3:$S$8, L2070), K2070&gt;=29), L2070+1, AND(K2070&gt;=29, L2070 = 12), 1, TRUE, L2070)</f>
        <v>4</v>
      </c>
      <c r="O2070">
        <f t="shared" si="131"/>
        <v>2024</v>
      </c>
    </row>
    <row r="2071" spans="1:15" x14ac:dyDescent="0.35">
      <c r="A2071" s="4" t="s">
        <v>112</v>
      </c>
      <c r="B2071" t="s">
        <v>10</v>
      </c>
      <c r="C2071" t="s">
        <v>24</v>
      </c>
      <c r="D2071">
        <v>101.25</v>
      </c>
      <c r="E2071">
        <v>3.03</v>
      </c>
      <c r="F2071">
        <v>5</v>
      </c>
      <c r="G2071">
        <v>20.25</v>
      </c>
      <c r="H2071">
        <v>0.5</v>
      </c>
      <c r="I2071">
        <v>2.17</v>
      </c>
      <c r="J2071">
        <v>202.5</v>
      </c>
      <c r="K2071">
        <f t="shared" si="128"/>
        <v>31</v>
      </c>
      <c r="L2071">
        <f t="shared" si="129"/>
        <v>3</v>
      </c>
      <c r="M2071">
        <f t="shared" si="130"/>
        <v>2024</v>
      </c>
      <c r="N2071" cm="1">
        <f t="array" ref="N2071">_xlfn.IFS(AND(K2071&gt;=26, L2071 = 2), L2071+1, AND(COUNTIF($R$3:$R$6, L2071), K2071&gt;=28), L2071+1, AND(COUNTIF($S$3:$S$8, L2071), K2071&gt;=29), L2071+1, AND(K2071&gt;=29, L2071 = 12), 1, TRUE, L2071)</f>
        <v>4</v>
      </c>
      <c r="O2071">
        <f t="shared" si="131"/>
        <v>2024</v>
      </c>
    </row>
    <row r="2072" spans="1:15" x14ac:dyDescent="0.35">
      <c r="A2072" s="4" t="s">
        <v>112</v>
      </c>
      <c r="B2072" t="s">
        <v>26</v>
      </c>
      <c r="C2072" t="s">
        <v>27</v>
      </c>
      <c r="D2072">
        <v>1745.9</v>
      </c>
      <c r="E2072">
        <v>52.3</v>
      </c>
      <c r="F2072">
        <v>252</v>
      </c>
      <c r="G2072">
        <v>6.93</v>
      </c>
      <c r="H2072">
        <v>13</v>
      </c>
      <c r="I2072">
        <v>56.51</v>
      </c>
      <c r="J2072">
        <v>134.30000000000001</v>
      </c>
      <c r="K2072">
        <f t="shared" si="128"/>
        <v>31</v>
      </c>
      <c r="L2072">
        <f t="shared" si="129"/>
        <v>3</v>
      </c>
      <c r="M2072">
        <f t="shared" si="130"/>
        <v>2024</v>
      </c>
      <c r="N2072" cm="1">
        <f t="array" ref="N2072">_xlfn.IFS(AND(K2072&gt;=26, L2072 = 2), L2072+1, AND(COUNTIF($R$3:$R$6, L2072), K2072&gt;=28), L2072+1, AND(COUNTIF($S$3:$S$8, L2072), K2072&gt;=29), L2072+1, AND(K2072&gt;=29, L2072 = 12), 1, TRUE, L2072)</f>
        <v>4</v>
      </c>
      <c r="O2072">
        <f t="shared" si="131"/>
        <v>2024</v>
      </c>
    </row>
    <row r="2073" spans="1:15" x14ac:dyDescent="0.35">
      <c r="A2073" s="4" t="s">
        <v>112</v>
      </c>
      <c r="B2073" t="s">
        <v>28</v>
      </c>
      <c r="C2073" t="s">
        <v>29</v>
      </c>
      <c r="D2073">
        <v>462.34</v>
      </c>
      <c r="E2073">
        <v>13.85</v>
      </c>
      <c r="F2073">
        <v>165</v>
      </c>
      <c r="G2073">
        <v>2.8</v>
      </c>
      <c r="H2073">
        <v>3</v>
      </c>
      <c r="I2073">
        <v>13.04</v>
      </c>
      <c r="J2073">
        <v>154.11000000000001</v>
      </c>
      <c r="K2073">
        <f t="shared" si="128"/>
        <v>31</v>
      </c>
      <c r="L2073">
        <f t="shared" si="129"/>
        <v>3</v>
      </c>
      <c r="M2073">
        <f t="shared" si="130"/>
        <v>2024</v>
      </c>
      <c r="N2073" cm="1">
        <f t="array" ref="N2073">_xlfn.IFS(AND(K2073&gt;=26, L2073 = 2), L2073+1, AND(COUNTIF($R$3:$R$6, L2073), K2073&gt;=28), L2073+1, AND(COUNTIF($S$3:$S$8, L2073), K2073&gt;=29), L2073+1, AND(K2073&gt;=29, L2073 = 12), 1, TRUE, L2073)</f>
        <v>4</v>
      </c>
      <c r="O2073">
        <f t="shared" si="131"/>
        <v>2024</v>
      </c>
    </row>
    <row r="2074" spans="1:15" x14ac:dyDescent="0.35">
      <c r="A2074" s="4" t="s">
        <v>112</v>
      </c>
      <c r="B2074" t="s">
        <v>28</v>
      </c>
      <c r="C2074" t="s">
        <v>30</v>
      </c>
      <c r="D2074">
        <v>35.700000000000003</v>
      </c>
      <c r="E2074">
        <v>1.07</v>
      </c>
      <c r="F2074">
        <v>12</v>
      </c>
      <c r="G2074">
        <v>2.98</v>
      </c>
      <c r="H2074">
        <v>0.5</v>
      </c>
      <c r="I2074">
        <v>2.17</v>
      </c>
      <c r="J2074">
        <v>71.400000000000006</v>
      </c>
      <c r="K2074">
        <f t="shared" si="128"/>
        <v>31</v>
      </c>
      <c r="L2074">
        <f t="shared" si="129"/>
        <v>3</v>
      </c>
      <c r="M2074">
        <f t="shared" si="130"/>
        <v>2024</v>
      </c>
      <c r="N2074" cm="1">
        <f t="array" ref="N2074">_xlfn.IFS(AND(K2074&gt;=26, L2074 = 2), L2074+1, AND(COUNTIF($R$3:$R$6, L2074), K2074&gt;=28), L2074+1, AND(COUNTIF($S$3:$S$8, L2074), K2074&gt;=29), L2074+1, AND(K2074&gt;=29, L2074 = 12), 1, TRUE, L2074)</f>
        <v>4</v>
      </c>
      <c r="O2074">
        <f t="shared" si="131"/>
        <v>2024</v>
      </c>
    </row>
    <row r="2075" spans="1:15" x14ac:dyDescent="0.35">
      <c r="A2075" s="4" t="s">
        <v>112</v>
      </c>
      <c r="B2075" t="s">
        <v>28</v>
      </c>
      <c r="C2075" t="s">
        <v>31</v>
      </c>
      <c r="D2075">
        <v>401.85</v>
      </c>
      <c r="E2075">
        <v>12.04</v>
      </c>
      <c r="F2075">
        <v>164</v>
      </c>
      <c r="G2075">
        <v>2.4500000000000002</v>
      </c>
      <c r="H2075">
        <v>2</v>
      </c>
      <c r="I2075">
        <v>8.6999999999999993</v>
      </c>
      <c r="J2075">
        <v>200.93</v>
      </c>
      <c r="K2075">
        <f t="shared" si="128"/>
        <v>31</v>
      </c>
      <c r="L2075">
        <f t="shared" si="129"/>
        <v>3</v>
      </c>
      <c r="M2075">
        <f t="shared" si="130"/>
        <v>2024</v>
      </c>
      <c r="N2075" cm="1">
        <f t="array" ref="N2075">_xlfn.IFS(AND(K2075&gt;=26, L2075 = 2), L2075+1, AND(COUNTIF($R$3:$R$6, L2075), K2075&gt;=28), L2075+1, AND(COUNTIF($S$3:$S$8, L2075), K2075&gt;=29), L2075+1, AND(K2075&gt;=29, L2075 = 12), 1, TRUE, L2075)</f>
        <v>4</v>
      </c>
      <c r="O2075">
        <f t="shared" si="131"/>
        <v>2024</v>
      </c>
    </row>
    <row r="2076" spans="1:15" x14ac:dyDescent="0.35">
      <c r="A2076" s="4" t="s">
        <v>112</v>
      </c>
      <c r="B2076" t="s">
        <v>28</v>
      </c>
      <c r="C2076" t="s">
        <v>32</v>
      </c>
      <c r="D2076">
        <v>106.25</v>
      </c>
      <c r="E2076">
        <v>3.18</v>
      </c>
      <c r="F2076">
        <v>80</v>
      </c>
      <c r="G2076">
        <v>1.33</v>
      </c>
      <c r="H2076">
        <v>0.5</v>
      </c>
      <c r="I2076">
        <v>2.17</v>
      </c>
      <c r="J2076">
        <v>212.5</v>
      </c>
      <c r="K2076">
        <f t="shared" si="128"/>
        <v>31</v>
      </c>
      <c r="L2076">
        <f t="shared" si="129"/>
        <v>3</v>
      </c>
      <c r="M2076">
        <f t="shared" si="130"/>
        <v>2024</v>
      </c>
      <c r="N2076" cm="1">
        <f t="array" ref="N2076">_xlfn.IFS(AND(K2076&gt;=26, L2076 = 2), L2076+1, AND(COUNTIF($R$3:$R$6, L2076), K2076&gt;=28), L2076+1, AND(COUNTIF($S$3:$S$8, L2076), K2076&gt;=29), L2076+1, AND(K2076&gt;=29, L2076 = 12), 1, TRUE, L2076)</f>
        <v>4</v>
      </c>
      <c r="O2076">
        <f t="shared" si="131"/>
        <v>2024</v>
      </c>
    </row>
    <row r="2077" spans="1:15" x14ac:dyDescent="0.35">
      <c r="A2077" s="4" t="s">
        <v>112</v>
      </c>
      <c r="B2077" t="s">
        <v>28</v>
      </c>
      <c r="C2077" t="s">
        <v>33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f t="shared" si="128"/>
        <v>31</v>
      </c>
      <c r="L2077">
        <f t="shared" si="129"/>
        <v>3</v>
      </c>
      <c r="M2077">
        <f t="shared" si="130"/>
        <v>2024</v>
      </c>
      <c r="N2077" cm="1">
        <f t="array" ref="N2077">_xlfn.IFS(AND(K2077&gt;=26, L2077 = 2), L2077+1, AND(COUNTIF($R$3:$R$6, L2077), K2077&gt;=28), L2077+1, AND(COUNTIF($S$3:$S$8, L2077), K2077&gt;=29), L2077+1, AND(K2077&gt;=29, L2077 = 12), 1, TRUE, L2077)</f>
        <v>4</v>
      </c>
      <c r="O2077">
        <f t="shared" si="131"/>
        <v>2024</v>
      </c>
    </row>
    <row r="2078" spans="1:15" x14ac:dyDescent="0.35">
      <c r="A2078" s="4" t="s">
        <v>112</v>
      </c>
      <c r="B2078" t="s">
        <v>28</v>
      </c>
      <c r="C2078" t="s">
        <v>34</v>
      </c>
      <c r="D2078">
        <v>1</v>
      </c>
      <c r="E2078">
        <v>0.03</v>
      </c>
      <c r="F2078">
        <v>1</v>
      </c>
      <c r="G2078">
        <v>1</v>
      </c>
      <c r="H2078">
        <v>0.5</v>
      </c>
      <c r="I2078">
        <v>2.17</v>
      </c>
      <c r="J2078">
        <v>2</v>
      </c>
      <c r="K2078">
        <f t="shared" si="128"/>
        <v>31</v>
      </c>
      <c r="L2078">
        <f t="shared" si="129"/>
        <v>3</v>
      </c>
      <c r="M2078">
        <f t="shared" si="130"/>
        <v>2024</v>
      </c>
      <c r="N2078" cm="1">
        <f t="array" ref="N2078">_xlfn.IFS(AND(K2078&gt;=26, L2078 = 2), L2078+1, AND(COUNTIF($R$3:$R$6, L2078), K2078&gt;=28), L2078+1, AND(COUNTIF($S$3:$S$8, L2078), K2078&gt;=29), L2078+1, AND(K2078&gt;=29, L2078 = 12), 1, TRUE, L2078)</f>
        <v>4</v>
      </c>
      <c r="O2078">
        <f t="shared" si="131"/>
        <v>2024</v>
      </c>
    </row>
    <row r="2079" spans="1:15" x14ac:dyDescent="0.35">
      <c r="A2079" s="4" t="s">
        <v>112</v>
      </c>
      <c r="B2079" t="s">
        <v>28</v>
      </c>
      <c r="C2079" t="s">
        <v>35</v>
      </c>
      <c r="D2079">
        <v>380.7</v>
      </c>
      <c r="E2079">
        <v>11.41</v>
      </c>
      <c r="F2079">
        <v>151</v>
      </c>
      <c r="G2079">
        <v>2.52</v>
      </c>
      <c r="H2079">
        <v>2</v>
      </c>
      <c r="I2079">
        <v>8.6999999999999993</v>
      </c>
      <c r="J2079">
        <v>190.35</v>
      </c>
      <c r="K2079">
        <f t="shared" si="128"/>
        <v>31</v>
      </c>
      <c r="L2079">
        <f t="shared" si="129"/>
        <v>3</v>
      </c>
      <c r="M2079">
        <f t="shared" si="130"/>
        <v>2024</v>
      </c>
      <c r="N2079" cm="1">
        <f t="array" ref="N2079">_xlfn.IFS(AND(K2079&gt;=26, L2079 = 2), L2079+1, AND(COUNTIF($R$3:$R$6, L2079), K2079&gt;=28), L2079+1, AND(COUNTIF($S$3:$S$8, L2079), K2079&gt;=29), L2079+1, AND(K2079&gt;=29, L2079 = 12), 1, TRUE, L2079)</f>
        <v>4</v>
      </c>
      <c r="O2079">
        <f t="shared" si="131"/>
        <v>2024</v>
      </c>
    </row>
    <row r="2080" spans="1:15" x14ac:dyDescent="0.35">
      <c r="A2080" s="4" t="s">
        <v>112</v>
      </c>
      <c r="B2080" t="s">
        <v>28</v>
      </c>
      <c r="C2080" t="s">
        <v>36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f t="shared" si="128"/>
        <v>31</v>
      </c>
      <c r="L2080">
        <f t="shared" si="129"/>
        <v>3</v>
      </c>
      <c r="M2080">
        <f t="shared" si="130"/>
        <v>2024</v>
      </c>
      <c r="N2080" cm="1">
        <f t="array" ref="N2080">_xlfn.IFS(AND(K2080&gt;=26, L2080 = 2), L2080+1, AND(COUNTIF($R$3:$R$6, L2080), K2080&gt;=28), L2080+1, AND(COUNTIF($S$3:$S$8, L2080), K2080&gt;=29), L2080+1, AND(K2080&gt;=29, L2080 = 12), 1, TRUE, L2080)</f>
        <v>4</v>
      </c>
      <c r="O2080">
        <f t="shared" si="131"/>
        <v>2024</v>
      </c>
    </row>
    <row r="2081" spans="1:15" x14ac:dyDescent="0.35">
      <c r="A2081" s="4" t="s">
        <v>112</v>
      </c>
      <c r="B2081" t="s">
        <v>26</v>
      </c>
      <c r="C2081" t="s">
        <v>37</v>
      </c>
      <c r="D2081">
        <v>1387.84</v>
      </c>
      <c r="E2081">
        <v>41.58</v>
      </c>
      <c r="F2081">
        <v>573</v>
      </c>
      <c r="G2081">
        <v>2.42</v>
      </c>
      <c r="H2081">
        <v>8.5</v>
      </c>
      <c r="I2081">
        <v>36.950000000000003</v>
      </c>
      <c r="J2081">
        <v>163.28</v>
      </c>
      <c r="K2081">
        <f t="shared" si="128"/>
        <v>31</v>
      </c>
      <c r="L2081">
        <f t="shared" si="129"/>
        <v>3</v>
      </c>
      <c r="M2081">
        <f t="shared" si="130"/>
        <v>2024</v>
      </c>
      <c r="N2081" cm="1">
        <f t="array" ref="N2081">_xlfn.IFS(AND(K2081&gt;=26, L2081 = 2), L2081+1, AND(COUNTIF($R$3:$R$6, L2081), K2081&gt;=28), L2081+1, AND(COUNTIF($S$3:$S$8, L2081), K2081&gt;=29), L2081+1, AND(K2081&gt;=29, L2081 = 12), 1, TRUE, L2081)</f>
        <v>4</v>
      </c>
      <c r="O2081">
        <f t="shared" si="131"/>
        <v>2024</v>
      </c>
    </row>
    <row r="2082" spans="1:15" x14ac:dyDescent="0.35">
      <c r="A2082" s="4" t="s">
        <v>112</v>
      </c>
      <c r="B2082" t="s">
        <v>26</v>
      </c>
      <c r="C2082" t="s">
        <v>38</v>
      </c>
      <c r="D2082">
        <v>3133.74</v>
      </c>
      <c r="E2082">
        <v>93.88</v>
      </c>
      <c r="F2082">
        <v>825</v>
      </c>
      <c r="G2082">
        <v>3.8</v>
      </c>
      <c r="H2082">
        <v>21.5</v>
      </c>
      <c r="I2082">
        <v>93.46</v>
      </c>
      <c r="J2082">
        <v>145.76</v>
      </c>
      <c r="K2082">
        <f t="shared" si="128"/>
        <v>31</v>
      </c>
      <c r="L2082">
        <f t="shared" si="129"/>
        <v>3</v>
      </c>
      <c r="M2082">
        <f t="shared" si="130"/>
        <v>2024</v>
      </c>
      <c r="N2082" cm="1">
        <f t="array" ref="N2082">_xlfn.IFS(AND(K2082&gt;=26, L2082 = 2), L2082+1, AND(COUNTIF($R$3:$R$6, L2082), K2082&gt;=28), L2082+1, AND(COUNTIF($S$3:$S$8, L2082), K2082&gt;=29), L2082+1, AND(K2082&gt;=29, L2082 = 12), 1, TRUE, L2082)</f>
        <v>4</v>
      </c>
      <c r="O2082">
        <f t="shared" si="131"/>
        <v>2024</v>
      </c>
    </row>
    <row r="2083" spans="1:15" x14ac:dyDescent="0.35">
      <c r="A2083" s="4" t="s">
        <v>112</v>
      </c>
      <c r="B2083" t="s">
        <v>39</v>
      </c>
      <c r="C2083" t="s">
        <v>40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f t="shared" si="128"/>
        <v>31</v>
      </c>
      <c r="L2083">
        <f t="shared" si="129"/>
        <v>3</v>
      </c>
      <c r="M2083">
        <f t="shared" si="130"/>
        <v>2024</v>
      </c>
      <c r="N2083" cm="1">
        <f t="array" ref="N2083">_xlfn.IFS(AND(K2083&gt;=26, L2083 = 2), L2083+1, AND(COUNTIF($R$3:$R$6, L2083), K2083&gt;=28), L2083+1, AND(COUNTIF($S$3:$S$8, L2083), K2083&gt;=29), L2083+1, AND(K2083&gt;=29, L2083 = 12), 1, TRUE, L2083)</f>
        <v>4</v>
      </c>
      <c r="O2083">
        <f t="shared" si="131"/>
        <v>2024</v>
      </c>
    </row>
    <row r="2084" spans="1:15" x14ac:dyDescent="0.35">
      <c r="A2084" s="4" t="s">
        <v>112</v>
      </c>
      <c r="B2084" t="s">
        <v>39</v>
      </c>
      <c r="C2084" t="s">
        <v>41</v>
      </c>
      <c r="D2084">
        <v>54.35</v>
      </c>
      <c r="E2084">
        <v>1.63</v>
      </c>
      <c r="F2084">
        <v>55</v>
      </c>
      <c r="G2084">
        <v>0.99</v>
      </c>
      <c r="H2084">
        <v>0.5</v>
      </c>
      <c r="I2084">
        <v>2.17</v>
      </c>
      <c r="J2084">
        <v>108.7</v>
      </c>
      <c r="K2084">
        <f t="shared" si="128"/>
        <v>31</v>
      </c>
      <c r="L2084">
        <f t="shared" si="129"/>
        <v>3</v>
      </c>
      <c r="M2084">
        <f t="shared" si="130"/>
        <v>2024</v>
      </c>
      <c r="N2084" cm="1">
        <f t="array" ref="N2084">_xlfn.IFS(AND(K2084&gt;=26, L2084 = 2), L2084+1, AND(COUNTIF($R$3:$R$6, L2084), K2084&gt;=28), L2084+1, AND(COUNTIF($S$3:$S$8, L2084), K2084&gt;=29), L2084+1, AND(K2084&gt;=29, L2084 = 12), 1, TRUE, L2084)</f>
        <v>4</v>
      </c>
      <c r="O2084">
        <f t="shared" si="131"/>
        <v>2024</v>
      </c>
    </row>
    <row r="2085" spans="1:15" x14ac:dyDescent="0.35">
      <c r="A2085" s="4" t="s">
        <v>112</v>
      </c>
      <c r="B2085" t="s">
        <v>39</v>
      </c>
      <c r="C2085" t="s">
        <v>42</v>
      </c>
      <c r="D2085">
        <v>149.9</v>
      </c>
      <c r="E2085">
        <v>4.49</v>
      </c>
      <c r="F2085">
        <v>40</v>
      </c>
      <c r="G2085">
        <v>3.75</v>
      </c>
      <c r="H2085">
        <v>1</v>
      </c>
      <c r="I2085">
        <v>4.3499999999999996</v>
      </c>
      <c r="J2085">
        <v>149.9</v>
      </c>
      <c r="K2085">
        <f t="shared" si="128"/>
        <v>31</v>
      </c>
      <c r="L2085">
        <f t="shared" si="129"/>
        <v>3</v>
      </c>
      <c r="M2085">
        <f t="shared" si="130"/>
        <v>2024</v>
      </c>
      <c r="N2085" cm="1">
        <f t="array" ref="N2085">_xlfn.IFS(AND(K2085&gt;=26, L2085 = 2), L2085+1, AND(COUNTIF($R$3:$R$6, L2085), K2085&gt;=28), L2085+1, AND(COUNTIF($S$3:$S$8, L2085), K2085&gt;=29), L2085+1, AND(K2085&gt;=29, L2085 = 12), 1, TRUE, L2085)</f>
        <v>4</v>
      </c>
      <c r="O2085">
        <f t="shared" si="131"/>
        <v>2024</v>
      </c>
    </row>
    <row r="2086" spans="1:15" x14ac:dyDescent="0.35">
      <c r="A2086" s="4" t="s">
        <v>112</v>
      </c>
      <c r="B2086" t="s">
        <v>26</v>
      </c>
      <c r="C2086" t="s">
        <v>43</v>
      </c>
      <c r="D2086">
        <v>204.25</v>
      </c>
      <c r="E2086">
        <v>6.12</v>
      </c>
      <c r="F2086">
        <v>95</v>
      </c>
      <c r="G2086">
        <v>2.15</v>
      </c>
      <c r="H2086">
        <v>1.5</v>
      </c>
      <c r="I2086">
        <v>6.52</v>
      </c>
      <c r="J2086">
        <v>136.16999999999999</v>
      </c>
      <c r="K2086">
        <f t="shared" si="128"/>
        <v>31</v>
      </c>
      <c r="L2086">
        <f t="shared" si="129"/>
        <v>3</v>
      </c>
      <c r="M2086">
        <f t="shared" si="130"/>
        <v>2024</v>
      </c>
      <c r="N2086" cm="1">
        <f t="array" ref="N2086">_xlfn.IFS(AND(K2086&gt;=26, L2086 = 2), L2086+1, AND(COUNTIF($R$3:$R$6, L2086), K2086&gt;=28), L2086+1, AND(COUNTIF($S$3:$S$8, L2086), K2086&gt;=29), L2086+1, AND(K2086&gt;=29, L2086 = 12), 1, TRUE, L2086)</f>
        <v>4</v>
      </c>
      <c r="O2086">
        <f t="shared" si="131"/>
        <v>2024</v>
      </c>
    </row>
    <row r="2087" spans="1:15" x14ac:dyDescent="0.35">
      <c r="A2087" s="4" t="s">
        <v>112</v>
      </c>
      <c r="B2087" t="s">
        <v>26</v>
      </c>
      <c r="C2087" t="s">
        <v>44</v>
      </c>
      <c r="D2087">
        <v>3337.99</v>
      </c>
      <c r="E2087">
        <v>100</v>
      </c>
      <c r="F2087">
        <v>920</v>
      </c>
      <c r="G2087">
        <v>3.63</v>
      </c>
      <c r="H2087">
        <v>23</v>
      </c>
      <c r="I2087">
        <v>100</v>
      </c>
      <c r="J2087">
        <v>145.13</v>
      </c>
      <c r="K2087">
        <f t="shared" si="128"/>
        <v>31</v>
      </c>
      <c r="L2087">
        <f t="shared" si="129"/>
        <v>3</v>
      </c>
      <c r="M2087">
        <f t="shared" si="130"/>
        <v>2024</v>
      </c>
      <c r="N2087" cm="1">
        <f t="array" ref="N2087">_xlfn.IFS(AND(K2087&gt;=26, L2087 = 2), L2087+1, AND(COUNTIF($R$3:$R$6, L2087), K2087&gt;=28), L2087+1, AND(COUNTIF($S$3:$S$8, L2087), K2087&gt;=29), L2087+1, AND(K2087&gt;=29, L2087 = 12), 1, TRUE, L2087)</f>
        <v>4</v>
      </c>
      <c r="O2087">
        <f t="shared" si="131"/>
        <v>2024</v>
      </c>
    </row>
    <row r="2088" spans="1:15" x14ac:dyDescent="0.35">
      <c r="A2088" s="4" t="s">
        <v>113</v>
      </c>
      <c r="B2088" t="s">
        <v>10</v>
      </c>
      <c r="C2088" t="s">
        <v>11</v>
      </c>
      <c r="D2088">
        <v>335.93</v>
      </c>
      <c r="E2088">
        <v>9.7799999999999994</v>
      </c>
      <c r="F2088">
        <v>52</v>
      </c>
      <c r="G2088">
        <v>6.46</v>
      </c>
      <c r="H2088">
        <v>1.5</v>
      </c>
      <c r="I2088">
        <v>6.52</v>
      </c>
      <c r="J2088">
        <v>223.95</v>
      </c>
      <c r="K2088">
        <f t="shared" si="128"/>
        <v>24</v>
      </c>
      <c r="L2088">
        <f t="shared" si="129"/>
        <v>3</v>
      </c>
      <c r="M2088">
        <f t="shared" si="130"/>
        <v>2024</v>
      </c>
      <c r="N2088" cm="1">
        <f t="array" ref="N2088">_xlfn.IFS(AND(K2088&gt;=26, L2088 = 2), L2088+1, AND(COUNTIF($R$3:$R$6, L2088), K2088&gt;=28), L2088+1, AND(COUNTIF($S$3:$S$8, L2088), K2088&gt;=29), L2088+1, AND(K2088&gt;=29, L2088 = 12), 1, TRUE, L2088)</f>
        <v>3</v>
      </c>
      <c r="O2088">
        <f t="shared" si="131"/>
        <v>2024</v>
      </c>
    </row>
    <row r="2089" spans="1:15" x14ac:dyDescent="0.35">
      <c r="A2089" s="4" t="s">
        <v>113</v>
      </c>
      <c r="B2089" t="s">
        <v>10</v>
      </c>
      <c r="C2089" t="s">
        <v>12</v>
      </c>
      <c r="D2089">
        <v>66.75</v>
      </c>
      <c r="E2089">
        <v>1.94</v>
      </c>
      <c r="F2089">
        <v>10</v>
      </c>
      <c r="G2089">
        <v>6.67</v>
      </c>
      <c r="H2089">
        <v>0.5</v>
      </c>
      <c r="I2089">
        <v>2.17</v>
      </c>
      <c r="J2089">
        <v>133.5</v>
      </c>
      <c r="K2089">
        <f t="shared" si="128"/>
        <v>24</v>
      </c>
      <c r="L2089">
        <f t="shared" si="129"/>
        <v>3</v>
      </c>
      <c r="M2089">
        <f t="shared" si="130"/>
        <v>2024</v>
      </c>
      <c r="N2089" cm="1">
        <f t="array" ref="N2089">_xlfn.IFS(AND(K2089&gt;=26, L2089 = 2), L2089+1, AND(COUNTIF($R$3:$R$6, L2089), K2089&gt;=28), L2089+1, AND(COUNTIF($S$3:$S$8, L2089), K2089&gt;=29), L2089+1, AND(K2089&gt;=29, L2089 = 12), 1, TRUE, L2089)</f>
        <v>3</v>
      </c>
      <c r="O2089">
        <f t="shared" si="131"/>
        <v>2024</v>
      </c>
    </row>
    <row r="2090" spans="1:15" x14ac:dyDescent="0.35">
      <c r="A2090" s="4" t="s">
        <v>113</v>
      </c>
      <c r="B2090" t="s">
        <v>10</v>
      </c>
      <c r="C2090" t="s">
        <v>13</v>
      </c>
      <c r="D2090">
        <v>12.25</v>
      </c>
      <c r="E2090">
        <v>0.36</v>
      </c>
      <c r="F2090">
        <v>2</v>
      </c>
      <c r="G2090">
        <v>6.12</v>
      </c>
      <c r="H2090">
        <v>0.5</v>
      </c>
      <c r="I2090">
        <v>2.17</v>
      </c>
      <c r="J2090">
        <v>24.5</v>
      </c>
      <c r="K2090">
        <f t="shared" si="128"/>
        <v>24</v>
      </c>
      <c r="L2090">
        <f t="shared" si="129"/>
        <v>3</v>
      </c>
      <c r="M2090">
        <f t="shared" si="130"/>
        <v>2024</v>
      </c>
      <c r="N2090" cm="1">
        <f t="array" ref="N2090">_xlfn.IFS(AND(K2090&gt;=26, L2090 = 2), L2090+1, AND(COUNTIF($R$3:$R$6, L2090), K2090&gt;=28), L2090+1, AND(COUNTIF($S$3:$S$8, L2090), K2090&gt;=29), L2090+1, AND(K2090&gt;=29, L2090 = 12), 1, TRUE, L2090)</f>
        <v>3</v>
      </c>
      <c r="O2090">
        <f t="shared" si="131"/>
        <v>2024</v>
      </c>
    </row>
    <row r="2091" spans="1:15" x14ac:dyDescent="0.35">
      <c r="A2091" s="4" t="s">
        <v>113</v>
      </c>
      <c r="B2091" t="s">
        <v>10</v>
      </c>
      <c r="C2091" t="s">
        <v>14</v>
      </c>
      <c r="D2091">
        <v>163.63</v>
      </c>
      <c r="E2091">
        <v>4.76</v>
      </c>
      <c r="F2091">
        <v>22</v>
      </c>
      <c r="G2091">
        <v>7.44</v>
      </c>
      <c r="H2091">
        <v>1</v>
      </c>
      <c r="I2091">
        <v>4.3499999999999996</v>
      </c>
      <c r="J2091">
        <v>163.63</v>
      </c>
      <c r="K2091">
        <f t="shared" si="128"/>
        <v>24</v>
      </c>
      <c r="L2091">
        <f t="shared" si="129"/>
        <v>3</v>
      </c>
      <c r="M2091">
        <f t="shared" si="130"/>
        <v>2024</v>
      </c>
      <c r="N2091" cm="1">
        <f t="array" ref="N2091">_xlfn.IFS(AND(K2091&gt;=26, L2091 = 2), L2091+1, AND(COUNTIF($R$3:$R$6, L2091), K2091&gt;=28), L2091+1, AND(COUNTIF($S$3:$S$8, L2091), K2091&gt;=29), L2091+1, AND(K2091&gt;=29, L2091 = 12), 1, TRUE, L2091)</f>
        <v>3</v>
      </c>
      <c r="O2091">
        <f t="shared" si="131"/>
        <v>2024</v>
      </c>
    </row>
    <row r="2092" spans="1:15" x14ac:dyDescent="0.35">
      <c r="A2092" s="4" t="s">
        <v>113</v>
      </c>
      <c r="B2092" t="s">
        <v>10</v>
      </c>
      <c r="C2092" t="s">
        <v>15</v>
      </c>
      <c r="D2092">
        <v>202.5</v>
      </c>
      <c r="E2092">
        <v>5.89</v>
      </c>
      <c r="F2092">
        <v>20</v>
      </c>
      <c r="G2092">
        <v>10.119999999999999</v>
      </c>
      <c r="H2092">
        <v>2</v>
      </c>
      <c r="I2092">
        <v>8.6999999999999993</v>
      </c>
      <c r="J2092">
        <v>101.25</v>
      </c>
      <c r="K2092">
        <f t="shared" si="128"/>
        <v>24</v>
      </c>
      <c r="L2092">
        <f t="shared" si="129"/>
        <v>3</v>
      </c>
      <c r="M2092">
        <f t="shared" si="130"/>
        <v>2024</v>
      </c>
      <c r="N2092" cm="1">
        <f t="array" ref="N2092">_xlfn.IFS(AND(K2092&gt;=26, L2092 = 2), L2092+1, AND(COUNTIF($R$3:$R$6, L2092), K2092&gt;=28), L2092+1, AND(COUNTIF($S$3:$S$8, L2092), K2092&gt;=29), L2092+1, AND(K2092&gt;=29, L2092 = 12), 1, TRUE, L2092)</f>
        <v>3</v>
      </c>
      <c r="O2092">
        <f t="shared" si="131"/>
        <v>2024</v>
      </c>
    </row>
    <row r="2093" spans="1:15" x14ac:dyDescent="0.35">
      <c r="A2093" s="4" t="s">
        <v>113</v>
      </c>
      <c r="B2093" t="s">
        <v>10</v>
      </c>
      <c r="C2093" t="s">
        <v>16</v>
      </c>
      <c r="D2093">
        <v>107.5</v>
      </c>
      <c r="E2093">
        <v>3.13</v>
      </c>
      <c r="F2093">
        <v>9</v>
      </c>
      <c r="G2093">
        <v>11.94</v>
      </c>
      <c r="H2093">
        <v>0.5</v>
      </c>
      <c r="I2093">
        <v>2.17</v>
      </c>
      <c r="J2093">
        <v>215</v>
      </c>
      <c r="K2093">
        <f t="shared" si="128"/>
        <v>24</v>
      </c>
      <c r="L2093">
        <f t="shared" si="129"/>
        <v>3</v>
      </c>
      <c r="M2093">
        <f t="shared" si="130"/>
        <v>2024</v>
      </c>
      <c r="N2093" cm="1">
        <f t="array" ref="N2093">_xlfn.IFS(AND(K2093&gt;=26, L2093 = 2), L2093+1, AND(COUNTIF($R$3:$R$6, L2093), K2093&gt;=28), L2093+1, AND(COUNTIF($S$3:$S$8, L2093), K2093&gt;=29), L2093+1, AND(K2093&gt;=29, L2093 = 12), 1, TRUE, L2093)</f>
        <v>3</v>
      </c>
      <c r="O2093">
        <f t="shared" si="131"/>
        <v>2024</v>
      </c>
    </row>
    <row r="2094" spans="1:15" x14ac:dyDescent="0.35">
      <c r="A2094" s="4" t="s">
        <v>113</v>
      </c>
      <c r="B2094" t="s">
        <v>10</v>
      </c>
      <c r="C2094" t="s">
        <v>17</v>
      </c>
      <c r="D2094">
        <v>53</v>
      </c>
      <c r="E2094">
        <v>1.54</v>
      </c>
      <c r="F2094">
        <v>7</v>
      </c>
      <c r="G2094">
        <v>7.57</v>
      </c>
      <c r="H2094">
        <v>1</v>
      </c>
      <c r="I2094">
        <v>4.3499999999999996</v>
      </c>
      <c r="J2094">
        <v>53</v>
      </c>
      <c r="K2094">
        <f t="shared" si="128"/>
        <v>24</v>
      </c>
      <c r="L2094">
        <f t="shared" si="129"/>
        <v>3</v>
      </c>
      <c r="M2094">
        <f t="shared" si="130"/>
        <v>2024</v>
      </c>
      <c r="N2094" cm="1">
        <f t="array" ref="N2094">_xlfn.IFS(AND(K2094&gt;=26, L2094 = 2), L2094+1, AND(COUNTIF($R$3:$R$6, L2094), K2094&gt;=28), L2094+1, AND(COUNTIF($S$3:$S$8, L2094), K2094&gt;=29), L2094+1, AND(K2094&gt;=29, L2094 = 12), 1, TRUE, L2094)</f>
        <v>3</v>
      </c>
      <c r="O2094">
        <f t="shared" si="131"/>
        <v>2024</v>
      </c>
    </row>
    <row r="2095" spans="1:15" x14ac:dyDescent="0.35">
      <c r="A2095" s="4" t="s">
        <v>113</v>
      </c>
      <c r="B2095" t="s">
        <v>10</v>
      </c>
      <c r="C2095" t="s">
        <v>18</v>
      </c>
      <c r="D2095">
        <v>228.37</v>
      </c>
      <c r="E2095">
        <v>6.65</v>
      </c>
      <c r="F2095">
        <v>54</v>
      </c>
      <c r="G2095">
        <v>4.2300000000000004</v>
      </c>
      <c r="H2095">
        <v>1.5</v>
      </c>
      <c r="I2095">
        <v>6.52</v>
      </c>
      <c r="J2095">
        <v>152.25</v>
      </c>
      <c r="K2095">
        <f t="shared" si="128"/>
        <v>24</v>
      </c>
      <c r="L2095">
        <f t="shared" si="129"/>
        <v>3</v>
      </c>
      <c r="M2095">
        <f t="shared" si="130"/>
        <v>2024</v>
      </c>
      <c r="N2095" cm="1">
        <f t="array" ref="N2095">_xlfn.IFS(AND(K2095&gt;=26, L2095 = 2), L2095+1, AND(COUNTIF($R$3:$R$6, L2095), K2095&gt;=28), L2095+1, AND(COUNTIF($S$3:$S$8, L2095), K2095&gt;=29), L2095+1, AND(K2095&gt;=29, L2095 = 12), 1, TRUE, L2095)</f>
        <v>3</v>
      </c>
      <c r="O2095">
        <f t="shared" si="131"/>
        <v>2024</v>
      </c>
    </row>
    <row r="2096" spans="1:15" x14ac:dyDescent="0.35">
      <c r="A2096" s="4" t="s">
        <v>113</v>
      </c>
      <c r="B2096" t="s">
        <v>10</v>
      </c>
      <c r="C2096" t="s">
        <v>19</v>
      </c>
      <c r="D2096">
        <v>132.5</v>
      </c>
      <c r="E2096">
        <v>3.86</v>
      </c>
      <c r="F2096">
        <v>19</v>
      </c>
      <c r="G2096">
        <v>6.97</v>
      </c>
      <c r="H2096">
        <v>1</v>
      </c>
      <c r="I2096">
        <v>4.3499999999999996</v>
      </c>
      <c r="J2096">
        <v>132.5</v>
      </c>
      <c r="K2096">
        <f t="shared" si="128"/>
        <v>24</v>
      </c>
      <c r="L2096">
        <f t="shared" si="129"/>
        <v>3</v>
      </c>
      <c r="M2096">
        <f t="shared" si="130"/>
        <v>2024</v>
      </c>
      <c r="N2096" cm="1">
        <f t="array" ref="N2096">_xlfn.IFS(AND(K2096&gt;=26, L2096 = 2), L2096+1, AND(COUNTIF($R$3:$R$6, L2096), K2096&gt;=28), L2096+1, AND(COUNTIF($S$3:$S$8, L2096), K2096&gt;=29), L2096+1, AND(K2096&gt;=29, L2096 = 12), 1, TRUE, L2096)</f>
        <v>3</v>
      </c>
      <c r="O2096">
        <f t="shared" si="131"/>
        <v>2024</v>
      </c>
    </row>
    <row r="2097" spans="1:15" x14ac:dyDescent="0.35">
      <c r="A2097" s="4" t="s">
        <v>113</v>
      </c>
      <c r="B2097" t="s">
        <v>10</v>
      </c>
      <c r="C2097" t="s">
        <v>20</v>
      </c>
      <c r="D2097">
        <v>77.5</v>
      </c>
      <c r="E2097">
        <v>2.2599999999999998</v>
      </c>
      <c r="F2097">
        <v>13</v>
      </c>
      <c r="G2097">
        <v>5.96</v>
      </c>
      <c r="H2097">
        <v>0.5</v>
      </c>
      <c r="I2097">
        <v>2.17</v>
      </c>
      <c r="J2097">
        <v>155</v>
      </c>
      <c r="K2097">
        <f t="shared" si="128"/>
        <v>24</v>
      </c>
      <c r="L2097">
        <f t="shared" si="129"/>
        <v>3</v>
      </c>
      <c r="M2097">
        <f t="shared" si="130"/>
        <v>2024</v>
      </c>
      <c r="N2097" cm="1">
        <f t="array" ref="N2097">_xlfn.IFS(AND(K2097&gt;=26, L2097 = 2), L2097+1, AND(COUNTIF($R$3:$R$6, L2097), K2097&gt;=28), L2097+1, AND(COUNTIF($S$3:$S$8, L2097), K2097&gt;=29), L2097+1, AND(K2097&gt;=29, L2097 = 12), 1, TRUE, L2097)</f>
        <v>3</v>
      </c>
      <c r="O2097">
        <f t="shared" si="131"/>
        <v>2024</v>
      </c>
    </row>
    <row r="2098" spans="1:15" x14ac:dyDescent="0.35">
      <c r="A2098" s="4" t="s">
        <v>113</v>
      </c>
      <c r="B2098" t="s">
        <v>10</v>
      </c>
      <c r="C2098" t="s">
        <v>21</v>
      </c>
      <c r="D2098">
        <v>58.5</v>
      </c>
      <c r="E2098">
        <v>1.7</v>
      </c>
      <c r="F2098">
        <v>5</v>
      </c>
      <c r="G2098">
        <v>11.7</v>
      </c>
      <c r="H2098">
        <v>0.5</v>
      </c>
      <c r="I2098">
        <v>2.17</v>
      </c>
      <c r="J2098">
        <v>117</v>
      </c>
      <c r="K2098">
        <f t="shared" si="128"/>
        <v>24</v>
      </c>
      <c r="L2098">
        <f t="shared" si="129"/>
        <v>3</v>
      </c>
      <c r="M2098">
        <f t="shared" si="130"/>
        <v>2024</v>
      </c>
      <c r="N2098" cm="1">
        <f t="array" ref="N2098">_xlfn.IFS(AND(K2098&gt;=26, L2098 = 2), L2098+1, AND(COUNTIF($R$3:$R$6, L2098), K2098&gt;=28), L2098+1, AND(COUNTIF($S$3:$S$8, L2098), K2098&gt;=29), L2098+1, AND(K2098&gt;=29, L2098 = 12), 1, TRUE, L2098)</f>
        <v>3</v>
      </c>
      <c r="O2098">
        <f t="shared" si="131"/>
        <v>2024</v>
      </c>
    </row>
    <row r="2099" spans="1:15" x14ac:dyDescent="0.35">
      <c r="A2099" s="4" t="s">
        <v>113</v>
      </c>
      <c r="B2099" t="s">
        <v>10</v>
      </c>
      <c r="C2099" t="s">
        <v>22</v>
      </c>
      <c r="D2099">
        <v>103.88</v>
      </c>
      <c r="E2099">
        <v>3.02</v>
      </c>
      <c r="F2099">
        <v>9</v>
      </c>
      <c r="G2099">
        <v>11.54</v>
      </c>
      <c r="H2099">
        <v>0.5</v>
      </c>
      <c r="I2099">
        <v>2.17</v>
      </c>
      <c r="J2099">
        <v>207.76</v>
      </c>
      <c r="K2099">
        <f t="shared" si="128"/>
        <v>24</v>
      </c>
      <c r="L2099">
        <f t="shared" si="129"/>
        <v>3</v>
      </c>
      <c r="M2099">
        <f t="shared" si="130"/>
        <v>2024</v>
      </c>
      <c r="N2099" cm="1">
        <f t="array" ref="N2099">_xlfn.IFS(AND(K2099&gt;=26, L2099 = 2), L2099+1, AND(COUNTIF($R$3:$R$6, L2099), K2099&gt;=28), L2099+1, AND(COUNTIF($S$3:$S$8, L2099), K2099&gt;=29), L2099+1, AND(K2099&gt;=29, L2099 = 12), 1, TRUE, L2099)</f>
        <v>3</v>
      </c>
      <c r="O2099">
        <f t="shared" si="131"/>
        <v>2024</v>
      </c>
    </row>
    <row r="2100" spans="1:15" x14ac:dyDescent="0.35">
      <c r="A2100" s="4" t="s">
        <v>113</v>
      </c>
      <c r="B2100" t="s">
        <v>10</v>
      </c>
      <c r="C2100" t="s">
        <v>23</v>
      </c>
      <c r="D2100">
        <v>89.63</v>
      </c>
      <c r="E2100">
        <v>2.61</v>
      </c>
      <c r="F2100">
        <v>26</v>
      </c>
      <c r="G2100">
        <v>3.45</v>
      </c>
      <c r="H2100">
        <v>1</v>
      </c>
      <c r="I2100">
        <v>4.3499999999999996</v>
      </c>
      <c r="J2100">
        <v>89.63</v>
      </c>
      <c r="K2100">
        <f t="shared" si="128"/>
        <v>24</v>
      </c>
      <c r="L2100">
        <f t="shared" si="129"/>
        <v>3</v>
      </c>
      <c r="M2100">
        <f t="shared" si="130"/>
        <v>2024</v>
      </c>
      <c r="N2100" cm="1">
        <f t="array" ref="N2100">_xlfn.IFS(AND(K2100&gt;=26, L2100 = 2), L2100+1, AND(COUNTIF($R$3:$R$6, L2100), K2100&gt;=28), L2100+1, AND(COUNTIF($S$3:$S$8, L2100), K2100&gt;=29), L2100+1, AND(K2100&gt;=29, L2100 = 12), 1, TRUE, L2100)</f>
        <v>3</v>
      </c>
      <c r="O2100">
        <f t="shared" si="131"/>
        <v>2024</v>
      </c>
    </row>
    <row r="2101" spans="1:15" x14ac:dyDescent="0.35">
      <c r="A2101" s="4" t="s">
        <v>113</v>
      </c>
      <c r="B2101" t="s">
        <v>10</v>
      </c>
      <c r="C2101" t="s">
        <v>24</v>
      </c>
      <c r="D2101">
        <v>12.5</v>
      </c>
      <c r="E2101">
        <v>0.36</v>
      </c>
      <c r="F2101">
        <v>2</v>
      </c>
      <c r="G2101">
        <v>6.25</v>
      </c>
      <c r="H2101">
        <v>1</v>
      </c>
      <c r="I2101">
        <v>4.3499999999999996</v>
      </c>
      <c r="J2101">
        <v>12.5</v>
      </c>
      <c r="K2101">
        <f t="shared" si="128"/>
        <v>24</v>
      </c>
      <c r="L2101">
        <f t="shared" si="129"/>
        <v>3</v>
      </c>
      <c r="M2101">
        <f t="shared" si="130"/>
        <v>2024</v>
      </c>
      <c r="N2101" cm="1">
        <f t="array" ref="N2101">_xlfn.IFS(AND(K2101&gt;=26, L2101 = 2), L2101+1, AND(COUNTIF($R$3:$R$6, L2101), K2101&gt;=28), L2101+1, AND(COUNTIF($S$3:$S$8, L2101), K2101&gt;=29), L2101+1, AND(K2101&gt;=29, L2101 = 12), 1, TRUE, L2101)</f>
        <v>3</v>
      </c>
      <c r="O2101">
        <f t="shared" si="131"/>
        <v>2024</v>
      </c>
    </row>
    <row r="2102" spans="1:15" x14ac:dyDescent="0.35">
      <c r="A2102" s="4" t="s">
        <v>113</v>
      </c>
      <c r="B2102" t="s">
        <v>26</v>
      </c>
      <c r="C2102" t="s">
        <v>27</v>
      </c>
      <c r="D2102">
        <v>1644.44</v>
      </c>
      <c r="E2102">
        <v>47.86</v>
      </c>
      <c r="F2102">
        <v>250</v>
      </c>
      <c r="G2102">
        <v>6.58</v>
      </c>
      <c r="H2102">
        <v>13</v>
      </c>
      <c r="I2102">
        <v>56.51</v>
      </c>
      <c r="J2102">
        <v>126.5</v>
      </c>
      <c r="K2102">
        <f t="shared" si="128"/>
        <v>24</v>
      </c>
      <c r="L2102">
        <f t="shared" si="129"/>
        <v>3</v>
      </c>
      <c r="M2102">
        <f t="shared" si="130"/>
        <v>2024</v>
      </c>
      <c r="N2102" cm="1">
        <f t="array" ref="N2102">_xlfn.IFS(AND(K2102&gt;=26, L2102 = 2), L2102+1, AND(COUNTIF($R$3:$R$6, L2102), K2102&gt;=28), L2102+1, AND(COUNTIF($S$3:$S$8, L2102), K2102&gt;=29), L2102+1, AND(K2102&gt;=29, L2102 = 12), 1, TRUE, L2102)</f>
        <v>3</v>
      </c>
      <c r="O2102">
        <f t="shared" si="131"/>
        <v>2024</v>
      </c>
    </row>
    <row r="2103" spans="1:15" x14ac:dyDescent="0.35">
      <c r="A2103" s="4" t="s">
        <v>113</v>
      </c>
      <c r="B2103" t="s">
        <v>28</v>
      </c>
      <c r="C2103" t="s">
        <v>29</v>
      </c>
      <c r="D2103">
        <v>616</v>
      </c>
      <c r="E2103">
        <v>17.93</v>
      </c>
      <c r="F2103">
        <v>212</v>
      </c>
      <c r="G2103">
        <v>2.91</v>
      </c>
      <c r="H2103">
        <v>3</v>
      </c>
      <c r="I2103">
        <v>13.04</v>
      </c>
      <c r="J2103">
        <v>205.33</v>
      </c>
      <c r="K2103">
        <f t="shared" si="128"/>
        <v>24</v>
      </c>
      <c r="L2103">
        <f t="shared" si="129"/>
        <v>3</v>
      </c>
      <c r="M2103">
        <f t="shared" si="130"/>
        <v>2024</v>
      </c>
      <c r="N2103" cm="1">
        <f t="array" ref="N2103">_xlfn.IFS(AND(K2103&gt;=26, L2103 = 2), L2103+1, AND(COUNTIF($R$3:$R$6, L2103), K2103&gt;=28), L2103+1, AND(COUNTIF($S$3:$S$8, L2103), K2103&gt;=29), L2103+1, AND(K2103&gt;=29, L2103 = 12), 1, TRUE, L2103)</f>
        <v>3</v>
      </c>
      <c r="O2103">
        <f t="shared" si="131"/>
        <v>2024</v>
      </c>
    </row>
    <row r="2104" spans="1:15" x14ac:dyDescent="0.35">
      <c r="A2104" s="4" t="s">
        <v>113</v>
      </c>
      <c r="B2104" t="s">
        <v>28</v>
      </c>
      <c r="C2104" t="s">
        <v>30</v>
      </c>
      <c r="D2104">
        <v>112.55</v>
      </c>
      <c r="E2104">
        <v>3.28</v>
      </c>
      <c r="F2104">
        <v>32</v>
      </c>
      <c r="G2104">
        <v>3.52</v>
      </c>
      <c r="H2104">
        <v>0.5</v>
      </c>
      <c r="I2104">
        <v>2.17</v>
      </c>
      <c r="J2104">
        <v>225.1</v>
      </c>
      <c r="K2104">
        <f t="shared" si="128"/>
        <v>24</v>
      </c>
      <c r="L2104">
        <f t="shared" si="129"/>
        <v>3</v>
      </c>
      <c r="M2104">
        <f t="shared" si="130"/>
        <v>2024</v>
      </c>
      <c r="N2104" cm="1">
        <f t="array" ref="N2104">_xlfn.IFS(AND(K2104&gt;=26, L2104 = 2), L2104+1, AND(COUNTIF($R$3:$R$6, L2104), K2104&gt;=28), L2104+1, AND(COUNTIF($S$3:$S$8, L2104), K2104&gt;=29), L2104+1, AND(K2104&gt;=29, L2104 = 12), 1, TRUE, L2104)</f>
        <v>3</v>
      </c>
      <c r="O2104">
        <f t="shared" si="131"/>
        <v>2024</v>
      </c>
    </row>
    <row r="2105" spans="1:15" x14ac:dyDescent="0.35">
      <c r="A2105" s="4" t="s">
        <v>113</v>
      </c>
      <c r="B2105" t="s">
        <v>28</v>
      </c>
      <c r="C2105" t="s">
        <v>31</v>
      </c>
      <c r="D2105">
        <v>350.5</v>
      </c>
      <c r="E2105">
        <v>10.199999999999999</v>
      </c>
      <c r="F2105">
        <v>229</v>
      </c>
      <c r="G2105">
        <v>1.53</v>
      </c>
      <c r="H2105">
        <v>2</v>
      </c>
      <c r="I2105">
        <v>8.6999999999999993</v>
      </c>
      <c r="J2105">
        <v>175.25</v>
      </c>
      <c r="K2105">
        <f t="shared" si="128"/>
        <v>24</v>
      </c>
      <c r="L2105">
        <f t="shared" si="129"/>
        <v>3</v>
      </c>
      <c r="M2105">
        <f t="shared" si="130"/>
        <v>2024</v>
      </c>
      <c r="N2105" cm="1">
        <f t="array" ref="N2105">_xlfn.IFS(AND(K2105&gt;=26, L2105 = 2), L2105+1, AND(COUNTIF($R$3:$R$6, L2105), K2105&gt;=28), L2105+1, AND(COUNTIF($S$3:$S$8, L2105), K2105&gt;=29), L2105+1, AND(K2105&gt;=29, L2105 = 12), 1, TRUE, L2105)</f>
        <v>3</v>
      </c>
      <c r="O2105">
        <f t="shared" si="131"/>
        <v>2024</v>
      </c>
    </row>
    <row r="2106" spans="1:15" x14ac:dyDescent="0.35">
      <c r="A2106" s="4" t="s">
        <v>113</v>
      </c>
      <c r="B2106" t="s">
        <v>28</v>
      </c>
      <c r="C2106" t="s">
        <v>32</v>
      </c>
      <c r="D2106">
        <v>114.03</v>
      </c>
      <c r="E2106">
        <v>3.32</v>
      </c>
      <c r="F2106">
        <v>82</v>
      </c>
      <c r="G2106">
        <v>1.39</v>
      </c>
      <c r="H2106">
        <v>0.5</v>
      </c>
      <c r="I2106">
        <v>2.17</v>
      </c>
      <c r="J2106">
        <v>228.06</v>
      </c>
      <c r="K2106">
        <f t="shared" si="128"/>
        <v>24</v>
      </c>
      <c r="L2106">
        <f t="shared" si="129"/>
        <v>3</v>
      </c>
      <c r="M2106">
        <f t="shared" si="130"/>
        <v>2024</v>
      </c>
      <c r="N2106" cm="1">
        <f t="array" ref="N2106">_xlfn.IFS(AND(K2106&gt;=26, L2106 = 2), L2106+1, AND(COUNTIF($R$3:$R$6, L2106), K2106&gt;=28), L2106+1, AND(COUNTIF($S$3:$S$8, L2106), K2106&gt;=29), L2106+1, AND(K2106&gt;=29, L2106 = 12), 1, TRUE, L2106)</f>
        <v>3</v>
      </c>
      <c r="O2106">
        <f t="shared" si="131"/>
        <v>2024</v>
      </c>
    </row>
    <row r="2107" spans="1:15" x14ac:dyDescent="0.35">
      <c r="A2107" s="4" t="s">
        <v>113</v>
      </c>
      <c r="B2107" t="s">
        <v>28</v>
      </c>
      <c r="C2107" t="s">
        <v>33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f t="shared" si="128"/>
        <v>24</v>
      </c>
      <c r="L2107">
        <f t="shared" si="129"/>
        <v>3</v>
      </c>
      <c r="M2107">
        <f t="shared" si="130"/>
        <v>2024</v>
      </c>
      <c r="N2107" cm="1">
        <f t="array" ref="N2107">_xlfn.IFS(AND(K2107&gt;=26, L2107 = 2), L2107+1, AND(COUNTIF($R$3:$R$6, L2107), K2107&gt;=28), L2107+1, AND(COUNTIF($S$3:$S$8, L2107), K2107&gt;=29), L2107+1, AND(K2107&gt;=29, L2107 = 12), 1, TRUE, L2107)</f>
        <v>3</v>
      </c>
      <c r="O2107">
        <f t="shared" si="131"/>
        <v>2024</v>
      </c>
    </row>
    <row r="2108" spans="1:15" x14ac:dyDescent="0.35">
      <c r="A2108" s="4" t="s">
        <v>113</v>
      </c>
      <c r="B2108" t="s">
        <v>28</v>
      </c>
      <c r="C2108" t="s">
        <v>34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f t="shared" si="128"/>
        <v>24</v>
      </c>
      <c r="L2108">
        <f t="shared" si="129"/>
        <v>3</v>
      </c>
      <c r="M2108">
        <f t="shared" si="130"/>
        <v>2024</v>
      </c>
      <c r="N2108" cm="1">
        <f t="array" ref="N2108">_xlfn.IFS(AND(K2108&gt;=26, L2108 = 2), L2108+1, AND(COUNTIF($R$3:$R$6, L2108), K2108&gt;=28), L2108+1, AND(COUNTIF($S$3:$S$8, L2108), K2108&gt;=29), L2108+1, AND(K2108&gt;=29, L2108 = 12), 1, TRUE, L2108)</f>
        <v>3</v>
      </c>
      <c r="O2108">
        <f t="shared" si="131"/>
        <v>2024</v>
      </c>
    </row>
    <row r="2109" spans="1:15" x14ac:dyDescent="0.35">
      <c r="A2109" s="4" t="s">
        <v>113</v>
      </c>
      <c r="B2109" t="s">
        <v>28</v>
      </c>
      <c r="C2109" t="s">
        <v>35</v>
      </c>
      <c r="D2109">
        <v>292.93</v>
      </c>
      <c r="E2109">
        <v>8.5299999999999994</v>
      </c>
      <c r="F2109">
        <v>147</v>
      </c>
      <c r="G2109">
        <v>1.99</v>
      </c>
      <c r="H2109">
        <v>2</v>
      </c>
      <c r="I2109">
        <v>8.6999999999999993</v>
      </c>
      <c r="J2109">
        <v>146.47</v>
      </c>
      <c r="K2109">
        <f t="shared" si="128"/>
        <v>24</v>
      </c>
      <c r="L2109">
        <f t="shared" si="129"/>
        <v>3</v>
      </c>
      <c r="M2109">
        <f t="shared" si="130"/>
        <v>2024</v>
      </c>
      <c r="N2109" cm="1">
        <f t="array" ref="N2109">_xlfn.IFS(AND(K2109&gt;=26, L2109 = 2), L2109+1, AND(COUNTIF($R$3:$R$6, L2109), K2109&gt;=28), L2109+1, AND(COUNTIF($S$3:$S$8, L2109), K2109&gt;=29), L2109+1, AND(K2109&gt;=29, L2109 = 12), 1, TRUE, L2109)</f>
        <v>3</v>
      </c>
      <c r="O2109">
        <f t="shared" si="131"/>
        <v>2024</v>
      </c>
    </row>
    <row r="2110" spans="1:15" x14ac:dyDescent="0.35">
      <c r="A2110" s="4" t="s">
        <v>113</v>
      </c>
      <c r="B2110" t="s">
        <v>28</v>
      </c>
      <c r="C2110" t="s">
        <v>36</v>
      </c>
      <c r="D2110">
        <v>6.99</v>
      </c>
      <c r="E2110">
        <v>0.2</v>
      </c>
      <c r="F2110">
        <v>1</v>
      </c>
      <c r="G2110">
        <v>6.99</v>
      </c>
      <c r="H2110">
        <v>0.5</v>
      </c>
      <c r="I2110">
        <v>2.17</v>
      </c>
      <c r="J2110">
        <v>13.98</v>
      </c>
      <c r="K2110">
        <f t="shared" si="128"/>
        <v>24</v>
      </c>
      <c r="L2110">
        <f t="shared" si="129"/>
        <v>3</v>
      </c>
      <c r="M2110">
        <f t="shared" si="130"/>
        <v>2024</v>
      </c>
      <c r="N2110" cm="1">
        <f t="array" ref="N2110">_xlfn.IFS(AND(K2110&gt;=26, L2110 = 2), L2110+1, AND(COUNTIF($R$3:$R$6, L2110), K2110&gt;=28), L2110+1, AND(COUNTIF($S$3:$S$8, L2110), K2110&gt;=29), L2110+1, AND(K2110&gt;=29, L2110 = 12), 1, TRUE, L2110)</f>
        <v>3</v>
      </c>
      <c r="O2110">
        <f t="shared" si="131"/>
        <v>2024</v>
      </c>
    </row>
    <row r="2111" spans="1:15" x14ac:dyDescent="0.35">
      <c r="A2111" s="4" t="s">
        <v>113</v>
      </c>
      <c r="B2111" t="s">
        <v>26</v>
      </c>
      <c r="C2111" t="s">
        <v>37</v>
      </c>
      <c r="D2111">
        <v>1493</v>
      </c>
      <c r="E2111">
        <v>43.45</v>
      </c>
      <c r="F2111">
        <v>703</v>
      </c>
      <c r="G2111">
        <v>2.12</v>
      </c>
      <c r="H2111">
        <v>8.5</v>
      </c>
      <c r="I2111">
        <v>36.950000000000003</v>
      </c>
      <c r="J2111">
        <v>175.65</v>
      </c>
      <c r="K2111">
        <f t="shared" si="128"/>
        <v>24</v>
      </c>
      <c r="L2111">
        <f t="shared" si="129"/>
        <v>3</v>
      </c>
      <c r="M2111">
        <f t="shared" si="130"/>
        <v>2024</v>
      </c>
      <c r="N2111" cm="1">
        <f t="array" ref="N2111">_xlfn.IFS(AND(K2111&gt;=26, L2111 = 2), L2111+1, AND(COUNTIF($R$3:$R$6, L2111), K2111&gt;=28), L2111+1, AND(COUNTIF($S$3:$S$8, L2111), K2111&gt;=29), L2111+1, AND(K2111&gt;=29, L2111 = 12), 1, TRUE, L2111)</f>
        <v>3</v>
      </c>
      <c r="O2111">
        <f t="shared" si="131"/>
        <v>2024</v>
      </c>
    </row>
    <row r="2112" spans="1:15" x14ac:dyDescent="0.35">
      <c r="A2112" s="4" t="s">
        <v>113</v>
      </c>
      <c r="B2112" t="s">
        <v>26</v>
      </c>
      <c r="C2112" t="s">
        <v>38</v>
      </c>
      <c r="D2112">
        <v>3137.44</v>
      </c>
      <c r="E2112">
        <v>91.31</v>
      </c>
      <c r="F2112">
        <v>953</v>
      </c>
      <c r="G2112">
        <v>3.29</v>
      </c>
      <c r="H2112">
        <v>21.5</v>
      </c>
      <c r="I2112">
        <v>93.46</v>
      </c>
      <c r="J2112">
        <v>145.93</v>
      </c>
      <c r="K2112">
        <f t="shared" si="128"/>
        <v>24</v>
      </c>
      <c r="L2112">
        <f t="shared" si="129"/>
        <v>3</v>
      </c>
      <c r="M2112">
        <f t="shared" si="130"/>
        <v>2024</v>
      </c>
      <c r="N2112" cm="1">
        <f t="array" ref="N2112">_xlfn.IFS(AND(K2112&gt;=26, L2112 = 2), L2112+1, AND(COUNTIF($R$3:$R$6, L2112), K2112&gt;=28), L2112+1, AND(COUNTIF($S$3:$S$8, L2112), K2112&gt;=29), L2112+1, AND(K2112&gt;=29, L2112 = 12), 1, TRUE, L2112)</f>
        <v>3</v>
      </c>
      <c r="O2112">
        <f t="shared" si="131"/>
        <v>2024</v>
      </c>
    </row>
    <row r="2113" spans="1:15" x14ac:dyDescent="0.35">
      <c r="A2113" s="4" t="s">
        <v>113</v>
      </c>
      <c r="B2113" t="s">
        <v>39</v>
      </c>
      <c r="C2113" t="s">
        <v>40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f t="shared" si="128"/>
        <v>24</v>
      </c>
      <c r="L2113">
        <f t="shared" si="129"/>
        <v>3</v>
      </c>
      <c r="M2113">
        <f t="shared" si="130"/>
        <v>2024</v>
      </c>
      <c r="N2113" cm="1">
        <f t="array" ref="N2113">_xlfn.IFS(AND(K2113&gt;=26, L2113 = 2), L2113+1, AND(COUNTIF($R$3:$R$6, L2113), K2113&gt;=28), L2113+1, AND(COUNTIF($S$3:$S$8, L2113), K2113&gt;=29), L2113+1, AND(K2113&gt;=29, L2113 = 12), 1, TRUE, L2113)</f>
        <v>3</v>
      </c>
      <c r="O2113">
        <f t="shared" si="131"/>
        <v>2024</v>
      </c>
    </row>
    <row r="2114" spans="1:15" x14ac:dyDescent="0.35">
      <c r="A2114" s="4" t="s">
        <v>113</v>
      </c>
      <c r="B2114" t="s">
        <v>39</v>
      </c>
      <c r="C2114" t="s">
        <v>41</v>
      </c>
      <c r="D2114">
        <v>66.86</v>
      </c>
      <c r="E2114">
        <v>1.95</v>
      </c>
      <c r="F2114">
        <v>64</v>
      </c>
      <c r="G2114">
        <v>1.04</v>
      </c>
      <c r="H2114">
        <v>0.5</v>
      </c>
      <c r="I2114">
        <v>2.17</v>
      </c>
      <c r="J2114">
        <v>133.72</v>
      </c>
      <c r="K2114">
        <f t="shared" ref="K2114:K2177" si="132">DAY(A2114)</f>
        <v>24</v>
      </c>
      <c r="L2114">
        <f t="shared" ref="L2114:L2177" si="133">MONTH(A2114)</f>
        <v>3</v>
      </c>
      <c r="M2114">
        <f t="shared" ref="M2114:M2177" si="134">YEAR(A2114)</f>
        <v>2024</v>
      </c>
      <c r="N2114" cm="1">
        <f t="array" ref="N2114">_xlfn.IFS(AND(K2114&gt;=26, L2114 = 2), L2114+1, AND(COUNTIF($R$3:$R$6, L2114), K2114&gt;=28), L2114+1, AND(COUNTIF($S$3:$S$8, L2114), K2114&gt;=29), L2114+1, AND(K2114&gt;=29, L2114 = 12), 1, TRUE, L2114)</f>
        <v>3</v>
      </c>
      <c r="O2114">
        <f t="shared" ref="O2114:O2177" si="135">IF(AND(L2114 = 12, K2114&gt;=29), M2114+1, M2114)</f>
        <v>2024</v>
      </c>
    </row>
    <row r="2115" spans="1:15" x14ac:dyDescent="0.35">
      <c r="A2115" s="4" t="s">
        <v>113</v>
      </c>
      <c r="B2115" t="s">
        <v>39</v>
      </c>
      <c r="C2115" t="s">
        <v>42</v>
      </c>
      <c r="D2115">
        <v>231.69</v>
      </c>
      <c r="E2115">
        <v>6.74</v>
      </c>
      <c r="F2115">
        <v>61</v>
      </c>
      <c r="G2115">
        <v>3.8</v>
      </c>
      <c r="H2115">
        <v>1</v>
      </c>
      <c r="I2115">
        <v>4.3499999999999996</v>
      </c>
      <c r="J2115">
        <v>231.69</v>
      </c>
      <c r="K2115">
        <f t="shared" si="132"/>
        <v>24</v>
      </c>
      <c r="L2115">
        <f t="shared" si="133"/>
        <v>3</v>
      </c>
      <c r="M2115">
        <f t="shared" si="134"/>
        <v>2024</v>
      </c>
      <c r="N2115" cm="1">
        <f t="array" ref="N2115">_xlfn.IFS(AND(K2115&gt;=26, L2115 = 2), L2115+1, AND(COUNTIF($R$3:$R$6, L2115), K2115&gt;=28), L2115+1, AND(COUNTIF($S$3:$S$8, L2115), K2115&gt;=29), L2115+1, AND(K2115&gt;=29, L2115 = 12), 1, TRUE, L2115)</f>
        <v>3</v>
      </c>
      <c r="O2115">
        <f t="shared" si="135"/>
        <v>2024</v>
      </c>
    </row>
    <row r="2116" spans="1:15" x14ac:dyDescent="0.35">
      <c r="A2116" s="4" t="s">
        <v>113</v>
      </c>
      <c r="B2116" t="s">
        <v>26</v>
      </c>
      <c r="C2116" t="s">
        <v>43</v>
      </c>
      <c r="D2116">
        <v>298.55</v>
      </c>
      <c r="E2116">
        <v>8.69</v>
      </c>
      <c r="F2116">
        <v>125</v>
      </c>
      <c r="G2116">
        <v>2.39</v>
      </c>
      <c r="H2116">
        <v>1.5</v>
      </c>
      <c r="I2116">
        <v>6.52</v>
      </c>
      <c r="J2116">
        <v>199.03</v>
      </c>
      <c r="K2116">
        <f t="shared" si="132"/>
        <v>24</v>
      </c>
      <c r="L2116">
        <f t="shared" si="133"/>
        <v>3</v>
      </c>
      <c r="M2116">
        <f t="shared" si="134"/>
        <v>2024</v>
      </c>
      <c r="N2116" cm="1">
        <f t="array" ref="N2116">_xlfn.IFS(AND(K2116&gt;=26, L2116 = 2), L2116+1, AND(COUNTIF($R$3:$R$6, L2116), K2116&gt;=28), L2116+1, AND(COUNTIF($S$3:$S$8, L2116), K2116&gt;=29), L2116+1, AND(K2116&gt;=29, L2116 = 12), 1, TRUE, L2116)</f>
        <v>3</v>
      </c>
      <c r="O2116">
        <f t="shared" si="135"/>
        <v>2024</v>
      </c>
    </row>
    <row r="2117" spans="1:15" x14ac:dyDescent="0.35">
      <c r="A2117" s="4" t="s">
        <v>113</v>
      </c>
      <c r="B2117" t="s">
        <v>26</v>
      </c>
      <c r="C2117" t="s">
        <v>44</v>
      </c>
      <c r="D2117">
        <v>3435.99</v>
      </c>
      <c r="E2117">
        <v>100</v>
      </c>
      <c r="F2117">
        <v>1078</v>
      </c>
      <c r="G2117">
        <v>3.19</v>
      </c>
      <c r="H2117">
        <v>23</v>
      </c>
      <c r="I2117">
        <v>100</v>
      </c>
      <c r="J2117">
        <v>149.38999999999999</v>
      </c>
      <c r="K2117">
        <f t="shared" si="132"/>
        <v>24</v>
      </c>
      <c r="L2117">
        <f t="shared" si="133"/>
        <v>3</v>
      </c>
      <c r="M2117">
        <f t="shared" si="134"/>
        <v>2024</v>
      </c>
      <c r="N2117" cm="1">
        <f t="array" ref="N2117">_xlfn.IFS(AND(K2117&gt;=26, L2117 = 2), L2117+1, AND(COUNTIF($R$3:$R$6, L2117), K2117&gt;=28), L2117+1, AND(COUNTIF($S$3:$S$8, L2117), K2117&gt;=29), L2117+1, AND(K2117&gt;=29, L2117 = 12), 1, TRUE, L2117)</f>
        <v>3</v>
      </c>
      <c r="O2117">
        <f t="shared" si="135"/>
        <v>2024</v>
      </c>
    </row>
    <row r="2118" spans="1:15" x14ac:dyDescent="0.35">
      <c r="A2118" s="4" t="s">
        <v>114</v>
      </c>
      <c r="B2118" t="s">
        <v>10</v>
      </c>
      <c r="C2118" t="s">
        <v>11</v>
      </c>
      <c r="D2118">
        <v>372.54</v>
      </c>
      <c r="E2118">
        <v>11.43</v>
      </c>
      <c r="F2118">
        <v>67</v>
      </c>
      <c r="G2118">
        <v>5.56</v>
      </c>
      <c r="H2118">
        <v>1.5</v>
      </c>
      <c r="I2118">
        <v>6.82</v>
      </c>
      <c r="J2118">
        <v>248.36</v>
      </c>
      <c r="K2118">
        <f t="shared" si="132"/>
        <v>17</v>
      </c>
      <c r="L2118">
        <f t="shared" si="133"/>
        <v>3</v>
      </c>
      <c r="M2118">
        <f t="shared" si="134"/>
        <v>2024</v>
      </c>
      <c r="N2118" cm="1">
        <f t="array" ref="N2118">_xlfn.IFS(AND(K2118&gt;=26, L2118 = 2), L2118+1, AND(COUNTIF($R$3:$R$6, L2118), K2118&gt;=28), L2118+1, AND(COUNTIF($S$3:$S$8, L2118), K2118&gt;=29), L2118+1, AND(K2118&gt;=29, L2118 = 12), 1, TRUE, L2118)</f>
        <v>3</v>
      </c>
      <c r="O2118">
        <f t="shared" si="135"/>
        <v>2024</v>
      </c>
    </row>
    <row r="2119" spans="1:15" x14ac:dyDescent="0.35">
      <c r="A2119" s="4" t="s">
        <v>114</v>
      </c>
      <c r="B2119" t="s">
        <v>10</v>
      </c>
      <c r="C2119" t="s">
        <v>12</v>
      </c>
      <c r="D2119">
        <v>41.5</v>
      </c>
      <c r="E2119">
        <v>1.27</v>
      </c>
      <c r="F2119">
        <v>8</v>
      </c>
      <c r="G2119">
        <v>5.19</v>
      </c>
      <c r="H2119">
        <v>0.5</v>
      </c>
      <c r="I2119">
        <v>2.27</v>
      </c>
      <c r="J2119">
        <v>83</v>
      </c>
      <c r="K2119">
        <f t="shared" si="132"/>
        <v>17</v>
      </c>
      <c r="L2119">
        <f t="shared" si="133"/>
        <v>3</v>
      </c>
      <c r="M2119">
        <f t="shared" si="134"/>
        <v>2024</v>
      </c>
      <c r="N2119" cm="1">
        <f t="array" ref="N2119">_xlfn.IFS(AND(K2119&gt;=26, L2119 = 2), L2119+1, AND(COUNTIF($R$3:$R$6, L2119), K2119&gt;=28), L2119+1, AND(COUNTIF($S$3:$S$8, L2119), K2119&gt;=29), L2119+1, AND(K2119&gt;=29, L2119 = 12), 1, TRUE, L2119)</f>
        <v>3</v>
      </c>
      <c r="O2119">
        <f t="shared" si="135"/>
        <v>2024</v>
      </c>
    </row>
    <row r="2120" spans="1:15" x14ac:dyDescent="0.35">
      <c r="A2120" s="4" t="s">
        <v>114</v>
      </c>
      <c r="B2120" t="s">
        <v>10</v>
      </c>
      <c r="C2120" t="s">
        <v>13</v>
      </c>
      <c r="D2120">
        <v>22.95</v>
      </c>
      <c r="E2120">
        <v>0.7</v>
      </c>
      <c r="F2120">
        <v>4</v>
      </c>
      <c r="G2120">
        <v>5.74</v>
      </c>
      <c r="H2120">
        <v>0.5</v>
      </c>
      <c r="I2120">
        <v>2.27</v>
      </c>
      <c r="J2120">
        <v>45.9</v>
      </c>
      <c r="K2120">
        <f t="shared" si="132"/>
        <v>17</v>
      </c>
      <c r="L2120">
        <f t="shared" si="133"/>
        <v>3</v>
      </c>
      <c r="M2120">
        <f t="shared" si="134"/>
        <v>2024</v>
      </c>
      <c r="N2120" cm="1">
        <f t="array" ref="N2120">_xlfn.IFS(AND(K2120&gt;=26, L2120 = 2), L2120+1, AND(COUNTIF($R$3:$R$6, L2120), K2120&gt;=28), L2120+1, AND(COUNTIF($S$3:$S$8, L2120), K2120&gt;=29), L2120+1, AND(K2120&gt;=29, L2120 = 12), 1, TRUE, L2120)</f>
        <v>3</v>
      </c>
      <c r="O2120">
        <f t="shared" si="135"/>
        <v>2024</v>
      </c>
    </row>
    <row r="2121" spans="1:15" x14ac:dyDescent="0.35">
      <c r="A2121" s="4" t="s">
        <v>114</v>
      </c>
      <c r="B2121" t="s">
        <v>10</v>
      </c>
      <c r="C2121" t="s">
        <v>14</v>
      </c>
      <c r="D2121">
        <v>92.07</v>
      </c>
      <c r="E2121">
        <v>2.82</v>
      </c>
      <c r="F2121">
        <v>14</v>
      </c>
      <c r="G2121">
        <v>6.58</v>
      </c>
      <c r="H2121">
        <v>1</v>
      </c>
      <c r="I2121">
        <v>4.55</v>
      </c>
      <c r="J2121">
        <v>92.07</v>
      </c>
      <c r="K2121">
        <f t="shared" si="132"/>
        <v>17</v>
      </c>
      <c r="L2121">
        <f t="shared" si="133"/>
        <v>3</v>
      </c>
      <c r="M2121">
        <f t="shared" si="134"/>
        <v>2024</v>
      </c>
      <c r="N2121" cm="1">
        <f t="array" ref="N2121">_xlfn.IFS(AND(K2121&gt;=26, L2121 = 2), L2121+1, AND(COUNTIF($R$3:$R$6, L2121), K2121&gt;=28), L2121+1, AND(COUNTIF($S$3:$S$8, L2121), K2121&gt;=29), L2121+1, AND(K2121&gt;=29, L2121 = 12), 1, TRUE, L2121)</f>
        <v>3</v>
      </c>
      <c r="O2121">
        <f t="shared" si="135"/>
        <v>2024</v>
      </c>
    </row>
    <row r="2122" spans="1:15" x14ac:dyDescent="0.35">
      <c r="A2122" s="4" t="s">
        <v>114</v>
      </c>
      <c r="B2122" t="s">
        <v>10</v>
      </c>
      <c r="C2122" t="s">
        <v>15</v>
      </c>
      <c r="D2122">
        <v>140.25</v>
      </c>
      <c r="E2122">
        <v>4.3</v>
      </c>
      <c r="F2122">
        <v>16</v>
      </c>
      <c r="G2122">
        <v>8.77</v>
      </c>
      <c r="H2122">
        <v>2</v>
      </c>
      <c r="I2122">
        <v>9.09</v>
      </c>
      <c r="J2122">
        <v>70.12</v>
      </c>
      <c r="K2122">
        <f t="shared" si="132"/>
        <v>17</v>
      </c>
      <c r="L2122">
        <f t="shared" si="133"/>
        <v>3</v>
      </c>
      <c r="M2122">
        <f t="shared" si="134"/>
        <v>2024</v>
      </c>
      <c r="N2122" cm="1">
        <f t="array" ref="N2122">_xlfn.IFS(AND(K2122&gt;=26, L2122 = 2), L2122+1, AND(COUNTIF($R$3:$R$6, L2122), K2122&gt;=28), L2122+1, AND(COUNTIF($S$3:$S$8, L2122), K2122&gt;=29), L2122+1, AND(K2122&gt;=29, L2122 = 12), 1, TRUE, L2122)</f>
        <v>3</v>
      </c>
      <c r="O2122">
        <f t="shared" si="135"/>
        <v>2024</v>
      </c>
    </row>
    <row r="2123" spans="1:15" x14ac:dyDescent="0.35">
      <c r="A2123" s="4" t="s">
        <v>114</v>
      </c>
      <c r="B2123" t="s">
        <v>10</v>
      </c>
      <c r="C2123" t="s">
        <v>16</v>
      </c>
      <c r="D2123">
        <v>74.75</v>
      </c>
      <c r="E2123">
        <v>2.29</v>
      </c>
      <c r="F2123">
        <v>8</v>
      </c>
      <c r="G2123">
        <v>9.34</v>
      </c>
      <c r="H2123">
        <v>0.5</v>
      </c>
      <c r="I2123">
        <v>2.27</v>
      </c>
      <c r="J2123">
        <v>149.5</v>
      </c>
      <c r="K2123">
        <f t="shared" si="132"/>
        <v>17</v>
      </c>
      <c r="L2123">
        <f t="shared" si="133"/>
        <v>3</v>
      </c>
      <c r="M2123">
        <f t="shared" si="134"/>
        <v>2024</v>
      </c>
      <c r="N2123" cm="1">
        <f t="array" ref="N2123">_xlfn.IFS(AND(K2123&gt;=26, L2123 = 2), L2123+1, AND(COUNTIF($R$3:$R$6, L2123), K2123&gt;=28), L2123+1, AND(COUNTIF($S$3:$S$8, L2123), K2123&gt;=29), L2123+1, AND(K2123&gt;=29, L2123 = 12), 1, TRUE, L2123)</f>
        <v>3</v>
      </c>
      <c r="O2123">
        <f t="shared" si="135"/>
        <v>2024</v>
      </c>
    </row>
    <row r="2124" spans="1:15" x14ac:dyDescent="0.35">
      <c r="A2124" s="4" t="s">
        <v>114</v>
      </c>
      <c r="B2124" t="s">
        <v>10</v>
      </c>
      <c r="C2124" t="s">
        <v>17</v>
      </c>
      <c r="D2124">
        <v>38</v>
      </c>
      <c r="E2124">
        <v>1.17</v>
      </c>
      <c r="F2124">
        <v>3</v>
      </c>
      <c r="G2124">
        <v>12.67</v>
      </c>
      <c r="H2124">
        <v>1</v>
      </c>
      <c r="I2124">
        <v>4.55</v>
      </c>
      <c r="J2124">
        <v>38</v>
      </c>
      <c r="K2124">
        <f t="shared" si="132"/>
        <v>17</v>
      </c>
      <c r="L2124">
        <f t="shared" si="133"/>
        <v>3</v>
      </c>
      <c r="M2124">
        <f t="shared" si="134"/>
        <v>2024</v>
      </c>
      <c r="N2124" cm="1">
        <f t="array" ref="N2124">_xlfn.IFS(AND(K2124&gt;=26, L2124 = 2), L2124+1, AND(COUNTIF($R$3:$R$6, L2124), K2124&gt;=28), L2124+1, AND(COUNTIF($S$3:$S$8, L2124), K2124&gt;=29), L2124+1, AND(K2124&gt;=29, L2124 = 12), 1, TRUE, L2124)</f>
        <v>3</v>
      </c>
      <c r="O2124">
        <f t="shared" si="135"/>
        <v>2024</v>
      </c>
    </row>
    <row r="2125" spans="1:15" x14ac:dyDescent="0.35">
      <c r="A2125" s="4" t="s">
        <v>114</v>
      </c>
      <c r="B2125" t="s">
        <v>10</v>
      </c>
      <c r="C2125" t="s">
        <v>18</v>
      </c>
      <c r="D2125">
        <v>154.62</v>
      </c>
      <c r="E2125">
        <v>4.74</v>
      </c>
      <c r="F2125">
        <v>37</v>
      </c>
      <c r="G2125">
        <v>4.18</v>
      </c>
      <c r="H2125">
        <v>1.5</v>
      </c>
      <c r="I2125">
        <v>6.82</v>
      </c>
      <c r="J2125">
        <v>103.08</v>
      </c>
      <c r="K2125">
        <f t="shared" si="132"/>
        <v>17</v>
      </c>
      <c r="L2125">
        <f t="shared" si="133"/>
        <v>3</v>
      </c>
      <c r="M2125">
        <f t="shared" si="134"/>
        <v>2024</v>
      </c>
      <c r="N2125" cm="1">
        <f t="array" ref="N2125">_xlfn.IFS(AND(K2125&gt;=26, L2125 = 2), L2125+1, AND(COUNTIF($R$3:$R$6, L2125), K2125&gt;=28), L2125+1, AND(COUNTIF($S$3:$S$8, L2125), K2125&gt;=29), L2125+1, AND(K2125&gt;=29, L2125 = 12), 1, TRUE, L2125)</f>
        <v>3</v>
      </c>
      <c r="O2125">
        <f t="shared" si="135"/>
        <v>2024</v>
      </c>
    </row>
    <row r="2126" spans="1:15" x14ac:dyDescent="0.35">
      <c r="A2126" s="4" t="s">
        <v>114</v>
      </c>
      <c r="B2126" t="s">
        <v>10</v>
      </c>
      <c r="C2126" t="s">
        <v>19</v>
      </c>
      <c r="D2126">
        <v>278.60000000000002</v>
      </c>
      <c r="E2126">
        <v>8.5500000000000007</v>
      </c>
      <c r="F2126">
        <v>38</v>
      </c>
      <c r="G2126">
        <v>7.33</v>
      </c>
      <c r="H2126">
        <v>1</v>
      </c>
      <c r="I2126">
        <v>4.55</v>
      </c>
      <c r="J2126">
        <v>278.60000000000002</v>
      </c>
      <c r="K2126">
        <f t="shared" si="132"/>
        <v>17</v>
      </c>
      <c r="L2126">
        <f t="shared" si="133"/>
        <v>3</v>
      </c>
      <c r="M2126">
        <f t="shared" si="134"/>
        <v>2024</v>
      </c>
      <c r="N2126" cm="1">
        <f t="array" ref="N2126">_xlfn.IFS(AND(K2126&gt;=26, L2126 = 2), L2126+1, AND(COUNTIF($R$3:$R$6, L2126), K2126&gt;=28), L2126+1, AND(COUNTIF($S$3:$S$8, L2126), K2126&gt;=29), L2126+1, AND(K2126&gt;=29, L2126 = 12), 1, TRUE, L2126)</f>
        <v>3</v>
      </c>
      <c r="O2126">
        <f t="shared" si="135"/>
        <v>2024</v>
      </c>
    </row>
    <row r="2127" spans="1:15" x14ac:dyDescent="0.35">
      <c r="A2127" s="4" t="s">
        <v>114</v>
      </c>
      <c r="B2127" t="s">
        <v>10</v>
      </c>
      <c r="C2127" t="s">
        <v>20</v>
      </c>
      <c r="D2127">
        <v>114.5</v>
      </c>
      <c r="E2127">
        <v>3.51</v>
      </c>
      <c r="F2127">
        <v>17</v>
      </c>
      <c r="G2127">
        <v>6.74</v>
      </c>
      <c r="H2127">
        <v>0.5</v>
      </c>
      <c r="I2127">
        <v>2.27</v>
      </c>
      <c r="J2127">
        <v>229</v>
      </c>
      <c r="K2127">
        <f t="shared" si="132"/>
        <v>17</v>
      </c>
      <c r="L2127">
        <f t="shared" si="133"/>
        <v>3</v>
      </c>
      <c r="M2127">
        <f t="shared" si="134"/>
        <v>2024</v>
      </c>
      <c r="N2127" cm="1">
        <f t="array" ref="N2127">_xlfn.IFS(AND(K2127&gt;=26, L2127 = 2), L2127+1, AND(COUNTIF($R$3:$R$6, L2127), K2127&gt;=28), L2127+1, AND(COUNTIF($S$3:$S$8, L2127), K2127&gt;=29), L2127+1, AND(K2127&gt;=29, L2127 = 12), 1, TRUE, L2127)</f>
        <v>3</v>
      </c>
      <c r="O2127">
        <f t="shared" si="135"/>
        <v>2024</v>
      </c>
    </row>
    <row r="2128" spans="1:15" x14ac:dyDescent="0.35">
      <c r="A2128" s="4" t="s">
        <v>114</v>
      </c>
      <c r="B2128" t="s">
        <v>10</v>
      </c>
      <c r="C2128" t="s">
        <v>21</v>
      </c>
      <c r="D2128">
        <v>109</v>
      </c>
      <c r="E2128">
        <v>3.34</v>
      </c>
      <c r="F2128">
        <v>14</v>
      </c>
      <c r="G2128">
        <v>7.79</v>
      </c>
      <c r="H2128">
        <v>0.5</v>
      </c>
      <c r="I2128">
        <v>2.27</v>
      </c>
      <c r="J2128">
        <v>218</v>
      </c>
      <c r="K2128">
        <f t="shared" si="132"/>
        <v>17</v>
      </c>
      <c r="L2128">
        <f t="shared" si="133"/>
        <v>3</v>
      </c>
      <c r="M2128">
        <f t="shared" si="134"/>
        <v>2024</v>
      </c>
      <c r="N2128" cm="1">
        <f t="array" ref="N2128">_xlfn.IFS(AND(K2128&gt;=26, L2128 = 2), L2128+1, AND(COUNTIF($R$3:$R$6, L2128), K2128&gt;=28), L2128+1, AND(COUNTIF($S$3:$S$8, L2128), K2128&gt;=29), L2128+1, AND(K2128&gt;=29, L2128 = 12), 1, TRUE, L2128)</f>
        <v>3</v>
      </c>
      <c r="O2128">
        <f t="shared" si="135"/>
        <v>2024</v>
      </c>
    </row>
    <row r="2129" spans="1:15" x14ac:dyDescent="0.35">
      <c r="A2129" s="4" t="s">
        <v>114</v>
      </c>
      <c r="B2129" t="s">
        <v>10</v>
      </c>
      <c r="C2129" t="s">
        <v>22</v>
      </c>
      <c r="D2129">
        <v>57.88</v>
      </c>
      <c r="E2129">
        <v>1.78</v>
      </c>
      <c r="F2129">
        <v>5</v>
      </c>
      <c r="G2129">
        <v>11.58</v>
      </c>
      <c r="H2129">
        <v>0.5</v>
      </c>
      <c r="I2129">
        <v>2.27</v>
      </c>
      <c r="J2129">
        <v>115.76</v>
      </c>
      <c r="K2129">
        <f t="shared" si="132"/>
        <v>17</v>
      </c>
      <c r="L2129">
        <f t="shared" si="133"/>
        <v>3</v>
      </c>
      <c r="M2129">
        <f t="shared" si="134"/>
        <v>2024</v>
      </c>
      <c r="N2129" cm="1">
        <f t="array" ref="N2129">_xlfn.IFS(AND(K2129&gt;=26, L2129 = 2), L2129+1, AND(COUNTIF($R$3:$R$6, L2129), K2129&gt;=28), L2129+1, AND(COUNTIF($S$3:$S$8, L2129), K2129&gt;=29), L2129+1, AND(K2129&gt;=29, L2129 = 12), 1, TRUE, L2129)</f>
        <v>3</v>
      </c>
      <c r="O2129">
        <f t="shared" si="135"/>
        <v>2024</v>
      </c>
    </row>
    <row r="2130" spans="1:15" x14ac:dyDescent="0.35">
      <c r="A2130" s="4" t="s">
        <v>114</v>
      </c>
      <c r="B2130" t="s">
        <v>10</v>
      </c>
      <c r="C2130" t="s">
        <v>23</v>
      </c>
      <c r="D2130">
        <v>96.09</v>
      </c>
      <c r="E2130">
        <v>2.95</v>
      </c>
      <c r="F2130">
        <v>33</v>
      </c>
      <c r="G2130">
        <v>2.91</v>
      </c>
      <c r="H2130">
        <v>1</v>
      </c>
      <c r="I2130">
        <v>4.55</v>
      </c>
      <c r="J2130">
        <v>96.09</v>
      </c>
      <c r="K2130">
        <f t="shared" si="132"/>
        <v>17</v>
      </c>
      <c r="L2130">
        <f t="shared" si="133"/>
        <v>3</v>
      </c>
      <c r="M2130">
        <f t="shared" si="134"/>
        <v>2024</v>
      </c>
      <c r="N2130" cm="1">
        <f t="array" ref="N2130">_xlfn.IFS(AND(K2130&gt;=26, L2130 = 2), L2130+1, AND(COUNTIF($R$3:$R$6, L2130), K2130&gt;=28), L2130+1, AND(COUNTIF($S$3:$S$8, L2130), K2130&gt;=29), L2130+1, AND(K2130&gt;=29, L2130 = 12), 1, TRUE, L2130)</f>
        <v>3</v>
      </c>
      <c r="O2130">
        <f t="shared" si="135"/>
        <v>2024</v>
      </c>
    </row>
    <row r="2131" spans="1:15" x14ac:dyDescent="0.35">
      <c r="A2131" s="4" t="s">
        <v>114</v>
      </c>
      <c r="B2131" t="s">
        <v>10</v>
      </c>
      <c r="C2131" t="s">
        <v>24</v>
      </c>
      <c r="D2131">
        <v>11.24</v>
      </c>
      <c r="E2131">
        <v>0.34</v>
      </c>
      <c r="F2131">
        <v>2</v>
      </c>
      <c r="G2131">
        <v>5.62</v>
      </c>
      <c r="H2131">
        <v>0.5</v>
      </c>
      <c r="I2131">
        <v>2.27</v>
      </c>
      <c r="J2131">
        <v>22.48</v>
      </c>
      <c r="K2131">
        <f t="shared" si="132"/>
        <v>17</v>
      </c>
      <c r="L2131">
        <f t="shared" si="133"/>
        <v>3</v>
      </c>
      <c r="M2131">
        <f t="shared" si="134"/>
        <v>2024</v>
      </c>
      <c r="N2131" cm="1">
        <f t="array" ref="N2131">_xlfn.IFS(AND(K2131&gt;=26, L2131 = 2), L2131+1, AND(COUNTIF($R$3:$R$6, L2131), K2131&gt;=28), L2131+1, AND(COUNTIF($S$3:$S$8, L2131), K2131&gt;=29), L2131+1, AND(K2131&gt;=29, L2131 = 12), 1, TRUE, L2131)</f>
        <v>3</v>
      </c>
      <c r="O2131">
        <f t="shared" si="135"/>
        <v>2024</v>
      </c>
    </row>
    <row r="2132" spans="1:15" x14ac:dyDescent="0.35">
      <c r="A2132" s="4" t="s">
        <v>114</v>
      </c>
      <c r="B2132" t="s">
        <v>26</v>
      </c>
      <c r="C2132" t="s">
        <v>27</v>
      </c>
      <c r="D2132">
        <v>1603.99</v>
      </c>
      <c r="E2132">
        <v>49.21</v>
      </c>
      <c r="F2132">
        <v>266</v>
      </c>
      <c r="G2132">
        <v>6.03</v>
      </c>
      <c r="H2132">
        <v>12.5</v>
      </c>
      <c r="I2132">
        <v>56.82</v>
      </c>
      <c r="J2132">
        <v>128.32</v>
      </c>
      <c r="K2132">
        <f t="shared" si="132"/>
        <v>17</v>
      </c>
      <c r="L2132">
        <f t="shared" si="133"/>
        <v>3</v>
      </c>
      <c r="M2132">
        <f t="shared" si="134"/>
        <v>2024</v>
      </c>
      <c r="N2132" cm="1">
        <f t="array" ref="N2132">_xlfn.IFS(AND(K2132&gt;=26, L2132 = 2), L2132+1, AND(COUNTIF($R$3:$R$6, L2132), K2132&gt;=28), L2132+1, AND(COUNTIF($S$3:$S$8, L2132), K2132&gt;=29), L2132+1, AND(K2132&gt;=29, L2132 = 12), 1, TRUE, L2132)</f>
        <v>3</v>
      </c>
      <c r="O2132">
        <f t="shared" si="135"/>
        <v>2024</v>
      </c>
    </row>
    <row r="2133" spans="1:15" x14ac:dyDescent="0.35">
      <c r="A2133" s="4" t="s">
        <v>114</v>
      </c>
      <c r="B2133" t="s">
        <v>28</v>
      </c>
      <c r="C2133" t="s">
        <v>29</v>
      </c>
      <c r="D2133">
        <v>735.58</v>
      </c>
      <c r="E2133">
        <v>22.57</v>
      </c>
      <c r="F2133">
        <v>216</v>
      </c>
      <c r="G2133">
        <v>3.41</v>
      </c>
      <c r="H2133">
        <v>3</v>
      </c>
      <c r="I2133">
        <v>13.64</v>
      </c>
      <c r="J2133">
        <v>245.19</v>
      </c>
      <c r="K2133">
        <f t="shared" si="132"/>
        <v>17</v>
      </c>
      <c r="L2133">
        <f t="shared" si="133"/>
        <v>3</v>
      </c>
      <c r="M2133">
        <f t="shared" si="134"/>
        <v>2024</v>
      </c>
      <c r="N2133" cm="1">
        <f t="array" ref="N2133">_xlfn.IFS(AND(K2133&gt;=26, L2133 = 2), L2133+1, AND(COUNTIF($R$3:$R$6, L2133), K2133&gt;=28), L2133+1, AND(COUNTIF($S$3:$S$8, L2133), K2133&gt;=29), L2133+1, AND(K2133&gt;=29, L2133 = 12), 1, TRUE, L2133)</f>
        <v>3</v>
      </c>
      <c r="O2133">
        <f t="shared" si="135"/>
        <v>2024</v>
      </c>
    </row>
    <row r="2134" spans="1:15" x14ac:dyDescent="0.35">
      <c r="A2134" s="4" t="s">
        <v>114</v>
      </c>
      <c r="B2134" t="s">
        <v>28</v>
      </c>
      <c r="C2134" t="s">
        <v>30</v>
      </c>
      <c r="D2134">
        <v>80.099999999999994</v>
      </c>
      <c r="E2134">
        <v>2.46</v>
      </c>
      <c r="F2134">
        <v>31</v>
      </c>
      <c r="G2134">
        <v>2.58</v>
      </c>
      <c r="H2134">
        <v>0.5</v>
      </c>
      <c r="I2134">
        <v>2.27</v>
      </c>
      <c r="J2134">
        <v>160.19999999999999</v>
      </c>
      <c r="K2134">
        <f t="shared" si="132"/>
        <v>17</v>
      </c>
      <c r="L2134">
        <f t="shared" si="133"/>
        <v>3</v>
      </c>
      <c r="M2134">
        <f t="shared" si="134"/>
        <v>2024</v>
      </c>
      <c r="N2134" cm="1">
        <f t="array" ref="N2134">_xlfn.IFS(AND(K2134&gt;=26, L2134 = 2), L2134+1, AND(COUNTIF($R$3:$R$6, L2134), K2134&gt;=28), L2134+1, AND(COUNTIF($S$3:$S$8, L2134), K2134&gt;=29), L2134+1, AND(K2134&gt;=29, L2134 = 12), 1, TRUE, L2134)</f>
        <v>3</v>
      </c>
      <c r="O2134">
        <f t="shared" si="135"/>
        <v>2024</v>
      </c>
    </row>
    <row r="2135" spans="1:15" x14ac:dyDescent="0.35">
      <c r="A2135" s="4" t="s">
        <v>114</v>
      </c>
      <c r="B2135" t="s">
        <v>28</v>
      </c>
      <c r="C2135" t="s">
        <v>31</v>
      </c>
      <c r="D2135">
        <v>304.25</v>
      </c>
      <c r="E2135">
        <v>9.33</v>
      </c>
      <c r="F2135">
        <v>188</v>
      </c>
      <c r="G2135">
        <v>1.62</v>
      </c>
      <c r="H2135">
        <v>2</v>
      </c>
      <c r="I2135">
        <v>9.09</v>
      </c>
      <c r="J2135">
        <v>152.12</v>
      </c>
      <c r="K2135">
        <f t="shared" si="132"/>
        <v>17</v>
      </c>
      <c r="L2135">
        <f t="shared" si="133"/>
        <v>3</v>
      </c>
      <c r="M2135">
        <f t="shared" si="134"/>
        <v>2024</v>
      </c>
      <c r="N2135" cm="1">
        <f t="array" ref="N2135">_xlfn.IFS(AND(K2135&gt;=26, L2135 = 2), L2135+1, AND(COUNTIF($R$3:$R$6, L2135), K2135&gt;=28), L2135+1, AND(COUNTIF($S$3:$S$8, L2135), K2135&gt;=29), L2135+1, AND(K2135&gt;=29, L2135 = 12), 1, TRUE, L2135)</f>
        <v>3</v>
      </c>
      <c r="O2135">
        <f t="shared" si="135"/>
        <v>2024</v>
      </c>
    </row>
    <row r="2136" spans="1:15" x14ac:dyDescent="0.35">
      <c r="A2136" s="4" t="s">
        <v>114</v>
      </c>
      <c r="B2136" t="s">
        <v>28</v>
      </c>
      <c r="C2136" t="s">
        <v>32</v>
      </c>
      <c r="D2136">
        <v>64</v>
      </c>
      <c r="E2136">
        <v>1.96</v>
      </c>
      <c r="F2136">
        <v>48</v>
      </c>
      <c r="G2136">
        <v>1.33</v>
      </c>
      <c r="H2136">
        <v>0.5</v>
      </c>
      <c r="I2136">
        <v>2.27</v>
      </c>
      <c r="J2136">
        <v>128</v>
      </c>
      <c r="K2136">
        <f t="shared" si="132"/>
        <v>17</v>
      </c>
      <c r="L2136">
        <f t="shared" si="133"/>
        <v>3</v>
      </c>
      <c r="M2136">
        <f t="shared" si="134"/>
        <v>2024</v>
      </c>
      <c r="N2136" cm="1">
        <f t="array" ref="N2136">_xlfn.IFS(AND(K2136&gt;=26, L2136 = 2), L2136+1, AND(COUNTIF($R$3:$R$6, L2136), K2136&gt;=28), L2136+1, AND(COUNTIF($S$3:$S$8, L2136), K2136&gt;=29), L2136+1, AND(K2136&gt;=29, L2136 = 12), 1, TRUE, L2136)</f>
        <v>3</v>
      </c>
      <c r="O2136">
        <f t="shared" si="135"/>
        <v>2024</v>
      </c>
    </row>
    <row r="2137" spans="1:15" x14ac:dyDescent="0.35">
      <c r="A2137" s="4" t="s">
        <v>114</v>
      </c>
      <c r="B2137" t="s">
        <v>28</v>
      </c>
      <c r="C2137" t="s">
        <v>33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f t="shared" si="132"/>
        <v>17</v>
      </c>
      <c r="L2137">
        <f t="shared" si="133"/>
        <v>3</v>
      </c>
      <c r="M2137">
        <f t="shared" si="134"/>
        <v>2024</v>
      </c>
      <c r="N2137" cm="1">
        <f t="array" ref="N2137">_xlfn.IFS(AND(K2137&gt;=26, L2137 = 2), L2137+1, AND(COUNTIF($R$3:$R$6, L2137), K2137&gt;=28), L2137+1, AND(COUNTIF($S$3:$S$8, L2137), K2137&gt;=29), L2137+1, AND(K2137&gt;=29, L2137 = 12), 1, TRUE, L2137)</f>
        <v>3</v>
      </c>
      <c r="O2137">
        <f t="shared" si="135"/>
        <v>2024</v>
      </c>
    </row>
    <row r="2138" spans="1:15" x14ac:dyDescent="0.35">
      <c r="A2138" s="4" t="s">
        <v>114</v>
      </c>
      <c r="B2138" t="s">
        <v>28</v>
      </c>
      <c r="C2138" t="s">
        <v>34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f t="shared" si="132"/>
        <v>17</v>
      </c>
      <c r="L2138">
        <f t="shared" si="133"/>
        <v>3</v>
      </c>
      <c r="M2138">
        <f t="shared" si="134"/>
        <v>2024</v>
      </c>
      <c r="N2138" cm="1">
        <f t="array" ref="N2138">_xlfn.IFS(AND(K2138&gt;=26, L2138 = 2), L2138+1, AND(COUNTIF($R$3:$R$6, L2138), K2138&gt;=28), L2138+1, AND(COUNTIF($S$3:$S$8, L2138), K2138&gt;=29), L2138+1, AND(K2138&gt;=29, L2138 = 12), 1, TRUE, L2138)</f>
        <v>3</v>
      </c>
      <c r="O2138">
        <f t="shared" si="135"/>
        <v>2024</v>
      </c>
    </row>
    <row r="2139" spans="1:15" x14ac:dyDescent="0.35">
      <c r="A2139" s="4" t="s">
        <v>114</v>
      </c>
      <c r="B2139" t="s">
        <v>28</v>
      </c>
      <c r="C2139" t="s">
        <v>35</v>
      </c>
      <c r="D2139">
        <v>247.9</v>
      </c>
      <c r="E2139">
        <v>7.61</v>
      </c>
      <c r="F2139">
        <v>117</v>
      </c>
      <c r="G2139">
        <v>2.12</v>
      </c>
      <c r="H2139">
        <v>2</v>
      </c>
      <c r="I2139">
        <v>9.09</v>
      </c>
      <c r="J2139">
        <v>123.95</v>
      </c>
      <c r="K2139">
        <f t="shared" si="132"/>
        <v>17</v>
      </c>
      <c r="L2139">
        <f t="shared" si="133"/>
        <v>3</v>
      </c>
      <c r="M2139">
        <f t="shared" si="134"/>
        <v>2024</v>
      </c>
      <c r="N2139" cm="1">
        <f t="array" ref="N2139">_xlfn.IFS(AND(K2139&gt;=26, L2139 = 2), L2139+1, AND(COUNTIF($R$3:$R$6, L2139), K2139&gt;=28), L2139+1, AND(COUNTIF($S$3:$S$8, L2139), K2139&gt;=29), L2139+1, AND(K2139&gt;=29, L2139 = 12), 1, TRUE, L2139)</f>
        <v>3</v>
      </c>
      <c r="O2139">
        <f t="shared" si="135"/>
        <v>2024</v>
      </c>
    </row>
    <row r="2140" spans="1:15" x14ac:dyDescent="0.35">
      <c r="A2140" s="4" t="s">
        <v>114</v>
      </c>
      <c r="B2140" t="s">
        <v>28</v>
      </c>
      <c r="C2140" t="s">
        <v>36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f t="shared" si="132"/>
        <v>17</v>
      </c>
      <c r="L2140">
        <f t="shared" si="133"/>
        <v>3</v>
      </c>
      <c r="M2140">
        <f t="shared" si="134"/>
        <v>2024</v>
      </c>
      <c r="N2140" cm="1">
        <f t="array" ref="N2140">_xlfn.IFS(AND(K2140&gt;=26, L2140 = 2), L2140+1, AND(COUNTIF($R$3:$R$6, L2140), K2140&gt;=28), L2140+1, AND(COUNTIF($S$3:$S$8, L2140), K2140&gt;=29), L2140+1, AND(K2140&gt;=29, L2140 = 12), 1, TRUE, L2140)</f>
        <v>3</v>
      </c>
      <c r="O2140">
        <f t="shared" si="135"/>
        <v>2024</v>
      </c>
    </row>
    <row r="2141" spans="1:15" x14ac:dyDescent="0.35">
      <c r="A2141" s="4" t="s">
        <v>114</v>
      </c>
      <c r="B2141" t="s">
        <v>26</v>
      </c>
      <c r="C2141" t="s">
        <v>37</v>
      </c>
      <c r="D2141">
        <v>1431.83</v>
      </c>
      <c r="E2141">
        <v>43.93</v>
      </c>
      <c r="F2141">
        <v>600</v>
      </c>
      <c r="G2141">
        <v>2.39</v>
      </c>
      <c r="H2141">
        <v>8</v>
      </c>
      <c r="I2141">
        <v>36.36</v>
      </c>
      <c r="J2141">
        <v>178.98</v>
      </c>
      <c r="K2141">
        <f t="shared" si="132"/>
        <v>17</v>
      </c>
      <c r="L2141">
        <f t="shared" si="133"/>
        <v>3</v>
      </c>
      <c r="M2141">
        <f t="shared" si="134"/>
        <v>2024</v>
      </c>
      <c r="N2141" cm="1">
        <f t="array" ref="N2141">_xlfn.IFS(AND(K2141&gt;=26, L2141 = 2), L2141+1, AND(COUNTIF($R$3:$R$6, L2141), K2141&gt;=28), L2141+1, AND(COUNTIF($S$3:$S$8, L2141), K2141&gt;=29), L2141+1, AND(K2141&gt;=29, L2141 = 12), 1, TRUE, L2141)</f>
        <v>3</v>
      </c>
      <c r="O2141">
        <f t="shared" si="135"/>
        <v>2024</v>
      </c>
    </row>
    <row r="2142" spans="1:15" x14ac:dyDescent="0.35">
      <c r="A2142" s="4" t="s">
        <v>114</v>
      </c>
      <c r="B2142" t="s">
        <v>26</v>
      </c>
      <c r="C2142" t="s">
        <v>38</v>
      </c>
      <c r="D2142">
        <v>3035.82</v>
      </c>
      <c r="E2142">
        <v>93.13</v>
      </c>
      <c r="F2142">
        <v>866</v>
      </c>
      <c r="G2142">
        <v>3.51</v>
      </c>
      <c r="H2142">
        <v>20.5</v>
      </c>
      <c r="I2142">
        <v>93.18</v>
      </c>
      <c r="J2142">
        <v>148.09</v>
      </c>
      <c r="K2142">
        <f t="shared" si="132"/>
        <v>17</v>
      </c>
      <c r="L2142">
        <f t="shared" si="133"/>
        <v>3</v>
      </c>
      <c r="M2142">
        <f t="shared" si="134"/>
        <v>2024</v>
      </c>
      <c r="N2142" cm="1">
        <f t="array" ref="N2142">_xlfn.IFS(AND(K2142&gt;=26, L2142 = 2), L2142+1, AND(COUNTIF($R$3:$R$6, L2142), K2142&gt;=28), L2142+1, AND(COUNTIF($S$3:$S$8, L2142), K2142&gt;=29), L2142+1, AND(K2142&gt;=29, L2142 = 12), 1, TRUE, L2142)</f>
        <v>3</v>
      </c>
      <c r="O2142">
        <f t="shared" si="135"/>
        <v>2024</v>
      </c>
    </row>
    <row r="2143" spans="1:15" x14ac:dyDescent="0.35">
      <c r="A2143" s="4" t="s">
        <v>114</v>
      </c>
      <c r="B2143" t="s">
        <v>39</v>
      </c>
      <c r="C2143" t="s">
        <v>40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f t="shared" si="132"/>
        <v>17</v>
      </c>
      <c r="L2143">
        <f t="shared" si="133"/>
        <v>3</v>
      </c>
      <c r="M2143">
        <f t="shared" si="134"/>
        <v>2024</v>
      </c>
      <c r="N2143" cm="1">
        <f t="array" ref="N2143">_xlfn.IFS(AND(K2143&gt;=26, L2143 = 2), L2143+1, AND(COUNTIF($R$3:$R$6, L2143), K2143&gt;=28), L2143+1, AND(COUNTIF($S$3:$S$8, L2143), K2143&gt;=29), L2143+1, AND(K2143&gt;=29, L2143 = 12), 1, TRUE, L2143)</f>
        <v>3</v>
      </c>
      <c r="O2143">
        <f t="shared" si="135"/>
        <v>2024</v>
      </c>
    </row>
    <row r="2144" spans="1:15" x14ac:dyDescent="0.35">
      <c r="A2144" s="4" t="s">
        <v>114</v>
      </c>
      <c r="B2144" t="s">
        <v>39</v>
      </c>
      <c r="C2144" t="s">
        <v>41</v>
      </c>
      <c r="D2144">
        <v>81.17</v>
      </c>
      <c r="E2144">
        <v>2.4900000000000002</v>
      </c>
      <c r="F2144">
        <v>73</v>
      </c>
      <c r="G2144">
        <v>1.1100000000000001</v>
      </c>
      <c r="H2144">
        <v>0.5</v>
      </c>
      <c r="I2144">
        <v>2.27</v>
      </c>
      <c r="J2144">
        <v>162.34</v>
      </c>
      <c r="K2144">
        <f t="shared" si="132"/>
        <v>17</v>
      </c>
      <c r="L2144">
        <f t="shared" si="133"/>
        <v>3</v>
      </c>
      <c r="M2144">
        <f t="shared" si="134"/>
        <v>2024</v>
      </c>
      <c r="N2144" cm="1">
        <f t="array" ref="N2144">_xlfn.IFS(AND(K2144&gt;=26, L2144 = 2), L2144+1, AND(COUNTIF($R$3:$R$6, L2144), K2144&gt;=28), L2144+1, AND(COUNTIF($S$3:$S$8, L2144), K2144&gt;=29), L2144+1, AND(K2144&gt;=29, L2144 = 12), 1, TRUE, L2144)</f>
        <v>3</v>
      </c>
      <c r="O2144">
        <f t="shared" si="135"/>
        <v>2024</v>
      </c>
    </row>
    <row r="2145" spans="1:15" x14ac:dyDescent="0.35">
      <c r="A2145" s="4" t="s">
        <v>114</v>
      </c>
      <c r="B2145" t="s">
        <v>39</v>
      </c>
      <c r="C2145" t="s">
        <v>42</v>
      </c>
      <c r="D2145">
        <v>142.66999999999999</v>
      </c>
      <c r="E2145">
        <v>4.38</v>
      </c>
      <c r="F2145">
        <v>43</v>
      </c>
      <c r="G2145">
        <v>3.32</v>
      </c>
      <c r="H2145">
        <v>1</v>
      </c>
      <c r="I2145">
        <v>4.55</v>
      </c>
      <c r="J2145">
        <v>142.66999999999999</v>
      </c>
      <c r="K2145">
        <f t="shared" si="132"/>
        <v>17</v>
      </c>
      <c r="L2145">
        <f t="shared" si="133"/>
        <v>3</v>
      </c>
      <c r="M2145">
        <f t="shared" si="134"/>
        <v>2024</v>
      </c>
      <c r="N2145" cm="1">
        <f t="array" ref="N2145">_xlfn.IFS(AND(K2145&gt;=26, L2145 = 2), L2145+1, AND(COUNTIF($R$3:$R$6, L2145), K2145&gt;=28), L2145+1, AND(COUNTIF($S$3:$S$8, L2145), K2145&gt;=29), L2145+1, AND(K2145&gt;=29, L2145 = 12), 1, TRUE, L2145)</f>
        <v>3</v>
      </c>
      <c r="O2145">
        <f t="shared" si="135"/>
        <v>2024</v>
      </c>
    </row>
    <row r="2146" spans="1:15" x14ac:dyDescent="0.35">
      <c r="A2146" s="4" t="s">
        <v>114</v>
      </c>
      <c r="B2146" t="s">
        <v>26</v>
      </c>
      <c r="C2146" t="s">
        <v>43</v>
      </c>
      <c r="D2146">
        <v>223.84</v>
      </c>
      <c r="E2146">
        <v>6.87</v>
      </c>
      <c r="F2146">
        <v>116</v>
      </c>
      <c r="G2146">
        <v>1.93</v>
      </c>
      <c r="H2146">
        <v>1.5</v>
      </c>
      <c r="I2146">
        <v>6.82</v>
      </c>
      <c r="J2146">
        <v>149.22999999999999</v>
      </c>
      <c r="K2146">
        <f t="shared" si="132"/>
        <v>17</v>
      </c>
      <c r="L2146">
        <f t="shared" si="133"/>
        <v>3</v>
      </c>
      <c r="M2146">
        <f t="shared" si="134"/>
        <v>2024</v>
      </c>
      <c r="N2146" cm="1">
        <f t="array" ref="N2146">_xlfn.IFS(AND(K2146&gt;=26, L2146 = 2), L2146+1, AND(COUNTIF($R$3:$R$6, L2146), K2146&gt;=28), L2146+1, AND(COUNTIF($S$3:$S$8, L2146), K2146&gt;=29), L2146+1, AND(K2146&gt;=29, L2146 = 12), 1, TRUE, L2146)</f>
        <v>3</v>
      </c>
      <c r="O2146">
        <f t="shared" si="135"/>
        <v>2024</v>
      </c>
    </row>
    <row r="2147" spans="1:15" x14ac:dyDescent="0.35">
      <c r="A2147" s="4" t="s">
        <v>114</v>
      </c>
      <c r="B2147" t="s">
        <v>26</v>
      </c>
      <c r="C2147" t="s">
        <v>44</v>
      </c>
      <c r="D2147">
        <v>3259.66</v>
      </c>
      <c r="E2147">
        <v>100</v>
      </c>
      <c r="F2147">
        <v>982</v>
      </c>
      <c r="G2147">
        <v>3.32</v>
      </c>
      <c r="H2147">
        <v>22</v>
      </c>
      <c r="I2147">
        <v>100</v>
      </c>
      <c r="J2147">
        <v>148.16999999999999</v>
      </c>
      <c r="K2147">
        <f t="shared" si="132"/>
        <v>17</v>
      </c>
      <c r="L2147">
        <f t="shared" si="133"/>
        <v>3</v>
      </c>
      <c r="M2147">
        <f t="shared" si="134"/>
        <v>2024</v>
      </c>
      <c r="N2147" cm="1">
        <f t="array" ref="N2147">_xlfn.IFS(AND(K2147&gt;=26, L2147 = 2), L2147+1, AND(COUNTIF($R$3:$R$6, L2147), K2147&gt;=28), L2147+1, AND(COUNTIF($S$3:$S$8, L2147), K2147&gt;=29), L2147+1, AND(K2147&gt;=29, L2147 = 12), 1, TRUE, L2147)</f>
        <v>3</v>
      </c>
      <c r="O2147">
        <f t="shared" si="135"/>
        <v>2024</v>
      </c>
    </row>
    <row r="2148" spans="1:15" x14ac:dyDescent="0.35">
      <c r="A2148" s="4" t="s">
        <v>115</v>
      </c>
      <c r="B2148" t="s">
        <v>10</v>
      </c>
      <c r="C2148" t="s">
        <v>11</v>
      </c>
      <c r="D2148">
        <v>304.14999999999998</v>
      </c>
      <c r="E2148">
        <v>8.91</v>
      </c>
      <c r="F2148">
        <v>50</v>
      </c>
      <c r="G2148">
        <v>6.08</v>
      </c>
      <c r="H2148">
        <v>1.5</v>
      </c>
      <c r="I2148">
        <v>6.67</v>
      </c>
      <c r="J2148">
        <v>202.77</v>
      </c>
      <c r="K2148">
        <f t="shared" si="132"/>
        <v>10</v>
      </c>
      <c r="L2148">
        <f t="shared" si="133"/>
        <v>3</v>
      </c>
      <c r="M2148">
        <f t="shared" si="134"/>
        <v>2024</v>
      </c>
      <c r="N2148" cm="1">
        <f t="array" ref="N2148">_xlfn.IFS(AND(K2148&gt;=26, L2148 = 2), L2148+1, AND(COUNTIF($R$3:$R$6, L2148), K2148&gt;=28), L2148+1, AND(COUNTIF($S$3:$S$8, L2148), K2148&gt;=29), L2148+1, AND(K2148&gt;=29, L2148 = 12), 1, TRUE, L2148)</f>
        <v>3</v>
      </c>
      <c r="O2148">
        <f t="shared" si="135"/>
        <v>2024</v>
      </c>
    </row>
    <row r="2149" spans="1:15" x14ac:dyDescent="0.35">
      <c r="A2149" s="4" t="s">
        <v>115</v>
      </c>
      <c r="B2149" t="s">
        <v>10</v>
      </c>
      <c r="C2149" t="s">
        <v>12</v>
      </c>
      <c r="D2149">
        <v>97.8</v>
      </c>
      <c r="E2149">
        <v>2.87</v>
      </c>
      <c r="F2149">
        <v>15</v>
      </c>
      <c r="G2149">
        <v>6.52</v>
      </c>
      <c r="H2149">
        <v>0.5</v>
      </c>
      <c r="I2149">
        <v>2.2200000000000002</v>
      </c>
      <c r="J2149">
        <v>195.6</v>
      </c>
      <c r="K2149">
        <f t="shared" si="132"/>
        <v>10</v>
      </c>
      <c r="L2149">
        <f t="shared" si="133"/>
        <v>3</v>
      </c>
      <c r="M2149">
        <f t="shared" si="134"/>
        <v>2024</v>
      </c>
      <c r="N2149" cm="1">
        <f t="array" ref="N2149">_xlfn.IFS(AND(K2149&gt;=26, L2149 = 2), L2149+1, AND(COUNTIF($R$3:$R$6, L2149), K2149&gt;=28), L2149+1, AND(COUNTIF($S$3:$S$8, L2149), K2149&gt;=29), L2149+1, AND(K2149&gt;=29, L2149 = 12), 1, TRUE, L2149)</f>
        <v>3</v>
      </c>
      <c r="O2149">
        <f t="shared" si="135"/>
        <v>2024</v>
      </c>
    </row>
    <row r="2150" spans="1:15" x14ac:dyDescent="0.35">
      <c r="A2150" s="4" t="s">
        <v>115</v>
      </c>
      <c r="B2150" t="s">
        <v>10</v>
      </c>
      <c r="C2150" t="s">
        <v>13</v>
      </c>
      <c r="D2150">
        <v>12.5</v>
      </c>
      <c r="E2150">
        <v>0.37</v>
      </c>
      <c r="F2150">
        <v>2</v>
      </c>
      <c r="G2150">
        <v>6.25</v>
      </c>
      <c r="H2150">
        <v>0.5</v>
      </c>
      <c r="I2150">
        <v>2.2200000000000002</v>
      </c>
      <c r="J2150">
        <v>25</v>
      </c>
      <c r="K2150">
        <f t="shared" si="132"/>
        <v>10</v>
      </c>
      <c r="L2150">
        <f t="shared" si="133"/>
        <v>3</v>
      </c>
      <c r="M2150">
        <f t="shared" si="134"/>
        <v>2024</v>
      </c>
      <c r="N2150" cm="1">
        <f t="array" ref="N2150">_xlfn.IFS(AND(K2150&gt;=26, L2150 = 2), L2150+1, AND(COUNTIF($R$3:$R$6, L2150), K2150&gt;=28), L2150+1, AND(COUNTIF($S$3:$S$8, L2150), K2150&gt;=29), L2150+1, AND(K2150&gt;=29, L2150 = 12), 1, TRUE, L2150)</f>
        <v>3</v>
      </c>
      <c r="O2150">
        <f t="shared" si="135"/>
        <v>2024</v>
      </c>
    </row>
    <row r="2151" spans="1:15" x14ac:dyDescent="0.35">
      <c r="A2151" s="4" t="s">
        <v>115</v>
      </c>
      <c r="B2151" t="s">
        <v>10</v>
      </c>
      <c r="C2151" t="s">
        <v>14</v>
      </c>
      <c r="D2151">
        <v>146.65</v>
      </c>
      <c r="E2151">
        <v>4.3</v>
      </c>
      <c r="F2151">
        <v>20</v>
      </c>
      <c r="G2151">
        <v>7.33</v>
      </c>
      <c r="H2151">
        <v>1</v>
      </c>
      <c r="I2151">
        <v>4.4400000000000004</v>
      </c>
      <c r="J2151">
        <v>146.65</v>
      </c>
      <c r="K2151">
        <f t="shared" si="132"/>
        <v>10</v>
      </c>
      <c r="L2151">
        <f t="shared" si="133"/>
        <v>3</v>
      </c>
      <c r="M2151">
        <f t="shared" si="134"/>
        <v>2024</v>
      </c>
      <c r="N2151" cm="1">
        <f t="array" ref="N2151">_xlfn.IFS(AND(K2151&gt;=26, L2151 = 2), L2151+1, AND(COUNTIF($R$3:$R$6, L2151), K2151&gt;=28), L2151+1, AND(COUNTIF($S$3:$S$8, L2151), K2151&gt;=29), L2151+1, AND(K2151&gt;=29, L2151 = 12), 1, TRUE, L2151)</f>
        <v>3</v>
      </c>
      <c r="O2151">
        <f t="shared" si="135"/>
        <v>2024</v>
      </c>
    </row>
    <row r="2152" spans="1:15" x14ac:dyDescent="0.35">
      <c r="A2152" s="4" t="s">
        <v>115</v>
      </c>
      <c r="B2152" t="s">
        <v>10</v>
      </c>
      <c r="C2152" t="s">
        <v>15</v>
      </c>
      <c r="D2152">
        <v>129.47999999999999</v>
      </c>
      <c r="E2152">
        <v>3.79</v>
      </c>
      <c r="F2152">
        <v>14</v>
      </c>
      <c r="G2152">
        <v>9.25</v>
      </c>
      <c r="H2152">
        <v>2</v>
      </c>
      <c r="I2152">
        <v>8.89</v>
      </c>
      <c r="J2152">
        <v>64.739999999999995</v>
      </c>
      <c r="K2152">
        <f t="shared" si="132"/>
        <v>10</v>
      </c>
      <c r="L2152">
        <f t="shared" si="133"/>
        <v>3</v>
      </c>
      <c r="M2152">
        <f t="shared" si="134"/>
        <v>2024</v>
      </c>
      <c r="N2152" cm="1">
        <f t="array" ref="N2152">_xlfn.IFS(AND(K2152&gt;=26, L2152 = 2), L2152+1, AND(COUNTIF($R$3:$R$6, L2152), K2152&gt;=28), L2152+1, AND(COUNTIF($S$3:$S$8, L2152), K2152&gt;=29), L2152+1, AND(K2152&gt;=29, L2152 = 12), 1, TRUE, L2152)</f>
        <v>3</v>
      </c>
      <c r="O2152">
        <f t="shared" si="135"/>
        <v>2024</v>
      </c>
    </row>
    <row r="2153" spans="1:15" x14ac:dyDescent="0.35">
      <c r="A2153" s="4" t="s">
        <v>115</v>
      </c>
      <c r="B2153" t="s">
        <v>10</v>
      </c>
      <c r="C2153" t="s">
        <v>16</v>
      </c>
      <c r="D2153">
        <v>71</v>
      </c>
      <c r="E2153">
        <v>2.08</v>
      </c>
      <c r="F2153">
        <v>6</v>
      </c>
      <c r="G2153">
        <v>11.83</v>
      </c>
      <c r="H2153">
        <v>0.5</v>
      </c>
      <c r="I2153">
        <v>2.2200000000000002</v>
      </c>
      <c r="J2153">
        <v>142</v>
      </c>
      <c r="K2153">
        <f t="shared" si="132"/>
        <v>10</v>
      </c>
      <c r="L2153">
        <f t="shared" si="133"/>
        <v>3</v>
      </c>
      <c r="M2153">
        <f t="shared" si="134"/>
        <v>2024</v>
      </c>
      <c r="N2153" cm="1">
        <f t="array" ref="N2153">_xlfn.IFS(AND(K2153&gt;=26, L2153 = 2), L2153+1, AND(COUNTIF($R$3:$R$6, L2153), K2153&gt;=28), L2153+1, AND(COUNTIF($S$3:$S$8, L2153), K2153&gt;=29), L2153+1, AND(K2153&gt;=29, L2153 = 12), 1, TRUE, L2153)</f>
        <v>3</v>
      </c>
      <c r="O2153">
        <f t="shared" si="135"/>
        <v>2024</v>
      </c>
    </row>
    <row r="2154" spans="1:15" x14ac:dyDescent="0.35">
      <c r="A2154" s="4" t="s">
        <v>115</v>
      </c>
      <c r="B2154" t="s">
        <v>10</v>
      </c>
      <c r="C2154" t="s">
        <v>17</v>
      </c>
      <c r="D2154">
        <v>62</v>
      </c>
      <c r="E2154">
        <v>1.82</v>
      </c>
      <c r="F2154">
        <v>7</v>
      </c>
      <c r="G2154">
        <v>8.86</v>
      </c>
      <c r="H2154">
        <v>1</v>
      </c>
      <c r="I2154">
        <v>4.4400000000000004</v>
      </c>
      <c r="J2154">
        <v>62</v>
      </c>
      <c r="K2154">
        <f t="shared" si="132"/>
        <v>10</v>
      </c>
      <c r="L2154">
        <f t="shared" si="133"/>
        <v>3</v>
      </c>
      <c r="M2154">
        <f t="shared" si="134"/>
        <v>2024</v>
      </c>
      <c r="N2154" cm="1">
        <f t="array" ref="N2154">_xlfn.IFS(AND(K2154&gt;=26, L2154 = 2), L2154+1, AND(COUNTIF($R$3:$R$6, L2154), K2154&gt;=28), L2154+1, AND(COUNTIF($S$3:$S$8, L2154), K2154&gt;=29), L2154+1, AND(K2154&gt;=29, L2154 = 12), 1, TRUE, L2154)</f>
        <v>3</v>
      </c>
      <c r="O2154">
        <f t="shared" si="135"/>
        <v>2024</v>
      </c>
    </row>
    <row r="2155" spans="1:15" x14ac:dyDescent="0.35">
      <c r="A2155" s="4" t="s">
        <v>115</v>
      </c>
      <c r="B2155" t="s">
        <v>10</v>
      </c>
      <c r="C2155" t="s">
        <v>18</v>
      </c>
      <c r="D2155">
        <v>201.4</v>
      </c>
      <c r="E2155">
        <v>5.9</v>
      </c>
      <c r="F2155">
        <v>41</v>
      </c>
      <c r="G2155">
        <v>4.91</v>
      </c>
      <c r="H2155">
        <v>1.5</v>
      </c>
      <c r="I2155">
        <v>6.67</v>
      </c>
      <c r="J2155">
        <v>134.27000000000001</v>
      </c>
      <c r="K2155">
        <f t="shared" si="132"/>
        <v>10</v>
      </c>
      <c r="L2155">
        <f t="shared" si="133"/>
        <v>3</v>
      </c>
      <c r="M2155">
        <f t="shared" si="134"/>
        <v>2024</v>
      </c>
      <c r="N2155" cm="1">
        <f t="array" ref="N2155">_xlfn.IFS(AND(K2155&gt;=26, L2155 = 2), L2155+1, AND(COUNTIF($R$3:$R$6, L2155), K2155&gt;=28), L2155+1, AND(COUNTIF($S$3:$S$8, L2155), K2155&gt;=29), L2155+1, AND(K2155&gt;=29, L2155 = 12), 1, TRUE, L2155)</f>
        <v>3</v>
      </c>
      <c r="O2155">
        <f t="shared" si="135"/>
        <v>2024</v>
      </c>
    </row>
    <row r="2156" spans="1:15" x14ac:dyDescent="0.35">
      <c r="A2156" s="4" t="s">
        <v>115</v>
      </c>
      <c r="B2156" t="s">
        <v>10</v>
      </c>
      <c r="C2156" t="s">
        <v>19</v>
      </c>
      <c r="D2156">
        <v>290.7</v>
      </c>
      <c r="E2156">
        <v>8.52</v>
      </c>
      <c r="F2156">
        <v>39</v>
      </c>
      <c r="G2156">
        <v>7.45</v>
      </c>
      <c r="H2156">
        <v>1</v>
      </c>
      <c r="I2156">
        <v>4.4400000000000004</v>
      </c>
      <c r="J2156">
        <v>290.7</v>
      </c>
      <c r="K2156">
        <f t="shared" si="132"/>
        <v>10</v>
      </c>
      <c r="L2156">
        <f t="shared" si="133"/>
        <v>3</v>
      </c>
      <c r="M2156">
        <f t="shared" si="134"/>
        <v>2024</v>
      </c>
      <c r="N2156" cm="1">
        <f t="array" ref="N2156">_xlfn.IFS(AND(K2156&gt;=26, L2156 = 2), L2156+1, AND(COUNTIF($R$3:$R$6, L2156), K2156&gt;=28), L2156+1, AND(COUNTIF($S$3:$S$8, L2156), K2156&gt;=29), L2156+1, AND(K2156&gt;=29, L2156 = 12), 1, TRUE, L2156)</f>
        <v>3</v>
      </c>
      <c r="O2156">
        <f t="shared" si="135"/>
        <v>2024</v>
      </c>
    </row>
    <row r="2157" spans="1:15" x14ac:dyDescent="0.35">
      <c r="A2157" s="4" t="s">
        <v>115</v>
      </c>
      <c r="B2157" t="s">
        <v>10</v>
      </c>
      <c r="C2157" t="s">
        <v>20</v>
      </c>
      <c r="D2157">
        <v>84.31</v>
      </c>
      <c r="E2157">
        <v>2.4700000000000002</v>
      </c>
      <c r="F2157">
        <v>18</v>
      </c>
      <c r="G2157">
        <v>4.68</v>
      </c>
      <c r="H2157">
        <v>0.5</v>
      </c>
      <c r="I2157">
        <v>2.2200000000000002</v>
      </c>
      <c r="J2157">
        <v>168.62</v>
      </c>
      <c r="K2157">
        <f t="shared" si="132"/>
        <v>10</v>
      </c>
      <c r="L2157">
        <f t="shared" si="133"/>
        <v>3</v>
      </c>
      <c r="M2157">
        <f t="shared" si="134"/>
        <v>2024</v>
      </c>
      <c r="N2157" cm="1">
        <f t="array" ref="N2157">_xlfn.IFS(AND(K2157&gt;=26, L2157 = 2), L2157+1, AND(COUNTIF($R$3:$R$6, L2157), K2157&gt;=28), L2157+1, AND(COUNTIF($S$3:$S$8, L2157), K2157&gt;=29), L2157+1, AND(K2157&gt;=29, L2157 = 12), 1, TRUE, L2157)</f>
        <v>3</v>
      </c>
      <c r="O2157">
        <f t="shared" si="135"/>
        <v>2024</v>
      </c>
    </row>
    <row r="2158" spans="1:15" x14ac:dyDescent="0.35">
      <c r="A2158" s="4" t="s">
        <v>115</v>
      </c>
      <c r="B2158" t="s">
        <v>10</v>
      </c>
      <c r="C2158" t="s">
        <v>21</v>
      </c>
      <c r="D2158">
        <v>56.5</v>
      </c>
      <c r="E2158">
        <v>1.66</v>
      </c>
      <c r="F2158">
        <v>6</v>
      </c>
      <c r="G2158">
        <v>9.42</v>
      </c>
      <c r="H2158">
        <v>0.5</v>
      </c>
      <c r="I2158">
        <v>2.2200000000000002</v>
      </c>
      <c r="J2158">
        <v>113</v>
      </c>
      <c r="K2158">
        <f t="shared" si="132"/>
        <v>10</v>
      </c>
      <c r="L2158">
        <f t="shared" si="133"/>
        <v>3</v>
      </c>
      <c r="M2158">
        <f t="shared" si="134"/>
        <v>2024</v>
      </c>
      <c r="N2158" cm="1">
        <f t="array" ref="N2158">_xlfn.IFS(AND(K2158&gt;=26, L2158 = 2), L2158+1, AND(COUNTIF($R$3:$R$6, L2158), K2158&gt;=28), L2158+1, AND(COUNTIF($S$3:$S$8, L2158), K2158&gt;=29), L2158+1, AND(K2158&gt;=29, L2158 = 12), 1, TRUE, L2158)</f>
        <v>3</v>
      </c>
      <c r="O2158">
        <f t="shared" si="135"/>
        <v>2024</v>
      </c>
    </row>
    <row r="2159" spans="1:15" x14ac:dyDescent="0.35">
      <c r="A2159" s="4" t="s">
        <v>115</v>
      </c>
      <c r="B2159" t="s">
        <v>10</v>
      </c>
      <c r="C2159" t="s">
        <v>22</v>
      </c>
      <c r="D2159">
        <v>79</v>
      </c>
      <c r="E2159">
        <v>2.3199999999999998</v>
      </c>
      <c r="F2159">
        <v>6</v>
      </c>
      <c r="G2159">
        <v>13.17</v>
      </c>
      <c r="H2159">
        <v>0.5</v>
      </c>
      <c r="I2159">
        <v>2.2200000000000002</v>
      </c>
      <c r="J2159">
        <v>158</v>
      </c>
      <c r="K2159">
        <f t="shared" si="132"/>
        <v>10</v>
      </c>
      <c r="L2159">
        <f t="shared" si="133"/>
        <v>3</v>
      </c>
      <c r="M2159">
        <f t="shared" si="134"/>
        <v>2024</v>
      </c>
      <c r="N2159" cm="1">
        <f t="array" ref="N2159">_xlfn.IFS(AND(K2159&gt;=26, L2159 = 2), L2159+1, AND(COUNTIF($R$3:$R$6, L2159), K2159&gt;=28), L2159+1, AND(COUNTIF($S$3:$S$8, L2159), K2159&gt;=29), L2159+1, AND(K2159&gt;=29, L2159 = 12), 1, TRUE, L2159)</f>
        <v>3</v>
      </c>
      <c r="O2159">
        <f t="shared" si="135"/>
        <v>2024</v>
      </c>
    </row>
    <row r="2160" spans="1:15" x14ac:dyDescent="0.35">
      <c r="A2160" s="4" t="s">
        <v>115</v>
      </c>
      <c r="B2160" t="s">
        <v>10</v>
      </c>
      <c r="C2160" t="s">
        <v>23</v>
      </c>
      <c r="D2160">
        <v>147.55000000000001</v>
      </c>
      <c r="E2160">
        <v>4.32</v>
      </c>
      <c r="F2160">
        <v>44</v>
      </c>
      <c r="G2160">
        <v>3.35</v>
      </c>
      <c r="H2160">
        <v>1</v>
      </c>
      <c r="I2160">
        <v>4.4400000000000004</v>
      </c>
      <c r="J2160">
        <v>147.55000000000001</v>
      </c>
      <c r="K2160">
        <f t="shared" si="132"/>
        <v>10</v>
      </c>
      <c r="L2160">
        <f t="shared" si="133"/>
        <v>3</v>
      </c>
      <c r="M2160">
        <f t="shared" si="134"/>
        <v>2024</v>
      </c>
      <c r="N2160" cm="1">
        <f t="array" ref="N2160">_xlfn.IFS(AND(K2160&gt;=26, L2160 = 2), L2160+1, AND(COUNTIF($R$3:$R$6, L2160), K2160&gt;=28), L2160+1, AND(COUNTIF($S$3:$S$8, L2160), K2160&gt;=29), L2160+1, AND(K2160&gt;=29, L2160 = 12), 1, TRUE, L2160)</f>
        <v>3</v>
      </c>
      <c r="O2160">
        <f t="shared" si="135"/>
        <v>2024</v>
      </c>
    </row>
    <row r="2161" spans="1:15" x14ac:dyDescent="0.35">
      <c r="A2161" s="4" t="s">
        <v>115</v>
      </c>
      <c r="B2161" t="s">
        <v>10</v>
      </c>
      <c r="C2161" t="s">
        <v>24</v>
      </c>
      <c r="D2161">
        <v>178</v>
      </c>
      <c r="E2161">
        <v>5.22</v>
      </c>
      <c r="F2161">
        <v>11</v>
      </c>
      <c r="G2161">
        <v>16.18</v>
      </c>
      <c r="H2161">
        <v>1</v>
      </c>
      <c r="I2161">
        <v>4.4400000000000004</v>
      </c>
      <c r="J2161">
        <v>178</v>
      </c>
      <c r="K2161">
        <f t="shared" si="132"/>
        <v>10</v>
      </c>
      <c r="L2161">
        <f t="shared" si="133"/>
        <v>3</v>
      </c>
      <c r="M2161">
        <f t="shared" si="134"/>
        <v>2024</v>
      </c>
      <c r="N2161" cm="1">
        <f t="array" ref="N2161">_xlfn.IFS(AND(K2161&gt;=26, L2161 = 2), L2161+1, AND(COUNTIF($R$3:$R$6, L2161), K2161&gt;=28), L2161+1, AND(COUNTIF($S$3:$S$8, L2161), K2161&gt;=29), L2161+1, AND(K2161&gt;=29, L2161 = 12), 1, TRUE, L2161)</f>
        <v>3</v>
      </c>
      <c r="O2161">
        <f t="shared" si="135"/>
        <v>2024</v>
      </c>
    </row>
    <row r="2162" spans="1:15" x14ac:dyDescent="0.35">
      <c r="A2162" s="4" t="s">
        <v>115</v>
      </c>
      <c r="B2162" t="s">
        <v>26</v>
      </c>
      <c r="C2162" t="s">
        <v>27</v>
      </c>
      <c r="D2162">
        <v>1861.04</v>
      </c>
      <c r="E2162">
        <v>54.54</v>
      </c>
      <c r="F2162">
        <v>279</v>
      </c>
      <c r="G2162">
        <v>6.67</v>
      </c>
      <c r="H2162">
        <v>13</v>
      </c>
      <c r="I2162">
        <v>57.75</v>
      </c>
      <c r="J2162">
        <v>143.16</v>
      </c>
      <c r="K2162">
        <f t="shared" si="132"/>
        <v>10</v>
      </c>
      <c r="L2162">
        <f t="shared" si="133"/>
        <v>3</v>
      </c>
      <c r="M2162">
        <f t="shared" si="134"/>
        <v>2024</v>
      </c>
      <c r="N2162" cm="1">
        <f t="array" ref="N2162">_xlfn.IFS(AND(K2162&gt;=26, L2162 = 2), L2162+1, AND(COUNTIF($R$3:$R$6, L2162), K2162&gt;=28), L2162+1, AND(COUNTIF($S$3:$S$8, L2162), K2162&gt;=29), L2162+1, AND(K2162&gt;=29, L2162 = 12), 1, TRUE, L2162)</f>
        <v>3</v>
      </c>
      <c r="O2162">
        <f t="shared" si="135"/>
        <v>2024</v>
      </c>
    </row>
    <row r="2163" spans="1:15" x14ac:dyDescent="0.35">
      <c r="A2163" s="4" t="s">
        <v>115</v>
      </c>
      <c r="B2163" t="s">
        <v>28</v>
      </c>
      <c r="C2163" t="s">
        <v>29</v>
      </c>
      <c r="D2163">
        <v>471.55</v>
      </c>
      <c r="E2163">
        <v>13.82</v>
      </c>
      <c r="F2163">
        <v>183</v>
      </c>
      <c r="G2163">
        <v>2.58</v>
      </c>
      <c r="H2163">
        <v>3</v>
      </c>
      <c r="I2163">
        <v>13.33</v>
      </c>
      <c r="J2163">
        <v>157.18</v>
      </c>
      <c r="K2163">
        <f t="shared" si="132"/>
        <v>10</v>
      </c>
      <c r="L2163">
        <f t="shared" si="133"/>
        <v>3</v>
      </c>
      <c r="M2163">
        <f t="shared" si="134"/>
        <v>2024</v>
      </c>
      <c r="N2163" cm="1">
        <f t="array" ref="N2163">_xlfn.IFS(AND(K2163&gt;=26, L2163 = 2), L2163+1, AND(COUNTIF($R$3:$R$6, L2163), K2163&gt;=28), L2163+1, AND(COUNTIF($S$3:$S$8, L2163), K2163&gt;=29), L2163+1, AND(K2163&gt;=29, L2163 = 12), 1, TRUE, L2163)</f>
        <v>3</v>
      </c>
      <c r="O2163">
        <f t="shared" si="135"/>
        <v>2024</v>
      </c>
    </row>
    <row r="2164" spans="1:15" x14ac:dyDescent="0.35">
      <c r="A2164" s="4" t="s">
        <v>115</v>
      </c>
      <c r="B2164" t="s">
        <v>28</v>
      </c>
      <c r="C2164" t="s">
        <v>30</v>
      </c>
      <c r="D2164">
        <v>109.65</v>
      </c>
      <c r="E2164">
        <v>3.21</v>
      </c>
      <c r="F2164">
        <v>49</v>
      </c>
      <c r="G2164">
        <v>2.2400000000000002</v>
      </c>
      <c r="H2164">
        <v>0.5</v>
      </c>
      <c r="I2164">
        <v>2.2200000000000002</v>
      </c>
      <c r="J2164">
        <v>219.3</v>
      </c>
      <c r="K2164">
        <f t="shared" si="132"/>
        <v>10</v>
      </c>
      <c r="L2164">
        <f t="shared" si="133"/>
        <v>3</v>
      </c>
      <c r="M2164">
        <f t="shared" si="134"/>
        <v>2024</v>
      </c>
      <c r="N2164" cm="1">
        <f t="array" ref="N2164">_xlfn.IFS(AND(K2164&gt;=26, L2164 = 2), L2164+1, AND(COUNTIF($R$3:$R$6, L2164), K2164&gt;=28), L2164+1, AND(COUNTIF($S$3:$S$8, L2164), K2164&gt;=29), L2164+1, AND(K2164&gt;=29, L2164 = 12), 1, TRUE, L2164)</f>
        <v>3</v>
      </c>
      <c r="O2164">
        <f t="shared" si="135"/>
        <v>2024</v>
      </c>
    </row>
    <row r="2165" spans="1:15" x14ac:dyDescent="0.35">
      <c r="A2165" s="4" t="s">
        <v>115</v>
      </c>
      <c r="B2165" t="s">
        <v>28</v>
      </c>
      <c r="C2165" t="s">
        <v>31</v>
      </c>
      <c r="D2165">
        <v>335.5</v>
      </c>
      <c r="E2165">
        <v>9.83</v>
      </c>
      <c r="F2165">
        <v>187</v>
      </c>
      <c r="G2165">
        <v>1.79</v>
      </c>
      <c r="H2165">
        <v>2</v>
      </c>
      <c r="I2165">
        <v>8.89</v>
      </c>
      <c r="J2165">
        <v>167.75</v>
      </c>
      <c r="K2165">
        <f t="shared" si="132"/>
        <v>10</v>
      </c>
      <c r="L2165">
        <f t="shared" si="133"/>
        <v>3</v>
      </c>
      <c r="M2165">
        <f t="shared" si="134"/>
        <v>2024</v>
      </c>
      <c r="N2165" cm="1">
        <f t="array" ref="N2165">_xlfn.IFS(AND(K2165&gt;=26, L2165 = 2), L2165+1, AND(COUNTIF($R$3:$R$6, L2165), K2165&gt;=28), L2165+1, AND(COUNTIF($S$3:$S$8, L2165), K2165&gt;=29), L2165+1, AND(K2165&gt;=29, L2165 = 12), 1, TRUE, L2165)</f>
        <v>3</v>
      </c>
      <c r="O2165">
        <f t="shared" si="135"/>
        <v>2024</v>
      </c>
    </row>
    <row r="2166" spans="1:15" x14ac:dyDescent="0.35">
      <c r="A2166" s="4" t="s">
        <v>115</v>
      </c>
      <c r="B2166" t="s">
        <v>28</v>
      </c>
      <c r="C2166" t="s">
        <v>32</v>
      </c>
      <c r="D2166">
        <v>87</v>
      </c>
      <c r="E2166">
        <v>2.5499999999999998</v>
      </c>
      <c r="F2166">
        <v>65</v>
      </c>
      <c r="G2166">
        <v>1.34</v>
      </c>
      <c r="H2166">
        <v>0.5</v>
      </c>
      <c r="I2166">
        <v>2.2200000000000002</v>
      </c>
      <c r="J2166">
        <v>174</v>
      </c>
      <c r="K2166">
        <f t="shared" si="132"/>
        <v>10</v>
      </c>
      <c r="L2166">
        <f t="shared" si="133"/>
        <v>3</v>
      </c>
      <c r="M2166">
        <f t="shared" si="134"/>
        <v>2024</v>
      </c>
      <c r="N2166" cm="1">
        <f t="array" ref="N2166">_xlfn.IFS(AND(K2166&gt;=26, L2166 = 2), L2166+1, AND(COUNTIF($R$3:$R$6, L2166), K2166&gt;=28), L2166+1, AND(COUNTIF($S$3:$S$8, L2166), K2166&gt;=29), L2166+1, AND(K2166&gt;=29, L2166 = 12), 1, TRUE, L2166)</f>
        <v>3</v>
      </c>
      <c r="O2166">
        <f t="shared" si="135"/>
        <v>2024</v>
      </c>
    </row>
    <row r="2167" spans="1:15" x14ac:dyDescent="0.35">
      <c r="A2167" s="4" t="s">
        <v>115</v>
      </c>
      <c r="B2167" t="s">
        <v>28</v>
      </c>
      <c r="C2167" t="s">
        <v>33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f t="shared" si="132"/>
        <v>10</v>
      </c>
      <c r="L2167">
        <f t="shared" si="133"/>
        <v>3</v>
      </c>
      <c r="M2167">
        <f t="shared" si="134"/>
        <v>2024</v>
      </c>
      <c r="N2167" cm="1">
        <f t="array" ref="N2167">_xlfn.IFS(AND(K2167&gt;=26, L2167 = 2), L2167+1, AND(COUNTIF($R$3:$R$6, L2167), K2167&gt;=28), L2167+1, AND(COUNTIF($S$3:$S$8, L2167), K2167&gt;=29), L2167+1, AND(K2167&gt;=29, L2167 = 12), 1, TRUE, L2167)</f>
        <v>3</v>
      </c>
      <c r="O2167">
        <f t="shared" si="135"/>
        <v>2024</v>
      </c>
    </row>
    <row r="2168" spans="1:15" x14ac:dyDescent="0.35">
      <c r="A2168" s="4" t="s">
        <v>115</v>
      </c>
      <c r="B2168" t="s">
        <v>28</v>
      </c>
      <c r="C2168" t="s">
        <v>34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f t="shared" si="132"/>
        <v>10</v>
      </c>
      <c r="L2168">
        <f t="shared" si="133"/>
        <v>3</v>
      </c>
      <c r="M2168">
        <f t="shared" si="134"/>
        <v>2024</v>
      </c>
      <c r="N2168" cm="1">
        <f t="array" ref="N2168">_xlfn.IFS(AND(K2168&gt;=26, L2168 = 2), L2168+1, AND(COUNTIF($R$3:$R$6, L2168), K2168&gt;=28), L2168+1, AND(COUNTIF($S$3:$S$8, L2168), K2168&gt;=29), L2168+1, AND(K2168&gt;=29, L2168 = 12), 1, TRUE, L2168)</f>
        <v>3</v>
      </c>
      <c r="O2168">
        <f t="shared" si="135"/>
        <v>2024</v>
      </c>
    </row>
    <row r="2169" spans="1:15" x14ac:dyDescent="0.35">
      <c r="A2169" s="4" t="s">
        <v>115</v>
      </c>
      <c r="B2169" t="s">
        <v>28</v>
      </c>
      <c r="C2169" t="s">
        <v>35</v>
      </c>
      <c r="D2169">
        <v>375.7</v>
      </c>
      <c r="E2169">
        <v>11.01</v>
      </c>
      <c r="F2169">
        <v>186</v>
      </c>
      <c r="G2169">
        <v>2.02</v>
      </c>
      <c r="H2169">
        <v>2</v>
      </c>
      <c r="I2169">
        <v>8.89</v>
      </c>
      <c r="J2169">
        <v>187.85</v>
      </c>
      <c r="K2169">
        <f t="shared" si="132"/>
        <v>10</v>
      </c>
      <c r="L2169">
        <f t="shared" si="133"/>
        <v>3</v>
      </c>
      <c r="M2169">
        <f t="shared" si="134"/>
        <v>2024</v>
      </c>
      <c r="N2169" cm="1">
        <f t="array" ref="N2169">_xlfn.IFS(AND(K2169&gt;=26, L2169 = 2), L2169+1, AND(COUNTIF($R$3:$R$6, L2169), K2169&gt;=28), L2169+1, AND(COUNTIF($S$3:$S$8, L2169), K2169&gt;=29), L2169+1, AND(K2169&gt;=29, L2169 = 12), 1, TRUE, L2169)</f>
        <v>3</v>
      </c>
      <c r="O2169">
        <f t="shared" si="135"/>
        <v>2024</v>
      </c>
    </row>
    <row r="2170" spans="1:15" x14ac:dyDescent="0.35">
      <c r="A2170" s="4" t="s">
        <v>115</v>
      </c>
      <c r="B2170" t="s">
        <v>28</v>
      </c>
      <c r="C2170" t="s">
        <v>36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f t="shared" si="132"/>
        <v>10</v>
      </c>
      <c r="L2170">
        <f t="shared" si="133"/>
        <v>3</v>
      </c>
      <c r="M2170">
        <f t="shared" si="134"/>
        <v>2024</v>
      </c>
      <c r="N2170" cm="1">
        <f t="array" ref="N2170">_xlfn.IFS(AND(K2170&gt;=26, L2170 = 2), L2170+1, AND(COUNTIF($R$3:$R$6, L2170), K2170&gt;=28), L2170+1, AND(COUNTIF($S$3:$S$8, L2170), K2170&gt;=29), L2170+1, AND(K2170&gt;=29, L2170 = 12), 1, TRUE, L2170)</f>
        <v>3</v>
      </c>
      <c r="O2170">
        <f t="shared" si="135"/>
        <v>2024</v>
      </c>
    </row>
    <row r="2171" spans="1:15" x14ac:dyDescent="0.35">
      <c r="A2171" s="4" t="s">
        <v>115</v>
      </c>
      <c r="B2171" t="s">
        <v>26</v>
      </c>
      <c r="C2171" t="s">
        <v>37</v>
      </c>
      <c r="D2171">
        <v>1379.4</v>
      </c>
      <c r="E2171">
        <v>40.42</v>
      </c>
      <c r="F2171">
        <v>670</v>
      </c>
      <c r="G2171">
        <v>2.06</v>
      </c>
      <c r="H2171">
        <v>8</v>
      </c>
      <c r="I2171">
        <v>35.549999999999997</v>
      </c>
      <c r="J2171">
        <v>172.43</v>
      </c>
      <c r="K2171">
        <f t="shared" si="132"/>
        <v>10</v>
      </c>
      <c r="L2171">
        <f t="shared" si="133"/>
        <v>3</v>
      </c>
      <c r="M2171">
        <f t="shared" si="134"/>
        <v>2024</v>
      </c>
      <c r="N2171" cm="1">
        <f t="array" ref="N2171">_xlfn.IFS(AND(K2171&gt;=26, L2171 = 2), L2171+1, AND(COUNTIF($R$3:$R$6, L2171), K2171&gt;=28), L2171+1, AND(COUNTIF($S$3:$S$8, L2171), K2171&gt;=29), L2171+1, AND(K2171&gt;=29, L2171 = 12), 1, TRUE, L2171)</f>
        <v>3</v>
      </c>
      <c r="O2171">
        <f t="shared" si="135"/>
        <v>2024</v>
      </c>
    </row>
    <row r="2172" spans="1:15" x14ac:dyDescent="0.35">
      <c r="A2172" s="4" t="s">
        <v>115</v>
      </c>
      <c r="B2172" t="s">
        <v>26</v>
      </c>
      <c r="C2172" t="s">
        <v>38</v>
      </c>
      <c r="D2172">
        <v>3240.44</v>
      </c>
      <c r="E2172">
        <v>94.96</v>
      </c>
      <c r="F2172">
        <v>949</v>
      </c>
      <c r="G2172">
        <v>3.41</v>
      </c>
      <c r="H2172">
        <v>21</v>
      </c>
      <c r="I2172">
        <v>93.3</v>
      </c>
      <c r="J2172">
        <v>154.31</v>
      </c>
      <c r="K2172">
        <f t="shared" si="132"/>
        <v>10</v>
      </c>
      <c r="L2172">
        <f t="shared" si="133"/>
        <v>3</v>
      </c>
      <c r="M2172">
        <f t="shared" si="134"/>
        <v>2024</v>
      </c>
      <c r="N2172" cm="1">
        <f t="array" ref="N2172">_xlfn.IFS(AND(K2172&gt;=26, L2172 = 2), L2172+1, AND(COUNTIF($R$3:$R$6, L2172), K2172&gt;=28), L2172+1, AND(COUNTIF($S$3:$S$8, L2172), K2172&gt;=29), L2172+1, AND(K2172&gt;=29, L2172 = 12), 1, TRUE, L2172)</f>
        <v>3</v>
      </c>
      <c r="O2172">
        <f t="shared" si="135"/>
        <v>2024</v>
      </c>
    </row>
    <row r="2173" spans="1:15" x14ac:dyDescent="0.35">
      <c r="A2173" s="4" t="s">
        <v>115</v>
      </c>
      <c r="B2173" t="s">
        <v>39</v>
      </c>
      <c r="C2173" t="s">
        <v>40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f t="shared" si="132"/>
        <v>10</v>
      </c>
      <c r="L2173">
        <f t="shared" si="133"/>
        <v>3</v>
      </c>
      <c r="M2173">
        <f t="shared" si="134"/>
        <v>2024</v>
      </c>
      <c r="N2173" cm="1">
        <f t="array" ref="N2173">_xlfn.IFS(AND(K2173&gt;=26, L2173 = 2), L2173+1, AND(COUNTIF($R$3:$R$6, L2173), K2173&gt;=28), L2173+1, AND(COUNTIF($S$3:$S$8, L2173), K2173&gt;=29), L2173+1, AND(K2173&gt;=29, L2173 = 12), 1, TRUE, L2173)</f>
        <v>3</v>
      </c>
      <c r="O2173">
        <f t="shared" si="135"/>
        <v>2024</v>
      </c>
    </row>
    <row r="2174" spans="1:15" x14ac:dyDescent="0.35">
      <c r="A2174" s="4" t="s">
        <v>115</v>
      </c>
      <c r="B2174" t="s">
        <v>39</v>
      </c>
      <c r="C2174" t="s">
        <v>41</v>
      </c>
      <c r="D2174">
        <v>108.29</v>
      </c>
      <c r="E2174">
        <v>3.17</v>
      </c>
      <c r="F2174">
        <v>101</v>
      </c>
      <c r="G2174">
        <v>1.07</v>
      </c>
      <c r="H2174">
        <v>0.5</v>
      </c>
      <c r="I2174">
        <v>2.2200000000000002</v>
      </c>
      <c r="J2174">
        <v>216.58</v>
      </c>
      <c r="K2174">
        <f t="shared" si="132"/>
        <v>10</v>
      </c>
      <c r="L2174">
        <f t="shared" si="133"/>
        <v>3</v>
      </c>
      <c r="M2174">
        <f t="shared" si="134"/>
        <v>2024</v>
      </c>
      <c r="N2174" cm="1">
        <f t="array" ref="N2174">_xlfn.IFS(AND(K2174&gt;=26, L2174 = 2), L2174+1, AND(COUNTIF($R$3:$R$6, L2174), K2174&gt;=28), L2174+1, AND(COUNTIF($S$3:$S$8, L2174), K2174&gt;=29), L2174+1, AND(K2174&gt;=29, L2174 = 12), 1, TRUE, L2174)</f>
        <v>3</v>
      </c>
      <c r="O2174">
        <f t="shared" si="135"/>
        <v>2024</v>
      </c>
    </row>
    <row r="2175" spans="1:15" x14ac:dyDescent="0.35">
      <c r="A2175" s="4" t="s">
        <v>115</v>
      </c>
      <c r="B2175" t="s">
        <v>39</v>
      </c>
      <c r="C2175" t="s">
        <v>42</v>
      </c>
      <c r="D2175">
        <v>63.79</v>
      </c>
      <c r="E2175">
        <v>1.87</v>
      </c>
      <c r="F2175">
        <v>21</v>
      </c>
      <c r="G2175">
        <v>3.04</v>
      </c>
      <c r="H2175">
        <v>1</v>
      </c>
      <c r="I2175">
        <v>4.4400000000000004</v>
      </c>
      <c r="J2175">
        <v>63.79</v>
      </c>
      <c r="K2175">
        <f t="shared" si="132"/>
        <v>10</v>
      </c>
      <c r="L2175">
        <f t="shared" si="133"/>
        <v>3</v>
      </c>
      <c r="M2175">
        <f t="shared" si="134"/>
        <v>2024</v>
      </c>
      <c r="N2175" cm="1">
        <f t="array" ref="N2175">_xlfn.IFS(AND(K2175&gt;=26, L2175 = 2), L2175+1, AND(COUNTIF($R$3:$R$6, L2175), K2175&gt;=28), L2175+1, AND(COUNTIF($S$3:$S$8, L2175), K2175&gt;=29), L2175+1, AND(K2175&gt;=29, L2175 = 12), 1, TRUE, L2175)</f>
        <v>3</v>
      </c>
      <c r="O2175">
        <f t="shared" si="135"/>
        <v>2024</v>
      </c>
    </row>
    <row r="2176" spans="1:15" x14ac:dyDescent="0.35">
      <c r="A2176" s="4" t="s">
        <v>115</v>
      </c>
      <c r="B2176" t="s">
        <v>26</v>
      </c>
      <c r="C2176" t="s">
        <v>43</v>
      </c>
      <c r="D2176">
        <v>172.08</v>
      </c>
      <c r="E2176">
        <v>5.04</v>
      </c>
      <c r="F2176">
        <v>122</v>
      </c>
      <c r="G2176">
        <v>1.41</v>
      </c>
      <c r="H2176">
        <v>1.5</v>
      </c>
      <c r="I2176">
        <v>6.66</v>
      </c>
      <c r="J2176">
        <v>114.72</v>
      </c>
      <c r="K2176">
        <f t="shared" si="132"/>
        <v>10</v>
      </c>
      <c r="L2176">
        <f t="shared" si="133"/>
        <v>3</v>
      </c>
      <c r="M2176">
        <f t="shared" si="134"/>
        <v>2024</v>
      </c>
      <c r="N2176" cm="1">
        <f t="array" ref="N2176">_xlfn.IFS(AND(K2176&gt;=26, L2176 = 2), L2176+1, AND(COUNTIF($R$3:$R$6, L2176), K2176&gt;=28), L2176+1, AND(COUNTIF($S$3:$S$8, L2176), K2176&gt;=29), L2176+1, AND(K2176&gt;=29, L2176 = 12), 1, TRUE, L2176)</f>
        <v>3</v>
      </c>
      <c r="O2176">
        <f t="shared" si="135"/>
        <v>2024</v>
      </c>
    </row>
    <row r="2177" spans="1:15" x14ac:dyDescent="0.35">
      <c r="A2177" s="4" t="s">
        <v>115</v>
      </c>
      <c r="B2177" t="s">
        <v>26</v>
      </c>
      <c r="C2177" t="s">
        <v>44</v>
      </c>
      <c r="D2177">
        <v>3412.52</v>
      </c>
      <c r="E2177">
        <v>100</v>
      </c>
      <c r="F2177">
        <v>1071</v>
      </c>
      <c r="G2177">
        <v>3.19</v>
      </c>
      <c r="H2177">
        <v>22.5</v>
      </c>
      <c r="I2177">
        <v>100</v>
      </c>
      <c r="J2177">
        <v>151.66999999999999</v>
      </c>
      <c r="K2177">
        <f t="shared" si="132"/>
        <v>10</v>
      </c>
      <c r="L2177">
        <f t="shared" si="133"/>
        <v>3</v>
      </c>
      <c r="M2177">
        <f t="shared" si="134"/>
        <v>2024</v>
      </c>
      <c r="N2177" cm="1">
        <f t="array" ref="N2177">_xlfn.IFS(AND(K2177&gt;=26, L2177 = 2), L2177+1, AND(COUNTIF($R$3:$R$6, L2177), K2177&gt;=28), L2177+1, AND(COUNTIF($S$3:$S$8, L2177), K2177&gt;=29), L2177+1, AND(K2177&gt;=29, L2177 = 12), 1, TRUE, L2177)</f>
        <v>3</v>
      </c>
      <c r="O2177">
        <f t="shared" si="135"/>
        <v>2024</v>
      </c>
    </row>
    <row r="2178" spans="1:15" x14ac:dyDescent="0.35">
      <c r="A2178" s="4" t="s">
        <v>116</v>
      </c>
      <c r="B2178" t="s">
        <v>10</v>
      </c>
      <c r="C2178" t="s">
        <v>11</v>
      </c>
      <c r="D2178">
        <v>478.9</v>
      </c>
      <c r="E2178">
        <v>13.27</v>
      </c>
      <c r="F2178">
        <v>74</v>
      </c>
      <c r="G2178">
        <v>6.47</v>
      </c>
      <c r="H2178">
        <v>2</v>
      </c>
      <c r="I2178">
        <v>8.89</v>
      </c>
      <c r="J2178">
        <v>239.45</v>
      </c>
      <c r="K2178">
        <f t="shared" ref="K2178:K2241" si="136">DAY(A2178)</f>
        <v>3</v>
      </c>
      <c r="L2178">
        <f t="shared" ref="L2178:L2241" si="137">MONTH(A2178)</f>
        <v>3</v>
      </c>
      <c r="M2178">
        <f t="shared" ref="M2178:M2241" si="138">YEAR(A2178)</f>
        <v>2024</v>
      </c>
      <c r="N2178" cm="1">
        <f t="array" ref="N2178">_xlfn.IFS(AND(K2178&gt;=26, L2178 = 2), L2178+1, AND(COUNTIF($R$3:$R$6, L2178), K2178&gt;=28), L2178+1, AND(COUNTIF($S$3:$S$8, L2178), K2178&gt;=29), L2178+1, AND(K2178&gt;=29, L2178 = 12), 1, TRUE, L2178)</f>
        <v>3</v>
      </c>
      <c r="O2178">
        <f t="shared" ref="O2178:O2241" si="139">IF(AND(L2178 = 12, K2178&gt;=29), M2178+1, M2178)</f>
        <v>2024</v>
      </c>
    </row>
    <row r="2179" spans="1:15" x14ac:dyDescent="0.35">
      <c r="A2179" s="4" t="s">
        <v>116</v>
      </c>
      <c r="B2179" t="s">
        <v>10</v>
      </c>
      <c r="C2179" t="s">
        <v>12</v>
      </c>
      <c r="D2179">
        <v>101.05</v>
      </c>
      <c r="E2179">
        <v>2.8</v>
      </c>
      <c r="F2179">
        <v>15</v>
      </c>
      <c r="G2179">
        <v>6.74</v>
      </c>
      <c r="H2179">
        <v>0.5</v>
      </c>
      <c r="I2179">
        <v>2.2200000000000002</v>
      </c>
      <c r="J2179">
        <v>202.1</v>
      </c>
      <c r="K2179">
        <f t="shared" si="136"/>
        <v>3</v>
      </c>
      <c r="L2179">
        <f t="shared" si="137"/>
        <v>3</v>
      </c>
      <c r="M2179">
        <f t="shared" si="138"/>
        <v>2024</v>
      </c>
      <c r="N2179" cm="1">
        <f t="array" ref="N2179">_xlfn.IFS(AND(K2179&gt;=26, L2179 = 2), L2179+1, AND(COUNTIF($R$3:$R$6, L2179), K2179&gt;=28), L2179+1, AND(COUNTIF($S$3:$S$8, L2179), K2179&gt;=29), L2179+1, AND(K2179&gt;=29, L2179 = 12), 1, TRUE, L2179)</f>
        <v>3</v>
      </c>
      <c r="O2179">
        <f t="shared" si="139"/>
        <v>2024</v>
      </c>
    </row>
    <row r="2180" spans="1:15" x14ac:dyDescent="0.35">
      <c r="A2180" s="4" t="s">
        <v>116</v>
      </c>
      <c r="B2180" t="s">
        <v>10</v>
      </c>
      <c r="C2180" t="s">
        <v>13</v>
      </c>
      <c r="D2180">
        <v>13</v>
      </c>
      <c r="E2180">
        <v>0.36</v>
      </c>
      <c r="F2180">
        <v>3</v>
      </c>
      <c r="G2180">
        <v>4.33</v>
      </c>
      <c r="H2180">
        <v>0.5</v>
      </c>
      <c r="I2180">
        <v>2.2200000000000002</v>
      </c>
      <c r="J2180">
        <v>26</v>
      </c>
      <c r="K2180">
        <f t="shared" si="136"/>
        <v>3</v>
      </c>
      <c r="L2180">
        <f t="shared" si="137"/>
        <v>3</v>
      </c>
      <c r="M2180">
        <f t="shared" si="138"/>
        <v>2024</v>
      </c>
      <c r="N2180" cm="1">
        <f t="array" ref="N2180">_xlfn.IFS(AND(K2180&gt;=26, L2180 = 2), L2180+1, AND(COUNTIF($R$3:$R$6, L2180), K2180&gt;=28), L2180+1, AND(COUNTIF($S$3:$S$8, L2180), K2180&gt;=29), L2180+1, AND(K2180&gt;=29, L2180 = 12), 1, TRUE, L2180)</f>
        <v>3</v>
      </c>
      <c r="O2180">
        <f t="shared" si="139"/>
        <v>2024</v>
      </c>
    </row>
    <row r="2181" spans="1:15" x14ac:dyDescent="0.35">
      <c r="A2181" s="4" t="s">
        <v>116</v>
      </c>
      <c r="B2181" t="s">
        <v>10</v>
      </c>
      <c r="C2181" t="s">
        <v>14</v>
      </c>
      <c r="D2181">
        <v>185.2</v>
      </c>
      <c r="E2181">
        <v>5.13</v>
      </c>
      <c r="F2181">
        <v>25</v>
      </c>
      <c r="G2181">
        <v>7.41</v>
      </c>
      <c r="H2181">
        <v>1</v>
      </c>
      <c r="I2181">
        <v>4.4400000000000004</v>
      </c>
      <c r="J2181">
        <v>185.2</v>
      </c>
      <c r="K2181">
        <f t="shared" si="136"/>
        <v>3</v>
      </c>
      <c r="L2181">
        <f t="shared" si="137"/>
        <v>3</v>
      </c>
      <c r="M2181">
        <f t="shared" si="138"/>
        <v>2024</v>
      </c>
      <c r="N2181" cm="1">
        <f t="array" ref="N2181">_xlfn.IFS(AND(K2181&gt;=26, L2181 = 2), L2181+1, AND(COUNTIF($R$3:$R$6, L2181), K2181&gt;=28), L2181+1, AND(COUNTIF($S$3:$S$8, L2181), K2181&gt;=29), L2181+1, AND(K2181&gt;=29, L2181 = 12), 1, TRUE, L2181)</f>
        <v>3</v>
      </c>
      <c r="O2181">
        <f t="shared" si="139"/>
        <v>2024</v>
      </c>
    </row>
    <row r="2182" spans="1:15" x14ac:dyDescent="0.35">
      <c r="A2182" s="4" t="s">
        <v>116</v>
      </c>
      <c r="B2182" t="s">
        <v>10</v>
      </c>
      <c r="C2182" t="s">
        <v>15</v>
      </c>
      <c r="D2182">
        <v>141.01</v>
      </c>
      <c r="E2182">
        <v>3.91</v>
      </c>
      <c r="F2182">
        <v>16</v>
      </c>
      <c r="G2182">
        <v>8.81</v>
      </c>
      <c r="H2182">
        <v>2</v>
      </c>
      <c r="I2182">
        <v>8.89</v>
      </c>
      <c r="J2182">
        <v>70.5</v>
      </c>
      <c r="K2182">
        <f t="shared" si="136"/>
        <v>3</v>
      </c>
      <c r="L2182">
        <f t="shared" si="137"/>
        <v>3</v>
      </c>
      <c r="M2182">
        <f t="shared" si="138"/>
        <v>2024</v>
      </c>
      <c r="N2182" cm="1">
        <f t="array" ref="N2182">_xlfn.IFS(AND(K2182&gt;=26, L2182 = 2), L2182+1, AND(COUNTIF($R$3:$R$6, L2182), K2182&gt;=28), L2182+1, AND(COUNTIF($S$3:$S$8, L2182), K2182&gt;=29), L2182+1, AND(K2182&gt;=29, L2182 = 12), 1, TRUE, L2182)</f>
        <v>3</v>
      </c>
      <c r="O2182">
        <f t="shared" si="139"/>
        <v>2024</v>
      </c>
    </row>
    <row r="2183" spans="1:15" x14ac:dyDescent="0.35">
      <c r="A2183" s="4" t="s">
        <v>116</v>
      </c>
      <c r="B2183" t="s">
        <v>10</v>
      </c>
      <c r="C2183" t="s">
        <v>16</v>
      </c>
      <c r="D2183">
        <v>85.25</v>
      </c>
      <c r="E2183">
        <v>2.36</v>
      </c>
      <c r="F2183">
        <v>10</v>
      </c>
      <c r="G2183">
        <v>8.5299999999999994</v>
      </c>
      <c r="H2183">
        <v>0.5</v>
      </c>
      <c r="I2183">
        <v>2.2200000000000002</v>
      </c>
      <c r="J2183">
        <v>170.5</v>
      </c>
      <c r="K2183">
        <f t="shared" si="136"/>
        <v>3</v>
      </c>
      <c r="L2183">
        <f t="shared" si="137"/>
        <v>3</v>
      </c>
      <c r="M2183">
        <f t="shared" si="138"/>
        <v>2024</v>
      </c>
      <c r="N2183" cm="1">
        <f t="array" ref="N2183">_xlfn.IFS(AND(K2183&gt;=26, L2183 = 2), L2183+1, AND(COUNTIF($R$3:$R$6, L2183), K2183&gt;=28), L2183+1, AND(COUNTIF($S$3:$S$8, L2183), K2183&gt;=29), L2183+1, AND(K2183&gt;=29, L2183 = 12), 1, TRUE, L2183)</f>
        <v>3</v>
      </c>
      <c r="O2183">
        <f t="shared" si="139"/>
        <v>2024</v>
      </c>
    </row>
    <row r="2184" spans="1:15" x14ac:dyDescent="0.35">
      <c r="A2184" s="4" t="s">
        <v>116</v>
      </c>
      <c r="B2184" t="s">
        <v>10</v>
      </c>
      <c r="C2184" t="s">
        <v>17</v>
      </c>
      <c r="D2184">
        <v>72</v>
      </c>
      <c r="E2184">
        <v>2</v>
      </c>
      <c r="F2184">
        <v>8</v>
      </c>
      <c r="G2184">
        <v>9</v>
      </c>
      <c r="H2184">
        <v>1</v>
      </c>
      <c r="I2184">
        <v>4.4400000000000004</v>
      </c>
      <c r="J2184">
        <v>72</v>
      </c>
      <c r="K2184">
        <f t="shared" si="136"/>
        <v>3</v>
      </c>
      <c r="L2184">
        <f t="shared" si="137"/>
        <v>3</v>
      </c>
      <c r="M2184">
        <f t="shared" si="138"/>
        <v>2024</v>
      </c>
      <c r="N2184" cm="1">
        <f t="array" ref="N2184">_xlfn.IFS(AND(K2184&gt;=26, L2184 = 2), L2184+1, AND(COUNTIF($R$3:$R$6, L2184), K2184&gt;=28), L2184+1, AND(COUNTIF($S$3:$S$8, L2184), K2184&gt;=29), L2184+1, AND(K2184&gt;=29, L2184 = 12), 1, TRUE, L2184)</f>
        <v>3</v>
      </c>
      <c r="O2184">
        <f t="shared" si="139"/>
        <v>2024</v>
      </c>
    </row>
    <row r="2185" spans="1:15" x14ac:dyDescent="0.35">
      <c r="A2185" s="4" t="s">
        <v>116</v>
      </c>
      <c r="B2185" t="s">
        <v>10</v>
      </c>
      <c r="C2185" t="s">
        <v>18</v>
      </c>
      <c r="D2185">
        <v>174.9</v>
      </c>
      <c r="E2185">
        <v>4.8499999999999996</v>
      </c>
      <c r="F2185">
        <v>46</v>
      </c>
      <c r="G2185">
        <v>3.8</v>
      </c>
      <c r="H2185">
        <v>1.5</v>
      </c>
      <c r="I2185">
        <v>6.67</v>
      </c>
      <c r="J2185">
        <v>116.6</v>
      </c>
      <c r="K2185">
        <f t="shared" si="136"/>
        <v>3</v>
      </c>
      <c r="L2185">
        <f t="shared" si="137"/>
        <v>3</v>
      </c>
      <c r="M2185">
        <f t="shared" si="138"/>
        <v>2024</v>
      </c>
      <c r="N2185" cm="1">
        <f t="array" ref="N2185">_xlfn.IFS(AND(K2185&gt;=26, L2185 = 2), L2185+1, AND(COUNTIF($R$3:$R$6, L2185), K2185&gt;=28), L2185+1, AND(COUNTIF($S$3:$S$8, L2185), K2185&gt;=29), L2185+1, AND(K2185&gt;=29, L2185 = 12), 1, TRUE, L2185)</f>
        <v>3</v>
      </c>
      <c r="O2185">
        <f t="shared" si="139"/>
        <v>2024</v>
      </c>
    </row>
    <row r="2186" spans="1:15" x14ac:dyDescent="0.35">
      <c r="A2186" s="4" t="s">
        <v>116</v>
      </c>
      <c r="B2186" t="s">
        <v>10</v>
      </c>
      <c r="C2186" t="s">
        <v>19</v>
      </c>
      <c r="D2186">
        <v>146.75</v>
      </c>
      <c r="E2186">
        <v>4.07</v>
      </c>
      <c r="F2186">
        <v>21</v>
      </c>
      <c r="G2186">
        <v>6.99</v>
      </c>
      <c r="H2186">
        <v>1</v>
      </c>
      <c r="I2186">
        <v>4.4400000000000004</v>
      </c>
      <c r="J2186">
        <v>146.75</v>
      </c>
      <c r="K2186">
        <f t="shared" si="136"/>
        <v>3</v>
      </c>
      <c r="L2186">
        <f t="shared" si="137"/>
        <v>3</v>
      </c>
      <c r="M2186">
        <f t="shared" si="138"/>
        <v>2024</v>
      </c>
      <c r="N2186" cm="1">
        <f t="array" ref="N2186">_xlfn.IFS(AND(K2186&gt;=26, L2186 = 2), L2186+1, AND(COUNTIF($R$3:$R$6, L2186), K2186&gt;=28), L2186+1, AND(COUNTIF($S$3:$S$8, L2186), K2186&gt;=29), L2186+1, AND(K2186&gt;=29, L2186 = 12), 1, TRUE, L2186)</f>
        <v>3</v>
      </c>
      <c r="O2186">
        <f t="shared" si="139"/>
        <v>2024</v>
      </c>
    </row>
    <row r="2187" spans="1:15" x14ac:dyDescent="0.35">
      <c r="A2187" s="4" t="s">
        <v>116</v>
      </c>
      <c r="B2187" t="s">
        <v>10</v>
      </c>
      <c r="C2187" t="s">
        <v>20</v>
      </c>
      <c r="D2187">
        <v>124.13</v>
      </c>
      <c r="E2187">
        <v>3.44</v>
      </c>
      <c r="F2187">
        <v>22</v>
      </c>
      <c r="G2187">
        <v>5.64</v>
      </c>
      <c r="H2187">
        <v>0.5</v>
      </c>
      <c r="I2187">
        <v>2.2200000000000002</v>
      </c>
      <c r="J2187">
        <v>248.26</v>
      </c>
      <c r="K2187">
        <f t="shared" si="136"/>
        <v>3</v>
      </c>
      <c r="L2187">
        <f t="shared" si="137"/>
        <v>3</v>
      </c>
      <c r="M2187">
        <f t="shared" si="138"/>
        <v>2024</v>
      </c>
      <c r="N2187" cm="1">
        <f t="array" ref="N2187">_xlfn.IFS(AND(K2187&gt;=26, L2187 = 2), L2187+1, AND(COUNTIF($R$3:$R$6, L2187), K2187&gt;=28), L2187+1, AND(COUNTIF($S$3:$S$8, L2187), K2187&gt;=29), L2187+1, AND(K2187&gt;=29, L2187 = 12), 1, TRUE, L2187)</f>
        <v>3</v>
      </c>
      <c r="O2187">
        <f t="shared" si="139"/>
        <v>2024</v>
      </c>
    </row>
    <row r="2188" spans="1:15" x14ac:dyDescent="0.35">
      <c r="A2188" s="4" t="s">
        <v>116</v>
      </c>
      <c r="B2188" t="s">
        <v>10</v>
      </c>
      <c r="C2188" t="s">
        <v>21</v>
      </c>
      <c r="D2188">
        <v>52</v>
      </c>
      <c r="E2188">
        <v>1.44</v>
      </c>
      <c r="F2188">
        <v>7</v>
      </c>
      <c r="G2188">
        <v>7.43</v>
      </c>
      <c r="H2188">
        <v>0.5</v>
      </c>
      <c r="I2188">
        <v>2.2200000000000002</v>
      </c>
      <c r="J2188">
        <v>104</v>
      </c>
      <c r="K2188">
        <f t="shared" si="136"/>
        <v>3</v>
      </c>
      <c r="L2188">
        <f t="shared" si="137"/>
        <v>3</v>
      </c>
      <c r="M2188">
        <f t="shared" si="138"/>
        <v>2024</v>
      </c>
      <c r="N2188" cm="1">
        <f t="array" ref="N2188">_xlfn.IFS(AND(K2188&gt;=26, L2188 = 2), L2188+1, AND(COUNTIF($R$3:$R$6, L2188), K2188&gt;=28), L2188+1, AND(COUNTIF($S$3:$S$8, L2188), K2188&gt;=29), L2188+1, AND(K2188&gt;=29, L2188 = 12), 1, TRUE, L2188)</f>
        <v>3</v>
      </c>
      <c r="O2188">
        <f t="shared" si="139"/>
        <v>2024</v>
      </c>
    </row>
    <row r="2189" spans="1:15" x14ac:dyDescent="0.35">
      <c r="A2189" s="4" t="s">
        <v>116</v>
      </c>
      <c r="B2189" t="s">
        <v>10</v>
      </c>
      <c r="C2189" t="s">
        <v>22</v>
      </c>
      <c r="D2189">
        <v>29</v>
      </c>
      <c r="E2189">
        <v>0.8</v>
      </c>
      <c r="F2189">
        <v>4</v>
      </c>
      <c r="G2189">
        <v>7.25</v>
      </c>
      <c r="H2189">
        <v>0.5</v>
      </c>
      <c r="I2189">
        <v>2.2200000000000002</v>
      </c>
      <c r="J2189">
        <v>58</v>
      </c>
      <c r="K2189">
        <f t="shared" si="136"/>
        <v>3</v>
      </c>
      <c r="L2189">
        <f t="shared" si="137"/>
        <v>3</v>
      </c>
      <c r="M2189">
        <f t="shared" si="138"/>
        <v>2024</v>
      </c>
      <c r="N2189" cm="1">
        <f t="array" ref="N2189">_xlfn.IFS(AND(K2189&gt;=26, L2189 = 2), L2189+1, AND(COUNTIF($R$3:$R$6, L2189), K2189&gt;=28), L2189+1, AND(COUNTIF($S$3:$S$8, L2189), K2189&gt;=29), L2189+1, AND(K2189&gt;=29, L2189 = 12), 1, TRUE, L2189)</f>
        <v>3</v>
      </c>
      <c r="O2189">
        <f t="shared" si="139"/>
        <v>2024</v>
      </c>
    </row>
    <row r="2190" spans="1:15" x14ac:dyDescent="0.35">
      <c r="A2190" s="4" t="s">
        <v>116</v>
      </c>
      <c r="B2190" t="s">
        <v>10</v>
      </c>
      <c r="C2190" t="s">
        <v>23</v>
      </c>
      <c r="D2190">
        <v>143.19999999999999</v>
      </c>
      <c r="E2190">
        <v>3.97</v>
      </c>
      <c r="F2190">
        <v>42</v>
      </c>
      <c r="G2190">
        <v>3.41</v>
      </c>
      <c r="H2190">
        <v>1</v>
      </c>
      <c r="I2190">
        <v>4.4400000000000004</v>
      </c>
      <c r="J2190">
        <v>143.19999999999999</v>
      </c>
      <c r="K2190">
        <f t="shared" si="136"/>
        <v>3</v>
      </c>
      <c r="L2190">
        <f t="shared" si="137"/>
        <v>3</v>
      </c>
      <c r="M2190">
        <f t="shared" si="138"/>
        <v>2024</v>
      </c>
      <c r="N2190" cm="1">
        <f t="array" ref="N2190">_xlfn.IFS(AND(K2190&gt;=26, L2190 = 2), L2190+1, AND(COUNTIF($R$3:$R$6, L2190), K2190&gt;=28), L2190+1, AND(COUNTIF($S$3:$S$8, L2190), K2190&gt;=29), L2190+1, AND(K2190&gt;=29, L2190 = 12), 1, TRUE, L2190)</f>
        <v>3</v>
      </c>
      <c r="O2190">
        <f t="shared" si="139"/>
        <v>2024</v>
      </c>
    </row>
    <row r="2191" spans="1:15" x14ac:dyDescent="0.35">
      <c r="A2191" s="4" t="s">
        <v>116</v>
      </c>
      <c r="B2191" t="s">
        <v>10</v>
      </c>
      <c r="C2191" t="s">
        <v>24</v>
      </c>
      <c r="D2191">
        <v>127</v>
      </c>
      <c r="E2191">
        <v>3.52</v>
      </c>
      <c r="F2191">
        <v>8</v>
      </c>
      <c r="G2191">
        <v>15.88</v>
      </c>
      <c r="H2191">
        <v>0.5</v>
      </c>
      <c r="I2191">
        <v>2.2200000000000002</v>
      </c>
      <c r="J2191">
        <v>254</v>
      </c>
      <c r="K2191">
        <f t="shared" si="136"/>
        <v>3</v>
      </c>
      <c r="L2191">
        <f t="shared" si="137"/>
        <v>3</v>
      </c>
      <c r="M2191">
        <f t="shared" si="138"/>
        <v>2024</v>
      </c>
      <c r="N2191" cm="1">
        <f t="array" ref="N2191">_xlfn.IFS(AND(K2191&gt;=26, L2191 = 2), L2191+1, AND(COUNTIF($R$3:$R$6, L2191), K2191&gt;=28), L2191+1, AND(COUNTIF($S$3:$S$8, L2191), K2191&gt;=29), L2191+1, AND(K2191&gt;=29, L2191 = 12), 1, TRUE, L2191)</f>
        <v>3</v>
      </c>
      <c r="O2191">
        <f t="shared" si="139"/>
        <v>2024</v>
      </c>
    </row>
    <row r="2192" spans="1:15" x14ac:dyDescent="0.35">
      <c r="A2192" s="4" t="s">
        <v>116</v>
      </c>
      <c r="B2192" t="s">
        <v>26</v>
      </c>
      <c r="C2192" t="s">
        <v>27</v>
      </c>
      <c r="D2192">
        <v>1873.39</v>
      </c>
      <c r="E2192">
        <v>51.91</v>
      </c>
      <c r="F2192">
        <v>301</v>
      </c>
      <c r="G2192">
        <v>6.22</v>
      </c>
      <c r="H2192">
        <v>13</v>
      </c>
      <c r="I2192">
        <v>57.75</v>
      </c>
      <c r="J2192">
        <v>144.11000000000001</v>
      </c>
      <c r="K2192">
        <f t="shared" si="136"/>
        <v>3</v>
      </c>
      <c r="L2192">
        <f t="shared" si="137"/>
        <v>3</v>
      </c>
      <c r="M2192">
        <f t="shared" si="138"/>
        <v>2024</v>
      </c>
      <c r="N2192" cm="1">
        <f t="array" ref="N2192">_xlfn.IFS(AND(K2192&gt;=26, L2192 = 2), L2192+1, AND(COUNTIF($R$3:$R$6, L2192), K2192&gt;=28), L2192+1, AND(COUNTIF($S$3:$S$8, L2192), K2192&gt;=29), L2192+1, AND(K2192&gt;=29, L2192 = 12), 1, TRUE, L2192)</f>
        <v>3</v>
      </c>
      <c r="O2192">
        <f t="shared" si="139"/>
        <v>2024</v>
      </c>
    </row>
    <row r="2193" spans="1:15" x14ac:dyDescent="0.35">
      <c r="A2193" s="4" t="s">
        <v>116</v>
      </c>
      <c r="B2193" t="s">
        <v>28</v>
      </c>
      <c r="C2193" t="s">
        <v>29</v>
      </c>
      <c r="D2193">
        <v>691.04</v>
      </c>
      <c r="E2193">
        <v>19.149999999999999</v>
      </c>
      <c r="F2193">
        <v>230</v>
      </c>
      <c r="G2193">
        <v>3</v>
      </c>
      <c r="H2193">
        <v>3</v>
      </c>
      <c r="I2193">
        <v>13.33</v>
      </c>
      <c r="J2193">
        <v>230.35</v>
      </c>
      <c r="K2193">
        <f t="shared" si="136"/>
        <v>3</v>
      </c>
      <c r="L2193">
        <f t="shared" si="137"/>
        <v>3</v>
      </c>
      <c r="M2193">
        <f t="shared" si="138"/>
        <v>2024</v>
      </c>
      <c r="N2193" cm="1">
        <f t="array" ref="N2193">_xlfn.IFS(AND(K2193&gt;=26, L2193 = 2), L2193+1, AND(COUNTIF($R$3:$R$6, L2193), K2193&gt;=28), L2193+1, AND(COUNTIF($S$3:$S$8, L2193), K2193&gt;=29), L2193+1, AND(K2193&gt;=29, L2193 = 12), 1, TRUE, L2193)</f>
        <v>3</v>
      </c>
      <c r="O2193">
        <f t="shared" si="139"/>
        <v>2024</v>
      </c>
    </row>
    <row r="2194" spans="1:15" x14ac:dyDescent="0.35">
      <c r="A2194" s="4" t="s">
        <v>116</v>
      </c>
      <c r="B2194" t="s">
        <v>28</v>
      </c>
      <c r="C2194" t="s">
        <v>30</v>
      </c>
      <c r="D2194">
        <v>58.89</v>
      </c>
      <c r="E2194">
        <v>1.63</v>
      </c>
      <c r="F2194">
        <v>22</v>
      </c>
      <c r="G2194">
        <v>2.68</v>
      </c>
      <c r="H2194">
        <v>0.5</v>
      </c>
      <c r="I2194">
        <v>2.2200000000000002</v>
      </c>
      <c r="J2194">
        <v>117.78</v>
      </c>
      <c r="K2194">
        <f t="shared" si="136"/>
        <v>3</v>
      </c>
      <c r="L2194">
        <f t="shared" si="137"/>
        <v>3</v>
      </c>
      <c r="M2194">
        <f t="shared" si="138"/>
        <v>2024</v>
      </c>
      <c r="N2194" cm="1">
        <f t="array" ref="N2194">_xlfn.IFS(AND(K2194&gt;=26, L2194 = 2), L2194+1, AND(COUNTIF($R$3:$R$6, L2194), K2194&gt;=28), L2194+1, AND(COUNTIF($S$3:$S$8, L2194), K2194&gt;=29), L2194+1, AND(K2194&gt;=29, L2194 = 12), 1, TRUE, L2194)</f>
        <v>3</v>
      </c>
      <c r="O2194">
        <f t="shared" si="139"/>
        <v>2024</v>
      </c>
    </row>
    <row r="2195" spans="1:15" x14ac:dyDescent="0.35">
      <c r="A2195" s="4" t="s">
        <v>116</v>
      </c>
      <c r="B2195" t="s">
        <v>28</v>
      </c>
      <c r="C2195" t="s">
        <v>31</v>
      </c>
      <c r="D2195">
        <v>339.95</v>
      </c>
      <c r="E2195">
        <v>9.42</v>
      </c>
      <c r="F2195">
        <v>245</v>
      </c>
      <c r="G2195">
        <v>1.39</v>
      </c>
      <c r="H2195">
        <v>2</v>
      </c>
      <c r="I2195">
        <v>8.89</v>
      </c>
      <c r="J2195">
        <v>169.97</v>
      </c>
      <c r="K2195">
        <f t="shared" si="136"/>
        <v>3</v>
      </c>
      <c r="L2195">
        <f t="shared" si="137"/>
        <v>3</v>
      </c>
      <c r="M2195">
        <f t="shared" si="138"/>
        <v>2024</v>
      </c>
      <c r="N2195" cm="1">
        <f t="array" ref="N2195">_xlfn.IFS(AND(K2195&gt;=26, L2195 = 2), L2195+1, AND(COUNTIF($R$3:$R$6, L2195), K2195&gt;=28), L2195+1, AND(COUNTIF($S$3:$S$8, L2195), K2195&gt;=29), L2195+1, AND(K2195&gt;=29, L2195 = 12), 1, TRUE, L2195)</f>
        <v>3</v>
      </c>
      <c r="O2195">
        <f t="shared" si="139"/>
        <v>2024</v>
      </c>
    </row>
    <row r="2196" spans="1:15" x14ac:dyDescent="0.35">
      <c r="A2196" s="4" t="s">
        <v>116</v>
      </c>
      <c r="B2196" t="s">
        <v>28</v>
      </c>
      <c r="C2196" t="s">
        <v>32</v>
      </c>
      <c r="D2196">
        <v>66</v>
      </c>
      <c r="E2196">
        <v>1.83</v>
      </c>
      <c r="F2196">
        <v>50</v>
      </c>
      <c r="G2196">
        <v>1.32</v>
      </c>
      <c r="H2196">
        <v>0.5</v>
      </c>
      <c r="I2196">
        <v>2.2200000000000002</v>
      </c>
      <c r="J2196">
        <v>132</v>
      </c>
      <c r="K2196">
        <f t="shared" si="136"/>
        <v>3</v>
      </c>
      <c r="L2196">
        <f t="shared" si="137"/>
        <v>3</v>
      </c>
      <c r="M2196">
        <f t="shared" si="138"/>
        <v>2024</v>
      </c>
      <c r="N2196" cm="1">
        <f t="array" ref="N2196">_xlfn.IFS(AND(K2196&gt;=26, L2196 = 2), L2196+1, AND(COUNTIF($R$3:$R$6, L2196), K2196&gt;=28), L2196+1, AND(COUNTIF($S$3:$S$8, L2196), K2196&gt;=29), L2196+1, AND(K2196&gt;=29, L2196 = 12), 1, TRUE, L2196)</f>
        <v>3</v>
      </c>
      <c r="O2196">
        <f t="shared" si="139"/>
        <v>2024</v>
      </c>
    </row>
    <row r="2197" spans="1:15" x14ac:dyDescent="0.35">
      <c r="A2197" s="4" t="s">
        <v>116</v>
      </c>
      <c r="B2197" t="s">
        <v>28</v>
      </c>
      <c r="C2197" t="s">
        <v>33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f t="shared" si="136"/>
        <v>3</v>
      </c>
      <c r="L2197">
        <f t="shared" si="137"/>
        <v>3</v>
      </c>
      <c r="M2197">
        <f t="shared" si="138"/>
        <v>2024</v>
      </c>
      <c r="N2197" cm="1">
        <f t="array" ref="N2197">_xlfn.IFS(AND(K2197&gt;=26, L2197 = 2), L2197+1, AND(COUNTIF($R$3:$R$6, L2197), K2197&gt;=28), L2197+1, AND(COUNTIF($S$3:$S$8, L2197), K2197&gt;=29), L2197+1, AND(K2197&gt;=29, L2197 = 12), 1, TRUE, L2197)</f>
        <v>3</v>
      </c>
      <c r="O2197">
        <f t="shared" si="139"/>
        <v>2024</v>
      </c>
    </row>
    <row r="2198" spans="1:15" x14ac:dyDescent="0.35">
      <c r="A2198" s="4" t="s">
        <v>116</v>
      </c>
      <c r="B2198" t="s">
        <v>28</v>
      </c>
      <c r="C2198" t="s">
        <v>34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f t="shared" si="136"/>
        <v>3</v>
      </c>
      <c r="L2198">
        <f t="shared" si="137"/>
        <v>3</v>
      </c>
      <c r="M2198">
        <f t="shared" si="138"/>
        <v>2024</v>
      </c>
      <c r="N2198" cm="1">
        <f t="array" ref="N2198">_xlfn.IFS(AND(K2198&gt;=26, L2198 = 2), L2198+1, AND(COUNTIF($R$3:$R$6, L2198), K2198&gt;=28), L2198+1, AND(COUNTIF($S$3:$S$8, L2198), K2198&gt;=29), L2198+1, AND(K2198&gt;=29, L2198 = 12), 1, TRUE, L2198)</f>
        <v>3</v>
      </c>
      <c r="O2198">
        <f t="shared" si="139"/>
        <v>2024</v>
      </c>
    </row>
    <row r="2199" spans="1:15" x14ac:dyDescent="0.35">
      <c r="A2199" s="4" t="s">
        <v>116</v>
      </c>
      <c r="B2199" t="s">
        <v>28</v>
      </c>
      <c r="C2199" t="s">
        <v>35</v>
      </c>
      <c r="D2199">
        <v>372.25</v>
      </c>
      <c r="E2199">
        <v>10.31</v>
      </c>
      <c r="F2199">
        <v>170</v>
      </c>
      <c r="G2199">
        <v>2.19</v>
      </c>
      <c r="H2199">
        <v>2</v>
      </c>
      <c r="I2199">
        <v>8.89</v>
      </c>
      <c r="J2199">
        <v>186.12</v>
      </c>
      <c r="K2199">
        <f t="shared" si="136"/>
        <v>3</v>
      </c>
      <c r="L2199">
        <f t="shared" si="137"/>
        <v>3</v>
      </c>
      <c r="M2199">
        <f t="shared" si="138"/>
        <v>2024</v>
      </c>
      <c r="N2199" cm="1">
        <f t="array" ref="N2199">_xlfn.IFS(AND(K2199&gt;=26, L2199 = 2), L2199+1, AND(COUNTIF($R$3:$R$6, L2199), K2199&gt;=28), L2199+1, AND(COUNTIF($S$3:$S$8, L2199), K2199&gt;=29), L2199+1, AND(K2199&gt;=29, L2199 = 12), 1, TRUE, L2199)</f>
        <v>3</v>
      </c>
      <c r="O2199">
        <f t="shared" si="139"/>
        <v>2024</v>
      </c>
    </row>
    <row r="2200" spans="1:15" x14ac:dyDescent="0.35">
      <c r="A2200" s="4" t="s">
        <v>116</v>
      </c>
      <c r="B2200" t="s">
        <v>28</v>
      </c>
      <c r="C2200" t="s">
        <v>36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f t="shared" si="136"/>
        <v>3</v>
      </c>
      <c r="L2200">
        <f t="shared" si="137"/>
        <v>3</v>
      </c>
      <c r="M2200">
        <f t="shared" si="138"/>
        <v>2024</v>
      </c>
      <c r="N2200" cm="1">
        <f t="array" ref="N2200">_xlfn.IFS(AND(K2200&gt;=26, L2200 = 2), L2200+1, AND(COUNTIF($R$3:$R$6, L2200), K2200&gt;=28), L2200+1, AND(COUNTIF($S$3:$S$8, L2200), K2200&gt;=29), L2200+1, AND(K2200&gt;=29, L2200 = 12), 1, TRUE, L2200)</f>
        <v>3</v>
      </c>
      <c r="O2200">
        <f t="shared" si="139"/>
        <v>2024</v>
      </c>
    </row>
    <row r="2201" spans="1:15" x14ac:dyDescent="0.35">
      <c r="A2201" s="4" t="s">
        <v>116</v>
      </c>
      <c r="B2201" t="s">
        <v>26</v>
      </c>
      <c r="C2201" t="s">
        <v>37</v>
      </c>
      <c r="D2201">
        <v>1528.13</v>
      </c>
      <c r="E2201">
        <v>42.34</v>
      </c>
      <c r="F2201">
        <v>717</v>
      </c>
      <c r="G2201">
        <v>2.13</v>
      </c>
      <c r="H2201">
        <v>8</v>
      </c>
      <c r="I2201">
        <v>35.549999999999997</v>
      </c>
      <c r="J2201">
        <v>191.02</v>
      </c>
      <c r="K2201">
        <f t="shared" si="136"/>
        <v>3</v>
      </c>
      <c r="L2201">
        <f t="shared" si="137"/>
        <v>3</v>
      </c>
      <c r="M2201">
        <f t="shared" si="138"/>
        <v>2024</v>
      </c>
      <c r="N2201" cm="1">
        <f t="array" ref="N2201">_xlfn.IFS(AND(K2201&gt;=26, L2201 = 2), L2201+1, AND(COUNTIF($R$3:$R$6, L2201), K2201&gt;=28), L2201+1, AND(COUNTIF($S$3:$S$8, L2201), K2201&gt;=29), L2201+1, AND(K2201&gt;=29, L2201 = 12), 1, TRUE, L2201)</f>
        <v>3</v>
      </c>
      <c r="O2201">
        <f t="shared" si="139"/>
        <v>2024</v>
      </c>
    </row>
    <row r="2202" spans="1:15" x14ac:dyDescent="0.35">
      <c r="A2202" s="4" t="s">
        <v>116</v>
      </c>
      <c r="B2202" t="s">
        <v>26</v>
      </c>
      <c r="C2202" t="s">
        <v>38</v>
      </c>
      <c r="D2202">
        <v>3401.52</v>
      </c>
      <c r="E2202">
        <v>94.25</v>
      </c>
      <c r="F2202">
        <v>1018</v>
      </c>
      <c r="G2202">
        <v>3.34</v>
      </c>
      <c r="H2202">
        <v>21</v>
      </c>
      <c r="I2202">
        <v>93.3</v>
      </c>
      <c r="J2202">
        <v>161.97999999999999</v>
      </c>
      <c r="K2202">
        <f t="shared" si="136"/>
        <v>3</v>
      </c>
      <c r="L2202">
        <f t="shared" si="137"/>
        <v>3</v>
      </c>
      <c r="M2202">
        <f t="shared" si="138"/>
        <v>2024</v>
      </c>
      <c r="N2202" cm="1">
        <f t="array" ref="N2202">_xlfn.IFS(AND(K2202&gt;=26, L2202 = 2), L2202+1, AND(COUNTIF($R$3:$R$6, L2202), K2202&gt;=28), L2202+1, AND(COUNTIF($S$3:$S$8, L2202), K2202&gt;=29), L2202+1, AND(K2202&gt;=29, L2202 = 12), 1, TRUE, L2202)</f>
        <v>3</v>
      </c>
      <c r="O2202">
        <f t="shared" si="139"/>
        <v>2024</v>
      </c>
    </row>
    <row r="2203" spans="1:15" x14ac:dyDescent="0.35">
      <c r="A2203" s="4" t="s">
        <v>116</v>
      </c>
      <c r="B2203" t="s">
        <v>39</v>
      </c>
      <c r="C2203" t="s">
        <v>40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f t="shared" si="136"/>
        <v>3</v>
      </c>
      <c r="L2203">
        <f t="shared" si="137"/>
        <v>3</v>
      </c>
      <c r="M2203">
        <f t="shared" si="138"/>
        <v>2024</v>
      </c>
      <c r="N2203" cm="1">
        <f t="array" ref="N2203">_xlfn.IFS(AND(K2203&gt;=26, L2203 = 2), L2203+1, AND(COUNTIF($R$3:$R$6, L2203), K2203&gt;=28), L2203+1, AND(COUNTIF($S$3:$S$8, L2203), K2203&gt;=29), L2203+1, AND(K2203&gt;=29, L2203 = 12), 1, TRUE, L2203)</f>
        <v>3</v>
      </c>
      <c r="O2203">
        <f t="shared" si="139"/>
        <v>2024</v>
      </c>
    </row>
    <row r="2204" spans="1:15" x14ac:dyDescent="0.35">
      <c r="A2204" s="4" t="s">
        <v>116</v>
      </c>
      <c r="B2204" t="s">
        <v>39</v>
      </c>
      <c r="C2204" t="s">
        <v>41</v>
      </c>
      <c r="D2204">
        <v>114.58</v>
      </c>
      <c r="E2204">
        <v>3.17</v>
      </c>
      <c r="F2204">
        <v>102</v>
      </c>
      <c r="G2204">
        <v>1.1200000000000001</v>
      </c>
      <c r="H2204">
        <v>0.5</v>
      </c>
      <c r="I2204">
        <v>2.2200000000000002</v>
      </c>
      <c r="J2204">
        <v>229.16</v>
      </c>
      <c r="K2204">
        <f t="shared" si="136"/>
        <v>3</v>
      </c>
      <c r="L2204">
        <f t="shared" si="137"/>
        <v>3</v>
      </c>
      <c r="M2204">
        <f t="shared" si="138"/>
        <v>2024</v>
      </c>
      <c r="N2204" cm="1">
        <f t="array" ref="N2204">_xlfn.IFS(AND(K2204&gt;=26, L2204 = 2), L2204+1, AND(COUNTIF($R$3:$R$6, L2204), K2204&gt;=28), L2204+1, AND(COUNTIF($S$3:$S$8, L2204), K2204&gt;=29), L2204+1, AND(K2204&gt;=29, L2204 = 12), 1, TRUE, L2204)</f>
        <v>3</v>
      </c>
      <c r="O2204">
        <f t="shared" si="139"/>
        <v>2024</v>
      </c>
    </row>
    <row r="2205" spans="1:15" x14ac:dyDescent="0.35">
      <c r="A2205" s="4" t="s">
        <v>116</v>
      </c>
      <c r="B2205" t="s">
        <v>39</v>
      </c>
      <c r="C2205" t="s">
        <v>42</v>
      </c>
      <c r="D2205">
        <v>92.92</v>
      </c>
      <c r="E2205">
        <v>2.57</v>
      </c>
      <c r="F2205">
        <v>28</v>
      </c>
      <c r="G2205">
        <v>3.32</v>
      </c>
      <c r="H2205">
        <v>1</v>
      </c>
      <c r="I2205">
        <v>4.4400000000000004</v>
      </c>
      <c r="J2205">
        <v>92.92</v>
      </c>
      <c r="K2205">
        <f t="shared" si="136"/>
        <v>3</v>
      </c>
      <c r="L2205">
        <f t="shared" si="137"/>
        <v>3</v>
      </c>
      <c r="M2205">
        <f t="shared" si="138"/>
        <v>2024</v>
      </c>
      <c r="N2205" cm="1">
        <f t="array" ref="N2205">_xlfn.IFS(AND(K2205&gt;=26, L2205 = 2), L2205+1, AND(COUNTIF($R$3:$R$6, L2205), K2205&gt;=28), L2205+1, AND(COUNTIF($S$3:$S$8, L2205), K2205&gt;=29), L2205+1, AND(K2205&gt;=29, L2205 = 12), 1, TRUE, L2205)</f>
        <v>3</v>
      </c>
      <c r="O2205">
        <f t="shared" si="139"/>
        <v>2024</v>
      </c>
    </row>
    <row r="2206" spans="1:15" x14ac:dyDescent="0.35">
      <c r="A2206" s="4" t="s">
        <v>116</v>
      </c>
      <c r="B2206" t="s">
        <v>26</v>
      </c>
      <c r="C2206" t="s">
        <v>43</v>
      </c>
      <c r="D2206">
        <v>207.5</v>
      </c>
      <c r="E2206">
        <v>5.75</v>
      </c>
      <c r="F2206">
        <v>130</v>
      </c>
      <c r="G2206">
        <v>1.6</v>
      </c>
      <c r="H2206">
        <v>1.5</v>
      </c>
      <c r="I2206">
        <v>6.66</v>
      </c>
      <c r="J2206">
        <v>138.33000000000001</v>
      </c>
      <c r="K2206">
        <f t="shared" si="136"/>
        <v>3</v>
      </c>
      <c r="L2206">
        <f t="shared" si="137"/>
        <v>3</v>
      </c>
      <c r="M2206">
        <f t="shared" si="138"/>
        <v>2024</v>
      </c>
      <c r="N2206" cm="1">
        <f t="array" ref="N2206">_xlfn.IFS(AND(K2206&gt;=26, L2206 = 2), L2206+1, AND(COUNTIF($R$3:$R$6, L2206), K2206&gt;=28), L2206+1, AND(COUNTIF($S$3:$S$8, L2206), K2206&gt;=29), L2206+1, AND(K2206&gt;=29, L2206 = 12), 1, TRUE, L2206)</f>
        <v>3</v>
      </c>
      <c r="O2206">
        <f t="shared" si="139"/>
        <v>2024</v>
      </c>
    </row>
    <row r="2207" spans="1:15" x14ac:dyDescent="0.35">
      <c r="A2207" s="4" t="s">
        <v>116</v>
      </c>
      <c r="B2207" t="s">
        <v>26</v>
      </c>
      <c r="C2207" t="s">
        <v>44</v>
      </c>
      <c r="D2207">
        <v>3609.02</v>
      </c>
      <c r="E2207">
        <v>100</v>
      </c>
      <c r="F2207">
        <v>1148</v>
      </c>
      <c r="G2207">
        <v>3.14</v>
      </c>
      <c r="H2207">
        <v>22.5</v>
      </c>
      <c r="I2207">
        <v>100</v>
      </c>
      <c r="J2207">
        <v>160.4</v>
      </c>
      <c r="K2207">
        <f t="shared" si="136"/>
        <v>3</v>
      </c>
      <c r="L2207">
        <f t="shared" si="137"/>
        <v>3</v>
      </c>
      <c r="M2207">
        <f t="shared" si="138"/>
        <v>2024</v>
      </c>
      <c r="N2207" cm="1">
        <f t="array" ref="N2207">_xlfn.IFS(AND(K2207&gt;=26, L2207 = 2), L2207+1, AND(COUNTIF($R$3:$R$6, L2207), K2207&gt;=28), L2207+1, AND(COUNTIF($S$3:$S$8, L2207), K2207&gt;=29), L2207+1, AND(K2207&gt;=29, L2207 = 12), 1, TRUE, L2207)</f>
        <v>3</v>
      </c>
      <c r="O2207">
        <f t="shared" si="139"/>
        <v>2024</v>
      </c>
    </row>
    <row r="2208" spans="1:15" x14ac:dyDescent="0.35">
      <c r="A2208" s="4" t="s">
        <v>117</v>
      </c>
      <c r="B2208" t="s">
        <v>10</v>
      </c>
      <c r="C2208" t="s">
        <v>11</v>
      </c>
      <c r="D2208">
        <v>292.79000000000002</v>
      </c>
      <c r="E2208">
        <v>8.86</v>
      </c>
      <c r="F2208">
        <v>44</v>
      </c>
      <c r="G2208">
        <v>6.65</v>
      </c>
      <c r="H2208">
        <v>1.5</v>
      </c>
      <c r="I2208">
        <v>6.82</v>
      </c>
      <c r="J2208">
        <v>195.19</v>
      </c>
      <c r="K2208">
        <f t="shared" si="136"/>
        <v>25</v>
      </c>
      <c r="L2208">
        <f t="shared" si="137"/>
        <v>2</v>
      </c>
      <c r="M2208">
        <f t="shared" si="138"/>
        <v>2024</v>
      </c>
      <c r="N2208" cm="1">
        <f t="array" ref="N2208">_xlfn.IFS(AND(K2208&gt;=26, L2208 = 2), L2208+1, AND(COUNTIF($R$3:$R$6, L2208), K2208&gt;=28), L2208+1, AND(COUNTIF($S$3:$S$8, L2208), K2208&gt;=29), L2208+1, AND(K2208&gt;=29, L2208 = 12), 1, TRUE, L2208)</f>
        <v>2</v>
      </c>
      <c r="O2208">
        <f t="shared" si="139"/>
        <v>2024</v>
      </c>
    </row>
    <row r="2209" spans="1:15" x14ac:dyDescent="0.35">
      <c r="A2209" s="4" t="s">
        <v>117</v>
      </c>
      <c r="B2209" t="s">
        <v>10</v>
      </c>
      <c r="C2209" t="s">
        <v>12</v>
      </c>
      <c r="D2209">
        <v>136.09</v>
      </c>
      <c r="E2209">
        <v>4.12</v>
      </c>
      <c r="F2209">
        <v>22</v>
      </c>
      <c r="G2209">
        <v>6.19</v>
      </c>
      <c r="H2209">
        <v>0.5</v>
      </c>
      <c r="I2209">
        <v>2.27</v>
      </c>
      <c r="J2209">
        <v>272.18</v>
      </c>
      <c r="K2209">
        <f t="shared" si="136"/>
        <v>25</v>
      </c>
      <c r="L2209">
        <f t="shared" si="137"/>
        <v>2</v>
      </c>
      <c r="M2209">
        <f t="shared" si="138"/>
        <v>2024</v>
      </c>
      <c r="N2209" cm="1">
        <f t="array" ref="N2209">_xlfn.IFS(AND(K2209&gt;=26, L2209 = 2), L2209+1, AND(COUNTIF($R$3:$R$6, L2209), K2209&gt;=28), L2209+1, AND(COUNTIF($S$3:$S$8, L2209), K2209&gt;=29), L2209+1, AND(K2209&gt;=29, L2209 = 12), 1, TRUE, L2209)</f>
        <v>2</v>
      </c>
      <c r="O2209">
        <f t="shared" si="139"/>
        <v>2024</v>
      </c>
    </row>
    <row r="2210" spans="1:15" x14ac:dyDescent="0.35">
      <c r="A2210" s="4" t="s">
        <v>117</v>
      </c>
      <c r="B2210" t="s">
        <v>10</v>
      </c>
      <c r="C2210" t="s">
        <v>13</v>
      </c>
      <c r="D2210">
        <v>25.25</v>
      </c>
      <c r="E2210">
        <v>0.76</v>
      </c>
      <c r="F2210">
        <v>4</v>
      </c>
      <c r="G2210">
        <v>6.31</v>
      </c>
      <c r="H2210">
        <v>0.5</v>
      </c>
      <c r="I2210">
        <v>2.27</v>
      </c>
      <c r="J2210">
        <v>50.5</v>
      </c>
      <c r="K2210">
        <f t="shared" si="136"/>
        <v>25</v>
      </c>
      <c r="L2210">
        <f t="shared" si="137"/>
        <v>2</v>
      </c>
      <c r="M2210">
        <f t="shared" si="138"/>
        <v>2024</v>
      </c>
      <c r="N2210" cm="1">
        <f t="array" ref="N2210">_xlfn.IFS(AND(K2210&gt;=26, L2210 = 2), L2210+1, AND(COUNTIF($R$3:$R$6, L2210), K2210&gt;=28), L2210+1, AND(COUNTIF($S$3:$S$8, L2210), K2210&gt;=29), L2210+1, AND(K2210&gt;=29, L2210 = 12), 1, TRUE, L2210)</f>
        <v>2</v>
      </c>
      <c r="O2210">
        <f t="shared" si="139"/>
        <v>2024</v>
      </c>
    </row>
    <row r="2211" spans="1:15" x14ac:dyDescent="0.35">
      <c r="A2211" s="4" t="s">
        <v>117</v>
      </c>
      <c r="B2211" t="s">
        <v>10</v>
      </c>
      <c r="C2211" t="s">
        <v>14</v>
      </c>
      <c r="D2211">
        <v>92.65</v>
      </c>
      <c r="E2211">
        <v>2.8</v>
      </c>
      <c r="F2211">
        <v>15</v>
      </c>
      <c r="G2211">
        <v>6.18</v>
      </c>
      <c r="H2211">
        <v>1</v>
      </c>
      <c r="I2211">
        <v>4.55</v>
      </c>
      <c r="J2211">
        <v>92.65</v>
      </c>
      <c r="K2211">
        <f t="shared" si="136"/>
        <v>25</v>
      </c>
      <c r="L2211">
        <f t="shared" si="137"/>
        <v>2</v>
      </c>
      <c r="M2211">
        <f t="shared" si="138"/>
        <v>2024</v>
      </c>
      <c r="N2211" cm="1">
        <f t="array" ref="N2211">_xlfn.IFS(AND(K2211&gt;=26, L2211 = 2), L2211+1, AND(COUNTIF($R$3:$R$6, L2211), K2211&gt;=28), L2211+1, AND(COUNTIF($S$3:$S$8, L2211), K2211&gt;=29), L2211+1, AND(K2211&gt;=29, L2211 = 12), 1, TRUE, L2211)</f>
        <v>2</v>
      </c>
      <c r="O2211">
        <f t="shared" si="139"/>
        <v>2024</v>
      </c>
    </row>
    <row r="2212" spans="1:15" x14ac:dyDescent="0.35">
      <c r="A2212" s="4" t="s">
        <v>117</v>
      </c>
      <c r="B2212" t="s">
        <v>10</v>
      </c>
      <c r="C2212" t="s">
        <v>15</v>
      </c>
      <c r="D2212">
        <v>100.95</v>
      </c>
      <c r="E2212">
        <v>3.06</v>
      </c>
      <c r="F2212">
        <v>12</v>
      </c>
      <c r="G2212">
        <v>8.41</v>
      </c>
      <c r="H2212">
        <v>1</v>
      </c>
      <c r="I2212">
        <v>4.55</v>
      </c>
      <c r="J2212">
        <v>100.95</v>
      </c>
      <c r="K2212">
        <f t="shared" si="136"/>
        <v>25</v>
      </c>
      <c r="L2212">
        <f t="shared" si="137"/>
        <v>2</v>
      </c>
      <c r="M2212">
        <f t="shared" si="138"/>
        <v>2024</v>
      </c>
      <c r="N2212" cm="1">
        <f t="array" ref="N2212">_xlfn.IFS(AND(K2212&gt;=26, L2212 = 2), L2212+1, AND(COUNTIF($R$3:$R$6, L2212), K2212&gt;=28), L2212+1, AND(COUNTIF($S$3:$S$8, L2212), K2212&gt;=29), L2212+1, AND(K2212&gt;=29, L2212 = 12), 1, TRUE, L2212)</f>
        <v>2</v>
      </c>
      <c r="O2212">
        <f t="shared" si="139"/>
        <v>2024</v>
      </c>
    </row>
    <row r="2213" spans="1:15" x14ac:dyDescent="0.35">
      <c r="A2213" s="4" t="s">
        <v>117</v>
      </c>
      <c r="B2213" t="s">
        <v>10</v>
      </c>
      <c r="C2213" t="s">
        <v>16</v>
      </c>
      <c r="D2213">
        <v>110</v>
      </c>
      <c r="E2213">
        <v>3.33</v>
      </c>
      <c r="F2213">
        <v>10</v>
      </c>
      <c r="G2213">
        <v>11</v>
      </c>
      <c r="H2213">
        <v>1</v>
      </c>
      <c r="I2213">
        <v>4.55</v>
      </c>
      <c r="J2213">
        <v>110</v>
      </c>
      <c r="K2213">
        <f t="shared" si="136"/>
        <v>25</v>
      </c>
      <c r="L2213">
        <f t="shared" si="137"/>
        <v>2</v>
      </c>
      <c r="M2213">
        <f t="shared" si="138"/>
        <v>2024</v>
      </c>
      <c r="N2213" cm="1">
        <f t="array" ref="N2213">_xlfn.IFS(AND(K2213&gt;=26, L2213 = 2), L2213+1, AND(COUNTIF($R$3:$R$6, L2213), K2213&gt;=28), L2213+1, AND(COUNTIF($S$3:$S$8, L2213), K2213&gt;=29), L2213+1, AND(K2213&gt;=29, L2213 = 12), 1, TRUE, L2213)</f>
        <v>2</v>
      </c>
      <c r="O2213">
        <f t="shared" si="139"/>
        <v>2024</v>
      </c>
    </row>
    <row r="2214" spans="1:15" x14ac:dyDescent="0.35">
      <c r="A2214" s="4" t="s">
        <v>117</v>
      </c>
      <c r="B2214" t="s">
        <v>10</v>
      </c>
      <c r="C2214" t="s">
        <v>17</v>
      </c>
      <c r="D2214">
        <v>92.75</v>
      </c>
      <c r="E2214">
        <v>2.81</v>
      </c>
      <c r="F2214">
        <v>10</v>
      </c>
      <c r="G2214">
        <v>9.2799999999999994</v>
      </c>
      <c r="H2214">
        <v>1</v>
      </c>
      <c r="I2214">
        <v>4.55</v>
      </c>
      <c r="J2214">
        <v>92.75</v>
      </c>
      <c r="K2214">
        <f t="shared" si="136"/>
        <v>25</v>
      </c>
      <c r="L2214">
        <f t="shared" si="137"/>
        <v>2</v>
      </c>
      <c r="M2214">
        <f t="shared" si="138"/>
        <v>2024</v>
      </c>
      <c r="N2214" cm="1">
        <f t="array" ref="N2214">_xlfn.IFS(AND(K2214&gt;=26, L2214 = 2), L2214+1, AND(COUNTIF($R$3:$R$6, L2214), K2214&gt;=28), L2214+1, AND(COUNTIF($S$3:$S$8, L2214), K2214&gt;=29), L2214+1, AND(K2214&gt;=29, L2214 = 12), 1, TRUE, L2214)</f>
        <v>2</v>
      </c>
      <c r="O2214">
        <f t="shared" si="139"/>
        <v>2024</v>
      </c>
    </row>
    <row r="2215" spans="1:15" x14ac:dyDescent="0.35">
      <c r="A2215" s="4" t="s">
        <v>117</v>
      </c>
      <c r="B2215" t="s">
        <v>10</v>
      </c>
      <c r="C2215" t="s">
        <v>18</v>
      </c>
      <c r="D2215">
        <v>211.25</v>
      </c>
      <c r="E2215">
        <v>6.39</v>
      </c>
      <c r="F2215">
        <v>47</v>
      </c>
      <c r="G2215">
        <v>4.49</v>
      </c>
      <c r="H2215">
        <v>1.5</v>
      </c>
      <c r="I2215">
        <v>6.82</v>
      </c>
      <c r="J2215">
        <v>140.83000000000001</v>
      </c>
      <c r="K2215">
        <f t="shared" si="136"/>
        <v>25</v>
      </c>
      <c r="L2215">
        <f t="shared" si="137"/>
        <v>2</v>
      </c>
      <c r="M2215">
        <f t="shared" si="138"/>
        <v>2024</v>
      </c>
      <c r="N2215" cm="1">
        <f t="array" ref="N2215">_xlfn.IFS(AND(K2215&gt;=26, L2215 = 2), L2215+1, AND(COUNTIF($R$3:$R$6, L2215), K2215&gt;=28), L2215+1, AND(COUNTIF($S$3:$S$8, L2215), K2215&gt;=29), L2215+1, AND(K2215&gt;=29, L2215 = 12), 1, TRUE, L2215)</f>
        <v>2</v>
      </c>
      <c r="O2215">
        <f t="shared" si="139"/>
        <v>2024</v>
      </c>
    </row>
    <row r="2216" spans="1:15" x14ac:dyDescent="0.35">
      <c r="A2216" s="4" t="s">
        <v>117</v>
      </c>
      <c r="B2216" t="s">
        <v>10</v>
      </c>
      <c r="C2216" t="s">
        <v>19</v>
      </c>
      <c r="D2216">
        <v>80.38</v>
      </c>
      <c r="E2216">
        <v>2.4300000000000002</v>
      </c>
      <c r="F2216">
        <v>10</v>
      </c>
      <c r="G2216">
        <v>8.0399999999999991</v>
      </c>
      <c r="H2216">
        <v>1</v>
      </c>
      <c r="I2216">
        <v>4.55</v>
      </c>
      <c r="J2216">
        <v>80.38</v>
      </c>
      <c r="K2216">
        <f t="shared" si="136"/>
        <v>25</v>
      </c>
      <c r="L2216">
        <f t="shared" si="137"/>
        <v>2</v>
      </c>
      <c r="M2216">
        <f t="shared" si="138"/>
        <v>2024</v>
      </c>
      <c r="N2216" cm="1">
        <f t="array" ref="N2216">_xlfn.IFS(AND(K2216&gt;=26, L2216 = 2), L2216+1, AND(COUNTIF($R$3:$R$6, L2216), K2216&gt;=28), L2216+1, AND(COUNTIF($S$3:$S$8, L2216), K2216&gt;=29), L2216+1, AND(K2216&gt;=29, L2216 = 12), 1, TRUE, L2216)</f>
        <v>2</v>
      </c>
      <c r="O2216">
        <f t="shared" si="139"/>
        <v>2024</v>
      </c>
    </row>
    <row r="2217" spans="1:15" x14ac:dyDescent="0.35">
      <c r="A2217" s="4" t="s">
        <v>117</v>
      </c>
      <c r="B2217" t="s">
        <v>10</v>
      </c>
      <c r="C2217" t="s">
        <v>20</v>
      </c>
      <c r="D2217">
        <v>129.25</v>
      </c>
      <c r="E2217">
        <v>3.91</v>
      </c>
      <c r="F2217">
        <v>20</v>
      </c>
      <c r="G2217">
        <v>6.46</v>
      </c>
      <c r="H2217">
        <v>0.5</v>
      </c>
      <c r="I2217">
        <v>2.27</v>
      </c>
      <c r="J2217">
        <v>258.5</v>
      </c>
      <c r="K2217">
        <f t="shared" si="136"/>
        <v>25</v>
      </c>
      <c r="L2217">
        <f t="shared" si="137"/>
        <v>2</v>
      </c>
      <c r="M2217">
        <f t="shared" si="138"/>
        <v>2024</v>
      </c>
      <c r="N2217" cm="1">
        <f t="array" ref="N2217">_xlfn.IFS(AND(K2217&gt;=26, L2217 = 2), L2217+1, AND(COUNTIF($R$3:$R$6, L2217), K2217&gt;=28), L2217+1, AND(COUNTIF($S$3:$S$8, L2217), K2217&gt;=29), L2217+1, AND(K2217&gt;=29, L2217 = 12), 1, TRUE, L2217)</f>
        <v>2</v>
      </c>
      <c r="O2217">
        <f t="shared" si="139"/>
        <v>2024</v>
      </c>
    </row>
    <row r="2218" spans="1:15" x14ac:dyDescent="0.35">
      <c r="A2218" s="4" t="s">
        <v>117</v>
      </c>
      <c r="B2218" t="s">
        <v>10</v>
      </c>
      <c r="C2218" t="s">
        <v>21</v>
      </c>
      <c r="D2218">
        <v>80</v>
      </c>
      <c r="E2218">
        <v>2.42</v>
      </c>
      <c r="F2218">
        <v>9</v>
      </c>
      <c r="G2218">
        <v>8.89</v>
      </c>
      <c r="H2218">
        <v>0.5</v>
      </c>
      <c r="I2218">
        <v>2.27</v>
      </c>
      <c r="J2218">
        <v>160</v>
      </c>
      <c r="K2218">
        <f t="shared" si="136"/>
        <v>25</v>
      </c>
      <c r="L2218">
        <f t="shared" si="137"/>
        <v>2</v>
      </c>
      <c r="M2218">
        <f t="shared" si="138"/>
        <v>2024</v>
      </c>
      <c r="N2218" cm="1">
        <f t="array" ref="N2218">_xlfn.IFS(AND(K2218&gt;=26, L2218 = 2), L2218+1, AND(COUNTIF($R$3:$R$6, L2218), K2218&gt;=28), L2218+1, AND(COUNTIF($S$3:$S$8, L2218), K2218&gt;=29), L2218+1, AND(K2218&gt;=29, L2218 = 12), 1, TRUE, L2218)</f>
        <v>2</v>
      </c>
      <c r="O2218">
        <f t="shared" si="139"/>
        <v>2024</v>
      </c>
    </row>
    <row r="2219" spans="1:15" x14ac:dyDescent="0.35">
      <c r="A2219" s="4" t="s">
        <v>117</v>
      </c>
      <c r="B2219" t="s">
        <v>10</v>
      </c>
      <c r="C2219" t="s">
        <v>22</v>
      </c>
      <c r="D2219">
        <v>94.75</v>
      </c>
      <c r="E2219">
        <v>2.87</v>
      </c>
      <c r="F2219">
        <v>9</v>
      </c>
      <c r="G2219">
        <v>10.53</v>
      </c>
      <c r="H2219">
        <v>0.5</v>
      </c>
      <c r="I2219">
        <v>2.27</v>
      </c>
      <c r="J2219">
        <v>189.5</v>
      </c>
      <c r="K2219">
        <f t="shared" si="136"/>
        <v>25</v>
      </c>
      <c r="L2219">
        <f t="shared" si="137"/>
        <v>2</v>
      </c>
      <c r="M2219">
        <f t="shared" si="138"/>
        <v>2024</v>
      </c>
      <c r="N2219" cm="1">
        <f t="array" ref="N2219">_xlfn.IFS(AND(K2219&gt;=26, L2219 = 2), L2219+1, AND(COUNTIF($R$3:$R$6, L2219), K2219&gt;=28), L2219+1, AND(COUNTIF($S$3:$S$8, L2219), K2219&gt;=29), L2219+1, AND(K2219&gt;=29, L2219 = 12), 1, TRUE, L2219)</f>
        <v>2</v>
      </c>
      <c r="O2219">
        <f t="shared" si="139"/>
        <v>2024</v>
      </c>
    </row>
    <row r="2220" spans="1:15" x14ac:dyDescent="0.35">
      <c r="A2220" s="4" t="s">
        <v>117</v>
      </c>
      <c r="B2220" t="s">
        <v>10</v>
      </c>
      <c r="C2220" t="s">
        <v>23</v>
      </c>
      <c r="D2220">
        <v>104.67</v>
      </c>
      <c r="E2220">
        <v>3.17</v>
      </c>
      <c r="F2220">
        <v>35</v>
      </c>
      <c r="G2220">
        <v>2.99</v>
      </c>
      <c r="H2220">
        <v>1</v>
      </c>
      <c r="I2220">
        <v>4.55</v>
      </c>
      <c r="J2220">
        <v>104.67</v>
      </c>
      <c r="K2220">
        <f t="shared" si="136"/>
        <v>25</v>
      </c>
      <c r="L2220">
        <f t="shared" si="137"/>
        <v>2</v>
      </c>
      <c r="M2220">
        <f t="shared" si="138"/>
        <v>2024</v>
      </c>
      <c r="N2220" cm="1">
        <f t="array" ref="N2220">_xlfn.IFS(AND(K2220&gt;=26, L2220 = 2), L2220+1, AND(COUNTIF($R$3:$R$6, L2220), K2220&gt;=28), L2220+1, AND(COUNTIF($S$3:$S$8, L2220), K2220&gt;=29), L2220+1, AND(K2220&gt;=29, L2220 = 12), 1, TRUE, L2220)</f>
        <v>2</v>
      </c>
      <c r="O2220">
        <f t="shared" si="139"/>
        <v>2024</v>
      </c>
    </row>
    <row r="2221" spans="1:15" x14ac:dyDescent="0.35">
      <c r="A2221" s="4" t="s">
        <v>117</v>
      </c>
      <c r="B2221" t="s">
        <v>10</v>
      </c>
      <c r="C2221" t="s">
        <v>24</v>
      </c>
      <c r="D2221">
        <v>77.75</v>
      </c>
      <c r="E2221">
        <v>2.35</v>
      </c>
      <c r="F2221">
        <v>5</v>
      </c>
      <c r="G2221">
        <v>15.55</v>
      </c>
      <c r="H2221">
        <v>1</v>
      </c>
      <c r="I2221">
        <v>4.55</v>
      </c>
      <c r="J2221">
        <v>77.75</v>
      </c>
      <c r="K2221">
        <f t="shared" si="136"/>
        <v>25</v>
      </c>
      <c r="L2221">
        <f t="shared" si="137"/>
        <v>2</v>
      </c>
      <c r="M2221">
        <f t="shared" si="138"/>
        <v>2024</v>
      </c>
      <c r="N2221" cm="1">
        <f t="array" ref="N2221">_xlfn.IFS(AND(K2221&gt;=26, L2221 = 2), L2221+1, AND(COUNTIF($R$3:$R$6, L2221), K2221&gt;=28), L2221+1, AND(COUNTIF($S$3:$S$8, L2221), K2221&gt;=29), L2221+1, AND(K2221&gt;=29, L2221 = 12), 1, TRUE, L2221)</f>
        <v>2</v>
      </c>
      <c r="O2221">
        <f t="shared" si="139"/>
        <v>2024</v>
      </c>
    </row>
    <row r="2222" spans="1:15" x14ac:dyDescent="0.35">
      <c r="A2222" s="4" t="s">
        <v>117</v>
      </c>
      <c r="B2222" t="s">
        <v>26</v>
      </c>
      <c r="C2222" t="s">
        <v>27</v>
      </c>
      <c r="D2222">
        <v>1628.53</v>
      </c>
      <c r="E2222">
        <v>49.29</v>
      </c>
      <c r="F2222">
        <v>252</v>
      </c>
      <c r="G2222">
        <v>6.46</v>
      </c>
      <c r="H2222">
        <v>12.5</v>
      </c>
      <c r="I2222">
        <v>56.84</v>
      </c>
      <c r="J2222">
        <v>130.28</v>
      </c>
      <c r="K2222">
        <f t="shared" si="136"/>
        <v>25</v>
      </c>
      <c r="L2222">
        <f t="shared" si="137"/>
        <v>2</v>
      </c>
      <c r="M2222">
        <f t="shared" si="138"/>
        <v>2024</v>
      </c>
      <c r="N2222" cm="1">
        <f t="array" ref="N2222">_xlfn.IFS(AND(K2222&gt;=26, L2222 = 2), L2222+1, AND(COUNTIF($R$3:$R$6, L2222), K2222&gt;=28), L2222+1, AND(COUNTIF($S$3:$S$8, L2222), K2222&gt;=29), L2222+1, AND(K2222&gt;=29, L2222 = 12), 1, TRUE, L2222)</f>
        <v>2</v>
      </c>
      <c r="O2222">
        <f t="shared" si="139"/>
        <v>2024</v>
      </c>
    </row>
    <row r="2223" spans="1:15" x14ac:dyDescent="0.35">
      <c r="A2223" s="4" t="s">
        <v>117</v>
      </c>
      <c r="B2223" t="s">
        <v>28</v>
      </c>
      <c r="C2223" t="s">
        <v>29</v>
      </c>
      <c r="D2223">
        <v>604.35</v>
      </c>
      <c r="E2223">
        <v>18.29</v>
      </c>
      <c r="F2223">
        <v>237</v>
      </c>
      <c r="G2223">
        <v>2.5499999999999998</v>
      </c>
      <c r="H2223">
        <v>3</v>
      </c>
      <c r="I2223">
        <v>13.64</v>
      </c>
      <c r="J2223">
        <v>201.45</v>
      </c>
      <c r="K2223">
        <f t="shared" si="136"/>
        <v>25</v>
      </c>
      <c r="L2223">
        <f t="shared" si="137"/>
        <v>2</v>
      </c>
      <c r="M2223">
        <f t="shared" si="138"/>
        <v>2024</v>
      </c>
      <c r="N2223" cm="1">
        <f t="array" ref="N2223">_xlfn.IFS(AND(K2223&gt;=26, L2223 = 2), L2223+1, AND(COUNTIF($R$3:$R$6, L2223), K2223&gt;=28), L2223+1, AND(COUNTIF($S$3:$S$8, L2223), K2223&gt;=29), L2223+1, AND(K2223&gt;=29, L2223 = 12), 1, TRUE, L2223)</f>
        <v>2</v>
      </c>
      <c r="O2223">
        <f t="shared" si="139"/>
        <v>2024</v>
      </c>
    </row>
    <row r="2224" spans="1:15" x14ac:dyDescent="0.35">
      <c r="A2224" s="4" t="s">
        <v>117</v>
      </c>
      <c r="B2224" t="s">
        <v>28</v>
      </c>
      <c r="C2224" t="s">
        <v>30</v>
      </c>
      <c r="D2224">
        <v>107.3</v>
      </c>
      <c r="E2224">
        <v>3.25</v>
      </c>
      <c r="F2224">
        <v>33</v>
      </c>
      <c r="G2224">
        <v>3.25</v>
      </c>
      <c r="H2224">
        <v>0.5</v>
      </c>
      <c r="I2224">
        <v>2.27</v>
      </c>
      <c r="J2224">
        <v>214.6</v>
      </c>
      <c r="K2224">
        <f t="shared" si="136"/>
        <v>25</v>
      </c>
      <c r="L2224">
        <f t="shared" si="137"/>
        <v>2</v>
      </c>
      <c r="M2224">
        <f t="shared" si="138"/>
        <v>2024</v>
      </c>
      <c r="N2224" cm="1">
        <f t="array" ref="N2224">_xlfn.IFS(AND(K2224&gt;=26, L2224 = 2), L2224+1, AND(COUNTIF($R$3:$R$6, L2224), K2224&gt;=28), L2224+1, AND(COUNTIF($S$3:$S$8, L2224), K2224&gt;=29), L2224+1, AND(K2224&gt;=29, L2224 = 12), 1, TRUE, L2224)</f>
        <v>2</v>
      </c>
      <c r="O2224">
        <f t="shared" si="139"/>
        <v>2024</v>
      </c>
    </row>
    <row r="2225" spans="1:15" x14ac:dyDescent="0.35">
      <c r="A2225" s="4" t="s">
        <v>117</v>
      </c>
      <c r="B2225" t="s">
        <v>28</v>
      </c>
      <c r="C2225" t="s">
        <v>31</v>
      </c>
      <c r="D2225">
        <v>318.39999999999998</v>
      </c>
      <c r="E2225">
        <v>9.64</v>
      </c>
      <c r="F2225">
        <v>167</v>
      </c>
      <c r="G2225">
        <v>1.91</v>
      </c>
      <c r="H2225">
        <v>2</v>
      </c>
      <c r="I2225">
        <v>9.09</v>
      </c>
      <c r="J2225">
        <v>159.19999999999999</v>
      </c>
      <c r="K2225">
        <f t="shared" si="136"/>
        <v>25</v>
      </c>
      <c r="L2225">
        <f t="shared" si="137"/>
        <v>2</v>
      </c>
      <c r="M2225">
        <f t="shared" si="138"/>
        <v>2024</v>
      </c>
      <c r="N2225" cm="1">
        <f t="array" ref="N2225">_xlfn.IFS(AND(K2225&gt;=26, L2225 = 2), L2225+1, AND(COUNTIF($R$3:$R$6, L2225), K2225&gt;=28), L2225+1, AND(COUNTIF($S$3:$S$8, L2225), K2225&gt;=29), L2225+1, AND(K2225&gt;=29, L2225 = 12), 1, TRUE, L2225)</f>
        <v>2</v>
      </c>
      <c r="O2225">
        <f t="shared" si="139"/>
        <v>2024</v>
      </c>
    </row>
    <row r="2226" spans="1:15" x14ac:dyDescent="0.35">
      <c r="A2226" s="4" t="s">
        <v>117</v>
      </c>
      <c r="B2226" t="s">
        <v>28</v>
      </c>
      <c r="C2226" t="s">
        <v>32</v>
      </c>
      <c r="D2226">
        <v>152.5</v>
      </c>
      <c r="E2226">
        <v>4.62</v>
      </c>
      <c r="F2226">
        <v>79</v>
      </c>
      <c r="G2226">
        <v>1.93</v>
      </c>
      <c r="H2226">
        <v>0.5</v>
      </c>
      <c r="I2226">
        <v>2.27</v>
      </c>
      <c r="J2226">
        <v>305</v>
      </c>
      <c r="K2226">
        <f t="shared" si="136"/>
        <v>25</v>
      </c>
      <c r="L2226">
        <f t="shared" si="137"/>
        <v>2</v>
      </c>
      <c r="M2226">
        <f t="shared" si="138"/>
        <v>2024</v>
      </c>
      <c r="N2226" cm="1">
        <f t="array" ref="N2226">_xlfn.IFS(AND(K2226&gt;=26, L2226 = 2), L2226+1, AND(COUNTIF($R$3:$R$6, L2226), K2226&gt;=28), L2226+1, AND(COUNTIF($S$3:$S$8, L2226), K2226&gt;=29), L2226+1, AND(K2226&gt;=29, L2226 = 12), 1, TRUE, L2226)</f>
        <v>2</v>
      </c>
      <c r="O2226">
        <f t="shared" si="139"/>
        <v>2024</v>
      </c>
    </row>
    <row r="2227" spans="1:15" x14ac:dyDescent="0.35">
      <c r="A2227" s="4" t="s">
        <v>117</v>
      </c>
      <c r="B2227" t="s">
        <v>28</v>
      </c>
      <c r="C2227" t="s">
        <v>33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f t="shared" si="136"/>
        <v>25</v>
      </c>
      <c r="L2227">
        <f t="shared" si="137"/>
        <v>2</v>
      </c>
      <c r="M2227">
        <f t="shared" si="138"/>
        <v>2024</v>
      </c>
      <c r="N2227" cm="1">
        <f t="array" ref="N2227">_xlfn.IFS(AND(K2227&gt;=26, L2227 = 2), L2227+1, AND(COUNTIF($R$3:$R$6, L2227), K2227&gt;=28), L2227+1, AND(COUNTIF($S$3:$S$8, L2227), K2227&gt;=29), L2227+1, AND(K2227&gt;=29, L2227 = 12), 1, TRUE, L2227)</f>
        <v>2</v>
      </c>
      <c r="O2227">
        <f t="shared" si="139"/>
        <v>2024</v>
      </c>
    </row>
    <row r="2228" spans="1:15" x14ac:dyDescent="0.35">
      <c r="A2228" s="4" t="s">
        <v>117</v>
      </c>
      <c r="B2228" t="s">
        <v>28</v>
      </c>
      <c r="C2228" t="s">
        <v>34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f t="shared" si="136"/>
        <v>25</v>
      </c>
      <c r="L2228">
        <f t="shared" si="137"/>
        <v>2</v>
      </c>
      <c r="M2228">
        <f t="shared" si="138"/>
        <v>2024</v>
      </c>
      <c r="N2228" cm="1">
        <f t="array" ref="N2228">_xlfn.IFS(AND(K2228&gt;=26, L2228 = 2), L2228+1, AND(COUNTIF($R$3:$R$6, L2228), K2228&gt;=28), L2228+1, AND(COUNTIF($S$3:$S$8, L2228), K2228&gt;=29), L2228+1, AND(K2228&gt;=29, L2228 = 12), 1, TRUE, L2228)</f>
        <v>2</v>
      </c>
      <c r="O2228">
        <f t="shared" si="139"/>
        <v>2024</v>
      </c>
    </row>
    <row r="2229" spans="1:15" x14ac:dyDescent="0.35">
      <c r="A2229" s="4" t="s">
        <v>117</v>
      </c>
      <c r="B2229" t="s">
        <v>28</v>
      </c>
      <c r="C2229" t="s">
        <v>35</v>
      </c>
      <c r="D2229">
        <v>303.14999999999998</v>
      </c>
      <c r="E2229">
        <v>9.17</v>
      </c>
      <c r="F2229">
        <v>173</v>
      </c>
      <c r="G2229">
        <v>1.75</v>
      </c>
      <c r="H2229">
        <v>2</v>
      </c>
      <c r="I2229">
        <v>9.09</v>
      </c>
      <c r="J2229">
        <v>151.57</v>
      </c>
      <c r="K2229">
        <f t="shared" si="136"/>
        <v>25</v>
      </c>
      <c r="L2229">
        <f t="shared" si="137"/>
        <v>2</v>
      </c>
      <c r="M2229">
        <f t="shared" si="138"/>
        <v>2024</v>
      </c>
      <c r="N2229" cm="1">
        <f t="array" ref="N2229">_xlfn.IFS(AND(K2229&gt;=26, L2229 = 2), L2229+1, AND(COUNTIF($R$3:$R$6, L2229), K2229&gt;=28), L2229+1, AND(COUNTIF($S$3:$S$8, L2229), K2229&gt;=29), L2229+1, AND(K2229&gt;=29, L2229 = 12), 1, TRUE, L2229)</f>
        <v>2</v>
      </c>
      <c r="O2229">
        <f t="shared" si="139"/>
        <v>2024</v>
      </c>
    </row>
    <row r="2230" spans="1:15" x14ac:dyDescent="0.35">
      <c r="A2230" s="4" t="s">
        <v>117</v>
      </c>
      <c r="B2230" t="s">
        <v>28</v>
      </c>
      <c r="C2230" t="s">
        <v>36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f t="shared" si="136"/>
        <v>25</v>
      </c>
      <c r="L2230">
        <f t="shared" si="137"/>
        <v>2</v>
      </c>
      <c r="M2230">
        <f t="shared" si="138"/>
        <v>2024</v>
      </c>
      <c r="N2230" cm="1">
        <f t="array" ref="N2230">_xlfn.IFS(AND(K2230&gt;=26, L2230 = 2), L2230+1, AND(COUNTIF($R$3:$R$6, L2230), K2230&gt;=28), L2230+1, AND(COUNTIF($S$3:$S$8, L2230), K2230&gt;=29), L2230+1, AND(K2230&gt;=29, L2230 = 12), 1, TRUE, L2230)</f>
        <v>2</v>
      </c>
      <c r="O2230">
        <f t="shared" si="139"/>
        <v>2024</v>
      </c>
    </row>
    <row r="2231" spans="1:15" x14ac:dyDescent="0.35">
      <c r="A2231" s="4" t="s">
        <v>117</v>
      </c>
      <c r="B2231" t="s">
        <v>26</v>
      </c>
      <c r="C2231" t="s">
        <v>37</v>
      </c>
      <c r="D2231">
        <v>1485.7</v>
      </c>
      <c r="E2231">
        <v>44.96</v>
      </c>
      <c r="F2231">
        <v>689</v>
      </c>
      <c r="G2231">
        <v>2.16</v>
      </c>
      <c r="H2231">
        <v>8</v>
      </c>
      <c r="I2231">
        <v>36.36</v>
      </c>
      <c r="J2231">
        <v>185.71</v>
      </c>
      <c r="K2231">
        <f t="shared" si="136"/>
        <v>25</v>
      </c>
      <c r="L2231">
        <f t="shared" si="137"/>
        <v>2</v>
      </c>
      <c r="M2231">
        <f t="shared" si="138"/>
        <v>2024</v>
      </c>
      <c r="N2231" cm="1">
        <f t="array" ref="N2231">_xlfn.IFS(AND(K2231&gt;=26, L2231 = 2), L2231+1, AND(COUNTIF($R$3:$R$6, L2231), K2231&gt;=28), L2231+1, AND(COUNTIF($S$3:$S$8, L2231), K2231&gt;=29), L2231+1, AND(K2231&gt;=29, L2231 = 12), 1, TRUE, L2231)</f>
        <v>2</v>
      </c>
      <c r="O2231">
        <f t="shared" si="139"/>
        <v>2024</v>
      </c>
    </row>
    <row r="2232" spans="1:15" x14ac:dyDescent="0.35">
      <c r="A2232" s="4" t="s">
        <v>117</v>
      </c>
      <c r="B2232" t="s">
        <v>26</v>
      </c>
      <c r="C2232" t="s">
        <v>38</v>
      </c>
      <c r="D2232">
        <v>3114.23</v>
      </c>
      <c r="E2232">
        <v>94.25</v>
      </c>
      <c r="F2232">
        <v>941</v>
      </c>
      <c r="G2232">
        <v>3.31</v>
      </c>
      <c r="H2232">
        <v>20.5</v>
      </c>
      <c r="I2232">
        <v>93.2</v>
      </c>
      <c r="J2232">
        <v>151.91</v>
      </c>
      <c r="K2232">
        <f t="shared" si="136"/>
        <v>25</v>
      </c>
      <c r="L2232">
        <f t="shared" si="137"/>
        <v>2</v>
      </c>
      <c r="M2232">
        <f t="shared" si="138"/>
        <v>2024</v>
      </c>
      <c r="N2232" cm="1">
        <f t="array" ref="N2232">_xlfn.IFS(AND(K2232&gt;=26, L2232 = 2), L2232+1, AND(COUNTIF($R$3:$R$6, L2232), K2232&gt;=28), L2232+1, AND(COUNTIF($S$3:$S$8, L2232), K2232&gt;=29), L2232+1, AND(K2232&gt;=29, L2232 = 12), 1, TRUE, L2232)</f>
        <v>2</v>
      </c>
      <c r="O2232">
        <f t="shared" si="139"/>
        <v>2024</v>
      </c>
    </row>
    <row r="2233" spans="1:15" x14ac:dyDescent="0.35">
      <c r="A2233" s="4" t="s">
        <v>117</v>
      </c>
      <c r="B2233" t="s">
        <v>39</v>
      </c>
      <c r="C2233" t="s">
        <v>40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f t="shared" si="136"/>
        <v>25</v>
      </c>
      <c r="L2233">
        <f t="shared" si="137"/>
        <v>2</v>
      </c>
      <c r="M2233">
        <f t="shared" si="138"/>
        <v>2024</v>
      </c>
      <c r="N2233" cm="1">
        <f t="array" ref="N2233">_xlfn.IFS(AND(K2233&gt;=26, L2233 = 2), L2233+1, AND(COUNTIF($R$3:$R$6, L2233), K2233&gt;=28), L2233+1, AND(COUNTIF($S$3:$S$8, L2233), K2233&gt;=29), L2233+1, AND(K2233&gt;=29, L2233 = 12), 1, TRUE, L2233)</f>
        <v>2</v>
      </c>
      <c r="O2233">
        <f t="shared" si="139"/>
        <v>2024</v>
      </c>
    </row>
    <row r="2234" spans="1:15" x14ac:dyDescent="0.35">
      <c r="A2234" s="4" t="s">
        <v>117</v>
      </c>
      <c r="B2234" t="s">
        <v>39</v>
      </c>
      <c r="C2234" t="s">
        <v>41</v>
      </c>
      <c r="D2234">
        <v>100.79</v>
      </c>
      <c r="E2234">
        <v>3.05</v>
      </c>
      <c r="F2234">
        <v>91</v>
      </c>
      <c r="G2234">
        <v>1.1100000000000001</v>
      </c>
      <c r="H2234">
        <v>0.5</v>
      </c>
      <c r="I2234">
        <v>2.27</v>
      </c>
      <c r="J2234">
        <v>201.58</v>
      </c>
      <c r="K2234">
        <f t="shared" si="136"/>
        <v>25</v>
      </c>
      <c r="L2234">
        <f t="shared" si="137"/>
        <v>2</v>
      </c>
      <c r="M2234">
        <f t="shared" si="138"/>
        <v>2024</v>
      </c>
      <c r="N2234" cm="1">
        <f t="array" ref="N2234">_xlfn.IFS(AND(K2234&gt;=26, L2234 = 2), L2234+1, AND(COUNTIF($R$3:$R$6, L2234), K2234&gt;=28), L2234+1, AND(COUNTIF($S$3:$S$8, L2234), K2234&gt;=29), L2234+1, AND(K2234&gt;=29, L2234 = 12), 1, TRUE, L2234)</f>
        <v>2</v>
      </c>
      <c r="O2234">
        <f t="shared" si="139"/>
        <v>2024</v>
      </c>
    </row>
    <row r="2235" spans="1:15" x14ac:dyDescent="0.35">
      <c r="A2235" s="4" t="s">
        <v>117</v>
      </c>
      <c r="B2235" t="s">
        <v>39</v>
      </c>
      <c r="C2235" t="s">
        <v>42</v>
      </c>
      <c r="D2235">
        <v>89.28</v>
      </c>
      <c r="E2235">
        <v>2.7</v>
      </c>
      <c r="F2235">
        <v>22</v>
      </c>
      <c r="G2235">
        <v>4.0599999999999996</v>
      </c>
      <c r="H2235">
        <v>1</v>
      </c>
      <c r="I2235">
        <v>4.55</v>
      </c>
      <c r="J2235">
        <v>89.28</v>
      </c>
      <c r="K2235">
        <f t="shared" si="136"/>
        <v>25</v>
      </c>
      <c r="L2235">
        <f t="shared" si="137"/>
        <v>2</v>
      </c>
      <c r="M2235">
        <f t="shared" si="138"/>
        <v>2024</v>
      </c>
      <c r="N2235" cm="1">
        <f t="array" ref="N2235">_xlfn.IFS(AND(K2235&gt;=26, L2235 = 2), L2235+1, AND(COUNTIF($R$3:$R$6, L2235), K2235&gt;=28), L2235+1, AND(COUNTIF($S$3:$S$8, L2235), K2235&gt;=29), L2235+1, AND(K2235&gt;=29, L2235 = 12), 1, TRUE, L2235)</f>
        <v>2</v>
      </c>
      <c r="O2235">
        <f t="shared" si="139"/>
        <v>2024</v>
      </c>
    </row>
    <row r="2236" spans="1:15" x14ac:dyDescent="0.35">
      <c r="A2236" s="4" t="s">
        <v>117</v>
      </c>
      <c r="B2236" t="s">
        <v>26</v>
      </c>
      <c r="C2236" t="s">
        <v>43</v>
      </c>
      <c r="D2236">
        <v>190.07</v>
      </c>
      <c r="E2236">
        <v>5.75</v>
      </c>
      <c r="F2236">
        <v>113</v>
      </c>
      <c r="G2236">
        <v>1.68</v>
      </c>
      <c r="H2236">
        <v>1.5</v>
      </c>
      <c r="I2236">
        <v>6.82</v>
      </c>
      <c r="J2236">
        <v>126.71</v>
      </c>
      <c r="K2236">
        <f t="shared" si="136"/>
        <v>25</v>
      </c>
      <c r="L2236">
        <f t="shared" si="137"/>
        <v>2</v>
      </c>
      <c r="M2236">
        <f t="shared" si="138"/>
        <v>2024</v>
      </c>
      <c r="N2236" cm="1">
        <f t="array" ref="N2236">_xlfn.IFS(AND(K2236&gt;=26, L2236 = 2), L2236+1, AND(COUNTIF($R$3:$R$6, L2236), K2236&gt;=28), L2236+1, AND(COUNTIF($S$3:$S$8, L2236), K2236&gt;=29), L2236+1, AND(K2236&gt;=29, L2236 = 12), 1, TRUE, L2236)</f>
        <v>2</v>
      </c>
      <c r="O2236">
        <f t="shared" si="139"/>
        <v>2024</v>
      </c>
    </row>
    <row r="2237" spans="1:15" x14ac:dyDescent="0.35">
      <c r="A2237" s="4" t="s">
        <v>117</v>
      </c>
      <c r="B2237" t="s">
        <v>26</v>
      </c>
      <c r="C2237" t="s">
        <v>44</v>
      </c>
      <c r="D2237">
        <v>3304.3</v>
      </c>
      <c r="E2237">
        <v>100</v>
      </c>
      <c r="F2237">
        <v>1054</v>
      </c>
      <c r="G2237">
        <v>3.14</v>
      </c>
      <c r="H2237">
        <v>22</v>
      </c>
      <c r="I2237">
        <v>100</v>
      </c>
      <c r="J2237">
        <v>150.19999999999999</v>
      </c>
      <c r="K2237">
        <f t="shared" si="136"/>
        <v>25</v>
      </c>
      <c r="L2237">
        <f t="shared" si="137"/>
        <v>2</v>
      </c>
      <c r="M2237">
        <f t="shared" si="138"/>
        <v>2024</v>
      </c>
      <c r="N2237" cm="1">
        <f t="array" ref="N2237">_xlfn.IFS(AND(K2237&gt;=26, L2237 = 2), L2237+1, AND(COUNTIF($R$3:$R$6, L2237), K2237&gt;=28), L2237+1, AND(COUNTIF($S$3:$S$8, L2237), K2237&gt;=29), L2237+1, AND(K2237&gt;=29, L2237 = 12), 1, TRUE, L2237)</f>
        <v>2</v>
      </c>
      <c r="O2237">
        <f t="shared" si="139"/>
        <v>2024</v>
      </c>
    </row>
    <row r="2238" spans="1:15" x14ac:dyDescent="0.35">
      <c r="A2238" s="4" t="s">
        <v>118</v>
      </c>
      <c r="B2238" t="s">
        <v>10</v>
      </c>
      <c r="C2238" t="s">
        <v>11</v>
      </c>
      <c r="D2238">
        <v>270.81</v>
      </c>
      <c r="E2238">
        <v>8.16</v>
      </c>
      <c r="F2238">
        <v>43</v>
      </c>
      <c r="G2238">
        <v>6.3</v>
      </c>
      <c r="H2238">
        <v>1.5</v>
      </c>
      <c r="I2238">
        <v>6.12</v>
      </c>
      <c r="J2238">
        <v>180.54</v>
      </c>
      <c r="K2238">
        <f t="shared" si="136"/>
        <v>18</v>
      </c>
      <c r="L2238">
        <f t="shared" si="137"/>
        <v>2</v>
      </c>
      <c r="M2238">
        <f t="shared" si="138"/>
        <v>2024</v>
      </c>
      <c r="N2238" cm="1">
        <f t="array" ref="N2238">_xlfn.IFS(AND(K2238&gt;=26, L2238 = 2), L2238+1, AND(COUNTIF($R$3:$R$6, L2238), K2238&gt;=28), L2238+1, AND(COUNTIF($S$3:$S$8, L2238), K2238&gt;=29), L2238+1, AND(K2238&gt;=29, L2238 = 12), 1, TRUE, L2238)</f>
        <v>2</v>
      </c>
      <c r="O2238">
        <f t="shared" si="139"/>
        <v>2024</v>
      </c>
    </row>
    <row r="2239" spans="1:15" x14ac:dyDescent="0.35">
      <c r="A2239" s="4" t="s">
        <v>118</v>
      </c>
      <c r="B2239" t="s">
        <v>10</v>
      </c>
      <c r="C2239" t="s">
        <v>12</v>
      </c>
      <c r="D2239">
        <v>113.28</v>
      </c>
      <c r="E2239">
        <v>3.41</v>
      </c>
      <c r="F2239">
        <v>16</v>
      </c>
      <c r="G2239">
        <v>7.08</v>
      </c>
      <c r="H2239">
        <v>1</v>
      </c>
      <c r="I2239">
        <v>4.08</v>
      </c>
      <c r="J2239">
        <v>113.28</v>
      </c>
      <c r="K2239">
        <f t="shared" si="136"/>
        <v>18</v>
      </c>
      <c r="L2239">
        <f t="shared" si="137"/>
        <v>2</v>
      </c>
      <c r="M2239">
        <f t="shared" si="138"/>
        <v>2024</v>
      </c>
      <c r="N2239" cm="1">
        <f t="array" ref="N2239">_xlfn.IFS(AND(K2239&gt;=26, L2239 = 2), L2239+1, AND(COUNTIF($R$3:$R$6, L2239), K2239&gt;=28), L2239+1, AND(COUNTIF($S$3:$S$8, L2239), K2239&gt;=29), L2239+1, AND(K2239&gt;=29, L2239 = 12), 1, TRUE, L2239)</f>
        <v>2</v>
      </c>
      <c r="O2239">
        <f t="shared" si="139"/>
        <v>2024</v>
      </c>
    </row>
    <row r="2240" spans="1:15" x14ac:dyDescent="0.35">
      <c r="A2240" s="4" t="s">
        <v>118</v>
      </c>
      <c r="B2240" t="s">
        <v>10</v>
      </c>
      <c r="C2240" t="s">
        <v>13</v>
      </c>
      <c r="D2240">
        <v>29.25</v>
      </c>
      <c r="E2240">
        <v>0.88</v>
      </c>
      <c r="F2240">
        <v>3</v>
      </c>
      <c r="G2240">
        <v>9.75</v>
      </c>
      <c r="H2240">
        <v>0.5</v>
      </c>
      <c r="I2240">
        <v>2.04</v>
      </c>
      <c r="J2240">
        <v>58.5</v>
      </c>
      <c r="K2240">
        <f t="shared" si="136"/>
        <v>18</v>
      </c>
      <c r="L2240">
        <f t="shared" si="137"/>
        <v>2</v>
      </c>
      <c r="M2240">
        <f t="shared" si="138"/>
        <v>2024</v>
      </c>
      <c r="N2240" cm="1">
        <f t="array" ref="N2240">_xlfn.IFS(AND(K2240&gt;=26, L2240 = 2), L2240+1, AND(COUNTIF($R$3:$R$6, L2240), K2240&gt;=28), L2240+1, AND(COUNTIF($S$3:$S$8, L2240), K2240&gt;=29), L2240+1, AND(K2240&gt;=29, L2240 = 12), 1, TRUE, L2240)</f>
        <v>2</v>
      </c>
      <c r="O2240">
        <f t="shared" si="139"/>
        <v>2024</v>
      </c>
    </row>
    <row r="2241" spans="1:15" x14ac:dyDescent="0.35">
      <c r="A2241" s="4" t="s">
        <v>118</v>
      </c>
      <c r="B2241" t="s">
        <v>10</v>
      </c>
      <c r="C2241" t="s">
        <v>14</v>
      </c>
      <c r="D2241">
        <v>167</v>
      </c>
      <c r="E2241">
        <v>5.03</v>
      </c>
      <c r="F2241">
        <v>22</v>
      </c>
      <c r="G2241">
        <v>7.59</v>
      </c>
      <c r="H2241">
        <v>1.5</v>
      </c>
      <c r="I2241">
        <v>6.12</v>
      </c>
      <c r="J2241">
        <v>111.33</v>
      </c>
      <c r="K2241">
        <f t="shared" si="136"/>
        <v>18</v>
      </c>
      <c r="L2241">
        <f t="shared" si="137"/>
        <v>2</v>
      </c>
      <c r="M2241">
        <f t="shared" si="138"/>
        <v>2024</v>
      </c>
      <c r="N2241" cm="1">
        <f t="array" ref="N2241">_xlfn.IFS(AND(K2241&gt;=26, L2241 = 2), L2241+1, AND(COUNTIF($R$3:$R$6, L2241), K2241&gt;=28), L2241+1, AND(COUNTIF($S$3:$S$8, L2241), K2241&gt;=29), L2241+1, AND(K2241&gt;=29, L2241 = 12), 1, TRUE, L2241)</f>
        <v>2</v>
      </c>
      <c r="O2241">
        <f t="shared" si="139"/>
        <v>2024</v>
      </c>
    </row>
    <row r="2242" spans="1:15" x14ac:dyDescent="0.35">
      <c r="A2242" s="4" t="s">
        <v>118</v>
      </c>
      <c r="B2242" t="s">
        <v>10</v>
      </c>
      <c r="C2242" t="s">
        <v>15</v>
      </c>
      <c r="D2242">
        <v>143.83000000000001</v>
      </c>
      <c r="E2242">
        <v>4.33</v>
      </c>
      <c r="F2242">
        <v>14</v>
      </c>
      <c r="G2242">
        <v>10.27</v>
      </c>
      <c r="H2242">
        <v>1</v>
      </c>
      <c r="I2242">
        <v>4.08</v>
      </c>
      <c r="J2242">
        <v>143.83000000000001</v>
      </c>
      <c r="K2242">
        <f t="shared" ref="K2242:K2305" si="140">DAY(A2242)</f>
        <v>18</v>
      </c>
      <c r="L2242">
        <f t="shared" ref="L2242:L2305" si="141">MONTH(A2242)</f>
        <v>2</v>
      </c>
      <c r="M2242">
        <f t="shared" ref="M2242:M2305" si="142">YEAR(A2242)</f>
        <v>2024</v>
      </c>
      <c r="N2242" cm="1">
        <f t="array" ref="N2242">_xlfn.IFS(AND(K2242&gt;=26, L2242 = 2), L2242+1, AND(COUNTIF($R$3:$R$6, L2242), K2242&gt;=28), L2242+1, AND(COUNTIF($S$3:$S$8, L2242), K2242&gt;=29), L2242+1, AND(K2242&gt;=29, L2242 = 12), 1, TRUE, L2242)</f>
        <v>2</v>
      </c>
      <c r="O2242">
        <f t="shared" ref="O2242:O2305" si="143">IF(AND(L2242 = 12, K2242&gt;=29), M2242+1, M2242)</f>
        <v>2024</v>
      </c>
    </row>
    <row r="2243" spans="1:15" x14ac:dyDescent="0.35">
      <c r="A2243" s="4" t="s">
        <v>118</v>
      </c>
      <c r="B2243" t="s">
        <v>10</v>
      </c>
      <c r="C2243" t="s">
        <v>16</v>
      </c>
      <c r="D2243">
        <v>152.68</v>
      </c>
      <c r="E2243">
        <v>4.5999999999999996</v>
      </c>
      <c r="F2243">
        <v>12</v>
      </c>
      <c r="G2243">
        <v>12.72</v>
      </c>
      <c r="H2243">
        <v>1</v>
      </c>
      <c r="I2243">
        <v>4.08</v>
      </c>
      <c r="J2243">
        <v>152.68</v>
      </c>
      <c r="K2243">
        <f t="shared" si="140"/>
        <v>18</v>
      </c>
      <c r="L2243">
        <f t="shared" si="141"/>
        <v>2</v>
      </c>
      <c r="M2243">
        <f t="shared" si="142"/>
        <v>2024</v>
      </c>
      <c r="N2243" cm="1">
        <f t="array" ref="N2243">_xlfn.IFS(AND(K2243&gt;=26, L2243 = 2), L2243+1, AND(COUNTIF($R$3:$R$6, L2243), K2243&gt;=28), L2243+1, AND(COUNTIF($S$3:$S$8, L2243), K2243&gt;=29), L2243+1, AND(K2243&gt;=29, L2243 = 12), 1, TRUE, L2243)</f>
        <v>2</v>
      </c>
      <c r="O2243">
        <f t="shared" si="143"/>
        <v>2024</v>
      </c>
    </row>
    <row r="2244" spans="1:15" x14ac:dyDescent="0.35">
      <c r="A2244" s="4" t="s">
        <v>118</v>
      </c>
      <c r="B2244" t="s">
        <v>10</v>
      </c>
      <c r="C2244" t="s">
        <v>17</v>
      </c>
      <c r="D2244">
        <v>149.19999999999999</v>
      </c>
      <c r="E2244">
        <v>4.49</v>
      </c>
      <c r="F2244">
        <v>16</v>
      </c>
      <c r="G2244">
        <v>9.32</v>
      </c>
      <c r="H2244">
        <v>1</v>
      </c>
      <c r="I2244">
        <v>4.08</v>
      </c>
      <c r="J2244">
        <v>149.19999999999999</v>
      </c>
      <c r="K2244">
        <f t="shared" si="140"/>
        <v>18</v>
      </c>
      <c r="L2244">
        <f t="shared" si="141"/>
        <v>2</v>
      </c>
      <c r="M2244">
        <f t="shared" si="142"/>
        <v>2024</v>
      </c>
      <c r="N2244" cm="1">
        <f t="array" ref="N2244">_xlfn.IFS(AND(K2244&gt;=26, L2244 = 2), L2244+1, AND(COUNTIF($R$3:$R$6, L2244), K2244&gt;=28), L2244+1, AND(COUNTIF($S$3:$S$8, L2244), K2244&gt;=29), L2244+1, AND(K2244&gt;=29, L2244 = 12), 1, TRUE, L2244)</f>
        <v>2</v>
      </c>
      <c r="O2244">
        <f t="shared" si="143"/>
        <v>2024</v>
      </c>
    </row>
    <row r="2245" spans="1:15" x14ac:dyDescent="0.35">
      <c r="A2245" s="4" t="s">
        <v>118</v>
      </c>
      <c r="B2245" t="s">
        <v>10</v>
      </c>
      <c r="C2245" t="s">
        <v>18</v>
      </c>
      <c r="D2245">
        <v>114.25</v>
      </c>
      <c r="E2245">
        <v>3.44</v>
      </c>
      <c r="F2245">
        <v>27</v>
      </c>
      <c r="G2245">
        <v>4.2300000000000004</v>
      </c>
      <c r="H2245">
        <v>1.5</v>
      </c>
      <c r="I2245">
        <v>6.12</v>
      </c>
      <c r="J2245">
        <v>76.17</v>
      </c>
      <c r="K2245">
        <f t="shared" si="140"/>
        <v>18</v>
      </c>
      <c r="L2245">
        <f t="shared" si="141"/>
        <v>2</v>
      </c>
      <c r="M2245">
        <f t="shared" si="142"/>
        <v>2024</v>
      </c>
      <c r="N2245" cm="1">
        <f t="array" ref="N2245">_xlfn.IFS(AND(K2245&gt;=26, L2245 = 2), L2245+1, AND(COUNTIF($R$3:$R$6, L2245), K2245&gt;=28), L2245+1, AND(COUNTIF($S$3:$S$8, L2245), K2245&gt;=29), L2245+1, AND(K2245&gt;=29, L2245 = 12), 1, TRUE, L2245)</f>
        <v>2</v>
      </c>
      <c r="O2245">
        <f t="shared" si="143"/>
        <v>2024</v>
      </c>
    </row>
    <row r="2246" spans="1:15" x14ac:dyDescent="0.35">
      <c r="A2246" s="4" t="s">
        <v>118</v>
      </c>
      <c r="B2246" t="s">
        <v>10</v>
      </c>
      <c r="C2246" t="s">
        <v>19</v>
      </c>
      <c r="D2246">
        <v>117.2</v>
      </c>
      <c r="E2246">
        <v>3.53</v>
      </c>
      <c r="F2246">
        <v>16</v>
      </c>
      <c r="G2246">
        <v>7.33</v>
      </c>
      <c r="H2246">
        <v>1</v>
      </c>
      <c r="I2246">
        <v>4.08</v>
      </c>
      <c r="J2246">
        <v>117.2</v>
      </c>
      <c r="K2246">
        <f t="shared" si="140"/>
        <v>18</v>
      </c>
      <c r="L2246">
        <f t="shared" si="141"/>
        <v>2</v>
      </c>
      <c r="M2246">
        <f t="shared" si="142"/>
        <v>2024</v>
      </c>
      <c r="N2246" cm="1">
        <f t="array" ref="N2246">_xlfn.IFS(AND(K2246&gt;=26, L2246 = 2), L2246+1, AND(COUNTIF($R$3:$R$6, L2246), K2246&gt;=28), L2246+1, AND(COUNTIF($S$3:$S$8, L2246), K2246&gt;=29), L2246+1, AND(K2246&gt;=29, L2246 = 12), 1, TRUE, L2246)</f>
        <v>2</v>
      </c>
      <c r="O2246">
        <f t="shared" si="143"/>
        <v>2024</v>
      </c>
    </row>
    <row r="2247" spans="1:15" x14ac:dyDescent="0.35">
      <c r="A2247" s="4" t="s">
        <v>118</v>
      </c>
      <c r="B2247" t="s">
        <v>10</v>
      </c>
      <c r="C2247" t="s">
        <v>20</v>
      </c>
      <c r="D2247">
        <v>147.5</v>
      </c>
      <c r="E2247">
        <v>4.4400000000000004</v>
      </c>
      <c r="F2247">
        <v>19</v>
      </c>
      <c r="G2247">
        <v>7.76</v>
      </c>
      <c r="H2247">
        <v>0.5</v>
      </c>
      <c r="I2247">
        <v>2.04</v>
      </c>
      <c r="J2247">
        <v>295</v>
      </c>
      <c r="K2247">
        <f t="shared" si="140"/>
        <v>18</v>
      </c>
      <c r="L2247">
        <f t="shared" si="141"/>
        <v>2</v>
      </c>
      <c r="M2247">
        <f t="shared" si="142"/>
        <v>2024</v>
      </c>
      <c r="N2247" cm="1">
        <f t="array" ref="N2247">_xlfn.IFS(AND(K2247&gt;=26, L2247 = 2), L2247+1, AND(COUNTIF($R$3:$R$6, L2247), K2247&gt;=28), L2247+1, AND(COUNTIF($S$3:$S$8, L2247), K2247&gt;=29), L2247+1, AND(K2247&gt;=29, L2247 = 12), 1, TRUE, L2247)</f>
        <v>2</v>
      </c>
      <c r="O2247">
        <f t="shared" si="143"/>
        <v>2024</v>
      </c>
    </row>
    <row r="2248" spans="1:15" x14ac:dyDescent="0.35">
      <c r="A2248" s="4" t="s">
        <v>118</v>
      </c>
      <c r="B2248" t="s">
        <v>10</v>
      </c>
      <c r="C2248" t="s">
        <v>21</v>
      </c>
      <c r="D2248">
        <v>101.25</v>
      </c>
      <c r="E2248">
        <v>3.05</v>
      </c>
      <c r="F2248">
        <v>10</v>
      </c>
      <c r="G2248">
        <v>10.119999999999999</v>
      </c>
      <c r="H2248">
        <v>0.5</v>
      </c>
      <c r="I2248">
        <v>2.04</v>
      </c>
      <c r="J2248">
        <v>202.5</v>
      </c>
      <c r="K2248">
        <f t="shared" si="140"/>
        <v>18</v>
      </c>
      <c r="L2248">
        <f t="shared" si="141"/>
        <v>2</v>
      </c>
      <c r="M2248">
        <f t="shared" si="142"/>
        <v>2024</v>
      </c>
      <c r="N2248" cm="1">
        <f t="array" ref="N2248">_xlfn.IFS(AND(K2248&gt;=26, L2248 = 2), L2248+1, AND(COUNTIF($R$3:$R$6, L2248), K2248&gt;=28), L2248+1, AND(COUNTIF($S$3:$S$8, L2248), K2248&gt;=29), L2248+1, AND(K2248&gt;=29, L2248 = 12), 1, TRUE, L2248)</f>
        <v>2</v>
      </c>
      <c r="O2248">
        <f t="shared" si="143"/>
        <v>2024</v>
      </c>
    </row>
    <row r="2249" spans="1:15" x14ac:dyDescent="0.35">
      <c r="A2249" s="4" t="s">
        <v>118</v>
      </c>
      <c r="B2249" t="s">
        <v>10</v>
      </c>
      <c r="C2249" t="s">
        <v>22</v>
      </c>
      <c r="D2249">
        <v>74.150000000000006</v>
      </c>
      <c r="E2249">
        <v>2.23</v>
      </c>
      <c r="F2249">
        <v>7</v>
      </c>
      <c r="G2249">
        <v>10.59</v>
      </c>
      <c r="H2249">
        <v>0.5</v>
      </c>
      <c r="I2249">
        <v>2.04</v>
      </c>
      <c r="J2249">
        <v>148.30000000000001</v>
      </c>
      <c r="K2249">
        <f t="shared" si="140"/>
        <v>18</v>
      </c>
      <c r="L2249">
        <f t="shared" si="141"/>
        <v>2</v>
      </c>
      <c r="M2249">
        <f t="shared" si="142"/>
        <v>2024</v>
      </c>
      <c r="N2249" cm="1">
        <f t="array" ref="N2249">_xlfn.IFS(AND(K2249&gt;=26, L2249 = 2), L2249+1, AND(COUNTIF($R$3:$R$6, L2249), K2249&gt;=28), L2249+1, AND(COUNTIF($S$3:$S$8, L2249), K2249&gt;=29), L2249+1, AND(K2249&gt;=29, L2249 = 12), 1, TRUE, L2249)</f>
        <v>2</v>
      </c>
      <c r="O2249">
        <f t="shared" si="143"/>
        <v>2024</v>
      </c>
    </row>
    <row r="2250" spans="1:15" x14ac:dyDescent="0.35">
      <c r="A2250" s="4" t="s">
        <v>118</v>
      </c>
      <c r="B2250" t="s">
        <v>10</v>
      </c>
      <c r="C2250" t="s">
        <v>23</v>
      </c>
      <c r="D2250">
        <v>123.89</v>
      </c>
      <c r="E2250">
        <v>3.73</v>
      </c>
      <c r="F2250">
        <v>38</v>
      </c>
      <c r="G2250">
        <v>3.26</v>
      </c>
      <c r="H2250">
        <v>1</v>
      </c>
      <c r="I2250">
        <v>4.08</v>
      </c>
      <c r="J2250">
        <v>123.89</v>
      </c>
      <c r="K2250">
        <f t="shared" si="140"/>
        <v>18</v>
      </c>
      <c r="L2250">
        <f t="shared" si="141"/>
        <v>2</v>
      </c>
      <c r="M2250">
        <f t="shared" si="142"/>
        <v>2024</v>
      </c>
      <c r="N2250" cm="1">
        <f t="array" ref="N2250">_xlfn.IFS(AND(K2250&gt;=26, L2250 = 2), L2250+1, AND(COUNTIF($R$3:$R$6, L2250), K2250&gt;=28), L2250+1, AND(COUNTIF($S$3:$S$8, L2250), K2250&gt;=29), L2250+1, AND(K2250&gt;=29, L2250 = 12), 1, TRUE, L2250)</f>
        <v>2</v>
      </c>
      <c r="O2250">
        <f t="shared" si="143"/>
        <v>2024</v>
      </c>
    </row>
    <row r="2251" spans="1:15" x14ac:dyDescent="0.35">
      <c r="A2251" s="4" t="s">
        <v>118</v>
      </c>
      <c r="B2251" t="s">
        <v>10</v>
      </c>
      <c r="C2251" t="s">
        <v>24</v>
      </c>
      <c r="D2251">
        <v>117.75</v>
      </c>
      <c r="E2251">
        <v>3.55</v>
      </c>
      <c r="F2251">
        <v>8</v>
      </c>
      <c r="G2251">
        <v>14.72</v>
      </c>
      <c r="H2251">
        <v>1</v>
      </c>
      <c r="I2251">
        <v>4.08</v>
      </c>
      <c r="J2251">
        <v>117.75</v>
      </c>
      <c r="K2251">
        <f t="shared" si="140"/>
        <v>18</v>
      </c>
      <c r="L2251">
        <f t="shared" si="141"/>
        <v>2</v>
      </c>
      <c r="M2251">
        <f t="shared" si="142"/>
        <v>2024</v>
      </c>
      <c r="N2251" cm="1">
        <f t="array" ref="N2251">_xlfn.IFS(AND(K2251&gt;=26, L2251 = 2), L2251+1, AND(COUNTIF($R$3:$R$6, L2251), K2251&gt;=28), L2251+1, AND(COUNTIF($S$3:$S$8, L2251), K2251&gt;=29), L2251+1, AND(K2251&gt;=29, L2251 = 12), 1, TRUE, L2251)</f>
        <v>2</v>
      </c>
      <c r="O2251">
        <f t="shared" si="143"/>
        <v>2024</v>
      </c>
    </row>
    <row r="2252" spans="1:15" x14ac:dyDescent="0.35">
      <c r="A2252" s="4" t="s">
        <v>118</v>
      </c>
      <c r="B2252" t="s">
        <v>26</v>
      </c>
      <c r="C2252" t="s">
        <v>27</v>
      </c>
      <c r="D2252">
        <v>1822.04</v>
      </c>
      <c r="E2252">
        <v>54.87</v>
      </c>
      <c r="F2252">
        <v>251</v>
      </c>
      <c r="G2252">
        <v>7.26</v>
      </c>
      <c r="H2252">
        <v>13.5</v>
      </c>
      <c r="I2252">
        <v>55.08</v>
      </c>
      <c r="J2252">
        <v>134.97</v>
      </c>
      <c r="K2252">
        <f t="shared" si="140"/>
        <v>18</v>
      </c>
      <c r="L2252">
        <f t="shared" si="141"/>
        <v>2</v>
      </c>
      <c r="M2252">
        <f t="shared" si="142"/>
        <v>2024</v>
      </c>
      <c r="N2252" cm="1">
        <f t="array" ref="N2252">_xlfn.IFS(AND(K2252&gt;=26, L2252 = 2), L2252+1, AND(COUNTIF($R$3:$R$6, L2252), K2252&gt;=28), L2252+1, AND(COUNTIF($S$3:$S$8, L2252), K2252&gt;=29), L2252+1, AND(K2252&gt;=29, L2252 = 12), 1, TRUE, L2252)</f>
        <v>2</v>
      </c>
      <c r="O2252">
        <f t="shared" si="143"/>
        <v>2024</v>
      </c>
    </row>
    <row r="2253" spans="1:15" x14ac:dyDescent="0.35">
      <c r="A2253" s="4" t="s">
        <v>118</v>
      </c>
      <c r="B2253" t="s">
        <v>28</v>
      </c>
      <c r="C2253" t="s">
        <v>29</v>
      </c>
      <c r="D2253">
        <v>521.94000000000005</v>
      </c>
      <c r="E2253">
        <v>15.72</v>
      </c>
      <c r="F2253">
        <v>181</v>
      </c>
      <c r="G2253">
        <v>2.88</v>
      </c>
      <c r="H2253">
        <v>4</v>
      </c>
      <c r="I2253">
        <v>16.329999999999998</v>
      </c>
      <c r="J2253">
        <v>130.49</v>
      </c>
      <c r="K2253">
        <f t="shared" si="140"/>
        <v>18</v>
      </c>
      <c r="L2253">
        <f t="shared" si="141"/>
        <v>2</v>
      </c>
      <c r="M2253">
        <f t="shared" si="142"/>
        <v>2024</v>
      </c>
      <c r="N2253" cm="1">
        <f t="array" ref="N2253">_xlfn.IFS(AND(K2253&gt;=26, L2253 = 2), L2253+1, AND(COUNTIF($R$3:$R$6, L2253), K2253&gt;=28), L2253+1, AND(COUNTIF($S$3:$S$8, L2253), K2253&gt;=29), L2253+1, AND(K2253&gt;=29, L2253 = 12), 1, TRUE, L2253)</f>
        <v>2</v>
      </c>
      <c r="O2253">
        <f t="shared" si="143"/>
        <v>2024</v>
      </c>
    </row>
    <row r="2254" spans="1:15" x14ac:dyDescent="0.35">
      <c r="A2254" s="4" t="s">
        <v>118</v>
      </c>
      <c r="B2254" t="s">
        <v>28</v>
      </c>
      <c r="C2254" t="s">
        <v>30</v>
      </c>
      <c r="D2254">
        <v>81.599999999999994</v>
      </c>
      <c r="E2254">
        <v>2.46</v>
      </c>
      <c r="F2254">
        <v>28</v>
      </c>
      <c r="G2254">
        <v>2.91</v>
      </c>
      <c r="H2254">
        <v>0.5</v>
      </c>
      <c r="I2254">
        <v>2.04</v>
      </c>
      <c r="J2254">
        <v>163.19999999999999</v>
      </c>
      <c r="K2254">
        <f t="shared" si="140"/>
        <v>18</v>
      </c>
      <c r="L2254">
        <f t="shared" si="141"/>
        <v>2</v>
      </c>
      <c r="M2254">
        <f t="shared" si="142"/>
        <v>2024</v>
      </c>
      <c r="N2254" cm="1">
        <f t="array" ref="N2254">_xlfn.IFS(AND(K2254&gt;=26, L2254 = 2), L2254+1, AND(COUNTIF($R$3:$R$6, L2254), K2254&gt;=28), L2254+1, AND(COUNTIF($S$3:$S$8, L2254), K2254&gt;=29), L2254+1, AND(K2254&gt;=29, L2254 = 12), 1, TRUE, L2254)</f>
        <v>2</v>
      </c>
      <c r="O2254">
        <f t="shared" si="143"/>
        <v>2024</v>
      </c>
    </row>
    <row r="2255" spans="1:15" x14ac:dyDescent="0.35">
      <c r="A2255" s="4" t="s">
        <v>118</v>
      </c>
      <c r="B2255" t="s">
        <v>28</v>
      </c>
      <c r="C2255" t="s">
        <v>31</v>
      </c>
      <c r="D2255">
        <v>278.05</v>
      </c>
      <c r="E2255">
        <v>8.3699999999999992</v>
      </c>
      <c r="F2255">
        <v>167</v>
      </c>
      <c r="G2255">
        <v>1.66</v>
      </c>
      <c r="H2255">
        <v>2</v>
      </c>
      <c r="I2255">
        <v>8.16</v>
      </c>
      <c r="J2255">
        <v>139.03</v>
      </c>
      <c r="K2255">
        <f t="shared" si="140"/>
        <v>18</v>
      </c>
      <c r="L2255">
        <f t="shared" si="141"/>
        <v>2</v>
      </c>
      <c r="M2255">
        <f t="shared" si="142"/>
        <v>2024</v>
      </c>
      <c r="N2255" cm="1">
        <f t="array" ref="N2255">_xlfn.IFS(AND(K2255&gt;=26, L2255 = 2), L2255+1, AND(COUNTIF($R$3:$R$6, L2255), K2255&gt;=28), L2255+1, AND(COUNTIF($S$3:$S$8, L2255), K2255&gt;=29), L2255+1, AND(K2255&gt;=29, L2255 = 12), 1, TRUE, L2255)</f>
        <v>2</v>
      </c>
      <c r="O2255">
        <f t="shared" si="143"/>
        <v>2024</v>
      </c>
    </row>
    <row r="2256" spans="1:15" x14ac:dyDescent="0.35">
      <c r="A2256" s="4" t="s">
        <v>118</v>
      </c>
      <c r="B2256" t="s">
        <v>28</v>
      </c>
      <c r="C2256" t="s">
        <v>32</v>
      </c>
      <c r="D2256">
        <v>101</v>
      </c>
      <c r="E2256">
        <v>3.04</v>
      </c>
      <c r="F2256">
        <v>74</v>
      </c>
      <c r="G2256">
        <v>1.36</v>
      </c>
      <c r="H2256">
        <v>0.5</v>
      </c>
      <c r="I2256">
        <v>2.04</v>
      </c>
      <c r="J2256">
        <v>202</v>
      </c>
      <c r="K2256">
        <f t="shared" si="140"/>
        <v>18</v>
      </c>
      <c r="L2256">
        <f t="shared" si="141"/>
        <v>2</v>
      </c>
      <c r="M2256">
        <f t="shared" si="142"/>
        <v>2024</v>
      </c>
      <c r="N2256" cm="1">
        <f t="array" ref="N2256">_xlfn.IFS(AND(K2256&gt;=26, L2256 = 2), L2256+1, AND(COUNTIF($R$3:$R$6, L2256), K2256&gt;=28), L2256+1, AND(COUNTIF($S$3:$S$8, L2256), K2256&gt;=29), L2256+1, AND(K2256&gt;=29, L2256 = 12), 1, TRUE, L2256)</f>
        <v>2</v>
      </c>
      <c r="O2256">
        <f t="shared" si="143"/>
        <v>2024</v>
      </c>
    </row>
    <row r="2257" spans="1:15" x14ac:dyDescent="0.35">
      <c r="A2257" s="4" t="s">
        <v>118</v>
      </c>
      <c r="B2257" t="s">
        <v>28</v>
      </c>
      <c r="C2257" t="s">
        <v>33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f t="shared" si="140"/>
        <v>18</v>
      </c>
      <c r="L2257">
        <f t="shared" si="141"/>
        <v>2</v>
      </c>
      <c r="M2257">
        <f t="shared" si="142"/>
        <v>2024</v>
      </c>
      <c r="N2257" cm="1">
        <f t="array" ref="N2257">_xlfn.IFS(AND(K2257&gt;=26, L2257 = 2), L2257+1, AND(COUNTIF($R$3:$R$6, L2257), K2257&gt;=28), L2257+1, AND(COUNTIF($S$3:$S$8, L2257), K2257&gt;=29), L2257+1, AND(K2257&gt;=29, L2257 = 12), 1, TRUE, L2257)</f>
        <v>2</v>
      </c>
      <c r="O2257">
        <f t="shared" si="143"/>
        <v>2024</v>
      </c>
    </row>
    <row r="2258" spans="1:15" x14ac:dyDescent="0.35">
      <c r="A2258" s="4" t="s">
        <v>118</v>
      </c>
      <c r="B2258" t="s">
        <v>28</v>
      </c>
      <c r="C2258" t="s">
        <v>34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f t="shared" si="140"/>
        <v>18</v>
      </c>
      <c r="L2258">
        <f t="shared" si="141"/>
        <v>2</v>
      </c>
      <c r="M2258">
        <f t="shared" si="142"/>
        <v>2024</v>
      </c>
      <c r="N2258" cm="1">
        <f t="array" ref="N2258">_xlfn.IFS(AND(K2258&gt;=26, L2258 = 2), L2258+1, AND(COUNTIF($R$3:$R$6, L2258), K2258&gt;=28), L2258+1, AND(COUNTIF($S$3:$S$8, L2258), K2258&gt;=29), L2258+1, AND(K2258&gt;=29, L2258 = 12), 1, TRUE, L2258)</f>
        <v>2</v>
      </c>
      <c r="O2258">
        <f t="shared" si="143"/>
        <v>2024</v>
      </c>
    </row>
    <row r="2259" spans="1:15" x14ac:dyDescent="0.35">
      <c r="A2259" s="4" t="s">
        <v>118</v>
      </c>
      <c r="B2259" t="s">
        <v>28</v>
      </c>
      <c r="C2259" t="s">
        <v>35</v>
      </c>
      <c r="D2259">
        <v>344.7</v>
      </c>
      <c r="E2259">
        <v>10.38</v>
      </c>
      <c r="F2259">
        <v>159</v>
      </c>
      <c r="G2259">
        <v>2.17</v>
      </c>
      <c r="H2259">
        <v>2</v>
      </c>
      <c r="I2259">
        <v>8.16</v>
      </c>
      <c r="J2259">
        <v>172.35</v>
      </c>
      <c r="K2259">
        <f t="shared" si="140"/>
        <v>18</v>
      </c>
      <c r="L2259">
        <f t="shared" si="141"/>
        <v>2</v>
      </c>
      <c r="M2259">
        <f t="shared" si="142"/>
        <v>2024</v>
      </c>
      <c r="N2259" cm="1">
        <f t="array" ref="N2259">_xlfn.IFS(AND(K2259&gt;=26, L2259 = 2), L2259+1, AND(COUNTIF($R$3:$R$6, L2259), K2259&gt;=28), L2259+1, AND(COUNTIF($S$3:$S$8, L2259), K2259&gt;=29), L2259+1, AND(K2259&gt;=29, L2259 = 12), 1, TRUE, L2259)</f>
        <v>2</v>
      </c>
      <c r="O2259">
        <f t="shared" si="143"/>
        <v>2024</v>
      </c>
    </row>
    <row r="2260" spans="1:15" x14ac:dyDescent="0.35">
      <c r="A2260" s="4" t="s">
        <v>118</v>
      </c>
      <c r="B2260" t="s">
        <v>28</v>
      </c>
      <c r="C2260" t="s">
        <v>36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f t="shared" si="140"/>
        <v>18</v>
      </c>
      <c r="L2260">
        <f t="shared" si="141"/>
        <v>2</v>
      </c>
      <c r="M2260">
        <f t="shared" si="142"/>
        <v>2024</v>
      </c>
      <c r="N2260" cm="1">
        <f t="array" ref="N2260">_xlfn.IFS(AND(K2260&gt;=26, L2260 = 2), L2260+1, AND(COUNTIF($R$3:$R$6, L2260), K2260&gt;=28), L2260+1, AND(COUNTIF($S$3:$S$8, L2260), K2260&gt;=29), L2260+1, AND(K2260&gt;=29, L2260 = 12), 1, TRUE, L2260)</f>
        <v>2</v>
      </c>
      <c r="O2260">
        <f t="shared" si="143"/>
        <v>2024</v>
      </c>
    </row>
    <row r="2261" spans="1:15" x14ac:dyDescent="0.35">
      <c r="A2261" s="4" t="s">
        <v>118</v>
      </c>
      <c r="B2261" t="s">
        <v>26</v>
      </c>
      <c r="C2261" t="s">
        <v>37</v>
      </c>
      <c r="D2261">
        <v>1327.29</v>
      </c>
      <c r="E2261">
        <v>39.97</v>
      </c>
      <c r="F2261">
        <v>609</v>
      </c>
      <c r="G2261">
        <v>2.1800000000000002</v>
      </c>
      <c r="H2261">
        <v>9</v>
      </c>
      <c r="I2261">
        <v>36.729999999999997</v>
      </c>
      <c r="J2261">
        <v>147.47999999999999</v>
      </c>
      <c r="K2261">
        <f t="shared" si="140"/>
        <v>18</v>
      </c>
      <c r="L2261">
        <f t="shared" si="141"/>
        <v>2</v>
      </c>
      <c r="M2261">
        <f t="shared" si="142"/>
        <v>2024</v>
      </c>
      <c r="N2261" cm="1">
        <f t="array" ref="N2261">_xlfn.IFS(AND(K2261&gt;=26, L2261 = 2), L2261+1, AND(COUNTIF($R$3:$R$6, L2261), K2261&gt;=28), L2261+1, AND(COUNTIF($S$3:$S$8, L2261), K2261&gt;=29), L2261+1, AND(K2261&gt;=29, L2261 = 12), 1, TRUE, L2261)</f>
        <v>2</v>
      </c>
      <c r="O2261">
        <f t="shared" si="143"/>
        <v>2024</v>
      </c>
    </row>
    <row r="2262" spans="1:15" x14ac:dyDescent="0.35">
      <c r="A2262" s="4" t="s">
        <v>118</v>
      </c>
      <c r="B2262" t="s">
        <v>26</v>
      </c>
      <c r="C2262" t="s">
        <v>38</v>
      </c>
      <c r="D2262">
        <v>3149.33</v>
      </c>
      <c r="E2262">
        <v>94.84</v>
      </c>
      <c r="F2262">
        <v>860</v>
      </c>
      <c r="G2262">
        <v>3.66</v>
      </c>
      <c r="H2262">
        <v>22.5</v>
      </c>
      <c r="I2262">
        <v>91.81</v>
      </c>
      <c r="J2262">
        <v>139.97</v>
      </c>
      <c r="K2262">
        <f t="shared" si="140"/>
        <v>18</v>
      </c>
      <c r="L2262">
        <f t="shared" si="141"/>
        <v>2</v>
      </c>
      <c r="M2262">
        <f t="shared" si="142"/>
        <v>2024</v>
      </c>
      <c r="N2262" cm="1">
        <f t="array" ref="N2262">_xlfn.IFS(AND(K2262&gt;=26, L2262 = 2), L2262+1, AND(COUNTIF($R$3:$R$6, L2262), K2262&gt;=28), L2262+1, AND(COUNTIF($S$3:$S$8, L2262), K2262&gt;=29), L2262+1, AND(K2262&gt;=29, L2262 = 12), 1, TRUE, L2262)</f>
        <v>2</v>
      </c>
      <c r="O2262">
        <f t="shared" si="143"/>
        <v>2024</v>
      </c>
    </row>
    <row r="2263" spans="1:15" x14ac:dyDescent="0.35">
      <c r="A2263" s="4" t="s">
        <v>118</v>
      </c>
      <c r="B2263" t="s">
        <v>39</v>
      </c>
      <c r="C2263" t="s">
        <v>40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f t="shared" si="140"/>
        <v>18</v>
      </c>
      <c r="L2263">
        <f t="shared" si="141"/>
        <v>2</v>
      </c>
      <c r="M2263">
        <f t="shared" si="142"/>
        <v>2024</v>
      </c>
      <c r="N2263" cm="1">
        <f t="array" ref="N2263">_xlfn.IFS(AND(K2263&gt;=26, L2263 = 2), L2263+1, AND(COUNTIF($R$3:$R$6, L2263), K2263&gt;=28), L2263+1, AND(COUNTIF($S$3:$S$8, L2263), K2263&gt;=29), L2263+1, AND(K2263&gt;=29, L2263 = 12), 1, TRUE, L2263)</f>
        <v>2</v>
      </c>
      <c r="O2263">
        <f t="shared" si="143"/>
        <v>2024</v>
      </c>
    </row>
    <row r="2264" spans="1:15" x14ac:dyDescent="0.35">
      <c r="A2264" s="4" t="s">
        <v>118</v>
      </c>
      <c r="B2264" t="s">
        <v>39</v>
      </c>
      <c r="C2264" t="s">
        <v>41</v>
      </c>
      <c r="D2264">
        <v>101.1</v>
      </c>
      <c r="E2264">
        <v>3.04</v>
      </c>
      <c r="F2264">
        <v>90</v>
      </c>
      <c r="G2264">
        <v>1.1200000000000001</v>
      </c>
      <c r="H2264">
        <v>0.5</v>
      </c>
      <c r="I2264">
        <v>2.04</v>
      </c>
      <c r="J2264">
        <v>202.2</v>
      </c>
      <c r="K2264">
        <f t="shared" si="140"/>
        <v>18</v>
      </c>
      <c r="L2264">
        <f t="shared" si="141"/>
        <v>2</v>
      </c>
      <c r="M2264">
        <f t="shared" si="142"/>
        <v>2024</v>
      </c>
      <c r="N2264" cm="1">
        <f t="array" ref="N2264">_xlfn.IFS(AND(K2264&gt;=26, L2264 = 2), L2264+1, AND(COUNTIF($R$3:$R$6, L2264), K2264&gt;=28), L2264+1, AND(COUNTIF($S$3:$S$8, L2264), K2264&gt;=29), L2264+1, AND(K2264&gt;=29, L2264 = 12), 1, TRUE, L2264)</f>
        <v>2</v>
      </c>
      <c r="O2264">
        <f t="shared" si="143"/>
        <v>2024</v>
      </c>
    </row>
    <row r="2265" spans="1:15" x14ac:dyDescent="0.35">
      <c r="A2265" s="4" t="s">
        <v>118</v>
      </c>
      <c r="B2265" t="s">
        <v>39</v>
      </c>
      <c r="C2265" t="s">
        <v>42</v>
      </c>
      <c r="D2265">
        <v>70.22</v>
      </c>
      <c r="E2265">
        <v>2.11</v>
      </c>
      <c r="F2265">
        <v>18</v>
      </c>
      <c r="G2265">
        <v>3.9</v>
      </c>
      <c r="H2265">
        <v>1.5</v>
      </c>
      <c r="I2265">
        <v>6.12</v>
      </c>
      <c r="J2265">
        <v>46.81</v>
      </c>
      <c r="K2265">
        <f t="shared" si="140"/>
        <v>18</v>
      </c>
      <c r="L2265">
        <f t="shared" si="141"/>
        <v>2</v>
      </c>
      <c r="M2265">
        <f t="shared" si="142"/>
        <v>2024</v>
      </c>
      <c r="N2265" cm="1">
        <f t="array" ref="N2265">_xlfn.IFS(AND(K2265&gt;=26, L2265 = 2), L2265+1, AND(COUNTIF($R$3:$R$6, L2265), K2265&gt;=28), L2265+1, AND(COUNTIF($S$3:$S$8, L2265), K2265&gt;=29), L2265+1, AND(K2265&gt;=29, L2265 = 12), 1, TRUE, L2265)</f>
        <v>2</v>
      </c>
      <c r="O2265">
        <f t="shared" si="143"/>
        <v>2024</v>
      </c>
    </row>
    <row r="2266" spans="1:15" x14ac:dyDescent="0.35">
      <c r="A2266" s="4" t="s">
        <v>118</v>
      </c>
      <c r="B2266" t="s">
        <v>26</v>
      </c>
      <c r="C2266" t="s">
        <v>43</v>
      </c>
      <c r="D2266">
        <v>171.32</v>
      </c>
      <c r="E2266">
        <v>5.16</v>
      </c>
      <c r="F2266">
        <v>108</v>
      </c>
      <c r="G2266">
        <v>1.59</v>
      </c>
      <c r="H2266">
        <v>2</v>
      </c>
      <c r="I2266">
        <v>8.16</v>
      </c>
      <c r="J2266">
        <v>85.66</v>
      </c>
      <c r="K2266">
        <f t="shared" si="140"/>
        <v>18</v>
      </c>
      <c r="L2266">
        <f t="shared" si="141"/>
        <v>2</v>
      </c>
      <c r="M2266">
        <f t="shared" si="142"/>
        <v>2024</v>
      </c>
      <c r="N2266" cm="1">
        <f t="array" ref="N2266">_xlfn.IFS(AND(K2266&gt;=26, L2266 = 2), L2266+1, AND(COUNTIF($R$3:$R$6, L2266), K2266&gt;=28), L2266+1, AND(COUNTIF($S$3:$S$8, L2266), K2266&gt;=29), L2266+1, AND(K2266&gt;=29, L2266 = 12), 1, TRUE, L2266)</f>
        <v>2</v>
      </c>
      <c r="O2266">
        <f t="shared" si="143"/>
        <v>2024</v>
      </c>
    </row>
    <row r="2267" spans="1:15" x14ac:dyDescent="0.35">
      <c r="A2267" s="4" t="s">
        <v>118</v>
      </c>
      <c r="B2267" t="s">
        <v>26</v>
      </c>
      <c r="C2267" t="s">
        <v>44</v>
      </c>
      <c r="D2267">
        <v>3320.65</v>
      </c>
      <c r="E2267">
        <v>100</v>
      </c>
      <c r="F2267">
        <v>968</v>
      </c>
      <c r="G2267">
        <v>3.43</v>
      </c>
      <c r="H2267">
        <v>24.5</v>
      </c>
      <c r="I2267">
        <v>100</v>
      </c>
      <c r="J2267">
        <v>135.54</v>
      </c>
      <c r="K2267">
        <f t="shared" si="140"/>
        <v>18</v>
      </c>
      <c r="L2267">
        <f t="shared" si="141"/>
        <v>2</v>
      </c>
      <c r="M2267">
        <f t="shared" si="142"/>
        <v>2024</v>
      </c>
      <c r="N2267" cm="1">
        <f t="array" ref="N2267">_xlfn.IFS(AND(K2267&gt;=26, L2267 = 2), L2267+1, AND(COUNTIF($R$3:$R$6, L2267), K2267&gt;=28), L2267+1, AND(COUNTIF($S$3:$S$8, L2267), K2267&gt;=29), L2267+1, AND(K2267&gt;=29, L2267 = 12), 1, TRUE, L2267)</f>
        <v>2</v>
      </c>
      <c r="O2267">
        <f t="shared" si="143"/>
        <v>2024</v>
      </c>
    </row>
    <row r="2268" spans="1:15" x14ac:dyDescent="0.35">
      <c r="A2268" s="4" t="s">
        <v>119</v>
      </c>
      <c r="B2268" t="s">
        <v>10</v>
      </c>
      <c r="C2268" t="s">
        <v>11</v>
      </c>
      <c r="D2268">
        <v>230.58</v>
      </c>
      <c r="E2268">
        <v>5.69</v>
      </c>
      <c r="F2268">
        <v>40</v>
      </c>
      <c r="G2268">
        <v>5.76</v>
      </c>
      <c r="H2268">
        <v>1</v>
      </c>
      <c r="I2268">
        <v>4.3499999999999996</v>
      </c>
      <c r="J2268">
        <v>230.58</v>
      </c>
      <c r="K2268">
        <f t="shared" si="140"/>
        <v>11</v>
      </c>
      <c r="L2268">
        <f t="shared" si="141"/>
        <v>2</v>
      </c>
      <c r="M2268">
        <f t="shared" si="142"/>
        <v>2024</v>
      </c>
      <c r="N2268" cm="1">
        <f t="array" ref="N2268">_xlfn.IFS(AND(K2268&gt;=26, L2268 = 2), L2268+1, AND(COUNTIF($R$3:$R$6, L2268), K2268&gt;=28), L2268+1, AND(COUNTIF($S$3:$S$8, L2268), K2268&gt;=29), L2268+1, AND(K2268&gt;=29, L2268 = 12), 1, TRUE, L2268)</f>
        <v>2</v>
      </c>
      <c r="O2268">
        <f t="shared" si="143"/>
        <v>2024</v>
      </c>
    </row>
    <row r="2269" spans="1:15" x14ac:dyDescent="0.35">
      <c r="A2269" s="4" t="s">
        <v>119</v>
      </c>
      <c r="B2269" t="s">
        <v>10</v>
      </c>
      <c r="C2269" t="s">
        <v>12</v>
      </c>
      <c r="D2269">
        <v>240.33</v>
      </c>
      <c r="E2269">
        <v>5.94</v>
      </c>
      <c r="F2269">
        <v>32</v>
      </c>
      <c r="G2269">
        <v>7.51</v>
      </c>
      <c r="H2269">
        <v>1</v>
      </c>
      <c r="I2269">
        <v>4.3499999999999996</v>
      </c>
      <c r="J2269">
        <v>240.33</v>
      </c>
      <c r="K2269">
        <f t="shared" si="140"/>
        <v>11</v>
      </c>
      <c r="L2269">
        <f t="shared" si="141"/>
        <v>2</v>
      </c>
      <c r="M2269">
        <f t="shared" si="142"/>
        <v>2024</v>
      </c>
      <c r="N2269" cm="1">
        <f t="array" ref="N2269">_xlfn.IFS(AND(K2269&gt;=26, L2269 = 2), L2269+1, AND(COUNTIF($R$3:$R$6, L2269), K2269&gt;=28), L2269+1, AND(COUNTIF($S$3:$S$8, L2269), K2269&gt;=29), L2269+1, AND(K2269&gt;=29, L2269 = 12), 1, TRUE, L2269)</f>
        <v>2</v>
      </c>
      <c r="O2269">
        <f t="shared" si="143"/>
        <v>2024</v>
      </c>
    </row>
    <row r="2270" spans="1:15" x14ac:dyDescent="0.35">
      <c r="A2270" s="4" t="s">
        <v>119</v>
      </c>
      <c r="B2270" t="s">
        <v>10</v>
      </c>
      <c r="C2270" t="s">
        <v>13</v>
      </c>
      <c r="D2270">
        <v>33</v>
      </c>
      <c r="E2270">
        <v>0.81</v>
      </c>
      <c r="F2270">
        <v>5</v>
      </c>
      <c r="G2270">
        <v>6.6</v>
      </c>
      <c r="H2270">
        <v>0.5</v>
      </c>
      <c r="I2270">
        <v>2.17</v>
      </c>
      <c r="J2270">
        <v>66</v>
      </c>
      <c r="K2270">
        <f t="shared" si="140"/>
        <v>11</v>
      </c>
      <c r="L2270">
        <f t="shared" si="141"/>
        <v>2</v>
      </c>
      <c r="M2270">
        <f t="shared" si="142"/>
        <v>2024</v>
      </c>
      <c r="N2270" cm="1">
        <f t="array" ref="N2270">_xlfn.IFS(AND(K2270&gt;=26, L2270 = 2), L2270+1, AND(COUNTIF($R$3:$R$6, L2270), K2270&gt;=28), L2270+1, AND(COUNTIF($S$3:$S$8, L2270), K2270&gt;=29), L2270+1, AND(K2270&gt;=29, L2270 = 12), 1, TRUE, L2270)</f>
        <v>2</v>
      </c>
      <c r="O2270">
        <f t="shared" si="143"/>
        <v>2024</v>
      </c>
    </row>
    <row r="2271" spans="1:15" x14ac:dyDescent="0.35">
      <c r="A2271" s="4" t="s">
        <v>119</v>
      </c>
      <c r="B2271" t="s">
        <v>10</v>
      </c>
      <c r="C2271" t="s">
        <v>14</v>
      </c>
      <c r="D2271">
        <v>173.63</v>
      </c>
      <c r="E2271">
        <v>4.29</v>
      </c>
      <c r="F2271">
        <v>21</v>
      </c>
      <c r="G2271">
        <v>8.27</v>
      </c>
      <c r="H2271">
        <v>1</v>
      </c>
      <c r="I2271">
        <v>4.3499999999999996</v>
      </c>
      <c r="J2271">
        <v>173.63</v>
      </c>
      <c r="K2271">
        <f t="shared" si="140"/>
        <v>11</v>
      </c>
      <c r="L2271">
        <f t="shared" si="141"/>
        <v>2</v>
      </c>
      <c r="M2271">
        <f t="shared" si="142"/>
        <v>2024</v>
      </c>
      <c r="N2271" cm="1">
        <f t="array" ref="N2271">_xlfn.IFS(AND(K2271&gt;=26, L2271 = 2), L2271+1, AND(COUNTIF($R$3:$R$6, L2271), K2271&gt;=28), L2271+1, AND(COUNTIF($S$3:$S$8, L2271), K2271&gt;=29), L2271+1, AND(K2271&gt;=29, L2271 = 12), 1, TRUE, L2271)</f>
        <v>2</v>
      </c>
      <c r="O2271">
        <f t="shared" si="143"/>
        <v>2024</v>
      </c>
    </row>
    <row r="2272" spans="1:15" x14ac:dyDescent="0.35">
      <c r="A2272" s="4" t="s">
        <v>119</v>
      </c>
      <c r="B2272" t="s">
        <v>10</v>
      </c>
      <c r="C2272" t="s">
        <v>15</v>
      </c>
      <c r="D2272">
        <v>39.56</v>
      </c>
      <c r="E2272">
        <v>0.98</v>
      </c>
      <c r="F2272">
        <v>4</v>
      </c>
      <c r="G2272">
        <v>9.89</v>
      </c>
      <c r="H2272">
        <v>1</v>
      </c>
      <c r="I2272">
        <v>4.3499999999999996</v>
      </c>
      <c r="J2272">
        <v>39.56</v>
      </c>
      <c r="K2272">
        <f t="shared" si="140"/>
        <v>11</v>
      </c>
      <c r="L2272">
        <f t="shared" si="141"/>
        <v>2</v>
      </c>
      <c r="M2272">
        <f t="shared" si="142"/>
        <v>2024</v>
      </c>
      <c r="N2272" cm="1">
        <f t="array" ref="N2272">_xlfn.IFS(AND(K2272&gt;=26, L2272 = 2), L2272+1, AND(COUNTIF($R$3:$R$6, L2272), K2272&gt;=28), L2272+1, AND(COUNTIF($S$3:$S$8, L2272), K2272&gt;=29), L2272+1, AND(K2272&gt;=29, L2272 = 12), 1, TRUE, L2272)</f>
        <v>2</v>
      </c>
      <c r="O2272">
        <f t="shared" si="143"/>
        <v>2024</v>
      </c>
    </row>
    <row r="2273" spans="1:15" x14ac:dyDescent="0.35">
      <c r="A2273" s="4" t="s">
        <v>119</v>
      </c>
      <c r="B2273" t="s">
        <v>10</v>
      </c>
      <c r="C2273" t="s">
        <v>16</v>
      </c>
      <c r="D2273">
        <v>142.94999999999999</v>
      </c>
      <c r="E2273">
        <v>3.53</v>
      </c>
      <c r="F2273">
        <v>14</v>
      </c>
      <c r="G2273">
        <v>10.210000000000001</v>
      </c>
      <c r="H2273">
        <v>1</v>
      </c>
      <c r="I2273">
        <v>4.3499999999999996</v>
      </c>
      <c r="J2273">
        <v>142.94999999999999</v>
      </c>
      <c r="K2273">
        <f t="shared" si="140"/>
        <v>11</v>
      </c>
      <c r="L2273">
        <f t="shared" si="141"/>
        <v>2</v>
      </c>
      <c r="M2273">
        <f t="shared" si="142"/>
        <v>2024</v>
      </c>
      <c r="N2273" cm="1">
        <f t="array" ref="N2273">_xlfn.IFS(AND(K2273&gt;=26, L2273 = 2), L2273+1, AND(COUNTIF($R$3:$R$6, L2273), K2273&gt;=28), L2273+1, AND(COUNTIF($S$3:$S$8, L2273), K2273&gt;=29), L2273+1, AND(K2273&gt;=29, L2273 = 12), 1, TRUE, L2273)</f>
        <v>2</v>
      </c>
      <c r="O2273">
        <f t="shared" si="143"/>
        <v>2024</v>
      </c>
    </row>
    <row r="2274" spans="1:15" x14ac:dyDescent="0.35">
      <c r="A2274" s="4" t="s">
        <v>119</v>
      </c>
      <c r="B2274" t="s">
        <v>10</v>
      </c>
      <c r="C2274" t="s">
        <v>17</v>
      </c>
      <c r="D2274">
        <v>240.7</v>
      </c>
      <c r="E2274">
        <v>5.94</v>
      </c>
      <c r="F2274">
        <v>25</v>
      </c>
      <c r="G2274">
        <v>9.6300000000000008</v>
      </c>
      <c r="H2274">
        <v>1.5</v>
      </c>
      <c r="I2274">
        <v>6.52</v>
      </c>
      <c r="J2274">
        <v>160.47</v>
      </c>
      <c r="K2274">
        <f t="shared" si="140"/>
        <v>11</v>
      </c>
      <c r="L2274">
        <f t="shared" si="141"/>
        <v>2</v>
      </c>
      <c r="M2274">
        <f t="shared" si="142"/>
        <v>2024</v>
      </c>
      <c r="N2274" cm="1">
        <f t="array" ref="N2274">_xlfn.IFS(AND(K2274&gt;=26, L2274 = 2), L2274+1, AND(COUNTIF($R$3:$R$6, L2274), K2274&gt;=28), L2274+1, AND(COUNTIF($S$3:$S$8, L2274), K2274&gt;=29), L2274+1, AND(K2274&gt;=29, L2274 = 12), 1, TRUE, L2274)</f>
        <v>2</v>
      </c>
      <c r="O2274">
        <f t="shared" si="143"/>
        <v>2024</v>
      </c>
    </row>
    <row r="2275" spans="1:15" x14ac:dyDescent="0.35">
      <c r="A2275" s="4" t="s">
        <v>119</v>
      </c>
      <c r="B2275" t="s">
        <v>10</v>
      </c>
      <c r="C2275" t="s">
        <v>18</v>
      </c>
      <c r="D2275">
        <v>154.4</v>
      </c>
      <c r="E2275">
        <v>3.81</v>
      </c>
      <c r="F2275">
        <v>39</v>
      </c>
      <c r="G2275">
        <v>3.96</v>
      </c>
      <c r="H2275">
        <v>1.5</v>
      </c>
      <c r="I2275">
        <v>6.52</v>
      </c>
      <c r="J2275">
        <v>102.93</v>
      </c>
      <c r="K2275">
        <f t="shared" si="140"/>
        <v>11</v>
      </c>
      <c r="L2275">
        <f t="shared" si="141"/>
        <v>2</v>
      </c>
      <c r="M2275">
        <f t="shared" si="142"/>
        <v>2024</v>
      </c>
      <c r="N2275" cm="1">
        <f t="array" ref="N2275">_xlfn.IFS(AND(K2275&gt;=26, L2275 = 2), L2275+1, AND(COUNTIF($R$3:$R$6, L2275), K2275&gt;=28), L2275+1, AND(COUNTIF($S$3:$S$8, L2275), K2275&gt;=29), L2275+1, AND(K2275&gt;=29, L2275 = 12), 1, TRUE, L2275)</f>
        <v>2</v>
      </c>
      <c r="O2275">
        <f t="shared" si="143"/>
        <v>2024</v>
      </c>
    </row>
    <row r="2276" spans="1:15" x14ac:dyDescent="0.35">
      <c r="A2276" s="4" t="s">
        <v>119</v>
      </c>
      <c r="B2276" t="s">
        <v>10</v>
      </c>
      <c r="C2276" t="s">
        <v>19</v>
      </c>
      <c r="D2276">
        <v>163.65</v>
      </c>
      <c r="E2276">
        <v>4.04</v>
      </c>
      <c r="F2276">
        <v>23</v>
      </c>
      <c r="G2276">
        <v>7.12</v>
      </c>
      <c r="H2276">
        <v>1</v>
      </c>
      <c r="I2276">
        <v>4.3499999999999996</v>
      </c>
      <c r="J2276">
        <v>163.65</v>
      </c>
      <c r="K2276">
        <f t="shared" si="140"/>
        <v>11</v>
      </c>
      <c r="L2276">
        <f t="shared" si="141"/>
        <v>2</v>
      </c>
      <c r="M2276">
        <f t="shared" si="142"/>
        <v>2024</v>
      </c>
      <c r="N2276" cm="1">
        <f t="array" ref="N2276">_xlfn.IFS(AND(K2276&gt;=26, L2276 = 2), L2276+1, AND(COUNTIF($R$3:$R$6, L2276), K2276&gt;=28), L2276+1, AND(COUNTIF($S$3:$S$8, L2276), K2276&gt;=29), L2276+1, AND(K2276&gt;=29, L2276 = 12), 1, TRUE, L2276)</f>
        <v>2</v>
      </c>
      <c r="O2276">
        <f t="shared" si="143"/>
        <v>2024</v>
      </c>
    </row>
    <row r="2277" spans="1:15" x14ac:dyDescent="0.35">
      <c r="A2277" s="4" t="s">
        <v>119</v>
      </c>
      <c r="B2277" t="s">
        <v>10</v>
      </c>
      <c r="C2277" t="s">
        <v>20</v>
      </c>
      <c r="D2277">
        <v>108.75</v>
      </c>
      <c r="E2277">
        <v>2.69</v>
      </c>
      <c r="F2277">
        <v>24</v>
      </c>
      <c r="G2277">
        <v>4.53</v>
      </c>
      <c r="H2277">
        <v>0.5</v>
      </c>
      <c r="I2277">
        <v>2.17</v>
      </c>
      <c r="J2277">
        <v>217.5</v>
      </c>
      <c r="K2277">
        <f t="shared" si="140"/>
        <v>11</v>
      </c>
      <c r="L2277">
        <f t="shared" si="141"/>
        <v>2</v>
      </c>
      <c r="M2277">
        <f t="shared" si="142"/>
        <v>2024</v>
      </c>
      <c r="N2277" cm="1">
        <f t="array" ref="N2277">_xlfn.IFS(AND(K2277&gt;=26, L2277 = 2), L2277+1, AND(COUNTIF($R$3:$R$6, L2277), K2277&gt;=28), L2277+1, AND(COUNTIF($S$3:$S$8, L2277), K2277&gt;=29), L2277+1, AND(K2277&gt;=29, L2277 = 12), 1, TRUE, L2277)</f>
        <v>2</v>
      </c>
      <c r="O2277">
        <f t="shared" si="143"/>
        <v>2024</v>
      </c>
    </row>
    <row r="2278" spans="1:15" x14ac:dyDescent="0.35">
      <c r="A2278" s="4" t="s">
        <v>119</v>
      </c>
      <c r="B2278" t="s">
        <v>10</v>
      </c>
      <c r="C2278" t="s">
        <v>21</v>
      </c>
      <c r="D2278">
        <v>92.75</v>
      </c>
      <c r="E2278">
        <v>2.29</v>
      </c>
      <c r="F2278">
        <v>10</v>
      </c>
      <c r="G2278">
        <v>9.2799999999999994</v>
      </c>
      <c r="H2278">
        <v>0.5</v>
      </c>
      <c r="I2278">
        <v>2.17</v>
      </c>
      <c r="J2278">
        <v>185.5</v>
      </c>
      <c r="K2278">
        <f t="shared" si="140"/>
        <v>11</v>
      </c>
      <c r="L2278">
        <f t="shared" si="141"/>
        <v>2</v>
      </c>
      <c r="M2278">
        <f t="shared" si="142"/>
        <v>2024</v>
      </c>
      <c r="N2278" cm="1">
        <f t="array" ref="N2278">_xlfn.IFS(AND(K2278&gt;=26, L2278 = 2), L2278+1, AND(COUNTIF($R$3:$R$6, L2278), K2278&gt;=28), L2278+1, AND(COUNTIF($S$3:$S$8, L2278), K2278&gt;=29), L2278+1, AND(K2278&gt;=29, L2278 = 12), 1, TRUE, L2278)</f>
        <v>2</v>
      </c>
      <c r="O2278">
        <f t="shared" si="143"/>
        <v>2024</v>
      </c>
    </row>
    <row r="2279" spans="1:15" x14ac:dyDescent="0.35">
      <c r="A2279" s="4" t="s">
        <v>119</v>
      </c>
      <c r="B2279" t="s">
        <v>10</v>
      </c>
      <c r="C2279" t="s">
        <v>22</v>
      </c>
      <c r="D2279">
        <v>42.75</v>
      </c>
      <c r="E2279">
        <v>1.06</v>
      </c>
      <c r="F2279">
        <v>4</v>
      </c>
      <c r="G2279">
        <v>10.69</v>
      </c>
      <c r="H2279">
        <v>0.5</v>
      </c>
      <c r="I2279">
        <v>2.17</v>
      </c>
      <c r="J2279">
        <v>85.5</v>
      </c>
      <c r="K2279">
        <f t="shared" si="140"/>
        <v>11</v>
      </c>
      <c r="L2279">
        <f t="shared" si="141"/>
        <v>2</v>
      </c>
      <c r="M2279">
        <f t="shared" si="142"/>
        <v>2024</v>
      </c>
      <c r="N2279" cm="1">
        <f t="array" ref="N2279">_xlfn.IFS(AND(K2279&gt;=26, L2279 = 2), L2279+1, AND(COUNTIF($R$3:$R$6, L2279), K2279&gt;=28), L2279+1, AND(COUNTIF($S$3:$S$8, L2279), K2279&gt;=29), L2279+1, AND(K2279&gt;=29, L2279 = 12), 1, TRUE, L2279)</f>
        <v>2</v>
      </c>
      <c r="O2279">
        <f t="shared" si="143"/>
        <v>2024</v>
      </c>
    </row>
    <row r="2280" spans="1:15" x14ac:dyDescent="0.35">
      <c r="A2280" s="4" t="s">
        <v>119</v>
      </c>
      <c r="B2280" t="s">
        <v>10</v>
      </c>
      <c r="C2280" t="s">
        <v>23</v>
      </c>
      <c r="D2280">
        <v>158.4</v>
      </c>
      <c r="E2280">
        <v>3.91</v>
      </c>
      <c r="F2280">
        <v>51</v>
      </c>
      <c r="G2280">
        <v>3.11</v>
      </c>
      <c r="H2280">
        <v>1</v>
      </c>
      <c r="I2280">
        <v>4.3499999999999996</v>
      </c>
      <c r="J2280">
        <v>158.4</v>
      </c>
      <c r="K2280">
        <f t="shared" si="140"/>
        <v>11</v>
      </c>
      <c r="L2280">
        <f t="shared" si="141"/>
        <v>2</v>
      </c>
      <c r="M2280">
        <f t="shared" si="142"/>
        <v>2024</v>
      </c>
      <c r="N2280" cm="1">
        <f t="array" ref="N2280">_xlfn.IFS(AND(K2280&gt;=26, L2280 = 2), L2280+1, AND(COUNTIF($R$3:$R$6, L2280), K2280&gt;=28), L2280+1, AND(COUNTIF($S$3:$S$8, L2280), K2280&gt;=29), L2280+1, AND(K2280&gt;=29, L2280 = 12), 1, TRUE, L2280)</f>
        <v>2</v>
      </c>
      <c r="O2280">
        <f t="shared" si="143"/>
        <v>2024</v>
      </c>
    </row>
    <row r="2281" spans="1:15" x14ac:dyDescent="0.35">
      <c r="A2281" s="4" t="s">
        <v>119</v>
      </c>
      <c r="B2281" t="s">
        <v>10</v>
      </c>
      <c r="C2281" t="s">
        <v>24</v>
      </c>
      <c r="D2281">
        <v>113.95</v>
      </c>
      <c r="E2281">
        <v>2.81</v>
      </c>
      <c r="F2281">
        <v>7</v>
      </c>
      <c r="G2281">
        <v>16.28</v>
      </c>
      <c r="H2281">
        <v>1</v>
      </c>
      <c r="I2281">
        <v>4.3499999999999996</v>
      </c>
      <c r="J2281">
        <v>113.95</v>
      </c>
      <c r="K2281">
        <f t="shared" si="140"/>
        <v>11</v>
      </c>
      <c r="L2281">
        <f t="shared" si="141"/>
        <v>2</v>
      </c>
      <c r="M2281">
        <f t="shared" si="142"/>
        <v>2024</v>
      </c>
      <c r="N2281" cm="1">
        <f t="array" ref="N2281">_xlfn.IFS(AND(K2281&gt;=26, L2281 = 2), L2281+1, AND(COUNTIF($R$3:$R$6, L2281), K2281&gt;=28), L2281+1, AND(COUNTIF($S$3:$S$8, L2281), K2281&gt;=29), L2281+1, AND(K2281&gt;=29, L2281 = 12), 1, TRUE, L2281)</f>
        <v>2</v>
      </c>
      <c r="O2281">
        <f t="shared" si="143"/>
        <v>2024</v>
      </c>
    </row>
    <row r="2282" spans="1:15" x14ac:dyDescent="0.35">
      <c r="A2282" s="4" t="s">
        <v>119</v>
      </c>
      <c r="B2282" t="s">
        <v>26</v>
      </c>
      <c r="C2282" t="s">
        <v>27</v>
      </c>
      <c r="D2282">
        <v>1935.4</v>
      </c>
      <c r="E2282">
        <v>47.8</v>
      </c>
      <c r="F2282">
        <v>299</v>
      </c>
      <c r="G2282">
        <v>6.47</v>
      </c>
      <c r="H2282">
        <v>13</v>
      </c>
      <c r="I2282">
        <v>56.52</v>
      </c>
      <c r="J2282">
        <v>148.88</v>
      </c>
      <c r="K2282">
        <f t="shared" si="140"/>
        <v>11</v>
      </c>
      <c r="L2282">
        <f t="shared" si="141"/>
        <v>2</v>
      </c>
      <c r="M2282">
        <f t="shared" si="142"/>
        <v>2024</v>
      </c>
      <c r="N2282" cm="1">
        <f t="array" ref="N2282">_xlfn.IFS(AND(K2282&gt;=26, L2282 = 2), L2282+1, AND(COUNTIF($R$3:$R$6, L2282), K2282&gt;=28), L2282+1, AND(COUNTIF($S$3:$S$8, L2282), K2282&gt;=29), L2282+1, AND(K2282&gt;=29, L2282 = 12), 1, TRUE, L2282)</f>
        <v>2</v>
      </c>
      <c r="O2282">
        <f t="shared" si="143"/>
        <v>2024</v>
      </c>
    </row>
    <row r="2283" spans="1:15" x14ac:dyDescent="0.35">
      <c r="A2283" s="4" t="s">
        <v>119</v>
      </c>
      <c r="B2283" t="s">
        <v>28</v>
      </c>
      <c r="C2283" t="s">
        <v>29</v>
      </c>
      <c r="D2283">
        <v>546.80999999999995</v>
      </c>
      <c r="E2283">
        <v>13.5</v>
      </c>
      <c r="F2283">
        <v>201</v>
      </c>
      <c r="G2283">
        <v>2.72</v>
      </c>
      <c r="H2283">
        <v>3</v>
      </c>
      <c r="I2283">
        <v>13.04</v>
      </c>
      <c r="J2283">
        <v>182.27</v>
      </c>
      <c r="K2283">
        <f t="shared" si="140"/>
        <v>11</v>
      </c>
      <c r="L2283">
        <f t="shared" si="141"/>
        <v>2</v>
      </c>
      <c r="M2283">
        <f t="shared" si="142"/>
        <v>2024</v>
      </c>
      <c r="N2283" cm="1">
        <f t="array" ref="N2283">_xlfn.IFS(AND(K2283&gt;=26, L2283 = 2), L2283+1, AND(COUNTIF($R$3:$R$6, L2283), K2283&gt;=28), L2283+1, AND(COUNTIF($S$3:$S$8, L2283), K2283&gt;=29), L2283+1, AND(K2283&gt;=29, L2283 = 12), 1, TRUE, L2283)</f>
        <v>2</v>
      </c>
      <c r="O2283">
        <f t="shared" si="143"/>
        <v>2024</v>
      </c>
    </row>
    <row r="2284" spans="1:15" x14ac:dyDescent="0.35">
      <c r="A2284" s="4" t="s">
        <v>119</v>
      </c>
      <c r="B2284" t="s">
        <v>28</v>
      </c>
      <c r="C2284" t="s">
        <v>30</v>
      </c>
      <c r="D2284">
        <v>402.75</v>
      </c>
      <c r="E2284">
        <v>9.9499999999999993</v>
      </c>
      <c r="F2284">
        <v>31</v>
      </c>
      <c r="G2284">
        <v>12.99</v>
      </c>
      <c r="H2284">
        <v>1</v>
      </c>
      <c r="I2284">
        <v>4.3499999999999996</v>
      </c>
      <c r="J2284">
        <v>402.75</v>
      </c>
      <c r="K2284">
        <f t="shared" si="140"/>
        <v>11</v>
      </c>
      <c r="L2284">
        <f t="shared" si="141"/>
        <v>2</v>
      </c>
      <c r="M2284">
        <f t="shared" si="142"/>
        <v>2024</v>
      </c>
      <c r="N2284" cm="1">
        <f t="array" ref="N2284">_xlfn.IFS(AND(K2284&gt;=26, L2284 = 2), L2284+1, AND(COUNTIF($R$3:$R$6, L2284), K2284&gt;=28), L2284+1, AND(COUNTIF($S$3:$S$8, L2284), K2284&gt;=29), L2284+1, AND(K2284&gt;=29, L2284 = 12), 1, TRUE, L2284)</f>
        <v>2</v>
      </c>
      <c r="O2284">
        <f t="shared" si="143"/>
        <v>2024</v>
      </c>
    </row>
    <row r="2285" spans="1:15" x14ac:dyDescent="0.35">
      <c r="A2285" s="4" t="s">
        <v>119</v>
      </c>
      <c r="B2285" t="s">
        <v>28</v>
      </c>
      <c r="C2285" t="s">
        <v>31</v>
      </c>
      <c r="D2285">
        <v>343.7</v>
      </c>
      <c r="E2285">
        <v>8.49</v>
      </c>
      <c r="F2285">
        <v>227</v>
      </c>
      <c r="G2285">
        <v>1.51</v>
      </c>
      <c r="H2285">
        <v>2</v>
      </c>
      <c r="I2285">
        <v>8.6999999999999993</v>
      </c>
      <c r="J2285">
        <v>171.85</v>
      </c>
      <c r="K2285">
        <f t="shared" si="140"/>
        <v>11</v>
      </c>
      <c r="L2285">
        <f t="shared" si="141"/>
        <v>2</v>
      </c>
      <c r="M2285">
        <f t="shared" si="142"/>
        <v>2024</v>
      </c>
      <c r="N2285" cm="1">
        <f t="array" ref="N2285">_xlfn.IFS(AND(K2285&gt;=26, L2285 = 2), L2285+1, AND(COUNTIF($R$3:$R$6, L2285), K2285&gt;=28), L2285+1, AND(COUNTIF($S$3:$S$8, L2285), K2285&gt;=29), L2285+1, AND(K2285&gt;=29, L2285 = 12), 1, TRUE, L2285)</f>
        <v>2</v>
      </c>
      <c r="O2285">
        <f t="shared" si="143"/>
        <v>2024</v>
      </c>
    </row>
    <row r="2286" spans="1:15" x14ac:dyDescent="0.35">
      <c r="A2286" s="4" t="s">
        <v>119</v>
      </c>
      <c r="B2286" t="s">
        <v>28</v>
      </c>
      <c r="C2286" t="s">
        <v>32</v>
      </c>
      <c r="D2286">
        <v>156.25</v>
      </c>
      <c r="E2286">
        <v>3.86</v>
      </c>
      <c r="F2286">
        <v>117</v>
      </c>
      <c r="G2286">
        <v>1.34</v>
      </c>
      <c r="H2286">
        <v>0.5</v>
      </c>
      <c r="I2286">
        <v>2.17</v>
      </c>
      <c r="J2286">
        <v>312.5</v>
      </c>
      <c r="K2286">
        <f t="shared" si="140"/>
        <v>11</v>
      </c>
      <c r="L2286">
        <f t="shared" si="141"/>
        <v>2</v>
      </c>
      <c r="M2286">
        <f t="shared" si="142"/>
        <v>2024</v>
      </c>
      <c r="N2286" cm="1">
        <f t="array" ref="N2286">_xlfn.IFS(AND(K2286&gt;=26, L2286 = 2), L2286+1, AND(COUNTIF($R$3:$R$6, L2286), K2286&gt;=28), L2286+1, AND(COUNTIF($S$3:$S$8, L2286), K2286&gt;=29), L2286+1, AND(K2286&gt;=29, L2286 = 12), 1, TRUE, L2286)</f>
        <v>2</v>
      </c>
      <c r="O2286">
        <f t="shared" si="143"/>
        <v>2024</v>
      </c>
    </row>
    <row r="2287" spans="1:15" x14ac:dyDescent="0.35">
      <c r="A2287" s="4" t="s">
        <v>119</v>
      </c>
      <c r="B2287" t="s">
        <v>28</v>
      </c>
      <c r="C2287" t="s">
        <v>33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f t="shared" si="140"/>
        <v>11</v>
      </c>
      <c r="L2287">
        <f t="shared" si="141"/>
        <v>2</v>
      </c>
      <c r="M2287">
        <f t="shared" si="142"/>
        <v>2024</v>
      </c>
      <c r="N2287" cm="1">
        <f t="array" ref="N2287">_xlfn.IFS(AND(K2287&gt;=26, L2287 = 2), L2287+1, AND(COUNTIF($R$3:$R$6, L2287), K2287&gt;=28), L2287+1, AND(COUNTIF($S$3:$S$8, L2287), K2287&gt;=29), L2287+1, AND(K2287&gt;=29, L2287 = 12), 1, TRUE, L2287)</f>
        <v>2</v>
      </c>
      <c r="O2287">
        <f t="shared" si="143"/>
        <v>2024</v>
      </c>
    </row>
    <row r="2288" spans="1:15" x14ac:dyDescent="0.35">
      <c r="A2288" s="4" t="s">
        <v>119</v>
      </c>
      <c r="B2288" t="s">
        <v>28</v>
      </c>
      <c r="C2288" t="s">
        <v>34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f t="shared" si="140"/>
        <v>11</v>
      </c>
      <c r="L2288">
        <f t="shared" si="141"/>
        <v>2</v>
      </c>
      <c r="M2288">
        <f t="shared" si="142"/>
        <v>2024</v>
      </c>
      <c r="N2288" cm="1">
        <f t="array" ref="N2288">_xlfn.IFS(AND(K2288&gt;=26, L2288 = 2), L2288+1, AND(COUNTIF($R$3:$R$6, L2288), K2288&gt;=28), L2288+1, AND(COUNTIF($S$3:$S$8, L2288), K2288&gt;=29), L2288+1, AND(K2288&gt;=29, L2288 = 12), 1, TRUE, L2288)</f>
        <v>2</v>
      </c>
      <c r="O2288">
        <f t="shared" si="143"/>
        <v>2024</v>
      </c>
    </row>
    <row r="2289" spans="1:15" x14ac:dyDescent="0.35">
      <c r="A2289" s="4" t="s">
        <v>119</v>
      </c>
      <c r="B2289" t="s">
        <v>28</v>
      </c>
      <c r="C2289" t="s">
        <v>35</v>
      </c>
      <c r="D2289">
        <v>439.33</v>
      </c>
      <c r="E2289">
        <v>10.85</v>
      </c>
      <c r="F2289">
        <v>213</v>
      </c>
      <c r="G2289">
        <v>2.06</v>
      </c>
      <c r="H2289">
        <v>2</v>
      </c>
      <c r="I2289">
        <v>8.6999999999999993</v>
      </c>
      <c r="J2289">
        <v>219.66</v>
      </c>
      <c r="K2289">
        <f t="shared" si="140"/>
        <v>11</v>
      </c>
      <c r="L2289">
        <f t="shared" si="141"/>
        <v>2</v>
      </c>
      <c r="M2289">
        <f t="shared" si="142"/>
        <v>2024</v>
      </c>
      <c r="N2289" cm="1">
        <f t="array" ref="N2289">_xlfn.IFS(AND(K2289&gt;=26, L2289 = 2), L2289+1, AND(COUNTIF($R$3:$R$6, L2289), K2289&gt;=28), L2289+1, AND(COUNTIF($S$3:$S$8, L2289), K2289&gt;=29), L2289+1, AND(K2289&gt;=29, L2289 = 12), 1, TRUE, L2289)</f>
        <v>2</v>
      </c>
      <c r="O2289">
        <f t="shared" si="143"/>
        <v>2024</v>
      </c>
    </row>
    <row r="2290" spans="1:15" x14ac:dyDescent="0.35">
      <c r="A2290" s="4" t="s">
        <v>119</v>
      </c>
      <c r="B2290" t="s">
        <v>28</v>
      </c>
      <c r="C2290" t="s">
        <v>36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f t="shared" si="140"/>
        <v>11</v>
      </c>
      <c r="L2290">
        <f t="shared" si="141"/>
        <v>2</v>
      </c>
      <c r="M2290">
        <f t="shared" si="142"/>
        <v>2024</v>
      </c>
      <c r="N2290" cm="1">
        <f t="array" ref="N2290">_xlfn.IFS(AND(K2290&gt;=26, L2290 = 2), L2290+1, AND(COUNTIF($R$3:$R$6, L2290), K2290&gt;=28), L2290+1, AND(COUNTIF($S$3:$S$8, L2290), K2290&gt;=29), L2290+1, AND(K2290&gt;=29, L2290 = 12), 1, TRUE, L2290)</f>
        <v>2</v>
      </c>
      <c r="O2290">
        <f t="shared" si="143"/>
        <v>2024</v>
      </c>
    </row>
    <row r="2291" spans="1:15" x14ac:dyDescent="0.35">
      <c r="A2291" s="4" t="s">
        <v>119</v>
      </c>
      <c r="B2291" t="s">
        <v>26</v>
      </c>
      <c r="C2291" t="s">
        <v>37</v>
      </c>
      <c r="D2291">
        <v>1888.84</v>
      </c>
      <c r="E2291">
        <v>46.65</v>
      </c>
      <c r="F2291">
        <v>789</v>
      </c>
      <c r="G2291">
        <v>2.39</v>
      </c>
      <c r="H2291">
        <v>8.5</v>
      </c>
      <c r="I2291">
        <v>36.96</v>
      </c>
      <c r="J2291">
        <v>222.22</v>
      </c>
      <c r="K2291">
        <f t="shared" si="140"/>
        <v>11</v>
      </c>
      <c r="L2291">
        <f t="shared" si="141"/>
        <v>2</v>
      </c>
      <c r="M2291">
        <f t="shared" si="142"/>
        <v>2024</v>
      </c>
      <c r="N2291" cm="1">
        <f t="array" ref="N2291">_xlfn.IFS(AND(K2291&gt;=26, L2291 = 2), L2291+1, AND(COUNTIF($R$3:$R$6, L2291), K2291&gt;=28), L2291+1, AND(COUNTIF($S$3:$S$8, L2291), K2291&gt;=29), L2291+1, AND(K2291&gt;=29, L2291 = 12), 1, TRUE, L2291)</f>
        <v>2</v>
      </c>
      <c r="O2291">
        <f t="shared" si="143"/>
        <v>2024</v>
      </c>
    </row>
    <row r="2292" spans="1:15" x14ac:dyDescent="0.35">
      <c r="A2292" s="4" t="s">
        <v>119</v>
      </c>
      <c r="B2292" t="s">
        <v>26</v>
      </c>
      <c r="C2292" t="s">
        <v>38</v>
      </c>
      <c r="D2292">
        <v>3824.24</v>
      </c>
      <c r="E2292">
        <v>94.45</v>
      </c>
      <c r="F2292">
        <v>1088</v>
      </c>
      <c r="G2292">
        <v>3.51</v>
      </c>
      <c r="H2292">
        <v>21.5</v>
      </c>
      <c r="I2292">
        <v>93.48</v>
      </c>
      <c r="J2292">
        <v>177.87</v>
      </c>
      <c r="K2292">
        <f t="shared" si="140"/>
        <v>11</v>
      </c>
      <c r="L2292">
        <f t="shared" si="141"/>
        <v>2</v>
      </c>
      <c r="M2292">
        <f t="shared" si="142"/>
        <v>2024</v>
      </c>
      <c r="N2292" cm="1">
        <f t="array" ref="N2292">_xlfn.IFS(AND(K2292&gt;=26, L2292 = 2), L2292+1, AND(COUNTIF($R$3:$R$6, L2292), K2292&gt;=28), L2292+1, AND(COUNTIF($S$3:$S$8, L2292), K2292&gt;=29), L2292+1, AND(K2292&gt;=29, L2292 = 12), 1, TRUE, L2292)</f>
        <v>2</v>
      </c>
      <c r="O2292">
        <f t="shared" si="143"/>
        <v>2024</v>
      </c>
    </row>
    <row r="2293" spans="1:15" x14ac:dyDescent="0.35">
      <c r="A2293" s="4" t="s">
        <v>119</v>
      </c>
      <c r="B2293" t="s">
        <v>39</v>
      </c>
      <c r="C2293" t="s">
        <v>40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f t="shared" si="140"/>
        <v>11</v>
      </c>
      <c r="L2293">
        <f t="shared" si="141"/>
        <v>2</v>
      </c>
      <c r="M2293">
        <f t="shared" si="142"/>
        <v>2024</v>
      </c>
      <c r="N2293" cm="1">
        <f t="array" ref="N2293">_xlfn.IFS(AND(K2293&gt;=26, L2293 = 2), L2293+1, AND(COUNTIF($R$3:$R$6, L2293), K2293&gt;=28), L2293+1, AND(COUNTIF($S$3:$S$8, L2293), K2293&gt;=29), L2293+1, AND(K2293&gt;=29, L2293 = 12), 1, TRUE, L2293)</f>
        <v>2</v>
      </c>
      <c r="O2293">
        <f t="shared" si="143"/>
        <v>2024</v>
      </c>
    </row>
    <row r="2294" spans="1:15" x14ac:dyDescent="0.35">
      <c r="A2294" s="4" t="s">
        <v>119</v>
      </c>
      <c r="B2294" t="s">
        <v>39</v>
      </c>
      <c r="C2294" t="s">
        <v>41</v>
      </c>
      <c r="D2294">
        <v>111.24</v>
      </c>
      <c r="E2294">
        <v>2.75</v>
      </c>
      <c r="F2294">
        <v>106</v>
      </c>
      <c r="G2294">
        <v>1.05</v>
      </c>
      <c r="H2294">
        <v>0.5</v>
      </c>
      <c r="I2294">
        <v>2.17</v>
      </c>
      <c r="J2294">
        <v>222.48</v>
      </c>
      <c r="K2294">
        <f t="shared" si="140"/>
        <v>11</v>
      </c>
      <c r="L2294">
        <f t="shared" si="141"/>
        <v>2</v>
      </c>
      <c r="M2294">
        <f t="shared" si="142"/>
        <v>2024</v>
      </c>
      <c r="N2294" cm="1">
        <f t="array" ref="N2294">_xlfn.IFS(AND(K2294&gt;=26, L2294 = 2), L2294+1, AND(COUNTIF($R$3:$R$6, L2294), K2294&gt;=28), L2294+1, AND(COUNTIF($S$3:$S$8, L2294), K2294&gt;=29), L2294+1, AND(K2294&gt;=29, L2294 = 12), 1, TRUE, L2294)</f>
        <v>2</v>
      </c>
      <c r="O2294">
        <f t="shared" si="143"/>
        <v>2024</v>
      </c>
    </row>
    <row r="2295" spans="1:15" x14ac:dyDescent="0.35">
      <c r="A2295" s="4" t="s">
        <v>119</v>
      </c>
      <c r="B2295" t="s">
        <v>39</v>
      </c>
      <c r="C2295" t="s">
        <v>42</v>
      </c>
      <c r="D2295">
        <v>113.64</v>
      </c>
      <c r="E2295">
        <v>2.81</v>
      </c>
      <c r="F2295">
        <v>36</v>
      </c>
      <c r="G2295">
        <v>3.16</v>
      </c>
      <c r="H2295">
        <v>1</v>
      </c>
      <c r="I2295">
        <v>4.3499999999999996</v>
      </c>
      <c r="J2295">
        <v>113.64</v>
      </c>
      <c r="K2295">
        <f t="shared" si="140"/>
        <v>11</v>
      </c>
      <c r="L2295">
        <f t="shared" si="141"/>
        <v>2</v>
      </c>
      <c r="M2295">
        <f t="shared" si="142"/>
        <v>2024</v>
      </c>
      <c r="N2295" cm="1">
        <f t="array" ref="N2295">_xlfn.IFS(AND(K2295&gt;=26, L2295 = 2), L2295+1, AND(COUNTIF($R$3:$R$6, L2295), K2295&gt;=28), L2295+1, AND(COUNTIF($S$3:$S$8, L2295), K2295&gt;=29), L2295+1, AND(K2295&gt;=29, L2295 = 12), 1, TRUE, L2295)</f>
        <v>2</v>
      </c>
      <c r="O2295">
        <f t="shared" si="143"/>
        <v>2024</v>
      </c>
    </row>
    <row r="2296" spans="1:15" x14ac:dyDescent="0.35">
      <c r="A2296" s="4" t="s">
        <v>119</v>
      </c>
      <c r="B2296" t="s">
        <v>26</v>
      </c>
      <c r="C2296" t="s">
        <v>43</v>
      </c>
      <c r="D2296">
        <v>224.88</v>
      </c>
      <c r="E2296">
        <v>5.55</v>
      </c>
      <c r="F2296">
        <v>142</v>
      </c>
      <c r="G2296">
        <v>1.58</v>
      </c>
      <c r="H2296">
        <v>1.5</v>
      </c>
      <c r="I2296">
        <v>6.52</v>
      </c>
      <c r="J2296">
        <v>149.91999999999999</v>
      </c>
      <c r="K2296">
        <f t="shared" si="140"/>
        <v>11</v>
      </c>
      <c r="L2296">
        <f t="shared" si="141"/>
        <v>2</v>
      </c>
      <c r="M2296">
        <f t="shared" si="142"/>
        <v>2024</v>
      </c>
      <c r="N2296" cm="1">
        <f t="array" ref="N2296">_xlfn.IFS(AND(K2296&gt;=26, L2296 = 2), L2296+1, AND(COUNTIF($R$3:$R$6, L2296), K2296&gt;=28), L2296+1, AND(COUNTIF($S$3:$S$8, L2296), K2296&gt;=29), L2296+1, AND(K2296&gt;=29, L2296 = 12), 1, TRUE, L2296)</f>
        <v>2</v>
      </c>
      <c r="O2296">
        <f t="shared" si="143"/>
        <v>2024</v>
      </c>
    </row>
    <row r="2297" spans="1:15" x14ac:dyDescent="0.35">
      <c r="A2297" s="4" t="s">
        <v>119</v>
      </c>
      <c r="B2297" t="s">
        <v>26</v>
      </c>
      <c r="C2297" t="s">
        <v>44</v>
      </c>
      <c r="D2297">
        <v>4049.12</v>
      </c>
      <c r="E2297">
        <v>100</v>
      </c>
      <c r="F2297">
        <v>1230</v>
      </c>
      <c r="G2297">
        <v>3.29</v>
      </c>
      <c r="H2297">
        <v>23</v>
      </c>
      <c r="I2297">
        <v>100</v>
      </c>
      <c r="J2297">
        <v>176.05</v>
      </c>
      <c r="K2297">
        <f t="shared" si="140"/>
        <v>11</v>
      </c>
      <c r="L2297">
        <f t="shared" si="141"/>
        <v>2</v>
      </c>
      <c r="M2297">
        <f t="shared" si="142"/>
        <v>2024</v>
      </c>
      <c r="N2297" cm="1">
        <f t="array" ref="N2297">_xlfn.IFS(AND(K2297&gt;=26, L2297 = 2), L2297+1, AND(COUNTIF($R$3:$R$6, L2297), K2297&gt;=28), L2297+1, AND(COUNTIF($S$3:$S$8, L2297), K2297&gt;=29), L2297+1, AND(K2297&gt;=29, L2297 = 12), 1, TRUE, L2297)</f>
        <v>2</v>
      </c>
      <c r="O2297">
        <f t="shared" si="143"/>
        <v>2024</v>
      </c>
    </row>
    <row r="2298" spans="1:15" x14ac:dyDescent="0.35">
      <c r="A2298" s="4" t="s">
        <v>120</v>
      </c>
      <c r="B2298" t="s">
        <v>10</v>
      </c>
      <c r="C2298" t="s">
        <v>11</v>
      </c>
      <c r="D2298">
        <v>274.60000000000002</v>
      </c>
      <c r="E2298">
        <v>8.06</v>
      </c>
      <c r="F2298">
        <v>42</v>
      </c>
      <c r="G2298">
        <v>6.54</v>
      </c>
      <c r="H2298">
        <v>1</v>
      </c>
      <c r="I2298">
        <v>4.76</v>
      </c>
      <c r="J2298">
        <v>274.60000000000002</v>
      </c>
      <c r="K2298">
        <f t="shared" si="140"/>
        <v>4</v>
      </c>
      <c r="L2298">
        <f t="shared" si="141"/>
        <v>2</v>
      </c>
      <c r="M2298">
        <f t="shared" si="142"/>
        <v>2024</v>
      </c>
      <c r="N2298" cm="1">
        <f t="array" ref="N2298">_xlfn.IFS(AND(K2298&gt;=26, L2298 = 2), L2298+1, AND(COUNTIF($R$3:$R$6, L2298), K2298&gt;=28), L2298+1, AND(COUNTIF($S$3:$S$8, L2298), K2298&gt;=29), L2298+1, AND(K2298&gt;=29, L2298 = 12), 1, TRUE, L2298)</f>
        <v>2</v>
      </c>
      <c r="O2298">
        <f t="shared" si="143"/>
        <v>2024</v>
      </c>
    </row>
    <row r="2299" spans="1:15" x14ac:dyDescent="0.35">
      <c r="A2299" s="4" t="s">
        <v>120</v>
      </c>
      <c r="B2299" t="s">
        <v>10</v>
      </c>
      <c r="C2299" t="s">
        <v>12</v>
      </c>
      <c r="D2299">
        <v>223.85</v>
      </c>
      <c r="E2299">
        <v>6.57</v>
      </c>
      <c r="F2299">
        <v>27</v>
      </c>
      <c r="G2299">
        <v>8.2899999999999991</v>
      </c>
      <c r="H2299">
        <v>1</v>
      </c>
      <c r="I2299">
        <v>4.76</v>
      </c>
      <c r="J2299">
        <v>223.85</v>
      </c>
      <c r="K2299">
        <f t="shared" si="140"/>
        <v>4</v>
      </c>
      <c r="L2299">
        <f t="shared" si="141"/>
        <v>2</v>
      </c>
      <c r="M2299">
        <f t="shared" si="142"/>
        <v>2024</v>
      </c>
      <c r="N2299" cm="1">
        <f t="array" ref="N2299">_xlfn.IFS(AND(K2299&gt;=26, L2299 = 2), L2299+1, AND(COUNTIF($R$3:$R$6, L2299), K2299&gt;=28), L2299+1, AND(COUNTIF($S$3:$S$8, L2299), K2299&gt;=29), L2299+1, AND(K2299&gt;=29, L2299 = 12), 1, TRUE, L2299)</f>
        <v>2</v>
      </c>
      <c r="O2299">
        <f t="shared" si="143"/>
        <v>2024</v>
      </c>
    </row>
    <row r="2300" spans="1:15" x14ac:dyDescent="0.35">
      <c r="A2300" s="4" t="s">
        <v>120</v>
      </c>
      <c r="B2300" t="s">
        <v>10</v>
      </c>
      <c r="C2300" t="s">
        <v>13</v>
      </c>
      <c r="D2300">
        <v>25.88</v>
      </c>
      <c r="E2300">
        <v>0.76</v>
      </c>
      <c r="F2300">
        <v>5</v>
      </c>
      <c r="G2300">
        <v>5.18</v>
      </c>
      <c r="H2300">
        <v>0.5</v>
      </c>
      <c r="I2300">
        <v>2.38</v>
      </c>
      <c r="J2300">
        <v>51.76</v>
      </c>
      <c r="K2300">
        <f t="shared" si="140"/>
        <v>4</v>
      </c>
      <c r="L2300">
        <f t="shared" si="141"/>
        <v>2</v>
      </c>
      <c r="M2300">
        <f t="shared" si="142"/>
        <v>2024</v>
      </c>
      <c r="N2300" cm="1">
        <f t="array" ref="N2300">_xlfn.IFS(AND(K2300&gt;=26, L2300 = 2), L2300+1, AND(COUNTIF($R$3:$R$6, L2300), K2300&gt;=28), L2300+1, AND(COUNTIF($S$3:$S$8, L2300), K2300&gt;=29), L2300+1, AND(K2300&gt;=29, L2300 = 12), 1, TRUE, L2300)</f>
        <v>2</v>
      </c>
      <c r="O2300">
        <f t="shared" si="143"/>
        <v>2024</v>
      </c>
    </row>
    <row r="2301" spans="1:15" x14ac:dyDescent="0.35">
      <c r="A2301" s="4" t="s">
        <v>120</v>
      </c>
      <c r="B2301" t="s">
        <v>10</v>
      </c>
      <c r="C2301" t="s">
        <v>14</v>
      </c>
      <c r="D2301">
        <v>155.69999999999999</v>
      </c>
      <c r="E2301">
        <v>4.57</v>
      </c>
      <c r="F2301">
        <v>21</v>
      </c>
      <c r="G2301">
        <v>7.41</v>
      </c>
      <c r="H2301">
        <v>1</v>
      </c>
      <c r="I2301">
        <v>4.76</v>
      </c>
      <c r="J2301">
        <v>155.69999999999999</v>
      </c>
      <c r="K2301">
        <f t="shared" si="140"/>
        <v>4</v>
      </c>
      <c r="L2301">
        <f t="shared" si="141"/>
        <v>2</v>
      </c>
      <c r="M2301">
        <f t="shared" si="142"/>
        <v>2024</v>
      </c>
      <c r="N2301" cm="1">
        <f t="array" ref="N2301">_xlfn.IFS(AND(K2301&gt;=26, L2301 = 2), L2301+1, AND(COUNTIF($R$3:$R$6, L2301), K2301&gt;=28), L2301+1, AND(COUNTIF($S$3:$S$8, L2301), K2301&gt;=29), L2301+1, AND(K2301&gt;=29, L2301 = 12), 1, TRUE, L2301)</f>
        <v>2</v>
      </c>
      <c r="O2301">
        <f t="shared" si="143"/>
        <v>2024</v>
      </c>
    </row>
    <row r="2302" spans="1:15" x14ac:dyDescent="0.35">
      <c r="A2302" s="4" t="s">
        <v>120</v>
      </c>
      <c r="B2302" t="s">
        <v>10</v>
      </c>
      <c r="C2302" t="s">
        <v>15</v>
      </c>
      <c r="D2302">
        <v>121.43</v>
      </c>
      <c r="E2302">
        <v>3.57</v>
      </c>
      <c r="F2302">
        <v>13</v>
      </c>
      <c r="G2302">
        <v>9.34</v>
      </c>
      <c r="H2302">
        <v>1</v>
      </c>
      <c r="I2302">
        <v>4.76</v>
      </c>
      <c r="J2302">
        <v>121.43</v>
      </c>
      <c r="K2302">
        <f t="shared" si="140"/>
        <v>4</v>
      </c>
      <c r="L2302">
        <f t="shared" si="141"/>
        <v>2</v>
      </c>
      <c r="M2302">
        <f t="shared" si="142"/>
        <v>2024</v>
      </c>
      <c r="N2302" cm="1">
        <f t="array" ref="N2302">_xlfn.IFS(AND(K2302&gt;=26, L2302 = 2), L2302+1, AND(COUNTIF($R$3:$R$6, L2302), K2302&gt;=28), L2302+1, AND(COUNTIF($S$3:$S$8, L2302), K2302&gt;=29), L2302+1, AND(K2302&gt;=29, L2302 = 12), 1, TRUE, L2302)</f>
        <v>2</v>
      </c>
      <c r="O2302">
        <f t="shared" si="143"/>
        <v>2024</v>
      </c>
    </row>
    <row r="2303" spans="1:15" x14ac:dyDescent="0.35">
      <c r="A2303" s="4" t="s">
        <v>120</v>
      </c>
      <c r="B2303" t="s">
        <v>10</v>
      </c>
      <c r="C2303" t="s">
        <v>16</v>
      </c>
      <c r="D2303">
        <v>93.75</v>
      </c>
      <c r="E2303">
        <v>2.75</v>
      </c>
      <c r="F2303">
        <v>9</v>
      </c>
      <c r="G2303">
        <v>10.42</v>
      </c>
      <c r="H2303">
        <v>0.5</v>
      </c>
      <c r="I2303">
        <v>2.38</v>
      </c>
      <c r="J2303">
        <v>187.5</v>
      </c>
      <c r="K2303">
        <f t="shared" si="140"/>
        <v>4</v>
      </c>
      <c r="L2303">
        <f t="shared" si="141"/>
        <v>2</v>
      </c>
      <c r="M2303">
        <f t="shared" si="142"/>
        <v>2024</v>
      </c>
      <c r="N2303" cm="1">
        <f t="array" ref="N2303">_xlfn.IFS(AND(K2303&gt;=26, L2303 = 2), L2303+1, AND(COUNTIF($R$3:$R$6, L2303), K2303&gt;=28), L2303+1, AND(COUNTIF($S$3:$S$8, L2303), K2303&gt;=29), L2303+1, AND(K2303&gt;=29, L2303 = 12), 1, TRUE, L2303)</f>
        <v>2</v>
      </c>
      <c r="O2303">
        <f t="shared" si="143"/>
        <v>2024</v>
      </c>
    </row>
    <row r="2304" spans="1:15" x14ac:dyDescent="0.35">
      <c r="A2304" s="4" t="s">
        <v>120</v>
      </c>
      <c r="B2304" t="s">
        <v>10</v>
      </c>
      <c r="C2304" t="s">
        <v>17</v>
      </c>
      <c r="D2304">
        <v>122.75</v>
      </c>
      <c r="E2304">
        <v>3.6</v>
      </c>
      <c r="F2304">
        <v>13</v>
      </c>
      <c r="G2304">
        <v>9.44</v>
      </c>
      <c r="H2304">
        <v>1</v>
      </c>
      <c r="I2304">
        <v>4.76</v>
      </c>
      <c r="J2304">
        <v>122.75</v>
      </c>
      <c r="K2304">
        <f t="shared" si="140"/>
        <v>4</v>
      </c>
      <c r="L2304">
        <f t="shared" si="141"/>
        <v>2</v>
      </c>
      <c r="M2304">
        <f t="shared" si="142"/>
        <v>2024</v>
      </c>
      <c r="N2304" cm="1">
        <f t="array" ref="N2304">_xlfn.IFS(AND(K2304&gt;=26, L2304 = 2), L2304+1, AND(COUNTIF($R$3:$R$6, L2304), K2304&gt;=28), L2304+1, AND(COUNTIF($S$3:$S$8, L2304), K2304&gt;=29), L2304+1, AND(K2304&gt;=29, L2304 = 12), 1, TRUE, L2304)</f>
        <v>2</v>
      </c>
      <c r="O2304">
        <f t="shared" si="143"/>
        <v>2024</v>
      </c>
    </row>
    <row r="2305" spans="1:15" x14ac:dyDescent="0.35">
      <c r="A2305" s="4" t="s">
        <v>120</v>
      </c>
      <c r="B2305" t="s">
        <v>10</v>
      </c>
      <c r="C2305" t="s">
        <v>18</v>
      </c>
      <c r="D2305">
        <v>261.38</v>
      </c>
      <c r="E2305">
        <v>7.67</v>
      </c>
      <c r="F2305">
        <v>38</v>
      </c>
      <c r="G2305">
        <v>6.88</v>
      </c>
      <c r="H2305">
        <v>1</v>
      </c>
      <c r="I2305">
        <v>4.76</v>
      </c>
      <c r="J2305">
        <v>261.38</v>
      </c>
      <c r="K2305">
        <f t="shared" si="140"/>
        <v>4</v>
      </c>
      <c r="L2305">
        <f t="shared" si="141"/>
        <v>2</v>
      </c>
      <c r="M2305">
        <f t="shared" si="142"/>
        <v>2024</v>
      </c>
      <c r="N2305" cm="1">
        <f t="array" ref="N2305">_xlfn.IFS(AND(K2305&gt;=26, L2305 = 2), L2305+1, AND(COUNTIF($R$3:$R$6, L2305), K2305&gt;=28), L2305+1, AND(COUNTIF($S$3:$S$8, L2305), K2305&gt;=29), L2305+1, AND(K2305&gt;=29, L2305 = 12), 1, TRUE, L2305)</f>
        <v>2</v>
      </c>
      <c r="O2305">
        <f t="shared" si="143"/>
        <v>2024</v>
      </c>
    </row>
    <row r="2306" spans="1:15" x14ac:dyDescent="0.35">
      <c r="A2306" s="4" t="s">
        <v>120</v>
      </c>
      <c r="B2306" t="s">
        <v>10</v>
      </c>
      <c r="C2306" t="s">
        <v>19</v>
      </c>
      <c r="D2306">
        <v>128.9</v>
      </c>
      <c r="E2306">
        <v>3.78</v>
      </c>
      <c r="F2306">
        <v>18</v>
      </c>
      <c r="G2306">
        <v>7.16</v>
      </c>
      <c r="H2306">
        <v>1</v>
      </c>
      <c r="I2306">
        <v>4.76</v>
      </c>
      <c r="J2306">
        <v>128.9</v>
      </c>
      <c r="K2306">
        <f t="shared" ref="K2306:K2369" si="144">DAY(A2306)</f>
        <v>4</v>
      </c>
      <c r="L2306">
        <f t="shared" ref="L2306:L2369" si="145">MONTH(A2306)</f>
        <v>2</v>
      </c>
      <c r="M2306">
        <f t="shared" ref="M2306:M2369" si="146">YEAR(A2306)</f>
        <v>2024</v>
      </c>
      <c r="N2306" cm="1">
        <f t="array" ref="N2306">_xlfn.IFS(AND(K2306&gt;=26, L2306 = 2), L2306+1, AND(COUNTIF($R$3:$R$6, L2306), K2306&gt;=28), L2306+1, AND(COUNTIF($S$3:$S$8, L2306), K2306&gt;=29), L2306+1, AND(K2306&gt;=29, L2306 = 12), 1, TRUE, L2306)</f>
        <v>2</v>
      </c>
      <c r="O2306">
        <f t="shared" ref="O2306:O2369" si="147">IF(AND(L2306 = 12, K2306&gt;=29), M2306+1, M2306)</f>
        <v>2024</v>
      </c>
    </row>
    <row r="2307" spans="1:15" x14ac:dyDescent="0.35">
      <c r="A2307" s="4" t="s">
        <v>120</v>
      </c>
      <c r="B2307" t="s">
        <v>10</v>
      </c>
      <c r="C2307" t="s">
        <v>20</v>
      </c>
      <c r="D2307">
        <v>155</v>
      </c>
      <c r="E2307">
        <v>4.55</v>
      </c>
      <c r="F2307">
        <v>25</v>
      </c>
      <c r="G2307">
        <v>6.2</v>
      </c>
      <c r="H2307">
        <v>0.5</v>
      </c>
      <c r="I2307">
        <v>2.38</v>
      </c>
      <c r="J2307">
        <v>310</v>
      </c>
      <c r="K2307">
        <f t="shared" si="144"/>
        <v>4</v>
      </c>
      <c r="L2307">
        <f t="shared" si="145"/>
        <v>2</v>
      </c>
      <c r="M2307">
        <f t="shared" si="146"/>
        <v>2024</v>
      </c>
      <c r="N2307" cm="1">
        <f t="array" ref="N2307">_xlfn.IFS(AND(K2307&gt;=26, L2307 = 2), L2307+1, AND(COUNTIF($R$3:$R$6, L2307), K2307&gt;=28), L2307+1, AND(COUNTIF($S$3:$S$8, L2307), K2307&gt;=29), L2307+1, AND(K2307&gt;=29, L2307 = 12), 1, TRUE, L2307)</f>
        <v>2</v>
      </c>
      <c r="O2307">
        <f t="shared" si="147"/>
        <v>2024</v>
      </c>
    </row>
    <row r="2308" spans="1:15" x14ac:dyDescent="0.35">
      <c r="A2308" s="4" t="s">
        <v>120</v>
      </c>
      <c r="B2308" t="s">
        <v>10</v>
      </c>
      <c r="C2308" t="s">
        <v>21</v>
      </c>
      <c r="D2308">
        <v>49.25</v>
      </c>
      <c r="E2308">
        <v>1.45</v>
      </c>
      <c r="F2308">
        <v>5</v>
      </c>
      <c r="G2308">
        <v>9.85</v>
      </c>
      <c r="H2308">
        <v>0.5</v>
      </c>
      <c r="I2308">
        <v>2.38</v>
      </c>
      <c r="J2308">
        <v>98.5</v>
      </c>
      <c r="K2308">
        <f t="shared" si="144"/>
        <v>4</v>
      </c>
      <c r="L2308">
        <f t="shared" si="145"/>
        <v>2</v>
      </c>
      <c r="M2308">
        <f t="shared" si="146"/>
        <v>2024</v>
      </c>
      <c r="N2308" cm="1">
        <f t="array" ref="N2308">_xlfn.IFS(AND(K2308&gt;=26, L2308 = 2), L2308+1, AND(COUNTIF($R$3:$R$6, L2308), K2308&gt;=28), L2308+1, AND(COUNTIF($S$3:$S$8, L2308), K2308&gt;=29), L2308+1, AND(K2308&gt;=29, L2308 = 12), 1, TRUE, L2308)</f>
        <v>2</v>
      </c>
      <c r="O2308">
        <f t="shared" si="147"/>
        <v>2024</v>
      </c>
    </row>
    <row r="2309" spans="1:15" x14ac:dyDescent="0.35">
      <c r="A2309" s="4" t="s">
        <v>120</v>
      </c>
      <c r="B2309" t="s">
        <v>10</v>
      </c>
      <c r="C2309" t="s">
        <v>22</v>
      </c>
      <c r="D2309">
        <v>66.25</v>
      </c>
      <c r="E2309">
        <v>1.95</v>
      </c>
      <c r="F2309">
        <v>5</v>
      </c>
      <c r="G2309">
        <v>13.25</v>
      </c>
      <c r="H2309">
        <v>0.5</v>
      </c>
      <c r="I2309">
        <v>2.38</v>
      </c>
      <c r="J2309">
        <v>132.5</v>
      </c>
      <c r="K2309">
        <f t="shared" si="144"/>
        <v>4</v>
      </c>
      <c r="L2309">
        <f t="shared" si="145"/>
        <v>2</v>
      </c>
      <c r="M2309">
        <f t="shared" si="146"/>
        <v>2024</v>
      </c>
      <c r="N2309" cm="1">
        <f t="array" ref="N2309">_xlfn.IFS(AND(K2309&gt;=26, L2309 = 2), L2309+1, AND(COUNTIF($R$3:$R$6, L2309), K2309&gt;=28), L2309+1, AND(COUNTIF($S$3:$S$8, L2309), K2309&gt;=29), L2309+1, AND(K2309&gt;=29, L2309 = 12), 1, TRUE, L2309)</f>
        <v>2</v>
      </c>
      <c r="O2309">
        <f t="shared" si="147"/>
        <v>2024</v>
      </c>
    </row>
    <row r="2310" spans="1:15" x14ac:dyDescent="0.35">
      <c r="A2310" s="4" t="s">
        <v>120</v>
      </c>
      <c r="B2310" t="s">
        <v>10</v>
      </c>
      <c r="C2310" t="s">
        <v>23</v>
      </c>
      <c r="D2310">
        <v>88.95</v>
      </c>
      <c r="E2310">
        <v>2.61</v>
      </c>
      <c r="F2310">
        <v>26</v>
      </c>
      <c r="G2310">
        <v>3.42</v>
      </c>
      <c r="H2310">
        <v>1</v>
      </c>
      <c r="I2310">
        <v>4.76</v>
      </c>
      <c r="J2310">
        <v>88.95</v>
      </c>
      <c r="K2310">
        <f t="shared" si="144"/>
        <v>4</v>
      </c>
      <c r="L2310">
        <f t="shared" si="145"/>
        <v>2</v>
      </c>
      <c r="M2310">
        <f t="shared" si="146"/>
        <v>2024</v>
      </c>
      <c r="N2310" cm="1">
        <f t="array" ref="N2310">_xlfn.IFS(AND(K2310&gt;=26, L2310 = 2), L2310+1, AND(COUNTIF($R$3:$R$6, L2310), K2310&gt;=28), L2310+1, AND(COUNTIF($S$3:$S$8, L2310), K2310&gt;=29), L2310+1, AND(K2310&gt;=29, L2310 = 12), 1, TRUE, L2310)</f>
        <v>2</v>
      </c>
      <c r="O2310">
        <f t="shared" si="147"/>
        <v>2024</v>
      </c>
    </row>
    <row r="2311" spans="1:15" x14ac:dyDescent="0.35">
      <c r="A2311" s="4" t="s">
        <v>120</v>
      </c>
      <c r="B2311" t="s">
        <v>10</v>
      </c>
      <c r="C2311" t="s">
        <v>24</v>
      </c>
      <c r="D2311">
        <v>56.75</v>
      </c>
      <c r="E2311">
        <v>1.67</v>
      </c>
      <c r="F2311">
        <v>4</v>
      </c>
      <c r="G2311">
        <v>14.19</v>
      </c>
      <c r="H2311">
        <v>1</v>
      </c>
      <c r="I2311">
        <v>4.76</v>
      </c>
      <c r="J2311">
        <v>56.75</v>
      </c>
      <c r="K2311">
        <f t="shared" si="144"/>
        <v>4</v>
      </c>
      <c r="L2311">
        <f t="shared" si="145"/>
        <v>2</v>
      </c>
      <c r="M2311">
        <f t="shared" si="146"/>
        <v>2024</v>
      </c>
      <c r="N2311" cm="1">
        <f t="array" ref="N2311">_xlfn.IFS(AND(K2311&gt;=26, L2311 = 2), L2311+1, AND(COUNTIF($R$3:$R$6, L2311), K2311&gt;=28), L2311+1, AND(COUNTIF($S$3:$S$8, L2311), K2311&gt;=29), L2311+1, AND(K2311&gt;=29, L2311 = 12), 1, TRUE, L2311)</f>
        <v>2</v>
      </c>
      <c r="O2311">
        <f t="shared" si="147"/>
        <v>2024</v>
      </c>
    </row>
    <row r="2312" spans="1:15" x14ac:dyDescent="0.35">
      <c r="A2312" s="4" t="s">
        <v>120</v>
      </c>
      <c r="B2312" t="s">
        <v>26</v>
      </c>
      <c r="C2312" t="s">
        <v>27</v>
      </c>
      <c r="D2312">
        <v>1824.44</v>
      </c>
      <c r="E2312">
        <v>53.57</v>
      </c>
      <c r="F2312">
        <v>251</v>
      </c>
      <c r="G2312">
        <v>7.27</v>
      </c>
      <c r="H2312">
        <v>11.5</v>
      </c>
      <c r="I2312">
        <v>54.74</v>
      </c>
      <c r="J2312">
        <v>158.65</v>
      </c>
      <c r="K2312">
        <f t="shared" si="144"/>
        <v>4</v>
      </c>
      <c r="L2312">
        <f t="shared" si="145"/>
        <v>2</v>
      </c>
      <c r="M2312">
        <f t="shared" si="146"/>
        <v>2024</v>
      </c>
      <c r="N2312" cm="1">
        <f t="array" ref="N2312">_xlfn.IFS(AND(K2312&gt;=26, L2312 = 2), L2312+1, AND(COUNTIF($R$3:$R$6, L2312), K2312&gt;=28), L2312+1, AND(COUNTIF($S$3:$S$8, L2312), K2312&gt;=29), L2312+1, AND(K2312&gt;=29, L2312 = 12), 1, TRUE, L2312)</f>
        <v>2</v>
      </c>
      <c r="O2312">
        <f t="shared" si="147"/>
        <v>2024</v>
      </c>
    </row>
    <row r="2313" spans="1:15" x14ac:dyDescent="0.35">
      <c r="A2313" s="4" t="s">
        <v>120</v>
      </c>
      <c r="B2313" t="s">
        <v>28</v>
      </c>
      <c r="C2313" t="s">
        <v>29</v>
      </c>
      <c r="D2313">
        <v>599.76</v>
      </c>
      <c r="E2313">
        <v>17.61</v>
      </c>
      <c r="F2313">
        <v>199</v>
      </c>
      <c r="G2313">
        <v>3.01</v>
      </c>
      <c r="H2313">
        <v>3</v>
      </c>
      <c r="I2313">
        <v>14.29</v>
      </c>
      <c r="J2313">
        <v>199.92</v>
      </c>
      <c r="K2313">
        <f t="shared" si="144"/>
        <v>4</v>
      </c>
      <c r="L2313">
        <f t="shared" si="145"/>
        <v>2</v>
      </c>
      <c r="M2313">
        <f t="shared" si="146"/>
        <v>2024</v>
      </c>
      <c r="N2313" cm="1">
        <f t="array" ref="N2313">_xlfn.IFS(AND(K2313&gt;=26, L2313 = 2), L2313+1, AND(COUNTIF($R$3:$R$6, L2313), K2313&gt;=28), L2313+1, AND(COUNTIF($S$3:$S$8, L2313), K2313&gt;=29), L2313+1, AND(K2313&gt;=29, L2313 = 12), 1, TRUE, L2313)</f>
        <v>2</v>
      </c>
      <c r="O2313">
        <f t="shared" si="147"/>
        <v>2024</v>
      </c>
    </row>
    <row r="2314" spans="1:15" x14ac:dyDescent="0.35">
      <c r="A2314" s="4" t="s">
        <v>120</v>
      </c>
      <c r="B2314" t="s">
        <v>28</v>
      </c>
      <c r="C2314" t="s">
        <v>30</v>
      </c>
      <c r="D2314">
        <v>22.15</v>
      </c>
      <c r="E2314">
        <v>0.65</v>
      </c>
      <c r="F2314">
        <v>9</v>
      </c>
      <c r="G2314">
        <v>2.46</v>
      </c>
      <c r="H2314">
        <v>0.5</v>
      </c>
      <c r="I2314">
        <v>2.38</v>
      </c>
      <c r="J2314">
        <v>44.3</v>
      </c>
      <c r="K2314">
        <f t="shared" si="144"/>
        <v>4</v>
      </c>
      <c r="L2314">
        <f t="shared" si="145"/>
        <v>2</v>
      </c>
      <c r="M2314">
        <f t="shared" si="146"/>
        <v>2024</v>
      </c>
      <c r="N2314" cm="1">
        <f t="array" ref="N2314">_xlfn.IFS(AND(K2314&gt;=26, L2314 = 2), L2314+1, AND(COUNTIF($R$3:$R$6, L2314), K2314&gt;=28), L2314+1, AND(COUNTIF($S$3:$S$8, L2314), K2314&gt;=29), L2314+1, AND(K2314&gt;=29, L2314 = 12), 1, TRUE, L2314)</f>
        <v>2</v>
      </c>
      <c r="O2314">
        <f t="shared" si="147"/>
        <v>2024</v>
      </c>
    </row>
    <row r="2315" spans="1:15" x14ac:dyDescent="0.35">
      <c r="A2315" s="4" t="s">
        <v>120</v>
      </c>
      <c r="B2315" t="s">
        <v>28</v>
      </c>
      <c r="C2315" t="s">
        <v>31</v>
      </c>
      <c r="D2315">
        <v>254.58</v>
      </c>
      <c r="E2315">
        <v>7.48</v>
      </c>
      <c r="F2315">
        <v>153</v>
      </c>
      <c r="G2315">
        <v>1.66</v>
      </c>
      <c r="H2315">
        <v>2</v>
      </c>
      <c r="I2315">
        <v>9.52</v>
      </c>
      <c r="J2315">
        <v>127.29</v>
      </c>
      <c r="K2315">
        <f t="shared" si="144"/>
        <v>4</v>
      </c>
      <c r="L2315">
        <f t="shared" si="145"/>
        <v>2</v>
      </c>
      <c r="M2315">
        <f t="shared" si="146"/>
        <v>2024</v>
      </c>
      <c r="N2315" cm="1">
        <f t="array" ref="N2315">_xlfn.IFS(AND(K2315&gt;=26, L2315 = 2), L2315+1, AND(COUNTIF($R$3:$R$6, L2315), K2315&gt;=28), L2315+1, AND(COUNTIF($S$3:$S$8, L2315), K2315&gt;=29), L2315+1, AND(K2315&gt;=29, L2315 = 12), 1, TRUE, L2315)</f>
        <v>2</v>
      </c>
      <c r="O2315">
        <f t="shared" si="147"/>
        <v>2024</v>
      </c>
    </row>
    <row r="2316" spans="1:15" x14ac:dyDescent="0.35">
      <c r="A2316" s="4" t="s">
        <v>120</v>
      </c>
      <c r="B2316" t="s">
        <v>28</v>
      </c>
      <c r="C2316" t="s">
        <v>32</v>
      </c>
      <c r="D2316">
        <v>94.95</v>
      </c>
      <c r="E2316">
        <v>2.79</v>
      </c>
      <c r="F2316">
        <v>61</v>
      </c>
      <c r="G2316">
        <v>1.56</v>
      </c>
      <c r="H2316">
        <v>0.5</v>
      </c>
      <c r="I2316">
        <v>2.38</v>
      </c>
      <c r="J2316">
        <v>189.9</v>
      </c>
      <c r="K2316">
        <f t="shared" si="144"/>
        <v>4</v>
      </c>
      <c r="L2316">
        <f t="shared" si="145"/>
        <v>2</v>
      </c>
      <c r="M2316">
        <f t="shared" si="146"/>
        <v>2024</v>
      </c>
      <c r="N2316" cm="1">
        <f t="array" ref="N2316">_xlfn.IFS(AND(K2316&gt;=26, L2316 = 2), L2316+1, AND(COUNTIF($R$3:$R$6, L2316), K2316&gt;=28), L2316+1, AND(COUNTIF($S$3:$S$8, L2316), K2316&gt;=29), L2316+1, AND(K2316&gt;=29, L2316 = 12), 1, TRUE, L2316)</f>
        <v>2</v>
      </c>
      <c r="O2316">
        <f t="shared" si="147"/>
        <v>2024</v>
      </c>
    </row>
    <row r="2317" spans="1:15" x14ac:dyDescent="0.35">
      <c r="A2317" s="4" t="s">
        <v>120</v>
      </c>
      <c r="B2317" t="s">
        <v>28</v>
      </c>
      <c r="C2317" t="s">
        <v>33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f t="shared" si="144"/>
        <v>4</v>
      </c>
      <c r="L2317">
        <f t="shared" si="145"/>
        <v>2</v>
      </c>
      <c r="M2317">
        <f t="shared" si="146"/>
        <v>2024</v>
      </c>
      <c r="N2317" cm="1">
        <f t="array" ref="N2317">_xlfn.IFS(AND(K2317&gt;=26, L2317 = 2), L2317+1, AND(COUNTIF($R$3:$R$6, L2317), K2317&gt;=28), L2317+1, AND(COUNTIF($S$3:$S$8, L2317), K2317&gt;=29), L2317+1, AND(K2317&gt;=29, L2317 = 12), 1, TRUE, L2317)</f>
        <v>2</v>
      </c>
      <c r="O2317">
        <f t="shared" si="147"/>
        <v>2024</v>
      </c>
    </row>
    <row r="2318" spans="1:15" x14ac:dyDescent="0.35">
      <c r="A2318" s="4" t="s">
        <v>120</v>
      </c>
      <c r="B2318" t="s">
        <v>28</v>
      </c>
      <c r="C2318" t="s">
        <v>34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f t="shared" si="144"/>
        <v>4</v>
      </c>
      <c r="L2318">
        <f t="shared" si="145"/>
        <v>2</v>
      </c>
      <c r="M2318">
        <f t="shared" si="146"/>
        <v>2024</v>
      </c>
      <c r="N2318" cm="1">
        <f t="array" ref="N2318">_xlfn.IFS(AND(K2318&gt;=26, L2318 = 2), L2318+1, AND(COUNTIF($R$3:$R$6, L2318), K2318&gt;=28), L2318+1, AND(COUNTIF($S$3:$S$8, L2318), K2318&gt;=29), L2318+1, AND(K2318&gt;=29, L2318 = 12), 1, TRUE, L2318)</f>
        <v>2</v>
      </c>
      <c r="O2318">
        <f t="shared" si="147"/>
        <v>2024</v>
      </c>
    </row>
    <row r="2319" spans="1:15" x14ac:dyDescent="0.35">
      <c r="A2319" s="4" t="s">
        <v>120</v>
      </c>
      <c r="B2319" t="s">
        <v>28</v>
      </c>
      <c r="C2319" t="s">
        <v>35</v>
      </c>
      <c r="D2319">
        <v>317.74</v>
      </c>
      <c r="E2319">
        <v>9.33</v>
      </c>
      <c r="F2319">
        <v>155</v>
      </c>
      <c r="G2319">
        <v>2.0499999999999998</v>
      </c>
      <c r="H2319">
        <v>2</v>
      </c>
      <c r="I2319">
        <v>9.52</v>
      </c>
      <c r="J2319">
        <v>158.87</v>
      </c>
      <c r="K2319">
        <f t="shared" si="144"/>
        <v>4</v>
      </c>
      <c r="L2319">
        <f t="shared" si="145"/>
        <v>2</v>
      </c>
      <c r="M2319">
        <f t="shared" si="146"/>
        <v>2024</v>
      </c>
      <c r="N2319" cm="1">
        <f t="array" ref="N2319">_xlfn.IFS(AND(K2319&gt;=26, L2319 = 2), L2319+1, AND(COUNTIF($R$3:$R$6, L2319), K2319&gt;=28), L2319+1, AND(COUNTIF($S$3:$S$8, L2319), K2319&gt;=29), L2319+1, AND(K2319&gt;=29, L2319 = 12), 1, TRUE, L2319)</f>
        <v>2</v>
      </c>
      <c r="O2319">
        <f t="shared" si="147"/>
        <v>2024</v>
      </c>
    </row>
    <row r="2320" spans="1:15" x14ac:dyDescent="0.35">
      <c r="A2320" s="4" t="s">
        <v>120</v>
      </c>
      <c r="B2320" t="s">
        <v>28</v>
      </c>
      <c r="C2320" t="s">
        <v>36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f t="shared" si="144"/>
        <v>4</v>
      </c>
      <c r="L2320">
        <f t="shared" si="145"/>
        <v>2</v>
      </c>
      <c r="M2320">
        <f t="shared" si="146"/>
        <v>2024</v>
      </c>
      <c r="N2320" cm="1">
        <f t="array" ref="N2320">_xlfn.IFS(AND(K2320&gt;=26, L2320 = 2), L2320+1, AND(COUNTIF($R$3:$R$6, L2320), K2320&gt;=28), L2320+1, AND(COUNTIF($S$3:$S$8, L2320), K2320&gt;=29), L2320+1, AND(K2320&gt;=29, L2320 = 12), 1, TRUE, L2320)</f>
        <v>2</v>
      </c>
      <c r="O2320">
        <f t="shared" si="147"/>
        <v>2024</v>
      </c>
    </row>
    <row r="2321" spans="1:15" x14ac:dyDescent="0.35">
      <c r="A2321" s="4" t="s">
        <v>120</v>
      </c>
      <c r="B2321" t="s">
        <v>26</v>
      </c>
      <c r="C2321" t="s">
        <v>37</v>
      </c>
      <c r="D2321">
        <v>1289.18</v>
      </c>
      <c r="E2321">
        <v>37.85</v>
      </c>
      <c r="F2321">
        <v>577</v>
      </c>
      <c r="G2321">
        <v>2.23</v>
      </c>
      <c r="H2321">
        <v>8</v>
      </c>
      <c r="I2321">
        <v>38.090000000000003</v>
      </c>
      <c r="J2321">
        <v>161.15</v>
      </c>
      <c r="K2321">
        <f t="shared" si="144"/>
        <v>4</v>
      </c>
      <c r="L2321">
        <f t="shared" si="145"/>
        <v>2</v>
      </c>
      <c r="M2321">
        <f t="shared" si="146"/>
        <v>2024</v>
      </c>
      <c r="N2321" cm="1">
        <f t="array" ref="N2321">_xlfn.IFS(AND(K2321&gt;=26, L2321 = 2), L2321+1, AND(COUNTIF($R$3:$R$6, L2321), K2321&gt;=28), L2321+1, AND(COUNTIF($S$3:$S$8, L2321), K2321&gt;=29), L2321+1, AND(K2321&gt;=29, L2321 = 12), 1, TRUE, L2321)</f>
        <v>2</v>
      </c>
      <c r="O2321">
        <f t="shared" si="147"/>
        <v>2024</v>
      </c>
    </row>
    <row r="2322" spans="1:15" x14ac:dyDescent="0.35">
      <c r="A2322" s="4" t="s">
        <v>120</v>
      </c>
      <c r="B2322" t="s">
        <v>26</v>
      </c>
      <c r="C2322" t="s">
        <v>38</v>
      </c>
      <c r="D2322">
        <v>3113.62</v>
      </c>
      <c r="E2322">
        <v>91.42</v>
      </c>
      <c r="F2322">
        <v>828</v>
      </c>
      <c r="G2322">
        <v>3.76</v>
      </c>
      <c r="H2322">
        <v>19.5</v>
      </c>
      <c r="I2322">
        <v>92.83</v>
      </c>
      <c r="J2322">
        <v>159.66999999999999</v>
      </c>
      <c r="K2322">
        <f t="shared" si="144"/>
        <v>4</v>
      </c>
      <c r="L2322">
        <f t="shared" si="145"/>
        <v>2</v>
      </c>
      <c r="M2322">
        <f t="shared" si="146"/>
        <v>2024</v>
      </c>
      <c r="N2322" cm="1">
        <f t="array" ref="N2322">_xlfn.IFS(AND(K2322&gt;=26, L2322 = 2), L2322+1, AND(COUNTIF($R$3:$R$6, L2322), K2322&gt;=28), L2322+1, AND(COUNTIF($S$3:$S$8, L2322), K2322&gt;=29), L2322+1, AND(K2322&gt;=29, L2322 = 12), 1, TRUE, L2322)</f>
        <v>2</v>
      </c>
      <c r="O2322">
        <f t="shared" si="147"/>
        <v>2024</v>
      </c>
    </row>
    <row r="2323" spans="1:15" x14ac:dyDescent="0.35">
      <c r="A2323" s="4" t="s">
        <v>120</v>
      </c>
      <c r="B2323" t="s">
        <v>39</v>
      </c>
      <c r="C2323" t="s">
        <v>40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f t="shared" si="144"/>
        <v>4</v>
      </c>
      <c r="L2323">
        <f t="shared" si="145"/>
        <v>2</v>
      </c>
      <c r="M2323">
        <f t="shared" si="146"/>
        <v>2024</v>
      </c>
      <c r="N2323" cm="1">
        <f t="array" ref="N2323">_xlfn.IFS(AND(K2323&gt;=26, L2323 = 2), L2323+1, AND(COUNTIF($R$3:$R$6, L2323), K2323&gt;=28), L2323+1, AND(COUNTIF($S$3:$S$8, L2323), K2323&gt;=29), L2323+1, AND(K2323&gt;=29, L2323 = 12), 1, TRUE, L2323)</f>
        <v>2</v>
      </c>
      <c r="O2323">
        <f t="shared" si="147"/>
        <v>2024</v>
      </c>
    </row>
    <row r="2324" spans="1:15" x14ac:dyDescent="0.35">
      <c r="A2324" s="4" t="s">
        <v>120</v>
      </c>
      <c r="B2324" t="s">
        <v>39</v>
      </c>
      <c r="C2324" t="s">
        <v>41</v>
      </c>
      <c r="D2324">
        <v>145.94999999999999</v>
      </c>
      <c r="E2324">
        <v>4.29</v>
      </c>
      <c r="F2324">
        <v>145</v>
      </c>
      <c r="G2324">
        <v>1.01</v>
      </c>
      <c r="H2324">
        <v>0.5</v>
      </c>
      <c r="I2324">
        <v>2.38</v>
      </c>
      <c r="J2324">
        <v>291.89999999999998</v>
      </c>
      <c r="K2324">
        <f t="shared" si="144"/>
        <v>4</v>
      </c>
      <c r="L2324">
        <f t="shared" si="145"/>
        <v>2</v>
      </c>
      <c r="M2324">
        <f t="shared" si="146"/>
        <v>2024</v>
      </c>
      <c r="N2324" cm="1">
        <f t="array" ref="N2324">_xlfn.IFS(AND(K2324&gt;=26, L2324 = 2), L2324+1, AND(COUNTIF($R$3:$R$6, L2324), K2324&gt;=28), L2324+1, AND(COUNTIF($S$3:$S$8, L2324), K2324&gt;=29), L2324+1, AND(K2324&gt;=29, L2324 = 12), 1, TRUE, L2324)</f>
        <v>2</v>
      </c>
      <c r="O2324">
        <f t="shared" si="147"/>
        <v>2024</v>
      </c>
    </row>
    <row r="2325" spans="1:15" x14ac:dyDescent="0.35">
      <c r="A2325" s="4" t="s">
        <v>120</v>
      </c>
      <c r="B2325" t="s">
        <v>39</v>
      </c>
      <c r="C2325" t="s">
        <v>42</v>
      </c>
      <c r="D2325">
        <v>146.09</v>
      </c>
      <c r="E2325">
        <v>4.29</v>
      </c>
      <c r="F2325">
        <v>41</v>
      </c>
      <c r="G2325">
        <v>3.56</v>
      </c>
      <c r="H2325">
        <v>1</v>
      </c>
      <c r="I2325">
        <v>4.76</v>
      </c>
      <c r="J2325">
        <v>146.09</v>
      </c>
      <c r="K2325">
        <f t="shared" si="144"/>
        <v>4</v>
      </c>
      <c r="L2325">
        <f t="shared" si="145"/>
        <v>2</v>
      </c>
      <c r="M2325">
        <f t="shared" si="146"/>
        <v>2024</v>
      </c>
      <c r="N2325" cm="1">
        <f t="array" ref="N2325">_xlfn.IFS(AND(K2325&gt;=26, L2325 = 2), L2325+1, AND(COUNTIF($R$3:$R$6, L2325), K2325&gt;=28), L2325+1, AND(COUNTIF($S$3:$S$8, L2325), K2325&gt;=29), L2325+1, AND(K2325&gt;=29, L2325 = 12), 1, TRUE, L2325)</f>
        <v>2</v>
      </c>
      <c r="O2325">
        <f t="shared" si="147"/>
        <v>2024</v>
      </c>
    </row>
    <row r="2326" spans="1:15" x14ac:dyDescent="0.35">
      <c r="A2326" s="4" t="s">
        <v>120</v>
      </c>
      <c r="B2326" t="s">
        <v>26</v>
      </c>
      <c r="C2326" t="s">
        <v>43</v>
      </c>
      <c r="D2326">
        <v>292.04000000000002</v>
      </c>
      <c r="E2326">
        <v>8.58</v>
      </c>
      <c r="F2326">
        <v>186</v>
      </c>
      <c r="G2326">
        <v>1.57</v>
      </c>
      <c r="H2326">
        <v>1.5</v>
      </c>
      <c r="I2326">
        <v>7.14</v>
      </c>
      <c r="J2326">
        <v>194.69</v>
      </c>
      <c r="K2326">
        <f t="shared" si="144"/>
        <v>4</v>
      </c>
      <c r="L2326">
        <f t="shared" si="145"/>
        <v>2</v>
      </c>
      <c r="M2326">
        <f t="shared" si="146"/>
        <v>2024</v>
      </c>
      <c r="N2326" cm="1">
        <f t="array" ref="N2326">_xlfn.IFS(AND(K2326&gt;=26, L2326 = 2), L2326+1, AND(COUNTIF($R$3:$R$6, L2326), K2326&gt;=28), L2326+1, AND(COUNTIF($S$3:$S$8, L2326), K2326&gt;=29), L2326+1, AND(K2326&gt;=29, L2326 = 12), 1, TRUE, L2326)</f>
        <v>2</v>
      </c>
      <c r="O2326">
        <f t="shared" si="147"/>
        <v>2024</v>
      </c>
    </row>
    <row r="2327" spans="1:15" x14ac:dyDescent="0.35">
      <c r="A2327" s="4" t="s">
        <v>120</v>
      </c>
      <c r="B2327" t="s">
        <v>26</v>
      </c>
      <c r="C2327" t="s">
        <v>44</v>
      </c>
      <c r="D2327">
        <v>3405.66</v>
      </c>
      <c r="E2327">
        <v>100</v>
      </c>
      <c r="F2327">
        <v>1014</v>
      </c>
      <c r="G2327">
        <v>3.36</v>
      </c>
      <c r="H2327">
        <v>21</v>
      </c>
      <c r="I2327">
        <v>100</v>
      </c>
      <c r="J2327">
        <v>162.16999999999999</v>
      </c>
      <c r="K2327">
        <f t="shared" si="144"/>
        <v>4</v>
      </c>
      <c r="L2327">
        <f t="shared" si="145"/>
        <v>2</v>
      </c>
      <c r="M2327">
        <f t="shared" si="146"/>
        <v>2024</v>
      </c>
      <c r="N2327" cm="1">
        <f t="array" ref="N2327">_xlfn.IFS(AND(K2327&gt;=26, L2327 = 2), L2327+1, AND(COUNTIF($R$3:$R$6, L2327), K2327&gt;=28), L2327+1, AND(COUNTIF($S$3:$S$8, L2327), K2327&gt;=29), L2327+1, AND(K2327&gt;=29, L2327 = 12), 1, TRUE, L2327)</f>
        <v>2</v>
      </c>
      <c r="O2327">
        <f t="shared" si="147"/>
        <v>2024</v>
      </c>
    </row>
    <row r="2328" spans="1:15" x14ac:dyDescent="0.35">
      <c r="A2328" s="4" t="s">
        <v>121</v>
      </c>
      <c r="B2328" t="s">
        <v>10</v>
      </c>
      <c r="C2328" t="s">
        <v>11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f t="shared" si="144"/>
        <v>28</v>
      </c>
      <c r="L2328">
        <f t="shared" si="145"/>
        <v>1</v>
      </c>
      <c r="M2328">
        <f t="shared" si="146"/>
        <v>2024</v>
      </c>
      <c r="N2328" cm="1">
        <f t="array" ref="N2328">_xlfn.IFS(AND(K2328&gt;=26, L2328 = 2), L2328+1, AND(COUNTIF($R$3:$R$6, L2328), K2328&gt;=28), L2328+1, AND(COUNTIF($S$3:$S$8, L2328), K2328&gt;=29), L2328+1, AND(K2328&gt;=29, L2328 = 12), 1, TRUE, L2328)</f>
        <v>1</v>
      </c>
      <c r="O2328">
        <f t="shared" si="147"/>
        <v>2024</v>
      </c>
    </row>
    <row r="2329" spans="1:15" x14ac:dyDescent="0.35">
      <c r="A2329" s="4" t="s">
        <v>121</v>
      </c>
      <c r="B2329" t="s">
        <v>10</v>
      </c>
      <c r="C2329" t="s">
        <v>12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f t="shared" si="144"/>
        <v>28</v>
      </c>
      <c r="L2329">
        <f t="shared" si="145"/>
        <v>1</v>
      </c>
      <c r="M2329">
        <f t="shared" si="146"/>
        <v>2024</v>
      </c>
      <c r="N2329" cm="1">
        <f t="array" ref="N2329">_xlfn.IFS(AND(K2329&gt;=26, L2329 = 2), L2329+1, AND(COUNTIF($R$3:$R$6, L2329), K2329&gt;=28), L2329+1, AND(COUNTIF($S$3:$S$8, L2329), K2329&gt;=29), L2329+1, AND(K2329&gt;=29, L2329 = 12), 1, TRUE, L2329)</f>
        <v>1</v>
      </c>
      <c r="O2329">
        <f t="shared" si="147"/>
        <v>2024</v>
      </c>
    </row>
    <row r="2330" spans="1:15" x14ac:dyDescent="0.35">
      <c r="A2330" s="4" t="s">
        <v>121</v>
      </c>
      <c r="B2330" t="s">
        <v>10</v>
      </c>
      <c r="C2330" t="s">
        <v>13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f t="shared" si="144"/>
        <v>28</v>
      </c>
      <c r="L2330">
        <f t="shared" si="145"/>
        <v>1</v>
      </c>
      <c r="M2330">
        <f t="shared" si="146"/>
        <v>2024</v>
      </c>
      <c r="N2330" cm="1">
        <f t="array" ref="N2330">_xlfn.IFS(AND(K2330&gt;=26, L2330 = 2), L2330+1, AND(COUNTIF($R$3:$R$6, L2330), K2330&gt;=28), L2330+1, AND(COUNTIF($S$3:$S$8, L2330), K2330&gt;=29), L2330+1, AND(K2330&gt;=29, L2330 = 12), 1, TRUE, L2330)</f>
        <v>1</v>
      </c>
      <c r="O2330">
        <f t="shared" si="147"/>
        <v>2024</v>
      </c>
    </row>
    <row r="2331" spans="1:15" x14ac:dyDescent="0.35">
      <c r="A2331" s="4" t="s">
        <v>121</v>
      </c>
      <c r="B2331" t="s">
        <v>10</v>
      </c>
      <c r="C2331" t="s">
        <v>14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f t="shared" si="144"/>
        <v>28</v>
      </c>
      <c r="L2331">
        <f t="shared" si="145"/>
        <v>1</v>
      </c>
      <c r="M2331">
        <f t="shared" si="146"/>
        <v>2024</v>
      </c>
      <c r="N2331" cm="1">
        <f t="array" ref="N2331">_xlfn.IFS(AND(K2331&gt;=26, L2331 = 2), L2331+1, AND(COUNTIF($R$3:$R$6, L2331), K2331&gt;=28), L2331+1, AND(COUNTIF($S$3:$S$8, L2331), K2331&gt;=29), L2331+1, AND(K2331&gt;=29, L2331 = 12), 1, TRUE, L2331)</f>
        <v>1</v>
      </c>
      <c r="O2331">
        <f t="shared" si="147"/>
        <v>2024</v>
      </c>
    </row>
    <row r="2332" spans="1:15" x14ac:dyDescent="0.35">
      <c r="A2332" s="4" t="s">
        <v>121</v>
      </c>
      <c r="B2332" t="s">
        <v>10</v>
      </c>
      <c r="C2332" t="s">
        <v>15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f t="shared" si="144"/>
        <v>28</v>
      </c>
      <c r="L2332">
        <f t="shared" si="145"/>
        <v>1</v>
      </c>
      <c r="M2332">
        <f t="shared" si="146"/>
        <v>2024</v>
      </c>
      <c r="N2332" cm="1">
        <f t="array" ref="N2332">_xlfn.IFS(AND(K2332&gt;=26, L2332 = 2), L2332+1, AND(COUNTIF($R$3:$R$6, L2332), K2332&gt;=28), L2332+1, AND(COUNTIF($S$3:$S$8, L2332), K2332&gt;=29), L2332+1, AND(K2332&gt;=29, L2332 = 12), 1, TRUE, L2332)</f>
        <v>1</v>
      </c>
      <c r="O2332">
        <f t="shared" si="147"/>
        <v>2024</v>
      </c>
    </row>
    <row r="2333" spans="1:15" x14ac:dyDescent="0.35">
      <c r="A2333" s="4" t="s">
        <v>121</v>
      </c>
      <c r="B2333" t="s">
        <v>10</v>
      </c>
      <c r="C2333" t="s">
        <v>16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f t="shared" si="144"/>
        <v>28</v>
      </c>
      <c r="L2333">
        <f t="shared" si="145"/>
        <v>1</v>
      </c>
      <c r="M2333">
        <f t="shared" si="146"/>
        <v>2024</v>
      </c>
      <c r="N2333" cm="1">
        <f t="array" ref="N2333">_xlfn.IFS(AND(K2333&gt;=26, L2333 = 2), L2333+1, AND(COUNTIF($R$3:$R$6, L2333), K2333&gt;=28), L2333+1, AND(COUNTIF($S$3:$S$8, L2333), K2333&gt;=29), L2333+1, AND(K2333&gt;=29, L2333 = 12), 1, TRUE, L2333)</f>
        <v>1</v>
      </c>
      <c r="O2333">
        <f t="shared" si="147"/>
        <v>2024</v>
      </c>
    </row>
    <row r="2334" spans="1:15" x14ac:dyDescent="0.35">
      <c r="A2334" s="4" t="s">
        <v>121</v>
      </c>
      <c r="B2334" t="s">
        <v>10</v>
      </c>
      <c r="C2334" t="s">
        <v>17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f t="shared" si="144"/>
        <v>28</v>
      </c>
      <c r="L2334">
        <f t="shared" si="145"/>
        <v>1</v>
      </c>
      <c r="M2334">
        <f t="shared" si="146"/>
        <v>2024</v>
      </c>
      <c r="N2334" cm="1">
        <f t="array" ref="N2334">_xlfn.IFS(AND(K2334&gt;=26, L2334 = 2), L2334+1, AND(COUNTIF($R$3:$R$6, L2334), K2334&gt;=28), L2334+1, AND(COUNTIF($S$3:$S$8, L2334), K2334&gt;=29), L2334+1, AND(K2334&gt;=29, L2334 = 12), 1, TRUE, L2334)</f>
        <v>1</v>
      </c>
      <c r="O2334">
        <f t="shared" si="147"/>
        <v>2024</v>
      </c>
    </row>
    <row r="2335" spans="1:15" x14ac:dyDescent="0.35">
      <c r="A2335" s="4" t="s">
        <v>121</v>
      </c>
      <c r="B2335" t="s">
        <v>10</v>
      </c>
      <c r="C2335" t="s">
        <v>18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f t="shared" si="144"/>
        <v>28</v>
      </c>
      <c r="L2335">
        <f t="shared" si="145"/>
        <v>1</v>
      </c>
      <c r="M2335">
        <f t="shared" si="146"/>
        <v>2024</v>
      </c>
      <c r="N2335" cm="1">
        <f t="array" ref="N2335">_xlfn.IFS(AND(K2335&gt;=26, L2335 = 2), L2335+1, AND(COUNTIF($R$3:$R$6, L2335), K2335&gt;=28), L2335+1, AND(COUNTIF($S$3:$S$8, L2335), K2335&gt;=29), L2335+1, AND(K2335&gt;=29, L2335 = 12), 1, TRUE, L2335)</f>
        <v>1</v>
      </c>
      <c r="O2335">
        <f t="shared" si="147"/>
        <v>2024</v>
      </c>
    </row>
    <row r="2336" spans="1:15" x14ac:dyDescent="0.35">
      <c r="A2336" s="4" t="s">
        <v>121</v>
      </c>
      <c r="B2336" t="s">
        <v>10</v>
      </c>
      <c r="C2336" t="s">
        <v>19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f t="shared" si="144"/>
        <v>28</v>
      </c>
      <c r="L2336">
        <f t="shared" si="145"/>
        <v>1</v>
      </c>
      <c r="M2336">
        <f t="shared" si="146"/>
        <v>2024</v>
      </c>
      <c r="N2336" cm="1">
        <f t="array" ref="N2336">_xlfn.IFS(AND(K2336&gt;=26, L2336 = 2), L2336+1, AND(COUNTIF($R$3:$R$6, L2336), K2336&gt;=28), L2336+1, AND(COUNTIF($S$3:$S$8, L2336), K2336&gt;=29), L2336+1, AND(K2336&gt;=29, L2336 = 12), 1, TRUE, L2336)</f>
        <v>1</v>
      </c>
      <c r="O2336">
        <f t="shared" si="147"/>
        <v>2024</v>
      </c>
    </row>
    <row r="2337" spans="1:15" x14ac:dyDescent="0.35">
      <c r="A2337" s="4" t="s">
        <v>121</v>
      </c>
      <c r="B2337" t="s">
        <v>10</v>
      </c>
      <c r="C2337" t="s">
        <v>20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f t="shared" si="144"/>
        <v>28</v>
      </c>
      <c r="L2337">
        <f t="shared" si="145"/>
        <v>1</v>
      </c>
      <c r="M2337">
        <f t="shared" si="146"/>
        <v>2024</v>
      </c>
      <c r="N2337" cm="1">
        <f t="array" ref="N2337">_xlfn.IFS(AND(K2337&gt;=26, L2337 = 2), L2337+1, AND(COUNTIF($R$3:$R$6, L2337), K2337&gt;=28), L2337+1, AND(COUNTIF($S$3:$S$8, L2337), K2337&gt;=29), L2337+1, AND(K2337&gt;=29, L2337 = 12), 1, TRUE, L2337)</f>
        <v>1</v>
      </c>
      <c r="O2337">
        <f t="shared" si="147"/>
        <v>2024</v>
      </c>
    </row>
    <row r="2338" spans="1:15" x14ac:dyDescent="0.35">
      <c r="A2338" s="4" t="s">
        <v>121</v>
      </c>
      <c r="B2338" t="s">
        <v>10</v>
      </c>
      <c r="C2338" t="s">
        <v>21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f t="shared" si="144"/>
        <v>28</v>
      </c>
      <c r="L2338">
        <f t="shared" si="145"/>
        <v>1</v>
      </c>
      <c r="M2338">
        <f t="shared" si="146"/>
        <v>2024</v>
      </c>
      <c r="N2338" cm="1">
        <f t="array" ref="N2338">_xlfn.IFS(AND(K2338&gt;=26, L2338 = 2), L2338+1, AND(COUNTIF($R$3:$R$6, L2338), K2338&gt;=28), L2338+1, AND(COUNTIF($S$3:$S$8, L2338), K2338&gt;=29), L2338+1, AND(K2338&gt;=29, L2338 = 12), 1, TRUE, L2338)</f>
        <v>1</v>
      </c>
      <c r="O2338">
        <f t="shared" si="147"/>
        <v>2024</v>
      </c>
    </row>
    <row r="2339" spans="1:15" x14ac:dyDescent="0.35">
      <c r="A2339" s="4" t="s">
        <v>121</v>
      </c>
      <c r="B2339" t="s">
        <v>10</v>
      </c>
      <c r="C2339" t="s">
        <v>22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f t="shared" si="144"/>
        <v>28</v>
      </c>
      <c r="L2339">
        <f t="shared" si="145"/>
        <v>1</v>
      </c>
      <c r="M2339">
        <f t="shared" si="146"/>
        <v>2024</v>
      </c>
      <c r="N2339" cm="1">
        <f t="array" ref="N2339">_xlfn.IFS(AND(K2339&gt;=26, L2339 = 2), L2339+1, AND(COUNTIF($R$3:$R$6, L2339), K2339&gt;=28), L2339+1, AND(COUNTIF($S$3:$S$8, L2339), K2339&gt;=29), L2339+1, AND(K2339&gt;=29, L2339 = 12), 1, TRUE, L2339)</f>
        <v>1</v>
      </c>
      <c r="O2339">
        <f t="shared" si="147"/>
        <v>2024</v>
      </c>
    </row>
    <row r="2340" spans="1:15" x14ac:dyDescent="0.35">
      <c r="A2340" s="4" t="s">
        <v>121</v>
      </c>
      <c r="B2340" t="s">
        <v>10</v>
      </c>
      <c r="C2340" t="s">
        <v>23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f t="shared" si="144"/>
        <v>28</v>
      </c>
      <c r="L2340">
        <f t="shared" si="145"/>
        <v>1</v>
      </c>
      <c r="M2340">
        <f t="shared" si="146"/>
        <v>2024</v>
      </c>
      <c r="N2340" cm="1">
        <f t="array" ref="N2340">_xlfn.IFS(AND(K2340&gt;=26, L2340 = 2), L2340+1, AND(COUNTIF($R$3:$R$6, L2340), K2340&gt;=28), L2340+1, AND(COUNTIF($S$3:$S$8, L2340), K2340&gt;=29), L2340+1, AND(K2340&gt;=29, L2340 = 12), 1, TRUE, L2340)</f>
        <v>1</v>
      </c>
      <c r="O2340">
        <f t="shared" si="147"/>
        <v>2024</v>
      </c>
    </row>
    <row r="2341" spans="1:15" x14ac:dyDescent="0.35">
      <c r="A2341" s="4" t="s">
        <v>121</v>
      </c>
      <c r="B2341" t="s">
        <v>10</v>
      </c>
      <c r="C2341" t="s">
        <v>24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f t="shared" si="144"/>
        <v>28</v>
      </c>
      <c r="L2341">
        <f t="shared" si="145"/>
        <v>1</v>
      </c>
      <c r="M2341">
        <f t="shared" si="146"/>
        <v>2024</v>
      </c>
      <c r="N2341" cm="1">
        <f t="array" ref="N2341">_xlfn.IFS(AND(K2341&gt;=26, L2341 = 2), L2341+1, AND(COUNTIF($R$3:$R$6, L2341), K2341&gt;=28), L2341+1, AND(COUNTIF($S$3:$S$8, L2341), K2341&gt;=29), L2341+1, AND(K2341&gt;=29, L2341 = 12), 1, TRUE, L2341)</f>
        <v>1</v>
      </c>
      <c r="O2341">
        <f t="shared" si="147"/>
        <v>2024</v>
      </c>
    </row>
    <row r="2342" spans="1:15" x14ac:dyDescent="0.35">
      <c r="A2342" s="4" t="s">
        <v>121</v>
      </c>
      <c r="B2342" t="s">
        <v>26</v>
      </c>
      <c r="C2342" t="s">
        <v>27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f t="shared" si="144"/>
        <v>28</v>
      </c>
      <c r="L2342">
        <f t="shared" si="145"/>
        <v>1</v>
      </c>
      <c r="M2342">
        <f t="shared" si="146"/>
        <v>2024</v>
      </c>
      <c r="N2342" cm="1">
        <f t="array" ref="N2342">_xlfn.IFS(AND(K2342&gt;=26, L2342 = 2), L2342+1, AND(COUNTIF($R$3:$R$6, L2342), K2342&gt;=28), L2342+1, AND(COUNTIF($S$3:$S$8, L2342), K2342&gt;=29), L2342+1, AND(K2342&gt;=29, L2342 = 12), 1, TRUE, L2342)</f>
        <v>1</v>
      </c>
      <c r="O2342">
        <f t="shared" si="147"/>
        <v>2024</v>
      </c>
    </row>
    <row r="2343" spans="1:15" x14ac:dyDescent="0.35">
      <c r="A2343" s="4" t="s">
        <v>121</v>
      </c>
      <c r="B2343" t="s">
        <v>28</v>
      </c>
      <c r="C2343" t="s">
        <v>29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f t="shared" si="144"/>
        <v>28</v>
      </c>
      <c r="L2343">
        <f t="shared" si="145"/>
        <v>1</v>
      </c>
      <c r="M2343">
        <f t="shared" si="146"/>
        <v>2024</v>
      </c>
      <c r="N2343" cm="1">
        <f t="array" ref="N2343">_xlfn.IFS(AND(K2343&gt;=26, L2343 = 2), L2343+1, AND(COUNTIF($R$3:$R$6, L2343), K2343&gt;=28), L2343+1, AND(COUNTIF($S$3:$S$8, L2343), K2343&gt;=29), L2343+1, AND(K2343&gt;=29, L2343 = 12), 1, TRUE, L2343)</f>
        <v>1</v>
      </c>
      <c r="O2343">
        <f t="shared" si="147"/>
        <v>2024</v>
      </c>
    </row>
    <row r="2344" spans="1:15" x14ac:dyDescent="0.35">
      <c r="A2344" s="4" t="s">
        <v>121</v>
      </c>
      <c r="B2344" t="s">
        <v>28</v>
      </c>
      <c r="C2344" t="s">
        <v>30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f t="shared" si="144"/>
        <v>28</v>
      </c>
      <c r="L2344">
        <f t="shared" si="145"/>
        <v>1</v>
      </c>
      <c r="M2344">
        <f t="shared" si="146"/>
        <v>2024</v>
      </c>
      <c r="N2344" cm="1">
        <f t="array" ref="N2344">_xlfn.IFS(AND(K2344&gt;=26, L2344 = 2), L2344+1, AND(COUNTIF($R$3:$R$6, L2344), K2344&gt;=28), L2344+1, AND(COUNTIF($S$3:$S$8, L2344), K2344&gt;=29), L2344+1, AND(K2344&gt;=29, L2344 = 12), 1, TRUE, L2344)</f>
        <v>1</v>
      </c>
      <c r="O2344">
        <f t="shared" si="147"/>
        <v>2024</v>
      </c>
    </row>
    <row r="2345" spans="1:15" x14ac:dyDescent="0.35">
      <c r="A2345" s="4" t="s">
        <v>121</v>
      </c>
      <c r="B2345" t="s">
        <v>28</v>
      </c>
      <c r="C2345" t="s">
        <v>31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f t="shared" si="144"/>
        <v>28</v>
      </c>
      <c r="L2345">
        <f t="shared" si="145"/>
        <v>1</v>
      </c>
      <c r="M2345">
        <f t="shared" si="146"/>
        <v>2024</v>
      </c>
      <c r="N2345" cm="1">
        <f t="array" ref="N2345">_xlfn.IFS(AND(K2345&gt;=26, L2345 = 2), L2345+1, AND(COUNTIF($R$3:$R$6, L2345), K2345&gt;=28), L2345+1, AND(COUNTIF($S$3:$S$8, L2345), K2345&gt;=29), L2345+1, AND(K2345&gt;=29, L2345 = 12), 1, TRUE, L2345)</f>
        <v>1</v>
      </c>
      <c r="O2345">
        <f t="shared" si="147"/>
        <v>2024</v>
      </c>
    </row>
    <row r="2346" spans="1:15" x14ac:dyDescent="0.35">
      <c r="A2346" s="4" t="s">
        <v>121</v>
      </c>
      <c r="B2346" t="s">
        <v>28</v>
      </c>
      <c r="C2346" t="s">
        <v>32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f t="shared" si="144"/>
        <v>28</v>
      </c>
      <c r="L2346">
        <f t="shared" si="145"/>
        <v>1</v>
      </c>
      <c r="M2346">
        <f t="shared" si="146"/>
        <v>2024</v>
      </c>
      <c r="N2346" cm="1">
        <f t="array" ref="N2346">_xlfn.IFS(AND(K2346&gt;=26, L2346 = 2), L2346+1, AND(COUNTIF($R$3:$R$6, L2346), K2346&gt;=28), L2346+1, AND(COUNTIF($S$3:$S$8, L2346), K2346&gt;=29), L2346+1, AND(K2346&gt;=29, L2346 = 12), 1, TRUE, L2346)</f>
        <v>1</v>
      </c>
      <c r="O2346">
        <f t="shared" si="147"/>
        <v>2024</v>
      </c>
    </row>
    <row r="2347" spans="1:15" x14ac:dyDescent="0.35">
      <c r="A2347" s="4" t="s">
        <v>121</v>
      </c>
      <c r="B2347" t="s">
        <v>28</v>
      </c>
      <c r="C2347" t="s">
        <v>33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f t="shared" si="144"/>
        <v>28</v>
      </c>
      <c r="L2347">
        <f t="shared" si="145"/>
        <v>1</v>
      </c>
      <c r="M2347">
        <f t="shared" si="146"/>
        <v>2024</v>
      </c>
      <c r="N2347" cm="1">
        <f t="array" ref="N2347">_xlfn.IFS(AND(K2347&gt;=26, L2347 = 2), L2347+1, AND(COUNTIF($R$3:$R$6, L2347), K2347&gt;=28), L2347+1, AND(COUNTIF($S$3:$S$8, L2347), K2347&gt;=29), L2347+1, AND(K2347&gt;=29, L2347 = 12), 1, TRUE, L2347)</f>
        <v>1</v>
      </c>
      <c r="O2347">
        <f t="shared" si="147"/>
        <v>2024</v>
      </c>
    </row>
    <row r="2348" spans="1:15" x14ac:dyDescent="0.35">
      <c r="A2348" s="4" t="s">
        <v>121</v>
      </c>
      <c r="B2348" t="s">
        <v>28</v>
      </c>
      <c r="C2348" t="s">
        <v>34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f t="shared" si="144"/>
        <v>28</v>
      </c>
      <c r="L2348">
        <f t="shared" si="145"/>
        <v>1</v>
      </c>
      <c r="M2348">
        <f t="shared" si="146"/>
        <v>2024</v>
      </c>
      <c r="N2348" cm="1">
        <f t="array" ref="N2348">_xlfn.IFS(AND(K2348&gt;=26, L2348 = 2), L2348+1, AND(COUNTIF($R$3:$R$6, L2348), K2348&gt;=28), L2348+1, AND(COUNTIF($S$3:$S$8, L2348), K2348&gt;=29), L2348+1, AND(K2348&gt;=29, L2348 = 12), 1, TRUE, L2348)</f>
        <v>1</v>
      </c>
      <c r="O2348">
        <f t="shared" si="147"/>
        <v>2024</v>
      </c>
    </row>
    <row r="2349" spans="1:15" x14ac:dyDescent="0.35">
      <c r="A2349" s="4" t="s">
        <v>121</v>
      </c>
      <c r="B2349" t="s">
        <v>28</v>
      </c>
      <c r="C2349" t="s">
        <v>35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f t="shared" si="144"/>
        <v>28</v>
      </c>
      <c r="L2349">
        <f t="shared" si="145"/>
        <v>1</v>
      </c>
      <c r="M2349">
        <f t="shared" si="146"/>
        <v>2024</v>
      </c>
      <c r="N2349" cm="1">
        <f t="array" ref="N2349">_xlfn.IFS(AND(K2349&gt;=26, L2349 = 2), L2349+1, AND(COUNTIF($R$3:$R$6, L2349), K2349&gt;=28), L2349+1, AND(COUNTIF($S$3:$S$8, L2349), K2349&gt;=29), L2349+1, AND(K2349&gt;=29, L2349 = 12), 1, TRUE, L2349)</f>
        <v>1</v>
      </c>
      <c r="O2349">
        <f t="shared" si="147"/>
        <v>2024</v>
      </c>
    </row>
    <row r="2350" spans="1:15" x14ac:dyDescent="0.35">
      <c r="A2350" s="4" t="s">
        <v>121</v>
      </c>
      <c r="B2350" t="s">
        <v>28</v>
      </c>
      <c r="C2350" t="s">
        <v>36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f t="shared" si="144"/>
        <v>28</v>
      </c>
      <c r="L2350">
        <f t="shared" si="145"/>
        <v>1</v>
      </c>
      <c r="M2350">
        <f t="shared" si="146"/>
        <v>2024</v>
      </c>
      <c r="N2350" cm="1">
        <f t="array" ref="N2350">_xlfn.IFS(AND(K2350&gt;=26, L2350 = 2), L2350+1, AND(COUNTIF($R$3:$R$6, L2350), K2350&gt;=28), L2350+1, AND(COUNTIF($S$3:$S$8, L2350), K2350&gt;=29), L2350+1, AND(K2350&gt;=29, L2350 = 12), 1, TRUE, L2350)</f>
        <v>1</v>
      </c>
      <c r="O2350">
        <f t="shared" si="147"/>
        <v>2024</v>
      </c>
    </row>
    <row r="2351" spans="1:15" x14ac:dyDescent="0.35">
      <c r="A2351" s="4" t="s">
        <v>121</v>
      </c>
      <c r="B2351" t="s">
        <v>26</v>
      </c>
      <c r="C2351" t="s">
        <v>37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f t="shared" si="144"/>
        <v>28</v>
      </c>
      <c r="L2351">
        <f t="shared" si="145"/>
        <v>1</v>
      </c>
      <c r="M2351">
        <f t="shared" si="146"/>
        <v>2024</v>
      </c>
      <c r="N2351" cm="1">
        <f t="array" ref="N2351">_xlfn.IFS(AND(K2351&gt;=26, L2351 = 2), L2351+1, AND(COUNTIF($R$3:$R$6, L2351), K2351&gt;=28), L2351+1, AND(COUNTIF($S$3:$S$8, L2351), K2351&gt;=29), L2351+1, AND(K2351&gt;=29, L2351 = 12), 1, TRUE, L2351)</f>
        <v>1</v>
      </c>
      <c r="O2351">
        <f t="shared" si="147"/>
        <v>2024</v>
      </c>
    </row>
    <row r="2352" spans="1:15" x14ac:dyDescent="0.35">
      <c r="A2352" s="4" t="s">
        <v>121</v>
      </c>
      <c r="B2352" t="s">
        <v>26</v>
      </c>
      <c r="C2352" t="s">
        <v>38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f t="shared" si="144"/>
        <v>28</v>
      </c>
      <c r="L2352">
        <f t="shared" si="145"/>
        <v>1</v>
      </c>
      <c r="M2352">
        <f t="shared" si="146"/>
        <v>2024</v>
      </c>
      <c r="N2352" cm="1">
        <f t="array" ref="N2352">_xlfn.IFS(AND(K2352&gt;=26, L2352 = 2), L2352+1, AND(COUNTIF($R$3:$R$6, L2352), K2352&gt;=28), L2352+1, AND(COUNTIF($S$3:$S$8, L2352), K2352&gt;=29), L2352+1, AND(K2352&gt;=29, L2352 = 12), 1, TRUE, L2352)</f>
        <v>1</v>
      </c>
      <c r="O2352">
        <f t="shared" si="147"/>
        <v>2024</v>
      </c>
    </row>
    <row r="2353" spans="1:15" x14ac:dyDescent="0.35">
      <c r="A2353" s="4" t="s">
        <v>121</v>
      </c>
      <c r="B2353" t="s">
        <v>39</v>
      </c>
      <c r="C2353" t="s">
        <v>40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f t="shared" si="144"/>
        <v>28</v>
      </c>
      <c r="L2353">
        <f t="shared" si="145"/>
        <v>1</v>
      </c>
      <c r="M2353">
        <f t="shared" si="146"/>
        <v>2024</v>
      </c>
      <c r="N2353" cm="1">
        <f t="array" ref="N2353">_xlfn.IFS(AND(K2353&gt;=26, L2353 = 2), L2353+1, AND(COUNTIF($R$3:$R$6, L2353), K2353&gt;=28), L2353+1, AND(COUNTIF($S$3:$S$8, L2353), K2353&gt;=29), L2353+1, AND(K2353&gt;=29, L2353 = 12), 1, TRUE, L2353)</f>
        <v>1</v>
      </c>
      <c r="O2353">
        <f t="shared" si="147"/>
        <v>2024</v>
      </c>
    </row>
    <row r="2354" spans="1:15" x14ac:dyDescent="0.35">
      <c r="A2354" s="4" t="s">
        <v>121</v>
      </c>
      <c r="B2354" t="s">
        <v>39</v>
      </c>
      <c r="C2354" t="s">
        <v>41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f t="shared" si="144"/>
        <v>28</v>
      </c>
      <c r="L2354">
        <f t="shared" si="145"/>
        <v>1</v>
      </c>
      <c r="M2354">
        <f t="shared" si="146"/>
        <v>2024</v>
      </c>
      <c r="N2354" cm="1">
        <f t="array" ref="N2354">_xlfn.IFS(AND(K2354&gt;=26, L2354 = 2), L2354+1, AND(COUNTIF($R$3:$R$6, L2354), K2354&gt;=28), L2354+1, AND(COUNTIF($S$3:$S$8, L2354), K2354&gt;=29), L2354+1, AND(K2354&gt;=29, L2354 = 12), 1, TRUE, L2354)</f>
        <v>1</v>
      </c>
      <c r="O2354">
        <f t="shared" si="147"/>
        <v>2024</v>
      </c>
    </row>
    <row r="2355" spans="1:15" x14ac:dyDescent="0.35">
      <c r="A2355" s="4" t="s">
        <v>121</v>
      </c>
      <c r="B2355" t="s">
        <v>39</v>
      </c>
      <c r="C2355" t="s">
        <v>42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f t="shared" si="144"/>
        <v>28</v>
      </c>
      <c r="L2355">
        <f t="shared" si="145"/>
        <v>1</v>
      </c>
      <c r="M2355">
        <f t="shared" si="146"/>
        <v>2024</v>
      </c>
      <c r="N2355" cm="1">
        <f t="array" ref="N2355">_xlfn.IFS(AND(K2355&gt;=26, L2355 = 2), L2355+1, AND(COUNTIF($R$3:$R$6, L2355), K2355&gt;=28), L2355+1, AND(COUNTIF($S$3:$S$8, L2355), K2355&gt;=29), L2355+1, AND(K2355&gt;=29, L2355 = 12), 1, TRUE, L2355)</f>
        <v>1</v>
      </c>
      <c r="O2355">
        <f t="shared" si="147"/>
        <v>2024</v>
      </c>
    </row>
    <row r="2356" spans="1:15" x14ac:dyDescent="0.35">
      <c r="A2356" s="4" t="s">
        <v>121</v>
      </c>
      <c r="B2356" t="s">
        <v>26</v>
      </c>
      <c r="C2356" t="s">
        <v>43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f t="shared" si="144"/>
        <v>28</v>
      </c>
      <c r="L2356">
        <f t="shared" si="145"/>
        <v>1</v>
      </c>
      <c r="M2356">
        <f t="shared" si="146"/>
        <v>2024</v>
      </c>
      <c r="N2356" cm="1">
        <f t="array" ref="N2356">_xlfn.IFS(AND(K2356&gt;=26, L2356 = 2), L2356+1, AND(COUNTIF($R$3:$R$6, L2356), K2356&gt;=28), L2356+1, AND(COUNTIF($S$3:$S$8, L2356), K2356&gt;=29), L2356+1, AND(K2356&gt;=29, L2356 = 12), 1, TRUE, L2356)</f>
        <v>1</v>
      </c>
      <c r="O2356">
        <f t="shared" si="147"/>
        <v>2024</v>
      </c>
    </row>
    <row r="2357" spans="1:15" x14ac:dyDescent="0.35">
      <c r="A2357" s="4" t="s">
        <v>121</v>
      </c>
      <c r="B2357" t="s">
        <v>26</v>
      </c>
      <c r="C2357" t="s">
        <v>44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100</v>
      </c>
      <c r="J2357">
        <v>0</v>
      </c>
      <c r="K2357">
        <f t="shared" si="144"/>
        <v>28</v>
      </c>
      <c r="L2357">
        <f t="shared" si="145"/>
        <v>1</v>
      </c>
      <c r="M2357">
        <f t="shared" si="146"/>
        <v>2024</v>
      </c>
      <c r="N2357" cm="1">
        <f t="array" ref="N2357">_xlfn.IFS(AND(K2357&gt;=26, L2357 = 2), L2357+1, AND(COUNTIF($R$3:$R$6, L2357), K2357&gt;=28), L2357+1, AND(COUNTIF($S$3:$S$8, L2357), K2357&gt;=29), L2357+1, AND(K2357&gt;=29, L2357 = 12), 1, TRUE, L2357)</f>
        <v>1</v>
      </c>
      <c r="O2357">
        <f t="shared" si="147"/>
        <v>2024</v>
      </c>
    </row>
    <row r="2358" spans="1:15" x14ac:dyDescent="0.35">
      <c r="A2358" s="4" t="s">
        <v>122</v>
      </c>
      <c r="B2358" t="s">
        <v>10</v>
      </c>
      <c r="C2358" t="s">
        <v>11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f t="shared" si="144"/>
        <v>21</v>
      </c>
      <c r="L2358">
        <f t="shared" si="145"/>
        <v>1</v>
      </c>
      <c r="M2358">
        <f t="shared" si="146"/>
        <v>2024</v>
      </c>
      <c r="N2358" cm="1">
        <f t="array" ref="N2358">_xlfn.IFS(AND(K2358&gt;=26, L2358 = 2), L2358+1, AND(COUNTIF($R$3:$R$6, L2358), K2358&gt;=28), L2358+1, AND(COUNTIF($S$3:$S$8, L2358), K2358&gt;=29), L2358+1, AND(K2358&gt;=29, L2358 = 12), 1, TRUE, L2358)</f>
        <v>1</v>
      </c>
      <c r="O2358">
        <f t="shared" si="147"/>
        <v>2024</v>
      </c>
    </row>
    <row r="2359" spans="1:15" x14ac:dyDescent="0.35">
      <c r="A2359" s="4" t="s">
        <v>122</v>
      </c>
      <c r="B2359" t="s">
        <v>10</v>
      </c>
      <c r="C2359" t="s">
        <v>12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f t="shared" si="144"/>
        <v>21</v>
      </c>
      <c r="L2359">
        <f t="shared" si="145"/>
        <v>1</v>
      </c>
      <c r="M2359">
        <f t="shared" si="146"/>
        <v>2024</v>
      </c>
      <c r="N2359" cm="1">
        <f t="array" ref="N2359">_xlfn.IFS(AND(K2359&gt;=26, L2359 = 2), L2359+1, AND(COUNTIF($R$3:$R$6, L2359), K2359&gt;=28), L2359+1, AND(COUNTIF($S$3:$S$8, L2359), K2359&gt;=29), L2359+1, AND(K2359&gt;=29, L2359 = 12), 1, TRUE, L2359)</f>
        <v>1</v>
      </c>
      <c r="O2359">
        <f t="shared" si="147"/>
        <v>2024</v>
      </c>
    </row>
    <row r="2360" spans="1:15" x14ac:dyDescent="0.35">
      <c r="A2360" s="4" t="s">
        <v>122</v>
      </c>
      <c r="B2360" t="s">
        <v>10</v>
      </c>
      <c r="C2360" t="s">
        <v>13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f t="shared" si="144"/>
        <v>21</v>
      </c>
      <c r="L2360">
        <f t="shared" si="145"/>
        <v>1</v>
      </c>
      <c r="M2360">
        <f t="shared" si="146"/>
        <v>2024</v>
      </c>
      <c r="N2360" cm="1">
        <f t="array" ref="N2360">_xlfn.IFS(AND(K2360&gt;=26, L2360 = 2), L2360+1, AND(COUNTIF($R$3:$R$6, L2360), K2360&gt;=28), L2360+1, AND(COUNTIF($S$3:$S$8, L2360), K2360&gt;=29), L2360+1, AND(K2360&gt;=29, L2360 = 12), 1, TRUE, L2360)</f>
        <v>1</v>
      </c>
      <c r="O2360">
        <f t="shared" si="147"/>
        <v>2024</v>
      </c>
    </row>
    <row r="2361" spans="1:15" x14ac:dyDescent="0.35">
      <c r="A2361" s="4" t="s">
        <v>122</v>
      </c>
      <c r="B2361" t="s">
        <v>10</v>
      </c>
      <c r="C2361" t="s">
        <v>14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f t="shared" si="144"/>
        <v>21</v>
      </c>
      <c r="L2361">
        <f t="shared" si="145"/>
        <v>1</v>
      </c>
      <c r="M2361">
        <f t="shared" si="146"/>
        <v>2024</v>
      </c>
      <c r="N2361" cm="1">
        <f t="array" ref="N2361">_xlfn.IFS(AND(K2361&gt;=26, L2361 = 2), L2361+1, AND(COUNTIF($R$3:$R$6, L2361), K2361&gt;=28), L2361+1, AND(COUNTIF($S$3:$S$8, L2361), K2361&gt;=29), L2361+1, AND(K2361&gt;=29, L2361 = 12), 1, TRUE, L2361)</f>
        <v>1</v>
      </c>
      <c r="O2361">
        <f t="shared" si="147"/>
        <v>2024</v>
      </c>
    </row>
    <row r="2362" spans="1:15" x14ac:dyDescent="0.35">
      <c r="A2362" s="4" t="s">
        <v>122</v>
      </c>
      <c r="B2362" t="s">
        <v>10</v>
      </c>
      <c r="C2362" t="s">
        <v>15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f t="shared" si="144"/>
        <v>21</v>
      </c>
      <c r="L2362">
        <f t="shared" si="145"/>
        <v>1</v>
      </c>
      <c r="M2362">
        <f t="shared" si="146"/>
        <v>2024</v>
      </c>
      <c r="N2362" cm="1">
        <f t="array" ref="N2362">_xlfn.IFS(AND(K2362&gt;=26, L2362 = 2), L2362+1, AND(COUNTIF($R$3:$R$6, L2362), K2362&gt;=28), L2362+1, AND(COUNTIF($S$3:$S$8, L2362), K2362&gt;=29), L2362+1, AND(K2362&gt;=29, L2362 = 12), 1, TRUE, L2362)</f>
        <v>1</v>
      </c>
      <c r="O2362">
        <f t="shared" si="147"/>
        <v>2024</v>
      </c>
    </row>
    <row r="2363" spans="1:15" x14ac:dyDescent="0.35">
      <c r="A2363" s="4" t="s">
        <v>122</v>
      </c>
      <c r="B2363" t="s">
        <v>10</v>
      </c>
      <c r="C2363" t="s">
        <v>16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f t="shared" si="144"/>
        <v>21</v>
      </c>
      <c r="L2363">
        <f t="shared" si="145"/>
        <v>1</v>
      </c>
      <c r="M2363">
        <f t="shared" si="146"/>
        <v>2024</v>
      </c>
      <c r="N2363" cm="1">
        <f t="array" ref="N2363">_xlfn.IFS(AND(K2363&gt;=26, L2363 = 2), L2363+1, AND(COUNTIF($R$3:$R$6, L2363), K2363&gt;=28), L2363+1, AND(COUNTIF($S$3:$S$8, L2363), K2363&gt;=29), L2363+1, AND(K2363&gt;=29, L2363 = 12), 1, TRUE, L2363)</f>
        <v>1</v>
      </c>
      <c r="O2363">
        <f t="shared" si="147"/>
        <v>2024</v>
      </c>
    </row>
    <row r="2364" spans="1:15" x14ac:dyDescent="0.35">
      <c r="A2364" s="4" t="s">
        <v>122</v>
      </c>
      <c r="B2364" t="s">
        <v>10</v>
      </c>
      <c r="C2364" t="s">
        <v>17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f t="shared" si="144"/>
        <v>21</v>
      </c>
      <c r="L2364">
        <f t="shared" si="145"/>
        <v>1</v>
      </c>
      <c r="M2364">
        <f t="shared" si="146"/>
        <v>2024</v>
      </c>
      <c r="N2364" cm="1">
        <f t="array" ref="N2364">_xlfn.IFS(AND(K2364&gt;=26, L2364 = 2), L2364+1, AND(COUNTIF($R$3:$R$6, L2364), K2364&gt;=28), L2364+1, AND(COUNTIF($S$3:$S$8, L2364), K2364&gt;=29), L2364+1, AND(K2364&gt;=29, L2364 = 12), 1, TRUE, L2364)</f>
        <v>1</v>
      </c>
      <c r="O2364">
        <f t="shared" si="147"/>
        <v>2024</v>
      </c>
    </row>
    <row r="2365" spans="1:15" x14ac:dyDescent="0.35">
      <c r="A2365" s="4" t="s">
        <v>122</v>
      </c>
      <c r="B2365" t="s">
        <v>10</v>
      </c>
      <c r="C2365" t="s">
        <v>18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f t="shared" si="144"/>
        <v>21</v>
      </c>
      <c r="L2365">
        <f t="shared" si="145"/>
        <v>1</v>
      </c>
      <c r="M2365">
        <f t="shared" si="146"/>
        <v>2024</v>
      </c>
      <c r="N2365" cm="1">
        <f t="array" ref="N2365">_xlfn.IFS(AND(K2365&gt;=26, L2365 = 2), L2365+1, AND(COUNTIF($R$3:$R$6, L2365), K2365&gt;=28), L2365+1, AND(COUNTIF($S$3:$S$8, L2365), K2365&gt;=29), L2365+1, AND(K2365&gt;=29, L2365 = 12), 1, TRUE, L2365)</f>
        <v>1</v>
      </c>
      <c r="O2365">
        <f t="shared" si="147"/>
        <v>2024</v>
      </c>
    </row>
    <row r="2366" spans="1:15" x14ac:dyDescent="0.35">
      <c r="A2366" s="4" t="s">
        <v>122</v>
      </c>
      <c r="B2366" t="s">
        <v>10</v>
      </c>
      <c r="C2366" t="s">
        <v>19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f t="shared" si="144"/>
        <v>21</v>
      </c>
      <c r="L2366">
        <f t="shared" si="145"/>
        <v>1</v>
      </c>
      <c r="M2366">
        <f t="shared" si="146"/>
        <v>2024</v>
      </c>
      <c r="N2366" cm="1">
        <f t="array" ref="N2366">_xlfn.IFS(AND(K2366&gt;=26, L2366 = 2), L2366+1, AND(COUNTIF($R$3:$R$6, L2366), K2366&gt;=28), L2366+1, AND(COUNTIF($S$3:$S$8, L2366), K2366&gt;=29), L2366+1, AND(K2366&gt;=29, L2366 = 12), 1, TRUE, L2366)</f>
        <v>1</v>
      </c>
      <c r="O2366">
        <f t="shared" si="147"/>
        <v>2024</v>
      </c>
    </row>
    <row r="2367" spans="1:15" x14ac:dyDescent="0.35">
      <c r="A2367" s="4" t="s">
        <v>122</v>
      </c>
      <c r="B2367" t="s">
        <v>10</v>
      </c>
      <c r="C2367" t="s">
        <v>20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f t="shared" si="144"/>
        <v>21</v>
      </c>
      <c r="L2367">
        <f t="shared" si="145"/>
        <v>1</v>
      </c>
      <c r="M2367">
        <f t="shared" si="146"/>
        <v>2024</v>
      </c>
      <c r="N2367" cm="1">
        <f t="array" ref="N2367">_xlfn.IFS(AND(K2367&gt;=26, L2367 = 2), L2367+1, AND(COUNTIF($R$3:$R$6, L2367), K2367&gt;=28), L2367+1, AND(COUNTIF($S$3:$S$8, L2367), K2367&gt;=29), L2367+1, AND(K2367&gt;=29, L2367 = 12), 1, TRUE, L2367)</f>
        <v>1</v>
      </c>
      <c r="O2367">
        <f t="shared" si="147"/>
        <v>2024</v>
      </c>
    </row>
    <row r="2368" spans="1:15" x14ac:dyDescent="0.35">
      <c r="A2368" s="4" t="s">
        <v>122</v>
      </c>
      <c r="B2368" t="s">
        <v>10</v>
      </c>
      <c r="C2368" t="s">
        <v>21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f t="shared" si="144"/>
        <v>21</v>
      </c>
      <c r="L2368">
        <f t="shared" si="145"/>
        <v>1</v>
      </c>
      <c r="M2368">
        <f t="shared" si="146"/>
        <v>2024</v>
      </c>
      <c r="N2368" cm="1">
        <f t="array" ref="N2368">_xlfn.IFS(AND(K2368&gt;=26, L2368 = 2), L2368+1, AND(COUNTIF($R$3:$R$6, L2368), K2368&gt;=28), L2368+1, AND(COUNTIF($S$3:$S$8, L2368), K2368&gt;=29), L2368+1, AND(K2368&gt;=29, L2368 = 12), 1, TRUE, L2368)</f>
        <v>1</v>
      </c>
      <c r="O2368">
        <f t="shared" si="147"/>
        <v>2024</v>
      </c>
    </row>
    <row r="2369" spans="1:15" x14ac:dyDescent="0.35">
      <c r="A2369" s="4" t="s">
        <v>122</v>
      </c>
      <c r="B2369" t="s">
        <v>10</v>
      </c>
      <c r="C2369" t="s">
        <v>22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f t="shared" si="144"/>
        <v>21</v>
      </c>
      <c r="L2369">
        <f t="shared" si="145"/>
        <v>1</v>
      </c>
      <c r="M2369">
        <f t="shared" si="146"/>
        <v>2024</v>
      </c>
      <c r="N2369" cm="1">
        <f t="array" ref="N2369">_xlfn.IFS(AND(K2369&gt;=26, L2369 = 2), L2369+1, AND(COUNTIF($R$3:$R$6, L2369), K2369&gt;=28), L2369+1, AND(COUNTIF($S$3:$S$8, L2369), K2369&gt;=29), L2369+1, AND(K2369&gt;=29, L2369 = 12), 1, TRUE, L2369)</f>
        <v>1</v>
      </c>
      <c r="O2369">
        <f t="shared" si="147"/>
        <v>2024</v>
      </c>
    </row>
    <row r="2370" spans="1:15" x14ac:dyDescent="0.35">
      <c r="A2370" s="4" t="s">
        <v>122</v>
      </c>
      <c r="B2370" t="s">
        <v>10</v>
      </c>
      <c r="C2370" t="s">
        <v>23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f t="shared" ref="K2370:K2433" si="148">DAY(A2370)</f>
        <v>21</v>
      </c>
      <c r="L2370">
        <f t="shared" ref="L2370:L2433" si="149">MONTH(A2370)</f>
        <v>1</v>
      </c>
      <c r="M2370">
        <f t="shared" ref="M2370:M2433" si="150">YEAR(A2370)</f>
        <v>2024</v>
      </c>
      <c r="N2370" cm="1">
        <f t="array" ref="N2370">_xlfn.IFS(AND(K2370&gt;=26, L2370 = 2), L2370+1, AND(COUNTIF($R$3:$R$6, L2370), K2370&gt;=28), L2370+1, AND(COUNTIF($S$3:$S$8, L2370), K2370&gt;=29), L2370+1, AND(K2370&gt;=29, L2370 = 12), 1, TRUE, L2370)</f>
        <v>1</v>
      </c>
      <c r="O2370">
        <f t="shared" ref="O2370:O2433" si="151">IF(AND(L2370 = 12, K2370&gt;=29), M2370+1, M2370)</f>
        <v>2024</v>
      </c>
    </row>
    <row r="2371" spans="1:15" x14ac:dyDescent="0.35">
      <c r="A2371" s="4" t="s">
        <v>122</v>
      </c>
      <c r="B2371" t="s">
        <v>10</v>
      </c>
      <c r="C2371" t="s">
        <v>24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f t="shared" si="148"/>
        <v>21</v>
      </c>
      <c r="L2371">
        <f t="shared" si="149"/>
        <v>1</v>
      </c>
      <c r="M2371">
        <f t="shared" si="150"/>
        <v>2024</v>
      </c>
      <c r="N2371" cm="1">
        <f t="array" ref="N2371">_xlfn.IFS(AND(K2371&gt;=26, L2371 = 2), L2371+1, AND(COUNTIF($R$3:$R$6, L2371), K2371&gt;=28), L2371+1, AND(COUNTIF($S$3:$S$8, L2371), K2371&gt;=29), L2371+1, AND(K2371&gt;=29, L2371 = 12), 1, TRUE, L2371)</f>
        <v>1</v>
      </c>
      <c r="O2371">
        <f t="shared" si="151"/>
        <v>2024</v>
      </c>
    </row>
    <row r="2372" spans="1:15" x14ac:dyDescent="0.35">
      <c r="A2372" s="4" t="s">
        <v>122</v>
      </c>
      <c r="B2372" t="s">
        <v>26</v>
      </c>
      <c r="C2372" t="s">
        <v>27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f t="shared" si="148"/>
        <v>21</v>
      </c>
      <c r="L2372">
        <f t="shared" si="149"/>
        <v>1</v>
      </c>
      <c r="M2372">
        <f t="shared" si="150"/>
        <v>2024</v>
      </c>
      <c r="N2372" cm="1">
        <f t="array" ref="N2372">_xlfn.IFS(AND(K2372&gt;=26, L2372 = 2), L2372+1, AND(COUNTIF($R$3:$R$6, L2372), K2372&gt;=28), L2372+1, AND(COUNTIF($S$3:$S$8, L2372), K2372&gt;=29), L2372+1, AND(K2372&gt;=29, L2372 = 12), 1, TRUE, L2372)</f>
        <v>1</v>
      </c>
      <c r="O2372">
        <f t="shared" si="151"/>
        <v>2024</v>
      </c>
    </row>
    <row r="2373" spans="1:15" x14ac:dyDescent="0.35">
      <c r="A2373" s="4" t="s">
        <v>122</v>
      </c>
      <c r="B2373" t="s">
        <v>28</v>
      </c>
      <c r="C2373" t="s">
        <v>29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f t="shared" si="148"/>
        <v>21</v>
      </c>
      <c r="L2373">
        <f t="shared" si="149"/>
        <v>1</v>
      </c>
      <c r="M2373">
        <f t="shared" si="150"/>
        <v>2024</v>
      </c>
      <c r="N2373" cm="1">
        <f t="array" ref="N2373">_xlfn.IFS(AND(K2373&gt;=26, L2373 = 2), L2373+1, AND(COUNTIF($R$3:$R$6, L2373), K2373&gt;=28), L2373+1, AND(COUNTIF($S$3:$S$8, L2373), K2373&gt;=29), L2373+1, AND(K2373&gt;=29, L2373 = 12), 1, TRUE, L2373)</f>
        <v>1</v>
      </c>
      <c r="O2373">
        <f t="shared" si="151"/>
        <v>2024</v>
      </c>
    </row>
    <row r="2374" spans="1:15" x14ac:dyDescent="0.35">
      <c r="A2374" s="4" t="s">
        <v>122</v>
      </c>
      <c r="B2374" t="s">
        <v>28</v>
      </c>
      <c r="C2374" t="s">
        <v>30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f t="shared" si="148"/>
        <v>21</v>
      </c>
      <c r="L2374">
        <f t="shared" si="149"/>
        <v>1</v>
      </c>
      <c r="M2374">
        <f t="shared" si="150"/>
        <v>2024</v>
      </c>
      <c r="N2374" cm="1">
        <f t="array" ref="N2374">_xlfn.IFS(AND(K2374&gt;=26, L2374 = 2), L2374+1, AND(COUNTIF($R$3:$R$6, L2374), K2374&gt;=28), L2374+1, AND(COUNTIF($S$3:$S$8, L2374), K2374&gt;=29), L2374+1, AND(K2374&gt;=29, L2374 = 12), 1, TRUE, L2374)</f>
        <v>1</v>
      </c>
      <c r="O2374">
        <f t="shared" si="151"/>
        <v>2024</v>
      </c>
    </row>
    <row r="2375" spans="1:15" x14ac:dyDescent="0.35">
      <c r="A2375" s="4" t="s">
        <v>122</v>
      </c>
      <c r="B2375" t="s">
        <v>28</v>
      </c>
      <c r="C2375" t="s">
        <v>31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f t="shared" si="148"/>
        <v>21</v>
      </c>
      <c r="L2375">
        <f t="shared" si="149"/>
        <v>1</v>
      </c>
      <c r="M2375">
        <f t="shared" si="150"/>
        <v>2024</v>
      </c>
      <c r="N2375" cm="1">
        <f t="array" ref="N2375">_xlfn.IFS(AND(K2375&gt;=26, L2375 = 2), L2375+1, AND(COUNTIF($R$3:$R$6, L2375), K2375&gt;=28), L2375+1, AND(COUNTIF($S$3:$S$8, L2375), K2375&gt;=29), L2375+1, AND(K2375&gt;=29, L2375 = 12), 1, TRUE, L2375)</f>
        <v>1</v>
      </c>
      <c r="O2375">
        <f t="shared" si="151"/>
        <v>2024</v>
      </c>
    </row>
    <row r="2376" spans="1:15" x14ac:dyDescent="0.35">
      <c r="A2376" s="4" t="s">
        <v>122</v>
      </c>
      <c r="B2376" t="s">
        <v>28</v>
      </c>
      <c r="C2376" t="s">
        <v>32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f t="shared" si="148"/>
        <v>21</v>
      </c>
      <c r="L2376">
        <f t="shared" si="149"/>
        <v>1</v>
      </c>
      <c r="M2376">
        <f t="shared" si="150"/>
        <v>2024</v>
      </c>
      <c r="N2376" cm="1">
        <f t="array" ref="N2376">_xlfn.IFS(AND(K2376&gt;=26, L2376 = 2), L2376+1, AND(COUNTIF($R$3:$R$6, L2376), K2376&gt;=28), L2376+1, AND(COUNTIF($S$3:$S$8, L2376), K2376&gt;=29), L2376+1, AND(K2376&gt;=29, L2376 = 12), 1, TRUE, L2376)</f>
        <v>1</v>
      </c>
      <c r="O2376">
        <f t="shared" si="151"/>
        <v>2024</v>
      </c>
    </row>
    <row r="2377" spans="1:15" x14ac:dyDescent="0.35">
      <c r="A2377" s="4" t="s">
        <v>122</v>
      </c>
      <c r="B2377" t="s">
        <v>28</v>
      </c>
      <c r="C2377" t="s">
        <v>33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f t="shared" si="148"/>
        <v>21</v>
      </c>
      <c r="L2377">
        <f t="shared" si="149"/>
        <v>1</v>
      </c>
      <c r="M2377">
        <f t="shared" si="150"/>
        <v>2024</v>
      </c>
      <c r="N2377" cm="1">
        <f t="array" ref="N2377">_xlfn.IFS(AND(K2377&gt;=26, L2377 = 2), L2377+1, AND(COUNTIF($R$3:$R$6, L2377), K2377&gt;=28), L2377+1, AND(COUNTIF($S$3:$S$8, L2377), K2377&gt;=29), L2377+1, AND(K2377&gt;=29, L2377 = 12), 1, TRUE, L2377)</f>
        <v>1</v>
      </c>
      <c r="O2377">
        <f t="shared" si="151"/>
        <v>2024</v>
      </c>
    </row>
    <row r="2378" spans="1:15" x14ac:dyDescent="0.35">
      <c r="A2378" s="4" t="s">
        <v>122</v>
      </c>
      <c r="B2378" t="s">
        <v>28</v>
      </c>
      <c r="C2378" t="s">
        <v>34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f t="shared" si="148"/>
        <v>21</v>
      </c>
      <c r="L2378">
        <f t="shared" si="149"/>
        <v>1</v>
      </c>
      <c r="M2378">
        <f t="shared" si="150"/>
        <v>2024</v>
      </c>
      <c r="N2378" cm="1">
        <f t="array" ref="N2378">_xlfn.IFS(AND(K2378&gt;=26, L2378 = 2), L2378+1, AND(COUNTIF($R$3:$R$6, L2378), K2378&gt;=28), L2378+1, AND(COUNTIF($S$3:$S$8, L2378), K2378&gt;=29), L2378+1, AND(K2378&gt;=29, L2378 = 12), 1, TRUE, L2378)</f>
        <v>1</v>
      </c>
      <c r="O2378">
        <f t="shared" si="151"/>
        <v>2024</v>
      </c>
    </row>
    <row r="2379" spans="1:15" x14ac:dyDescent="0.35">
      <c r="A2379" s="4" t="s">
        <v>122</v>
      </c>
      <c r="B2379" t="s">
        <v>28</v>
      </c>
      <c r="C2379" t="s">
        <v>35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f t="shared" si="148"/>
        <v>21</v>
      </c>
      <c r="L2379">
        <f t="shared" si="149"/>
        <v>1</v>
      </c>
      <c r="M2379">
        <f t="shared" si="150"/>
        <v>2024</v>
      </c>
      <c r="N2379" cm="1">
        <f t="array" ref="N2379">_xlfn.IFS(AND(K2379&gt;=26, L2379 = 2), L2379+1, AND(COUNTIF($R$3:$R$6, L2379), K2379&gt;=28), L2379+1, AND(COUNTIF($S$3:$S$8, L2379), K2379&gt;=29), L2379+1, AND(K2379&gt;=29, L2379 = 12), 1, TRUE, L2379)</f>
        <v>1</v>
      </c>
      <c r="O2379">
        <f t="shared" si="151"/>
        <v>2024</v>
      </c>
    </row>
    <row r="2380" spans="1:15" x14ac:dyDescent="0.35">
      <c r="A2380" s="4" t="s">
        <v>122</v>
      </c>
      <c r="B2380" t="s">
        <v>28</v>
      </c>
      <c r="C2380" t="s">
        <v>36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f t="shared" si="148"/>
        <v>21</v>
      </c>
      <c r="L2380">
        <f t="shared" si="149"/>
        <v>1</v>
      </c>
      <c r="M2380">
        <f t="shared" si="150"/>
        <v>2024</v>
      </c>
      <c r="N2380" cm="1">
        <f t="array" ref="N2380">_xlfn.IFS(AND(K2380&gt;=26, L2380 = 2), L2380+1, AND(COUNTIF($R$3:$R$6, L2380), K2380&gt;=28), L2380+1, AND(COUNTIF($S$3:$S$8, L2380), K2380&gt;=29), L2380+1, AND(K2380&gt;=29, L2380 = 12), 1, TRUE, L2380)</f>
        <v>1</v>
      </c>
      <c r="O2380">
        <f t="shared" si="151"/>
        <v>2024</v>
      </c>
    </row>
    <row r="2381" spans="1:15" x14ac:dyDescent="0.35">
      <c r="A2381" s="4" t="s">
        <v>122</v>
      </c>
      <c r="B2381" t="s">
        <v>26</v>
      </c>
      <c r="C2381" t="s">
        <v>37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f t="shared" si="148"/>
        <v>21</v>
      </c>
      <c r="L2381">
        <f t="shared" si="149"/>
        <v>1</v>
      </c>
      <c r="M2381">
        <f t="shared" si="150"/>
        <v>2024</v>
      </c>
      <c r="N2381" cm="1">
        <f t="array" ref="N2381">_xlfn.IFS(AND(K2381&gt;=26, L2381 = 2), L2381+1, AND(COUNTIF($R$3:$R$6, L2381), K2381&gt;=28), L2381+1, AND(COUNTIF($S$3:$S$8, L2381), K2381&gt;=29), L2381+1, AND(K2381&gt;=29, L2381 = 12), 1, TRUE, L2381)</f>
        <v>1</v>
      </c>
      <c r="O2381">
        <f t="shared" si="151"/>
        <v>2024</v>
      </c>
    </row>
    <row r="2382" spans="1:15" x14ac:dyDescent="0.35">
      <c r="A2382" s="4" t="s">
        <v>122</v>
      </c>
      <c r="B2382" t="s">
        <v>26</v>
      </c>
      <c r="C2382" t="s">
        <v>38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f t="shared" si="148"/>
        <v>21</v>
      </c>
      <c r="L2382">
        <f t="shared" si="149"/>
        <v>1</v>
      </c>
      <c r="M2382">
        <f t="shared" si="150"/>
        <v>2024</v>
      </c>
      <c r="N2382" cm="1">
        <f t="array" ref="N2382">_xlfn.IFS(AND(K2382&gt;=26, L2382 = 2), L2382+1, AND(COUNTIF($R$3:$R$6, L2382), K2382&gt;=28), L2382+1, AND(COUNTIF($S$3:$S$8, L2382), K2382&gt;=29), L2382+1, AND(K2382&gt;=29, L2382 = 12), 1, TRUE, L2382)</f>
        <v>1</v>
      </c>
      <c r="O2382">
        <f t="shared" si="151"/>
        <v>2024</v>
      </c>
    </row>
    <row r="2383" spans="1:15" x14ac:dyDescent="0.35">
      <c r="A2383" s="4" t="s">
        <v>122</v>
      </c>
      <c r="B2383" t="s">
        <v>39</v>
      </c>
      <c r="C2383" t="s">
        <v>40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f t="shared" si="148"/>
        <v>21</v>
      </c>
      <c r="L2383">
        <f t="shared" si="149"/>
        <v>1</v>
      </c>
      <c r="M2383">
        <f t="shared" si="150"/>
        <v>2024</v>
      </c>
      <c r="N2383" cm="1">
        <f t="array" ref="N2383">_xlfn.IFS(AND(K2383&gt;=26, L2383 = 2), L2383+1, AND(COUNTIF($R$3:$R$6, L2383), K2383&gt;=28), L2383+1, AND(COUNTIF($S$3:$S$8, L2383), K2383&gt;=29), L2383+1, AND(K2383&gt;=29, L2383 = 12), 1, TRUE, L2383)</f>
        <v>1</v>
      </c>
      <c r="O2383">
        <f t="shared" si="151"/>
        <v>2024</v>
      </c>
    </row>
    <row r="2384" spans="1:15" x14ac:dyDescent="0.35">
      <c r="A2384" s="4" t="s">
        <v>122</v>
      </c>
      <c r="B2384" t="s">
        <v>39</v>
      </c>
      <c r="C2384" t="s">
        <v>41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f t="shared" si="148"/>
        <v>21</v>
      </c>
      <c r="L2384">
        <f t="shared" si="149"/>
        <v>1</v>
      </c>
      <c r="M2384">
        <f t="shared" si="150"/>
        <v>2024</v>
      </c>
      <c r="N2384" cm="1">
        <f t="array" ref="N2384">_xlfn.IFS(AND(K2384&gt;=26, L2384 = 2), L2384+1, AND(COUNTIF($R$3:$R$6, L2384), K2384&gt;=28), L2384+1, AND(COUNTIF($S$3:$S$8, L2384), K2384&gt;=29), L2384+1, AND(K2384&gt;=29, L2384 = 12), 1, TRUE, L2384)</f>
        <v>1</v>
      </c>
      <c r="O2384">
        <f t="shared" si="151"/>
        <v>2024</v>
      </c>
    </row>
    <row r="2385" spans="1:15" x14ac:dyDescent="0.35">
      <c r="A2385" s="4" t="s">
        <v>122</v>
      </c>
      <c r="B2385" t="s">
        <v>39</v>
      </c>
      <c r="C2385" t="s">
        <v>42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f t="shared" si="148"/>
        <v>21</v>
      </c>
      <c r="L2385">
        <f t="shared" si="149"/>
        <v>1</v>
      </c>
      <c r="M2385">
        <f t="shared" si="150"/>
        <v>2024</v>
      </c>
      <c r="N2385" cm="1">
        <f t="array" ref="N2385">_xlfn.IFS(AND(K2385&gt;=26, L2385 = 2), L2385+1, AND(COUNTIF($R$3:$R$6, L2385), K2385&gt;=28), L2385+1, AND(COUNTIF($S$3:$S$8, L2385), K2385&gt;=29), L2385+1, AND(K2385&gt;=29, L2385 = 12), 1, TRUE, L2385)</f>
        <v>1</v>
      </c>
      <c r="O2385">
        <f t="shared" si="151"/>
        <v>2024</v>
      </c>
    </row>
    <row r="2386" spans="1:15" x14ac:dyDescent="0.35">
      <c r="A2386" s="4" t="s">
        <v>122</v>
      </c>
      <c r="B2386" t="s">
        <v>26</v>
      </c>
      <c r="C2386" t="s">
        <v>43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f t="shared" si="148"/>
        <v>21</v>
      </c>
      <c r="L2386">
        <f t="shared" si="149"/>
        <v>1</v>
      </c>
      <c r="M2386">
        <f t="shared" si="150"/>
        <v>2024</v>
      </c>
      <c r="N2386" cm="1">
        <f t="array" ref="N2386">_xlfn.IFS(AND(K2386&gt;=26, L2386 = 2), L2386+1, AND(COUNTIF($R$3:$R$6, L2386), K2386&gt;=28), L2386+1, AND(COUNTIF($S$3:$S$8, L2386), K2386&gt;=29), L2386+1, AND(K2386&gt;=29, L2386 = 12), 1, TRUE, L2386)</f>
        <v>1</v>
      </c>
      <c r="O2386">
        <f t="shared" si="151"/>
        <v>2024</v>
      </c>
    </row>
    <row r="2387" spans="1:15" x14ac:dyDescent="0.35">
      <c r="A2387" s="4" t="s">
        <v>122</v>
      </c>
      <c r="B2387" t="s">
        <v>26</v>
      </c>
      <c r="C2387" t="s">
        <v>44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100</v>
      </c>
      <c r="J2387">
        <v>0</v>
      </c>
      <c r="K2387">
        <f t="shared" si="148"/>
        <v>21</v>
      </c>
      <c r="L2387">
        <f t="shared" si="149"/>
        <v>1</v>
      </c>
      <c r="M2387">
        <f t="shared" si="150"/>
        <v>2024</v>
      </c>
      <c r="N2387" cm="1">
        <f t="array" ref="N2387">_xlfn.IFS(AND(K2387&gt;=26, L2387 = 2), L2387+1, AND(COUNTIF($R$3:$R$6, L2387), K2387&gt;=28), L2387+1, AND(COUNTIF($S$3:$S$8, L2387), K2387&gt;=29), L2387+1, AND(K2387&gt;=29, L2387 = 12), 1, TRUE, L2387)</f>
        <v>1</v>
      </c>
      <c r="O2387">
        <f t="shared" si="151"/>
        <v>2024</v>
      </c>
    </row>
    <row r="2388" spans="1:15" x14ac:dyDescent="0.35">
      <c r="A2388" s="4" t="s">
        <v>123</v>
      </c>
      <c r="B2388" t="s">
        <v>10</v>
      </c>
      <c r="C2388" t="s">
        <v>11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f t="shared" si="148"/>
        <v>14</v>
      </c>
      <c r="L2388">
        <f t="shared" si="149"/>
        <v>1</v>
      </c>
      <c r="M2388">
        <f t="shared" si="150"/>
        <v>2024</v>
      </c>
      <c r="N2388" cm="1">
        <f t="array" ref="N2388">_xlfn.IFS(AND(K2388&gt;=26, L2388 = 2), L2388+1, AND(COUNTIF($R$3:$R$6, L2388), K2388&gt;=28), L2388+1, AND(COUNTIF($S$3:$S$8, L2388), K2388&gt;=29), L2388+1, AND(K2388&gt;=29, L2388 = 12), 1, TRUE, L2388)</f>
        <v>1</v>
      </c>
      <c r="O2388">
        <f t="shared" si="151"/>
        <v>2024</v>
      </c>
    </row>
    <row r="2389" spans="1:15" x14ac:dyDescent="0.35">
      <c r="A2389" s="4" t="s">
        <v>123</v>
      </c>
      <c r="B2389" t="s">
        <v>10</v>
      </c>
      <c r="C2389" t="s">
        <v>12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f t="shared" si="148"/>
        <v>14</v>
      </c>
      <c r="L2389">
        <f t="shared" si="149"/>
        <v>1</v>
      </c>
      <c r="M2389">
        <f t="shared" si="150"/>
        <v>2024</v>
      </c>
      <c r="N2389" cm="1">
        <f t="array" ref="N2389">_xlfn.IFS(AND(K2389&gt;=26, L2389 = 2), L2389+1, AND(COUNTIF($R$3:$R$6, L2389), K2389&gt;=28), L2389+1, AND(COUNTIF($S$3:$S$8, L2389), K2389&gt;=29), L2389+1, AND(K2389&gt;=29, L2389 = 12), 1, TRUE, L2389)</f>
        <v>1</v>
      </c>
      <c r="O2389">
        <f t="shared" si="151"/>
        <v>2024</v>
      </c>
    </row>
    <row r="2390" spans="1:15" x14ac:dyDescent="0.35">
      <c r="A2390" s="4" t="s">
        <v>123</v>
      </c>
      <c r="B2390" t="s">
        <v>10</v>
      </c>
      <c r="C2390" t="s">
        <v>13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f t="shared" si="148"/>
        <v>14</v>
      </c>
      <c r="L2390">
        <f t="shared" si="149"/>
        <v>1</v>
      </c>
      <c r="M2390">
        <f t="shared" si="150"/>
        <v>2024</v>
      </c>
      <c r="N2390" cm="1">
        <f t="array" ref="N2390">_xlfn.IFS(AND(K2390&gt;=26, L2390 = 2), L2390+1, AND(COUNTIF($R$3:$R$6, L2390), K2390&gt;=28), L2390+1, AND(COUNTIF($S$3:$S$8, L2390), K2390&gt;=29), L2390+1, AND(K2390&gt;=29, L2390 = 12), 1, TRUE, L2390)</f>
        <v>1</v>
      </c>
      <c r="O2390">
        <f t="shared" si="151"/>
        <v>2024</v>
      </c>
    </row>
    <row r="2391" spans="1:15" x14ac:dyDescent="0.35">
      <c r="A2391" s="4" t="s">
        <v>123</v>
      </c>
      <c r="B2391" t="s">
        <v>10</v>
      </c>
      <c r="C2391" t="s">
        <v>14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f t="shared" si="148"/>
        <v>14</v>
      </c>
      <c r="L2391">
        <f t="shared" si="149"/>
        <v>1</v>
      </c>
      <c r="M2391">
        <f t="shared" si="150"/>
        <v>2024</v>
      </c>
      <c r="N2391" cm="1">
        <f t="array" ref="N2391">_xlfn.IFS(AND(K2391&gt;=26, L2391 = 2), L2391+1, AND(COUNTIF($R$3:$R$6, L2391), K2391&gt;=28), L2391+1, AND(COUNTIF($S$3:$S$8, L2391), K2391&gt;=29), L2391+1, AND(K2391&gt;=29, L2391 = 12), 1, TRUE, L2391)</f>
        <v>1</v>
      </c>
      <c r="O2391">
        <f t="shared" si="151"/>
        <v>2024</v>
      </c>
    </row>
    <row r="2392" spans="1:15" x14ac:dyDescent="0.35">
      <c r="A2392" s="4" t="s">
        <v>123</v>
      </c>
      <c r="B2392" t="s">
        <v>10</v>
      </c>
      <c r="C2392" t="s">
        <v>15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f t="shared" si="148"/>
        <v>14</v>
      </c>
      <c r="L2392">
        <f t="shared" si="149"/>
        <v>1</v>
      </c>
      <c r="M2392">
        <f t="shared" si="150"/>
        <v>2024</v>
      </c>
      <c r="N2392" cm="1">
        <f t="array" ref="N2392">_xlfn.IFS(AND(K2392&gt;=26, L2392 = 2), L2392+1, AND(COUNTIF($R$3:$R$6, L2392), K2392&gt;=28), L2392+1, AND(COUNTIF($S$3:$S$8, L2392), K2392&gt;=29), L2392+1, AND(K2392&gt;=29, L2392 = 12), 1, TRUE, L2392)</f>
        <v>1</v>
      </c>
      <c r="O2392">
        <f t="shared" si="151"/>
        <v>2024</v>
      </c>
    </row>
    <row r="2393" spans="1:15" x14ac:dyDescent="0.35">
      <c r="A2393" s="4" t="s">
        <v>123</v>
      </c>
      <c r="B2393" t="s">
        <v>10</v>
      </c>
      <c r="C2393" t="s">
        <v>16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f t="shared" si="148"/>
        <v>14</v>
      </c>
      <c r="L2393">
        <f t="shared" si="149"/>
        <v>1</v>
      </c>
      <c r="M2393">
        <f t="shared" si="150"/>
        <v>2024</v>
      </c>
      <c r="N2393" cm="1">
        <f t="array" ref="N2393">_xlfn.IFS(AND(K2393&gt;=26, L2393 = 2), L2393+1, AND(COUNTIF($R$3:$R$6, L2393), K2393&gt;=28), L2393+1, AND(COUNTIF($S$3:$S$8, L2393), K2393&gt;=29), L2393+1, AND(K2393&gt;=29, L2393 = 12), 1, TRUE, L2393)</f>
        <v>1</v>
      </c>
      <c r="O2393">
        <f t="shared" si="151"/>
        <v>2024</v>
      </c>
    </row>
    <row r="2394" spans="1:15" x14ac:dyDescent="0.35">
      <c r="A2394" s="4" t="s">
        <v>123</v>
      </c>
      <c r="B2394" t="s">
        <v>10</v>
      </c>
      <c r="C2394" t="s">
        <v>17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f t="shared" si="148"/>
        <v>14</v>
      </c>
      <c r="L2394">
        <f t="shared" si="149"/>
        <v>1</v>
      </c>
      <c r="M2394">
        <f t="shared" si="150"/>
        <v>2024</v>
      </c>
      <c r="N2394" cm="1">
        <f t="array" ref="N2394">_xlfn.IFS(AND(K2394&gt;=26, L2394 = 2), L2394+1, AND(COUNTIF($R$3:$R$6, L2394), K2394&gt;=28), L2394+1, AND(COUNTIF($S$3:$S$8, L2394), K2394&gt;=29), L2394+1, AND(K2394&gt;=29, L2394 = 12), 1, TRUE, L2394)</f>
        <v>1</v>
      </c>
      <c r="O2394">
        <f t="shared" si="151"/>
        <v>2024</v>
      </c>
    </row>
    <row r="2395" spans="1:15" x14ac:dyDescent="0.35">
      <c r="A2395" s="4" t="s">
        <v>123</v>
      </c>
      <c r="B2395" t="s">
        <v>10</v>
      </c>
      <c r="C2395" t="s">
        <v>18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f t="shared" si="148"/>
        <v>14</v>
      </c>
      <c r="L2395">
        <f t="shared" si="149"/>
        <v>1</v>
      </c>
      <c r="M2395">
        <f t="shared" si="150"/>
        <v>2024</v>
      </c>
      <c r="N2395" cm="1">
        <f t="array" ref="N2395">_xlfn.IFS(AND(K2395&gt;=26, L2395 = 2), L2395+1, AND(COUNTIF($R$3:$R$6, L2395), K2395&gt;=28), L2395+1, AND(COUNTIF($S$3:$S$8, L2395), K2395&gt;=29), L2395+1, AND(K2395&gt;=29, L2395 = 12), 1, TRUE, L2395)</f>
        <v>1</v>
      </c>
      <c r="O2395">
        <f t="shared" si="151"/>
        <v>2024</v>
      </c>
    </row>
    <row r="2396" spans="1:15" x14ac:dyDescent="0.35">
      <c r="A2396" s="4" t="s">
        <v>123</v>
      </c>
      <c r="B2396" t="s">
        <v>10</v>
      </c>
      <c r="C2396" t="s">
        <v>19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f t="shared" si="148"/>
        <v>14</v>
      </c>
      <c r="L2396">
        <f t="shared" si="149"/>
        <v>1</v>
      </c>
      <c r="M2396">
        <f t="shared" si="150"/>
        <v>2024</v>
      </c>
      <c r="N2396" cm="1">
        <f t="array" ref="N2396">_xlfn.IFS(AND(K2396&gt;=26, L2396 = 2), L2396+1, AND(COUNTIF($R$3:$R$6, L2396), K2396&gt;=28), L2396+1, AND(COUNTIF($S$3:$S$8, L2396), K2396&gt;=29), L2396+1, AND(K2396&gt;=29, L2396 = 12), 1, TRUE, L2396)</f>
        <v>1</v>
      </c>
      <c r="O2396">
        <f t="shared" si="151"/>
        <v>2024</v>
      </c>
    </row>
    <row r="2397" spans="1:15" x14ac:dyDescent="0.35">
      <c r="A2397" s="4" t="s">
        <v>123</v>
      </c>
      <c r="B2397" t="s">
        <v>10</v>
      </c>
      <c r="C2397" t="s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f t="shared" si="148"/>
        <v>14</v>
      </c>
      <c r="L2397">
        <f t="shared" si="149"/>
        <v>1</v>
      </c>
      <c r="M2397">
        <f t="shared" si="150"/>
        <v>2024</v>
      </c>
      <c r="N2397" cm="1">
        <f t="array" ref="N2397">_xlfn.IFS(AND(K2397&gt;=26, L2397 = 2), L2397+1, AND(COUNTIF($R$3:$R$6, L2397), K2397&gt;=28), L2397+1, AND(COUNTIF($S$3:$S$8, L2397), K2397&gt;=29), L2397+1, AND(K2397&gt;=29, L2397 = 12), 1, TRUE, L2397)</f>
        <v>1</v>
      </c>
      <c r="O2397">
        <f t="shared" si="151"/>
        <v>2024</v>
      </c>
    </row>
    <row r="2398" spans="1:15" x14ac:dyDescent="0.35">
      <c r="A2398" s="4" t="s">
        <v>123</v>
      </c>
      <c r="B2398" t="s">
        <v>10</v>
      </c>
      <c r="C2398" t="s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f t="shared" si="148"/>
        <v>14</v>
      </c>
      <c r="L2398">
        <f t="shared" si="149"/>
        <v>1</v>
      </c>
      <c r="M2398">
        <f t="shared" si="150"/>
        <v>2024</v>
      </c>
      <c r="N2398" cm="1">
        <f t="array" ref="N2398">_xlfn.IFS(AND(K2398&gt;=26, L2398 = 2), L2398+1, AND(COUNTIF($R$3:$R$6, L2398), K2398&gt;=28), L2398+1, AND(COUNTIF($S$3:$S$8, L2398), K2398&gt;=29), L2398+1, AND(K2398&gt;=29, L2398 = 12), 1, TRUE, L2398)</f>
        <v>1</v>
      </c>
      <c r="O2398">
        <f t="shared" si="151"/>
        <v>2024</v>
      </c>
    </row>
    <row r="2399" spans="1:15" x14ac:dyDescent="0.35">
      <c r="A2399" s="4" t="s">
        <v>123</v>
      </c>
      <c r="B2399" t="s">
        <v>10</v>
      </c>
      <c r="C2399" t="s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f t="shared" si="148"/>
        <v>14</v>
      </c>
      <c r="L2399">
        <f t="shared" si="149"/>
        <v>1</v>
      </c>
      <c r="M2399">
        <f t="shared" si="150"/>
        <v>2024</v>
      </c>
      <c r="N2399" cm="1">
        <f t="array" ref="N2399">_xlfn.IFS(AND(K2399&gt;=26, L2399 = 2), L2399+1, AND(COUNTIF($R$3:$R$6, L2399), K2399&gt;=28), L2399+1, AND(COUNTIF($S$3:$S$8, L2399), K2399&gt;=29), L2399+1, AND(K2399&gt;=29, L2399 = 12), 1, TRUE, L2399)</f>
        <v>1</v>
      </c>
      <c r="O2399">
        <f t="shared" si="151"/>
        <v>2024</v>
      </c>
    </row>
    <row r="2400" spans="1:15" x14ac:dyDescent="0.35">
      <c r="A2400" s="4" t="s">
        <v>123</v>
      </c>
      <c r="B2400" t="s">
        <v>10</v>
      </c>
      <c r="C2400" t="s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f t="shared" si="148"/>
        <v>14</v>
      </c>
      <c r="L2400">
        <f t="shared" si="149"/>
        <v>1</v>
      </c>
      <c r="M2400">
        <f t="shared" si="150"/>
        <v>2024</v>
      </c>
      <c r="N2400" cm="1">
        <f t="array" ref="N2400">_xlfn.IFS(AND(K2400&gt;=26, L2400 = 2), L2400+1, AND(COUNTIF($R$3:$R$6, L2400), K2400&gt;=28), L2400+1, AND(COUNTIF($S$3:$S$8, L2400), K2400&gt;=29), L2400+1, AND(K2400&gt;=29, L2400 = 12), 1, TRUE, L2400)</f>
        <v>1</v>
      </c>
      <c r="O2400">
        <f t="shared" si="151"/>
        <v>2024</v>
      </c>
    </row>
    <row r="2401" spans="1:15" x14ac:dyDescent="0.35">
      <c r="A2401" s="4" t="s">
        <v>123</v>
      </c>
      <c r="B2401" t="s">
        <v>10</v>
      </c>
      <c r="C2401" t="s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f t="shared" si="148"/>
        <v>14</v>
      </c>
      <c r="L2401">
        <f t="shared" si="149"/>
        <v>1</v>
      </c>
      <c r="M2401">
        <f t="shared" si="150"/>
        <v>2024</v>
      </c>
      <c r="N2401" cm="1">
        <f t="array" ref="N2401">_xlfn.IFS(AND(K2401&gt;=26, L2401 = 2), L2401+1, AND(COUNTIF($R$3:$R$6, L2401), K2401&gt;=28), L2401+1, AND(COUNTIF($S$3:$S$8, L2401), K2401&gt;=29), L2401+1, AND(K2401&gt;=29, L2401 = 12), 1, TRUE, L2401)</f>
        <v>1</v>
      </c>
      <c r="O2401">
        <f t="shared" si="151"/>
        <v>2024</v>
      </c>
    </row>
    <row r="2402" spans="1:15" x14ac:dyDescent="0.35">
      <c r="A2402" s="4" t="s">
        <v>123</v>
      </c>
      <c r="B2402" t="s">
        <v>26</v>
      </c>
      <c r="C2402" t="s">
        <v>27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f t="shared" si="148"/>
        <v>14</v>
      </c>
      <c r="L2402">
        <f t="shared" si="149"/>
        <v>1</v>
      </c>
      <c r="M2402">
        <f t="shared" si="150"/>
        <v>2024</v>
      </c>
      <c r="N2402" cm="1">
        <f t="array" ref="N2402">_xlfn.IFS(AND(K2402&gt;=26, L2402 = 2), L2402+1, AND(COUNTIF($R$3:$R$6, L2402), K2402&gt;=28), L2402+1, AND(COUNTIF($S$3:$S$8, L2402), K2402&gt;=29), L2402+1, AND(K2402&gt;=29, L2402 = 12), 1, TRUE, L2402)</f>
        <v>1</v>
      </c>
      <c r="O2402">
        <f t="shared" si="151"/>
        <v>2024</v>
      </c>
    </row>
    <row r="2403" spans="1:15" x14ac:dyDescent="0.35">
      <c r="A2403" s="4" t="s">
        <v>123</v>
      </c>
      <c r="B2403" t="s">
        <v>28</v>
      </c>
      <c r="C2403" t="s">
        <v>29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f t="shared" si="148"/>
        <v>14</v>
      </c>
      <c r="L2403">
        <f t="shared" si="149"/>
        <v>1</v>
      </c>
      <c r="M2403">
        <f t="shared" si="150"/>
        <v>2024</v>
      </c>
      <c r="N2403" cm="1">
        <f t="array" ref="N2403">_xlfn.IFS(AND(K2403&gt;=26, L2403 = 2), L2403+1, AND(COUNTIF($R$3:$R$6, L2403), K2403&gt;=28), L2403+1, AND(COUNTIF($S$3:$S$8, L2403), K2403&gt;=29), L2403+1, AND(K2403&gt;=29, L2403 = 12), 1, TRUE, L2403)</f>
        <v>1</v>
      </c>
      <c r="O2403">
        <f t="shared" si="151"/>
        <v>2024</v>
      </c>
    </row>
    <row r="2404" spans="1:15" x14ac:dyDescent="0.35">
      <c r="A2404" s="4" t="s">
        <v>123</v>
      </c>
      <c r="B2404" t="s">
        <v>28</v>
      </c>
      <c r="C2404" t="s">
        <v>30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f t="shared" si="148"/>
        <v>14</v>
      </c>
      <c r="L2404">
        <f t="shared" si="149"/>
        <v>1</v>
      </c>
      <c r="M2404">
        <f t="shared" si="150"/>
        <v>2024</v>
      </c>
      <c r="N2404" cm="1">
        <f t="array" ref="N2404">_xlfn.IFS(AND(K2404&gt;=26, L2404 = 2), L2404+1, AND(COUNTIF($R$3:$R$6, L2404), K2404&gt;=28), L2404+1, AND(COUNTIF($S$3:$S$8, L2404), K2404&gt;=29), L2404+1, AND(K2404&gt;=29, L2404 = 12), 1, TRUE, L2404)</f>
        <v>1</v>
      </c>
      <c r="O2404">
        <f t="shared" si="151"/>
        <v>2024</v>
      </c>
    </row>
    <row r="2405" spans="1:15" x14ac:dyDescent="0.35">
      <c r="A2405" s="4" t="s">
        <v>123</v>
      </c>
      <c r="B2405" t="s">
        <v>28</v>
      </c>
      <c r="C2405" t="s">
        <v>31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f t="shared" si="148"/>
        <v>14</v>
      </c>
      <c r="L2405">
        <f t="shared" si="149"/>
        <v>1</v>
      </c>
      <c r="M2405">
        <f t="shared" si="150"/>
        <v>2024</v>
      </c>
      <c r="N2405" cm="1">
        <f t="array" ref="N2405">_xlfn.IFS(AND(K2405&gt;=26, L2405 = 2), L2405+1, AND(COUNTIF($R$3:$R$6, L2405), K2405&gt;=28), L2405+1, AND(COUNTIF($S$3:$S$8, L2405), K2405&gt;=29), L2405+1, AND(K2405&gt;=29, L2405 = 12), 1, TRUE, L2405)</f>
        <v>1</v>
      </c>
      <c r="O2405">
        <f t="shared" si="151"/>
        <v>2024</v>
      </c>
    </row>
    <row r="2406" spans="1:15" x14ac:dyDescent="0.35">
      <c r="A2406" s="4" t="s">
        <v>123</v>
      </c>
      <c r="B2406" t="s">
        <v>28</v>
      </c>
      <c r="C2406" t="s">
        <v>32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f t="shared" si="148"/>
        <v>14</v>
      </c>
      <c r="L2406">
        <f t="shared" si="149"/>
        <v>1</v>
      </c>
      <c r="M2406">
        <f t="shared" si="150"/>
        <v>2024</v>
      </c>
      <c r="N2406" cm="1">
        <f t="array" ref="N2406">_xlfn.IFS(AND(K2406&gt;=26, L2406 = 2), L2406+1, AND(COUNTIF($R$3:$R$6, L2406), K2406&gt;=28), L2406+1, AND(COUNTIF($S$3:$S$8, L2406), K2406&gt;=29), L2406+1, AND(K2406&gt;=29, L2406 = 12), 1, TRUE, L2406)</f>
        <v>1</v>
      </c>
      <c r="O2406">
        <f t="shared" si="151"/>
        <v>2024</v>
      </c>
    </row>
    <row r="2407" spans="1:15" x14ac:dyDescent="0.35">
      <c r="A2407" s="4" t="s">
        <v>123</v>
      </c>
      <c r="B2407" t="s">
        <v>28</v>
      </c>
      <c r="C2407" t="s">
        <v>33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f t="shared" si="148"/>
        <v>14</v>
      </c>
      <c r="L2407">
        <f t="shared" si="149"/>
        <v>1</v>
      </c>
      <c r="M2407">
        <f t="shared" si="150"/>
        <v>2024</v>
      </c>
      <c r="N2407" cm="1">
        <f t="array" ref="N2407">_xlfn.IFS(AND(K2407&gt;=26, L2407 = 2), L2407+1, AND(COUNTIF($R$3:$R$6, L2407), K2407&gt;=28), L2407+1, AND(COUNTIF($S$3:$S$8, L2407), K2407&gt;=29), L2407+1, AND(K2407&gt;=29, L2407 = 12), 1, TRUE, L2407)</f>
        <v>1</v>
      </c>
      <c r="O2407">
        <f t="shared" si="151"/>
        <v>2024</v>
      </c>
    </row>
    <row r="2408" spans="1:15" x14ac:dyDescent="0.35">
      <c r="A2408" s="4" t="s">
        <v>123</v>
      </c>
      <c r="B2408" t="s">
        <v>28</v>
      </c>
      <c r="C2408" t="s">
        <v>34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f t="shared" si="148"/>
        <v>14</v>
      </c>
      <c r="L2408">
        <f t="shared" si="149"/>
        <v>1</v>
      </c>
      <c r="M2408">
        <f t="shared" si="150"/>
        <v>2024</v>
      </c>
      <c r="N2408" cm="1">
        <f t="array" ref="N2408">_xlfn.IFS(AND(K2408&gt;=26, L2408 = 2), L2408+1, AND(COUNTIF($R$3:$R$6, L2408), K2408&gt;=28), L2408+1, AND(COUNTIF($S$3:$S$8, L2408), K2408&gt;=29), L2408+1, AND(K2408&gt;=29, L2408 = 12), 1, TRUE, L2408)</f>
        <v>1</v>
      </c>
      <c r="O2408">
        <f t="shared" si="151"/>
        <v>2024</v>
      </c>
    </row>
    <row r="2409" spans="1:15" x14ac:dyDescent="0.35">
      <c r="A2409" s="4" t="s">
        <v>123</v>
      </c>
      <c r="B2409" t="s">
        <v>28</v>
      </c>
      <c r="C2409" t="s">
        <v>35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f t="shared" si="148"/>
        <v>14</v>
      </c>
      <c r="L2409">
        <f t="shared" si="149"/>
        <v>1</v>
      </c>
      <c r="M2409">
        <f t="shared" si="150"/>
        <v>2024</v>
      </c>
      <c r="N2409" cm="1">
        <f t="array" ref="N2409">_xlfn.IFS(AND(K2409&gt;=26, L2409 = 2), L2409+1, AND(COUNTIF($R$3:$R$6, L2409), K2409&gt;=28), L2409+1, AND(COUNTIF($S$3:$S$8, L2409), K2409&gt;=29), L2409+1, AND(K2409&gt;=29, L2409 = 12), 1, TRUE, L2409)</f>
        <v>1</v>
      </c>
      <c r="O2409">
        <f t="shared" si="151"/>
        <v>2024</v>
      </c>
    </row>
    <row r="2410" spans="1:15" x14ac:dyDescent="0.35">
      <c r="A2410" s="4" t="s">
        <v>123</v>
      </c>
      <c r="B2410" t="s">
        <v>28</v>
      </c>
      <c r="C2410" t="s">
        <v>36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f t="shared" si="148"/>
        <v>14</v>
      </c>
      <c r="L2410">
        <f t="shared" si="149"/>
        <v>1</v>
      </c>
      <c r="M2410">
        <f t="shared" si="150"/>
        <v>2024</v>
      </c>
      <c r="N2410" cm="1">
        <f t="array" ref="N2410">_xlfn.IFS(AND(K2410&gt;=26, L2410 = 2), L2410+1, AND(COUNTIF($R$3:$R$6, L2410), K2410&gt;=28), L2410+1, AND(COUNTIF($S$3:$S$8, L2410), K2410&gt;=29), L2410+1, AND(K2410&gt;=29, L2410 = 12), 1, TRUE, L2410)</f>
        <v>1</v>
      </c>
      <c r="O2410">
        <f t="shared" si="151"/>
        <v>2024</v>
      </c>
    </row>
    <row r="2411" spans="1:15" x14ac:dyDescent="0.35">
      <c r="A2411" s="4" t="s">
        <v>123</v>
      </c>
      <c r="B2411" t="s">
        <v>26</v>
      </c>
      <c r="C2411" t="s">
        <v>37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f t="shared" si="148"/>
        <v>14</v>
      </c>
      <c r="L2411">
        <f t="shared" si="149"/>
        <v>1</v>
      </c>
      <c r="M2411">
        <f t="shared" si="150"/>
        <v>2024</v>
      </c>
      <c r="N2411" cm="1">
        <f t="array" ref="N2411">_xlfn.IFS(AND(K2411&gt;=26, L2411 = 2), L2411+1, AND(COUNTIF($R$3:$R$6, L2411), K2411&gt;=28), L2411+1, AND(COUNTIF($S$3:$S$8, L2411), K2411&gt;=29), L2411+1, AND(K2411&gt;=29, L2411 = 12), 1, TRUE, L2411)</f>
        <v>1</v>
      </c>
      <c r="O2411">
        <f t="shared" si="151"/>
        <v>2024</v>
      </c>
    </row>
    <row r="2412" spans="1:15" x14ac:dyDescent="0.35">
      <c r="A2412" s="4" t="s">
        <v>123</v>
      </c>
      <c r="B2412" t="s">
        <v>26</v>
      </c>
      <c r="C2412" t="s">
        <v>38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f t="shared" si="148"/>
        <v>14</v>
      </c>
      <c r="L2412">
        <f t="shared" si="149"/>
        <v>1</v>
      </c>
      <c r="M2412">
        <f t="shared" si="150"/>
        <v>2024</v>
      </c>
      <c r="N2412" cm="1">
        <f t="array" ref="N2412">_xlfn.IFS(AND(K2412&gt;=26, L2412 = 2), L2412+1, AND(COUNTIF($R$3:$R$6, L2412), K2412&gt;=28), L2412+1, AND(COUNTIF($S$3:$S$8, L2412), K2412&gt;=29), L2412+1, AND(K2412&gt;=29, L2412 = 12), 1, TRUE, L2412)</f>
        <v>1</v>
      </c>
      <c r="O2412">
        <f t="shared" si="151"/>
        <v>2024</v>
      </c>
    </row>
    <row r="2413" spans="1:15" x14ac:dyDescent="0.35">
      <c r="A2413" s="4" t="s">
        <v>123</v>
      </c>
      <c r="B2413" t="s">
        <v>39</v>
      </c>
      <c r="C2413" t="s">
        <v>40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f t="shared" si="148"/>
        <v>14</v>
      </c>
      <c r="L2413">
        <f t="shared" si="149"/>
        <v>1</v>
      </c>
      <c r="M2413">
        <f t="shared" si="150"/>
        <v>2024</v>
      </c>
      <c r="N2413" cm="1">
        <f t="array" ref="N2413">_xlfn.IFS(AND(K2413&gt;=26, L2413 = 2), L2413+1, AND(COUNTIF($R$3:$R$6, L2413), K2413&gt;=28), L2413+1, AND(COUNTIF($S$3:$S$8, L2413), K2413&gt;=29), L2413+1, AND(K2413&gt;=29, L2413 = 12), 1, TRUE, L2413)</f>
        <v>1</v>
      </c>
      <c r="O2413">
        <f t="shared" si="151"/>
        <v>2024</v>
      </c>
    </row>
    <row r="2414" spans="1:15" x14ac:dyDescent="0.35">
      <c r="A2414" s="4" t="s">
        <v>123</v>
      </c>
      <c r="B2414" t="s">
        <v>39</v>
      </c>
      <c r="C2414" t="s">
        <v>41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f t="shared" si="148"/>
        <v>14</v>
      </c>
      <c r="L2414">
        <f t="shared" si="149"/>
        <v>1</v>
      </c>
      <c r="M2414">
        <f t="shared" si="150"/>
        <v>2024</v>
      </c>
      <c r="N2414" cm="1">
        <f t="array" ref="N2414">_xlfn.IFS(AND(K2414&gt;=26, L2414 = 2), L2414+1, AND(COUNTIF($R$3:$R$6, L2414), K2414&gt;=28), L2414+1, AND(COUNTIF($S$3:$S$8, L2414), K2414&gt;=29), L2414+1, AND(K2414&gt;=29, L2414 = 12), 1, TRUE, L2414)</f>
        <v>1</v>
      </c>
      <c r="O2414">
        <f t="shared" si="151"/>
        <v>2024</v>
      </c>
    </row>
    <row r="2415" spans="1:15" x14ac:dyDescent="0.35">
      <c r="A2415" s="4" t="s">
        <v>123</v>
      </c>
      <c r="B2415" t="s">
        <v>39</v>
      </c>
      <c r="C2415" t="s">
        <v>42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f t="shared" si="148"/>
        <v>14</v>
      </c>
      <c r="L2415">
        <f t="shared" si="149"/>
        <v>1</v>
      </c>
      <c r="M2415">
        <f t="shared" si="150"/>
        <v>2024</v>
      </c>
      <c r="N2415" cm="1">
        <f t="array" ref="N2415">_xlfn.IFS(AND(K2415&gt;=26, L2415 = 2), L2415+1, AND(COUNTIF($R$3:$R$6, L2415), K2415&gt;=28), L2415+1, AND(COUNTIF($S$3:$S$8, L2415), K2415&gt;=29), L2415+1, AND(K2415&gt;=29, L2415 = 12), 1, TRUE, L2415)</f>
        <v>1</v>
      </c>
      <c r="O2415">
        <f t="shared" si="151"/>
        <v>2024</v>
      </c>
    </row>
    <row r="2416" spans="1:15" x14ac:dyDescent="0.35">
      <c r="A2416" s="4" t="s">
        <v>123</v>
      </c>
      <c r="B2416" t="s">
        <v>26</v>
      </c>
      <c r="C2416" t="s">
        <v>43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f t="shared" si="148"/>
        <v>14</v>
      </c>
      <c r="L2416">
        <f t="shared" si="149"/>
        <v>1</v>
      </c>
      <c r="M2416">
        <f t="shared" si="150"/>
        <v>2024</v>
      </c>
      <c r="N2416" cm="1">
        <f t="array" ref="N2416">_xlfn.IFS(AND(K2416&gt;=26, L2416 = 2), L2416+1, AND(COUNTIF($R$3:$R$6, L2416), K2416&gt;=28), L2416+1, AND(COUNTIF($S$3:$S$8, L2416), K2416&gt;=29), L2416+1, AND(K2416&gt;=29, L2416 = 12), 1, TRUE, L2416)</f>
        <v>1</v>
      </c>
      <c r="O2416">
        <f t="shared" si="151"/>
        <v>2024</v>
      </c>
    </row>
    <row r="2417" spans="1:15" x14ac:dyDescent="0.35">
      <c r="A2417" s="4" t="s">
        <v>123</v>
      </c>
      <c r="B2417" t="s">
        <v>26</v>
      </c>
      <c r="C2417" t="s">
        <v>44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100</v>
      </c>
      <c r="J2417">
        <v>0</v>
      </c>
      <c r="K2417">
        <f t="shared" si="148"/>
        <v>14</v>
      </c>
      <c r="L2417">
        <f t="shared" si="149"/>
        <v>1</v>
      </c>
      <c r="M2417">
        <f t="shared" si="150"/>
        <v>2024</v>
      </c>
      <c r="N2417" cm="1">
        <f t="array" ref="N2417">_xlfn.IFS(AND(K2417&gt;=26, L2417 = 2), L2417+1, AND(COUNTIF($R$3:$R$6, L2417), K2417&gt;=28), L2417+1, AND(COUNTIF($S$3:$S$8, L2417), K2417&gt;=29), L2417+1, AND(K2417&gt;=29, L2417 = 12), 1, TRUE, L2417)</f>
        <v>1</v>
      </c>
      <c r="O2417">
        <f t="shared" si="151"/>
        <v>2024</v>
      </c>
    </row>
    <row r="2418" spans="1:15" x14ac:dyDescent="0.35">
      <c r="A2418" s="4" t="s">
        <v>124</v>
      </c>
      <c r="B2418" t="s">
        <v>10</v>
      </c>
      <c r="C2418" t="s">
        <v>11</v>
      </c>
      <c r="D2418">
        <v>134.55000000000001</v>
      </c>
      <c r="E2418">
        <v>4.68</v>
      </c>
      <c r="F2418">
        <v>20</v>
      </c>
      <c r="G2418">
        <v>6.73</v>
      </c>
      <c r="H2418">
        <v>1</v>
      </c>
      <c r="I2418">
        <v>4.26</v>
      </c>
      <c r="J2418">
        <v>134.55000000000001</v>
      </c>
      <c r="K2418">
        <f t="shared" si="148"/>
        <v>7</v>
      </c>
      <c r="L2418">
        <f t="shared" si="149"/>
        <v>1</v>
      </c>
      <c r="M2418">
        <f t="shared" si="150"/>
        <v>2024</v>
      </c>
      <c r="N2418" cm="1">
        <f t="array" ref="N2418">_xlfn.IFS(AND(K2418&gt;=26, L2418 = 2), L2418+1, AND(COUNTIF($R$3:$R$6, L2418), K2418&gt;=28), L2418+1, AND(COUNTIF($S$3:$S$8, L2418), K2418&gt;=29), L2418+1, AND(K2418&gt;=29, L2418 = 12), 1, TRUE, L2418)</f>
        <v>1</v>
      </c>
      <c r="O2418">
        <f t="shared" si="151"/>
        <v>2024</v>
      </c>
    </row>
    <row r="2419" spans="1:15" x14ac:dyDescent="0.35">
      <c r="A2419" s="4" t="s">
        <v>124</v>
      </c>
      <c r="B2419" t="s">
        <v>10</v>
      </c>
      <c r="C2419" t="s">
        <v>12</v>
      </c>
      <c r="D2419">
        <v>128.69999999999999</v>
      </c>
      <c r="E2419">
        <v>4.4800000000000004</v>
      </c>
      <c r="F2419">
        <v>18</v>
      </c>
      <c r="G2419">
        <v>7.15</v>
      </c>
      <c r="H2419">
        <v>1</v>
      </c>
      <c r="I2419">
        <v>4.26</v>
      </c>
      <c r="J2419">
        <v>128.69999999999999</v>
      </c>
      <c r="K2419">
        <f t="shared" si="148"/>
        <v>7</v>
      </c>
      <c r="L2419">
        <f t="shared" si="149"/>
        <v>1</v>
      </c>
      <c r="M2419">
        <f t="shared" si="150"/>
        <v>2024</v>
      </c>
      <c r="N2419" cm="1">
        <f t="array" ref="N2419">_xlfn.IFS(AND(K2419&gt;=26, L2419 = 2), L2419+1, AND(COUNTIF($R$3:$R$6, L2419), K2419&gt;=28), L2419+1, AND(COUNTIF($S$3:$S$8, L2419), K2419&gt;=29), L2419+1, AND(K2419&gt;=29, L2419 = 12), 1, TRUE, L2419)</f>
        <v>1</v>
      </c>
      <c r="O2419">
        <f t="shared" si="151"/>
        <v>2024</v>
      </c>
    </row>
    <row r="2420" spans="1:15" x14ac:dyDescent="0.35">
      <c r="A2420" s="4" t="s">
        <v>124</v>
      </c>
      <c r="B2420" t="s">
        <v>10</v>
      </c>
      <c r="C2420" t="s">
        <v>13</v>
      </c>
      <c r="D2420">
        <v>29.95</v>
      </c>
      <c r="E2420">
        <v>1.04</v>
      </c>
      <c r="F2420">
        <v>4</v>
      </c>
      <c r="G2420">
        <v>7.49</v>
      </c>
      <c r="H2420">
        <v>0.5</v>
      </c>
      <c r="I2420">
        <v>2.13</v>
      </c>
      <c r="J2420">
        <v>59.9</v>
      </c>
      <c r="K2420">
        <f t="shared" si="148"/>
        <v>7</v>
      </c>
      <c r="L2420">
        <f t="shared" si="149"/>
        <v>1</v>
      </c>
      <c r="M2420">
        <f t="shared" si="150"/>
        <v>2024</v>
      </c>
      <c r="N2420" cm="1">
        <f t="array" ref="N2420">_xlfn.IFS(AND(K2420&gt;=26, L2420 = 2), L2420+1, AND(COUNTIF($R$3:$R$6, L2420), K2420&gt;=28), L2420+1, AND(COUNTIF($S$3:$S$8, L2420), K2420&gt;=29), L2420+1, AND(K2420&gt;=29, L2420 = 12), 1, TRUE, L2420)</f>
        <v>1</v>
      </c>
      <c r="O2420">
        <f t="shared" si="151"/>
        <v>2024</v>
      </c>
    </row>
    <row r="2421" spans="1:15" x14ac:dyDescent="0.35">
      <c r="A2421" s="4" t="s">
        <v>124</v>
      </c>
      <c r="B2421" t="s">
        <v>10</v>
      </c>
      <c r="C2421" t="s">
        <v>14</v>
      </c>
      <c r="D2421">
        <v>113.7</v>
      </c>
      <c r="E2421">
        <v>3.96</v>
      </c>
      <c r="F2421">
        <v>14</v>
      </c>
      <c r="G2421">
        <v>8.1199999999999992</v>
      </c>
      <c r="H2421">
        <v>1</v>
      </c>
      <c r="I2421">
        <v>4.26</v>
      </c>
      <c r="J2421">
        <v>113.7</v>
      </c>
      <c r="K2421">
        <f t="shared" si="148"/>
        <v>7</v>
      </c>
      <c r="L2421">
        <f t="shared" si="149"/>
        <v>1</v>
      </c>
      <c r="M2421">
        <f t="shared" si="150"/>
        <v>2024</v>
      </c>
      <c r="N2421" cm="1">
        <f t="array" ref="N2421">_xlfn.IFS(AND(K2421&gt;=26, L2421 = 2), L2421+1, AND(COUNTIF($R$3:$R$6, L2421), K2421&gt;=28), L2421+1, AND(COUNTIF($S$3:$S$8, L2421), K2421&gt;=29), L2421+1, AND(K2421&gt;=29, L2421 = 12), 1, TRUE, L2421)</f>
        <v>1</v>
      </c>
      <c r="O2421">
        <f t="shared" si="151"/>
        <v>2024</v>
      </c>
    </row>
    <row r="2422" spans="1:15" x14ac:dyDescent="0.35">
      <c r="A2422" s="4" t="s">
        <v>124</v>
      </c>
      <c r="B2422" t="s">
        <v>10</v>
      </c>
      <c r="C2422" t="s">
        <v>15</v>
      </c>
      <c r="D2422">
        <v>96.75</v>
      </c>
      <c r="E2422">
        <v>3.37</v>
      </c>
      <c r="F2422">
        <v>11</v>
      </c>
      <c r="G2422">
        <v>8.8000000000000007</v>
      </c>
      <c r="H2422">
        <v>1</v>
      </c>
      <c r="I2422">
        <v>4.26</v>
      </c>
      <c r="J2422">
        <v>96.75</v>
      </c>
      <c r="K2422">
        <f t="shared" si="148"/>
        <v>7</v>
      </c>
      <c r="L2422">
        <f t="shared" si="149"/>
        <v>1</v>
      </c>
      <c r="M2422">
        <f t="shared" si="150"/>
        <v>2024</v>
      </c>
      <c r="N2422" cm="1">
        <f t="array" ref="N2422">_xlfn.IFS(AND(K2422&gt;=26, L2422 = 2), L2422+1, AND(COUNTIF($R$3:$R$6, L2422), K2422&gt;=28), L2422+1, AND(COUNTIF($S$3:$S$8, L2422), K2422&gt;=29), L2422+1, AND(K2422&gt;=29, L2422 = 12), 1, TRUE, L2422)</f>
        <v>1</v>
      </c>
      <c r="O2422">
        <f t="shared" si="151"/>
        <v>2024</v>
      </c>
    </row>
    <row r="2423" spans="1:15" x14ac:dyDescent="0.35">
      <c r="A2423" s="4" t="s">
        <v>124</v>
      </c>
      <c r="B2423" t="s">
        <v>10</v>
      </c>
      <c r="C2423" t="s">
        <v>16</v>
      </c>
      <c r="D2423">
        <v>90.88</v>
      </c>
      <c r="E2423">
        <v>3.16</v>
      </c>
      <c r="F2423">
        <v>9</v>
      </c>
      <c r="G2423">
        <v>10.1</v>
      </c>
      <c r="H2423">
        <v>1</v>
      </c>
      <c r="I2423">
        <v>4.26</v>
      </c>
      <c r="J2423">
        <v>90.88</v>
      </c>
      <c r="K2423">
        <f t="shared" si="148"/>
        <v>7</v>
      </c>
      <c r="L2423">
        <f t="shared" si="149"/>
        <v>1</v>
      </c>
      <c r="M2423">
        <f t="shared" si="150"/>
        <v>2024</v>
      </c>
      <c r="N2423" cm="1">
        <f t="array" ref="N2423">_xlfn.IFS(AND(K2423&gt;=26, L2423 = 2), L2423+1, AND(COUNTIF($R$3:$R$6, L2423), K2423&gt;=28), L2423+1, AND(COUNTIF($S$3:$S$8, L2423), K2423&gt;=29), L2423+1, AND(K2423&gt;=29, L2423 = 12), 1, TRUE, L2423)</f>
        <v>1</v>
      </c>
      <c r="O2423">
        <f t="shared" si="151"/>
        <v>2024</v>
      </c>
    </row>
    <row r="2424" spans="1:15" x14ac:dyDescent="0.35">
      <c r="A2424" s="4" t="s">
        <v>124</v>
      </c>
      <c r="B2424" t="s">
        <v>10</v>
      </c>
      <c r="C2424" t="s">
        <v>17</v>
      </c>
      <c r="D2424">
        <v>81.5</v>
      </c>
      <c r="E2424">
        <v>2.84</v>
      </c>
      <c r="F2424">
        <v>10</v>
      </c>
      <c r="G2424">
        <v>8.15</v>
      </c>
      <c r="H2424">
        <v>1</v>
      </c>
      <c r="I2424">
        <v>4.26</v>
      </c>
      <c r="J2424">
        <v>81.5</v>
      </c>
      <c r="K2424">
        <f t="shared" si="148"/>
        <v>7</v>
      </c>
      <c r="L2424">
        <f t="shared" si="149"/>
        <v>1</v>
      </c>
      <c r="M2424">
        <f t="shared" si="150"/>
        <v>2024</v>
      </c>
      <c r="N2424" cm="1">
        <f t="array" ref="N2424">_xlfn.IFS(AND(K2424&gt;=26, L2424 = 2), L2424+1, AND(COUNTIF($R$3:$R$6, L2424), K2424&gt;=28), L2424+1, AND(COUNTIF($S$3:$S$8, L2424), K2424&gt;=29), L2424+1, AND(K2424&gt;=29, L2424 = 12), 1, TRUE, L2424)</f>
        <v>1</v>
      </c>
      <c r="O2424">
        <f t="shared" si="151"/>
        <v>2024</v>
      </c>
    </row>
    <row r="2425" spans="1:15" x14ac:dyDescent="0.35">
      <c r="A2425" s="4" t="s">
        <v>124</v>
      </c>
      <c r="B2425" t="s">
        <v>10</v>
      </c>
      <c r="C2425" t="s">
        <v>18</v>
      </c>
      <c r="D2425">
        <v>188.9</v>
      </c>
      <c r="E2425">
        <v>6.58</v>
      </c>
      <c r="F2425">
        <v>46</v>
      </c>
      <c r="G2425">
        <v>4.1100000000000003</v>
      </c>
      <c r="H2425">
        <v>1.5</v>
      </c>
      <c r="I2425">
        <v>6.38</v>
      </c>
      <c r="J2425">
        <v>125.93</v>
      </c>
      <c r="K2425">
        <f t="shared" si="148"/>
        <v>7</v>
      </c>
      <c r="L2425">
        <f t="shared" si="149"/>
        <v>1</v>
      </c>
      <c r="M2425">
        <f t="shared" si="150"/>
        <v>2024</v>
      </c>
      <c r="N2425" cm="1">
        <f t="array" ref="N2425">_xlfn.IFS(AND(K2425&gt;=26, L2425 = 2), L2425+1, AND(COUNTIF($R$3:$R$6, L2425), K2425&gt;=28), L2425+1, AND(COUNTIF($S$3:$S$8, L2425), K2425&gt;=29), L2425+1, AND(K2425&gt;=29, L2425 = 12), 1, TRUE, L2425)</f>
        <v>1</v>
      </c>
      <c r="O2425">
        <f t="shared" si="151"/>
        <v>2024</v>
      </c>
    </row>
    <row r="2426" spans="1:15" x14ac:dyDescent="0.35">
      <c r="A2426" s="4" t="s">
        <v>124</v>
      </c>
      <c r="B2426" t="s">
        <v>10</v>
      </c>
      <c r="C2426" t="s">
        <v>19</v>
      </c>
      <c r="D2426">
        <v>98.63</v>
      </c>
      <c r="E2426">
        <v>3.43</v>
      </c>
      <c r="F2426">
        <v>14</v>
      </c>
      <c r="G2426">
        <v>7.04</v>
      </c>
      <c r="H2426">
        <v>1</v>
      </c>
      <c r="I2426">
        <v>4.26</v>
      </c>
      <c r="J2426">
        <v>98.63</v>
      </c>
      <c r="K2426">
        <f t="shared" si="148"/>
        <v>7</v>
      </c>
      <c r="L2426">
        <f t="shared" si="149"/>
        <v>1</v>
      </c>
      <c r="M2426">
        <f t="shared" si="150"/>
        <v>2024</v>
      </c>
      <c r="N2426" cm="1">
        <f t="array" ref="N2426">_xlfn.IFS(AND(K2426&gt;=26, L2426 = 2), L2426+1, AND(COUNTIF($R$3:$R$6, L2426), K2426&gt;=28), L2426+1, AND(COUNTIF($S$3:$S$8, L2426), K2426&gt;=29), L2426+1, AND(K2426&gt;=29, L2426 = 12), 1, TRUE, L2426)</f>
        <v>1</v>
      </c>
      <c r="O2426">
        <f t="shared" si="151"/>
        <v>2024</v>
      </c>
    </row>
    <row r="2427" spans="1:15" x14ac:dyDescent="0.35">
      <c r="A2427" s="4" t="s">
        <v>124</v>
      </c>
      <c r="B2427" t="s">
        <v>10</v>
      </c>
      <c r="C2427" t="s">
        <v>20</v>
      </c>
      <c r="D2427">
        <v>54.62</v>
      </c>
      <c r="E2427">
        <v>1.9</v>
      </c>
      <c r="F2427">
        <v>10</v>
      </c>
      <c r="G2427">
        <v>5.46</v>
      </c>
      <c r="H2427">
        <v>0.5</v>
      </c>
      <c r="I2427">
        <v>2.13</v>
      </c>
      <c r="J2427">
        <v>109.24</v>
      </c>
      <c r="K2427">
        <f t="shared" si="148"/>
        <v>7</v>
      </c>
      <c r="L2427">
        <f t="shared" si="149"/>
        <v>1</v>
      </c>
      <c r="M2427">
        <f t="shared" si="150"/>
        <v>2024</v>
      </c>
      <c r="N2427" cm="1">
        <f t="array" ref="N2427">_xlfn.IFS(AND(K2427&gt;=26, L2427 = 2), L2427+1, AND(COUNTIF($R$3:$R$6, L2427), K2427&gt;=28), L2427+1, AND(COUNTIF($S$3:$S$8, L2427), K2427&gt;=29), L2427+1, AND(K2427&gt;=29, L2427 = 12), 1, TRUE, L2427)</f>
        <v>1</v>
      </c>
      <c r="O2427">
        <f t="shared" si="151"/>
        <v>2024</v>
      </c>
    </row>
    <row r="2428" spans="1:15" x14ac:dyDescent="0.35">
      <c r="A2428" s="4" t="s">
        <v>124</v>
      </c>
      <c r="B2428" t="s">
        <v>10</v>
      </c>
      <c r="C2428" t="s">
        <v>21</v>
      </c>
      <c r="D2428">
        <v>42.75</v>
      </c>
      <c r="E2428">
        <v>1.49</v>
      </c>
      <c r="F2428">
        <v>5</v>
      </c>
      <c r="G2428">
        <v>8.5500000000000007</v>
      </c>
      <c r="H2428">
        <v>0.5</v>
      </c>
      <c r="I2428">
        <v>2.13</v>
      </c>
      <c r="J2428">
        <v>85.5</v>
      </c>
      <c r="K2428">
        <f t="shared" si="148"/>
        <v>7</v>
      </c>
      <c r="L2428">
        <f t="shared" si="149"/>
        <v>1</v>
      </c>
      <c r="M2428">
        <f t="shared" si="150"/>
        <v>2024</v>
      </c>
      <c r="N2428" cm="1">
        <f t="array" ref="N2428">_xlfn.IFS(AND(K2428&gt;=26, L2428 = 2), L2428+1, AND(COUNTIF($R$3:$R$6, L2428), K2428&gt;=28), L2428+1, AND(COUNTIF($S$3:$S$8, L2428), K2428&gt;=29), L2428+1, AND(K2428&gt;=29, L2428 = 12), 1, TRUE, L2428)</f>
        <v>1</v>
      </c>
      <c r="O2428">
        <f t="shared" si="151"/>
        <v>2024</v>
      </c>
    </row>
    <row r="2429" spans="1:15" x14ac:dyDescent="0.35">
      <c r="A2429" s="4" t="s">
        <v>124</v>
      </c>
      <c r="B2429" t="s">
        <v>10</v>
      </c>
      <c r="C2429" t="s">
        <v>22</v>
      </c>
      <c r="D2429">
        <v>42.75</v>
      </c>
      <c r="E2429">
        <v>1.49</v>
      </c>
      <c r="F2429">
        <v>4</v>
      </c>
      <c r="G2429">
        <v>10.69</v>
      </c>
      <c r="H2429">
        <v>0.5</v>
      </c>
      <c r="I2429">
        <v>2.13</v>
      </c>
      <c r="J2429">
        <v>85.5</v>
      </c>
      <c r="K2429">
        <f t="shared" si="148"/>
        <v>7</v>
      </c>
      <c r="L2429">
        <f t="shared" si="149"/>
        <v>1</v>
      </c>
      <c r="M2429">
        <f t="shared" si="150"/>
        <v>2024</v>
      </c>
      <c r="N2429" cm="1">
        <f t="array" ref="N2429">_xlfn.IFS(AND(K2429&gt;=26, L2429 = 2), L2429+1, AND(COUNTIF($R$3:$R$6, L2429), K2429&gt;=28), L2429+1, AND(COUNTIF($S$3:$S$8, L2429), K2429&gt;=29), L2429+1, AND(K2429&gt;=29, L2429 = 12), 1, TRUE, L2429)</f>
        <v>1</v>
      </c>
      <c r="O2429">
        <f t="shared" si="151"/>
        <v>2024</v>
      </c>
    </row>
    <row r="2430" spans="1:15" x14ac:dyDescent="0.35">
      <c r="A2430" s="4" t="s">
        <v>124</v>
      </c>
      <c r="B2430" t="s">
        <v>10</v>
      </c>
      <c r="C2430" t="s">
        <v>23</v>
      </c>
      <c r="D2430">
        <v>87</v>
      </c>
      <c r="E2430">
        <v>3.03</v>
      </c>
      <c r="F2430">
        <v>22</v>
      </c>
      <c r="G2430">
        <v>3.95</v>
      </c>
      <c r="H2430">
        <v>1</v>
      </c>
      <c r="I2430">
        <v>4.26</v>
      </c>
      <c r="J2430">
        <v>87</v>
      </c>
      <c r="K2430">
        <f t="shared" si="148"/>
        <v>7</v>
      </c>
      <c r="L2430">
        <f t="shared" si="149"/>
        <v>1</v>
      </c>
      <c r="M2430">
        <f t="shared" si="150"/>
        <v>2024</v>
      </c>
      <c r="N2430" cm="1">
        <f t="array" ref="N2430">_xlfn.IFS(AND(K2430&gt;=26, L2430 = 2), L2430+1, AND(COUNTIF($R$3:$R$6, L2430), K2430&gt;=28), L2430+1, AND(COUNTIF($S$3:$S$8, L2430), K2430&gt;=29), L2430+1, AND(K2430&gt;=29, L2430 = 12), 1, TRUE, L2430)</f>
        <v>1</v>
      </c>
      <c r="O2430">
        <f t="shared" si="151"/>
        <v>2024</v>
      </c>
    </row>
    <row r="2431" spans="1:15" x14ac:dyDescent="0.35">
      <c r="A2431" s="4" t="s">
        <v>124</v>
      </c>
      <c r="B2431" t="s">
        <v>10</v>
      </c>
      <c r="C2431" t="s">
        <v>24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f t="shared" si="148"/>
        <v>7</v>
      </c>
      <c r="L2431">
        <f t="shared" si="149"/>
        <v>1</v>
      </c>
      <c r="M2431">
        <f t="shared" si="150"/>
        <v>2024</v>
      </c>
      <c r="N2431" cm="1">
        <f t="array" ref="N2431">_xlfn.IFS(AND(K2431&gt;=26, L2431 = 2), L2431+1, AND(COUNTIF($R$3:$R$6, L2431), K2431&gt;=28), L2431+1, AND(COUNTIF($S$3:$S$8, L2431), K2431&gt;=29), L2431+1, AND(K2431&gt;=29, L2431 = 12), 1, TRUE, L2431)</f>
        <v>1</v>
      </c>
      <c r="O2431">
        <f t="shared" si="151"/>
        <v>2024</v>
      </c>
    </row>
    <row r="2432" spans="1:15" x14ac:dyDescent="0.35">
      <c r="A2432" s="4" t="s">
        <v>124</v>
      </c>
      <c r="B2432" t="s">
        <v>26</v>
      </c>
      <c r="C2432" t="s">
        <v>27</v>
      </c>
      <c r="D2432">
        <v>1190.68</v>
      </c>
      <c r="E2432">
        <v>41.46</v>
      </c>
      <c r="F2432">
        <v>187</v>
      </c>
      <c r="G2432">
        <v>6.37</v>
      </c>
      <c r="H2432">
        <v>11.5</v>
      </c>
      <c r="I2432">
        <v>48.98</v>
      </c>
      <c r="J2432">
        <v>103.54</v>
      </c>
      <c r="K2432">
        <f t="shared" si="148"/>
        <v>7</v>
      </c>
      <c r="L2432">
        <f t="shared" si="149"/>
        <v>1</v>
      </c>
      <c r="M2432">
        <f t="shared" si="150"/>
        <v>2024</v>
      </c>
      <c r="N2432" cm="1">
        <f t="array" ref="N2432">_xlfn.IFS(AND(K2432&gt;=26, L2432 = 2), L2432+1, AND(COUNTIF($R$3:$R$6, L2432), K2432&gt;=28), L2432+1, AND(COUNTIF($S$3:$S$8, L2432), K2432&gt;=29), L2432+1, AND(K2432&gt;=29, L2432 = 12), 1, TRUE, L2432)</f>
        <v>1</v>
      </c>
      <c r="O2432">
        <f t="shared" si="151"/>
        <v>2024</v>
      </c>
    </row>
    <row r="2433" spans="1:15" x14ac:dyDescent="0.35">
      <c r="A2433" s="4" t="s">
        <v>124</v>
      </c>
      <c r="B2433" t="s">
        <v>28</v>
      </c>
      <c r="C2433" t="s">
        <v>29</v>
      </c>
      <c r="D2433">
        <v>681.68</v>
      </c>
      <c r="E2433">
        <v>23.74</v>
      </c>
      <c r="F2433">
        <v>290</v>
      </c>
      <c r="G2433">
        <v>2.35</v>
      </c>
      <c r="H2433">
        <v>4</v>
      </c>
      <c r="I2433">
        <v>17.02</v>
      </c>
      <c r="J2433">
        <v>170.42</v>
      </c>
      <c r="K2433">
        <f t="shared" si="148"/>
        <v>7</v>
      </c>
      <c r="L2433">
        <f t="shared" si="149"/>
        <v>1</v>
      </c>
      <c r="M2433">
        <f t="shared" si="150"/>
        <v>2024</v>
      </c>
      <c r="N2433" cm="1">
        <f t="array" ref="N2433">_xlfn.IFS(AND(K2433&gt;=26, L2433 = 2), L2433+1, AND(COUNTIF($R$3:$R$6, L2433), K2433&gt;=28), L2433+1, AND(COUNTIF($S$3:$S$8, L2433), K2433&gt;=29), L2433+1, AND(K2433&gt;=29, L2433 = 12), 1, TRUE, L2433)</f>
        <v>1</v>
      </c>
      <c r="O2433">
        <f t="shared" si="151"/>
        <v>2024</v>
      </c>
    </row>
    <row r="2434" spans="1:15" x14ac:dyDescent="0.35">
      <c r="A2434" s="4" t="s">
        <v>124</v>
      </c>
      <c r="B2434" t="s">
        <v>28</v>
      </c>
      <c r="C2434" t="s">
        <v>30</v>
      </c>
      <c r="D2434">
        <v>60.85</v>
      </c>
      <c r="E2434">
        <v>2.12</v>
      </c>
      <c r="F2434">
        <v>25</v>
      </c>
      <c r="G2434">
        <v>2.4300000000000002</v>
      </c>
      <c r="H2434">
        <v>0.5</v>
      </c>
      <c r="I2434">
        <v>2.13</v>
      </c>
      <c r="J2434">
        <v>121.7</v>
      </c>
      <c r="K2434">
        <f t="shared" ref="K2434:K2497" si="152">DAY(A2434)</f>
        <v>7</v>
      </c>
      <c r="L2434">
        <f t="shared" ref="L2434:L2497" si="153">MONTH(A2434)</f>
        <v>1</v>
      </c>
      <c r="M2434">
        <f t="shared" ref="M2434:M2497" si="154">YEAR(A2434)</f>
        <v>2024</v>
      </c>
      <c r="N2434" cm="1">
        <f t="array" ref="N2434">_xlfn.IFS(AND(K2434&gt;=26, L2434 = 2), L2434+1, AND(COUNTIF($R$3:$R$6, L2434), K2434&gt;=28), L2434+1, AND(COUNTIF($S$3:$S$8, L2434), K2434&gt;=29), L2434+1, AND(K2434&gt;=29, L2434 = 12), 1, TRUE, L2434)</f>
        <v>1</v>
      </c>
      <c r="O2434">
        <f t="shared" ref="O2434:O2497" si="155">IF(AND(L2434 = 12, K2434&gt;=29), M2434+1, M2434)</f>
        <v>2024</v>
      </c>
    </row>
    <row r="2435" spans="1:15" x14ac:dyDescent="0.35">
      <c r="A2435" s="4" t="s">
        <v>124</v>
      </c>
      <c r="B2435" t="s">
        <v>28</v>
      </c>
      <c r="C2435" t="s">
        <v>31</v>
      </c>
      <c r="D2435">
        <v>196.25</v>
      </c>
      <c r="E2435">
        <v>6.83</v>
      </c>
      <c r="F2435">
        <v>129</v>
      </c>
      <c r="G2435">
        <v>1.52</v>
      </c>
      <c r="H2435">
        <v>2</v>
      </c>
      <c r="I2435">
        <v>8.51</v>
      </c>
      <c r="J2435">
        <v>98.12</v>
      </c>
      <c r="K2435">
        <f t="shared" si="152"/>
        <v>7</v>
      </c>
      <c r="L2435">
        <f t="shared" si="153"/>
        <v>1</v>
      </c>
      <c r="M2435">
        <f t="shared" si="154"/>
        <v>2024</v>
      </c>
      <c r="N2435" cm="1">
        <f t="array" ref="N2435">_xlfn.IFS(AND(K2435&gt;=26, L2435 = 2), L2435+1, AND(COUNTIF($R$3:$R$6, L2435), K2435&gt;=28), L2435+1, AND(COUNTIF($S$3:$S$8, L2435), K2435&gt;=29), L2435+1, AND(K2435&gt;=29, L2435 = 12), 1, TRUE, L2435)</f>
        <v>1</v>
      </c>
      <c r="O2435">
        <f t="shared" si="155"/>
        <v>2024</v>
      </c>
    </row>
    <row r="2436" spans="1:15" x14ac:dyDescent="0.35">
      <c r="A2436" s="4" t="s">
        <v>124</v>
      </c>
      <c r="B2436" t="s">
        <v>28</v>
      </c>
      <c r="C2436" t="s">
        <v>32</v>
      </c>
      <c r="D2436">
        <v>104</v>
      </c>
      <c r="E2436">
        <v>3.62</v>
      </c>
      <c r="F2436">
        <v>54</v>
      </c>
      <c r="G2436">
        <v>1.93</v>
      </c>
      <c r="H2436">
        <v>0.5</v>
      </c>
      <c r="I2436">
        <v>2.13</v>
      </c>
      <c r="J2436">
        <v>208</v>
      </c>
      <c r="K2436">
        <f t="shared" si="152"/>
        <v>7</v>
      </c>
      <c r="L2436">
        <f t="shared" si="153"/>
        <v>1</v>
      </c>
      <c r="M2436">
        <f t="shared" si="154"/>
        <v>2024</v>
      </c>
      <c r="N2436" cm="1">
        <f t="array" ref="N2436">_xlfn.IFS(AND(K2436&gt;=26, L2436 = 2), L2436+1, AND(COUNTIF($R$3:$R$6, L2436), K2436&gt;=28), L2436+1, AND(COUNTIF($S$3:$S$8, L2436), K2436&gt;=29), L2436+1, AND(K2436&gt;=29, L2436 = 12), 1, TRUE, L2436)</f>
        <v>1</v>
      </c>
      <c r="O2436">
        <f t="shared" si="155"/>
        <v>2024</v>
      </c>
    </row>
    <row r="2437" spans="1:15" x14ac:dyDescent="0.35">
      <c r="A2437" s="4" t="s">
        <v>124</v>
      </c>
      <c r="B2437" t="s">
        <v>28</v>
      </c>
      <c r="C2437" t="s">
        <v>33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f t="shared" si="152"/>
        <v>7</v>
      </c>
      <c r="L2437">
        <f t="shared" si="153"/>
        <v>1</v>
      </c>
      <c r="M2437">
        <f t="shared" si="154"/>
        <v>2024</v>
      </c>
      <c r="N2437" cm="1">
        <f t="array" ref="N2437">_xlfn.IFS(AND(K2437&gt;=26, L2437 = 2), L2437+1, AND(COUNTIF($R$3:$R$6, L2437), K2437&gt;=28), L2437+1, AND(COUNTIF($S$3:$S$8, L2437), K2437&gt;=29), L2437+1, AND(K2437&gt;=29, L2437 = 12), 1, TRUE, L2437)</f>
        <v>1</v>
      </c>
      <c r="O2437">
        <f t="shared" si="155"/>
        <v>2024</v>
      </c>
    </row>
    <row r="2438" spans="1:15" x14ac:dyDescent="0.35">
      <c r="A2438" s="4" t="s">
        <v>124</v>
      </c>
      <c r="B2438" t="s">
        <v>28</v>
      </c>
      <c r="C2438" t="s">
        <v>34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f t="shared" si="152"/>
        <v>7</v>
      </c>
      <c r="L2438">
        <f t="shared" si="153"/>
        <v>1</v>
      </c>
      <c r="M2438">
        <f t="shared" si="154"/>
        <v>2024</v>
      </c>
      <c r="N2438" cm="1">
        <f t="array" ref="N2438">_xlfn.IFS(AND(K2438&gt;=26, L2438 = 2), L2438+1, AND(COUNTIF($R$3:$R$6, L2438), K2438&gt;=28), L2438+1, AND(COUNTIF($S$3:$S$8, L2438), K2438&gt;=29), L2438+1, AND(K2438&gt;=29, L2438 = 12), 1, TRUE, L2438)</f>
        <v>1</v>
      </c>
      <c r="O2438">
        <f t="shared" si="155"/>
        <v>2024</v>
      </c>
    </row>
    <row r="2439" spans="1:15" x14ac:dyDescent="0.35">
      <c r="A2439" s="4" t="s">
        <v>124</v>
      </c>
      <c r="B2439" t="s">
        <v>28</v>
      </c>
      <c r="C2439" t="s">
        <v>35</v>
      </c>
      <c r="D2439">
        <v>260.18</v>
      </c>
      <c r="E2439">
        <v>9.06</v>
      </c>
      <c r="F2439">
        <v>154</v>
      </c>
      <c r="G2439">
        <v>1.69</v>
      </c>
      <c r="H2439">
        <v>2</v>
      </c>
      <c r="I2439">
        <v>8.51</v>
      </c>
      <c r="J2439">
        <v>130.09</v>
      </c>
      <c r="K2439">
        <f t="shared" si="152"/>
        <v>7</v>
      </c>
      <c r="L2439">
        <f t="shared" si="153"/>
        <v>1</v>
      </c>
      <c r="M2439">
        <f t="shared" si="154"/>
        <v>2024</v>
      </c>
      <c r="N2439" cm="1">
        <f t="array" ref="N2439">_xlfn.IFS(AND(K2439&gt;=26, L2439 = 2), L2439+1, AND(COUNTIF($R$3:$R$6, L2439), K2439&gt;=28), L2439+1, AND(COUNTIF($S$3:$S$8, L2439), K2439&gt;=29), L2439+1, AND(K2439&gt;=29, L2439 = 12), 1, TRUE, L2439)</f>
        <v>1</v>
      </c>
      <c r="O2439">
        <f t="shared" si="155"/>
        <v>2024</v>
      </c>
    </row>
    <row r="2440" spans="1:15" x14ac:dyDescent="0.35">
      <c r="A2440" s="4" t="s">
        <v>124</v>
      </c>
      <c r="B2440" t="s">
        <v>28</v>
      </c>
      <c r="C2440" t="s">
        <v>36</v>
      </c>
      <c r="D2440">
        <v>1</v>
      </c>
      <c r="E2440">
        <v>0.03</v>
      </c>
      <c r="F2440">
        <v>1</v>
      </c>
      <c r="G2440">
        <v>1</v>
      </c>
      <c r="H2440">
        <v>0.5</v>
      </c>
      <c r="I2440">
        <v>2.13</v>
      </c>
      <c r="J2440">
        <v>2</v>
      </c>
      <c r="K2440">
        <f t="shared" si="152"/>
        <v>7</v>
      </c>
      <c r="L2440">
        <f t="shared" si="153"/>
        <v>1</v>
      </c>
      <c r="M2440">
        <f t="shared" si="154"/>
        <v>2024</v>
      </c>
      <c r="N2440" cm="1">
        <f t="array" ref="N2440">_xlfn.IFS(AND(K2440&gt;=26, L2440 = 2), L2440+1, AND(COUNTIF($R$3:$R$6, L2440), K2440&gt;=28), L2440+1, AND(COUNTIF($S$3:$S$8, L2440), K2440&gt;=29), L2440+1, AND(K2440&gt;=29, L2440 = 12), 1, TRUE, L2440)</f>
        <v>1</v>
      </c>
      <c r="O2440">
        <f t="shared" si="155"/>
        <v>2024</v>
      </c>
    </row>
    <row r="2441" spans="1:15" x14ac:dyDescent="0.35">
      <c r="A2441" s="4" t="s">
        <v>124</v>
      </c>
      <c r="B2441" t="s">
        <v>26</v>
      </c>
      <c r="C2441" t="s">
        <v>37</v>
      </c>
      <c r="D2441">
        <v>1303.96</v>
      </c>
      <c r="E2441">
        <v>45.4</v>
      </c>
      <c r="F2441">
        <v>653</v>
      </c>
      <c r="G2441">
        <v>2</v>
      </c>
      <c r="H2441">
        <v>9.5</v>
      </c>
      <c r="I2441">
        <v>40.43</v>
      </c>
      <c r="J2441">
        <v>137.26</v>
      </c>
      <c r="K2441">
        <f t="shared" si="152"/>
        <v>7</v>
      </c>
      <c r="L2441">
        <f t="shared" si="153"/>
        <v>1</v>
      </c>
      <c r="M2441">
        <f t="shared" si="154"/>
        <v>2024</v>
      </c>
      <c r="N2441" cm="1">
        <f t="array" ref="N2441">_xlfn.IFS(AND(K2441&gt;=26, L2441 = 2), L2441+1, AND(COUNTIF($R$3:$R$6, L2441), K2441&gt;=28), L2441+1, AND(COUNTIF($S$3:$S$8, L2441), K2441&gt;=29), L2441+1, AND(K2441&gt;=29, L2441 = 12), 1, TRUE, L2441)</f>
        <v>1</v>
      </c>
      <c r="O2441">
        <f t="shared" si="155"/>
        <v>2024</v>
      </c>
    </row>
    <row r="2442" spans="1:15" x14ac:dyDescent="0.35">
      <c r="A2442" s="4" t="s">
        <v>124</v>
      </c>
      <c r="B2442" t="s">
        <v>26</v>
      </c>
      <c r="C2442" t="s">
        <v>38</v>
      </c>
      <c r="D2442">
        <v>2494.64</v>
      </c>
      <c r="E2442">
        <v>86.86</v>
      </c>
      <c r="F2442">
        <v>840</v>
      </c>
      <c r="G2442">
        <v>2.97</v>
      </c>
      <c r="H2442">
        <v>21</v>
      </c>
      <c r="I2442">
        <v>89.41</v>
      </c>
      <c r="J2442">
        <v>118.79</v>
      </c>
      <c r="K2442">
        <f t="shared" si="152"/>
        <v>7</v>
      </c>
      <c r="L2442">
        <f t="shared" si="153"/>
        <v>1</v>
      </c>
      <c r="M2442">
        <f t="shared" si="154"/>
        <v>2024</v>
      </c>
      <c r="N2442" cm="1">
        <f t="array" ref="N2442">_xlfn.IFS(AND(K2442&gt;=26, L2442 = 2), L2442+1, AND(COUNTIF($R$3:$R$6, L2442), K2442&gt;=28), L2442+1, AND(COUNTIF($S$3:$S$8, L2442), K2442&gt;=29), L2442+1, AND(K2442&gt;=29, L2442 = 12), 1, TRUE, L2442)</f>
        <v>1</v>
      </c>
      <c r="O2442">
        <f t="shared" si="155"/>
        <v>2024</v>
      </c>
    </row>
    <row r="2443" spans="1:15" x14ac:dyDescent="0.35">
      <c r="A2443" s="4" t="s">
        <v>124</v>
      </c>
      <c r="B2443" t="s">
        <v>39</v>
      </c>
      <c r="C2443" t="s">
        <v>40</v>
      </c>
      <c r="D2443">
        <v>176.97</v>
      </c>
      <c r="E2443">
        <v>6.16</v>
      </c>
      <c r="F2443">
        <v>123</v>
      </c>
      <c r="G2443">
        <v>1.44</v>
      </c>
      <c r="H2443">
        <v>1</v>
      </c>
      <c r="I2443">
        <v>4.26</v>
      </c>
      <c r="J2443">
        <v>176.97</v>
      </c>
      <c r="K2443">
        <f t="shared" si="152"/>
        <v>7</v>
      </c>
      <c r="L2443">
        <f t="shared" si="153"/>
        <v>1</v>
      </c>
      <c r="M2443">
        <f t="shared" si="154"/>
        <v>2024</v>
      </c>
      <c r="N2443" cm="1">
        <f t="array" ref="N2443">_xlfn.IFS(AND(K2443&gt;=26, L2443 = 2), L2443+1, AND(COUNTIF($R$3:$R$6, L2443), K2443&gt;=28), L2443+1, AND(COUNTIF($S$3:$S$8, L2443), K2443&gt;=29), L2443+1, AND(K2443&gt;=29, L2443 = 12), 1, TRUE, L2443)</f>
        <v>1</v>
      </c>
      <c r="O2443">
        <f t="shared" si="155"/>
        <v>2024</v>
      </c>
    </row>
    <row r="2444" spans="1:15" x14ac:dyDescent="0.35">
      <c r="A2444" s="4" t="s">
        <v>124</v>
      </c>
      <c r="B2444" t="s">
        <v>39</v>
      </c>
      <c r="C2444" t="s">
        <v>41</v>
      </c>
      <c r="D2444">
        <v>14.85</v>
      </c>
      <c r="E2444">
        <v>0.52</v>
      </c>
      <c r="F2444">
        <v>15</v>
      </c>
      <c r="G2444">
        <v>0.99</v>
      </c>
      <c r="H2444">
        <v>0.5</v>
      </c>
      <c r="I2444">
        <v>2.13</v>
      </c>
      <c r="J2444">
        <v>29.7</v>
      </c>
      <c r="K2444">
        <f t="shared" si="152"/>
        <v>7</v>
      </c>
      <c r="L2444">
        <f t="shared" si="153"/>
        <v>1</v>
      </c>
      <c r="M2444">
        <f t="shared" si="154"/>
        <v>2024</v>
      </c>
      <c r="N2444" cm="1">
        <f t="array" ref="N2444">_xlfn.IFS(AND(K2444&gt;=26, L2444 = 2), L2444+1, AND(COUNTIF($R$3:$R$6, L2444), K2444&gt;=28), L2444+1, AND(COUNTIF($S$3:$S$8, L2444), K2444&gt;=29), L2444+1, AND(K2444&gt;=29, L2444 = 12), 1, TRUE, L2444)</f>
        <v>1</v>
      </c>
      <c r="O2444">
        <f t="shared" si="155"/>
        <v>2024</v>
      </c>
    </row>
    <row r="2445" spans="1:15" x14ac:dyDescent="0.35">
      <c r="A2445" s="4" t="s">
        <v>124</v>
      </c>
      <c r="B2445" t="s">
        <v>39</v>
      </c>
      <c r="C2445" t="s">
        <v>42</v>
      </c>
      <c r="D2445">
        <v>185.58</v>
      </c>
      <c r="E2445">
        <v>6.46</v>
      </c>
      <c r="F2445">
        <v>42</v>
      </c>
      <c r="G2445">
        <v>4.42</v>
      </c>
      <c r="H2445">
        <v>1</v>
      </c>
      <c r="I2445">
        <v>4.26</v>
      </c>
      <c r="J2445">
        <v>185.58</v>
      </c>
      <c r="K2445">
        <f t="shared" si="152"/>
        <v>7</v>
      </c>
      <c r="L2445">
        <f t="shared" si="153"/>
        <v>1</v>
      </c>
      <c r="M2445">
        <f t="shared" si="154"/>
        <v>2024</v>
      </c>
      <c r="N2445" cm="1">
        <f t="array" ref="N2445">_xlfn.IFS(AND(K2445&gt;=26, L2445 = 2), L2445+1, AND(COUNTIF($R$3:$R$6, L2445), K2445&gt;=28), L2445+1, AND(COUNTIF($S$3:$S$8, L2445), K2445&gt;=29), L2445+1, AND(K2445&gt;=29, L2445 = 12), 1, TRUE, L2445)</f>
        <v>1</v>
      </c>
      <c r="O2445">
        <f t="shared" si="155"/>
        <v>2024</v>
      </c>
    </row>
    <row r="2446" spans="1:15" x14ac:dyDescent="0.35">
      <c r="A2446" s="4" t="s">
        <v>124</v>
      </c>
      <c r="B2446" t="s">
        <v>26</v>
      </c>
      <c r="C2446" t="s">
        <v>43</v>
      </c>
      <c r="D2446">
        <v>377.4</v>
      </c>
      <c r="E2446">
        <v>13.14</v>
      </c>
      <c r="F2446">
        <v>180</v>
      </c>
      <c r="G2446">
        <v>2.1</v>
      </c>
      <c r="H2446">
        <v>2.5</v>
      </c>
      <c r="I2446">
        <v>10.65</v>
      </c>
      <c r="J2446">
        <v>150.96</v>
      </c>
      <c r="K2446">
        <f t="shared" si="152"/>
        <v>7</v>
      </c>
      <c r="L2446">
        <f t="shared" si="153"/>
        <v>1</v>
      </c>
      <c r="M2446">
        <f t="shared" si="154"/>
        <v>2024</v>
      </c>
      <c r="N2446" cm="1">
        <f t="array" ref="N2446">_xlfn.IFS(AND(K2446&gt;=26, L2446 = 2), L2446+1, AND(COUNTIF($R$3:$R$6, L2446), K2446&gt;=28), L2446+1, AND(COUNTIF($S$3:$S$8, L2446), K2446&gt;=29), L2446+1, AND(K2446&gt;=29, L2446 = 12), 1, TRUE, L2446)</f>
        <v>1</v>
      </c>
      <c r="O2446">
        <f t="shared" si="155"/>
        <v>2024</v>
      </c>
    </row>
    <row r="2447" spans="1:15" x14ac:dyDescent="0.35">
      <c r="A2447" s="4" t="s">
        <v>124</v>
      </c>
      <c r="B2447" t="s">
        <v>26</v>
      </c>
      <c r="C2447" t="s">
        <v>44</v>
      </c>
      <c r="D2447">
        <v>2872.04</v>
      </c>
      <c r="E2447">
        <v>100</v>
      </c>
      <c r="F2447">
        <v>1020</v>
      </c>
      <c r="G2447">
        <v>2.82</v>
      </c>
      <c r="H2447">
        <v>23.5</v>
      </c>
      <c r="I2447">
        <v>100</v>
      </c>
      <c r="J2447">
        <v>122.21</v>
      </c>
      <c r="K2447">
        <f t="shared" si="152"/>
        <v>7</v>
      </c>
      <c r="L2447">
        <f t="shared" si="153"/>
        <v>1</v>
      </c>
      <c r="M2447">
        <f t="shared" si="154"/>
        <v>2024</v>
      </c>
      <c r="N2447" cm="1">
        <f t="array" ref="N2447">_xlfn.IFS(AND(K2447&gt;=26, L2447 = 2), L2447+1, AND(COUNTIF($R$3:$R$6, L2447), K2447&gt;=28), L2447+1, AND(COUNTIF($S$3:$S$8, L2447), K2447&gt;=29), L2447+1, AND(K2447&gt;=29, L2447 = 12), 1, TRUE, L2447)</f>
        <v>1</v>
      </c>
      <c r="O2447">
        <f t="shared" si="155"/>
        <v>2024</v>
      </c>
    </row>
    <row r="2448" spans="1:15" x14ac:dyDescent="0.35">
      <c r="A2448" s="4" t="s">
        <v>125</v>
      </c>
      <c r="B2448" t="s">
        <v>10</v>
      </c>
      <c r="C2448" t="s">
        <v>11</v>
      </c>
      <c r="D2448">
        <v>211.15</v>
      </c>
      <c r="E2448">
        <v>5.94</v>
      </c>
      <c r="F2448">
        <v>35</v>
      </c>
      <c r="G2448">
        <v>6.03</v>
      </c>
      <c r="H2448">
        <v>1</v>
      </c>
      <c r="I2448">
        <v>3.92</v>
      </c>
      <c r="J2448">
        <v>211.15</v>
      </c>
      <c r="K2448">
        <f t="shared" si="152"/>
        <v>31</v>
      </c>
      <c r="L2448">
        <f t="shared" si="153"/>
        <v>12</v>
      </c>
      <c r="M2448">
        <f t="shared" si="154"/>
        <v>2023</v>
      </c>
      <c r="N2448" cm="1">
        <f t="array" ref="N2448">_xlfn.IFS(AND(K2448&gt;=26, L2448 = 2), L2448+1, AND(COUNTIF($R$3:$R$6, L2448), K2448&gt;=28), L2448+1, AND(COUNTIF($S$3:$S$8, L2448), K2448&gt;=29), L2448+1, AND(K2448&gt;=29, L2448 = 12), 1, TRUE, L2448)</f>
        <v>1</v>
      </c>
      <c r="O2448">
        <f t="shared" si="155"/>
        <v>2024</v>
      </c>
    </row>
    <row r="2449" spans="1:15" x14ac:dyDescent="0.35">
      <c r="A2449" s="4" t="s">
        <v>125</v>
      </c>
      <c r="B2449" t="s">
        <v>10</v>
      </c>
      <c r="C2449" t="s">
        <v>12</v>
      </c>
      <c r="D2449">
        <v>61.63</v>
      </c>
      <c r="E2449">
        <v>1.73</v>
      </c>
      <c r="F2449">
        <v>13</v>
      </c>
      <c r="G2449">
        <v>4.74</v>
      </c>
      <c r="H2449">
        <v>1</v>
      </c>
      <c r="I2449">
        <v>3.92</v>
      </c>
      <c r="J2449">
        <v>61.63</v>
      </c>
      <c r="K2449">
        <f t="shared" si="152"/>
        <v>31</v>
      </c>
      <c r="L2449">
        <f t="shared" si="153"/>
        <v>12</v>
      </c>
      <c r="M2449">
        <f t="shared" si="154"/>
        <v>2023</v>
      </c>
      <c r="N2449" cm="1">
        <f t="array" ref="N2449">_xlfn.IFS(AND(K2449&gt;=26, L2449 = 2), L2449+1, AND(COUNTIF($R$3:$R$6, L2449), K2449&gt;=28), L2449+1, AND(COUNTIF($S$3:$S$8, L2449), K2449&gt;=29), L2449+1, AND(K2449&gt;=29, L2449 = 12), 1, TRUE, L2449)</f>
        <v>1</v>
      </c>
      <c r="O2449">
        <f t="shared" si="155"/>
        <v>2024</v>
      </c>
    </row>
    <row r="2450" spans="1:15" x14ac:dyDescent="0.35">
      <c r="A2450" s="4" t="s">
        <v>125</v>
      </c>
      <c r="B2450" t="s">
        <v>10</v>
      </c>
      <c r="C2450" t="s">
        <v>13</v>
      </c>
      <c r="D2450">
        <v>16.75</v>
      </c>
      <c r="E2450">
        <v>0.47</v>
      </c>
      <c r="F2450">
        <v>3</v>
      </c>
      <c r="G2450">
        <v>5.58</v>
      </c>
      <c r="H2450">
        <v>0.5</v>
      </c>
      <c r="I2450">
        <v>1.96</v>
      </c>
      <c r="J2450">
        <v>33.5</v>
      </c>
      <c r="K2450">
        <f t="shared" si="152"/>
        <v>31</v>
      </c>
      <c r="L2450">
        <f t="shared" si="153"/>
        <v>12</v>
      </c>
      <c r="M2450">
        <f t="shared" si="154"/>
        <v>2023</v>
      </c>
      <c r="N2450" cm="1">
        <f t="array" ref="N2450">_xlfn.IFS(AND(K2450&gt;=26, L2450 = 2), L2450+1, AND(COUNTIF($R$3:$R$6, L2450), K2450&gt;=28), L2450+1, AND(COUNTIF($S$3:$S$8, L2450), K2450&gt;=29), L2450+1, AND(K2450&gt;=29, L2450 = 12), 1, TRUE, L2450)</f>
        <v>1</v>
      </c>
      <c r="O2450">
        <f t="shared" si="155"/>
        <v>2024</v>
      </c>
    </row>
    <row r="2451" spans="1:15" x14ac:dyDescent="0.35">
      <c r="A2451" s="4" t="s">
        <v>125</v>
      </c>
      <c r="B2451" t="s">
        <v>10</v>
      </c>
      <c r="C2451" t="s">
        <v>14</v>
      </c>
      <c r="D2451">
        <v>131.33000000000001</v>
      </c>
      <c r="E2451">
        <v>3.69</v>
      </c>
      <c r="F2451">
        <v>18</v>
      </c>
      <c r="G2451">
        <v>7.3</v>
      </c>
      <c r="H2451">
        <v>0.5</v>
      </c>
      <c r="I2451">
        <v>1.96</v>
      </c>
      <c r="J2451">
        <v>262.66000000000003</v>
      </c>
      <c r="K2451">
        <f t="shared" si="152"/>
        <v>31</v>
      </c>
      <c r="L2451">
        <f t="shared" si="153"/>
        <v>12</v>
      </c>
      <c r="M2451">
        <f t="shared" si="154"/>
        <v>2023</v>
      </c>
      <c r="N2451" cm="1">
        <f t="array" ref="N2451">_xlfn.IFS(AND(K2451&gt;=26, L2451 = 2), L2451+1, AND(COUNTIF($R$3:$R$6, L2451), K2451&gt;=28), L2451+1, AND(COUNTIF($S$3:$S$8, L2451), K2451&gt;=29), L2451+1, AND(K2451&gt;=29, L2451 = 12), 1, TRUE, L2451)</f>
        <v>1</v>
      </c>
      <c r="O2451">
        <f t="shared" si="155"/>
        <v>2024</v>
      </c>
    </row>
    <row r="2452" spans="1:15" x14ac:dyDescent="0.35">
      <c r="A2452" s="4" t="s">
        <v>125</v>
      </c>
      <c r="B2452" t="s">
        <v>10</v>
      </c>
      <c r="C2452" t="s">
        <v>15</v>
      </c>
      <c r="D2452">
        <v>101.5</v>
      </c>
      <c r="E2452">
        <v>2.86</v>
      </c>
      <c r="F2452">
        <v>11</v>
      </c>
      <c r="G2452">
        <v>9.23</v>
      </c>
      <c r="H2452">
        <v>1</v>
      </c>
      <c r="I2452">
        <v>3.92</v>
      </c>
      <c r="J2452">
        <v>101.5</v>
      </c>
      <c r="K2452">
        <f t="shared" si="152"/>
        <v>31</v>
      </c>
      <c r="L2452">
        <f t="shared" si="153"/>
        <v>12</v>
      </c>
      <c r="M2452">
        <f t="shared" si="154"/>
        <v>2023</v>
      </c>
      <c r="N2452" cm="1">
        <f t="array" ref="N2452">_xlfn.IFS(AND(K2452&gt;=26, L2452 = 2), L2452+1, AND(COUNTIF($R$3:$R$6, L2452), K2452&gt;=28), L2452+1, AND(COUNTIF($S$3:$S$8, L2452), K2452&gt;=29), L2452+1, AND(K2452&gt;=29, L2452 = 12), 1, TRUE, L2452)</f>
        <v>1</v>
      </c>
      <c r="O2452">
        <f t="shared" si="155"/>
        <v>2024</v>
      </c>
    </row>
    <row r="2453" spans="1:15" x14ac:dyDescent="0.35">
      <c r="A2453" s="4" t="s">
        <v>125</v>
      </c>
      <c r="B2453" t="s">
        <v>10</v>
      </c>
      <c r="C2453" t="s">
        <v>16</v>
      </c>
      <c r="D2453">
        <v>133.72999999999999</v>
      </c>
      <c r="E2453">
        <v>3.76</v>
      </c>
      <c r="F2453">
        <v>12</v>
      </c>
      <c r="G2453">
        <v>11.14</v>
      </c>
      <c r="H2453">
        <v>1.5</v>
      </c>
      <c r="I2453">
        <v>5.88</v>
      </c>
      <c r="J2453">
        <v>89.15</v>
      </c>
      <c r="K2453">
        <f t="shared" si="152"/>
        <v>31</v>
      </c>
      <c r="L2453">
        <f t="shared" si="153"/>
        <v>12</v>
      </c>
      <c r="M2453">
        <f t="shared" si="154"/>
        <v>2023</v>
      </c>
      <c r="N2453" cm="1">
        <f t="array" ref="N2453">_xlfn.IFS(AND(K2453&gt;=26, L2453 = 2), L2453+1, AND(COUNTIF($R$3:$R$6, L2453), K2453&gt;=28), L2453+1, AND(COUNTIF($S$3:$S$8, L2453), K2453&gt;=29), L2453+1, AND(K2453&gt;=29, L2453 = 12), 1, TRUE, L2453)</f>
        <v>1</v>
      </c>
      <c r="O2453">
        <f t="shared" si="155"/>
        <v>2024</v>
      </c>
    </row>
    <row r="2454" spans="1:15" x14ac:dyDescent="0.35">
      <c r="A2454" s="4" t="s">
        <v>125</v>
      </c>
      <c r="B2454" t="s">
        <v>10</v>
      </c>
      <c r="C2454" t="s">
        <v>17</v>
      </c>
      <c r="D2454">
        <v>126.46</v>
      </c>
      <c r="E2454">
        <v>3.56</v>
      </c>
      <c r="F2454">
        <v>16</v>
      </c>
      <c r="G2454">
        <v>7.9</v>
      </c>
      <c r="H2454">
        <v>1</v>
      </c>
      <c r="I2454">
        <v>3.92</v>
      </c>
      <c r="J2454">
        <v>126.46</v>
      </c>
      <c r="K2454">
        <f t="shared" si="152"/>
        <v>31</v>
      </c>
      <c r="L2454">
        <f t="shared" si="153"/>
        <v>12</v>
      </c>
      <c r="M2454">
        <f t="shared" si="154"/>
        <v>2023</v>
      </c>
      <c r="N2454" cm="1">
        <f t="array" ref="N2454">_xlfn.IFS(AND(K2454&gt;=26, L2454 = 2), L2454+1, AND(COUNTIF($R$3:$R$6, L2454), K2454&gt;=28), L2454+1, AND(COUNTIF($S$3:$S$8, L2454), K2454&gt;=29), L2454+1, AND(K2454&gt;=29, L2454 = 12), 1, TRUE, L2454)</f>
        <v>1</v>
      </c>
      <c r="O2454">
        <f t="shared" si="155"/>
        <v>2024</v>
      </c>
    </row>
    <row r="2455" spans="1:15" x14ac:dyDescent="0.35">
      <c r="A2455" s="4" t="s">
        <v>125</v>
      </c>
      <c r="B2455" t="s">
        <v>10</v>
      </c>
      <c r="C2455" t="s">
        <v>18</v>
      </c>
      <c r="D2455">
        <v>280.89</v>
      </c>
      <c r="E2455">
        <v>7.9</v>
      </c>
      <c r="F2455">
        <v>66</v>
      </c>
      <c r="G2455">
        <v>4.26</v>
      </c>
      <c r="H2455">
        <v>1.5</v>
      </c>
      <c r="I2455">
        <v>5.88</v>
      </c>
      <c r="J2455">
        <v>187.26</v>
      </c>
      <c r="K2455">
        <f t="shared" si="152"/>
        <v>31</v>
      </c>
      <c r="L2455">
        <f t="shared" si="153"/>
        <v>12</v>
      </c>
      <c r="M2455">
        <f t="shared" si="154"/>
        <v>2023</v>
      </c>
      <c r="N2455" cm="1">
        <f t="array" ref="N2455">_xlfn.IFS(AND(K2455&gt;=26, L2455 = 2), L2455+1, AND(COUNTIF($R$3:$R$6, L2455), K2455&gt;=28), L2455+1, AND(COUNTIF($S$3:$S$8, L2455), K2455&gt;=29), L2455+1, AND(K2455&gt;=29, L2455 = 12), 1, TRUE, L2455)</f>
        <v>1</v>
      </c>
      <c r="O2455">
        <f t="shared" si="155"/>
        <v>2024</v>
      </c>
    </row>
    <row r="2456" spans="1:15" x14ac:dyDescent="0.35">
      <c r="A2456" s="4" t="s">
        <v>125</v>
      </c>
      <c r="B2456" t="s">
        <v>10</v>
      </c>
      <c r="C2456" t="s">
        <v>19</v>
      </c>
      <c r="D2456">
        <v>183.75</v>
      </c>
      <c r="E2456">
        <v>5.17</v>
      </c>
      <c r="F2456">
        <v>19</v>
      </c>
      <c r="G2456">
        <v>9.67</v>
      </c>
      <c r="H2456">
        <v>1</v>
      </c>
      <c r="I2456">
        <v>3.92</v>
      </c>
      <c r="J2456">
        <v>183.75</v>
      </c>
      <c r="K2456">
        <f t="shared" si="152"/>
        <v>31</v>
      </c>
      <c r="L2456">
        <f t="shared" si="153"/>
        <v>12</v>
      </c>
      <c r="M2456">
        <f t="shared" si="154"/>
        <v>2023</v>
      </c>
      <c r="N2456" cm="1">
        <f t="array" ref="N2456">_xlfn.IFS(AND(K2456&gt;=26, L2456 = 2), L2456+1, AND(COUNTIF($R$3:$R$6, L2456), K2456&gt;=28), L2456+1, AND(COUNTIF($S$3:$S$8, L2456), K2456&gt;=29), L2456+1, AND(K2456&gt;=29, L2456 = 12), 1, TRUE, L2456)</f>
        <v>1</v>
      </c>
      <c r="O2456">
        <f t="shared" si="155"/>
        <v>2024</v>
      </c>
    </row>
    <row r="2457" spans="1:15" x14ac:dyDescent="0.35">
      <c r="A2457" s="4" t="s">
        <v>125</v>
      </c>
      <c r="B2457" t="s">
        <v>10</v>
      </c>
      <c r="C2457" t="s">
        <v>20</v>
      </c>
      <c r="D2457">
        <v>115.7</v>
      </c>
      <c r="E2457">
        <v>3.25</v>
      </c>
      <c r="F2457">
        <v>31</v>
      </c>
      <c r="G2457">
        <v>3.73</v>
      </c>
      <c r="H2457">
        <v>0.5</v>
      </c>
      <c r="I2457">
        <v>1.96</v>
      </c>
      <c r="J2457">
        <v>231.4</v>
      </c>
      <c r="K2457">
        <f t="shared" si="152"/>
        <v>31</v>
      </c>
      <c r="L2457">
        <f t="shared" si="153"/>
        <v>12</v>
      </c>
      <c r="M2457">
        <f t="shared" si="154"/>
        <v>2023</v>
      </c>
      <c r="N2457" cm="1">
        <f t="array" ref="N2457">_xlfn.IFS(AND(K2457&gt;=26, L2457 = 2), L2457+1, AND(COUNTIF($R$3:$R$6, L2457), K2457&gt;=28), L2457+1, AND(COUNTIF($S$3:$S$8, L2457), K2457&gt;=29), L2457+1, AND(K2457&gt;=29, L2457 = 12), 1, TRUE, L2457)</f>
        <v>1</v>
      </c>
      <c r="O2457">
        <f t="shared" si="155"/>
        <v>2024</v>
      </c>
    </row>
    <row r="2458" spans="1:15" x14ac:dyDescent="0.35">
      <c r="A2458" s="4" t="s">
        <v>125</v>
      </c>
      <c r="B2458" t="s">
        <v>10</v>
      </c>
      <c r="C2458" t="s">
        <v>21</v>
      </c>
      <c r="D2458">
        <v>55.25</v>
      </c>
      <c r="E2458">
        <v>1.55</v>
      </c>
      <c r="F2458">
        <v>6</v>
      </c>
      <c r="G2458">
        <v>9.2100000000000009</v>
      </c>
      <c r="H2458">
        <v>0.5</v>
      </c>
      <c r="I2458">
        <v>1.96</v>
      </c>
      <c r="J2458">
        <v>110.5</v>
      </c>
      <c r="K2458">
        <f t="shared" si="152"/>
        <v>31</v>
      </c>
      <c r="L2458">
        <f t="shared" si="153"/>
        <v>12</v>
      </c>
      <c r="M2458">
        <f t="shared" si="154"/>
        <v>2023</v>
      </c>
      <c r="N2458" cm="1">
        <f t="array" ref="N2458">_xlfn.IFS(AND(K2458&gt;=26, L2458 = 2), L2458+1, AND(COUNTIF($R$3:$R$6, L2458), K2458&gt;=28), L2458+1, AND(COUNTIF($S$3:$S$8, L2458), K2458&gt;=29), L2458+1, AND(K2458&gt;=29, L2458 = 12), 1, TRUE, L2458)</f>
        <v>1</v>
      </c>
      <c r="O2458">
        <f t="shared" si="155"/>
        <v>2024</v>
      </c>
    </row>
    <row r="2459" spans="1:15" x14ac:dyDescent="0.35">
      <c r="A2459" s="4" t="s">
        <v>125</v>
      </c>
      <c r="B2459" t="s">
        <v>10</v>
      </c>
      <c r="C2459" t="s">
        <v>22</v>
      </c>
      <c r="D2459">
        <v>94.25</v>
      </c>
      <c r="E2459">
        <v>2.65</v>
      </c>
      <c r="F2459">
        <v>7</v>
      </c>
      <c r="G2459">
        <v>13.46</v>
      </c>
      <c r="H2459">
        <v>0.5</v>
      </c>
      <c r="I2459">
        <v>1.96</v>
      </c>
      <c r="J2459">
        <v>188.5</v>
      </c>
      <c r="K2459">
        <f t="shared" si="152"/>
        <v>31</v>
      </c>
      <c r="L2459">
        <f t="shared" si="153"/>
        <v>12</v>
      </c>
      <c r="M2459">
        <f t="shared" si="154"/>
        <v>2023</v>
      </c>
      <c r="N2459" cm="1">
        <f t="array" ref="N2459">_xlfn.IFS(AND(K2459&gt;=26, L2459 = 2), L2459+1, AND(COUNTIF($R$3:$R$6, L2459), K2459&gt;=28), L2459+1, AND(COUNTIF($S$3:$S$8, L2459), K2459&gt;=29), L2459+1, AND(K2459&gt;=29, L2459 = 12), 1, TRUE, L2459)</f>
        <v>1</v>
      </c>
      <c r="O2459">
        <f t="shared" si="155"/>
        <v>2024</v>
      </c>
    </row>
    <row r="2460" spans="1:15" x14ac:dyDescent="0.35">
      <c r="A2460" s="4" t="s">
        <v>125</v>
      </c>
      <c r="B2460" t="s">
        <v>10</v>
      </c>
      <c r="C2460" t="s">
        <v>23</v>
      </c>
      <c r="D2460">
        <v>123.05</v>
      </c>
      <c r="E2460">
        <v>3.46</v>
      </c>
      <c r="F2460">
        <v>36</v>
      </c>
      <c r="G2460">
        <v>3.42</v>
      </c>
      <c r="H2460">
        <v>1</v>
      </c>
      <c r="I2460">
        <v>3.92</v>
      </c>
      <c r="J2460">
        <v>123.05</v>
      </c>
      <c r="K2460">
        <f t="shared" si="152"/>
        <v>31</v>
      </c>
      <c r="L2460">
        <f t="shared" si="153"/>
        <v>12</v>
      </c>
      <c r="M2460">
        <f t="shared" si="154"/>
        <v>2023</v>
      </c>
      <c r="N2460" cm="1">
        <f t="array" ref="N2460">_xlfn.IFS(AND(K2460&gt;=26, L2460 = 2), L2460+1, AND(COUNTIF($R$3:$R$6, L2460), K2460&gt;=28), L2460+1, AND(COUNTIF($S$3:$S$8, L2460), K2460&gt;=29), L2460+1, AND(K2460&gt;=29, L2460 = 12), 1, TRUE, L2460)</f>
        <v>1</v>
      </c>
      <c r="O2460">
        <f t="shared" si="155"/>
        <v>2024</v>
      </c>
    </row>
    <row r="2461" spans="1:15" x14ac:dyDescent="0.35">
      <c r="A2461" s="4" t="s">
        <v>125</v>
      </c>
      <c r="B2461" t="s">
        <v>10</v>
      </c>
      <c r="C2461" t="s">
        <v>24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f t="shared" si="152"/>
        <v>31</v>
      </c>
      <c r="L2461">
        <f t="shared" si="153"/>
        <v>12</v>
      </c>
      <c r="M2461">
        <f t="shared" si="154"/>
        <v>2023</v>
      </c>
      <c r="N2461" cm="1">
        <f t="array" ref="N2461">_xlfn.IFS(AND(K2461&gt;=26, L2461 = 2), L2461+1, AND(COUNTIF($R$3:$R$6, L2461), K2461&gt;=28), L2461+1, AND(COUNTIF($S$3:$S$8, L2461), K2461&gt;=29), L2461+1, AND(K2461&gt;=29, L2461 = 12), 1, TRUE, L2461)</f>
        <v>1</v>
      </c>
      <c r="O2461">
        <f t="shared" si="155"/>
        <v>2024</v>
      </c>
    </row>
    <row r="2462" spans="1:15" x14ac:dyDescent="0.35">
      <c r="A2462" s="4" t="s">
        <v>125</v>
      </c>
      <c r="B2462" t="s">
        <v>26</v>
      </c>
      <c r="C2462" t="s">
        <v>27</v>
      </c>
      <c r="D2462">
        <v>1635.44</v>
      </c>
      <c r="E2462">
        <v>46.01</v>
      </c>
      <c r="F2462">
        <v>273</v>
      </c>
      <c r="G2462">
        <v>5.99</v>
      </c>
      <c r="H2462">
        <v>11.5</v>
      </c>
      <c r="I2462">
        <v>45.08</v>
      </c>
      <c r="J2462">
        <v>142.21</v>
      </c>
      <c r="K2462">
        <f t="shared" si="152"/>
        <v>31</v>
      </c>
      <c r="L2462">
        <f t="shared" si="153"/>
        <v>12</v>
      </c>
      <c r="M2462">
        <f t="shared" si="154"/>
        <v>2023</v>
      </c>
      <c r="N2462" cm="1">
        <f t="array" ref="N2462">_xlfn.IFS(AND(K2462&gt;=26, L2462 = 2), L2462+1, AND(COUNTIF($R$3:$R$6, L2462), K2462&gt;=28), L2462+1, AND(COUNTIF($S$3:$S$8, L2462), K2462&gt;=29), L2462+1, AND(K2462&gt;=29, L2462 = 12), 1, TRUE, L2462)</f>
        <v>1</v>
      </c>
      <c r="O2462">
        <f t="shared" si="155"/>
        <v>2024</v>
      </c>
    </row>
    <row r="2463" spans="1:15" x14ac:dyDescent="0.35">
      <c r="A2463" s="4" t="s">
        <v>125</v>
      </c>
      <c r="B2463" t="s">
        <v>28</v>
      </c>
      <c r="C2463" t="s">
        <v>29</v>
      </c>
      <c r="D2463">
        <v>697.94</v>
      </c>
      <c r="E2463">
        <v>19.63</v>
      </c>
      <c r="F2463">
        <v>340</v>
      </c>
      <c r="G2463">
        <v>2.0499999999999998</v>
      </c>
      <c r="H2463">
        <v>4</v>
      </c>
      <c r="I2463">
        <v>15.69</v>
      </c>
      <c r="J2463">
        <v>174.49</v>
      </c>
      <c r="K2463">
        <f t="shared" si="152"/>
        <v>31</v>
      </c>
      <c r="L2463">
        <f t="shared" si="153"/>
        <v>12</v>
      </c>
      <c r="M2463">
        <f t="shared" si="154"/>
        <v>2023</v>
      </c>
      <c r="N2463" cm="1">
        <f t="array" ref="N2463">_xlfn.IFS(AND(K2463&gt;=26, L2463 = 2), L2463+1, AND(COUNTIF($R$3:$R$6, L2463), K2463&gt;=28), L2463+1, AND(COUNTIF($S$3:$S$8, L2463), K2463&gt;=29), L2463+1, AND(K2463&gt;=29, L2463 = 12), 1, TRUE, L2463)</f>
        <v>1</v>
      </c>
      <c r="O2463">
        <f t="shared" si="155"/>
        <v>2024</v>
      </c>
    </row>
    <row r="2464" spans="1:15" x14ac:dyDescent="0.35">
      <c r="A2464" s="4" t="s">
        <v>125</v>
      </c>
      <c r="B2464" t="s">
        <v>28</v>
      </c>
      <c r="C2464" t="s">
        <v>30</v>
      </c>
      <c r="D2464">
        <v>75.5</v>
      </c>
      <c r="E2464">
        <v>2.12</v>
      </c>
      <c r="F2464">
        <v>17</v>
      </c>
      <c r="G2464">
        <v>4.4400000000000004</v>
      </c>
      <c r="H2464">
        <v>0.5</v>
      </c>
      <c r="I2464">
        <v>1.96</v>
      </c>
      <c r="J2464">
        <v>151</v>
      </c>
      <c r="K2464">
        <f t="shared" si="152"/>
        <v>31</v>
      </c>
      <c r="L2464">
        <f t="shared" si="153"/>
        <v>12</v>
      </c>
      <c r="M2464">
        <f t="shared" si="154"/>
        <v>2023</v>
      </c>
      <c r="N2464" cm="1">
        <f t="array" ref="N2464">_xlfn.IFS(AND(K2464&gt;=26, L2464 = 2), L2464+1, AND(COUNTIF($R$3:$R$6, L2464), K2464&gt;=28), L2464+1, AND(COUNTIF($S$3:$S$8, L2464), K2464&gt;=29), L2464+1, AND(K2464&gt;=29, L2464 = 12), 1, TRUE, L2464)</f>
        <v>1</v>
      </c>
      <c r="O2464">
        <f t="shared" si="155"/>
        <v>2024</v>
      </c>
    </row>
    <row r="2465" spans="1:15" x14ac:dyDescent="0.35">
      <c r="A2465" s="4" t="s">
        <v>125</v>
      </c>
      <c r="B2465" t="s">
        <v>28</v>
      </c>
      <c r="C2465" t="s">
        <v>31</v>
      </c>
      <c r="D2465">
        <v>196.25</v>
      </c>
      <c r="E2465">
        <v>5.52</v>
      </c>
      <c r="F2465">
        <v>174</v>
      </c>
      <c r="G2465">
        <v>1.1299999999999999</v>
      </c>
      <c r="H2465">
        <v>2</v>
      </c>
      <c r="I2465">
        <v>7.84</v>
      </c>
      <c r="J2465">
        <v>98.12</v>
      </c>
      <c r="K2465">
        <f t="shared" si="152"/>
        <v>31</v>
      </c>
      <c r="L2465">
        <f t="shared" si="153"/>
        <v>12</v>
      </c>
      <c r="M2465">
        <f t="shared" si="154"/>
        <v>2023</v>
      </c>
      <c r="N2465" cm="1">
        <f t="array" ref="N2465">_xlfn.IFS(AND(K2465&gt;=26, L2465 = 2), L2465+1, AND(COUNTIF($R$3:$R$6, L2465), K2465&gt;=28), L2465+1, AND(COUNTIF($S$3:$S$8, L2465), K2465&gt;=29), L2465+1, AND(K2465&gt;=29, L2465 = 12), 1, TRUE, L2465)</f>
        <v>1</v>
      </c>
      <c r="O2465">
        <f t="shared" si="155"/>
        <v>2024</v>
      </c>
    </row>
    <row r="2466" spans="1:15" x14ac:dyDescent="0.35">
      <c r="A2466" s="4" t="s">
        <v>125</v>
      </c>
      <c r="B2466" t="s">
        <v>28</v>
      </c>
      <c r="C2466" t="s">
        <v>32</v>
      </c>
      <c r="D2466">
        <v>100</v>
      </c>
      <c r="E2466">
        <v>2.81</v>
      </c>
      <c r="F2466">
        <v>44</v>
      </c>
      <c r="G2466">
        <v>2.27</v>
      </c>
      <c r="H2466">
        <v>0.5</v>
      </c>
      <c r="I2466">
        <v>1.96</v>
      </c>
      <c r="J2466">
        <v>200</v>
      </c>
      <c r="K2466">
        <f t="shared" si="152"/>
        <v>31</v>
      </c>
      <c r="L2466">
        <f t="shared" si="153"/>
        <v>12</v>
      </c>
      <c r="M2466">
        <f t="shared" si="154"/>
        <v>2023</v>
      </c>
      <c r="N2466" cm="1">
        <f t="array" ref="N2466">_xlfn.IFS(AND(K2466&gt;=26, L2466 = 2), L2466+1, AND(COUNTIF($R$3:$R$6, L2466), K2466&gt;=28), L2466+1, AND(COUNTIF($S$3:$S$8, L2466), K2466&gt;=29), L2466+1, AND(K2466&gt;=29, L2466 = 12), 1, TRUE, L2466)</f>
        <v>1</v>
      </c>
      <c r="O2466">
        <f t="shared" si="155"/>
        <v>2024</v>
      </c>
    </row>
    <row r="2467" spans="1:15" x14ac:dyDescent="0.35">
      <c r="A2467" s="4" t="s">
        <v>125</v>
      </c>
      <c r="B2467" t="s">
        <v>28</v>
      </c>
      <c r="C2467" t="s">
        <v>33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f t="shared" si="152"/>
        <v>31</v>
      </c>
      <c r="L2467">
        <f t="shared" si="153"/>
        <v>12</v>
      </c>
      <c r="M2467">
        <f t="shared" si="154"/>
        <v>2023</v>
      </c>
      <c r="N2467" cm="1">
        <f t="array" ref="N2467">_xlfn.IFS(AND(K2467&gt;=26, L2467 = 2), L2467+1, AND(COUNTIF($R$3:$R$6, L2467), K2467&gt;=28), L2467+1, AND(COUNTIF($S$3:$S$8, L2467), K2467&gt;=29), L2467+1, AND(K2467&gt;=29, L2467 = 12), 1, TRUE, L2467)</f>
        <v>1</v>
      </c>
      <c r="O2467">
        <f t="shared" si="155"/>
        <v>2024</v>
      </c>
    </row>
    <row r="2468" spans="1:15" x14ac:dyDescent="0.35">
      <c r="A2468" s="4" t="s">
        <v>125</v>
      </c>
      <c r="B2468" t="s">
        <v>28</v>
      </c>
      <c r="C2468" t="s">
        <v>34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f t="shared" si="152"/>
        <v>31</v>
      </c>
      <c r="L2468">
        <f t="shared" si="153"/>
        <v>12</v>
      </c>
      <c r="M2468">
        <f t="shared" si="154"/>
        <v>2023</v>
      </c>
      <c r="N2468" cm="1">
        <f t="array" ref="N2468">_xlfn.IFS(AND(K2468&gt;=26, L2468 = 2), L2468+1, AND(COUNTIF($R$3:$R$6, L2468), K2468&gt;=28), L2468+1, AND(COUNTIF($S$3:$S$8, L2468), K2468&gt;=29), L2468+1, AND(K2468&gt;=29, L2468 = 12), 1, TRUE, L2468)</f>
        <v>1</v>
      </c>
      <c r="O2468">
        <f t="shared" si="155"/>
        <v>2024</v>
      </c>
    </row>
    <row r="2469" spans="1:15" x14ac:dyDescent="0.35">
      <c r="A2469" s="4" t="s">
        <v>125</v>
      </c>
      <c r="B2469" t="s">
        <v>28</v>
      </c>
      <c r="C2469" t="s">
        <v>35</v>
      </c>
      <c r="D2469">
        <v>287.23</v>
      </c>
      <c r="E2469">
        <v>8.08</v>
      </c>
      <c r="F2469">
        <v>153</v>
      </c>
      <c r="G2469">
        <v>1.88</v>
      </c>
      <c r="H2469">
        <v>2</v>
      </c>
      <c r="I2469">
        <v>7.84</v>
      </c>
      <c r="J2469">
        <v>143.62</v>
      </c>
      <c r="K2469">
        <f t="shared" si="152"/>
        <v>31</v>
      </c>
      <c r="L2469">
        <f t="shared" si="153"/>
        <v>12</v>
      </c>
      <c r="M2469">
        <f t="shared" si="154"/>
        <v>2023</v>
      </c>
      <c r="N2469" cm="1">
        <f t="array" ref="N2469">_xlfn.IFS(AND(K2469&gt;=26, L2469 = 2), L2469+1, AND(COUNTIF($R$3:$R$6, L2469), K2469&gt;=28), L2469+1, AND(COUNTIF($S$3:$S$8, L2469), K2469&gt;=29), L2469+1, AND(K2469&gt;=29, L2469 = 12), 1, TRUE, L2469)</f>
        <v>1</v>
      </c>
      <c r="O2469">
        <f t="shared" si="155"/>
        <v>2024</v>
      </c>
    </row>
    <row r="2470" spans="1:15" x14ac:dyDescent="0.35">
      <c r="A2470" s="4" t="s">
        <v>125</v>
      </c>
      <c r="B2470" t="s">
        <v>28</v>
      </c>
      <c r="C2470" t="s">
        <v>36</v>
      </c>
      <c r="D2470">
        <v>1.75</v>
      </c>
      <c r="E2470">
        <v>0.05</v>
      </c>
      <c r="F2470">
        <v>1</v>
      </c>
      <c r="G2470">
        <v>1.75</v>
      </c>
      <c r="H2470">
        <v>0.5</v>
      </c>
      <c r="I2470">
        <v>1.96</v>
      </c>
      <c r="J2470">
        <v>3.5</v>
      </c>
      <c r="K2470">
        <f t="shared" si="152"/>
        <v>31</v>
      </c>
      <c r="L2470">
        <f t="shared" si="153"/>
        <v>12</v>
      </c>
      <c r="M2470">
        <f t="shared" si="154"/>
        <v>2023</v>
      </c>
      <c r="N2470" cm="1">
        <f t="array" ref="N2470">_xlfn.IFS(AND(K2470&gt;=26, L2470 = 2), L2470+1, AND(COUNTIF($R$3:$R$6, L2470), K2470&gt;=28), L2470+1, AND(COUNTIF($S$3:$S$8, L2470), K2470&gt;=29), L2470+1, AND(K2470&gt;=29, L2470 = 12), 1, TRUE, L2470)</f>
        <v>1</v>
      </c>
      <c r="O2470">
        <f t="shared" si="155"/>
        <v>2024</v>
      </c>
    </row>
    <row r="2471" spans="1:15" x14ac:dyDescent="0.35">
      <c r="A2471" s="4" t="s">
        <v>125</v>
      </c>
      <c r="B2471" t="s">
        <v>26</v>
      </c>
      <c r="C2471" t="s">
        <v>37</v>
      </c>
      <c r="D2471">
        <v>1358.67</v>
      </c>
      <c r="E2471">
        <v>38.22</v>
      </c>
      <c r="F2471">
        <v>729</v>
      </c>
      <c r="G2471">
        <v>1.86</v>
      </c>
      <c r="H2471">
        <v>9.5</v>
      </c>
      <c r="I2471">
        <v>37.25</v>
      </c>
      <c r="J2471">
        <v>143.02000000000001</v>
      </c>
      <c r="K2471">
        <f t="shared" si="152"/>
        <v>31</v>
      </c>
      <c r="L2471">
        <f t="shared" si="153"/>
        <v>12</v>
      </c>
      <c r="M2471">
        <f t="shared" si="154"/>
        <v>2023</v>
      </c>
      <c r="N2471" cm="1">
        <f t="array" ref="N2471">_xlfn.IFS(AND(K2471&gt;=26, L2471 = 2), L2471+1, AND(COUNTIF($R$3:$R$6, L2471), K2471&gt;=28), L2471+1, AND(COUNTIF($S$3:$S$8, L2471), K2471&gt;=29), L2471+1, AND(K2471&gt;=29, L2471 = 12), 1, TRUE, L2471)</f>
        <v>1</v>
      </c>
      <c r="O2471">
        <f t="shared" si="155"/>
        <v>2024</v>
      </c>
    </row>
    <row r="2472" spans="1:15" x14ac:dyDescent="0.35">
      <c r="A2472" s="4" t="s">
        <v>125</v>
      </c>
      <c r="B2472" t="s">
        <v>26</v>
      </c>
      <c r="C2472" t="s">
        <v>38</v>
      </c>
      <c r="D2472">
        <v>2994.11</v>
      </c>
      <c r="E2472">
        <v>84.23</v>
      </c>
      <c r="F2472">
        <v>1002</v>
      </c>
      <c r="G2472">
        <v>2.99</v>
      </c>
      <c r="H2472">
        <v>21</v>
      </c>
      <c r="I2472">
        <v>82.33</v>
      </c>
      <c r="J2472">
        <v>142.58000000000001</v>
      </c>
      <c r="K2472">
        <f t="shared" si="152"/>
        <v>31</v>
      </c>
      <c r="L2472">
        <f t="shared" si="153"/>
        <v>12</v>
      </c>
      <c r="M2472">
        <f t="shared" si="154"/>
        <v>2023</v>
      </c>
      <c r="N2472" cm="1">
        <f t="array" ref="N2472">_xlfn.IFS(AND(K2472&gt;=26, L2472 = 2), L2472+1, AND(COUNTIF($R$3:$R$6, L2472), K2472&gt;=28), L2472+1, AND(COUNTIF($S$3:$S$8, L2472), K2472&gt;=29), L2472+1, AND(K2472&gt;=29, L2472 = 12), 1, TRUE, L2472)</f>
        <v>1</v>
      </c>
      <c r="O2472">
        <f t="shared" si="155"/>
        <v>2024</v>
      </c>
    </row>
    <row r="2473" spans="1:15" x14ac:dyDescent="0.35">
      <c r="A2473" s="4" t="s">
        <v>125</v>
      </c>
      <c r="B2473" t="s">
        <v>39</v>
      </c>
      <c r="C2473" t="s">
        <v>40</v>
      </c>
      <c r="D2473">
        <v>433.41</v>
      </c>
      <c r="E2473">
        <v>12.19</v>
      </c>
      <c r="F2473">
        <v>299</v>
      </c>
      <c r="G2473">
        <v>1.45</v>
      </c>
      <c r="H2473">
        <v>2</v>
      </c>
      <c r="I2473">
        <v>7.84</v>
      </c>
      <c r="J2473">
        <v>216.71</v>
      </c>
      <c r="K2473">
        <f t="shared" si="152"/>
        <v>31</v>
      </c>
      <c r="L2473">
        <f t="shared" si="153"/>
        <v>12</v>
      </c>
      <c r="M2473">
        <f t="shared" si="154"/>
        <v>2023</v>
      </c>
      <c r="N2473" cm="1">
        <f t="array" ref="N2473">_xlfn.IFS(AND(K2473&gt;=26, L2473 = 2), L2473+1, AND(COUNTIF($R$3:$R$6, L2473), K2473&gt;=28), L2473+1, AND(COUNTIF($S$3:$S$8, L2473), K2473&gt;=29), L2473+1, AND(K2473&gt;=29, L2473 = 12), 1, TRUE, L2473)</f>
        <v>1</v>
      </c>
      <c r="O2473">
        <f t="shared" si="155"/>
        <v>2024</v>
      </c>
    </row>
    <row r="2474" spans="1:15" x14ac:dyDescent="0.35">
      <c r="A2474" s="4" t="s">
        <v>125</v>
      </c>
      <c r="B2474" t="s">
        <v>39</v>
      </c>
      <c r="C2474" t="s">
        <v>41</v>
      </c>
      <c r="D2474">
        <v>28.21</v>
      </c>
      <c r="E2474">
        <v>0.79</v>
      </c>
      <c r="F2474">
        <v>29</v>
      </c>
      <c r="G2474">
        <v>0.97</v>
      </c>
      <c r="H2474">
        <v>0.5</v>
      </c>
      <c r="I2474">
        <v>1.96</v>
      </c>
      <c r="J2474">
        <v>56.42</v>
      </c>
      <c r="K2474">
        <f t="shared" si="152"/>
        <v>31</v>
      </c>
      <c r="L2474">
        <f t="shared" si="153"/>
        <v>12</v>
      </c>
      <c r="M2474">
        <f t="shared" si="154"/>
        <v>2023</v>
      </c>
      <c r="N2474" cm="1">
        <f t="array" ref="N2474">_xlfn.IFS(AND(K2474&gt;=26, L2474 = 2), L2474+1, AND(COUNTIF($R$3:$R$6, L2474), K2474&gt;=28), L2474+1, AND(COUNTIF($S$3:$S$8, L2474), K2474&gt;=29), L2474+1, AND(K2474&gt;=29, L2474 = 12), 1, TRUE, L2474)</f>
        <v>1</v>
      </c>
      <c r="O2474">
        <f t="shared" si="155"/>
        <v>2024</v>
      </c>
    </row>
    <row r="2475" spans="1:15" x14ac:dyDescent="0.35">
      <c r="A2475" s="4" t="s">
        <v>125</v>
      </c>
      <c r="B2475" t="s">
        <v>39</v>
      </c>
      <c r="C2475" t="s">
        <v>42</v>
      </c>
      <c r="D2475">
        <v>99.06</v>
      </c>
      <c r="E2475">
        <v>2.79</v>
      </c>
      <c r="F2475">
        <v>44</v>
      </c>
      <c r="G2475">
        <v>2.25</v>
      </c>
      <c r="H2475">
        <v>2</v>
      </c>
      <c r="I2475">
        <v>7.84</v>
      </c>
      <c r="J2475">
        <v>49.53</v>
      </c>
      <c r="K2475">
        <f t="shared" si="152"/>
        <v>31</v>
      </c>
      <c r="L2475">
        <f t="shared" si="153"/>
        <v>12</v>
      </c>
      <c r="M2475">
        <f t="shared" si="154"/>
        <v>2023</v>
      </c>
      <c r="N2475" cm="1">
        <f t="array" ref="N2475">_xlfn.IFS(AND(K2475&gt;=26, L2475 = 2), L2475+1, AND(COUNTIF($R$3:$R$6, L2475), K2475&gt;=28), L2475+1, AND(COUNTIF($S$3:$S$8, L2475), K2475&gt;=29), L2475+1, AND(K2475&gt;=29, L2475 = 12), 1, TRUE, L2475)</f>
        <v>1</v>
      </c>
      <c r="O2475">
        <f t="shared" si="155"/>
        <v>2024</v>
      </c>
    </row>
    <row r="2476" spans="1:15" x14ac:dyDescent="0.35">
      <c r="A2476" s="4" t="s">
        <v>125</v>
      </c>
      <c r="B2476" t="s">
        <v>26</v>
      </c>
      <c r="C2476" t="s">
        <v>43</v>
      </c>
      <c r="D2476">
        <v>560.67999999999995</v>
      </c>
      <c r="E2476">
        <v>15.77</v>
      </c>
      <c r="F2476">
        <v>372</v>
      </c>
      <c r="G2476">
        <v>1.51</v>
      </c>
      <c r="H2476">
        <v>4.5</v>
      </c>
      <c r="I2476">
        <v>17.64</v>
      </c>
      <c r="J2476">
        <v>124.6</v>
      </c>
      <c r="K2476">
        <f t="shared" si="152"/>
        <v>31</v>
      </c>
      <c r="L2476">
        <f t="shared" si="153"/>
        <v>12</v>
      </c>
      <c r="M2476">
        <f t="shared" si="154"/>
        <v>2023</v>
      </c>
      <c r="N2476" cm="1">
        <f t="array" ref="N2476">_xlfn.IFS(AND(K2476&gt;=26, L2476 = 2), L2476+1, AND(COUNTIF($R$3:$R$6, L2476), K2476&gt;=28), L2476+1, AND(COUNTIF($S$3:$S$8, L2476), K2476&gt;=29), L2476+1, AND(K2476&gt;=29, L2476 = 12), 1, TRUE, L2476)</f>
        <v>1</v>
      </c>
      <c r="O2476">
        <f t="shared" si="155"/>
        <v>2024</v>
      </c>
    </row>
    <row r="2477" spans="1:15" x14ac:dyDescent="0.35">
      <c r="A2477" s="4" t="s">
        <v>125</v>
      </c>
      <c r="B2477" t="s">
        <v>26</v>
      </c>
      <c r="C2477" t="s">
        <v>44</v>
      </c>
      <c r="D2477">
        <v>3554.79</v>
      </c>
      <c r="E2477">
        <v>100</v>
      </c>
      <c r="F2477">
        <v>1374</v>
      </c>
      <c r="G2477">
        <v>2.59</v>
      </c>
      <c r="H2477">
        <v>25.5</v>
      </c>
      <c r="I2477">
        <v>100</v>
      </c>
      <c r="J2477">
        <v>139.4</v>
      </c>
      <c r="K2477">
        <f t="shared" si="152"/>
        <v>31</v>
      </c>
      <c r="L2477">
        <f t="shared" si="153"/>
        <v>12</v>
      </c>
      <c r="M2477">
        <f t="shared" si="154"/>
        <v>2023</v>
      </c>
      <c r="N2477" cm="1">
        <f t="array" ref="N2477">_xlfn.IFS(AND(K2477&gt;=26, L2477 = 2), L2477+1, AND(COUNTIF($R$3:$R$6, L2477), K2477&gt;=28), L2477+1, AND(COUNTIF($S$3:$S$8, L2477), K2477&gt;=29), L2477+1, AND(K2477&gt;=29, L2477 = 12), 1, TRUE, L2477)</f>
        <v>1</v>
      </c>
      <c r="O2477">
        <f t="shared" si="155"/>
        <v>2024</v>
      </c>
    </row>
    <row r="2478" spans="1:15" x14ac:dyDescent="0.35">
      <c r="A2478" s="4" t="s">
        <v>126</v>
      </c>
      <c r="B2478" t="s">
        <v>10</v>
      </c>
      <c r="C2478" t="s">
        <v>11</v>
      </c>
      <c r="D2478">
        <v>193.25</v>
      </c>
      <c r="E2478">
        <v>6.03</v>
      </c>
      <c r="F2478">
        <v>33</v>
      </c>
      <c r="G2478">
        <v>5.86</v>
      </c>
      <c r="H2478">
        <v>1</v>
      </c>
      <c r="I2478">
        <v>3.92</v>
      </c>
      <c r="J2478">
        <v>193.25</v>
      </c>
      <c r="K2478">
        <f t="shared" si="152"/>
        <v>24</v>
      </c>
      <c r="L2478">
        <f t="shared" si="153"/>
        <v>12</v>
      </c>
      <c r="M2478">
        <f t="shared" si="154"/>
        <v>2023</v>
      </c>
      <c r="N2478" cm="1">
        <f t="array" ref="N2478">_xlfn.IFS(AND(K2478&gt;=26, L2478 = 2), L2478+1, AND(COUNTIF($R$3:$R$6, L2478), K2478&gt;=28), L2478+1, AND(COUNTIF($S$3:$S$8, L2478), K2478&gt;=29), L2478+1, AND(K2478&gt;=29, L2478 = 12), 1, TRUE, L2478)</f>
        <v>12</v>
      </c>
      <c r="O2478">
        <f t="shared" si="155"/>
        <v>2023</v>
      </c>
    </row>
    <row r="2479" spans="1:15" x14ac:dyDescent="0.35">
      <c r="A2479" s="4" t="s">
        <v>126</v>
      </c>
      <c r="B2479" t="s">
        <v>10</v>
      </c>
      <c r="C2479" t="s">
        <v>12</v>
      </c>
      <c r="D2479">
        <v>92.08</v>
      </c>
      <c r="E2479">
        <v>2.87</v>
      </c>
      <c r="F2479">
        <v>15</v>
      </c>
      <c r="G2479">
        <v>6.14</v>
      </c>
      <c r="H2479">
        <v>1</v>
      </c>
      <c r="I2479">
        <v>3.92</v>
      </c>
      <c r="J2479">
        <v>92.08</v>
      </c>
      <c r="K2479">
        <f t="shared" si="152"/>
        <v>24</v>
      </c>
      <c r="L2479">
        <f t="shared" si="153"/>
        <v>12</v>
      </c>
      <c r="M2479">
        <f t="shared" si="154"/>
        <v>2023</v>
      </c>
      <c r="N2479" cm="1">
        <f t="array" ref="N2479">_xlfn.IFS(AND(K2479&gt;=26, L2479 = 2), L2479+1, AND(COUNTIF($R$3:$R$6, L2479), K2479&gt;=28), L2479+1, AND(COUNTIF($S$3:$S$8, L2479), K2479&gt;=29), L2479+1, AND(K2479&gt;=29, L2479 = 12), 1, TRUE, L2479)</f>
        <v>12</v>
      </c>
      <c r="O2479">
        <f t="shared" si="155"/>
        <v>2023</v>
      </c>
    </row>
    <row r="2480" spans="1:15" x14ac:dyDescent="0.35">
      <c r="A2480" s="4" t="s">
        <v>126</v>
      </c>
      <c r="B2480" t="s">
        <v>10</v>
      </c>
      <c r="C2480" t="s">
        <v>13</v>
      </c>
      <c r="D2480">
        <v>61.75</v>
      </c>
      <c r="E2480">
        <v>1.93</v>
      </c>
      <c r="F2480">
        <v>10</v>
      </c>
      <c r="G2480">
        <v>6.17</v>
      </c>
      <c r="H2480">
        <v>0.5</v>
      </c>
      <c r="I2480">
        <v>1.96</v>
      </c>
      <c r="J2480">
        <v>123.5</v>
      </c>
      <c r="K2480">
        <f t="shared" si="152"/>
        <v>24</v>
      </c>
      <c r="L2480">
        <f t="shared" si="153"/>
        <v>12</v>
      </c>
      <c r="M2480">
        <f t="shared" si="154"/>
        <v>2023</v>
      </c>
      <c r="N2480" cm="1">
        <f t="array" ref="N2480">_xlfn.IFS(AND(K2480&gt;=26, L2480 = 2), L2480+1, AND(COUNTIF($R$3:$R$6, L2480), K2480&gt;=28), L2480+1, AND(COUNTIF($S$3:$S$8, L2480), K2480&gt;=29), L2480+1, AND(K2480&gt;=29, L2480 = 12), 1, TRUE, L2480)</f>
        <v>12</v>
      </c>
      <c r="O2480">
        <f t="shared" si="155"/>
        <v>2023</v>
      </c>
    </row>
    <row r="2481" spans="1:15" x14ac:dyDescent="0.35">
      <c r="A2481" s="4" t="s">
        <v>126</v>
      </c>
      <c r="B2481" t="s">
        <v>10</v>
      </c>
      <c r="C2481" t="s">
        <v>14</v>
      </c>
      <c r="D2481">
        <v>91.25</v>
      </c>
      <c r="E2481">
        <v>2.85</v>
      </c>
      <c r="F2481">
        <v>12</v>
      </c>
      <c r="G2481">
        <v>7.6</v>
      </c>
      <c r="H2481">
        <v>0.5</v>
      </c>
      <c r="I2481">
        <v>1.96</v>
      </c>
      <c r="J2481">
        <v>182.5</v>
      </c>
      <c r="K2481">
        <f t="shared" si="152"/>
        <v>24</v>
      </c>
      <c r="L2481">
        <f t="shared" si="153"/>
        <v>12</v>
      </c>
      <c r="M2481">
        <f t="shared" si="154"/>
        <v>2023</v>
      </c>
      <c r="N2481" cm="1">
        <f t="array" ref="N2481">_xlfn.IFS(AND(K2481&gt;=26, L2481 = 2), L2481+1, AND(COUNTIF($R$3:$R$6, L2481), K2481&gt;=28), L2481+1, AND(COUNTIF($S$3:$S$8, L2481), K2481&gt;=29), L2481+1, AND(K2481&gt;=29, L2481 = 12), 1, TRUE, L2481)</f>
        <v>12</v>
      </c>
      <c r="O2481">
        <f t="shared" si="155"/>
        <v>2023</v>
      </c>
    </row>
    <row r="2482" spans="1:15" x14ac:dyDescent="0.35">
      <c r="A2482" s="4" t="s">
        <v>126</v>
      </c>
      <c r="B2482" t="s">
        <v>10</v>
      </c>
      <c r="C2482" t="s">
        <v>15</v>
      </c>
      <c r="D2482">
        <v>48</v>
      </c>
      <c r="E2482">
        <v>1.5</v>
      </c>
      <c r="F2482">
        <v>5</v>
      </c>
      <c r="G2482">
        <v>9.6</v>
      </c>
      <c r="H2482">
        <v>1</v>
      </c>
      <c r="I2482">
        <v>3.92</v>
      </c>
      <c r="J2482">
        <v>48</v>
      </c>
      <c r="K2482">
        <f t="shared" si="152"/>
        <v>24</v>
      </c>
      <c r="L2482">
        <f t="shared" si="153"/>
        <v>12</v>
      </c>
      <c r="M2482">
        <f t="shared" si="154"/>
        <v>2023</v>
      </c>
      <c r="N2482" cm="1">
        <f t="array" ref="N2482">_xlfn.IFS(AND(K2482&gt;=26, L2482 = 2), L2482+1, AND(COUNTIF($R$3:$R$6, L2482), K2482&gt;=28), L2482+1, AND(COUNTIF($S$3:$S$8, L2482), K2482&gt;=29), L2482+1, AND(K2482&gt;=29, L2482 = 12), 1, TRUE, L2482)</f>
        <v>12</v>
      </c>
      <c r="O2482">
        <f t="shared" si="155"/>
        <v>2023</v>
      </c>
    </row>
    <row r="2483" spans="1:15" x14ac:dyDescent="0.35">
      <c r="A2483" s="4" t="s">
        <v>126</v>
      </c>
      <c r="B2483" t="s">
        <v>10</v>
      </c>
      <c r="C2483" t="s">
        <v>16</v>
      </c>
      <c r="D2483">
        <v>191</v>
      </c>
      <c r="E2483">
        <v>5.96</v>
      </c>
      <c r="F2483">
        <v>14</v>
      </c>
      <c r="G2483">
        <v>13.64</v>
      </c>
      <c r="H2483">
        <v>1.5</v>
      </c>
      <c r="I2483">
        <v>5.88</v>
      </c>
      <c r="J2483">
        <v>127.33</v>
      </c>
      <c r="K2483">
        <f t="shared" si="152"/>
        <v>24</v>
      </c>
      <c r="L2483">
        <f t="shared" si="153"/>
        <v>12</v>
      </c>
      <c r="M2483">
        <f t="shared" si="154"/>
        <v>2023</v>
      </c>
      <c r="N2483" cm="1">
        <f t="array" ref="N2483">_xlfn.IFS(AND(K2483&gt;=26, L2483 = 2), L2483+1, AND(COUNTIF($R$3:$R$6, L2483), K2483&gt;=28), L2483+1, AND(COUNTIF($S$3:$S$8, L2483), K2483&gt;=29), L2483+1, AND(K2483&gt;=29, L2483 = 12), 1, TRUE, L2483)</f>
        <v>12</v>
      </c>
      <c r="O2483">
        <f t="shared" si="155"/>
        <v>2023</v>
      </c>
    </row>
    <row r="2484" spans="1:15" x14ac:dyDescent="0.35">
      <c r="A2484" s="4" t="s">
        <v>126</v>
      </c>
      <c r="B2484" t="s">
        <v>10</v>
      </c>
      <c r="C2484" t="s">
        <v>17</v>
      </c>
      <c r="D2484">
        <v>52.75</v>
      </c>
      <c r="E2484">
        <v>1.65</v>
      </c>
      <c r="F2484">
        <v>6</v>
      </c>
      <c r="G2484">
        <v>8.7899999999999991</v>
      </c>
      <c r="H2484">
        <v>0.5</v>
      </c>
      <c r="I2484">
        <v>1.96</v>
      </c>
      <c r="J2484">
        <v>105.5</v>
      </c>
      <c r="K2484">
        <f t="shared" si="152"/>
        <v>24</v>
      </c>
      <c r="L2484">
        <f t="shared" si="153"/>
        <v>12</v>
      </c>
      <c r="M2484">
        <f t="shared" si="154"/>
        <v>2023</v>
      </c>
      <c r="N2484" cm="1">
        <f t="array" ref="N2484">_xlfn.IFS(AND(K2484&gt;=26, L2484 = 2), L2484+1, AND(COUNTIF($R$3:$R$6, L2484), K2484&gt;=28), L2484+1, AND(COUNTIF($S$3:$S$8, L2484), K2484&gt;=29), L2484+1, AND(K2484&gt;=29, L2484 = 12), 1, TRUE, L2484)</f>
        <v>12</v>
      </c>
      <c r="O2484">
        <f t="shared" si="155"/>
        <v>2023</v>
      </c>
    </row>
    <row r="2485" spans="1:15" x14ac:dyDescent="0.35">
      <c r="A2485" s="4" t="s">
        <v>126</v>
      </c>
      <c r="B2485" t="s">
        <v>10</v>
      </c>
      <c r="C2485" t="s">
        <v>18</v>
      </c>
      <c r="D2485">
        <v>132.65</v>
      </c>
      <c r="E2485">
        <v>4.1399999999999997</v>
      </c>
      <c r="F2485">
        <v>28</v>
      </c>
      <c r="G2485">
        <v>4.74</v>
      </c>
      <c r="H2485">
        <v>1.5</v>
      </c>
      <c r="I2485">
        <v>5.88</v>
      </c>
      <c r="J2485">
        <v>88.43</v>
      </c>
      <c r="K2485">
        <f t="shared" si="152"/>
        <v>24</v>
      </c>
      <c r="L2485">
        <f t="shared" si="153"/>
        <v>12</v>
      </c>
      <c r="M2485">
        <f t="shared" si="154"/>
        <v>2023</v>
      </c>
      <c r="N2485" cm="1">
        <f t="array" ref="N2485">_xlfn.IFS(AND(K2485&gt;=26, L2485 = 2), L2485+1, AND(COUNTIF($R$3:$R$6, L2485), K2485&gt;=28), L2485+1, AND(COUNTIF($S$3:$S$8, L2485), K2485&gt;=29), L2485+1, AND(K2485&gt;=29, L2485 = 12), 1, TRUE, L2485)</f>
        <v>12</v>
      </c>
      <c r="O2485">
        <f t="shared" si="155"/>
        <v>2023</v>
      </c>
    </row>
    <row r="2486" spans="1:15" x14ac:dyDescent="0.35">
      <c r="A2486" s="4" t="s">
        <v>126</v>
      </c>
      <c r="B2486" t="s">
        <v>10</v>
      </c>
      <c r="C2486" t="s">
        <v>19</v>
      </c>
      <c r="D2486">
        <v>143.19999999999999</v>
      </c>
      <c r="E2486">
        <v>4.47</v>
      </c>
      <c r="F2486">
        <v>18</v>
      </c>
      <c r="G2486">
        <v>7.96</v>
      </c>
      <c r="H2486">
        <v>1</v>
      </c>
      <c r="I2486">
        <v>3.92</v>
      </c>
      <c r="J2486">
        <v>143.19999999999999</v>
      </c>
      <c r="K2486">
        <f t="shared" si="152"/>
        <v>24</v>
      </c>
      <c r="L2486">
        <f t="shared" si="153"/>
        <v>12</v>
      </c>
      <c r="M2486">
        <f t="shared" si="154"/>
        <v>2023</v>
      </c>
      <c r="N2486" cm="1">
        <f t="array" ref="N2486">_xlfn.IFS(AND(K2486&gt;=26, L2486 = 2), L2486+1, AND(COUNTIF($R$3:$R$6, L2486), K2486&gt;=28), L2486+1, AND(COUNTIF($S$3:$S$8, L2486), K2486&gt;=29), L2486+1, AND(K2486&gt;=29, L2486 = 12), 1, TRUE, L2486)</f>
        <v>12</v>
      </c>
      <c r="O2486">
        <f t="shared" si="155"/>
        <v>2023</v>
      </c>
    </row>
    <row r="2487" spans="1:15" x14ac:dyDescent="0.35">
      <c r="A2487" s="4" t="s">
        <v>126</v>
      </c>
      <c r="B2487" t="s">
        <v>10</v>
      </c>
      <c r="C2487" t="s">
        <v>20</v>
      </c>
      <c r="D2487">
        <v>52.5</v>
      </c>
      <c r="E2487">
        <v>1.64</v>
      </c>
      <c r="F2487">
        <v>14</v>
      </c>
      <c r="G2487">
        <v>3.75</v>
      </c>
      <c r="H2487">
        <v>0.5</v>
      </c>
      <c r="I2487">
        <v>1.96</v>
      </c>
      <c r="J2487">
        <v>105</v>
      </c>
      <c r="K2487">
        <f t="shared" si="152"/>
        <v>24</v>
      </c>
      <c r="L2487">
        <f t="shared" si="153"/>
        <v>12</v>
      </c>
      <c r="M2487">
        <f t="shared" si="154"/>
        <v>2023</v>
      </c>
      <c r="N2487" cm="1">
        <f t="array" ref="N2487">_xlfn.IFS(AND(K2487&gt;=26, L2487 = 2), L2487+1, AND(COUNTIF($R$3:$R$6, L2487), K2487&gt;=28), L2487+1, AND(COUNTIF($S$3:$S$8, L2487), K2487&gt;=29), L2487+1, AND(K2487&gt;=29, L2487 = 12), 1, TRUE, L2487)</f>
        <v>12</v>
      </c>
      <c r="O2487">
        <f t="shared" si="155"/>
        <v>2023</v>
      </c>
    </row>
    <row r="2488" spans="1:15" x14ac:dyDescent="0.35">
      <c r="A2488" s="4" t="s">
        <v>126</v>
      </c>
      <c r="B2488" t="s">
        <v>10</v>
      </c>
      <c r="C2488" t="s">
        <v>21</v>
      </c>
      <c r="D2488">
        <v>56.13</v>
      </c>
      <c r="E2488">
        <v>1.75</v>
      </c>
      <c r="F2488">
        <v>8</v>
      </c>
      <c r="G2488">
        <v>7.02</v>
      </c>
      <c r="H2488">
        <v>0.5</v>
      </c>
      <c r="I2488">
        <v>1.96</v>
      </c>
      <c r="J2488">
        <v>112.26</v>
      </c>
      <c r="K2488">
        <f t="shared" si="152"/>
        <v>24</v>
      </c>
      <c r="L2488">
        <f t="shared" si="153"/>
        <v>12</v>
      </c>
      <c r="M2488">
        <f t="shared" si="154"/>
        <v>2023</v>
      </c>
      <c r="N2488" cm="1">
        <f t="array" ref="N2488">_xlfn.IFS(AND(K2488&gt;=26, L2488 = 2), L2488+1, AND(COUNTIF($R$3:$R$6, L2488), K2488&gt;=28), L2488+1, AND(COUNTIF($S$3:$S$8, L2488), K2488&gt;=29), L2488+1, AND(K2488&gt;=29, L2488 = 12), 1, TRUE, L2488)</f>
        <v>12</v>
      </c>
      <c r="O2488">
        <f t="shared" si="155"/>
        <v>2023</v>
      </c>
    </row>
    <row r="2489" spans="1:15" x14ac:dyDescent="0.35">
      <c r="A2489" s="4" t="s">
        <v>126</v>
      </c>
      <c r="B2489" t="s">
        <v>10</v>
      </c>
      <c r="C2489" t="s">
        <v>22</v>
      </c>
      <c r="D2489">
        <v>187.75</v>
      </c>
      <c r="E2489">
        <v>5.86</v>
      </c>
      <c r="F2489">
        <v>12</v>
      </c>
      <c r="G2489">
        <v>15.65</v>
      </c>
      <c r="H2489">
        <v>0.5</v>
      </c>
      <c r="I2489">
        <v>1.96</v>
      </c>
      <c r="J2489">
        <v>375.5</v>
      </c>
      <c r="K2489">
        <f t="shared" si="152"/>
        <v>24</v>
      </c>
      <c r="L2489">
        <f t="shared" si="153"/>
        <v>12</v>
      </c>
      <c r="M2489">
        <f t="shared" si="154"/>
        <v>2023</v>
      </c>
      <c r="N2489" cm="1">
        <f t="array" ref="N2489">_xlfn.IFS(AND(K2489&gt;=26, L2489 = 2), L2489+1, AND(COUNTIF($R$3:$R$6, L2489), K2489&gt;=28), L2489+1, AND(COUNTIF($S$3:$S$8, L2489), K2489&gt;=29), L2489+1, AND(K2489&gt;=29, L2489 = 12), 1, TRUE, L2489)</f>
        <v>12</v>
      </c>
      <c r="O2489">
        <f t="shared" si="155"/>
        <v>2023</v>
      </c>
    </row>
    <row r="2490" spans="1:15" x14ac:dyDescent="0.35">
      <c r="A2490" s="4" t="s">
        <v>126</v>
      </c>
      <c r="B2490" t="s">
        <v>10</v>
      </c>
      <c r="C2490" t="s">
        <v>23</v>
      </c>
      <c r="D2490">
        <v>48.25</v>
      </c>
      <c r="E2490">
        <v>1.51</v>
      </c>
      <c r="F2490">
        <v>16</v>
      </c>
      <c r="G2490">
        <v>3.02</v>
      </c>
      <c r="H2490">
        <v>1</v>
      </c>
      <c r="I2490">
        <v>3.92</v>
      </c>
      <c r="J2490">
        <v>48.25</v>
      </c>
      <c r="K2490">
        <f t="shared" si="152"/>
        <v>24</v>
      </c>
      <c r="L2490">
        <f t="shared" si="153"/>
        <v>12</v>
      </c>
      <c r="M2490">
        <f t="shared" si="154"/>
        <v>2023</v>
      </c>
      <c r="N2490" cm="1">
        <f t="array" ref="N2490">_xlfn.IFS(AND(K2490&gt;=26, L2490 = 2), L2490+1, AND(COUNTIF($R$3:$R$6, L2490), K2490&gt;=28), L2490+1, AND(COUNTIF($S$3:$S$8, L2490), K2490&gt;=29), L2490+1, AND(K2490&gt;=29, L2490 = 12), 1, TRUE, L2490)</f>
        <v>12</v>
      </c>
      <c r="O2490">
        <f t="shared" si="155"/>
        <v>2023</v>
      </c>
    </row>
    <row r="2491" spans="1:15" x14ac:dyDescent="0.35">
      <c r="A2491" s="4" t="s">
        <v>126</v>
      </c>
      <c r="B2491" t="s">
        <v>10</v>
      </c>
      <c r="C2491" t="s">
        <v>24</v>
      </c>
      <c r="D2491">
        <v>-6.95</v>
      </c>
      <c r="E2491">
        <v>-0.22</v>
      </c>
      <c r="F2491">
        <v>-1</v>
      </c>
      <c r="G2491">
        <v>6.95</v>
      </c>
      <c r="H2491">
        <v>0.5</v>
      </c>
      <c r="I2491">
        <v>1.96</v>
      </c>
      <c r="J2491">
        <v>-13.9</v>
      </c>
      <c r="K2491">
        <f t="shared" si="152"/>
        <v>24</v>
      </c>
      <c r="L2491">
        <f t="shared" si="153"/>
        <v>12</v>
      </c>
      <c r="M2491">
        <f t="shared" si="154"/>
        <v>2023</v>
      </c>
      <c r="N2491" cm="1">
        <f t="array" ref="N2491">_xlfn.IFS(AND(K2491&gt;=26, L2491 = 2), L2491+1, AND(COUNTIF($R$3:$R$6, L2491), K2491&gt;=28), L2491+1, AND(COUNTIF($S$3:$S$8, L2491), K2491&gt;=29), L2491+1, AND(K2491&gt;=29, L2491 = 12), 1, TRUE, L2491)</f>
        <v>12</v>
      </c>
      <c r="O2491">
        <f t="shared" si="155"/>
        <v>2023</v>
      </c>
    </row>
    <row r="2492" spans="1:15" x14ac:dyDescent="0.35">
      <c r="A2492" s="4" t="s">
        <v>126</v>
      </c>
      <c r="B2492" t="s">
        <v>26</v>
      </c>
      <c r="C2492" t="s">
        <v>27</v>
      </c>
      <c r="D2492">
        <v>1343.61</v>
      </c>
      <c r="E2492">
        <v>41.94</v>
      </c>
      <c r="F2492">
        <v>190</v>
      </c>
      <c r="G2492">
        <v>7.07</v>
      </c>
      <c r="H2492">
        <v>11.5</v>
      </c>
      <c r="I2492">
        <v>45.08</v>
      </c>
      <c r="J2492">
        <v>116.84</v>
      </c>
      <c r="K2492">
        <f t="shared" si="152"/>
        <v>24</v>
      </c>
      <c r="L2492">
        <f t="shared" si="153"/>
        <v>12</v>
      </c>
      <c r="M2492">
        <f t="shared" si="154"/>
        <v>2023</v>
      </c>
      <c r="N2492" cm="1">
        <f t="array" ref="N2492">_xlfn.IFS(AND(K2492&gt;=26, L2492 = 2), L2492+1, AND(COUNTIF($R$3:$R$6, L2492), K2492&gt;=28), L2492+1, AND(COUNTIF($S$3:$S$8, L2492), K2492&gt;=29), L2492+1, AND(K2492&gt;=29, L2492 = 12), 1, TRUE, L2492)</f>
        <v>12</v>
      </c>
      <c r="O2492">
        <f t="shared" si="155"/>
        <v>2023</v>
      </c>
    </row>
    <row r="2493" spans="1:15" x14ac:dyDescent="0.35">
      <c r="A2493" s="4" t="s">
        <v>126</v>
      </c>
      <c r="B2493" t="s">
        <v>28</v>
      </c>
      <c r="C2493" t="s">
        <v>29</v>
      </c>
      <c r="D2493">
        <v>370.38</v>
      </c>
      <c r="E2493">
        <v>11.56</v>
      </c>
      <c r="F2493">
        <v>161</v>
      </c>
      <c r="G2493">
        <v>2.2999999999999998</v>
      </c>
      <c r="H2493">
        <v>4</v>
      </c>
      <c r="I2493">
        <v>15.69</v>
      </c>
      <c r="J2493">
        <v>92.59</v>
      </c>
      <c r="K2493">
        <f t="shared" si="152"/>
        <v>24</v>
      </c>
      <c r="L2493">
        <f t="shared" si="153"/>
        <v>12</v>
      </c>
      <c r="M2493">
        <f t="shared" si="154"/>
        <v>2023</v>
      </c>
      <c r="N2493" cm="1">
        <f t="array" ref="N2493">_xlfn.IFS(AND(K2493&gt;=26, L2493 = 2), L2493+1, AND(COUNTIF($R$3:$R$6, L2493), K2493&gt;=28), L2493+1, AND(COUNTIF($S$3:$S$8, L2493), K2493&gt;=29), L2493+1, AND(K2493&gt;=29, L2493 = 12), 1, TRUE, L2493)</f>
        <v>12</v>
      </c>
      <c r="O2493">
        <f t="shared" si="155"/>
        <v>2023</v>
      </c>
    </row>
    <row r="2494" spans="1:15" x14ac:dyDescent="0.35">
      <c r="A2494" s="4" t="s">
        <v>126</v>
      </c>
      <c r="B2494" t="s">
        <v>28</v>
      </c>
      <c r="C2494" t="s">
        <v>30</v>
      </c>
      <c r="D2494">
        <v>52.5</v>
      </c>
      <c r="E2494">
        <v>1.64</v>
      </c>
      <c r="F2494">
        <v>21</v>
      </c>
      <c r="G2494">
        <v>2.5</v>
      </c>
      <c r="H2494">
        <v>0.5</v>
      </c>
      <c r="I2494">
        <v>1.96</v>
      </c>
      <c r="J2494">
        <v>105</v>
      </c>
      <c r="K2494">
        <f t="shared" si="152"/>
        <v>24</v>
      </c>
      <c r="L2494">
        <f t="shared" si="153"/>
        <v>12</v>
      </c>
      <c r="M2494">
        <f t="shared" si="154"/>
        <v>2023</v>
      </c>
      <c r="N2494" cm="1">
        <f t="array" ref="N2494">_xlfn.IFS(AND(K2494&gt;=26, L2494 = 2), L2494+1, AND(COUNTIF($R$3:$R$6, L2494), K2494&gt;=28), L2494+1, AND(COUNTIF($S$3:$S$8, L2494), K2494&gt;=29), L2494+1, AND(K2494&gt;=29, L2494 = 12), 1, TRUE, L2494)</f>
        <v>12</v>
      </c>
      <c r="O2494">
        <f t="shared" si="155"/>
        <v>2023</v>
      </c>
    </row>
    <row r="2495" spans="1:15" x14ac:dyDescent="0.35">
      <c r="A2495" s="4" t="s">
        <v>126</v>
      </c>
      <c r="B2495" t="s">
        <v>28</v>
      </c>
      <c r="C2495" t="s">
        <v>31</v>
      </c>
      <c r="D2495">
        <v>145.75</v>
      </c>
      <c r="E2495">
        <v>4.55</v>
      </c>
      <c r="F2495">
        <v>119</v>
      </c>
      <c r="G2495">
        <v>1.22</v>
      </c>
      <c r="H2495">
        <v>2</v>
      </c>
      <c r="I2495">
        <v>7.84</v>
      </c>
      <c r="J2495">
        <v>72.88</v>
      </c>
      <c r="K2495">
        <f t="shared" si="152"/>
        <v>24</v>
      </c>
      <c r="L2495">
        <f t="shared" si="153"/>
        <v>12</v>
      </c>
      <c r="M2495">
        <f t="shared" si="154"/>
        <v>2023</v>
      </c>
      <c r="N2495" cm="1">
        <f t="array" ref="N2495">_xlfn.IFS(AND(K2495&gt;=26, L2495 = 2), L2495+1, AND(COUNTIF($R$3:$R$6, L2495), K2495&gt;=28), L2495+1, AND(COUNTIF($S$3:$S$8, L2495), K2495&gt;=29), L2495+1, AND(K2495&gt;=29, L2495 = 12), 1, TRUE, L2495)</f>
        <v>12</v>
      </c>
      <c r="O2495">
        <f t="shared" si="155"/>
        <v>2023</v>
      </c>
    </row>
    <row r="2496" spans="1:15" x14ac:dyDescent="0.35">
      <c r="A2496" s="4" t="s">
        <v>126</v>
      </c>
      <c r="B2496" t="s">
        <v>28</v>
      </c>
      <c r="C2496" t="s">
        <v>32</v>
      </c>
      <c r="D2496">
        <v>73</v>
      </c>
      <c r="E2496">
        <v>2.2799999999999998</v>
      </c>
      <c r="F2496">
        <v>45</v>
      </c>
      <c r="G2496">
        <v>1.62</v>
      </c>
      <c r="H2496">
        <v>0.5</v>
      </c>
      <c r="I2496">
        <v>1.96</v>
      </c>
      <c r="J2496">
        <v>146</v>
      </c>
      <c r="K2496">
        <f t="shared" si="152"/>
        <v>24</v>
      </c>
      <c r="L2496">
        <f t="shared" si="153"/>
        <v>12</v>
      </c>
      <c r="M2496">
        <f t="shared" si="154"/>
        <v>2023</v>
      </c>
      <c r="N2496" cm="1">
        <f t="array" ref="N2496">_xlfn.IFS(AND(K2496&gt;=26, L2496 = 2), L2496+1, AND(COUNTIF($R$3:$R$6, L2496), K2496&gt;=28), L2496+1, AND(COUNTIF($S$3:$S$8, L2496), K2496&gt;=29), L2496+1, AND(K2496&gt;=29, L2496 = 12), 1, TRUE, L2496)</f>
        <v>12</v>
      </c>
      <c r="O2496">
        <f t="shared" si="155"/>
        <v>2023</v>
      </c>
    </row>
    <row r="2497" spans="1:15" x14ac:dyDescent="0.35">
      <c r="A2497" s="4" t="s">
        <v>126</v>
      </c>
      <c r="B2497" t="s">
        <v>28</v>
      </c>
      <c r="C2497" t="s">
        <v>33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f t="shared" si="152"/>
        <v>24</v>
      </c>
      <c r="L2497">
        <f t="shared" si="153"/>
        <v>12</v>
      </c>
      <c r="M2497">
        <f t="shared" si="154"/>
        <v>2023</v>
      </c>
      <c r="N2497" cm="1">
        <f t="array" ref="N2497">_xlfn.IFS(AND(K2497&gt;=26, L2497 = 2), L2497+1, AND(COUNTIF($R$3:$R$6, L2497), K2497&gt;=28), L2497+1, AND(COUNTIF($S$3:$S$8, L2497), K2497&gt;=29), L2497+1, AND(K2497&gt;=29, L2497 = 12), 1, TRUE, L2497)</f>
        <v>12</v>
      </c>
      <c r="O2497">
        <f t="shared" si="155"/>
        <v>2023</v>
      </c>
    </row>
    <row r="2498" spans="1:15" x14ac:dyDescent="0.35">
      <c r="A2498" s="4" t="s">
        <v>126</v>
      </c>
      <c r="B2498" t="s">
        <v>28</v>
      </c>
      <c r="C2498" t="s">
        <v>34</v>
      </c>
      <c r="D2498">
        <v>1</v>
      </c>
      <c r="E2498">
        <v>0.03</v>
      </c>
      <c r="F2498">
        <v>1</v>
      </c>
      <c r="G2498">
        <v>1</v>
      </c>
      <c r="H2498">
        <v>0.5</v>
      </c>
      <c r="I2498">
        <v>1.96</v>
      </c>
      <c r="J2498">
        <v>2</v>
      </c>
      <c r="K2498">
        <f t="shared" ref="K2498:K2561" si="156">DAY(A2498)</f>
        <v>24</v>
      </c>
      <c r="L2498">
        <f t="shared" ref="L2498:L2561" si="157">MONTH(A2498)</f>
        <v>12</v>
      </c>
      <c r="M2498">
        <f t="shared" ref="M2498:M2561" si="158">YEAR(A2498)</f>
        <v>2023</v>
      </c>
      <c r="N2498" cm="1">
        <f t="array" ref="N2498">_xlfn.IFS(AND(K2498&gt;=26, L2498 = 2), L2498+1, AND(COUNTIF($R$3:$R$6, L2498), K2498&gt;=28), L2498+1, AND(COUNTIF($S$3:$S$8, L2498), K2498&gt;=29), L2498+1, AND(K2498&gt;=29, L2498 = 12), 1, TRUE, L2498)</f>
        <v>12</v>
      </c>
      <c r="O2498">
        <f t="shared" ref="O2498:O2561" si="159">IF(AND(L2498 = 12, K2498&gt;=29), M2498+1, M2498)</f>
        <v>2023</v>
      </c>
    </row>
    <row r="2499" spans="1:15" x14ac:dyDescent="0.35">
      <c r="A2499" s="4" t="s">
        <v>126</v>
      </c>
      <c r="B2499" t="s">
        <v>28</v>
      </c>
      <c r="C2499" t="s">
        <v>35</v>
      </c>
      <c r="D2499">
        <v>212.2</v>
      </c>
      <c r="E2499">
        <v>6.62</v>
      </c>
      <c r="F2499">
        <v>103</v>
      </c>
      <c r="G2499">
        <v>2.06</v>
      </c>
      <c r="H2499">
        <v>2</v>
      </c>
      <c r="I2499">
        <v>7.84</v>
      </c>
      <c r="J2499">
        <v>106.1</v>
      </c>
      <c r="K2499">
        <f t="shared" si="156"/>
        <v>24</v>
      </c>
      <c r="L2499">
        <f t="shared" si="157"/>
        <v>12</v>
      </c>
      <c r="M2499">
        <f t="shared" si="158"/>
        <v>2023</v>
      </c>
      <c r="N2499" cm="1">
        <f t="array" ref="N2499">_xlfn.IFS(AND(K2499&gt;=26, L2499 = 2), L2499+1, AND(COUNTIF($R$3:$R$6, L2499), K2499&gt;=28), L2499+1, AND(COUNTIF($S$3:$S$8, L2499), K2499&gt;=29), L2499+1, AND(K2499&gt;=29, L2499 = 12), 1, TRUE, L2499)</f>
        <v>12</v>
      </c>
      <c r="O2499">
        <f t="shared" si="159"/>
        <v>2023</v>
      </c>
    </row>
    <row r="2500" spans="1:15" x14ac:dyDescent="0.35">
      <c r="A2500" s="4" t="s">
        <v>126</v>
      </c>
      <c r="B2500" t="s">
        <v>28</v>
      </c>
      <c r="C2500" t="s">
        <v>36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f t="shared" si="156"/>
        <v>24</v>
      </c>
      <c r="L2500">
        <f t="shared" si="157"/>
        <v>12</v>
      </c>
      <c r="M2500">
        <f t="shared" si="158"/>
        <v>2023</v>
      </c>
      <c r="N2500" cm="1">
        <f t="array" ref="N2500">_xlfn.IFS(AND(K2500&gt;=26, L2500 = 2), L2500+1, AND(COUNTIF($R$3:$R$6, L2500), K2500&gt;=28), L2500+1, AND(COUNTIF($S$3:$S$8, L2500), K2500&gt;=29), L2500+1, AND(K2500&gt;=29, L2500 = 12), 1, TRUE, L2500)</f>
        <v>12</v>
      </c>
      <c r="O2500">
        <f t="shared" si="159"/>
        <v>2023</v>
      </c>
    </row>
    <row r="2501" spans="1:15" x14ac:dyDescent="0.35">
      <c r="A2501" s="4" t="s">
        <v>126</v>
      </c>
      <c r="B2501" t="s">
        <v>26</v>
      </c>
      <c r="C2501" t="s">
        <v>37</v>
      </c>
      <c r="D2501">
        <v>854.83</v>
      </c>
      <c r="E2501">
        <v>26.69</v>
      </c>
      <c r="F2501">
        <v>450</v>
      </c>
      <c r="G2501">
        <v>1.9</v>
      </c>
      <c r="H2501">
        <v>9.5</v>
      </c>
      <c r="I2501">
        <v>37.25</v>
      </c>
      <c r="J2501">
        <v>89.98</v>
      </c>
      <c r="K2501">
        <f t="shared" si="156"/>
        <v>24</v>
      </c>
      <c r="L2501">
        <f t="shared" si="157"/>
        <v>12</v>
      </c>
      <c r="M2501">
        <f t="shared" si="158"/>
        <v>2023</v>
      </c>
      <c r="N2501" cm="1">
        <f t="array" ref="N2501">_xlfn.IFS(AND(K2501&gt;=26, L2501 = 2), L2501+1, AND(COUNTIF($R$3:$R$6, L2501), K2501&gt;=28), L2501+1, AND(COUNTIF($S$3:$S$8, L2501), K2501&gt;=29), L2501+1, AND(K2501&gt;=29, L2501 = 12), 1, TRUE, L2501)</f>
        <v>12</v>
      </c>
      <c r="O2501">
        <f t="shared" si="159"/>
        <v>2023</v>
      </c>
    </row>
    <row r="2502" spans="1:15" x14ac:dyDescent="0.35">
      <c r="A2502" s="4" t="s">
        <v>126</v>
      </c>
      <c r="B2502" t="s">
        <v>26</v>
      </c>
      <c r="C2502" t="s">
        <v>38</v>
      </c>
      <c r="D2502">
        <v>2198.44</v>
      </c>
      <c r="E2502">
        <v>68.63</v>
      </c>
      <c r="F2502">
        <v>640</v>
      </c>
      <c r="G2502">
        <v>3.44</v>
      </c>
      <c r="H2502">
        <v>21</v>
      </c>
      <c r="I2502">
        <v>82.33</v>
      </c>
      <c r="J2502">
        <v>104.69</v>
      </c>
      <c r="K2502">
        <f t="shared" si="156"/>
        <v>24</v>
      </c>
      <c r="L2502">
        <f t="shared" si="157"/>
        <v>12</v>
      </c>
      <c r="M2502">
        <f t="shared" si="158"/>
        <v>2023</v>
      </c>
      <c r="N2502" cm="1">
        <f t="array" ref="N2502">_xlfn.IFS(AND(K2502&gt;=26, L2502 = 2), L2502+1, AND(COUNTIF($R$3:$R$6, L2502), K2502&gt;=28), L2502+1, AND(COUNTIF($S$3:$S$8, L2502), K2502&gt;=29), L2502+1, AND(K2502&gt;=29, L2502 = 12), 1, TRUE, L2502)</f>
        <v>12</v>
      </c>
      <c r="O2502">
        <f t="shared" si="159"/>
        <v>2023</v>
      </c>
    </row>
    <row r="2503" spans="1:15" x14ac:dyDescent="0.35">
      <c r="A2503" s="4" t="s">
        <v>126</v>
      </c>
      <c r="B2503" t="s">
        <v>39</v>
      </c>
      <c r="C2503" t="s">
        <v>40</v>
      </c>
      <c r="D2503">
        <v>649.66999999999996</v>
      </c>
      <c r="E2503">
        <v>20.28</v>
      </c>
      <c r="F2503">
        <v>453</v>
      </c>
      <c r="G2503">
        <v>1.43</v>
      </c>
      <c r="H2503">
        <v>2</v>
      </c>
      <c r="I2503">
        <v>7.84</v>
      </c>
      <c r="J2503">
        <v>324.83</v>
      </c>
      <c r="K2503">
        <f t="shared" si="156"/>
        <v>24</v>
      </c>
      <c r="L2503">
        <f t="shared" si="157"/>
        <v>12</v>
      </c>
      <c r="M2503">
        <f t="shared" si="158"/>
        <v>2023</v>
      </c>
      <c r="N2503" cm="1">
        <f t="array" ref="N2503">_xlfn.IFS(AND(K2503&gt;=26, L2503 = 2), L2503+1, AND(COUNTIF($R$3:$R$6, L2503), K2503&gt;=28), L2503+1, AND(COUNTIF($S$3:$S$8, L2503), K2503&gt;=29), L2503+1, AND(K2503&gt;=29, L2503 = 12), 1, TRUE, L2503)</f>
        <v>12</v>
      </c>
      <c r="O2503">
        <f t="shared" si="159"/>
        <v>2023</v>
      </c>
    </row>
    <row r="2504" spans="1:15" x14ac:dyDescent="0.35">
      <c r="A2504" s="4" t="s">
        <v>126</v>
      </c>
      <c r="B2504" t="s">
        <v>39</v>
      </c>
      <c r="C2504" t="s">
        <v>41</v>
      </c>
      <c r="D2504">
        <v>26.83</v>
      </c>
      <c r="E2504">
        <v>0.84</v>
      </c>
      <c r="F2504">
        <v>27</v>
      </c>
      <c r="G2504">
        <v>0.99</v>
      </c>
      <c r="H2504">
        <v>0.5</v>
      </c>
      <c r="I2504">
        <v>1.96</v>
      </c>
      <c r="J2504">
        <v>53.66</v>
      </c>
      <c r="K2504">
        <f t="shared" si="156"/>
        <v>24</v>
      </c>
      <c r="L2504">
        <f t="shared" si="157"/>
        <v>12</v>
      </c>
      <c r="M2504">
        <f t="shared" si="158"/>
        <v>2023</v>
      </c>
      <c r="N2504" cm="1">
        <f t="array" ref="N2504">_xlfn.IFS(AND(K2504&gt;=26, L2504 = 2), L2504+1, AND(COUNTIF($R$3:$R$6, L2504), K2504&gt;=28), L2504+1, AND(COUNTIF($S$3:$S$8, L2504), K2504&gt;=29), L2504+1, AND(K2504&gt;=29, L2504 = 12), 1, TRUE, L2504)</f>
        <v>12</v>
      </c>
      <c r="O2504">
        <f t="shared" si="159"/>
        <v>2023</v>
      </c>
    </row>
    <row r="2505" spans="1:15" x14ac:dyDescent="0.35">
      <c r="A2505" s="4" t="s">
        <v>126</v>
      </c>
      <c r="B2505" t="s">
        <v>39</v>
      </c>
      <c r="C2505" t="s">
        <v>42</v>
      </c>
      <c r="D2505">
        <v>328.42</v>
      </c>
      <c r="E2505">
        <v>10.25</v>
      </c>
      <c r="F2505">
        <v>68</v>
      </c>
      <c r="G2505">
        <v>4.83</v>
      </c>
      <c r="H2505">
        <v>2</v>
      </c>
      <c r="I2505">
        <v>7.84</v>
      </c>
      <c r="J2505">
        <v>164.21</v>
      </c>
      <c r="K2505">
        <f t="shared" si="156"/>
        <v>24</v>
      </c>
      <c r="L2505">
        <f t="shared" si="157"/>
        <v>12</v>
      </c>
      <c r="M2505">
        <f t="shared" si="158"/>
        <v>2023</v>
      </c>
      <c r="N2505" cm="1">
        <f t="array" ref="N2505">_xlfn.IFS(AND(K2505&gt;=26, L2505 = 2), L2505+1, AND(COUNTIF($R$3:$R$6, L2505), K2505&gt;=28), L2505+1, AND(COUNTIF($S$3:$S$8, L2505), K2505&gt;=29), L2505+1, AND(K2505&gt;=29, L2505 = 12), 1, TRUE, L2505)</f>
        <v>12</v>
      </c>
      <c r="O2505">
        <f t="shared" si="159"/>
        <v>2023</v>
      </c>
    </row>
    <row r="2506" spans="1:15" x14ac:dyDescent="0.35">
      <c r="A2506" s="4" t="s">
        <v>126</v>
      </c>
      <c r="B2506" t="s">
        <v>26</v>
      </c>
      <c r="C2506" t="s">
        <v>43</v>
      </c>
      <c r="D2506">
        <v>1004.92</v>
      </c>
      <c r="E2506">
        <v>31.37</v>
      </c>
      <c r="F2506">
        <v>548</v>
      </c>
      <c r="G2506">
        <v>1.83</v>
      </c>
      <c r="H2506">
        <v>4.5</v>
      </c>
      <c r="I2506">
        <v>17.64</v>
      </c>
      <c r="J2506">
        <v>223.32</v>
      </c>
      <c r="K2506">
        <f t="shared" si="156"/>
        <v>24</v>
      </c>
      <c r="L2506">
        <f t="shared" si="157"/>
        <v>12</v>
      </c>
      <c r="M2506">
        <f t="shared" si="158"/>
        <v>2023</v>
      </c>
      <c r="N2506" cm="1">
        <f t="array" ref="N2506">_xlfn.IFS(AND(K2506&gt;=26, L2506 = 2), L2506+1, AND(COUNTIF($R$3:$R$6, L2506), K2506&gt;=28), L2506+1, AND(COUNTIF($S$3:$S$8, L2506), K2506&gt;=29), L2506+1, AND(K2506&gt;=29, L2506 = 12), 1, TRUE, L2506)</f>
        <v>12</v>
      </c>
      <c r="O2506">
        <f t="shared" si="159"/>
        <v>2023</v>
      </c>
    </row>
    <row r="2507" spans="1:15" x14ac:dyDescent="0.35">
      <c r="A2507" s="4" t="s">
        <v>126</v>
      </c>
      <c r="B2507" t="s">
        <v>26</v>
      </c>
      <c r="C2507" t="s">
        <v>44</v>
      </c>
      <c r="D2507">
        <v>3203.36</v>
      </c>
      <c r="E2507">
        <v>100</v>
      </c>
      <c r="F2507">
        <v>1188</v>
      </c>
      <c r="G2507">
        <v>2.7</v>
      </c>
      <c r="H2507">
        <v>25.5</v>
      </c>
      <c r="I2507">
        <v>100</v>
      </c>
      <c r="J2507">
        <v>125.62</v>
      </c>
      <c r="K2507">
        <f t="shared" si="156"/>
        <v>24</v>
      </c>
      <c r="L2507">
        <f t="shared" si="157"/>
        <v>12</v>
      </c>
      <c r="M2507">
        <f t="shared" si="158"/>
        <v>2023</v>
      </c>
      <c r="N2507" cm="1">
        <f t="array" ref="N2507">_xlfn.IFS(AND(K2507&gt;=26, L2507 = 2), L2507+1, AND(COUNTIF($R$3:$R$6, L2507), K2507&gt;=28), L2507+1, AND(COUNTIF($S$3:$S$8, L2507), K2507&gt;=29), L2507+1, AND(K2507&gt;=29, L2507 = 12), 1, TRUE, L2507)</f>
        <v>12</v>
      </c>
      <c r="O2507">
        <f t="shared" si="159"/>
        <v>2023</v>
      </c>
    </row>
    <row r="2508" spans="1:15" x14ac:dyDescent="0.35">
      <c r="A2508" s="4" t="s">
        <v>127</v>
      </c>
      <c r="B2508" t="s">
        <v>10</v>
      </c>
      <c r="C2508" t="s">
        <v>11</v>
      </c>
      <c r="D2508">
        <v>268.16000000000003</v>
      </c>
      <c r="E2508">
        <v>5.29</v>
      </c>
      <c r="F2508">
        <v>43</v>
      </c>
      <c r="G2508">
        <v>6.24</v>
      </c>
      <c r="H2508">
        <v>1</v>
      </c>
      <c r="I2508">
        <v>3.57</v>
      </c>
      <c r="J2508">
        <v>268.16000000000003</v>
      </c>
      <c r="K2508">
        <f t="shared" si="156"/>
        <v>17</v>
      </c>
      <c r="L2508">
        <f t="shared" si="157"/>
        <v>12</v>
      </c>
      <c r="M2508">
        <f t="shared" si="158"/>
        <v>2023</v>
      </c>
      <c r="N2508" cm="1">
        <f t="array" ref="N2508">_xlfn.IFS(AND(K2508&gt;=26, L2508 = 2), L2508+1, AND(COUNTIF($R$3:$R$6, L2508), K2508&gt;=28), L2508+1, AND(COUNTIF($S$3:$S$8, L2508), K2508&gt;=29), L2508+1, AND(K2508&gt;=29, L2508 = 12), 1, TRUE, L2508)</f>
        <v>12</v>
      </c>
      <c r="O2508">
        <f t="shared" si="159"/>
        <v>2023</v>
      </c>
    </row>
    <row r="2509" spans="1:15" x14ac:dyDescent="0.35">
      <c r="A2509" s="4" t="s">
        <v>127</v>
      </c>
      <c r="B2509" t="s">
        <v>10</v>
      </c>
      <c r="C2509" t="s">
        <v>12</v>
      </c>
      <c r="D2509">
        <v>289</v>
      </c>
      <c r="E2509">
        <v>5.7</v>
      </c>
      <c r="F2509">
        <v>33</v>
      </c>
      <c r="G2509">
        <v>8.76</v>
      </c>
      <c r="H2509">
        <v>1</v>
      </c>
      <c r="I2509">
        <v>3.57</v>
      </c>
      <c r="J2509">
        <v>289</v>
      </c>
      <c r="K2509">
        <f t="shared" si="156"/>
        <v>17</v>
      </c>
      <c r="L2509">
        <f t="shared" si="157"/>
        <v>12</v>
      </c>
      <c r="M2509">
        <f t="shared" si="158"/>
        <v>2023</v>
      </c>
      <c r="N2509" cm="1">
        <f t="array" ref="N2509">_xlfn.IFS(AND(K2509&gt;=26, L2509 = 2), L2509+1, AND(COUNTIF($R$3:$R$6, L2509), K2509&gt;=28), L2509+1, AND(COUNTIF($S$3:$S$8, L2509), K2509&gt;=29), L2509+1, AND(K2509&gt;=29, L2509 = 12), 1, TRUE, L2509)</f>
        <v>12</v>
      </c>
      <c r="O2509">
        <f t="shared" si="159"/>
        <v>2023</v>
      </c>
    </row>
    <row r="2510" spans="1:15" x14ac:dyDescent="0.35">
      <c r="A2510" s="4" t="s">
        <v>127</v>
      </c>
      <c r="B2510" t="s">
        <v>10</v>
      </c>
      <c r="C2510" t="s">
        <v>13</v>
      </c>
      <c r="D2510">
        <v>57</v>
      </c>
      <c r="E2510">
        <v>1.1200000000000001</v>
      </c>
      <c r="F2510">
        <v>8</v>
      </c>
      <c r="G2510">
        <v>7.12</v>
      </c>
      <c r="H2510">
        <v>0.5</v>
      </c>
      <c r="I2510">
        <v>1.79</v>
      </c>
      <c r="J2510">
        <v>114</v>
      </c>
      <c r="K2510">
        <f t="shared" si="156"/>
        <v>17</v>
      </c>
      <c r="L2510">
        <f t="shared" si="157"/>
        <v>12</v>
      </c>
      <c r="M2510">
        <f t="shared" si="158"/>
        <v>2023</v>
      </c>
      <c r="N2510" cm="1">
        <f t="array" ref="N2510">_xlfn.IFS(AND(K2510&gt;=26, L2510 = 2), L2510+1, AND(COUNTIF($R$3:$R$6, L2510), K2510&gt;=28), L2510+1, AND(COUNTIF($S$3:$S$8, L2510), K2510&gt;=29), L2510+1, AND(K2510&gt;=29, L2510 = 12), 1, TRUE, L2510)</f>
        <v>12</v>
      </c>
      <c r="O2510">
        <f t="shared" si="159"/>
        <v>2023</v>
      </c>
    </row>
    <row r="2511" spans="1:15" x14ac:dyDescent="0.35">
      <c r="A2511" s="4" t="s">
        <v>127</v>
      </c>
      <c r="B2511" t="s">
        <v>10</v>
      </c>
      <c r="C2511" t="s">
        <v>14</v>
      </c>
      <c r="D2511">
        <v>103.45</v>
      </c>
      <c r="E2511">
        <v>2.04</v>
      </c>
      <c r="F2511">
        <v>14</v>
      </c>
      <c r="G2511">
        <v>7.39</v>
      </c>
      <c r="H2511">
        <v>0.5</v>
      </c>
      <c r="I2511">
        <v>1.79</v>
      </c>
      <c r="J2511">
        <v>206.9</v>
      </c>
      <c r="K2511">
        <f t="shared" si="156"/>
        <v>17</v>
      </c>
      <c r="L2511">
        <f t="shared" si="157"/>
        <v>12</v>
      </c>
      <c r="M2511">
        <f t="shared" si="158"/>
        <v>2023</v>
      </c>
      <c r="N2511" cm="1">
        <f t="array" ref="N2511">_xlfn.IFS(AND(K2511&gt;=26, L2511 = 2), L2511+1, AND(COUNTIF($R$3:$R$6, L2511), K2511&gt;=28), L2511+1, AND(COUNTIF($S$3:$S$8, L2511), K2511&gt;=29), L2511+1, AND(K2511&gt;=29, L2511 = 12), 1, TRUE, L2511)</f>
        <v>12</v>
      </c>
      <c r="O2511">
        <f t="shared" si="159"/>
        <v>2023</v>
      </c>
    </row>
    <row r="2512" spans="1:15" x14ac:dyDescent="0.35">
      <c r="A2512" s="4" t="s">
        <v>127</v>
      </c>
      <c r="B2512" t="s">
        <v>10</v>
      </c>
      <c r="C2512" t="s">
        <v>15</v>
      </c>
      <c r="D2512">
        <v>123</v>
      </c>
      <c r="E2512">
        <v>2.4300000000000002</v>
      </c>
      <c r="F2512">
        <v>13</v>
      </c>
      <c r="G2512">
        <v>9.4600000000000009</v>
      </c>
      <c r="H2512">
        <v>0.5</v>
      </c>
      <c r="I2512">
        <v>1.79</v>
      </c>
      <c r="J2512">
        <v>246</v>
      </c>
      <c r="K2512">
        <f t="shared" si="156"/>
        <v>17</v>
      </c>
      <c r="L2512">
        <f t="shared" si="157"/>
        <v>12</v>
      </c>
      <c r="M2512">
        <f t="shared" si="158"/>
        <v>2023</v>
      </c>
      <c r="N2512" cm="1">
        <f t="array" ref="N2512">_xlfn.IFS(AND(K2512&gt;=26, L2512 = 2), L2512+1, AND(COUNTIF($R$3:$R$6, L2512), K2512&gt;=28), L2512+1, AND(COUNTIF($S$3:$S$8, L2512), K2512&gt;=29), L2512+1, AND(K2512&gt;=29, L2512 = 12), 1, TRUE, L2512)</f>
        <v>12</v>
      </c>
      <c r="O2512">
        <f t="shared" si="159"/>
        <v>2023</v>
      </c>
    </row>
    <row r="2513" spans="1:15" x14ac:dyDescent="0.35">
      <c r="A2513" s="4" t="s">
        <v>127</v>
      </c>
      <c r="B2513" t="s">
        <v>10</v>
      </c>
      <c r="C2513" t="s">
        <v>16</v>
      </c>
      <c r="D2513">
        <v>151.05000000000001</v>
      </c>
      <c r="E2513">
        <v>2.98</v>
      </c>
      <c r="F2513">
        <v>13</v>
      </c>
      <c r="G2513">
        <v>11.62</v>
      </c>
      <c r="H2513">
        <v>1.5</v>
      </c>
      <c r="I2513">
        <v>5.36</v>
      </c>
      <c r="J2513">
        <v>100.7</v>
      </c>
      <c r="K2513">
        <f t="shared" si="156"/>
        <v>17</v>
      </c>
      <c r="L2513">
        <f t="shared" si="157"/>
        <v>12</v>
      </c>
      <c r="M2513">
        <f t="shared" si="158"/>
        <v>2023</v>
      </c>
      <c r="N2513" cm="1">
        <f t="array" ref="N2513">_xlfn.IFS(AND(K2513&gt;=26, L2513 = 2), L2513+1, AND(COUNTIF($R$3:$R$6, L2513), K2513&gt;=28), L2513+1, AND(COUNTIF($S$3:$S$8, L2513), K2513&gt;=29), L2513+1, AND(K2513&gt;=29, L2513 = 12), 1, TRUE, L2513)</f>
        <v>12</v>
      </c>
      <c r="O2513">
        <f t="shared" si="159"/>
        <v>2023</v>
      </c>
    </row>
    <row r="2514" spans="1:15" x14ac:dyDescent="0.35">
      <c r="A2514" s="4" t="s">
        <v>127</v>
      </c>
      <c r="B2514" t="s">
        <v>10</v>
      </c>
      <c r="C2514" t="s">
        <v>17</v>
      </c>
      <c r="D2514">
        <v>60.75</v>
      </c>
      <c r="E2514">
        <v>1.2</v>
      </c>
      <c r="F2514">
        <v>8</v>
      </c>
      <c r="G2514">
        <v>7.59</v>
      </c>
      <c r="H2514">
        <v>1</v>
      </c>
      <c r="I2514">
        <v>3.57</v>
      </c>
      <c r="J2514">
        <v>60.75</v>
      </c>
      <c r="K2514">
        <f t="shared" si="156"/>
        <v>17</v>
      </c>
      <c r="L2514">
        <f t="shared" si="157"/>
        <v>12</v>
      </c>
      <c r="M2514">
        <f t="shared" si="158"/>
        <v>2023</v>
      </c>
      <c r="N2514" cm="1">
        <f t="array" ref="N2514">_xlfn.IFS(AND(K2514&gt;=26, L2514 = 2), L2514+1, AND(COUNTIF($R$3:$R$6, L2514), K2514&gt;=28), L2514+1, AND(COUNTIF($S$3:$S$8, L2514), K2514&gt;=29), L2514+1, AND(K2514&gt;=29, L2514 = 12), 1, TRUE, L2514)</f>
        <v>12</v>
      </c>
      <c r="O2514">
        <f t="shared" si="159"/>
        <v>2023</v>
      </c>
    </row>
    <row r="2515" spans="1:15" x14ac:dyDescent="0.35">
      <c r="A2515" s="4" t="s">
        <v>127</v>
      </c>
      <c r="B2515" t="s">
        <v>10</v>
      </c>
      <c r="C2515" t="s">
        <v>18</v>
      </c>
      <c r="D2515">
        <v>222.65</v>
      </c>
      <c r="E2515">
        <v>4.3899999999999997</v>
      </c>
      <c r="F2515">
        <v>48</v>
      </c>
      <c r="G2515">
        <v>4.6399999999999997</v>
      </c>
      <c r="H2515">
        <v>1.5</v>
      </c>
      <c r="I2515">
        <v>5.36</v>
      </c>
      <c r="J2515">
        <v>148.43</v>
      </c>
      <c r="K2515">
        <f t="shared" si="156"/>
        <v>17</v>
      </c>
      <c r="L2515">
        <f t="shared" si="157"/>
        <v>12</v>
      </c>
      <c r="M2515">
        <f t="shared" si="158"/>
        <v>2023</v>
      </c>
      <c r="N2515" cm="1">
        <f t="array" ref="N2515">_xlfn.IFS(AND(K2515&gt;=26, L2515 = 2), L2515+1, AND(COUNTIF($R$3:$R$6, L2515), K2515&gt;=28), L2515+1, AND(COUNTIF($S$3:$S$8, L2515), K2515&gt;=29), L2515+1, AND(K2515&gt;=29, L2515 = 12), 1, TRUE, L2515)</f>
        <v>12</v>
      </c>
      <c r="O2515">
        <f t="shared" si="159"/>
        <v>2023</v>
      </c>
    </row>
    <row r="2516" spans="1:15" x14ac:dyDescent="0.35">
      <c r="A2516" s="4" t="s">
        <v>127</v>
      </c>
      <c r="B2516" t="s">
        <v>10</v>
      </c>
      <c r="C2516" t="s">
        <v>19</v>
      </c>
      <c r="D2516">
        <v>185.15</v>
      </c>
      <c r="E2516">
        <v>3.65</v>
      </c>
      <c r="F2516">
        <v>23</v>
      </c>
      <c r="G2516">
        <v>8.0500000000000007</v>
      </c>
      <c r="H2516">
        <v>1</v>
      </c>
      <c r="I2516">
        <v>3.57</v>
      </c>
      <c r="J2516">
        <v>185.15</v>
      </c>
      <c r="K2516">
        <f t="shared" si="156"/>
        <v>17</v>
      </c>
      <c r="L2516">
        <f t="shared" si="157"/>
        <v>12</v>
      </c>
      <c r="M2516">
        <f t="shared" si="158"/>
        <v>2023</v>
      </c>
      <c r="N2516" cm="1">
        <f t="array" ref="N2516">_xlfn.IFS(AND(K2516&gt;=26, L2516 = 2), L2516+1, AND(COUNTIF($R$3:$R$6, L2516), K2516&gt;=28), L2516+1, AND(COUNTIF($S$3:$S$8, L2516), K2516&gt;=29), L2516+1, AND(K2516&gt;=29, L2516 = 12), 1, TRUE, L2516)</f>
        <v>12</v>
      </c>
      <c r="O2516">
        <f t="shared" si="159"/>
        <v>2023</v>
      </c>
    </row>
    <row r="2517" spans="1:15" x14ac:dyDescent="0.35">
      <c r="A2517" s="4" t="s">
        <v>127</v>
      </c>
      <c r="B2517" t="s">
        <v>10</v>
      </c>
      <c r="C2517" t="s">
        <v>20</v>
      </c>
      <c r="D2517">
        <v>68</v>
      </c>
      <c r="E2517">
        <v>1.34</v>
      </c>
      <c r="F2517">
        <v>17</v>
      </c>
      <c r="G2517">
        <v>4</v>
      </c>
      <c r="H2517">
        <v>0.5</v>
      </c>
      <c r="I2517">
        <v>1.79</v>
      </c>
      <c r="J2517">
        <v>136</v>
      </c>
      <c r="K2517">
        <f t="shared" si="156"/>
        <v>17</v>
      </c>
      <c r="L2517">
        <f t="shared" si="157"/>
        <v>12</v>
      </c>
      <c r="M2517">
        <f t="shared" si="158"/>
        <v>2023</v>
      </c>
      <c r="N2517" cm="1">
        <f t="array" ref="N2517">_xlfn.IFS(AND(K2517&gt;=26, L2517 = 2), L2517+1, AND(COUNTIF($R$3:$R$6, L2517), K2517&gt;=28), L2517+1, AND(COUNTIF($S$3:$S$8, L2517), K2517&gt;=29), L2517+1, AND(K2517&gt;=29, L2517 = 12), 1, TRUE, L2517)</f>
        <v>12</v>
      </c>
      <c r="O2517">
        <f t="shared" si="159"/>
        <v>2023</v>
      </c>
    </row>
    <row r="2518" spans="1:15" x14ac:dyDescent="0.35">
      <c r="A2518" s="4" t="s">
        <v>127</v>
      </c>
      <c r="B2518" t="s">
        <v>10</v>
      </c>
      <c r="C2518" t="s">
        <v>21</v>
      </c>
      <c r="D2518">
        <v>80.7</v>
      </c>
      <c r="E2518">
        <v>1.59</v>
      </c>
      <c r="F2518">
        <v>8</v>
      </c>
      <c r="G2518">
        <v>10.09</v>
      </c>
      <c r="H2518">
        <v>0.5</v>
      </c>
      <c r="I2518">
        <v>1.79</v>
      </c>
      <c r="J2518">
        <v>161.4</v>
      </c>
      <c r="K2518">
        <f t="shared" si="156"/>
        <v>17</v>
      </c>
      <c r="L2518">
        <f t="shared" si="157"/>
        <v>12</v>
      </c>
      <c r="M2518">
        <f t="shared" si="158"/>
        <v>2023</v>
      </c>
      <c r="N2518" cm="1">
        <f t="array" ref="N2518">_xlfn.IFS(AND(K2518&gt;=26, L2518 = 2), L2518+1, AND(COUNTIF($R$3:$R$6, L2518), K2518&gt;=28), L2518+1, AND(COUNTIF($S$3:$S$8, L2518), K2518&gt;=29), L2518+1, AND(K2518&gt;=29, L2518 = 12), 1, TRUE, L2518)</f>
        <v>12</v>
      </c>
      <c r="O2518">
        <f t="shared" si="159"/>
        <v>2023</v>
      </c>
    </row>
    <row r="2519" spans="1:15" x14ac:dyDescent="0.35">
      <c r="A2519" s="4" t="s">
        <v>127</v>
      </c>
      <c r="B2519" t="s">
        <v>10</v>
      </c>
      <c r="C2519" t="s">
        <v>22</v>
      </c>
      <c r="D2519">
        <v>122.25</v>
      </c>
      <c r="E2519">
        <v>2.41</v>
      </c>
      <c r="F2519">
        <v>11</v>
      </c>
      <c r="G2519">
        <v>11.11</v>
      </c>
      <c r="H2519">
        <v>0.5</v>
      </c>
      <c r="I2519">
        <v>1.79</v>
      </c>
      <c r="J2519">
        <v>244.5</v>
      </c>
      <c r="K2519">
        <f t="shared" si="156"/>
        <v>17</v>
      </c>
      <c r="L2519">
        <f t="shared" si="157"/>
        <v>12</v>
      </c>
      <c r="M2519">
        <f t="shared" si="158"/>
        <v>2023</v>
      </c>
      <c r="N2519" cm="1">
        <f t="array" ref="N2519">_xlfn.IFS(AND(K2519&gt;=26, L2519 = 2), L2519+1, AND(COUNTIF($R$3:$R$6, L2519), K2519&gt;=28), L2519+1, AND(COUNTIF($S$3:$S$8, L2519), K2519&gt;=29), L2519+1, AND(K2519&gt;=29, L2519 = 12), 1, TRUE, L2519)</f>
        <v>12</v>
      </c>
      <c r="O2519">
        <f t="shared" si="159"/>
        <v>2023</v>
      </c>
    </row>
    <row r="2520" spans="1:15" x14ac:dyDescent="0.35">
      <c r="A2520" s="4" t="s">
        <v>127</v>
      </c>
      <c r="B2520" t="s">
        <v>10</v>
      </c>
      <c r="C2520" t="s">
        <v>23</v>
      </c>
      <c r="D2520">
        <v>114.2</v>
      </c>
      <c r="E2520">
        <v>2.25</v>
      </c>
      <c r="F2520">
        <v>35</v>
      </c>
      <c r="G2520">
        <v>3.26</v>
      </c>
      <c r="H2520">
        <v>4</v>
      </c>
      <c r="I2520">
        <v>14.29</v>
      </c>
      <c r="J2520">
        <v>28.55</v>
      </c>
      <c r="K2520">
        <f t="shared" si="156"/>
        <v>17</v>
      </c>
      <c r="L2520">
        <f t="shared" si="157"/>
        <v>12</v>
      </c>
      <c r="M2520">
        <f t="shared" si="158"/>
        <v>2023</v>
      </c>
      <c r="N2520" cm="1">
        <f t="array" ref="N2520">_xlfn.IFS(AND(K2520&gt;=26, L2520 = 2), L2520+1, AND(COUNTIF($R$3:$R$6, L2520), K2520&gt;=28), L2520+1, AND(COUNTIF($S$3:$S$8, L2520), K2520&gt;=29), L2520+1, AND(K2520&gt;=29, L2520 = 12), 1, TRUE, L2520)</f>
        <v>12</v>
      </c>
      <c r="O2520">
        <f t="shared" si="159"/>
        <v>2023</v>
      </c>
    </row>
    <row r="2521" spans="1:15" x14ac:dyDescent="0.35">
      <c r="A2521" s="4" t="s">
        <v>127</v>
      </c>
      <c r="B2521" t="s">
        <v>10</v>
      </c>
      <c r="C2521" t="s">
        <v>24</v>
      </c>
      <c r="D2521">
        <v>-14.95</v>
      </c>
      <c r="E2521">
        <v>-0.28999999999999998</v>
      </c>
      <c r="F2521">
        <v>-1</v>
      </c>
      <c r="G2521">
        <v>14.95</v>
      </c>
      <c r="H2521">
        <v>0.5</v>
      </c>
      <c r="I2521">
        <v>1.79</v>
      </c>
      <c r="J2521">
        <v>-29.9</v>
      </c>
      <c r="K2521">
        <f t="shared" si="156"/>
        <v>17</v>
      </c>
      <c r="L2521">
        <f t="shared" si="157"/>
        <v>12</v>
      </c>
      <c r="M2521">
        <f t="shared" si="158"/>
        <v>2023</v>
      </c>
      <c r="N2521" cm="1">
        <f t="array" ref="N2521">_xlfn.IFS(AND(K2521&gt;=26, L2521 = 2), L2521+1, AND(COUNTIF($R$3:$R$6, L2521), K2521&gt;=28), L2521+1, AND(COUNTIF($S$3:$S$8, L2521), K2521&gt;=29), L2521+1, AND(K2521&gt;=29, L2521 = 12), 1, TRUE, L2521)</f>
        <v>12</v>
      </c>
      <c r="O2521">
        <f t="shared" si="159"/>
        <v>2023</v>
      </c>
    </row>
    <row r="2522" spans="1:15" x14ac:dyDescent="0.35">
      <c r="A2522" s="4" t="s">
        <v>127</v>
      </c>
      <c r="B2522" t="s">
        <v>26</v>
      </c>
      <c r="C2522" t="s">
        <v>27</v>
      </c>
      <c r="D2522">
        <v>1830.41</v>
      </c>
      <c r="E2522">
        <v>36.1</v>
      </c>
      <c r="F2522">
        <v>273</v>
      </c>
      <c r="G2522">
        <v>6.7</v>
      </c>
      <c r="H2522">
        <v>14.5</v>
      </c>
      <c r="I2522">
        <v>51.82</v>
      </c>
      <c r="J2522">
        <v>126.24</v>
      </c>
      <c r="K2522">
        <f t="shared" si="156"/>
        <v>17</v>
      </c>
      <c r="L2522">
        <f t="shared" si="157"/>
        <v>12</v>
      </c>
      <c r="M2522">
        <f t="shared" si="158"/>
        <v>2023</v>
      </c>
      <c r="N2522" cm="1">
        <f t="array" ref="N2522">_xlfn.IFS(AND(K2522&gt;=26, L2522 = 2), L2522+1, AND(COUNTIF($R$3:$R$6, L2522), K2522&gt;=28), L2522+1, AND(COUNTIF($S$3:$S$8, L2522), K2522&gt;=29), L2522+1, AND(K2522&gt;=29, L2522 = 12), 1, TRUE, L2522)</f>
        <v>12</v>
      </c>
      <c r="O2522">
        <f t="shared" si="159"/>
        <v>2023</v>
      </c>
    </row>
    <row r="2523" spans="1:15" x14ac:dyDescent="0.35">
      <c r="A2523" s="4" t="s">
        <v>127</v>
      </c>
      <c r="B2523" t="s">
        <v>28</v>
      </c>
      <c r="C2523" t="s">
        <v>29</v>
      </c>
      <c r="D2523">
        <v>862.75</v>
      </c>
      <c r="E2523">
        <v>17.02</v>
      </c>
      <c r="F2523">
        <v>322</v>
      </c>
      <c r="G2523">
        <v>2.68</v>
      </c>
      <c r="H2523">
        <v>4</v>
      </c>
      <c r="I2523">
        <v>14.29</v>
      </c>
      <c r="J2523">
        <v>215.69</v>
      </c>
      <c r="K2523">
        <f t="shared" si="156"/>
        <v>17</v>
      </c>
      <c r="L2523">
        <f t="shared" si="157"/>
        <v>12</v>
      </c>
      <c r="M2523">
        <f t="shared" si="158"/>
        <v>2023</v>
      </c>
      <c r="N2523" cm="1">
        <f t="array" ref="N2523">_xlfn.IFS(AND(K2523&gt;=26, L2523 = 2), L2523+1, AND(COUNTIF($R$3:$R$6, L2523), K2523&gt;=28), L2523+1, AND(COUNTIF($S$3:$S$8, L2523), K2523&gt;=29), L2523+1, AND(K2523&gt;=29, L2523 = 12), 1, TRUE, L2523)</f>
        <v>12</v>
      </c>
      <c r="O2523">
        <f t="shared" si="159"/>
        <v>2023</v>
      </c>
    </row>
    <row r="2524" spans="1:15" x14ac:dyDescent="0.35">
      <c r="A2524" s="4" t="s">
        <v>127</v>
      </c>
      <c r="B2524" t="s">
        <v>28</v>
      </c>
      <c r="C2524" t="s">
        <v>30</v>
      </c>
      <c r="D2524">
        <v>182.7</v>
      </c>
      <c r="E2524">
        <v>3.6</v>
      </c>
      <c r="F2524">
        <v>28</v>
      </c>
      <c r="G2524">
        <v>6.52</v>
      </c>
      <c r="H2524">
        <v>0.5</v>
      </c>
      <c r="I2524">
        <v>1.79</v>
      </c>
      <c r="J2524">
        <v>365.4</v>
      </c>
      <c r="K2524">
        <f t="shared" si="156"/>
        <v>17</v>
      </c>
      <c r="L2524">
        <f t="shared" si="157"/>
        <v>12</v>
      </c>
      <c r="M2524">
        <f t="shared" si="158"/>
        <v>2023</v>
      </c>
      <c r="N2524" cm="1">
        <f t="array" ref="N2524">_xlfn.IFS(AND(K2524&gt;=26, L2524 = 2), L2524+1, AND(COUNTIF($R$3:$R$6, L2524), K2524&gt;=28), L2524+1, AND(COUNTIF($S$3:$S$8, L2524), K2524&gt;=29), L2524+1, AND(K2524&gt;=29, L2524 = 12), 1, TRUE, L2524)</f>
        <v>12</v>
      </c>
      <c r="O2524">
        <f t="shared" si="159"/>
        <v>2023</v>
      </c>
    </row>
    <row r="2525" spans="1:15" x14ac:dyDescent="0.35">
      <c r="A2525" s="4" t="s">
        <v>127</v>
      </c>
      <c r="B2525" t="s">
        <v>28</v>
      </c>
      <c r="C2525" t="s">
        <v>31</v>
      </c>
      <c r="D2525">
        <v>292.75</v>
      </c>
      <c r="E2525">
        <v>5.77</v>
      </c>
      <c r="F2525">
        <v>258</v>
      </c>
      <c r="G2525">
        <v>1.1299999999999999</v>
      </c>
      <c r="H2525">
        <v>2</v>
      </c>
      <c r="I2525">
        <v>7.14</v>
      </c>
      <c r="J2525">
        <v>146.38</v>
      </c>
      <c r="K2525">
        <f t="shared" si="156"/>
        <v>17</v>
      </c>
      <c r="L2525">
        <f t="shared" si="157"/>
        <v>12</v>
      </c>
      <c r="M2525">
        <f t="shared" si="158"/>
        <v>2023</v>
      </c>
      <c r="N2525" cm="1">
        <f t="array" ref="N2525">_xlfn.IFS(AND(K2525&gt;=26, L2525 = 2), L2525+1, AND(COUNTIF($R$3:$R$6, L2525), K2525&gt;=28), L2525+1, AND(COUNTIF($S$3:$S$8, L2525), K2525&gt;=29), L2525+1, AND(K2525&gt;=29, L2525 = 12), 1, TRUE, L2525)</f>
        <v>12</v>
      </c>
      <c r="O2525">
        <f t="shared" si="159"/>
        <v>2023</v>
      </c>
    </row>
    <row r="2526" spans="1:15" x14ac:dyDescent="0.35">
      <c r="A2526" s="4" t="s">
        <v>127</v>
      </c>
      <c r="B2526" t="s">
        <v>28</v>
      </c>
      <c r="C2526" t="s">
        <v>32</v>
      </c>
      <c r="D2526">
        <v>114.5</v>
      </c>
      <c r="E2526">
        <v>2.2599999999999998</v>
      </c>
      <c r="F2526">
        <v>59</v>
      </c>
      <c r="G2526">
        <v>1.94</v>
      </c>
      <c r="H2526">
        <v>0.5</v>
      </c>
      <c r="I2526">
        <v>1.79</v>
      </c>
      <c r="J2526">
        <v>229</v>
      </c>
      <c r="K2526">
        <f t="shared" si="156"/>
        <v>17</v>
      </c>
      <c r="L2526">
        <f t="shared" si="157"/>
        <v>12</v>
      </c>
      <c r="M2526">
        <f t="shared" si="158"/>
        <v>2023</v>
      </c>
      <c r="N2526" cm="1">
        <f t="array" ref="N2526">_xlfn.IFS(AND(K2526&gt;=26, L2526 = 2), L2526+1, AND(COUNTIF($R$3:$R$6, L2526), K2526&gt;=28), L2526+1, AND(COUNTIF($S$3:$S$8, L2526), K2526&gt;=29), L2526+1, AND(K2526&gt;=29, L2526 = 12), 1, TRUE, L2526)</f>
        <v>12</v>
      </c>
      <c r="O2526">
        <f t="shared" si="159"/>
        <v>2023</v>
      </c>
    </row>
    <row r="2527" spans="1:15" x14ac:dyDescent="0.35">
      <c r="A2527" s="4" t="s">
        <v>127</v>
      </c>
      <c r="B2527" t="s">
        <v>28</v>
      </c>
      <c r="C2527" t="s">
        <v>33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f t="shared" si="156"/>
        <v>17</v>
      </c>
      <c r="L2527">
        <f t="shared" si="157"/>
        <v>12</v>
      </c>
      <c r="M2527">
        <f t="shared" si="158"/>
        <v>2023</v>
      </c>
      <c r="N2527" cm="1">
        <f t="array" ref="N2527">_xlfn.IFS(AND(K2527&gt;=26, L2527 = 2), L2527+1, AND(COUNTIF($R$3:$R$6, L2527), K2527&gt;=28), L2527+1, AND(COUNTIF($S$3:$S$8, L2527), K2527&gt;=29), L2527+1, AND(K2527&gt;=29, L2527 = 12), 1, TRUE, L2527)</f>
        <v>12</v>
      </c>
      <c r="O2527">
        <f t="shared" si="159"/>
        <v>2023</v>
      </c>
    </row>
    <row r="2528" spans="1:15" x14ac:dyDescent="0.35">
      <c r="A2528" s="4" t="s">
        <v>127</v>
      </c>
      <c r="B2528" t="s">
        <v>28</v>
      </c>
      <c r="C2528" t="s">
        <v>34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f t="shared" si="156"/>
        <v>17</v>
      </c>
      <c r="L2528">
        <f t="shared" si="157"/>
        <v>12</v>
      </c>
      <c r="M2528">
        <f t="shared" si="158"/>
        <v>2023</v>
      </c>
      <c r="N2528" cm="1">
        <f t="array" ref="N2528">_xlfn.IFS(AND(K2528&gt;=26, L2528 = 2), L2528+1, AND(COUNTIF($R$3:$R$6, L2528), K2528&gt;=28), L2528+1, AND(COUNTIF($S$3:$S$8, L2528), K2528&gt;=29), L2528+1, AND(K2528&gt;=29, L2528 = 12), 1, TRUE, L2528)</f>
        <v>12</v>
      </c>
      <c r="O2528">
        <f t="shared" si="159"/>
        <v>2023</v>
      </c>
    </row>
    <row r="2529" spans="1:15" x14ac:dyDescent="0.35">
      <c r="A2529" s="4" t="s">
        <v>127</v>
      </c>
      <c r="B2529" t="s">
        <v>28</v>
      </c>
      <c r="C2529" t="s">
        <v>35</v>
      </c>
      <c r="D2529">
        <v>395.73</v>
      </c>
      <c r="E2529">
        <v>7.8</v>
      </c>
      <c r="F2529">
        <v>181</v>
      </c>
      <c r="G2529">
        <v>2.19</v>
      </c>
      <c r="H2529">
        <v>2</v>
      </c>
      <c r="I2529">
        <v>7.14</v>
      </c>
      <c r="J2529">
        <v>197.87</v>
      </c>
      <c r="K2529">
        <f t="shared" si="156"/>
        <v>17</v>
      </c>
      <c r="L2529">
        <f t="shared" si="157"/>
        <v>12</v>
      </c>
      <c r="M2529">
        <f t="shared" si="158"/>
        <v>2023</v>
      </c>
      <c r="N2529" cm="1">
        <f t="array" ref="N2529">_xlfn.IFS(AND(K2529&gt;=26, L2529 = 2), L2529+1, AND(COUNTIF($R$3:$R$6, L2529), K2529&gt;=28), L2529+1, AND(COUNTIF($S$3:$S$8, L2529), K2529&gt;=29), L2529+1, AND(K2529&gt;=29, L2529 = 12), 1, TRUE, L2529)</f>
        <v>12</v>
      </c>
      <c r="O2529">
        <f t="shared" si="159"/>
        <v>2023</v>
      </c>
    </row>
    <row r="2530" spans="1:15" x14ac:dyDescent="0.35">
      <c r="A2530" s="4" t="s">
        <v>127</v>
      </c>
      <c r="B2530" t="s">
        <v>28</v>
      </c>
      <c r="C2530" t="s">
        <v>36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f t="shared" si="156"/>
        <v>17</v>
      </c>
      <c r="L2530">
        <f t="shared" si="157"/>
        <v>12</v>
      </c>
      <c r="M2530">
        <f t="shared" si="158"/>
        <v>2023</v>
      </c>
      <c r="N2530" cm="1">
        <f t="array" ref="N2530">_xlfn.IFS(AND(K2530&gt;=26, L2530 = 2), L2530+1, AND(COUNTIF($R$3:$R$6, L2530), K2530&gt;=28), L2530+1, AND(COUNTIF($S$3:$S$8, L2530), K2530&gt;=29), L2530+1, AND(K2530&gt;=29, L2530 = 12), 1, TRUE, L2530)</f>
        <v>12</v>
      </c>
      <c r="O2530">
        <f t="shared" si="159"/>
        <v>2023</v>
      </c>
    </row>
    <row r="2531" spans="1:15" x14ac:dyDescent="0.35">
      <c r="A2531" s="4" t="s">
        <v>127</v>
      </c>
      <c r="B2531" t="s">
        <v>26</v>
      </c>
      <c r="C2531" t="s">
        <v>37</v>
      </c>
      <c r="D2531">
        <v>1848.43</v>
      </c>
      <c r="E2531">
        <v>36.450000000000003</v>
      </c>
      <c r="F2531">
        <v>848</v>
      </c>
      <c r="G2531">
        <v>2.1800000000000002</v>
      </c>
      <c r="H2531">
        <v>9</v>
      </c>
      <c r="I2531">
        <v>32.15</v>
      </c>
      <c r="J2531">
        <v>205.38</v>
      </c>
      <c r="K2531">
        <f t="shared" si="156"/>
        <v>17</v>
      </c>
      <c r="L2531">
        <f t="shared" si="157"/>
        <v>12</v>
      </c>
      <c r="M2531">
        <f t="shared" si="158"/>
        <v>2023</v>
      </c>
      <c r="N2531" cm="1">
        <f t="array" ref="N2531">_xlfn.IFS(AND(K2531&gt;=26, L2531 = 2), L2531+1, AND(COUNTIF($R$3:$R$6, L2531), K2531&gt;=28), L2531+1, AND(COUNTIF($S$3:$S$8, L2531), K2531&gt;=29), L2531+1, AND(K2531&gt;=29, L2531 = 12), 1, TRUE, L2531)</f>
        <v>12</v>
      </c>
      <c r="O2531">
        <f t="shared" si="159"/>
        <v>2023</v>
      </c>
    </row>
    <row r="2532" spans="1:15" x14ac:dyDescent="0.35">
      <c r="A2532" s="4" t="s">
        <v>127</v>
      </c>
      <c r="B2532" t="s">
        <v>26</v>
      </c>
      <c r="C2532" t="s">
        <v>38</v>
      </c>
      <c r="D2532">
        <v>3678.84</v>
      </c>
      <c r="E2532">
        <v>72.55</v>
      </c>
      <c r="F2532">
        <v>1121</v>
      </c>
      <c r="G2532">
        <v>3.28</v>
      </c>
      <c r="H2532">
        <v>23.5</v>
      </c>
      <c r="I2532">
        <v>83.97</v>
      </c>
      <c r="J2532">
        <v>156.55000000000001</v>
      </c>
      <c r="K2532">
        <f t="shared" si="156"/>
        <v>17</v>
      </c>
      <c r="L2532">
        <f t="shared" si="157"/>
        <v>12</v>
      </c>
      <c r="M2532">
        <f t="shared" si="158"/>
        <v>2023</v>
      </c>
      <c r="N2532" cm="1">
        <f t="array" ref="N2532">_xlfn.IFS(AND(K2532&gt;=26, L2532 = 2), L2532+1, AND(COUNTIF($R$3:$R$6, L2532), K2532&gt;=28), L2532+1, AND(COUNTIF($S$3:$S$8, L2532), K2532&gt;=29), L2532+1, AND(K2532&gt;=29, L2532 = 12), 1, TRUE, L2532)</f>
        <v>12</v>
      </c>
      <c r="O2532">
        <f t="shared" si="159"/>
        <v>2023</v>
      </c>
    </row>
    <row r="2533" spans="1:15" x14ac:dyDescent="0.35">
      <c r="A2533" s="4" t="s">
        <v>127</v>
      </c>
      <c r="B2533" t="s">
        <v>39</v>
      </c>
      <c r="C2533" t="s">
        <v>40</v>
      </c>
      <c r="D2533">
        <v>529.58000000000004</v>
      </c>
      <c r="E2533">
        <v>10.44</v>
      </c>
      <c r="F2533">
        <v>252</v>
      </c>
      <c r="G2533">
        <v>2.1</v>
      </c>
      <c r="H2533">
        <v>2</v>
      </c>
      <c r="I2533">
        <v>7.14</v>
      </c>
      <c r="J2533">
        <v>264.79000000000002</v>
      </c>
      <c r="K2533">
        <f t="shared" si="156"/>
        <v>17</v>
      </c>
      <c r="L2533">
        <f t="shared" si="157"/>
        <v>12</v>
      </c>
      <c r="M2533">
        <f t="shared" si="158"/>
        <v>2023</v>
      </c>
      <c r="N2533" cm="1">
        <f t="array" ref="N2533">_xlfn.IFS(AND(K2533&gt;=26, L2533 = 2), L2533+1, AND(COUNTIF($R$3:$R$6, L2533), K2533&gt;=28), L2533+1, AND(COUNTIF($S$3:$S$8, L2533), K2533&gt;=29), L2533+1, AND(K2533&gt;=29, L2533 = 12), 1, TRUE, L2533)</f>
        <v>12</v>
      </c>
      <c r="O2533">
        <f t="shared" si="159"/>
        <v>2023</v>
      </c>
    </row>
    <row r="2534" spans="1:15" x14ac:dyDescent="0.35">
      <c r="A2534" s="4" t="s">
        <v>127</v>
      </c>
      <c r="B2534" t="s">
        <v>39</v>
      </c>
      <c r="C2534" t="s">
        <v>41</v>
      </c>
      <c r="D2534">
        <v>12.18</v>
      </c>
      <c r="E2534">
        <v>0.24</v>
      </c>
      <c r="F2534">
        <v>12</v>
      </c>
      <c r="G2534">
        <v>1.01</v>
      </c>
      <c r="H2534">
        <v>0.5</v>
      </c>
      <c r="I2534">
        <v>1.79</v>
      </c>
      <c r="J2534">
        <v>24.36</v>
      </c>
      <c r="K2534">
        <f t="shared" si="156"/>
        <v>17</v>
      </c>
      <c r="L2534">
        <f t="shared" si="157"/>
        <v>12</v>
      </c>
      <c r="M2534">
        <f t="shared" si="158"/>
        <v>2023</v>
      </c>
      <c r="N2534" cm="1">
        <f t="array" ref="N2534">_xlfn.IFS(AND(K2534&gt;=26, L2534 = 2), L2534+1, AND(COUNTIF($R$3:$R$6, L2534), K2534&gt;=28), L2534+1, AND(COUNTIF($S$3:$S$8, L2534), K2534&gt;=29), L2534+1, AND(K2534&gt;=29, L2534 = 12), 1, TRUE, L2534)</f>
        <v>12</v>
      </c>
      <c r="O2534">
        <f t="shared" si="159"/>
        <v>2023</v>
      </c>
    </row>
    <row r="2535" spans="1:15" x14ac:dyDescent="0.35">
      <c r="A2535" s="4" t="s">
        <v>127</v>
      </c>
      <c r="B2535" t="s">
        <v>39</v>
      </c>
      <c r="C2535" t="s">
        <v>42</v>
      </c>
      <c r="D2535">
        <v>849.85</v>
      </c>
      <c r="E2535">
        <v>16.760000000000002</v>
      </c>
      <c r="F2535">
        <v>110</v>
      </c>
      <c r="G2535">
        <v>7.73</v>
      </c>
      <c r="H2535">
        <v>2</v>
      </c>
      <c r="I2535">
        <v>7.14</v>
      </c>
      <c r="J2535">
        <v>424.93</v>
      </c>
      <c r="K2535">
        <f t="shared" si="156"/>
        <v>17</v>
      </c>
      <c r="L2535">
        <f t="shared" si="157"/>
        <v>12</v>
      </c>
      <c r="M2535">
        <f t="shared" si="158"/>
        <v>2023</v>
      </c>
      <c r="N2535" cm="1">
        <f t="array" ref="N2535">_xlfn.IFS(AND(K2535&gt;=26, L2535 = 2), L2535+1, AND(COUNTIF($R$3:$R$6, L2535), K2535&gt;=28), L2535+1, AND(COUNTIF($S$3:$S$8, L2535), K2535&gt;=29), L2535+1, AND(K2535&gt;=29, L2535 = 12), 1, TRUE, L2535)</f>
        <v>12</v>
      </c>
      <c r="O2535">
        <f t="shared" si="159"/>
        <v>2023</v>
      </c>
    </row>
    <row r="2536" spans="1:15" x14ac:dyDescent="0.35">
      <c r="A2536" s="4" t="s">
        <v>127</v>
      </c>
      <c r="B2536" t="s">
        <v>26</v>
      </c>
      <c r="C2536" t="s">
        <v>43</v>
      </c>
      <c r="D2536">
        <v>1391.61</v>
      </c>
      <c r="E2536">
        <v>27.45</v>
      </c>
      <c r="F2536">
        <v>374</v>
      </c>
      <c r="G2536">
        <v>3.72</v>
      </c>
      <c r="H2536">
        <v>4.5</v>
      </c>
      <c r="I2536">
        <v>16.07</v>
      </c>
      <c r="J2536">
        <v>309.25</v>
      </c>
      <c r="K2536">
        <f t="shared" si="156"/>
        <v>17</v>
      </c>
      <c r="L2536">
        <f t="shared" si="157"/>
        <v>12</v>
      </c>
      <c r="M2536">
        <f t="shared" si="158"/>
        <v>2023</v>
      </c>
      <c r="N2536" cm="1">
        <f t="array" ref="N2536">_xlfn.IFS(AND(K2536&gt;=26, L2536 = 2), L2536+1, AND(COUNTIF($R$3:$R$6, L2536), K2536&gt;=28), L2536+1, AND(COUNTIF($S$3:$S$8, L2536), K2536&gt;=29), L2536+1, AND(K2536&gt;=29, L2536 = 12), 1, TRUE, L2536)</f>
        <v>12</v>
      </c>
      <c r="O2536">
        <f t="shared" si="159"/>
        <v>2023</v>
      </c>
    </row>
    <row r="2537" spans="1:15" x14ac:dyDescent="0.35">
      <c r="A2537" s="4" t="s">
        <v>127</v>
      </c>
      <c r="B2537" t="s">
        <v>26</v>
      </c>
      <c r="C2537" t="s">
        <v>44</v>
      </c>
      <c r="D2537">
        <v>5070.45</v>
      </c>
      <c r="E2537">
        <v>100</v>
      </c>
      <c r="F2537">
        <v>1495</v>
      </c>
      <c r="G2537">
        <v>3.39</v>
      </c>
      <c r="H2537">
        <v>28</v>
      </c>
      <c r="I2537">
        <v>100</v>
      </c>
      <c r="J2537">
        <v>181.09</v>
      </c>
      <c r="K2537">
        <f t="shared" si="156"/>
        <v>17</v>
      </c>
      <c r="L2537">
        <f t="shared" si="157"/>
        <v>12</v>
      </c>
      <c r="M2537">
        <f t="shared" si="158"/>
        <v>2023</v>
      </c>
      <c r="N2537" cm="1">
        <f t="array" ref="N2537">_xlfn.IFS(AND(K2537&gt;=26, L2537 = 2), L2537+1, AND(COUNTIF($R$3:$R$6, L2537), K2537&gt;=28), L2537+1, AND(COUNTIF($S$3:$S$8, L2537), K2537&gt;=29), L2537+1, AND(K2537&gt;=29, L2537 = 12), 1, TRUE, L2537)</f>
        <v>12</v>
      </c>
      <c r="O2537">
        <f t="shared" si="159"/>
        <v>2023</v>
      </c>
    </row>
    <row r="2538" spans="1:15" x14ac:dyDescent="0.35">
      <c r="A2538" s="4" t="s">
        <v>128</v>
      </c>
      <c r="B2538" t="s">
        <v>10</v>
      </c>
      <c r="C2538" t="s">
        <v>11</v>
      </c>
      <c r="D2538">
        <v>211.38</v>
      </c>
      <c r="E2538">
        <v>3.76</v>
      </c>
      <c r="F2538">
        <v>32</v>
      </c>
      <c r="G2538">
        <v>6.61</v>
      </c>
      <c r="H2538">
        <v>1</v>
      </c>
      <c r="I2538">
        <v>3.85</v>
      </c>
      <c r="J2538">
        <v>211.38</v>
      </c>
      <c r="K2538">
        <f t="shared" si="156"/>
        <v>10</v>
      </c>
      <c r="L2538">
        <f t="shared" si="157"/>
        <v>12</v>
      </c>
      <c r="M2538">
        <f t="shared" si="158"/>
        <v>2023</v>
      </c>
      <c r="N2538" cm="1">
        <f t="array" ref="N2538">_xlfn.IFS(AND(K2538&gt;=26, L2538 = 2), L2538+1, AND(COUNTIF($R$3:$R$6, L2538), K2538&gt;=28), L2538+1, AND(COUNTIF($S$3:$S$8, L2538), K2538&gt;=29), L2538+1, AND(K2538&gt;=29, L2538 = 12), 1, TRUE, L2538)</f>
        <v>12</v>
      </c>
      <c r="O2538">
        <f t="shared" si="159"/>
        <v>2023</v>
      </c>
    </row>
    <row r="2539" spans="1:15" x14ac:dyDescent="0.35">
      <c r="A2539" s="4" t="s">
        <v>128</v>
      </c>
      <c r="B2539" t="s">
        <v>10</v>
      </c>
      <c r="C2539" t="s">
        <v>12</v>
      </c>
      <c r="D2539">
        <v>231.95</v>
      </c>
      <c r="E2539">
        <v>4.13</v>
      </c>
      <c r="F2539">
        <v>30</v>
      </c>
      <c r="G2539">
        <v>7.73</v>
      </c>
      <c r="H2539">
        <v>1</v>
      </c>
      <c r="I2539">
        <v>3.85</v>
      </c>
      <c r="J2539">
        <v>231.95</v>
      </c>
      <c r="K2539">
        <f t="shared" si="156"/>
        <v>10</v>
      </c>
      <c r="L2539">
        <f t="shared" si="157"/>
        <v>12</v>
      </c>
      <c r="M2539">
        <f t="shared" si="158"/>
        <v>2023</v>
      </c>
      <c r="N2539" cm="1">
        <f t="array" ref="N2539">_xlfn.IFS(AND(K2539&gt;=26, L2539 = 2), L2539+1, AND(COUNTIF($R$3:$R$6, L2539), K2539&gt;=28), L2539+1, AND(COUNTIF($S$3:$S$8, L2539), K2539&gt;=29), L2539+1, AND(K2539&gt;=29, L2539 = 12), 1, TRUE, L2539)</f>
        <v>12</v>
      </c>
      <c r="O2539">
        <f t="shared" si="159"/>
        <v>2023</v>
      </c>
    </row>
    <row r="2540" spans="1:15" x14ac:dyDescent="0.35">
      <c r="A2540" s="4" t="s">
        <v>128</v>
      </c>
      <c r="B2540" t="s">
        <v>10</v>
      </c>
      <c r="C2540" t="s">
        <v>13</v>
      </c>
      <c r="D2540">
        <v>52.25</v>
      </c>
      <c r="E2540">
        <v>0.93</v>
      </c>
      <c r="F2540">
        <v>8</v>
      </c>
      <c r="G2540">
        <v>6.53</v>
      </c>
      <c r="H2540">
        <v>0.5</v>
      </c>
      <c r="I2540">
        <v>1.92</v>
      </c>
      <c r="J2540">
        <v>104.5</v>
      </c>
      <c r="K2540">
        <f t="shared" si="156"/>
        <v>10</v>
      </c>
      <c r="L2540">
        <f t="shared" si="157"/>
        <v>12</v>
      </c>
      <c r="M2540">
        <f t="shared" si="158"/>
        <v>2023</v>
      </c>
      <c r="N2540" cm="1">
        <f t="array" ref="N2540">_xlfn.IFS(AND(K2540&gt;=26, L2540 = 2), L2540+1, AND(COUNTIF($R$3:$R$6, L2540), K2540&gt;=28), L2540+1, AND(COUNTIF($S$3:$S$8, L2540), K2540&gt;=29), L2540+1, AND(K2540&gt;=29, L2540 = 12), 1, TRUE, L2540)</f>
        <v>12</v>
      </c>
      <c r="O2540">
        <f t="shared" si="159"/>
        <v>2023</v>
      </c>
    </row>
    <row r="2541" spans="1:15" x14ac:dyDescent="0.35">
      <c r="A2541" s="4" t="s">
        <v>128</v>
      </c>
      <c r="B2541" t="s">
        <v>10</v>
      </c>
      <c r="C2541" t="s">
        <v>14</v>
      </c>
      <c r="D2541">
        <v>158.75</v>
      </c>
      <c r="E2541">
        <v>2.82</v>
      </c>
      <c r="F2541">
        <v>20</v>
      </c>
      <c r="G2541">
        <v>7.94</v>
      </c>
      <c r="H2541">
        <v>1</v>
      </c>
      <c r="I2541">
        <v>3.85</v>
      </c>
      <c r="J2541">
        <v>158.75</v>
      </c>
      <c r="K2541">
        <f t="shared" si="156"/>
        <v>10</v>
      </c>
      <c r="L2541">
        <f t="shared" si="157"/>
        <v>12</v>
      </c>
      <c r="M2541">
        <f t="shared" si="158"/>
        <v>2023</v>
      </c>
      <c r="N2541" cm="1">
        <f t="array" ref="N2541">_xlfn.IFS(AND(K2541&gt;=26, L2541 = 2), L2541+1, AND(COUNTIF($R$3:$R$6, L2541), K2541&gt;=28), L2541+1, AND(COUNTIF($S$3:$S$8, L2541), K2541&gt;=29), L2541+1, AND(K2541&gt;=29, L2541 = 12), 1, TRUE, L2541)</f>
        <v>12</v>
      </c>
      <c r="O2541">
        <f t="shared" si="159"/>
        <v>2023</v>
      </c>
    </row>
    <row r="2542" spans="1:15" x14ac:dyDescent="0.35">
      <c r="A2542" s="4" t="s">
        <v>128</v>
      </c>
      <c r="B2542" t="s">
        <v>10</v>
      </c>
      <c r="C2542" t="s">
        <v>15</v>
      </c>
      <c r="D2542">
        <v>72.88</v>
      </c>
      <c r="E2542">
        <v>1.3</v>
      </c>
      <c r="F2542">
        <v>7</v>
      </c>
      <c r="G2542">
        <v>10.41</v>
      </c>
      <c r="H2542">
        <v>0.5</v>
      </c>
      <c r="I2542">
        <v>1.92</v>
      </c>
      <c r="J2542">
        <v>145.76</v>
      </c>
      <c r="K2542">
        <f t="shared" si="156"/>
        <v>10</v>
      </c>
      <c r="L2542">
        <f t="shared" si="157"/>
        <v>12</v>
      </c>
      <c r="M2542">
        <f t="shared" si="158"/>
        <v>2023</v>
      </c>
      <c r="N2542" cm="1">
        <f t="array" ref="N2542">_xlfn.IFS(AND(K2542&gt;=26, L2542 = 2), L2542+1, AND(COUNTIF($R$3:$R$6, L2542), K2542&gt;=28), L2542+1, AND(COUNTIF($S$3:$S$8, L2542), K2542&gt;=29), L2542+1, AND(K2542&gt;=29, L2542 = 12), 1, TRUE, L2542)</f>
        <v>12</v>
      </c>
      <c r="O2542">
        <f t="shared" si="159"/>
        <v>2023</v>
      </c>
    </row>
    <row r="2543" spans="1:15" x14ac:dyDescent="0.35">
      <c r="A2543" s="4" t="s">
        <v>128</v>
      </c>
      <c r="B2543" t="s">
        <v>10</v>
      </c>
      <c r="C2543" t="s">
        <v>16</v>
      </c>
      <c r="D2543">
        <v>225.25</v>
      </c>
      <c r="E2543">
        <v>4.01</v>
      </c>
      <c r="F2543">
        <v>17</v>
      </c>
      <c r="G2543">
        <v>13.25</v>
      </c>
      <c r="H2543">
        <v>1.5</v>
      </c>
      <c r="I2543">
        <v>5.77</v>
      </c>
      <c r="J2543">
        <v>150.16999999999999</v>
      </c>
      <c r="K2543">
        <f t="shared" si="156"/>
        <v>10</v>
      </c>
      <c r="L2543">
        <f t="shared" si="157"/>
        <v>12</v>
      </c>
      <c r="M2543">
        <f t="shared" si="158"/>
        <v>2023</v>
      </c>
      <c r="N2543" cm="1">
        <f t="array" ref="N2543">_xlfn.IFS(AND(K2543&gt;=26, L2543 = 2), L2543+1, AND(COUNTIF($R$3:$R$6, L2543), K2543&gt;=28), L2543+1, AND(COUNTIF($S$3:$S$8, L2543), K2543&gt;=29), L2543+1, AND(K2543&gt;=29, L2543 = 12), 1, TRUE, L2543)</f>
        <v>12</v>
      </c>
      <c r="O2543">
        <f t="shared" si="159"/>
        <v>2023</v>
      </c>
    </row>
    <row r="2544" spans="1:15" x14ac:dyDescent="0.35">
      <c r="A2544" s="4" t="s">
        <v>128</v>
      </c>
      <c r="B2544" t="s">
        <v>10</v>
      </c>
      <c r="C2544" t="s">
        <v>17</v>
      </c>
      <c r="D2544">
        <v>100.12</v>
      </c>
      <c r="E2544">
        <v>1.78</v>
      </c>
      <c r="F2544">
        <v>10</v>
      </c>
      <c r="G2544">
        <v>10.01</v>
      </c>
      <c r="H2544">
        <v>1</v>
      </c>
      <c r="I2544">
        <v>3.85</v>
      </c>
      <c r="J2544">
        <v>100.12</v>
      </c>
      <c r="K2544">
        <f t="shared" si="156"/>
        <v>10</v>
      </c>
      <c r="L2544">
        <f t="shared" si="157"/>
        <v>12</v>
      </c>
      <c r="M2544">
        <f t="shared" si="158"/>
        <v>2023</v>
      </c>
      <c r="N2544" cm="1">
        <f t="array" ref="N2544">_xlfn.IFS(AND(K2544&gt;=26, L2544 = 2), L2544+1, AND(COUNTIF($R$3:$R$6, L2544), K2544&gt;=28), L2544+1, AND(COUNTIF($S$3:$S$8, L2544), K2544&gt;=29), L2544+1, AND(K2544&gt;=29, L2544 = 12), 1, TRUE, L2544)</f>
        <v>12</v>
      </c>
      <c r="O2544">
        <f t="shared" si="159"/>
        <v>2023</v>
      </c>
    </row>
    <row r="2545" spans="1:15" x14ac:dyDescent="0.35">
      <c r="A2545" s="4" t="s">
        <v>128</v>
      </c>
      <c r="B2545" t="s">
        <v>10</v>
      </c>
      <c r="C2545" t="s">
        <v>18</v>
      </c>
      <c r="D2545">
        <v>298.83</v>
      </c>
      <c r="E2545">
        <v>5.32</v>
      </c>
      <c r="F2545">
        <v>70</v>
      </c>
      <c r="G2545">
        <v>4.2699999999999996</v>
      </c>
      <c r="H2545">
        <v>1.5</v>
      </c>
      <c r="I2545">
        <v>5.77</v>
      </c>
      <c r="J2545">
        <v>199.22</v>
      </c>
      <c r="K2545">
        <f t="shared" si="156"/>
        <v>10</v>
      </c>
      <c r="L2545">
        <f t="shared" si="157"/>
        <v>12</v>
      </c>
      <c r="M2545">
        <f t="shared" si="158"/>
        <v>2023</v>
      </c>
      <c r="N2545" cm="1">
        <f t="array" ref="N2545">_xlfn.IFS(AND(K2545&gt;=26, L2545 = 2), L2545+1, AND(COUNTIF($R$3:$R$6, L2545), K2545&gt;=28), L2545+1, AND(COUNTIF($S$3:$S$8, L2545), K2545&gt;=29), L2545+1, AND(K2545&gt;=29, L2545 = 12), 1, TRUE, L2545)</f>
        <v>12</v>
      </c>
      <c r="O2545">
        <f t="shared" si="159"/>
        <v>2023</v>
      </c>
    </row>
    <row r="2546" spans="1:15" x14ac:dyDescent="0.35">
      <c r="A2546" s="4" t="s">
        <v>128</v>
      </c>
      <c r="B2546" t="s">
        <v>10</v>
      </c>
      <c r="C2546" t="s">
        <v>19</v>
      </c>
      <c r="D2546">
        <v>217.5</v>
      </c>
      <c r="E2546">
        <v>3.87</v>
      </c>
      <c r="F2546">
        <v>27</v>
      </c>
      <c r="G2546">
        <v>8.06</v>
      </c>
      <c r="H2546">
        <v>1</v>
      </c>
      <c r="I2546">
        <v>3.85</v>
      </c>
      <c r="J2546">
        <v>217.5</v>
      </c>
      <c r="K2546">
        <f t="shared" si="156"/>
        <v>10</v>
      </c>
      <c r="L2546">
        <f t="shared" si="157"/>
        <v>12</v>
      </c>
      <c r="M2546">
        <f t="shared" si="158"/>
        <v>2023</v>
      </c>
      <c r="N2546" cm="1">
        <f t="array" ref="N2546">_xlfn.IFS(AND(K2546&gt;=26, L2546 = 2), L2546+1, AND(COUNTIF($R$3:$R$6, L2546), K2546&gt;=28), L2546+1, AND(COUNTIF($S$3:$S$8, L2546), K2546&gt;=29), L2546+1, AND(K2546&gt;=29, L2546 = 12), 1, TRUE, L2546)</f>
        <v>12</v>
      </c>
      <c r="O2546">
        <f t="shared" si="159"/>
        <v>2023</v>
      </c>
    </row>
    <row r="2547" spans="1:15" x14ac:dyDescent="0.35">
      <c r="A2547" s="4" t="s">
        <v>128</v>
      </c>
      <c r="B2547" t="s">
        <v>10</v>
      </c>
      <c r="C2547" t="s">
        <v>20</v>
      </c>
      <c r="D2547">
        <v>69.13</v>
      </c>
      <c r="E2547">
        <v>1.23</v>
      </c>
      <c r="F2547">
        <v>19</v>
      </c>
      <c r="G2547">
        <v>3.64</v>
      </c>
      <c r="H2547">
        <v>0.5</v>
      </c>
      <c r="I2547">
        <v>1.92</v>
      </c>
      <c r="J2547">
        <v>138.26</v>
      </c>
      <c r="K2547">
        <f t="shared" si="156"/>
        <v>10</v>
      </c>
      <c r="L2547">
        <f t="shared" si="157"/>
        <v>12</v>
      </c>
      <c r="M2547">
        <f t="shared" si="158"/>
        <v>2023</v>
      </c>
      <c r="N2547" cm="1">
        <f t="array" ref="N2547">_xlfn.IFS(AND(K2547&gt;=26, L2547 = 2), L2547+1, AND(COUNTIF($R$3:$R$6, L2547), K2547&gt;=28), L2547+1, AND(COUNTIF($S$3:$S$8, L2547), K2547&gt;=29), L2547+1, AND(K2547&gt;=29, L2547 = 12), 1, TRUE, L2547)</f>
        <v>12</v>
      </c>
      <c r="O2547">
        <f t="shared" si="159"/>
        <v>2023</v>
      </c>
    </row>
    <row r="2548" spans="1:15" x14ac:dyDescent="0.35">
      <c r="A2548" s="4" t="s">
        <v>128</v>
      </c>
      <c r="B2548" t="s">
        <v>10</v>
      </c>
      <c r="C2548" t="s">
        <v>21</v>
      </c>
      <c r="D2548">
        <v>102</v>
      </c>
      <c r="E2548">
        <v>1.81</v>
      </c>
      <c r="F2548">
        <v>12</v>
      </c>
      <c r="G2548">
        <v>8.5</v>
      </c>
      <c r="H2548">
        <v>0.5</v>
      </c>
      <c r="I2548">
        <v>1.92</v>
      </c>
      <c r="J2548">
        <v>204</v>
      </c>
      <c r="K2548">
        <f t="shared" si="156"/>
        <v>10</v>
      </c>
      <c r="L2548">
        <f t="shared" si="157"/>
        <v>12</v>
      </c>
      <c r="M2548">
        <f t="shared" si="158"/>
        <v>2023</v>
      </c>
      <c r="N2548" cm="1">
        <f t="array" ref="N2548">_xlfn.IFS(AND(K2548&gt;=26, L2548 = 2), L2548+1, AND(COUNTIF($R$3:$R$6, L2548), K2548&gt;=28), L2548+1, AND(COUNTIF($S$3:$S$8, L2548), K2548&gt;=29), L2548+1, AND(K2548&gt;=29, L2548 = 12), 1, TRUE, L2548)</f>
        <v>12</v>
      </c>
      <c r="O2548">
        <f t="shared" si="159"/>
        <v>2023</v>
      </c>
    </row>
    <row r="2549" spans="1:15" x14ac:dyDescent="0.35">
      <c r="A2549" s="4" t="s">
        <v>128</v>
      </c>
      <c r="B2549" t="s">
        <v>10</v>
      </c>
      <c r="C2549" t="s">
        <v>22</v>
      </c>
      <c r="D2549">
        <v>72.5</v>
      </c>
      <c r="E2549">
        <v>1.29</v>
      </c>
      <c r="F2549">
        <v>6</v>
      </c>
      <c r="G2549">
        <v>12.08</v>
      </c>
      <c r="H2549">
        <v>0.5</v>
      </c>
      <c r="I2549">
        <v>1.92</v>
      </c>
      <c r="J2549">
        <v>145</v>
      </c>
      <c r="K2549">
        <f t="shared" si="156"/>
        <v>10</v>
      </c>
      <c r="L2549">
        <f t="shared" si="157"/>
        <v>12</v>
      </c>
      <c r="M2549">
        <f t="shared" si="158"/>
        <v>2023</v>
      </c>
      <c r="N2549" cm="1">
        <f t="array" ref="N2549">_xlfn.IFS(AND(K2549&gt;=26, L2549 = 2), L2549+1, AND(COUNTIF($R$3:$R$6, L2549), K2549&gt;=28), L2549+1, AND(COUNTIF($S$3:$S$8, L2549), K2549&gt;=29), L2549+1, AND(K2549&gt;=29, L2549 = 12), 1, TRUE, L2549)</f>
        <v>12</v>
      </c>
      <c r="O2549">
        <f t="shared" si="159"/>
        <v>2023</v>
      </c>
    </row>
    <row r="2550" spans="1:15" x14ac:dyDescent="0.35">
      <c r="A2550" s="4" t="s">
        <v>128</v>
      </c>
      <c r="B2550" t="s">
        <v>10</v>
      </c>
      <c r="C2550" t="s">
        <v>23</v>
      </c>
      <c r="D2550">
        <v>90.5</v>
      </c>
      <c r="E2550">
        <v>1.61</v>
      </c>
      <c r="F2550">
        <v>28</v>
      </c>
      <c r="G2550">
        <v>3.23</v>
      </c>
      <c r="H2550">
        <v>1</v>
      </c>
      <c r="I2550">
        <v>3.85</v>
      </c>
      <c r="J2550">
        <v>90.5</v>
      </c>
      <c r="K2550">
        <f t="shared" si="156"/>
        <v>10</v>
      </c>
      <c r="L2550">
        <f t="shared" si="157"/>
        <v>12</v>
      </c>
      <c r="M2550">
        <f t="shared" si="158"/>
        <v>2023</v>
      </c>
      <c r="N2550" cm="1">
        <f t="array" ref="N2550">_xlfn.IFS(AND(K2550&gt;=26, L2550 = 2), L2550+1, AND(COUNTIF($R$3:$R$6, L2550), K2550&gt;=28), L2550+1, AND(COUNTIF($S$3:$S$8, L2550), K2550&gt;=29), L2550+1, AND(K2550&gt;=29, L2550 = 12), 1, TRUE, L2550)</f>
        <v>12</v>
      </c>
      <c r="O2550">
        <f t="shared" si="159"/>
        <v>2023</v>
      </c>
    </row>
    <row r="2551" spans="1:15" x14ac:dyDescent="0.35">
      <c r="A2551" s="4" t="s">
        <v>128</v>
      </c>
      <c r="B2551" t="s">
        <v>10</v>
      </c>
      <c r="C2551" t="s">
        <v>24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f t="shared" si="156"/>
        <v>10</v>
      </c>
      <c r="L2551">
        <f t="shared" si="157"/>
        <v>12</v>
      </c>
      <c r="M2551">
        <f t="shared" si="158"/>
        <v>2023</v>
      </c>
      <c r="N2551" cm="1">
        <f t="array" ref="N2551">_xlfn.IFS(AND(K2551&gt;=26, L2551 = 2), L2551+1, AND(COUNTIF($R$3:$R$6, L2551), K2551&gt;=28), L2551+1, AND(COUNTIF($S$3:$S$8, L2551), K2551&gt;=29), L2551+1, AND(K2551&gt;=29, L2551 = 12), 1, TRUE, L2551)</f>
        <v>12</v>
      </c>
      <c r="O2551">
        <f t="shared" si="159"/>
        <v>2023</v>
      </c>
    </row>
    <row r="2552" spans="1:15" x14ac:dyDescent="0.35">
      <c r="A2552" s="4" t="s">
        <v>128</v>
      </c>
      <c r="B2552" t="s">
        <v>26</v>
      </c>
      <c r="C2552" t="s">
        <v>27</v>
      </c>
      <c r="D2552">
        <v>1903.04</v>
      </c>
      <c r="E2552">
        <v>33.86</v>
      </c>
      <c r="F2552">
        <v>286</v>
      </c>
      <c r="G2552">
        <v>6.65</v>
      </c>
      <c r="H2552">
        <v>11.5</v>
      </c>
      <c r="I2552">
        <v>44.24</v>
      </c>
      <c r="J2552">
        <v>165.48</v>
      </c>
      <c r="K2552">
        <f t="shared" si="156"/>
        <v>10</v>
      </c>
      <c r="L2552">
        <f t="shared" si="157"/>
        <v>12</v>
      </c>
      <c r="M2552">
        <f t="shared" si="158"/>
        <v>2023</v>
      </c>
      <c r="N2552" cm="1">
        <f t="array" ref="N2552">_xlfn.IFS(AND(K2552&gt;=26, L2552 = 2), L2552+1, AND(COUNTIF($R$3:$R$6, L2552), K2552&gt;=28), L2552+1, AND(COUNTIF($S$3:$S$8, L2552), K2552&gt;=29), L2552+1, AND(K2552&gt;=29, L2552 = 12), 1, TRUE, L2552)</f>
        <v>12</v>
      </c>
      <c r="O2552">
        <f t="shared" si="159"/>
        <v>2023</v>
      </c>
    </row>
    <row r="2553" spans="1:15" x14ac:dyDescent="0.35">
      <c r="A2553" s="4" t="s">
        <v>128</v>
      </c>
      <c r="B2553" t="s">
        <v>28</v>
      </c>
      <c r="C2553" t="s">
        <v>29</v>
      </c>
      <c r="D2553">
        <v>742.96</v>
      </c>
      <c r="E2553">
        <v>13.22</v>
      </c>
      <c r="F2553">
        <v>333</v>
      </c>
      <c r="G2553">
        <v>2.23</v>
      </c>
      <c r="H2553">
        <v>4</v>
      </c>
      <c r="I2553">
        <v>15.38</v>
      </c>
      <c r="J2553">
        <v>185.74</v>
      </c>
      <c r="K2553">
        <f t="shared" si="156"/>
        <v>10</v>
      </c>
      <c r="L2553">
        <f t="shared" si="157"/>
        <v>12</v>
      </c>
      <c r="M2553">
        <f t="shared" si="158"/>
        <v>2023</v>
      </c>
      <c r="N2553" cm="1">
        <f t="array" ref="N2553">_xlfn.IFS(AND(K2553&gt;=26, L2553 = 2), L2553+1, AND(COUNTIF($R$3:$R$6, L2553), K2553&gt;=28), L2553+1, AND(COUNTIF($S$3:$S$8, L2553), K2553&gt;=29), L2553+1, AND(K2553&gt;=29, L2553 = 12), 1, TRUE, L2553)</f>
        <v>12</v>
      </c>
      <c r="O2553">
        <f t="shared" si="159"/>
        <v>2023</v>
      </c>
    </row>
    <row r="2554" spans="1:15" x14ac:dyDescent="0.35">
      <c r="A2554" s="4" t="s">
        <v>128</v>
      </c>
      <c r="B2554" t="s">
        <v>28</v>
      </c>
      <c r="C2554" t="s">
        <v>30</v>
      </c>
      <c r="D2554">
        <v>46.6</v>
      </c>
      <c r="E2554">
        <v>0.83</v>
      </c>
      <c r="F2554">
        <v>15</v>
      </c>
      <c r="G2554">
        <v>3.11</v>
      </c>
      <c r="H2554">
        <v>0.5</v>
      </c>
      <c r="I2554">
        <v>1.92</v>
      </c>
      <c r="J2554">
        <v>93.2</v>
      </c>
      <c r="K2554">
        <f t="shared" si="156"/>
        <v>10</v>
      </c>
      <c r="L2554">
        <f t="shared" si="157"/>
        <v>12</v>
      </c>
      <c r="M2554">
        <f t="shared" si="158"/>
        <v>2023</v>
      </c>
      <c r="N2554" cm="1">
        <f t="array" ref="N2554">_xlfn.IFS(AND(K2554&gt;=26, L2554 = 2), L2554+1, AND(COUNTIF($R$3:$R$6, L2554), K2554&gt;=28), L2554+1, AND(COUNTIF($S$3:$S$8, L2554), K2554&gt;=29), L2554+1, AND(K2554&gt;=29, L2554 = 12), 1, TRUE, L2554)</f>
        <v>12</v>
      </c>
      <c r="O2554">
        <f t="shared" si="159"/>
        <v>2023</v>
      </c>
    </row>
    <row r="2555" spans="1:15" x14ac:dyDescent="0.35">
      <c r="A2555" s="4" t="s">
        <v>128</v>
      </c>
      <c r="B2555" t="s">
        <v>28</v>
      </c>
      <c r="C2555" t="s">
        <v>31</v>
      </c>
      <c r="D2555">
        <v>256.75</v>
      </c>
      <c r="E2555">
        <v>4.57</v>
      </c>
      <c r="F2555">
        <v>178</v>
      </c>
      <c r="G2555">
        <v>1.44</v>
      </c>
      <c r="H2555">
        <v>2</v>
      </c>
      <c r="I2555">
        <v>7.69</v>
      </c>
      <c r="J2555">
        <v>128.38</v>
      </c>
      <c r="K2555">
        <f t="shared" si="156"/>
        <v>10</v>
      </c>
      <c r="L2555">
        <f t="shared" si="157"/>
        <v>12</v>
      </c>
      <c r="M2555">
        <f t="shared" si="158"/>
        <v>2023</v>
      </c>
      <c r="N2555" cm="1">
        <f t="array" ref="N2555">_xlfn.IFS(AND(K2555&gt;=26, L2555 = 2), L2555+1, AND(COUNTIF($R$3:$R$6, L2555), K2555&gt;=28), L2555+1, AND(COUNTIF($S$3:$S$8, L2555), K2555&gt;=29), L2555+1, AND(K2555&gt;=29, L2555 = 12), 1, TRUE, L2555)</f>
        <v>12</v>
      </c>
      <c r="O2555">
        <f t="shared" si="159"/>
        <v>2023</v>
      </c>
    </row>
    <row r="2556" spans="1:15" x14ac:dyDescent="0.35">
      <c r="A2556" s="4" t="s">
        <v>128</v>
      </c>
      <c r="B2556" t="s">
        <v>28</v>
      </c>
      <c r="C2556" t="s">
        <v>32</v>
      </c>
      <c r="D2556">
        <v>91</v>
      </c>
      <c r="E2556">
        <v>1.62</v>
      </c>
      <c r="F2556">
        <v>48</v>
      </c>
      <c r="G2556">
        <v>1.9</v>
      </c>
      <c r="H2556">
        <v>0.5</v>
      </c>
      <c r="I2556">
        <v>1.92</v>
      </c>
      <c r="J2556">
        <v>182</v>
      </c>
      <c r="K2556">
        <f t="shared" si="156"/>
        <v>10</v>
      </c>
      <c r="L2556">
        <f t="shared" si="157"/>
        <v>12</v>
      </c>
      <c r="M2556">
        <f t="shared" si="158"/>
        <v>2023</v>
      </c>
      <c r="N2556" cm="1">
        <f t="array" ref="N2556">_xlfn.IFS(AND(K2556&gt;=26, L2556 = 2), L2556+1, AND(COUNTIF($R$3:$R$6, L2556), K2556&gt;=28), L2556+1, AND(COUNTIF($S$3:$S$8, L2556), K2556&gt;=29), L2556+1, AND(K2556&gt;=29, L2556 = 12), 1, TRUE, L2556)</f>
        <v>12</v>
      </c>
      <c r="O2556">
        <f t="shared" si="159"/>
        <v>2023</v>
      </c>
    </row>
    <row r="2557" spans="1:15" x14ac:dyDescent="0.35">
      <c r="A2557" s="4" t="s">
        <v>128</v>
      </c>
      <c r="B2557" t="s">
        <v>28</v>
      </c>
      <c r="C2557" t="s">
        <v>33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f t="shared" si="156"/>
        <v>10</v>
      </c>
      <c r="L2557">
        <f t="shared" si="157"/>
        <v>12</v>
      </c>
      <c r="M2557">
        <f t="shared" si="158"/>
        <v>2023</v>
      </c>
      <c r="N2557" cm="1">
        <f t="array" ref="N2557">_xlfn.IFS(AND(K2557&gt;=26, L2557 = 2), L2557+1, AND(COUNTIF($R$3:$R$6, L2557), K2557&gt;=28), L2557+1, AND(COUNTIF($S$3:$S$8, L2557), K2557&gt;=29), L2557+1, AND(K2557&gt;=29, L2557 = 12), 1, TRUE, L2557)</f>
        <v>12</v>
      </c>
      <c r="O2557">
        <f t="shared" si="159"/>
        <v>2023</v>
      </c>
    </row>
    <row r="2558" spans="1:15" x14ac:dyDescent="0.35">
      <c r="A2558" s="4" t="s">
        <v>128</v>
      </c>
      <c r="B2558" t="s">
        <v>28</v>
      </c>
      <c r="C2558" t="s">
        <v>34</v>
      </c>
      <c r="D2558">
        <v>3</v>
      </c>
      <c r="E2558">
        <v>0.05</v>
      </c>
      <c r="F2558">
        <v>2</v>
      </c>
      <c r="G2558">
        <v>1.5</v>
      </c>
      <c r="H2558">
        <v>0.5</v>
      </c>
      <c r="I2558">
        <v>1.92</v>
      </c>
      <c r="J2558">
        <v>6</v>
      </c>
      <c r="K2558">
        <f t="shared" si="156"/>
        <v>10</v>
      </c>
      <c r="L2558">
        <f t="shared" si="157"/>
        <v>12</v>
      </c>
      <c r="M2558">
        <f t="shared" si="158"/>
        <v>2023</v>
      </c>
      <c r="N2558" cm="1">
        <f t="array" ref="N2558">_xlfn.IFS(AND(K2558&gt;=26, L2558 = 2), L2558+1, AND(COUNTIF($R$3:$R$6, L2558), K2558&gt;=28), L2558+1, AND(COUNTIF($S$3:$S$8, L2558), K2558&gt;=29), L2558+1, AND(K2558&gt;=29, L2558 = 12), 1, TRUE, L2558)</f>
        <v>12</v>
      </c>
      <c r="O2558">
        <f t="shared" si="159"/>
        <v>2023</v>
      </c>
    </row>
    <row r="2559" spans="1:15" x14ac:dyDescent="0.35">
      <c r="A2559" s="4" t="s">
        <v>128</v>
      </c>
      <c r="B2559" t="s">
        <v>28</v>
      </c>
      <c r="C2559" t="s">
        <v>35</v>
      </c>
      <c r="D2559">
        <v>435.67</v>
      </c>
      <c r="E2559">
        <v>7.75</v>
      </c>
      <c r="F2559">
        <v>211</v>
      </c>
      <c r="G2559">
        <v>2.06</v>
      </c>
      <c r="H2559">
        <v>2</v>
      </c>
      <c r="I2559">
        <v>7.69</v>
      </c>
      <c r="J2559">
        <v>217.84</v>
      </c>
      <c r="K2559">
        <f t="shared" si="156"/>
        <v>10</v>
      </c>
      <c r="L2559">
        <f t="shared" si="157"/>
        <v>12</v>
      </c>
      <c r="M2559">
        <f t="shared" si="158"/>
        <v>2023</v>
      </c>
      <c r="N2559" cm="1">
        <f t="array" ref="N2559">_xlfn.IFS(AND(K2559&gt;=26, L2559 = 2), L2559+1, AND(COUNTIF($R$3:$R$6, L2559), K2559&gt;=28), L2559+1, AND(COUNTIF($S$3:$S$8, L2559), K2559&gt;=29), L2559+1, AND(K2559&gt;=29, L2559 = 12), 1, TRUE, L2559)</f>
        <v>12</v>
      </c>
      <c r="O2559">
        <f t="shared" si="159"/>
        <v>2023</v>
      </c>
    </row>
    <row r="2560" spans="1:15" x14ac:dyDescent="0.35">
      <c r="A2560" s="4" t="s">
        <v>128</v>
      </c>
      <c r="B2560" t="s">
        <v>28</v>
      </c>
      <c r="C2560" t="s">
        <v>36</v>
      </c>
      <c r="D2560">
        <v>2</v>
      </c>
      <c r="E2560">
        <v>0.04</v>
      </c>
      <c r="F2560">
        <v>1</v>
      </c>
      <c r="G2560">
        <v>2</v>
      </c>
      <c r="H2560">
        <v>0.5</v>
      </c>
      <c r="I2560">
        <v>1.92</v>
      </c>
      <c r="J2560">
        <v>4</v>
      </c>
      <c r="K2560">
        <f t="shared" si="156"/>
        <v>10</v>
      </c>
      <c r="L2560">
        <f t="shared" si="157"/>
        <v>12</v>
      </c>
      <c r="M2560">
        <f t="shared" si="158"/>
        <v>2023</v>
      </c>
      <c r="N2560" cm="1">
        <f t="array" ref="N2560">_xlfn.IFS(AND(K2560&gt;=26, L2560 = 2), L2560+1, AND(COUNTIF($R$3:$R$6, L2560), K2560&gt;=28), L2560+1, AND(COUNTIF($S$3:$S$8, L2560), K2560&gt;=29), L2560+1, AND(K2560&gt;=29, L2560 = 12), 1, TRUE, L2560)</f>
        <v>12</v>
      </c>
      <c r="O2560">
        <f t="shared" si="159"/>
        <v>2023</v>
      </c>
    </row>
    <row r="2561" spans="1:15" x14ac:dyDescent="0.35">
      <c r="A2561" s="4" t="s">
        <v>128</v>
      </c>
      <c r="B2561" t="s">
        <v>26</v>
      </c>
      <c r="C2561" t="s">
        <v>37</v>
      </c>
      <c r="D2561">
        <v>1577.98</v>
      </c>
      <c r="E2561">
        <v>28.08</v>
      </c>
      <c r="F2561">
        <v>788</v>
      </c>
      <c r="G2561">
        <v>2</v>
      </c>
      <c r="H2561">
        <v>10</v>
      </c>
      <c r="I2561">
        <v>38.44</v>
      </c>
      <c r="J2561">
        <v>157.80000000000001</v>
      </c>
      <c r="K2561">
        <f t="shared" si="156"/>
        <v>10</v>
      </c>
      <c r="L2561">
        <f t="shared" si="157"/>
        <v>12</v>
      </c>
      <c r="M2561">
        <f t="shared" si="158"/>
        <v>2023</v>
      </c>
      <c r="N2561" cm="1">
        <f t="array" ref="N2561">_xlfn.IFS(AND(K2561&gt;=26, L2561 = 2), L2561+1, AND(COUNTIF($R$3:$R$6, L2561), K2561&gt;=28), L2561+1, AND(COUNTIF($S$3:$S$8, L2561), K2561&gt;=29), L2561+1, AND(K2561&gt;=29, L2561 = 12), 1, TRUE, L2561)</f>
        <v>12</v>
      </c>
      <c r="O2561">
        <f t="shared" si="159"/>
        <v>2023</v>
      </c>
    </row>
    <row r="2562" spans="1:15" x14ac:dyDescent="0.35">
      <c r="A2562" s="4" t="s">
        <v>128</v>
      </c>
      <c r="B2562" t="s">
        <v>26</v>
      </c>
      <c r="C2562" t="s">
        <v>38</v>
      </c>
      <c r="D2562">
        <v>3481.02</v>
      </c>
      <c r="E2562">
        <v>61.94</v>
      </c>
      <c r="F2562">
        <v>1074</v>
      </c>
      <c r="G2562">
        <v>3.24</v>
      </c>
      <c r="H2562">
        <v>21.5</v>
      </c>
      <c r="I2562">
        <v>82.68</v>
      </c>
      <c r="J2562">
        <v>161.91</v>
      </c>
      <c r="K2562">
        <f t="shared" ref="K2562:K2625" si="160">DAY(A2562)</f>
        <v>10</v>
      </c>
      <c r="L2562">
        <f t="shared" ref="L2562:L2625" si="161">MONTH(A2562)</f>
        <v>12</v>
      </c>
      <c r="M2562">
        <f t="shared" ref="M2562:M2625" si="162">YEAR(A2562)</f>
        <v>2023</v>
      </c>
      <c r="N2562" cm="1">
        <f t="array" ref="N2562">_xlfn.IFS(AND(K2562&gt;=26, L2562 = 2), L2562+1, AND(COUNTIF($R$3:$R$6, L2562), K2562&gt;=28), L2562+1, AND(COUNTIF($S$3:$S$8, L2562), K2562&gt;=29), L2562+1, AND(K2562&gt;=29, L2562 = 12), 1, TRUE, L2562)</f>
        <v>12</v>
      </c>
      <c r="O2562">
        <f t="shared" ref="O2562:O2625" si="163">IF(AND(L2562 = 12, K2562&gt;=29), M2562+1, M2562)</f>
        <v>2023</v>
      </c>
    </row>
    <row r="2563" spans="1:15" x14ac:dyDescent="0.35">
      <c r="A2563" s="4" t="s">
        <v>128</v>
      </c>
      <c r="B2563" t="s">
        <v>39</v>
      </c>
      <c r="C2563" t="s">
        <v>40</v>
      </c>
      <c r="D2563">
        <v>1586.56</v>
      </c>
      <c r="E2563">
        <v>28.23</v>
      </c>
      <c r="F2563">
        <v>534</v>
      </c>
      <c r="G2563">
        <v>2.97</v>
      </c>
      <c r="H2563">
        <v>2</v>
      </c>
      <c r="I2563">
        <v>7.69</v>
      </c>
      <c r="J2563">
        <v>793.28</v>
      </c>
      <c r="K2563">
        <f t="shared" si="160"/>
        <v>10</v>
      </c>
      <c r="L2563">
        <f t="shared" si="161"/>
        <v>12</v>
      </c>
      <c r="M2563">
        <f t="shared" si="162"/>
        <v>2023</v>
      </c>
      <c r="N2563" cm="1">
        <f t="array" ref="N2563">_xlfn.IFS(AND(K2563&gt;=26, L2563 = 2), L2563+1, AND(COUNTIF($R$3:$R$6, L2563), K2563&gt;=28), L2563+1, AND(COUNTIF($S$3:$S$8, L2563), K2563&gt;=29), L2563+1, AND(K2563&gt;=29, L2563 = 12), 1, TRUE, L2563)</f>
        <v>12</v>
      </c>
      <c r="O2563">
        <f t="shared" si="163"/>
        <v>2023</v>
      </c>
    </row>
    <row r="2564" spans="1:15" x14ac:dyDescent="0.35">
      <c r="A2564" s="4" t="s">
        <v>128</v>
      </c>
      <c r="B2564" t="s">
        <v>39</v>
      </c>
      <c r="C2564" t="s">
        <v>41</v>
      </c>
      <c r="D2564">
        <v>38.61</v>
      </c>
      <c r="E2564">
        <v>0.69</v>
      </c>
      <c r="F2564">
        <v>39</v>
      </c>
      <c r="G2564">
        <v>0.99</v>
      </c>
      <c r="H2564">
        <v>0.5</v>
      </c>
      <c r="I2564">
        <v>1.92</v>
      </c>
      <c r="J2564">
        <v>77.22</v>
      </c>
      <c r="K2564">
        <f t="shared" si="160"/>
        <v>10</v>
      </c>
      <c r="L2564">
        <f t="shared" si="161"/>
        <v>12</v>
      </c>
      <c r="M2564">
        <f t="shared" si="162"/>
        <v>2023</v>
      </c>
      <c r="N2564" cm="1">
        <f t="array" ref="N2564">_xlfn.IFS(AND(K2564&gt;=26, L2564 = 2), L2564+1, AND(COUNTIF($R$3:$R$6, L2564), K2564&gt;=28), L2564+1, AND(COUNTIF($S$3:$S$8, L2564), K2564&gt;=29), L2564+1, AND(K2564&gt;=29, L2564 = 12), 1, TRUE, L2564)</f>
        <v>12</v>
      </c>
      <c r="O2564">
        <f t="shared" si="163"/>
        <v>2023</v>
      </c>
    </row>
    <row r="2565" spans="1:15" x14ac:dyDescent="0.35">
      <c r="A2565" s="4" t="s">
        <v>128</v>
      </c>
      <c r="B2565" t="s">
        <v>39</v>
      </c>
      <c r="C2565" t="s">
        <v>42</v>
      </c>
      <c r="D2565">
        <v>514.04999999999995</v>
      </c>
      <c r="E2565">
        <v>9.15</v>
      </c>
      <c r="F2565">
        <v>128</v>
      </c>
      <c r="G2565">
        <v>4.0199999999999996</v>
      </c>
      <c r="H2565">
        <v>2</v>
      </c>
      <c r="I2565">
        <v>7.69</v>
      </c>
      <c r="J2565">
        <v>257.02</v>
      </c>
      <c r="K2565">
        <f t="shared" si="160"/>
        <v>10</v>
      </c>
      <c r="L2565">
        <f t="shared" si="161"/>
        <v>12</v>
      </c>
      <c r="M2565">
        <f t="shared" si="162"/>
        <v>2023</v>
      </c>
      <c r="N2565" cm="1">
        <f t="array" ref="N2565">_xlfn.IFS(AND(K2565&gt;=26, L2565 = 2), L2565+1, AND(COUNTIF($R$3:$R$6, L2565), K2565&gt;=28), L2565+1, AND(COUNTIF($S$3:$S$8, L2565), K2565&gt;=29), L2565+1, AND(K2565&gt;=29, L2565 = 12), 1, TRUE, L2565)</f>
        <v>12</v>
      </c>
      <c r="O2565">
        <f t="shared" si="163"/>
        <v>2023</v>
      </c>
    </row>
    <row r="2566" spans="1:15" x14ac:dyDescent="0.35">
      <c r="A2566" s="4" t="s">
        <v>128</v>
      </c>
      <c r="B2566" t="s">
        <v>26</v>
      </c>
      <c r="C2566" t="s">
        <v>43</v>
      </c>
      <c r="D2566">
        <v>2139.2199999999998</v>
      </c>
      <c r="E2566">
        <v>38.06</v>
      </c>
      <c r="F2566">
        <v>701</v>
      </c>
      <c r="G2566">
        <v>3.05</v>
      </c>
      <c r="H2566">
        <v>4.5</v>
      </c>
      <c r="I2566">
        <v>17.3</v>
      </c>
      <c r="J2566">
        <v>475.38</v>
      </c>
      <c r="K2566">
        <f t="shared" si="160"/>
        <v>10</v>
      </c>
      <c r="L2566">
        <f t="shared" si="161"/>
        <v>12</v>
      </c>
      <c r="M2566">
        <f t="shared" si="162"/>
        <v>2023</v>
      </c>
      <c r="N2566" cm="1">
        <f t="array" ref="N2566">_xlfn.IFS(AND(K2566&gt;=26, L2566 = 2), L2566+1, AND(COUNTIF($R$3:$R$6, L2566), K2566&gt;=28), L2566+1, AND(COUNTIF($S$3:$S$8, L2566), K2566&gt;=29), L2566+1, AND(K2566&gt;=29, L2566 = 12), 1, TRUE, L2566)</f>
        <v>12</v>
      </c>
      <c r="O2566">
        <f t="shared" si="163"/>
        <v>2023</v>
      </c>
    </row>
    <row r="2567" spans="1:15" x14ac:dyDescent="0.35">
      <c r="A2567" s="4" t="s">
        <v>128</v>
      </c>
      <c r="B2567" t="s">
        <v>26</v>
      </c>
      <c r="C2567" t="s">
        <v>44</v>
      </c>
      <c r="D2567">
        <v>5620.24</v>
      </c>
      <c r="E2567">
        <v>100</v>
      </c>
      <c r="F2567">
        <v>1775</v>
      </c>
      <c r="G2567">
        <v>3.17</v>
      </c>
      <c r="H2567">
        <v>26</v>
      </c>
      <c r="I2567">
        <v>100</v>
      </c>
      <c r="J2567">
        <v>216.16</v>
      </c>
      <c r="K2567">
        <f t="shared" si="160"/>
        <v>10</v>
      </c>
      <c r="L2567">
        <f t="shared" si="161"/>
        <v>12</v>
      </c>
      <c r="M2567">
        <f t="shared" si="162"/>
        <v>2023</v>
      </c>
      <c r="N2567" cm="1">
        <f t="array" ref="N2567">_xlfn.IFS(AND(K2567&gt;=26, L2567 = 2), L2567+1, AND(COUNTIF($R$3:$R$6, L2567), K2567&gt;=28), L2567+1, AND(COUNTIF($S$3:$S$8, L2567), K2567&gt;=29), L2567+1, AND(K2567&gt;=29, L2567 = 12), 1, TRUE, L2567)</f>
        <v>12</v>
      </c>
      <c r="O2567">
        <f t="shared" si="163"/>
        <v>2023</v>
      </c>
    </row>
    <row r="2568" spans="1:15" x14ac:dyDescent="0.35">
      <c r="A2568" s="4" t="s">
        <v>129</v>
      </c>
      <c r="B2568" t="s">
        <v>10</v>
      </c>
      <c r="C2568" t="s">
        <v>11</v>
      </c>
      <c r="D2568">
        <v>240.93</v>
      </c>
      <c r="E2568">
        <v>3.98</v>
      </c>
      <c r="F2568">
        <v>44</v>
      </c>
      <c r="G2568">
        <v>5.48</v>
      </c>
      <c r="H2568">
        <v>1</v>
      </c>
      <c r="I2568">
        <v>4</v>
      </c>
      <c r="J2568">
        <v>240.93</v>
      </c>
      <c r="K2568">
        <f t="shared" si="160"/>
        <v>3</v>
      </c>
      <c r="L2568">
        <f t="shared" si="161"/>
        <v>12</v>
      </c>
      <c r="M2568">
        <f t="shared" si="162"/>
        <v>2023</v>
      </c>
      <c r="N2568" cm="1">
        <f t="array" ref="N2568">_xlfn.IFS(AND(K2568&gt;=26, L2568 = 2), L2568+1, AND(COUNTIF($R$3:$R$6, L2568), K2568&gt;=28), L2568+1, AND(COUNTIF($S$3:$S$8, L2568), K2568&gt;=29), L2568+1, AND(K2568&gt;=29, L2568 = 12), 1, TRUE, L2568)</f>
        <v>12</v>
      </c>
      <c r="O2568">
        <f t="shared" si="163"/>
        <v>2023</v>
      </c>
    </row>
    <row r="2569" spans="1:15" x14ac:dyDescent="0.35">
      <c r="A2569" s="4" t="s">
        <v>129</v>
      </c>
      <c r="B2569" t="s">
        <v>10</v>
      </c>
      <c r="C2569" t="s">
        <v>12</v>
      </c>
      <c r="D2569">
        <v>240.41</v>
      </c>
      <c r="E2569">
        <v>3.97</v>
      </c>
      <c r="F2569">
        <v>34</v>
      </c>
      <c r="G2569">
        <v>7.07</v>
      </c>
      <c r="H2569">
        <v>1</v>
      </c>
      <c r="I2569">
        <v>4</v>
      </c>
      <c r="J2569">
        <v>240.41</v>
      </c>
      <c r="K2569">
        <f t="shared" si="160"/>
        <v>3</v>
      </c>
      <c r="L2569">
        <f t="shared" si="161"/>
        <v>12</v>
      </c>
      <c r="M2569">
        <f t="shared" si="162"/>
        <v>2023</v>
      </c>
      <c r="N2569" cm="1">
        <f t="array" ref="N2569">_xlfn.IFS(AND(K2569&gt;=26, L2569 = 2), L2569+1, AND(COUNTIF($R$3:$R$6, L2569), K2569&gt;=28), L2569+1, AND(COUNTIF($S$3:$S$8, L2569), K2569&gt;=29), L2569+1, AND(K2569&gt;=29, L2569 = 12), 1, TRUE, L2569)</f>
        <v>12</v>
      </c>
      <c r="O2569">
        <f t="shared" si="163"/>
        <v>2023</v>
      </c>
    </row>
    <row r="2570" spans="1:15" x14ac:dyDescent="0.35">
      <c r="A2570" s="4" t="s">
        <v>129</v>
      </c>
      <c r="B2570" t="s">
        <v>10</v>
      </c>
      <c r="C2570" t="s">
        <v>13</v>
      </c>
      <c r="D2570">
        <v>51.5</v>
      </c>
      <c r="E2570">
        <v>0.85</v>
      </c>
      <c r="F2570">
        <v>7</v>
      </c>
      <c r="G2570">
        <v>7.36</v>
      </c>
      <c r="H2570">
        <v>0.5</v>
      </c>
      <c r="I2570">
        <v>2</v>
      </c>
      <c r="J2570">
        <v>103</v>
      </c>
      <c r="K2570">
        <f t="shared" si="160"/>
        <v>3</v>
      </c>
      <c r="L2570">
        <f t="shared" si="161"/>
        <v>12</v>
      </c>
      <c r="M2570">
        <f t="shared" si="162"/>
        <v>2023</v>
      </c>
      <c r="N2570" cm="1">
        <f t="array" ref="N2570">_xlfn.IFS(AND(K2570&gt;=26, L2570 = 2), L2570+1, AND(COUNTIF($R$3:$R$6, L2570), K2570&gt;=28), L2570+1, AND(COUNTIF($S$3:$S$8, L2570), K2570&gt;=29), L2570+1, AND(K2570&gt;=29, L2570 = 12), 1, TRUE, L2570)</f>
        <v>12</v>
      </c>
      <c r="O2570">
        <f t="shared" si="163"/>
        <v>2023</v>
      </c>
    </row>
    <row r="2571" spans="1:15" x14ac:dyDescent="0.35">
      <c r="A2571" s="4" t="s">
        <v>129</v>
      </c>
      <c r="B2571" t="s">
        <v>10</v>
      </c>
      <c r="C2571" t="s">
        <v>14</v>
      </c>
      <c r="D2571">
        <v>130.37</v>
      </c>
      <c r="E2571">
        <v>2.15</v>
      </c>
      <c r="F2571">
        <v>20</v>
      </c>
      <c r="G2571">
        <v>6.52</v>
      </c>
      <c r="H2571">
        <v>0.5</v>
      </c>
      <c r="I2571">
        <v>2</v>
      </c>
      <c r="J2571">
        <v>260.74</v>
      </c>
      <c r="K2571">
        <f t="shared" si="160"/>
        <v>3</v>
      </c>
      <c r="L2571">
        <f t="shared" si="161"/>
        <v>12</v>
      </c>
      <c r="M2571">
        <f t="shared" si="162"/>
        <v>2023</v>
      </c>
      <c r="N2571" cm="1">
        <f t="array" ref="N2571">_xlfn.IFS(AND(K2571&gt;=26, L2571 = 2), L2571+1, AND(COUNTIF($R$3:$R$6, L2571), K2571&gt;=28), L2571+1, AND(COUNTIF($S$3:$S$8, L2571), K2571&gt;=29), L2571+1, AND(K2571&gt;=29, L2571 = 12), 1, TRUE, L2571)</f>
        <v>12</v>
      </c>
      <c r="O2571">
        <f t="shared" si="163"/>
        <v>2023</v>
      </c>
    </row>
    <row r="2572" spans="1:15" x14ac:dyDescent="0.35">
      <c r="A2572" s="4" t="s">
        <v>129</v>
      </c>
      <c r="B2572" t="s">
        <v>10</v>
      </c>
      <c r="C2572" t="s">
        <v>15</v>
      </c>
      <c r="D2572">
        <v>37</v>
      </c>
      <c r="E2572">
        <v>0.61</v>
      </c>
      <c r="F2572">
        <v>4</v>
      </c>
      <c r="G2572">
        <v>9.25</v>
      </c>
      <c r="H2572">
        <v>0.5</v>
      </c>
      <c r="I2572">
        <v>2</v>
      </c>
      <c r="J2572">
        <v>74</v>
      </c>
      <c r="K2572">
        <f t="shared" si="160"/>
        <v>3</v>
      </c>
      <c r="L2572">
        <f t="shared" si="161"/>
        <v>12</v>
      </c>
      <c r="M2572">
        <f t="shared" si="162"/>
        <v>2023</v>
      </c>
      <c r="N2572" cm="1">
        <f t="array" ref="N2572">_xlfn.IFS(AND(K2572&gt;=26, L2572 = 2), L2572+1, AND(COUNTIF($R$3:$R$6, L2572), K2572&gt;=28), L2572+1, AND(COUNTIF($S$3:$S$8, L2572), K2572&gt;=29), L2572+1, AND(K2572&gt;=29, L2572 = 12), 1, TRUE, L2572)</f>
        <v>12</v>
      </c>
      <c r="O2572">
        <f t="shared" si="163"/>
        <v>2023</v>
      </c>
    </row>
    <row r="2573" spans="1:15" x14ac:dyDescent="0.35">
      <c r="A2573" s="4" t="s">
        <v>129</v>
      </c>
      <c r="B2573" t="s">
        <v>10</v>
      </c>
      <c r="C2573" t="s">
        <v>16</v>
      </c>
      <c r="D2573">
        <v>283.77999999999997</v>
      </c>
      <c r="E2573">
        <v>4.68</v>
      </c>
      <c r="F2573">
        <v>24</v>
      </c>
      <c r="G2573">
        <v>11.82</v>
      </c>
      <c r="H2573">
        <v>1.5</v>
      </c>
      <c r="I2573">
        <v>6</v>
      </c>
      <c r="J2573">
        <v>189.19</v>
      </c>
      <c r="K2573">
        <f t="shared" si="160"/>
        <v>3</v>
      </c>
      <c r="L2573">
        <f t="shared" si="161"/>
        <v>12</v>
      </c>
      <c r="M2573">
        <f t="shared" si="162"/>
        <v>2023</v>
      </c>
      <c r="N2573" cm="1">
        <f t="array" ref="N2573">_xlfn.IFS(AND(K2573&gt;=26, L2573 = 2), L2573+1, AND(COUNTIF($R$3:$R$6, L2573), K2573&gt;=28), L2573+1, AND(COUNTIF($S$3:$S$8, L2573), K2573&gt;=29), L2573+1, AND(K2573&gt;=29, L2573 = 12), 1, TRUE, L2573)</f>
        <v>12</v>
      </c>
      <c r="O2573">
        <f t="shared" si="163"/>
        <v>2023</v>
      </c>
    </row>
    <row r="2574" spans="1:15" x14ac:dyDescent="0.35">
      <c r="A2574" s="4" t="s">
        <v>129</v>
      </c>
      <c r="B2574" t="s">
        <v>10</v>
      </c>
      <c r="C2574" t="s">
        <v>17</v>
      </c>
      <c r="D2574">
        <v>52.95</v>
      </c>
      <c r="E2574">
        <v>0.87</v>
      </c>
      <c r="F2574">
        <v>6</v>
      </c>
      <c r="G2574">
        <v>8.83</v>
      </c>
      <c r="H2574">
        <v>1</v>
      </c>
      <c r="I2574">
        <v>4</v>
      </c>
      <c r="J2574">
        <v>52.95</v>
      </c>
      <c r="K2574">
        <f t="shared" si="160"/>
        <v>3</v>
      </c>
      <c r="L2574">
        <f t="shared" si="161"/>
        <v>12</v>
      </c>
      <c r="M2574">
        <f t="shared" si="162"/>
        <v>2023</v>
      </c>
      <c r="N2574" cm="1">
        <f t="array" ref="N2574">_xlfn.IFS(AND(K2574&gt;=26, L2574 = 2), L2574+1, AND(COUNTIF($R$3:$R$6, L2574), K2574&gt;=28), L2574+1, AND(COUNTIF($S$3:$S$8, L2574), K2574&gt;=29), L2574+1, AND(K2574&gt;=29, L2574 = 12), 1, TRUE, L2574)</f>
        <v>12</v>
      </c>
      <c r="O2574">
        <f t="shared" si="163"/>
        <v>2023</v>
      </c>
    </row>
    <row r="2575" spans="1:15" x14ac:dyDescent="0.35">
      <c r="A2575" s="4" t="s">
        <v>129</v>
      </c>
      <c r="B2575" t="s">
        <v>10</v>
      </c>
      <c r="C2575" t="s">
        <v>18</v>
      </c>
      <c r="D2575">
        <v>232.36</v>
      </c>
      <c r="E2575">
        <v>3.84</v>
      </c>
      <c r="F2575">
        <v>59</v>
      </c>
      <c r="G2575">
        <v>3.94</v>
      </c>
      <c r="H2575">
        <v>1.5</v>
      </c>
      <c r="I2575">
        <v>6</v>
      </c>
      <c r="J2575">
        <v>154.91</v>
      </c>
      <c r="K2575">
        <f t="shared" si="160"/>
        <v>3</v>
      </c>
      <c r="L2575">
        <f t="shared" si="161"/>
        <v>12</v>
      </c>
      <c r="M2575">
        <f t="shared" si="162"/>
        <v>2023</v>
      </c>
      <c r="N2575" cm="1">
        <f t="array" ref="N2575">_xlfn.IFS(AND(K2575&gt;=26, L2575 = 2), L2575+1, AND(COUNTIF($R$3:$R$6, L2575), K2575&gt;=28), L2575+1, AND(COUNTIF($S$3:$S$8, L2575), K2575&gt;=29), L2575+1, AND(K2575&gt;=29, L2575 = 12), 1, TRUE, L2575)</f>
        <v>12</v>
      </c>
      <c r="O2575">
        <f t="shared" si="163"/>
        <v>2023</v>
      </c>
    </row>
    <row r="2576" spans="1:15" x14ac:dyDescent="0.35">
      <c r="A2576" s="4" t="s">
        <v>129</v>
      </c>
      <c r="B2576" t="s">
        <v>10</v>
      </c>
      <c r="C2576" t="s">
        <v>19</v>
      </c>
      <c r="D2576">
        <v>195.4</v>
      </c>
      <c r="E2576">
        <v>3.23</v>
      </c>
      <c r="F2576">
        <v>26</v>
      </c>
      <c r="G2576">
        <v>7.52</v>
      </c>
      <c r="H2576">
        <v>1</v>
      </c>
      <c r="I2576">
        <v>4</v>
      </c>
      <c r="J2576">
        <v>195.4</v>
      </c>
      <c r="K2576">
        <f t="shared" si="160"/>
        <v>3</v>
      </c>
      <c r="L2576">
        <f t="shared" si="161"/>
        <v>12</v>
      </c>
      <c r="M2576">
        <f t="shared" si="162"/>
        <v>2023</v>
      </c>
      <c r="N2576" cm="1">
        <f t="array" ref="N2576">_xlfn.IFS(AND(K2576&gt;=26, L2576 = 2), L2576+1, AND(COUNTIF($R$3:$R$6, L2576), K2576&gt;=28), L2576+1, AND(COUNTIF($S$3:$S$8, L2576), K2576&gt;=29), L2576+1, AND(K2576&gt;=29, L2576 = 12), 1, TRUE, L2576)</f>
        <v>12</v>
      </c>
      <c r="O2576">
        <f t="shared" si="163"/>
        <v>2023</v>
      </c>
    </row>
    <row r="2577" spans="1:15" x14ac:dyDescent="0.35">
      <c r="A2577" s="4" t="s">
        <v>129</v>
      </c>
      <c r="B2577" t="s">
        <v>10</v>
      </c>
      <c r="C2577" t="s">
        <v>20</v>
      </c>
      <c r="D2577">
        <v>111.51</v>
      </c>
      <c r="E2577">
        <v>1.84</v>
      </c>
      <c r="F2577">
        <v>27</v>
      </c>
      <c r="G2577">
        <v>4.13</v>
      </c>
      <c r="H2577">
        <v>0.5</v>
      </c>
      <c r="I2577">
        <v>2</v>
      </c>
      <c r="J2577">
        <v>223.02</v>
      </c>
      <c r="K2577">
        <f t="shared" si="160"/>
        <v>3</v>
      </c>
      <c r="L2577">
        <f t="shared" si="161"/>
        <v>12</v>
      </c>
      <c r="M2577">
        <f t="shared" si="162"/>
        <v>2023</v>
      </c>
      <c r="N2577" cm="1">
        <f t="array" ref="N2577">_xlfn.IFS(AND(K2577&gt;=26, L2577 = 2), L2577+1, AND(COUNTIF($R$3:$R$6, L2577), K2577&gt;=28), L2577+1, AND(COUNTIF($S$3:$S$8, L2577), K2577&gt;=29), L2577+1, AND(K2577&gt;=29, L2577 = 12), 1, TRUE, L2577)</f>
        <v>12</v>
      </c>
      <c r="O2577">
        <f t="shared" si="163"/>
        <v>2023</v>
      </c>
    </row>
    <row r="2578" spans="1:15" x14ac:dyDescent="0.35">
      <c r="A2578" s="4" t="s">
        <v>129</v>
      </c>
      <c r="B2578" t="s">
        <v>10</v>
      </c>
      <c r="C2578" t="s">
        <v>21</v>
      </c>
      <c r="D2578">
        <v>82.75</v>
      </c>
      <c r="E2578">
        <v>1.37</v>
      </c>
      <c r="F2578">
        <v>10</v>
      </c>
      <c r="G2578">
        <v>8.2799999999999994</v>
      </c>
      <c r="H2578">
        <v>0.5</v>
      </c>
      <c r="I2578">
        <v>2</v>
      </c>
      <c r="J2578">
        <v>165.5</v>
      </c>
      <c r="K2578">
        <f t="shared" si="160"/>
        <v>3</v>
      </c>
      <c r="L2578">
        <f t="shared" si="161"/>
        <v>12</v>
      </c>
      <c r="M2578">
        <f t="shared" si="162"/>
        <v>2023</v>
      </c>
      <c r="N2578" cm="1">
        <f t="array" ref="N2578">_xlfn.IFS(AND(K2578&gt;=26, L2578 = 2), L2578+1, AND(COUNTIF($R$3:$R$6, L2578), K2578&gt;=28), L2578+1, AND(COUNTIF($S$3:$S$8, L2578), K2578&gt;=29), L2578+1, AND(K2578&gt;=29, L2578 = 12), 1, TRUE, L2578)</f>
        <v>12</v>
      </c>
      <c r="O2578">
        <f t="shared" si="163"/>
        <v>2023</v>
      </c>
    </row>
    <row r="2579" spans="1:15" x14ac:dyDescent="0.35">
      <c r="A2579" s="4" t="s">
        <v>129</v>
      </c>
      <c r="B2579" t="s">
        <v>10</v>
      </c>
      <c r="C2579" t="s">
        <v>22</v>
      </c>
      <c r="D2579">
        <v>54.75</v>
      </c>
      <c r="E2579">
        <v>0.9</v>
      </c>
      <c r="F2579">
        <v>6</v>
      </c>
      <c r="G2579">
        <v>9.1199999999999992</v>
      </c>
      <c r="H2579">
        <v>0.5</v>
      </c>
      <c r="I2579">
        <v>2</v>
      </c>
      <c r="J2579">
        <v>109.5</v>
      </c>
      <c r="K2579">
        <f t="shared" si="160"/>
        <v>3</v>
      </c>
      <c r="L2579">
        <f t="shared" si="161"/>
        <v>12</v>
      </c>
      <c r="M2579">
        <f t="shared" si="162"/>
        <v>2023</v>
      </c>
      <c r="N2579" cm="1">
        <f t="array" ref="N2579">_xlfn.IFS(AND(K2579&gt;=26, L2579 = 2), L2579+1, AND(COUNTIF($R$3:$R$6, L2579), K2579&gt;=28), L2579+1, AND(COUNTIF($S$3:$S$8, L2579), K2579&gt;=29), L2579+1, AND(K2579&gt;=29, L2579 = 12), 1, TRUE, L2579)</f>
        <v>12</v>
      </c>
      <c r="O2579">
        <f t="shared" si="163"/>
        <v>2023</v>
      </c>
    </row>
    <row r="2580" spans="1:15" x14ac:dyDescent="0.35">
      <c r="A2580" s="4" t="s">
        <v>129</v>
      </c>
      <c r="B2580" t="s">
        <v>10</v>
      </c>
      <c r="C2580" t="s">
        <v>23</v>
      </c>
      <c r="D2580">
        <v>131.19999999999999</v>
      </c>
      <c r="E2580">
        <v>2.17</v>
      </c>
      <c r="F2580">
        <v>40</v>
      </c>
      <c r="G2580">
        <v>3.28</v>
      </c>
      <c r="H2580">
        <v>1</v>
      </c>
      <c r="I2580">
        <v>4</v>
      </c>
      <c r="J2580">
        <v>131.19999999999999</v>
      </c>
      <c r="K2580">
        <f t="shared" si="160"/>
        <v>3</v>
      </c>
      <c r="L2580">
        <f t="shared" si="161"/>
        <v>12</v>
      </c>
      <c r="M2580">
        <f t="shared" si="162"/>
        <v>2023</v>
      </c>
      <c r="N2580" cm="1">
        <f t="array" ref="N2580">_xlfn.IFS(AND(K2580&gt;=26, L2580 = 2), L2580+1, AND(COUNTIF($R$3:$R$6, L2580), K2580&gt;=28), L2580+1, AND(COUNTIF($S$3:$S$8, L2580), K2580&gt;=29), L2580+1, AND(K2580&gt;=29, L2580 = 12), 1, TRUE, L2580)</f>
        <v>12</v>
      </c>
      <c r="O2580">
        <f t="shared" si="163"/>
        <v>2023</v>
      </c>
    </row>
    <row r="2581" spans="1:15" x14ac:dyDescent="0.35">
      <c r="A2581" s="4" t="s">
        <v>129</v>
      </c>
      <c r="B2581" t="s">
        <v>10</v>
      </c>
      <c r="C2581" t="s">
        <v>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f t="shared" si="160"/>
        <v>3</v>
      </c>
      <c r="L2581">
        <f t="shared" si="161"/>
        <v>12</v>
      </c>
      <c r="M2581">
        <f t="shared" si="162"/>
        <v>2023</v>
      </c>
      <c r="N2581" cm="1">
        <f t="array" ref="N2581">_xlfn.IFS(AND(K2581&gt;=26, L2581 = 2), L2581+1, AND(COUNTIF($R$3:$R$6, L2581), K2581&gt;=28), L2581+1, AND(COUNTIF($S$3:$S$8, L2581), K2581&gt;=29), L2581+1, AND(K2581&gt;=29, L2581 = 12), 1, TRUE, L2581)</f>
        <v>12</v>
      </c>
      <c r="O2581">
        <f t="shared" si="163"/>
        <v>2023</v>
      </c>
    </row>
    <row r="2582" spans="1:15" x14ac:dyDescent="0.35">
      <c r="A2582" s="4" t="s">
        <v>129</v>
      </c>
      <c r="B2582" t="s">
        <v>26</v>
      </c>
      <c r="C2582" t="s">
        <v>27</v>
      </c>
      <c r="D2582">
        <v>1844.91</v>
      </c>
      <c r="E2582">
        <v>30.45</v>
      </c>
      <c r="F2582">
        <v>307</v>
      </c>
      <c r="G2582">
        <v>6.01</v>
      </c>
      <c r="H2582">
        <v>11</v>
      </c>
      <c r="I2582">
        <v>44</v>
      </c>
      <c r="J2582">
        <v>167.72</v>
      </c>
      <c r="K2582">
        <f t="shared" si="160"/>
        <v>3</v>
      </c>
      <c r="L2582">
        <f t="shared" si="161"/>
        <v>12</v>
      </c>
      <c r="M2582">
        <f t="shared" si="162"/>
        <v>2023</v>
      </c>
      <c r="N2582" cm="1">
        <f t="array" ref="N2582">_xlfn.IFS(AND(K2582&gt;=26, L2582 = 2), L2582+1, AND(COUNTIF($R$3:$R$6, L2582), K2582&gt;=28), L2582+1, AND(COUNTIF($S$3:$S$8, L2582), K2582&gt;=29), L2582+1, AND(K2582&gt;=29, L2582 = 12), 1, TRUE, L2582)</f>
        <v>12</v>
      </c>
      <c r="O2582">
        <f t="shared" si="163"/>
        <v>2023</v>
      </c>
    </row>
    <row r="2583" spans="1:15" x14ac:dyDescent="0.35">
      <c r="A2583" s="4" t="s">
        <v>129</v>
      </c>
      <c r="B2583" t="s">
        <v>28</v>
      </c>
      <c r="C2583" t="s">
        <v>29</v>
      </c>
      <c r="D2583">
        <v>909.39</v>
      </c>
      <c r="E2583">
        <v>15.01</v>
      </c>
      <c r="F2583">
        <v>359</v>
      </c>
      <c r="G2583">
        <v>2.5299999999999998</v>
      </c>
      <c r="H2583">
        <v>4</v>
      </c>
      <c r="I2583">
        <v>16</v>
      </c>
      <c r="J2583">
        <v>227.35</v>
      </c>
      <c r="K2583">
        <f t="shared" si="160"/>
        <v>3</v>
      </c>
      <c r="L2583">
        <f t="shared" si="161"/>
        <v>12</v>
      </c>
      <c r="M2583">
        <f t="shared" si="162"/>
        <v>2023</v>
      </c>
      <c r="N2583" cm="1">
        <f t="array" ref="N2583">_xlfn.IFS(AND(K2583&gt;=26, L2583 = 2), L2583+1, AND(COUNTIF($R$3:$R$6, L2583), K2583&gt;=28), L2583+1, AND(COUNTIF($S$3:$S$8, L2583), K2583&gt;=29), L2583+1, AND(K2583&gt;=29, L2583 = 12), 1, TRUE, L2583)</f>
        <v>12</v>
      </c>
      <c r="O2583">
        <f t="shared" si="163"/>
        <v>2023</v>
      </c>
    </row>
    <row r="2584" spans="1:15" x14ac:dyDescent="0.35">
      <c r="A2584" s="4" t="s">
        <v>129</v>
      </c>
      <c r="B2584" t="s">
        <v>28</v>
      </c>
      <c r="C2584" t="s">
        <v>30</v>
      </c>
      <c r="D2584">
        <v>108.25</v>
      </c>
      <c r="E2584">
        <v>1.79</v>
      </c>
      <c r="F2584">
        <v>24</v>
      </c>
      <c r="G2584">
        <v>4.51</v>
      </c>
      <c r="H2584">
        <v>0.5</v>
      </c>
      <c r="I2584">
        <v>2</v>
      </c>
      <c r="J2584">
        <v>216.5</v>
      </c>
      <c r="K2584">
        <f t="shared" si="160"/>
        <v>3</v>
      </c>
      <c r="L2584">
        <f t="shared" si="161"/>
        <v>12</v>
      </c>
      <c r="M2584">
        <f t="shared" si="162"/>
        <v>2023</v>
      </c>
      <c r="N2584" cm="1">
        <f t="array" ref="N2584">_xlfn.IFS(AND(K2584&gt;=26, L2584 = 2), L2584+1, AND(COUNTIF($R$3:$R$6, L2584), K2584&gt;=28), L2584+1, AND(COUNTIF($S$3:$S$8, L2584), K2584&gt;=29), L2584+1, AND(K2584&gt;=29, L2584 = 12), 1, TRUE, L2584)</f>
        <v>12</v>
      </c>
      <c r="O2584">
        <f t="shared" si="163"/>
        <v>2023</v>
      </c>
    </row>
    <row r="2585" spans="1:15" x14ac:dyDescent="0.35">
      <c r="A2585" s="4" t="s">
        <v>129</v>
      </c>
      <c r="B2585" t="s">
        <v>28</v>
      </c>
      <c r="C2585" t="s">
        <v>31</v>
      </c>
      <c r="D2585">
        <v>371.99</v>
      </c>
      <c r="E2585">
        <v>6.14</v>
      </c>
      <c r="F2585">
        <v>217</v>
      </c>
      <c r="G2585">
        <v>1.71</v>
      </c>
      <c r="H2585">
        <v>2</v>
      </c>
      <c r="I2585">
        <v>8</v>
      </c>
      <c r="J2585">
        <v>186</v>
      </c>
      <c r="K2585">
        <f t="shared" si="160"/>
        <v>3</v>
      </c>
      <c r="L2585">
        <f t="shared" si="161"/>
        <v>12</v>
      </c>
      <c r="M2585">
        <f t="shared" si="162"/>
        <v>2023</v>
      </c>
      <c r="N2585" cm="1">
        <f t="array" ref="N2585">_xlfn.IFS(AND(K2585&gt;=26, L2585 = 2), L2585+1, AND(COUNTIF($R$3:$R$6, L2585), K2585&gt;=28), L2585+1, AND(COUNTIF($S$3:$S$8, L2585), K2585&gt;=29), L2585+1, AND(K2585&gt;=29, L2585 = 12), 1, TRUE, L2585)</f>
        <v>12</v>
      </c>
      <c r="O2585">
        <f t="shared" si="163"/>
        <v>2023</v>
      </c>
    </row>
    <row r="2586" spans="1:15" x14ac:dyDescent="0.35">
      <c r="A2586" s="4" t="s">
        <v>129</v>
      </c>
      <c r="B2586" t="s">
        <v>28</v>
      </c>
      <c r="C2586" t="s">
        <v>32</v>
      </c>
      <c r="D2586">
        <v>107</v>
      </c>
      <c r="E2586">
        <v>1.77</v>
      </c>
      <c r="F2586">
        <v>52</v>
      </c>
      <c r="G2586">
        <v>2.06</v>
      </c>
      <c r="H2586">
        <v>0.5</v>
      </c>
      <c r="I2586">
        <v>2</v>
      </c>
      <c r="J2586">
        <v>214</v>
      </c>
      <c r="K2586">
        <f t="shared" si="160"/>
        <v>3</v>
      </c>
      <c r="L2586">
        <f t="shared" si="161"/>
        <v>12</v>
      </c>
      <c r="M2586">
        <f t="shared" si="162"/>
        <v>2023</v>
      </c>
      <c r="N2586" cm="1">
        <f t="array" ref="N2586">_xlfn.IFS(AND(K2586&gt;=26, L2586 = 2), L2586+1, AND(COUNTIF($R$3:$R$6, L2586), K2586&gt;=28), L2586+1, AND(COUNTIF($S$3:$S$8, L2586), K2586&gt;=29), L2586+1, AND(K2586&gt;=29, L2586 = 12), 1, TRUE, L2586)</f>
        <v>12</v>
      </c>
      <c r="O2586">
        <f t="shared" si="163"/>
        <v>2023</v>
      </c>
    </row>
    <row r="2587" spans="1:15" x14ac:dyDescent="0.35">
      <c r="A2587" s="4" t="s">
        <v>129</v>
      </c>
      <c r="B2587" t="s">
        <v>28</v>
      </c>
      <c r="C2587" t="s">
        <v>33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f t="shared" si="160"/>
        <v>3</v>
      </c>
      <c r="L2587">
        <f t="shared" si="161"/>
        <v>12</v>
      </c>
      <c r="M2587">
        <f t="shared" si="162"/>
        <v>2023</v>
      </c>
      <c r="N2587" cm="1">
        <f t="array" ref="N2587">_xlfn.IFS(AND(K2587&gt;=26, L2587 = 2), L2587+1, AND(COUNTIF($R$3:$R$6, L2587), K2587&gt;=28), L2587+1, AND(COUNTIF($S$3:$S$8, L2587), K2587&gt;=29), L2587+1, AND(K2587&gt;=29, L2587 = 12), 1, TRUE, L2587)</f>
        <v>12</v>
      </c>
      <c r="O2587">
        <f t="shared" si="163"/>
        <v>2023</v>
      </c>
    </row>
    <row r="2588" spans="1:15" x14ac:dyDescent="0.35">
      <c r="A2588" s="4" t="s">
        <v>129</v>
      </c>
      <c r="B2588" t="s">
        <v>28</v>
      </c>
      <c r="C2588" t="s">
        <v>34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f t="shared" si="160"/>
        <v>3</v>
      </c>
      <c r="L2588">
        <f t="shared" si="161"/>
        <v>12</v>
      </c>
      <c r="M2588">
        <f t="shared" si="162"/>
        <v>2023</v>
      </c>
      <c r="N2588" cm="1">
        <f t="array" ref="N2588">_xlfn.IFS(AND(K2588&gt;=26, L2588 = 2), L2588+1, AND(COUNTIF($R$3:$R$6, L2588), K2588&gt;=28), L2588+1, AND(COUNTIF($S$3:$S$8, L2588), K2588&gt;=29), L2588+1, AND(K2588&gt;=29, L2588 = 12), 1, TRUE, L2588)</f>
        <v>12</v>
      </c>
      <c r="O2588">
        <f t="shared" si="163"/>
        <v>2023</v>
      </c>
    </row>
    <row r="2589" spans="1:15" x14ac:dyDescent="0.35">
      <c r="A2589" s="4" t="s">
        <v>129</v>
      </c>
      <c r="B2589" t="s">
        <v>28</v>
      </c>
      <c r="C2589" t="s">
        <v>35</v>
      </c>
      <c r="D2589">
        <v>400.34</v>
      </c>
      <c r="E2589">
        <v>6.61</v>
      </c>
      <c r="F2589">
        <v>204</v>
      </c>
      <c r="G2589">
        <v>1.96</v>
      </c>
      <c r="H2589">
        <v>2</v>
      </c>
      <c r="I2589">
        <v>8</v>
      </c>
      <c r="J2589">
        <v>200.17</v>
      </c>
      <c r="K2589">
        <f t="shared" si="160"/>
        <v>3</v>
      </c>
      <c r="L2589">
        <f t="shared" si="161"/>
        <v>12</v>
      </c>
      <c r="M2589">
        <f t="shared" si="162"/>
        <v>2023</v>
      </c>
      <c r="N2589" cm="1">
        <f t="array" ref="N2589">_xlfn.IFS(AND(K2589&gt;=26, L2589 = 2), L2589+1, AND(COUNTIF($R$3:$R$6, L2589), K2589&gt;=28), L2589+1, AND(COUNTIF($S$3:$S$8, L2589), K2589&gt;=29), L2589+1, AND(K2589&gt;=29, L2589 = 12), 1, TRUE, L2589)</f>
        <v>12</v>
      </c>
      <c r="O2589">
        <f t="shared" si="163"/>
        <v>2023</v>
      </c>
    </row>
    <row r="2590" spans="1:15" x14ac:dyDescent="0.35">
      <c r="A2590" s="4" t="s">
        <v>129</v>
      </c>
      <c r="B2590" t="s">
        <v>28</v>
      </c>
      <c r="C2590" t="s">
        <v>36</v>
      </c>
      <c r="D2590">
        <v>6</v>
      </c>
      <c r="E2590">
        <v>0.1</v>
      </c>
      <c r="F2590">
        <v>3</v>
      </c>
      <c r="G2590">
        <v>2</v>
      </c>
      <c r="H2590">
        <v>0.5</v>
      </c>
      <c r="I2590">
        <v>2</v>
      </c>
      <c r="J2590">
        <v>12</v>
      </c>
      <c r="K2590">
        <f t="shared" si="160"/>
        <v>3</v>
      </c>
      <c r="L2590">
        <f t="shared" si="161"/>
        <v>12</v>
      </c>
      <c r="M2590">
        <f t="shared" si="162"/>
        <v>2023</v>
      </c>
      <c r="N2590" cm="1">
        <f t="array" ref="N2590">_xlfn.IFS(AND(K2590&gt;=26, L2590 = 2), L2590+1, AND(COUNTIF($R$3:$R$6, L2590), K2590&gt;=28), L2590+1, AND(COUNTIF($S$3:$S$8, L2590), K2590&gt;=29), L2590+1, AND(K2590&gt;=29, L2590 = 12), 1, TRUE, L2590)</f>
        <v>12</v>
      </c>
      <c r="O2590">
        <f t="shared" si="163"/>
        <v>2023</v>
      </c>
    </row>
    <row r="2591" spans="1:15" x14ac:dyDescent="0.35">
      <c r="A2591" s="4" t="s">
        <v>129</v>
      </c>
      <c r="B2591" t="s">
        <v>26</v>
      </c>
      <c r="C2591" t="s">
        <v>37</v>
      </c>
      <c r="D2591">
        <v>1902.97</v>
      </c>
      <c r="E2591">
        <v>31.41</v>
      </c>
      <c r="F2591">
        <v>859</v>
      </c>
      <c r="G2591">
        <v>2.2200000000000002</v>
      </c>
      <c r="H2591">
        <v>9.5</v>
      </c>
      <c r="I2591">
        <v>38</v>
      </c>
      <c r="J2591">
        <v>200.31</v>
      </c>
      <c r="K2591">
        <f t="shared" si="160"/>
        <v>3</v>
      </c>
      <c r="L2591">
        <f t="shared" si="161"/>
        <v>12</v>
      </c>
      <c r="M2591">
        <f t="shared" si="162"/>
        <v>2023</v>
      </c>
      <c r="N2591" cm="1">
        <f t="array" ref="N2591">_xlfn.IFS(AND(K2591&gt;=26, L2591 = 2), L2591+1, AND(COUNTIF($R$3:$R$6, L2591), K2591&gt;=28), L2591+1, AND(COUNTIF($S$3:$S$8, L2591), K2591&gt;=29), L2591+1, AND(K2591&gt;=29, L2591 = 12), 1, TRUE, L2591)</f>
        <v>12</v>
      </c>
      <c r="O2591">
        <f t="shared" si="163"/>
        <v>2023</v>
      </c>
    </row>
    <row r="2592" spans="1:15" x14ac:dyDescent="0.35">
      <c r="A2592" s="4" t="s">
        <v>129</v>
      </c>
      <c r="B2592" t="s">
        <v>26</v>
      </c>
      <c r="C2592" t="s">
        <v>38</v>
      </c>
      <c r="D2592">
        <v>3747.88</v>
      </c>
      <c r="E2592">
        <v>61.86</v>
      </c>
      <c r="F2592">
        <v>1166</v>
      </c>
      <c r="G2592">
        <v>3.21</v>
      </c>
      <c r="H2592">
        <v>20.5</v>
      </c>
      <c r="I2592">
        <v>82</v>
      </c>
      <c r="J2592">
        <v>182.82</v>
      </c>
      <c r="K2592">
        <f t="shared" si="160"/>
        <v>3</v>
      </c>
      <c r="L2592">
        <f t="shared" si="161"/>
        <v>12</v>
      </c>
      <c r="M2592">
        <f t="shared" si="162"/>
        <v>2023</v>
      </c>
      <c r="N2592" cm="1">
        <f t="array" ref="N2592">_xlfn.IFS(AND(K2592&gt;=26, L2592 = 2), L2592+1, AND(COUNTIF($R$3:$R$6, L2592), K2592&gt;=28), L2592+1, AND(COUNTIF($S$3:$S$8, L2592), K2592&gt;=29), L2592+1, AND(K2592&gt;=29, L2592 = 12), 1, TRUE, L2592)</f>
        <v>12</v>
      </c>
      <c r="O2592">
        <f t="shared" si="163"/>
        <v>2023</v>
      </c>
    </row>
    <row r="2593" spans="1:15" x14ac:dyDescent="0.35">
      <c r="A2593" s="4" t="s">
        <v>129</v>
      </c>
      <c r="B2593" t="s">
        <v>39</v>
      </c>
      <c r="C2593" t="s">
        <v>40</v>
      </c>
      <c r="D2593">
        <v>1663.33</v>
      </c>
      <c r="E2593">
        <v>27.45</v>
      </c>
      <c r="F2593">
        <v>557</v>
      </c>
      <c r="G2593">
        <v>2.99</v>
      </c>
      <c r="H2593">
        <v>2</v>
      </c>
      <c r="I2593">
        <v>8</v>
      </c>
      <c r="J2593">
        <v>831.66</v>
      </c>
      <c r="K2593">
        <f t="shared" si="160"/>
        <v>3</v>
      </c>
      <c r="L2593">
        <f t="shared" si="161"/>
        <v>12</v>
      </c>
      <c r="M2593">
        <f t="shared" si="162"/>
        <v>2023</v>
      </c>
      <c r="N2593" cm="1">
        <f t="array" ref="N2593">_xlfn.IFS(AND(K2593&gt;=26, L2593 = 2), L2593+1, AND(COUNTIF($R$3:$R$6, L2593), K2593&gt;=28), L2593+1, AND(COUNTIF($S$3:$S$8, L2593), K2593&gt;=29), L2593+1, AND(K2593&gt;=29, L2593 = 12), 1, TRUE, L2593)</f>
        <v>12</v>
      </c>
      <c r="O2593">
        <f t="shared" si="163"/>
        <v>2023</v>
      </c>
    </row>
    <row r="2594" spans="1:15" x14ac:dyDescent="0.35">
      <c r="A2594" s="4" t="s">
        <v>129</v>
      </c>
      <c r="B2594" t="s">
        <v>39</v>
      </c>
      <c r="C2594" t="s">
        <v>41</v>
      </c>
      <c r="D2594">
        <v>56.22</v>
      </c>
      <c r="E2594">
        <v>0.93</v>
      </c>
      <c r="F2594">
        <v>58</v>
      </c>
      <c r="G2594">
        <v>0.97</v>
      </c>
      <c r="H2594">
        <v>0.5</v>
      </c>
      <c r="I2594">
        <v>2</v>
      </c>
      <c r="J2594">
        <v>112.44</v>
      </c>
      <c r="K2594">
        <f t="shared" si="160"/>
        <v>3</v>
      </c>
      <c r="L2594">
        <f t="shared" si="161"/>
        <v>12</v>
      </c>
      <c r="M2594">
        <f t="shared" si="162"/>
        <v>2023</v>
      </c>
      <c r="N2594" cm="1">
        <f t="array" ref="N2594">_xlfn.IFS(AND(K2594&gt;=26, L2594 = 2), L2594+1, AND(COUNTIF($R$3:$R$6, L2594), K2594&gt;=28), L2594+1, AND(COUNTIF($S$3:$S$8, L2594), K2594&gt;=29), L2594+1, AND(K2594&gt;=29, L2594 = 12), 1, TRUE, L2594)</f>
        <v>12</v>
      </c>
      <c r="O2594">
        <f t="shared" si="163"/>
        <v>2023</v>
      </c>
    </row>
    <row r="2595" spans="1:15" x14ac:dyDescent="0.35">
      <c r="A2595" s="4" t="s">
        <v>129</v>
      </c>
      <c r="B2595" t="s">
        <v>39</v>
      </c>
      <c r="C2595" t="s">
        <v>42</v>
      </c>
      <c r="D2595">
        <v>591.4</v>
      </c>
      <c r="E2595">
        <v>9.76</v>
      </c>
      <c r="F2595">
        <v>140</v>
      </c>
      <c r="G2595">
        <v>4.22</v>
      </c>
      <c r="H2595">
        <v>2</v>
      </c>
      <c r="I2595">
        <v>8</v>
      </c>
      <c r="J2595">
        <v>295.7</v>
      </c>
      <c r="K2595">
        <f t="shared" si="160"/>
        <v>3</v>
      </c>
      <c r="L2595">
        <f t="shared" si="161"/>
        <v>12</v>
      </c>
      <c r="M2595">
        <f t="shared" si="162"/>
        <v>2023</v>
      </c>
      <c r="N2595" cm="1">
        <f t="array" ref="N2595">_xlfn.IFS(AND(K2595&gt;=26, L2595 = 2), L2595+1, AND(COUNTIF($R$3:$R$6, L2595), K2595&gt;=28), L2595+1, AND(COUNTIF($S$3:$S$8, L2595), K2595&gt;=29), L2595+1, AND(K2595&gt;=29, L2595 = 12), 1, TRUE, L2595)</f>
        <v>12</v>
      </c>
      <c r="O2595">
        <f t="shared" si="163"/>
        <v>2023</v>
      </c>
    </row>
    <row r="2596" spans="1:15" x14ac:dyDescent="0.35">
      <c r="A2596" s="4" t="s">
        <v>129</v>
      </c>
      <c r="B2596" t="s">
        <v>26</v>
      </c>
      <c r="C2596" t="s">
        <v>43</v>
      </c>
      <c r="D2596">
        <v>2310.9499999999998</v>
      </c>
      <c r="E2596">
        <v>38.14</v>
      </c>
      <c r="F2596">
        <v>755</v>
      </c>
      <c r="G2596">
        <v>3.06</v>
      </c>
      <c r="H2596">
        <v>4.5</v>
      </c>
      <c r="I2596">
        <v>18</v>
      </c>
      <c r="J2596">
        <v>513.54</v>
      </c>
      <c r="K2596">
        <f t="shared" si="160"/>
        <v>3</v>
      </c>
      <c r="L2596">
        <f t="shared" si="161"/>
        <v>12</v>
      </c>
      <c r="M2596">
        <f t="shared" si="162"/>
        <v>2023</v>
      </c>
      <c r="N2596" cm="1">
        <f t="array" ref="N2596">_xlfn.IFS(AND(K2596&gt;=26, L2596 = 2), L2596+1, AND(COUNTIF($R$3:$R$6, L2596), K2596&gt;=28), L2596+1, AND(COUNTIF($S$3:$S$8, L2596), K2596&gt;=29), L2596+1, AND(K2596&gt;=29, L2596 = 12), 1, TRUE, L2596)</f>
        <v>12</v>
      </c>
      <c r="O2596">
        <f t="shared" si="163"/>
        <v>2023</v>
      </c>
    </row>
    <row r="2597" spans="1:15" x14ac:dyDescent="0.35">
      <c r="A2597" s="4" t="s">
        <v>129</v>
      </c>
      <c r="B2597" t="s">
        <v>26</v>
      </c>
      <c r="C2597" t="s">
        <v>44</v>
      </c>
      <c r="D2597">
        <v>6058.83</v>
      </c>
      <c r="E2597">
        <v>100</v>
      </c>
      <c r="F2597">
        <v>1921</v>
      </c>
      <c r="G2597">
        <v>3.15</v>
      </c>
      <c r="H2597">
        <v>25</v>
      </c>
      <c r="I2597">
        <v>100</v>
      </c>
      <c r="J2597">
        <v>242.35</v>
      </c>
      <c r="K2597">
        <f t="shared" si="160"/>
        <v>3</v>
      </c>
      <c r="L2597">
        <f t="shared" si="161"/>
        <v>12</v>
      </c>
      <c r="M2597">
        <f t="shared" si="162"/>
        <v>2023</v>
      </c>
      <c r="N2597" cm="1">
        <f t="array" ref="N2597">_xlfn.IFS(AND(K2597&gt;=26, L2597 = 2), L2597+1, AND(COUNTIF($R$3:$R$6, L2597), K2597&gt;=28), L2597+1, AND(COUNTIF($S$3:$S$8, L2597), K2597&gt;=29), L2597+1, AND(K2597&gt;=29, L2597 = 12), 1, TRUE, L2597)</f>
        <v>12</v>
      </c>
      <c r="O2597">
        <f t="shared" si="163"/>
        <v>2023</v>
      </c>
    </row>
    <row r="2598" spans="1:15" x14ac:dyDescent="0.35">
      <c r="A2598" s="4" t="s">
        <v>130</v>
      </c>
      <c r="B2598" t="s">
        <v>10</v>
      </c>
      <c r="C2598" t="s">
        <v>11</v>
      </c>
      <c r="D2598">
        <v>340.25</v>
      </c>
      <c r="E2598">
        <v>5.92</v>
      </c>
      <c r="F2598">
        <v>50</v>
      </c>
      <c r="G2598">
        <v>6.8</v>
      </c>
      <c r="H2598">
        <v>1</v>
      </c>
      <c r="I2598">
        <v>4</v>
      </c>
      <c r="J2598">
        <v>340.25</v>
      </c>
      <c r="K2598">
        <f t="shared" si="160"/>
        <v>26</v>
      </c>
      <c r="L2598">
        <f t="shared" si="161"/>
        <v>11</v>
      </c>
      <c r="M2598">
        <f t="shared" si="162"/>
        <v>2023</v>
      </c>
      <c r="N2598" cm="1">
        <f t="array" ref="N2598">_xlfn.IFS(AND(K2598&gt;=26, L2598 = 2), L2598+1, AND(COUNTIF($R$3:$R$6, L2598), K2598&gt;=28), L2598+1, AND(COUNTIF($S$3:$S$8, L2598), K2598&gt;=29), L2598+1, AND(K2598&gt;=29, L2598 = 12), 1, TRUE, L2598)</f>
        <v>11</v>
      </c>
      <c r="O2598">
        <f t="shared" si="163"/>
        <v>2023</v>
      </c>
    </row>
    <row r="2599" spans="1:15" x14ac:dyDescent="0.35">
      <c r="A2599" s="4" t="s">
        <v>130</v>
      </c>
      <c r="B2599" t="s">
        <v>10</v>
      </c>
      <c r="C2599" t="s">
        <v>12</v>
      </c>
      <c r="D2599">
        <v>308.25</v>
      </c>
      <c r="E2599">
        <v>5.36</v>
      </c>
      <c r="F2599">
        <v>39</v>
      </c>
      <c r="G2599">
        <v>7.9</v>
      </c>
      <c r="H2599">
        <v>1</v>
      </c>
      <c r="I2599">
        <v>4</v>
      </c>
      <c r="J2599">
        <v>308.25</v>
      </c>
      <c r="K2599">
        <f t="shared" si="160"/>
        <v>26</v>
      </c>
      <c r="L2599">
        <f t="shared" si="161"/>
        <v>11</v>
      </c>
      <c r="M2599">
        <f t="shared" si="162"/>
        <v>2023</v>
      </c>
      <c r="N2599" cm="1">
        <f t="array" ref="N2599">_xlfn.IFS(AND(K2599&gt;=26, L2599 = 2), L2599+1, AND(COUNTIF($R$3:$R$6, L2599), K2599&gt;=28), L2599+1, AND(COUNTIF($S$3:$S$8, L2599), K2599&gt;=29), L2599+1, AND(K2599&gt;=29, L2599 = 12), 1, TRUE, L2599)</f>
        <v>11</v>
      </c>
      <c r="O2599">
        <f t="shared" si="163"/>
        <v>2023</v>
      </c>
    </row>
    <row r="2600" spans="1:15" x14ac:dyDescent="0.35">
      <c r="A2600" s="4" t="s">
        <v>130</v>
      </c>
      <c r="B2600" t="s">
        <v>10</v>
      </c>
      <c r="C2600" t="s">
        <v>13</v>
      </c>
      <c r="D2600">
        <v>65.25</v>
      </c>
      <c r="E2600">
        <v>1.1399999999999999</v>
      </c>
      <c r="F2600">
        <v>10</v>
      </c>
      <c r="G2600">
        <v>6.53</v>
      </c>
      <c r="H2600">
        <v>0.5</v>
      </c>
      <c r="I2600">
        <v>2</v>
      </c>
      <c r="J2600">
        <v>130.5</v>
      </c>
      <c r="K2600">
        <f t="shared" si="160"/>
        <v>26</v>
      </c>
      <c r="L2600">
        <f t="shared" si="161"/>
        <v>11</v>
      </c>
      <c r="M2600">
        <f t="shared" si="162"/>
        <v>2023</v>
      </c>
      <c r="N2600" cm="1">
        <f t="array" ref="N2600">_xlfn.IFS(AND(K2600&gt;=26, L2600 = 2), L2600+1, AND(COUNTIF($R$3:$R$6, L2600), K2600&gt;=28), L2600+1, AND(COUNTIF($S$3:$S$8, L2600), K2600&gt;=29), L2600+1, AND(K2600&gt;=29, L2600 = 12), 1, TRUE, L2600)</f>
        <v>11</v>
      </c>
      <c r="O2600">
        <f t="shared" si="163"/>
        <v>2023</v>
      </c>
    </row>
    <row r="2601" spans="1:15" x14ac:dyDescent="0.35">
      <c r="A2601" s="4" t="s">
        <v>130</v>
      </c>
      <c r="B2601" t="s">
        <v>10</v>
      </c>
      <c r="C2601" t="s">
        <v>14</v>
      </c>
      <c r="D2601">
        <v>56.75</v>
      </c>
      <c r="E2601">
        <v>0.99</v>
      </c>
      <c r="F2601">
        <v>9</v>
      </c>
      <c r="G2601">
        <v>6.31</v>
      </c>
      <c r="H2601">
        <v>0.5</v>
      </c>
      <c r="I2601">
        <v>2</v>
      </c>
      <c r="J2601">
        <v>113.5</v>
      </c>
      <c r="K2601">
        <f t="shared" si="160"/>
        <v>26</v>
      </c>
      <c r="L2601">
        <f t="shared" si="161"/>
        <v>11</v>
      </c>
      <c r="M2601">
        <f t="shared" si="162"/>
        <v>2023</v>
      </c>
      <c r="N2601" cm="1">
        <f t="array" ref="N2601">_xlfn.IFS(AND(K2601&gt;=26, L2601 = 2), L2601+1, AND(COUNTIF($R$3:$R$6, L2601), K2601&gt;=28), L2601+1, AND(COUNTIF($S$3:$S$8, L2601), K2601&gt;=29), L2601+1, AND(K2601&gt;=29, L2601 = 12), 1, TRUE, L2601)</f>
        <v>11</v>
      </c>
      <c r="O2601">
        <f t="shared" si="163"/>
        <v>2023</v>
      </c>
    </row>
    <row r="2602" spans="1:15" x14ac:dyDescent="0.35">
      <c r="A2602" s="4" t="s">
        <v>130</v>
      </c>
      <c r="B2602" t="s">
        <v>10</v>
      </c>
      <c r="C2602" t="s">
        <v>15</v>
      </c>
      <c r="D2602">
        <v>65.25</v>
      </c>
      <c r="E2602">
        <v>1.1399999999999999</v>
      </c>
      <c r="F2602">
        <v>8</v>
      </c>
      <c r="G2602">
        <v>8.16</v>
      </c>
      <c r="H2602">
        <v>1</v>
      </c>
      <c r="I2602">
        <v>4</v>
      </c>
      <c r="J2602">
        <v>65.25</v>
      </c>
      <c r="K2602">
        <f t="shared" si="160"/>
        <v>26</v>
      </c>
      <c r="L2602">
        <f t="shared" si="161"/>
        <v>11</v>
      </c>
      <c r="M2602">
        <f t="shared" si="162"/>
        <v>2023</v>
      </c>
      <c r="N2602" cm="1">
        <f t="array" ref="N2602">_xlfn.IFS(AND(K2602&gt;=26, L2602 = 2), L2602+1, AND(COUNTIF($R$3:$R$6, L2602), K2602&gt;=28), L2602+1, AND(COUNTIF($S$3:$S$8, L2602), K2602&gt;=29), L2602+1, AND(K2602&gt;=29, L2602 = 12), 1, TRUE, L2602)</f>
        <v>11</v>
      </c>
      <c r="O2602">
        <f t="shared" si="163"/>
        <v>2023</v>
      </c>
    </row>
    <row r="2603" spans="1:15" x14ac:dyDescent="0.35">
      <c r="A2603" s="4" t="s">
        <v>130</v>
      </c>
      <c r="B2603" t="s">
        <v>10</v>
      </c>
      <c r="C2603" t="s">
        <v>16</v>
      </c>
      <c r="D2603">
        <v>285</v>
      </c>
      <c r="E2603">
        <v>4.96</v>
      </c>
      <c r="F2603">
        <v>25</v>
      </c>
      <c r="G2603">
        <v>11.4</v>
      </c>
      <c r="H2603">
        <v>1</v>
      </c>
      <c r="I2603">
        <v>4</v>
      </c>
      <c r="J2603">
        <v>285</v>
      </c>
      <c r="K2603">
        <f t="shared" si="160"/>
        <v>26</v>
      </c>
      <c r="L2603">
        <f t="shared" si="161"/>
        <v>11</v>
      </c>
      <c r="M2603">
        <f t="shared" si="162"/>
        <v>2023</v>
      </c>
      <c r="N2603" cm="1">
        <f t="array" ref="N2603">_xlfn.IFS(AND(K2603&gt;=26, L2603 = 2), L2603+1, AND(COUNTIF($R$3:$R$6, L2603), K2603&gt;=28), L2603+1, AND(COUNTIF($S$3:$S$8, L2603), K2603&gt;=29), L2603+1, AND(K2603&gt;=29, L2603 = 12), 1, TRUE, L2603)</f>
        <v>11</v>
      </c>
      <c r="O2603">
        <f t="shared" si="163"/>
        <v>2023</v>
      </c>
    </row>
    <row r="2604" spans="1:15" x14ac:dyDescent="0.35">
      <c r="A2604" s="4" t="s">
        <v>130</v>
      </c>
      <c r="B2604" t="s">
        <v>10</v>
      </c>
      <c r="C2604" t="s">
        <v>17</v>
      </c>
      <c r="D2604">
        <v>83.45</v>
      </c>
      <c r="E2604">
        <v>1.45</v>
      </c>
      <c r="F2604">
        <v>10</v>
      </c>
      <c r="G2604">
        <v>8.35</v>
      </c>
      <c r="H2604">
        <v>1</v>
      </c>
      <c r="I2604">
        <v>4</v>
      </c>
      <c r="J2604">
        <v>83.45</v>
      </c>
      <c r="K2604">
        <f t="shared" si="160"/>
        <v>26</v>
      </c>
      <c r="L2604">
        <f t="shared" si="161"/>
        <v>11</v>
      </c>
      <c r="M2604">
        <f t="shared" si="162"/>
        <v>2023</v>
      </c>
      <c r="N2604" cm="1">
        <f t="array" ref="N2604">_xlfn.IFS(AND(K2604&gt;=26, L2604 = 2), L2604+1, AND(COUNTIF($R$3:$R$6, L2604), K2604&gt;=28), L2604+1, AND(COUNTIF($S$3:$S$8, L2604), K2604&gt;=29), L2604+1, AND(K2604&gt;=29, L2604 = 12), 1, TRUE, L2604)</f>
        <v>11</v>
      </c>
      <c r="O2604">
        <f t="shared" si="163"/>
        <v>2023</v>
      </c>
    </row>
    <row r="2605" spans="1:15" x14ac:dyDescent="0.35">
      <c r="A2605" s="4" t="s">
        <v>130</v>
      </c>
      <c r="B2605" t="s">
        <v>10</v>
      </c>
      <c r="C2605" t="s">
        <v>18</v>
      </c>
      <c r="D2605">
        <v>220.89</v>
      </c>
      <c r="E2605">
        <v>3.84</v>
      </c>
      <c r="F2605">
        <v>57</v>
      </c>
      <c r="G2605">
        <v>3.88</v>
      </c>
      <c r="H2605">
        <v>1.5</v>
      </c>
      <c r="I2605">
        <v>6</v>
      </c>
      <c r="J2605">
        <v>147.26</v>
      </c>
      <c r="K2605">
        <f t="shared" si="160"/>
        <v>26</v>
      </c>
      <c r="L2605">
        <f t="shared" si="161"/>
        <v>11</v>
      </c>
      <c r="M2605">
        <f t="shared" si="162"/>
        <v>2023</v>
      </c>
      <c r="N2605" cm="1">
        <f t="array" ref="N2605">_xlfn.IFS(AND(K2605&gt;=26, L2605 = 2), L2605+1, AND(COUNTIF($R$3:$R$6, L2605), K2605&gt;=28), L2605+1, AND(COUNTIF($S$3:$S$8, L2605), K2605&gt;=29), L2605+1, AND(K2605&gt;=29, L2605 = 12), 1, TRUE, L2605)</f>
        <v>11</v>
      </c>
      <c r="O2605">
        <f t="shared" si="163"/>
        <v>2023</v>
      </c>
    </row>
    <row r="2606" spans="1:15" x14ac:dyDescent="0.35">
      <c r="A2606" s="4" t="s">
        <v>130</v>
      </c>
      <c r="B2606" t="s">
        <v>10</v>
      </c>
      <c r="C2606" t="s">
        <v>19</v>
      </c>
      <c r="D2606">
        <v>243.7</v>
      </c>
      <c r="E2606">
        <v>4.24</v>
      </c>
      <c r="F2606">
        <v>30</v>
      </c>
      <c r="G2606">
        <v>8.1199999999999992</v>
      </c>
      <c r="H2606">
        <v>1</v>
      </c>
      <c r="I2606">
        <v>4</v>
      </c>
      <c r="J2606">
        <v>243.7</v>
      </c>
      <c r="K2606">
        <f t="shared" si="160"/>
        <v>26</v>
      </c>
      <c r="L2606">
        <f t="shared" si="161"/>
        <v>11</v>
      </c>
      <c r="M2606">
        <f t="shared" si="162"/>
        <v>2023</v>
      </c>
      <c r="N2606" cm="1">
        <f t="array" ref="N2606">_xlfn.IFS(AND(K2606&gt;=26, L2606 = 2), L2606+1, AND(COUNTIF($R$3:$R$6, L2606), K2606&gt;=28), L2606+1, AND(COUNTIF($S$3:$S$8, L2606), K2606&gt;=29), L2606+1, AND(K2606&gt;=29, L2606 = 12), 1, TRUE, L2606)</f>
        <v>11</v>
      </c>
      <c r="O2606">
        <f t="shared" si="163"/>
        <v>2023</v>
      </c>
    </row>
    <row r="2607" spans="1:15" x14ac:dyDescent="0.35">
      <c r="A2607" s="4" t="s">
        <v>130</v>
      </c>
      <c r="B2607" t="s">
        <v>10</v>
      </c>
      <c r="C2607" t="s">
        <v>20</v>
      </c>
      <c r="D2607">
        <v>67.25</v>
      </c>
      <c r="E2607">
        <v>1.17</v>
      </c>
      <c r="F2607">
        <v>22</v>
      </c>
      <c r="G2607">
        <v>3.06</v>
      </c>
      <c r="H2607">
        <v>0.5</v>
      </c>
      <c r="I2607">
        <v>2</v>
      </c>
      <c r="J2607">
        <v>134.5</v>
      </c>
      <c r="K2607">
        <f t="shared" si="160"/>
        <v>26</v>
      </c>
      <c r="L2607">
        <f t="shared" si="161"/>
        <v>11</v>
      </c>
      <c r="M2607">
        <f t="shared" si="162"/>
        <v>2023</v>
      </c>
      <c r="N2607" cm="1">
        <f t="array" ref="N2607">_xlfn.IFS(AND(K2607&gt;=26, L2607 = 2), L2607+1, AND(COUNTIF($R$3:$R$6, L2607), K2607&gt;=28), L2607+1, AND(COUNTIF($S$3:$S$8, L2607), K2607&gt;=29), L2607+1, AND(K2607&gt;=29, L2607 = 12), 1, TRUE, L2607)</f>
        <v>11</v>
      </c>
      <c r="O2607">
        <f t="shared" si="163"/>
        <v>2023</v>
      </c>
    </row>
    <row r="2608" spans="1:15" x14ac:dyDescent="0.35">
      <c r="A2608" s="4" t="s">
        <v>130</v>
      </c>
      <c r="B2608" t="s">
        <v>10</v>
      </c>
      <c r="C2608" t="s">
        <v>21</v>
      </c>
      <c r="D2608">
        <v>46.5</v>
      </c>
      <c r="E2608">
        <v>0.81</v>
      </c>
      <c r="F2608">
        <v>6</v>
      </c>
      <c r="G2608">
        <v>7.75</v>
      </c>
      <c r="H2608">
        <v>0.5</v>
      </c>
      <c r="I2608">
        <v>2</v>
      </c>
      <c r="J2608">
        <v>93</v>
      </c>
      <c r="K2608">
        <f t="shared" si="160"/>
        <v>26</v>
      </c>
      <c r="L2608">
        <f t="shared" si="161"/>
        <v>11</v>
      </c>
      <c r="M2608">
        <f t="shared" si="162"/>
        <v>2023</v>
      </c>
      <c r="N2608" cm="1">
        <f t="array" ref="N2608">_xlfn.IFS(AND(K2608&gt;=26, L2608 = 2), L2608+1, AND(COUNTIF($R$3:$R$6, L2608), K2608&gt;=28), L2608+1, AND(COUNTIF($S$3:$S$8, L2608), K2608&gt;=29), L2608+1, AND(K2608&gt;=29, L2608 = 12), 1, TRUE, L2608)</f>
        <v>11</v>
      </c>
      <c r="O2608">
        <f t="shared" si="163"/>
        <v>2023</v>
      </c>
    </row>
    <row r="2609" spans="1:15" x14ac:dyDescent="0.35">
      <c r="A2609" s="4" t="s">
        <v>130</v>
      </c>
      <c r="B2609" t="s">
        <v>10</v>
      </c>
      <c r="C2609" t="s">
        <v>22</v>
      </c>
      <c r="D2609">
        <v>187.5</v>
      </c>
      <c r="E2609">
        <v>3.26</v>
      </c>
      <c r="F2609">
        <v>11</v>
      </c>
      <c r="G2609">
        <v>17.05</v>
      </c>
      <c r="H2609">
        <v>0.5</v>
      </c>
      <c r="I2609">
        <v>2</v>
      </c>
      <c r="J2609">
        <v>375</v>
      </c>
      <c r="K2609">
        <f t="shared" si="160"/>
        <v>26</v>
      </c>
      <c r="L2609">
        <f t="shared" si="161"/>
        <v>11</v>
      </c>
      <c r="M2609">
        <f t="shared" si="162"/>
        <v>2023</v>
      </c>
      <c r="N2609" cm="1">
        <f t="array" ref="N2609">_xlfn.IFS(AND(K2609&gt;=26, L2609 = 2), L2609+1, AND(COUNTIF($R$3:$R$6, L2609), K2609&gt;=28), L2609+1, AND(COUNTIF($S$3:$S$8, L2609), K2609&gt;=29), L2609+1, AND(K2609&gt;=29, L2609 = 12), 1, TRUE, L2609)</f>
        <v>11</v>
      </c>
      <c r="O2609">
        <f t="shared" si="163"/>
        <v>2023</v>
      </c>
    </row>
    <row r="2610" spans="1:15" x14ac:dyDescent="0.35">
      <c r="A2610" s="4" t="s">
        <v>130</v>
      </c>
      <c r="B2610" t="s">
        <v>10</v>
      </c>
      <c r="C2610" t="s">
        <v>23</v>
      </c>
      <c r="D2610">
        <v>226.45</v>
      </c>
      <c r="E2610">
        <v>3.94</v>
      </c>
      <c r="F2610">
        <v>69</v>
      </c>
      <c r="G2610">
        <v>3.28</v>
      </c>
      <c r="H2610">
        <v>1</v>
      </c>
      <c r="I2610">
        <v>4</v>
      </c>
      <c r="J2610">
        <v>226.45</v>
      </c>
      <c r="K2610">
        <f t="shared" si="160"/>
        <v>26</v>
      </c>
      <c r="L2610">
        <f t="shared" si="161"/>
        <v>11</v>
      </c>
      <c r="M2610">
        <f t="shared" si="162"/>
        <v>2023</v>
      </c>
      <c r="N2610" cm="1">
        <f t="array" ref="N2610">_xlfn.IFS(AND(K2610&gt;=26, L2610 = 2), L2610+1, AND(COUNTIF($R$3:$R$6, L2610), K2610&gt;=28), L2610+1, AND(COUNTIF($S$3:$S$8, L2610), K2610&gt;=29), L2610+1, AND(K2610&gt;=29, L2610 = 12), 1, TRUE, L2610)</f>
        <v>11</v>
      </c>
      <c r="O2610">
        <f t="shared" si="163"/>
        <v>2023</v>
      </c>
    </row>
    <row r="2611" spans="1:15" x14ac:dyDescent="0.35">
      <c r="A2611" s="4" t="s">
        <v>130</v>
      </c>
      <c r="B2611" t="s">
        <v>10</v>
      </c>
      <c r="C2611" t="s">
        <v>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f t="shared" si="160"/>
        <v>26</v>
      </c>
      <c r="L2611">
        <f t="shared" si="161"/>
        <v>11</v>
      </c>
      <c r="M2611">
        <f t="shared" si="162"/>
        <v>2023</v>
      </c>
      <c r="N2611" cm="1">
        <f t="array" ref="N2611">_xlfn.IFS(AND(K2611&gt;=26, L2611 = 2), L2611+1, AND(COUNTIF($R$3:$R$6, L2611), K2611&gt;=28), L2611+1, AND(COUNTIF($S$3:$S$8, L2611), K2611&gt;=29), L2611+1, AND(K2611&gt;=29, L2611 = 12), 1, TRUE, L2611)</f>
        <v>11</v>
      </c>
      <c r="O2611">
        <f t="shared" si="163"/>
        <v>2023</v>
      </c>
    </row>
    <row r="2612" spans="1:15" x14ac:dyDescent="0.35">
      <c r="A2612" s="4" t="s">
        <v>130</v>
      </c>
      <c r="B2612" t="s">
        <v>26</v>
      </c>
      <c r="C2612" t="s">
        <v>27</v>
      </c>
      <c r="D2612">
        <v>2196.4899999999998</v>
      </c>
      <c r="E2612">
        <v>38.22</v>
      </c>
      <c r="F2612">
        <v>346</v>
      </c>
      <c r="G2612">
        <v>6.35</v>
      </c>
      <c r="H2612">
        <v>11</v>
      </c>
      <c r="I2612">
        <v>44</v>
      </c>
      <c r="J2612">
        <v>199.68</v>
      </c>
      <c r="K2612">
        <f t="shared" si="160"/>
        <v>26</v>
      </c>
      <c r="L2612">
        <f t="shared" si="161"/>
        <v>11</v>
      </c>
      <c r="M2612">
        <f t="shared" si="162"/>
        <v>2023</v>
      </c>
      <c r="N2612" cm="1">
        <f t="array" ref="N2612">_xlfn.IFS(AND(K2612&gt;=26, L2612 = 2), L2612+1, AND(COUNTIF($R$3:$R$6, L2612), K2612&gt;=28), L2612+1, AND(COUNTIF($S$3:$S$8, L2612), K2612&gt;=29), L2612+1, AND(K2612&gt;=29, L2612 = 12), 1, TRUE, L2612)</f>
        <v>11</v>
      </c>
      <c r="O2612">
        <f t="shared" si="163"/>
        <v>2023</v>
      </c>
    </row>
    <row r="2613" spans="1:15" x14ac:dyDescent="0.35">
      <c r="A2613" s="4" t="s">
        <v>130</v>
      </c>
      <c r="B2613" t="s">
        <v>28</v>
      </c>
      <c r="C2613" t="s">
        <v>29</v>
      </c>
      <c r="D2613">
        <v>699.44</v>
      </c>
      <c r="E2613">
        <v>12.17</v>
      </c>
      <c r="F2613">
        <v>280</v>
      </c>
      <c r="G2613">
        <v>2.5</v>
      </c>
      <c r="H2613">
        <v>4</v>
      </c>
      <c r="I2613">
        <v>16</v>
      </c>
      <c r="J2613">
        <v>174.86</v>
      </c>
      <c r="K2613">
        <f t="shared" si="160"/>
        <v>26</v>
      </c>
      <c r="L2613">
        <f t="shared" si="161"/>
        <v>11</v>
      </c>
      <c r="M2613">
        <f t="shared" si="162"/>
        <v>2023</v>
      </c>
      <c r="N2613" cm="1">
        <f t="array" ref="N2613">_xlfn.IFS(AND(K2613&gt;=26, L2613 = 2), L2613+1, AND(COUNTIF($R$3:$R$6, L2613), K2613&gt;=28), L2613+1, AND(COUNTIF($S$3:$S$8, L2613), K2613&gt;=29), L2613+1, AND(K2613&gt;=29, L2613 = 12), 1, TRUE, L2613)</f>
        <v>11</v>
      </c>
      <c r="O2613">
        <f t="shared" si="163"/>
        <v>2023</v>
      </c>
    </row>
    <row r="2614" spans="1:15" x14ac:dyDescent="0.35">
      <c r="A2614" s="4" t="s">
        <v>130</v>
      </c>
      <c r="B2614" t="s">
        <v>28</v>
      </c>
      <c r="C2614" t="s">
        <v>30</v>
      </c>
      <c r="D2614">
        <v>61.6</v>
      </c>
      <c r="E2614">
        <v>1.07</v>
      </c>
      <c r="F2614">
        <v>22</v>
      </c>
      <c r="G2614">
        <v>2.8</v>
      </c>
      <c r="H2614">
        <v>0.5</v>
      </c>
      <c r="I2614">
        <v>2</v>
      </c>
      <c r="J2614">
        <v>123.2</v>
      </c>
      <c r="K2614">
        <f t="shared" si="160"/>
        <v>26</v>
      </c>
      <c r="L2614">
        <f t="shared" si="161"/>
        <v>11</v>
      </c>
      <c r="M2614">
        <f t="shared" si="162"/>
        <v>2023</v>
      </c>
      <c r="N2614" cm="1">
        <f t="array" ref="N2614">_xlfn.IFS(AND(K2614&gt;=26, L2614 = 2), L2614+1, AND(COUNTIF($R$3:$R$6, L2614), K2614&gt;=28), L2614+1, AND(COUNTIF($S$3:$S$8, L2614), K2614&gt;=29), L2614+1, AND(K2614&gt;=29, L2614 = 12), 1, TRUE, L2614)</f>
        <v>11</v>
      </c>
      <c r="O2614">
        <f t="shared" si="163"/>
        <v>2023</v>
      </c>
    </row>
    <row r="2615" spans="1:15" x14ac:dyDescent="0.35">
      <c r="A2615" s="4" t="s">
        <v>130</v>
      </c>
      <c r="B2615" t="s">
        <v>28</v>
      </c>
      <c r="C2615" t="s">
        <v>31</v>
      </c>
      <c r="D2615">
        <v>273.75</v>
      </c>
      <c r="E2615">
        <v>4.76</v>
      </c>
      <c r="F2615">
        <v>215</v>
      </c>
      <c r="G2615">
        <v>1.27</v>
      </c>
      <c r="H2615">
        <v>2</v>
      </c>
      <c r="I2615">
        <v>8</v>
      </c>
      <c r="J2615">
        <v>136.88</v>
      </c>
      <c r="K2615">
        <f t="shared" si="160"/>
        <v>26</v>
      </c>
      <c r="L2615">
        <f t="shared" si="161"/>
        <v>11</v>
      </c>
      <c r="M2615">
        <f t="shared" si="162"/>
        <v>2023</v>
      </c>
      <c r="N2615" cm="1">
        <f t="array" ref="N2615">_xlfn.IFS(AND(K2615&gt;=26, L2615 = 2), L2615+1, AND(COUNTIF($R$3:$R$6, L2615), K2615&gt;=28), L2615+1, AND(COUNTIF($S$3:$S$8, L2615), K2615&gt;=29), L2615+1, AND(K2615&gt;=29, L2615 = 12), 1, TRUE, L2615)</f>
        <v>11</v>
      </c>
      <c r="O2615">
        <f t="shared" si="163"/>
        <v>2023</v>
      </c>
    </row>
    <row r="2616" spans="1:15" x14ac:dyDescent="0.35">
      <c r="A2616" s="4" t="s">
        <v>130</v>
      </c>
      <c r="B2616" t="s">
        <v>28</v>
      </c>
      <c r="C2616" t="s">
        <v>32</v>
      </c>
      <c r="D2616">
        <v>71</v>
      </c>
      <c r="E2616">
        <v>1.24</v>
      </c>
      <c r="F2616">
        <v>35</v>
      </c>
      <c r="G2616">
        <v>2.0299999999999998</v>
      </c>
      <c r="H2616">
        <v>0.5</v>
      </c>
      <c r="I2616">
        <v>2</v>
      </c>
      <c r="J2616">
        <v>142</v>
      </c>
      <c r="K2616">
        <f t="shared" si="160"/>
        <v>26</v>
      </c>
      <c r="L2616">
        <f t="shared" si="161"/>
        <v>11</v>
      </c>
      <c r="M2616">
        <f t="shared" si="162"/>
        <v>2023</v>
      </c>
      <c r="N2616" cm="1">
        <f t="array" ref="N2616">_xlfn.IFS(AND(K2616&gt;=26, L2616 = 2), L2616+1, AND(COUNTIF($R$3:$R$6, L2616), K2616&gt;=28), L2616+1, AND(COUNTIF($S$3:$S$8, L2616), K2616&gt;=29), L2616+1, AND(K2616&gt;=29, L2616 = 12), 1, TRUE, L2616)</f>
        <v>11</v>
      </c>
      <c r="O2616">
        <f t="shared" si="163"/>
        <v>2023</v>
      </c>
    </row>
    <row r="2617" spans="1:15" x14ac:dyDescent="0.35">
      <c r="A2617" s="4" t="s">
        <v>130</v>
      </c>
      <c r="B2617" t="s">
        <v>28</v>
      </c>
      <c r="C2617" t="s">
        <v>33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f t="shared" si="160"/>
        <v>26</v>
      </c>
      <c r="L2617">
        <f t="shared" si="161"/>
        <v>11</v>
      </c>
      <c r="M2617">
        <f t="shared" si="162"/>
        <v>2023</v>
      </c>
      <c r="N2617" cm="1">
        <f t="array" ref="N2617">_xlfn.IFS(AND(K2617&gt;=26, L2617 = 2), L2617+1, AND(COUNTIF($R$3:$R$6, L2617), K2617&gt;=28), L2617+1, AND(COUNTIF($S$3:$S$8, L2617), K2617&gt;=29), L2617+1, AND(K2617&gt;=29, L2617 = 12), 1, TRUE, L2617)</f>
        <v>11</v>
      </c>
      <c r="O2617">
        <f t="shared" si="163"/>
        <v>2023</v>
      </c>
    </row>
    <row r="2618" spans="1:15" x14ac:dyDescent="0.35">
      <c r="A2618" s="4" t="s">
        <v>130</v>
      </c>
      <c r="B2618" t="s">
        <v>28</v>
      </c>
      <c r="C2618" t="s">
        <v>34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f t="shared" si="160"/>
        <v>26</v>
      </c>
      <c r="L2618">
        <f t="shared" si="161"/>
        <v>11</v>
      </c>
      <c r="M2618">
        <f t="shared" si="162"/>
        <v>2023</v>
      </c>
      <c r="N2618" cm="1">
        <f t="array" ref="N2618">_xlfn.IFS(AND(K2618&gt;=26, L2618 = 2), L2618+1, AND(COUNTIF($R$3:$R$6, L2618), K2618&gt;=28), L2618+1, AND(COUNTIF($S$3:$S$8, L2618), K2618&gt;=29), L2618+1, AND(K2618&gt;=29, L2618 = 12), 1, TRUE, L2618)</f>
        <v>11</v>
      </c>
      <c r="O2618">
        <f t="shared" si="163"/>
        <v>2023</v>
      </c>
    </row>
    <row r="2619" spans="1:15" x14ac:dyDescent="0.35">
      <c r="A2619" s="4" t="s">
        <v>130</v>
      </c>
      <c r="B2619" t="s">
        <v>28</v>
      </c>
      <c r="C2619" t="s">
        <v>35</v>
      </c>
      <c r="D2619">
        <v>348.34</v>
      </c>
      <c r="E2619">
        <v>6.06</v>
      </c>
      <c r="F2619">
        <v>177</v>
      </c>
      <c r="G2619">
        <v>1.97</v>
      </c>
      <c r="H2619">
        <v>2</v>
      </c>
      <c r="I2619">
        <v>8</v>
      </c>
      <c r="J2619">
        <v>174.17</v>
      </c>
      <c r="K2619">
        <f t="shared" si="160"/>
        <v>26</v>
      </c>
      <c r="L2619">
        <f t="shared" si="161"/>
        <v>11</v>
      </c>
      <c r="M2619">
        <f t="shared" si="162"/>
        <v>2023</v>
      </c>
      <c r="N2619" cm="1">
        <f t="array" ref="N2619">_xlfn.IFS(AND(K2619&gt;=26, L2619 = 2), L2619+1, AND(COUNTIF($R$3:$R$6, L2619), K2619&gt;=28), L2619+1, AND(COUNTIF($S$3:$S$8, L2619), K2619&gt;=29), L2619+1, AND(K2619&gt;=29, L2619 = 12), 1, TRUE, L2619)</f>
        <v>11</v>
      </c>
      <c r="O2619">
        <f t="shared" si="163"/>
        <v>2023</v>
      </c>
    </row>
    <row r="2620" spans="1:15" x14ac:dyDescent="0.35">
      <c r="A2620" s="4" t="s">
        <v>130</v>
      </c>
      <c r="B2620" t="s">
        <v>28</v>
      </c>
      <c r="C2620" t="s">
        <v>36</v>
      </c>
      <c r="D2620">
        <v>7.75</v>
      </c>
      <c r="E2620">
        <v>0.13</v>
      </c>
      <c r="F2620">
        <v>4</v>
      </c>
      <c r="G2620">
        <v>1.94</v>
      </c>
      <c r="H2620">
        <v>0.5</v>
      </c>
      <c r="I2620">
        <v>2</v>
      </c>
      <c r="J2620">
        <v>15.5</v>
      </c>
      <c r="K2620">
        <f t="shared" si="160"/>
        <v>26</v>
      </c>
      <c r="L2620">
        <f t="shared" si="161"/>
        <v>11</v>
      </c>
      <c r="M2620">
        <f t="shared" si="162"/>
        <v>2023</v>
      </c>
      <c r="N2620" cm="1">
        <f t="array" ref="N2620">_xlfn.IFS(AND(K2620&gt;=26, L2620 = 2), L2620+1, AND(COUNTIF($R$3:$R$6, L2620), K2620&gt;=28), L2620+1, AND(COUNTIF($S$3:$S$8, L2620), K2620&gt;=29), L2620+1, AND(K2620&gt;=29, L2620 = 12), 1, TRUE, L2620)</f>
        <v>11</v>
      </c>
      <c r="O2620">
        <f t="shared" si="163"/>
        <v>2023</v>
      </c>
    </row>
    <row r="2621" spans="1:15" x14ac:dyDescent="0.35">
      <c r="A2621" s="4" t="s">
        <v>130</v>
      </c>
      <c r="B2621" t="s">
        <v>26</v>
      </c>
      <c r="C2621" t="s">
        <v>37</v>
      </c>
      <c r="D2621">
        <v>1461.88</v>
      </c>
      <c r="E2621">
        <v>25.44</v>
      </c>
      <c r="F2621">
        <v>733</v>
      </c>
      <c r="G2621">
        <v>1.99</v>
      </c>
      <c r="H2621">
        <v>9.5</v>
      </c>
      <c r="I2621">
        <v>38</v>
      </c>
      <c r="J2621">
        <v>153.88</v>
      </c>
      <c r="K2621">
        <f t="shared" si="160"/>
        <v>26</v>
      </c>
      <c r="L2621">
        <f t="shared" si="161"/>
        <v>11</v>
      </c>
      <c r="M2621">
        <f t="shared" si="162"/>
        <v>2023</v>
      </c>
      <c r="N2621" cm="1">
        <f t="array" ref="N2621">_xlfn.IFS(AND(K2621&gt;=26, L2621 = 2), L2621+1, AND(COUNTIF($R$3:$R$6, L2621), K2621&gt;=28), L2621+1, AND(COUNTIF($S$3:$S$8, L2621), K2621&gt;=29), L2621+1, AND(K2621&gt;=29, L2621 = 12), 1, TRUE, L2621)</f>
        <v>11</v>
      </c>
      <c r="O2621">
        <f t="shared" si="163"/>
        <v>2023</v>
      </c>
    </row>
    <row r="2622" spans="1:15" x14ac:dyDescent="0.35">
      <c r="A2622" s="4" t="s">
        <v>130</v>
      </c>
      <c r="B2622" t="s">
        <v>26</v>
      </c>
      <c r="C2622" t="s">
        <v>38</v>
      </c>
      <c r="D2622">
        <v>3658.37</v>
      </c>
      <c r="E2622">
        <v>63.66</v>
      </c>
      <c r="F2622">
        <v>1079</v>
      </c>
      <c r="G2622">
        <v>3.39</v>
      </c>
      <c r="H2622">
        <v>20.5</v>
      </c>
      <c r="I2622">
        <v>82</v>
      </c>
      <c r="J2622">
        <v>178.46</v>
      </c>
      <c r="K2622">
        <f t="shared" si="160"/>
        <v>26</v>
      </c>
      <c r="L2622">
        <f t="shared" si="161"/>
        <v>11</v>
      </c>
      <c r="M2622">
        <f t="shared" si="162"/>
        <v>2023</v>
      </c>
      <c r="N2622" cm="1">
        <f t="array" ref="N2622">_xlfn.IFS(AND(K2622&gt;=26, L2622 = 2), L2622+1, AND(COUNTIF($R$3:$R$6, L2622), K2622&gt;=28), L2622+1, AND(COUNTIF($S$3:$S$8, L2622), K2622&gt;=29), L2622+1, AND(K2622&gt;=29, L2622 = 12), 1, TRUE, L2622)</f>
        <v>11</v>
      </c>
      <c r="O2622">
        <f t="shared" si="163"/>
        <v>2023</v>
      </c>
    </row>
    <row r="2623" spans="1:15" x14ac:dyDescent="0.35">
      <c r="A2623" s="4" t="s">
        <v>130</v>
      </c>
      <c r="B2623" t="s">
        <v>39</v>
      </c>
      <c r="C2623" t="s">
        <v>40</v>
      </c>
      <c r="D2623">
        <v>1286.58</v>
      </c>
      <c r="E2623">
        <v>22.39</v>
      </c>
      <c r="F2623">
        <v>432</v>
      </c>
      <c r="G2623">
        <v>2.98</v>
      </c>
      <c r="H2623">
        <v>2</v>
      </c>
      <c r="I2623">
        <v>8</v>
      </c>
      <c r="J2623">
        <v>643.29</v>
      </c>
      <c r="K2623">
        <f t="shared" si="160"/>
        <v>26</v>
      </c>
      <c r="L2623">
        <f t="shared" si="161"/>
        <v>11</v>
      </c>
      <c r="M2623">
        <f t="shared" si="162"/>
        <v>2023</v>
      </c>
      <c r="N2623" cm="1">
        <f t="array" ref="N2623">_xlfn.IFS(AND(K2623&gt;=26, L2623 = 2), L2623+1, AND(COUNTIF($R$3:$R$6, L2623), K2623&gt;=28), L2623+1, AND(COUNTIF($S$3:$S$8, L2623), K2623&gt;=29), L2623+1, AND(K2623&gt;=29, L2623 = 12), 1, TRUE, L2623)</f>
        <v>11</v>
      </c>
      <c r="O2623">
        <f t="shared" si="163"/>
        <v>2023</v>
      </c>
    </row>
    <row r="2624" spans="1:15" x14ac:dyDescent="0.35">
      <c r="A2624" s="4" t="s">
        <v>130</v>
      </c>
      <c r="B2624" t="s">
        <v>39</v>
      </c>
      <c r="C2624" t="s">
        <v>41</v>
      </c>
      <c r="D2624">
        <v>53.15</v>
      </c>
      <c r="E2624">
        <v>0.92</v>
      </c>
      <c r="F2624">
        <v>55</v>
      </c>
      <c r="G2624">
        <v>0.97</v>
      </c>
      <c r="H2624">
        <v>0.5</v>
      </c>
      <c r="I2624">
        <v>2</v>
      </c>
      <c r="J2624">
        <v>106.3</v>
      </c>
      <c r="K2624">
        <f t="shared" si="160"/>
        <v>26</v>
      </c>
      <c r="L2624">
        <f t="shared" si="161"/>
        <v>11</v>
      </c>
      <c r="M2624">
        <f t="shared" si="162"/>
        <v>2023</v>
      </c>
      <c r="N2624" cm="1">
        <f t="array" ref="N2624">_xlfn.IFS(AND(K2624&gt;=26, L2624 = 2), L2624+1, AND(COUNTIF($R$3:$R$6, L2624), K2624&gt;=28), L2624+1, AND(COUNTIF($S$3:$S$8, L2624), K2624&gt;=29), L2624+1, AND(K2624&gt;=29, L2624 = 12), 1, TRUE, L2624)</f>
        <v>11</v>
      </c>
      <c r="O2624">
        <f t="shared" si="163"/>
        <v>2023</v>
      </c>
    </row>
    <row r="2625" spans="1:15" x14ac:dyDescent="0.35">
      <c r="A2625" s="4" t="s">
        <v>130</v>
      </c>
      <c r="B2625" t="s">
        <v>39</v>
      </c>
      <c r="C2625" t="s">
        <v>42</v>
      </c>
      <c r="D2625">
        <v>748.8</v>
      </c>
      <c r="E2625">
        <v>13.03</v>
      </c>
      <c r="F2625">
        <v>140</v>
      </c>
      <c r="G2625">
        <v>5.35</v>
      </c>
      <c r="H2625">
        <v>2</v>
      </c>
      <c r="I2625">
        <v>8</v>
      </c>
      <c r="J2625">
        <v>374.4</v>
      </c>
      <c r="K2625">
        <f t="shared" si="160"/>
        <v>26</v>
      </c>
      <c r="L2625">
        <f t="shared" si="161"/>
        <v>11</v>
      </c>
      <c r="M2625">
        <f t="shared" si="162"/>
        <v>2023</v>
      </c>
      <c r="N2625" cm="1">
        <f t="array" ref="N2625">_xlfn.IFS(AND(K2625&gt;=26, L2625 = 2), L2625+1, AND(COUNTIF($R$3:$R$6, L2625), K2625&gt;=28), L2625+1, AND(COUNTIF($S$3:$S$8, L2625), K2625&gt;=29), L2625+1, AND(K2625&gt;=29, L2625 = 12), 1, TRUE, L2625)</f>
        <v>11</v>
      </c>
      <c r="O2625">
        <f t="shared" si="163"/>
        <v>2023</v>
      </c>
    </row>
    <row r="2626" spans="1:15" x14ac:dyDescent="0.35">
      <c r="A2626" s="4" t="s">
        <v>130</v>
      </c>
      <c r="B2626" t="s">
        <v>26</v>
      </c>
      <c r="C2626" t="s">
        <v>43</v>
      </c>
      <c r="D2626">
        <v>2088.5300000000002</v>
      </c>
      <c r="E2626">
        <v>36.340000000000003</v>
      </c>
      <c r="F2626">
        <v>627</v>
      </c>
      <c r="G2626">
        <v>3.33</v>
      </c>
      <c r="H2626">
        <v>4.5</v>
      </c>
      <c r="I2626">
        <v>18</v>
      </c>
      <c r="J2626">
        <v>464.12</v>
      </c>
      <c r="K2626">
        <f t="shared" ref="K2626:K2689" si="164">DAY(A2626)</f>
        <v>26</v>
      </c>
      <c r="L2626">
        <f t="shared" ref="L2626:L2689" si="165">MONTH(A2626)</f>
        <v>11</v>
      </c>
      <c r="M2626">
        <f t="shared" ref="M2626:M2689" si="166">YEAR(A2626)</f>
        <v>2023</v>
      </c>
      <c r="N2626" cm="1">
        <f t="array" ref="N2626">_xlfn.IFS(AND(K2626&gt;=26, L2626 = 2), L2626+1, AND(COUNTIF($R$3:$R$6, L2626), K2626&gt;=28), L2626+1, AND(COUNTIF($S$3:$S$8, L2626), K2626&gt;=29), L2626+1, AND(K2626&gt;=29, L2626 = 12), 1, TRUE, L2626)</f>
        <v>11</v>
      </c>
      <c r="O2626">
        <f t="shared" ref="O2626:O2689" si="167">IF(AND(L2626 = 12, K2626&gt;=29), M2626+1, M2626)</f>
        <v>2023</v>
      </c>
    </row>
    <row r="2627" spans="1:15" x14ac:dyDescent="0.35">
      <c r="A2627" s="4" t="s">
        <v>130</v>
      </c>
      <c r="B2627" t="s">
        <v>26</v>
      </c>
      <c r="C2627" t="s">
        <v>44</v>
      </c>
      <c r="D2627">
        <v>5746.9</v>
      </c>
      <c r="E2627">
        <v>100</v>
      </c>
      <c r="F2627">
        <v>1706</v>
      </c>
      <c r="G2627">
        <v>3.37</v>
      </c>
      <c r="H2627">
        <v>25</v>
      </c>
      <c r="I2627">
        <v>100</v>
      </c>
      <c r="J2627">
        <v>229.88</v>
      </c>
      <c r="K2627">
        <f t="shared" si="164"/>
        <v>26</v>
      </c>
      <c r="L2627">
        <f t="shared" si="165"/>
        <v>11</v>
      </c>
      <c r="M2627">
        <f t="shared" si="166"/>
        <v>2023</v>
      </c>
      <c r="N2627" cm="1">
        <f t="array" ref="N2627">_xlfn.IFS(AND(K2627&gt;=26, L2627 = 2), L2627+1, AND(COUNTIF($R$3:$R$6, L2627), K2627&gt;=28), L2627+1, AND(COUNTIF($S$3:$S$8, L2627), K2627&gt;=29), L2627+1, AND(K2627&gt;=29, L2627 = 12), 1, TRUE, L2627)</f>
        <v>11</v>
      </c>
      <c r="O2627">
        <f t="shared" si="167"/>
        <v>2023</v>
      </c>
    </row>
    <row r="2628" spans="1:15" x14ac:dyDescent="0.35">
      <c r="A2628" s="4" t="s">
        <v>131</v>
      </c>
      <c r="B2628" t="s">
        <v>10</v>
      </c>
      <c r="C2628" t="s">
        <v>11</v>
      </c>
      <c r="D2628">
        <v>381.95</v>
      </c>
      <c r="E2628">
        <v>6.38</v>
      </c>
      <c r="F2628">
        <v>57</v>
      </c>
      <c r="G2628">
        <v>6.7</v>
      </c>
      <c r="H2628">
        <v>1</v>
      </c>
      <c r="I2628">
        <v>3.85</v>
      </c>
      <c r="J2628">
        <v>381.95</v>
      </c>
      <c r="K2628">
        <f t="shared" si="164"/>
        <v>19</v>
      </c>
      <c r="L2628">
        <f t="shared" si="165"/>
        <v>11</v>
      </c>
      <c r="M2628">
        <f t="shared" si="166"/>
        <v>2023</v>
      </c>
      <c r="N2628" cm="1">
        <f t="array" ref="N2628">_xlfn.IFS(AND(K2628&gt;=26, L2628 = 2), L2628+1, AND(COUNTIF($R$3:$R$6, L2628), K2628&gt;=28), L2628+1, AND(COUNTIF($S$3:$S$8, L2628), K2628&gt;=29), L2628+1, AND(K2628&gt;=29, L2628 = 12), 1, TRUE, L2628)</f>
        <v>11</v>
      </c>
      <c r="O2628">
        <f t="shared" si="167"/>
        <v>2023</v>
      </c>
    </row>
    <row r="2629" spans="1:15" x14ac:dyDescent="0.35">
      <c r="A2629" s="4" t="s">
        <v>131</v>
      </c>
      <c r="B2629" t="s">
        <v>10</v>
      </c>
      <c r="C2629" t="s">
        <v>12</v>
      </c>
      <c r="D2629">
        <v>406.78</v>
      </c>
      <c r="E2629">
        <v>6.79</v>
      </c>
      <c r="F2629">
        <v>47</v>
      </c>
      <c r="G2629">
        <v>8.65</v>
      </c>
      <c r="H2629">
        <v>1</v>
      </c>
      <c r="I2629">
        <v>3.85</v>
      </c>
      <c r="J2629">
        <v>406.78</v>
      </c>
      <c r="K2629">
        <f t="shared" si="164"/>
        <v>19</v>
      </c>
      <c r="L2629">
        <f t="shared" si="165"/>
        <v>11</v>
      </c>
      <c r="M2629">
        <f t="shared" si="166"/>
        <v>2023</v>
      </c>
      <c r="N2629" cm="1">
        <f t="array" ref="N2629">_xlfn.IFS(AND(K2629&gt;=26, L2629 = 2), L2629+1, AND(COUNTIF($R$3:$R$6, L2629), K2629&gt;=28), L2629+1, AND(COUNTIF($S$3:$S$8, L2629), K2629&gt;=29), L2629+1, AND(K2629&gt;=29, L2629 = 12), 1, TRUE, L2629)</f>
        <v>11</v>
      </c>
      <c r="O2629">
        <f t="shared" si="167"/>
        <v>2023</v>
      </c>
    </row>
    <row r="2630" spans="1:15" x14ac:dyDescent="0.35">
      <c r="A2630" s="4" t="s">
        <v>131</v>
      </c>
      <c r="B2630" t="s">
        <v>10</v>
      </c>
      <c r="C2630" t="s">
        <v>13</v>
      </c>
      <c r="D2630">
        <v>75.7</v>
      </c>
      <c r="E2630">
        <v>1.26</v>
      </c>
      <c r="F2630">
        <v>11</v>
      </c>
      <c r="G2630">
        <v>6.88</v>
      </c>
      <c r="H2630">
        <v>0.5</v>
      </c>
      <c r="I2630">
        <v>1.92</v>
      </c>
      <c r="J2630">
        <v>151.4</v>
      </c>
      <c r="K2630">
        <f t="shared" si="164"/>
        <v>19</v>
      </c>
      <c r="L2630">
        <f t="shared" si="165"/>
        <v>11</v>
      </c>
      <c r="M2630">
        <f t="shared" si="166"/>
        <v>2023</v>
      </c>
      <c r="N2630" cm="1">
        <f t="array" ref="N2630">_xlfn.IFS(AND(K2630&gt;=26, L2630 = 2), L2630+1, AND(COUNTIF($R$3:$R$6, L2630), K2630&gt;=28), L2630+1, AND(COUNTIF($S$3:$S$8, L2630), K2630&gt;=29), L2630+1, AND(K2630&gt;=29, L2630 = 12), 1, TRUE, L2630)</f>
        <v>11</v>
      </c>
      <c r="O2630">
        <f t="shared" si="167"/>
        <v>2023</v>
      </c>
    </row>
    <row r="2631" spans="1:15" x14ac:dyDescent="0.35">
      <c r="A2631" s="4" t="s">
        <v>131</v>
      </c>
      <c r="B2631" t="s">
        <v>10</v>
      </c>
      <c r="C2631" t="s">
        <v>14</v>
      </c>
      <c r="D2631">
        <v>145.9</v>
      </c>
      <c r="E2631">
        <v>2.44</v>
      </c>
      <c r="F2631">
        <v>19</v>
      </c>
      <c r="G2631">
        <v>7.68</v>
      </c>
      <c r="H2631">
        <v>1</v>
      </c>
      <c r="I2631">
        <v>3.85</v>
      </c>
      <c r="J2631">
        <v>145.9</v>
      </c>
      <c r="K2631">
        <f t="shared" si="164"/>
        <v>19</v>
      </c>
      <c r="L2631">
        <f t="shared" si="165"/>
        <v>11</v>
      </c>
      <c r="M2631">
        <f t="shared" si="166"/>
        <v>2023</v>
      </c>
      <c r="N2631" cm="1">
        <f t="array" ref="N2631">_xlfn.IFS(AND(K2631&gt;=26, L2631 = 2), L2631+1, AND(COUNTIF($R$3:$R$6, L2631), K2631&gt;=28), L2631+1, AND(COUNTIF($S$3:$S$8, L2631), K2631&gt;=29), L2631+1, AND(K2631&gt;=29, L2631 = 12), 1, TRUE, L2631)</f>
        <v>11</v>
      </c>
      <c r="O2631">
        <f t="shared" si="167"/>
        <v>2023</v>
      </c>
    </row>
    <row r="2632" spans="1:15" x14ac:dyDescent="0.35">
      <c r="A2632" s="4" t="s">
        <v>131</v>
      </c>
      <c r="B2632" t="s">
        <v>10</v>
      </c>
      <c r="C2632" t="s">
        <v>15</v>
      </c>
      <c r="D2632">
        <v>64.45</v>
      </c>
      <c r="E2632">
        <v>1.08</v>
      </c>
      <c r="F2632">
        <v>5</v>
      </c>
      <c r="G2632">
        <v>12.89</v>
      </c>
      <c r="H2632">
        <v>1</v>
      </c>
      <c r="I2632">
        <v>3.85</v>
      </c>
      <c r="J2632">
        <v>64.45</v>
      </c>
      <c r="K2632">
        <f t="shared" si="164"/>
        <v>19</v>
      </c>
      <c r="L2632">
        <f t="shared" si="165"/>
        <v>11</v>
      </c>
      <c r="M2632">
        <f t="shared" si="166"/>
        <v>2023</v>
      </c>
      <c r="N2632" cm="1">
        <f t="array" ref="N2632">_xlfn.IFS(AND(K2632&gt;=26, L2632 = 2), L2632+1, AND(COUNTIF($R$3:$R$6, L2632), K2632&gt;=28), L2632+1, AND(COUNTIF($S$3:$S$8, L2632), K2632&gt;=29), L2632+1, AND(K2632&gt;=29, L2632 = 12), 1, TRUE, L2632)</f>
        <v>11</v>
      </c>
      <c r="O2632">
        <f t="shared" si="167"/>
        <v>2023</v>
      </c>
    </row>
    <row r="2633" spans="1:15" x14ac:dyDescent="0.35">
      <c r="A2633" s="4" t="s">
        <v>131</v>
      </c>
      <c r="B2633" t="s">
        <v>10</v>
      </c>
      <c r="C2633" t="s">
        <v>16</v>
      </c>
      <c r="D2633">
        <v>271.10000000000002</v>
      </c>
      <c r="E2633">
        <v>4.53</v>
      </c>
      <c r="F2633">
        <v>26</v>
      </c>
      <c r="G2633">
        <v>10.43</v>
      </c>
      <c r="H2633">
        <v>1</v>
      </c>
      <c r="I2633">
        <v>3.85</v>
      </c>
      <c r="J2633">
        <v>271.10000000000002</v>
      </c>
      <c r="K2633">
        <f t="shared" si="164"/>
        <v>19</v>
      </c>
      <c r="L2633">
        <f t="shared" si="165"/>
        <v>11</v>
      </c>
      <c r="M2633">
        <f t="shared" si="166"/>
        <v>2023</v>
      </c>
      <c r="N2633" cm="1">
        <f t="array" ref="N2633">_xlfn.IFS(AND(K2633&gt;=26, L2633 = 2), L2633+1, AND(COUNTIF($R$3:$R$6, L2633), K2633&gt;=28), L2633+1, AND(COUNTIF($S$3:$S$8, L2633), K2633&gt;=29), L2633+1, AND(K2633&gt;=29, L2633 = 12), 1, TRUE, L2633)</f>
        <v>11</v>
      </c>
      <c r="O2633">
        <f t="shared" si="167"/>
        <v>2023</v>
      </c>
    </row>
    <row r="2634" spans="1:15" x14ac:dyDescent="0.35">
      <c r="A2634" s="4" t="s">
        <v>131</v>
      </c>
      <c r="B2634" t="s">
        <v>10</v>
      </c>
      <c r="C2634" t="s">
        <v>17</v>
      </c>
      <c r="D2634">
        <v>111.95</v>
      </c>
      <c r="E2634">
        <v>1.87</v>
      </c>
      <c r="F2634">
        <v>10</v>
      </c>
      <c r="G2634">
        <v>11.2</v>
      </c>
      <c r="H2634">
        <v>1</v>
      </c>
      <c r="I2634">
        <v>3.85</v>
      </c>
      <c r="J2634">
        <v>111.95</v>
      </c>
      <c r="K2634">
        <f t="shared" si="164"/>
        <v>19</v>
      </c>
      <c r="L2634">
        <f t="shared" si="165"/>
        <v>11</v>
      </c>
      <c r="M2634">
        <f t="shared" si="166"/>
        <v>2023</v>
      </c>
      <c r="N2634" cm="1">
        <f t="array" ref="N2634">_xlfn.IFS(AND(K2634&gt;=26, L2634 = 2), L2634+1, AND(COUNTIF($R$3:$R$6, L2634), K2634&gt;=28), L2634+1, AND(COUNTIF($S$3:$S$8, L2634), K2634&gt;=29), L2634+1, AND(K2634&gt;=29, L2634 = 12), 1, TRUE, L2634)</f>
        <v>11</v>
      </c>
      <c r="O2634">
        <f t="shared" si="167"/>
        <v>2023</v>
      </c>
    </row>
    <row r="2635" spans="1:15" x14ac:dyDescent="0.35">
      <c r="A2635" s="4" t="s">
        <v>131</v>
      </c>
      <c r="B2635" t="s">
        <v>10</v>
      </c>
      <c r="C2635" t="s">
        <v>18</v>
      </c>
      <c r="D2635">
        <v>297.14999999999998</v>
      </c>
      <c r="E2635">
        <v>4.96</v>
      </c>
      <c r="F2635">
        <v>78</v>
      </c>
      <c r="G2635">
        <v>3.81</v>
      </c>
      <c r="H2635">
        <v>1.5</v>
      </c>
      <c r="I2635">
        <v>5.77</v>
      </c>
      <c r="J2635">
        <v>198.1</v>
      </c>
      <c r="K2635">
        <f t="shared" si="164"/>
        <v>19</v>
      </c>
      <c r="L2635">
        <f t="shared" si="165"/>
        <v>11</v>
      </c>
      <c r="M2635">
        <f t="shared" si="166"/>
        <v>2023</v>
      </c>
      <c r="N2635" cm="1">
        <f t="array" ref="N2635">_xlfn.IFS(AND(K2635&gt;=26, L2635 = 2), L2635+1, AND(COUNTIF($R$3:$R$6, L2635), K2635&gt;=28), L2635+1, AND(COUNTIF($S$3:$S$8, L2635), K2635&gt;=29), L2635+1, AND(K2635&gt;=29, L2635 = 12), 1, TRUE, L2635)</f>
        <v>11</v>
      </c>
      <c r="O2635">
        <f t="shared" si="167"/>
        <v>2023</v>
      </c>
    </row>
    <row r="2636" spans="1:15" x14ac:dyDescent="0.35">
      <c r="A2636" s="4" t="s">
        <v>131</v>
      </c>
      <c r="B2636" t="s">
        <v>10</v>
      </c>
      <c r="C2636" t="s">
        <v>19</v>
      </c>
      <c r="D2636">
        <v>223.63</v>
      </c>
      <c r="E2636">
        <v>3.74</v>
      </c>
      <c r="F2636">
        <v>26</v>
      </c>
      <c r="G2636">
        <v>8.6</v>
      </c>
      <c r="H2636">
        <v>1</v>
      </c>
      <c r="I2636">
        <v>3.85</v>
      </c>
      <c r="J2636">
        <v>223.63</v>
      </c>
      <c r="K2636">
        <f t="shared" si="164"/>
        <v>19</v>
      </c>
      <c r="L2636">
        <f t="shared" si="165"/>
        <v>11</v>
      </c>
      <c r="M2636">
        <f t="shared" si="166"/>
        <v>2023</v>
      </c>
      <c r="N2636" cm="1">
        <f t="array" ref="N2636">_xlfn.IFS(AND(K2636&gt;=26, L2636 = 2), L2636+1, AND(COUNTIF($R$3:$R$6, L2636), K2636&gt;=28), L2636+1, AND(COUNTIF($S$3:$S$8, L2636), K2636&gt;=29), L2636+1, AND(K2636&gt;=29, L2636 = 12), 1, TRUE, L2636)</f>
        <v>11</v>
      </c>
      <c r="O2636">
        <f t="shared" si="167"/>
        <v>2023</v>
      </c>
    </row>
    <row r="2637" spans="1:15" x14ac:dyDescent="0.35">
      <c r="A2637" s="4" t="s">
        <v>131</v>
      </c>
      <c r="B2637" t="s">
        <v>10</v>
      </c>
      <c r="C2637" t="s">
        <v>20</v>
      </c>
      <c r="D2637">
        <v>104</v>
      </c>
      <c r="E2637">
        <v>1.74</v>
      </c>
      <c r="F2637">
        <v>24</v>
      </c>
      <c r="G2637">
        <v>4.33</v>
      </c>
      <c r="H2637">
        <v>0.5</v>
      </c>
      <c r="I2637">
        <v>1.92</v>
      </c>
      <c r="J2637">
        <v>208</v>
      </c>
      <c r="K2637">
        <f t="shared" si="164"/>
        <v>19</v>
      </c>
      <c r="L2637">
        <f t="shared" si="165"/>
        <v>11</v>
      </c>
      <c r="M2637">
        <f t="shared" si="166"/>
        <v>2023</v>
      </c>
      <c r="N2637" cm="1">
        <f t="array" ref="N2637">_xlfn.IFS(AND(K2637&gt;=26, L2637 = 2), L2637+1, AND(COUNTIF($R$3:$R$6, L2637), K2637&gt;=28), L2637+1, AND(COUNTIF($S$3:$S$8, L2637), K2637&gt;=29), L2637+1, AND(K2637&gt;=29, L2637 = 12), 1, TRUE, L2637)</f>
        <v>11</v>
      </c>
      <c r="O2637">
        <f t="shared" si="167"/>
        <v>2023</v>
      </c>
    </row>
    <row r="2638" spans="1:15" x14ac:dyDescent="0.35">
      <c r="A2638" s="4" t="s">
        <v>131</v>
      </c>
      <c r="B2638" t="s">
        <v>10</v>
      </c>
      <c r="C2638" t="s">
        <v>21</v>
      </c>
      <c r="D2638">
        <v>81.239999999999995</v>
      </c>
      <c r="E2638">
        <v>1.36</v>
      </c>
      <c r="F2638">
        <v>12</v>
      </c>
      <c r="G2638">
        <v>6.77</v>
      </c>
      <c r="H2638">
        <v>0.5</v>
      </c>
      <c r="I2638">
        <v>1.92</v>
      </c>
      <c r="J2638">
        <v>162.47999999999999</v>
      </c>
      <c r="K2638">
        <f t="shared" si="164"/>
        <v>19</v>
      </c>
      <c r="L2638">
        <f t="shared" si="165"/>
        <v>11</v>
      </c>
      <c r="M2638">
        <f t="shared" si="166"/>
        <v>2023</v>
      </c>
      <c r="N2638" cm="1">
        <f t="array" ref="N2638">_xlfn.IFS(AND(K2638&gt;=26, L2638 = 2), L2638+1, AND(COUNTIF($R$3:$R$6, L2638), K2638&gt;=28), L2638+1, AND(COUNTIF($S$3:$S$8, L2638), K2638&gt;=29), L2638+1, AND(K2638&gt;=29, L2638 = 12), 1, TRUE, L2638)</f>
        <v>11</v>
      </c>
      <c r="O2638">
        <f t="shared" si="167"/>
        <v>2023</v>
      </c>
    </row>
    <row r="2639" spans="1:15" x14ac:dyDescent="0.35">
      <c r="A2639" s="4" t="s">
        <v>131</v>
      </c>
      <c r="B2639" t="s">
        <v>10</v>
      </c>
      <c r="C2639" t="s">
        <v>22</v>
      </c>
      <c r="D2639">
        <v>161.75</v>
      </c>
      <c r="E2639">
        <v>2.7</v>
      </c>
      <c r="F2639">
        <v>13</v>
      </c>
      <c r="G2639">
        <v>12.44</v>
      </c>
      <c r="H2639">
        <v>0.5</v>
      </c>
      <c r="I2639">
        <v>1.92</v>
      </c>
      <c r="J2639">
        <v>323.5</v>
      </c>
      <c r="K2639">
        <f t="shared" si="164"/>
        <v>19</v>
      </c>
      <c r="L2639">
        <f t="shared" si="165"/>
        <v>11</v>
      </c>
      <c r="M2639">
        <f t="shared" si="166"/>
        <v>2023</v>
      </c>
      <c r="N2639" cm="1">
        <f t="array" ref="N2639">_xlfn.IFS(AND(K2639&gt;=26, L2639 = 2), L2639+1, AND(COUNTIF($R$3:$R$6, L2639), K2639&gt;=28), L2639+1, AND(COUNTIF($S$3:$S$8, L2639), K2639&gt;=29), L2639+1, AND(K2639&gt;=29, L2639 = 12), 1, TRUE, L2639)</f>
        <v>11</v>
      </c>
      <c r="O2639">
        <f t="shared" si="167"/>
        <v>2023</v>
      </c>
    </row>
    <row r="2640" spans="1:15" x14ac:dyDescent="0.35">
      <c r="A2640" s="4" t="s">
        <v>131</v>
      </c>
      <c r="B2640" t="s">
        <v>10</v>
      </c>
      <c r="C2640" t="s">
        <v>23</v>
      </c>
      <c r="D2640">
        <v>225.45</v>
      </c>
      <c r="E2640">
        <v>3.77</v>
      </c>
      <c r="F2640">
        <v>81</v>
      </c>
      <c r="G2640">
        <v>2.78</v>
      </c>
      <c r="H2640">
        <v>1</v>
      </c>
      <c r="I2640">
        <v>3.85</v>
      </c>
      <c r="J2640">
        <v>225.45</v>
      </c>
      <c r="K2640">
        <f t="shared" si="164"/>
        <v>19</v>
      </c>
      <c r="L2640">
        <f t="shared" si="165"/>
        <v>11</v>
      </c>
      <c r="M2640">
        <f t="shared" si="166"/>
        <v>2023</v>
      </c>
      <c r="N2640" cm="1">
        <f t="array" ref="N2640">_xlfn.IFS(AND(K2640&gt;=26, L2640 = 2), L2640+1, AND(COUNTIF($R$3:$R$6, L2640), K2640&gt;=28), L2640+1, AND(COUNTIF($S$3:$S$8, L2640), K2640&gt;=29), L2640+1, AND(K2640&gt;=29, L2640 = 12), 1, TRUE, L2640)</f>
        <v>11</v>
      </c>
      <c r="O2640">
        <f t="shared" si="167"/>
        <v>2023</v>
      </c>
    </row>
    <row r="2641" spans="1:15" x14ac:dyDescent="0.35">
      <c r="A2641" s="4" t="s">
        <v>131</v>
      </c>
      <c r="B2641" t="s">
        <v>10</v>
      </c>
      <c r="C2641" t="s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f t="shared" si="164"/>
        <v>19</v>
      </c>
      <c r="L2641">
        <f t="shared" si="165"/>
        <v>11</v>
      </c>
      <c r="M2641">
        <f t="shared" si="166"/>
        <v>2023</v>
      </c>
      <c r="N2641" cm="1">
        <f t="array" ref="N2641">_xlfn.IFS(AND(K2641&gt;=26, L2641 = 2), L2641+1, AND(COUNTIF($R$3:$R$6, L2641), K2641&gt;=28), L2641+1, AND(COUNTIF($S$3:$S$8, L2641), K2641&gt;=29), L2641+1, AND(K2641&gt;=29, L2641 = 12), 1, TRUE, L2641)</f>
        <v>11</v>
      </c>
      <c r="O2641">
        <f t="shared" si="167"/>
        <v>2023</v>
      </c>
    </row>
    <row r="2642" spans="1:15" x14ac:dyDescent="0.35">
      <c r="A2642" s="4" t="s">
        <v>131</v>
      </c>
      <c r="B2642" t="s">
        <v>26</v>
      </c>
      <c r="C2642" t="s">
        <v>27</v>
      </c>
      <c r="D2642">
        <v>2551.0500000000002</v>
      </c>
      <c r="E2642">
        <v>42.61</v>
      </c>
      <c r="F2642">
        <v>409</v>
      </c>
      <c r="G2642">
        <v>6.24</v>
      </c>
      <c r="H2642">
        <v>11.5</v>
      </c>
      <c r="I2642">
        <v>44.25</v>
      </c>
      <c r="J2642">
        <v>221.83</v>
      </c>
      <c r="K2642">
        <f t="shared" si="164"/>
        <v>19</v>
      </c>
      <c r="L2642">
        <f t="shared" si="165"/>
        <v>11</v>
      </c>
      <c r="M2642">
        <f t="shared" si="166"/>
        <v>2023</v>
      </c>
      <c r="N2642" cm="1">
        <f t="array" ref="N2642">_xlfn.IFS(AND(K2642&gt;=26, L2642 = 2), L2642+1, AND(COUNTIF($R$3:$R$6, L2642), K2642&gt;=28), L2642+1, AND(COUNTIF($S$3:$S$8, L2642), K2642&gt;=29), L2642+1, AND(K2642&gt;=29, L2642 = 12), 1, TRUE, L2642)</f>
        <v>11</v>
      </c>
      <c r="O2642">
        <f t="shared" si="167"/>
        <v>2023</v>
      </c>
    </row>
    <row r="2643" spans="1:15" x14ac:dyDescent="0.35">
      <c r="A2643" s="4" t="s">
        <v>131</v>
      </c>
      <c r="B2643" t="s">
        <v>28</v>
      </c>
      <c r="C2643" t="s">
        <v>29</v>
      </c>
      <c r="D2643">
        <v>893.47</v>
      </c>
      <c r="E2643">
        <v>14.92</v>
      </c>
      <c r="F2643">
        <v>347</v>
      </c>
      <c r="G2643">
        <v>2.57</v>
      </c>
      <c r="H2643">
        <v>4</v>
      </c>
      <c r="I2643">
        <v>15.38</v>
      </c>
      <c r="J2643">
        <v>223.37</v>
      </c>
      <c r="K2643">
        <f t="shared" si="164"/>
        <v>19</v>
      </c>
      <c r="L2643">
        <f t="shared" si="165"/>
        <v>11</v>
      </c>
      <c r="M2643">
        <f t="shared" si="166"/>
        <v>2023</v>
      </c>
      <c r="N2643" cm="1">
        <f t="array" ref="N2643">_xlfn.IFS(AND(K2643&gt;=26, L2643 = 2), L2643+1, AND(COUNTIF($R$3:$R$6, L2643), K2643&gt;=28), L2643+1, AND(COUNTIF($S$3:$S$8, L2643), K2643&gt;=29), L2643+1, AND(K2643&gt;=29, L2643 = 12), 1, TRUE, L2643)</f>
        <v>11</v>
      </c>
      <c r="O2643">
        <f t="shared" si="167"/>
        <v>2023</v>
      </c>
    </row>
    <row r="2644" spans="1:15" x14ac:dyDescent="0.35">
      <c r="A2644" s="4" t="s">
        <v>131</v>
      </c>
      <c r="B2644" t="s">
        <v>28</v>
      </c>
      <c r="C2644" t="s">
        <v>30</v>
      </c>
      <c r="D2644">
        <v>156.5</v>
      </c>
      <c r="E2644">
        <v>2.61</v>
      </c>
      <c r="F2644">
        <v>27</v>
      </c>
      <c r="G2644">
        <v>5.8</v>
      </c>
      <c r="H2644">
        <v>0.5</v>
      </c>
      <c r="I2644">
        <v>1.92</v>
      </c>
      <c r="J2644">
        <v>313</v>
      </c>
      <c r="K2644">
        <f t="shared" si="164"/>
        <v>19</v>
      </c>
      <c r="L2644">
        <f t="shared" si="165"/>
        <v>11</v>
      </c>
      <c r="M2644">
        <f t="shared" si="166"/>
        <v>2023</v>
      </c>
      <c r="N2644" cm="1">
        <f t="array" ref="N2644">_xlfn.IFS(AND(K2644&gt;=26, L2644 = 2), L2644+1, AND(COUNTIF($R$3:$R$6, L2644), K2644&gt;=28), L2644+1, AND(COUNTIF($S$3:$S$8, L2644), K2644&gt;=29), L2644+1, AND(K2644&gt;=29, L2644 = 12), 1, TRUE, L2644)</f>
        <v>11</v>
      </c>
      <c r="O2644">
        <f t="shared" si="167"/>
        <v>2023</v>
      </c>
    </row>
    <row r="2645" spans="1:15" x14ac:dyDescent="0.35">
      <c r="A2645" s="4" t="s">
        <v>131</v>
      </c>
      <c r="B2645" t="s">
        <v>28</v>
      </c>
      <c r="C2645" t="s">
        <v>31</v>
      </c>
      <c r="D2645">
        <v>299.95</v>
      </c>
      <c r="E2645">
        <v>5.01</v>
      </c>
      <c r="F2645">
        <v>234</v>
      </c>
      <c r="G2645">
        <v>1.28</v>
      </c>
      <c r="H2645">
        <v>2</v>
      </c>
      <c r="I2645">
        <v>7.69</v>
      </c>
      <c r="J2645">
        <v>149.97</v>
      </c>
      <c r="K2645">
        <f t="shared" si="164"/>
        <v>19</v>
      </c>
      <c r="L2645">
        <f t="shared" si="165"/>
        <v>11</v>
      </c>
      <c r="M2645">
        <f t="shared" si="166"/>
        <v>2023</v>
      </c>
      <c r="N2645" cm="1">
        <f t="array" ref="N2645">_xlfn.IFS(AND(K2645&gt;=26, L2645 = 2), L2645+1, AND(COUNTIF($R$3:$R$6, L2645), K2645&gt;=28), L2645+1, AND(COUNTIF($S$3:$S$8, L2645), K2645&gt;=29), L2645+1, AND(K2645&gt;=29, L2645 = 12), 1, TRUE, L2645)</f>
        <v>11</v>
      </c>
      <c r="O2645">
        <f t="shared" si="167"/>
        <v>2023</v>
      </c>
    </row>
    <row r="2646" spans="1:15" x14ac:dyDescent="0.35">
      <c r="A2646" s="4" t="s">
        <v>131</v>
      </c>
      <c r="B2646" t="s">
        <v>28</v>
      </c>
      <c r="C2646" t="s">
        <v>32</v>
      </c>
      <c r="D2646">
        <v>107.5</v>
      </c>
      <c r="E2646">
        <v>1.8</v>
      </c>
      <c r="F2646">
        <v>55</v>
      </c>
      <c r="G2646">
        <v>1.95</v>
      </c>
      <c r="H2646">
        <v>0.5</v>
      </c>
      <c r="I2646">
        <v>1.92</v>
      </c>
      <c r="J2646">
        <v>215</v>
      </c>
      <c r="K2646">
        <f t="shared" si="164"/>
        <v>19</v>
      </c>
      <c r="L2646">
        <f t="shared" si="165"/>
        <v>11</v>
      </c>
      <c r="M2646">
        <f t="shared" si="166"/>
        <v>2023</v>
      </c>
      <c r="N2646" cm="1">
        <f t="array" ref="N2646">_xlfn.IFS(AND(K2646&gt;=26, L2646 = 2), L2646+1, AND(COUNTIF($R$3:$R$6, L2646), K2646&gt;=28), L2646+1, AND(COUNTIF($S$3:$S$8, L2646), K2646&gt;=29), L2646+1, AND(K2646&gt;=29, L2646 = 12), 1, TRUE, L2646)</f>
        <v>11</v>
      </c>
      <c r="O2646">
        <f t="shared" si="167"/>
        <v>2023</v>
      </c>
    </row>
    <row r="2647" spans="1:15" x14ac:dyDescent="0.35">
      <c r="A2647" s="4" t="s">
        <v>131</v>
      </c>
      <c r="B2647" t="s">
        <v>28</v>
      </c>
      <c r="C2647" t="s">
        <v>33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f t="shared" si="164"/>
        <v>19</v>
      </c>
      <c r="L2647">
        <f t="shared" si="165"/>
        <v>11</v>
      </c>
      <c r="M2647">
        <f t="shared" si="166"/>
        <v>2023</v>
      </c>
      <c r="N2647" cm="1">
        <f t="array" ref="N2647">_xlfn.IFS(AND(K2647&gt;=26, L2647 = 2), L2647+1, AND(COUNTIF($R$3:$R$6, L2647), K2647&gt;=28), L2647+1, AND(COUNTIF($S$3:$S$8, L2647), K2647&gt;=29), L2647+1, AND(K2647&gt;=29, L2647 = 12), 1, TRUE, L2647)</f>
        <v>11</v>
      </c>
      <c r="O2647">
        <f t="shared" si="167"/>
        <v>2023</v>
      </c>
    </row>
    <row r="2648" spans="1:15" x14ac:dyDescent="0.35">
      <c r="A2648" s="4" t="s">
        <v>131</v>
      </c>
      <c r="B2648" t="s">
        <v>28</v>
      </c>
      <c r="C2648" t="s">
        <v>34</v>
      </c>
      <c r="D2648">
        <v>2</v>
      </c>
      <c r="E2648">
        <v>0.03</v>
      </c>
      <c r="F2648">
        <v>1</v>
      </c>
      <c r="G2648">
        <v>2</v>
      </c>
      <c r="H2648">
        <v>0.5</v>
      </c>
      <c r="I2648">
        <v>1.92</v>
      </c>
      <c r="J2648">
        <v>4</v>
      </c>
      <c r="K2648">
        <f t="shared" si="164"/>
        <v>19</v>
      </c>
      <c r="L2648">
        <f t="shared" si="165"/>
        <v>11</v>
      </c>
      <c r="M2648">
        <f t="shared" si="166"/>
        <v>2023</v>
      </c>
      <c r="N2648" cm="1">
        <f t="array" ref="N2648">_xlfn.IFS(AND(K2648&gt;=26, L2648 = 2), L2648+1, AND(COUNTIF($R$3:$R$6, L2648), K2648&gt;=28), L2648+1, AND(COUNTIF($S$3:$S$8, L2648), K2648&gt;=29), L2648+1, AND(K2648&gt;=29, L2648 = 12), 1, TRUE, L2648)</f>
        <v>11</v>
      </c>
      <c r="O2648">
        <f t="shared" si="167"/>
        <v>2023</v>
      </c>
    </row>
    <row r="2649" spans="1:15" x14ac:dyDescent="0.35">
      <c r="A2649" s="4" t="s">
        <v>131</v>
      </c>
      <c r="B2649" t="s">
        <v>28</v>
      </c>
      <c r="C2649" t="s">
        <v>35</v>
      </c>
      <c r="D2649">
        <v>342.61</v>
      </c>
      <c r="E2649">
        <v>5.72</v>
      </c>
      <c r="F2649">
        <v>158</v>
      </c>
      <c r="G2649">
        <v>2.17</v>
      </c>
      <c r="H2649">
        <v>2</v>
      </c>
      <c r="I2649">
        <v>7.69</v>
      </c>
      <c r="J2649">
        <v>171.31</v>
      </c>
      <c r="K2649">
        <f t="shared" si="164"/>
        <v>19</v>
      </c>
      <c r="L2649">
        <f t="shared" si="165"/>
        <v>11</v>
      </c>
      <c r="M2649">
        <f t="shared" si="166"/>
        <v>2023</v>
      </c>
      <c r="N2649" cm="1">
        <f t="array" ref="N2649">_xlfn.IFS(AND(K2649&gt;=26, L2649 = 2), L2649+1, AND(COUNTIF($R$3:$R$6, L2649), K2649&gt;=28), L2649+1, AND(COUNTIF($S$3:$S$8, L2649), K2649&gt;=29), L2649+1, AND(K2649&gt;=29, L2649 = 12), 1, TRUE, L2649)</f>
        <v>11</v>
      </c>
      <c r="O2649">
        <f t="shared" si="167"/>
        <v>2023</v>
      </c>
    </row>
    <row r="2650" spans="1:15" x14ac:dyDescent="0.35">
      <c r="A2650" s="4" t="s">
        <v>131</v>
      </c>
      <c r="B2650" t="s">
        <v>28</v>
      </c>
      <c r="C2650" t="s">
        <v>36</v>
      </c>
      <c r="D2650">
        <v>7</v>
      </c>
      <c r="E2650">
        <v>0.12</v>
      </c>
      <c r="F2650">
        <v>3</v>
      </c>
      <c r="G2650">
        <v>2.33</v>
      </c>
      <c r="H2650">
        <v>0.5</v>
      </c>
      <c r="I2650">
        <v>1.92</v>
      </c>
      <c r="J2650">
        <v>14</v>
      </c>
      <c r="K2650">
        <f t="shared" si="164"/>
        <v>19</v>
      </c>
      <c r="L2650">
        <f t="shared" si="165"/>
        <v>11</v>
      </c>
      <c r="M2650">
        <f t="shared" si="166"/>
        <v>2023</v>
      </c>
      <c r="N2650" cm="1">
        <f t="array" ref="N2650">_xlfn.IFS(AND(K2650&gt;=26, L2650 = 2), L2650+1, AND(COUNTIF($R$3:$R$6, L2650), K2650&gt;=28), L2650+1, AND(COUNTIF($S$3:$S$8, L2650), K2650&gt;=29), L2650+1, AND(K2650&gt;=29, L2650 = 12), 1, TRUE, L2650)</f>
        <v>11</v>
      </c>
      <c r="O2650">
        <f t="shared" si="167"/>
        <v>2023</v>
      </c>
    </row>
    <row r="2651" spans="1:15" x14ac:dyDescent="0.35">
      <c r="A2651" s="4" t="s">
        <v>131</v>
      </c>
      <c r="B2651" t="s">
        <v>26</v>
      </c>
      <c r="C2651" t="s">
        <v>37</v>
      </c>
      <c r="D2651">
        <v>1809.03</v>
      </c>
      <c r="E2651">
        <v>30.21</v>
      </c>
      <c r="F2651">
        <v>825</v>
      </c>
      <c r="G2651">
        <v>2.19</v>
      </c>
      <c r="H2651">
        <v>10</v>
      </c>
      <c r="I2651">
        <v>38.44</v>
      </c>
      <c r="J2651">
        <v>180.9</v>
      </c>
      <c r="K2651">
        <f t="shared" si="164"/>
        <v>19</v>
      </c>
      <c r="L2651">
        <f t="shared" si="165"/>
        <v>11</v>
      </c>
      <c r="M2651">
        <f t="shared" si="166"/>
        <v>2023</v>
      </c>
      <c r="N2651" cm="1">
        <f t="array" ref="N2651">_xlfn.IFS(AND(K2651&gt;=26, L2651 = 2), L2651+1, AND(COUNTIF($R$3:$R$6, L2651), K2651&gt;=28), L2651+1, AND(COUNTIF($S$3:$S$8, L2651), K2651&gt;=29), L2651+1, AND(K2651&gt;=29, L2651 = 12), 1, TRUE, L2651)</f>
        <v>11</v>
      </c>
      <c r="O2651">
        <f t="shared" si="167"/>
        <v>2023</v>
      </c>
    </row>
    <row r="2652" spans="1:15" x14ac:dyDescent="0.35">
      <c r="A2652" s="4" t="s">
        <v>131</v>
      </c>
      <c r="B2652" t="s">
        <v>26</v>
      </c>
      <c r="C2652" t="s">
        <v>38</v>
      </c>
      <c r="D2652">
        <v>4360.08</v>
      </c>
      <c r="E2652">
        <v>72.819999999999993</v>
      </c>
      <c r="F2652">
        <v>1234</v>
      </c>
      <c r="G2652">
        <v>3.53</v>
      </c>
      <c r="H2652">
        <v>21.5</v>
      </c>
      <c r="I2652">
        <v>82.69</v>
      </c>
      <c r="J2652">
        <v>202.79</v>
      </c>
      <c r="K2652">
        <f t="shared" si="164"/>
        <v>19</v>
      </c>
      <c r="L2652">
        <f t="shared" si="165"/>
        <v>11</v>
      </c>
      <c r="M2652">
        <f t="shared" si="166"/>
        <v>2023</v>
      </c>
      <c r="N2652" cm="1">
        <f t="array" ref="N2652">_xlfn.IFS(AND(K2652&gt;=26, L2652 = 2), L2652+1, AND(COUNTIF($R$3:$R$6, L2652), K2652&gt;=28), L2652+1, AND(COUNTIF($S$3:$S$8, L2652), K2652&gt;=29), L2652+1, AND(K2652&gt;=29, L2652 = 12), 1, TRUE, L2652)</f>
        <v>11</v>
      </c>
      <c r="O2652">
        <f t="shared" si="167"/>
        <v>2023</v>
      </c>
    </row>
    <row r="2653" spans="1:15" x14ac:dyDescent="0.35">
      <c r="A2653" s="4" t="s">
        <v>131</v>
      </c>
      <c r="B2653" t="s">
        <v>39</v>
      </c>
      <c r="C2653" t="s">
        <v>40</v>
      </c>
      <c r="D2653">
        <v>938.24</v>
      </c>
      <c r="E2653">
        <v>15.67</v>
      </c>
      <c r="F2653">
        <v>316</v>
      </c>
      <c r="G2653">
        <v>2.97</v>
      </c>
      <c r="H2653">
        <v>2</v>
      </c>
      <c r="I2653">
        <v>7.69</v>
      </c>
      <c r="J2653">
        <v>469.12</v>
      </c>
      <c r="K2653">
        <f t="shared" si="164"/>
        <v>19</v>
      </c>
      <c r="L2653">
        <f t="shared" si="165"/>
        <v>11</v>
      </c>
      <c r="M2653">
        <f t="shared" si="166"/>
        <v>2023</v>
      </c>
      <c r="N2653" cm="1">
        <f t="array" ref="N2653">_xlfn.IFS(AND(K2653&gt;=26, L2653 = 2), L2653+1, AND(COUNTIF($R$3:$R$6, L2653), K2653&gt;=28), L2653+1, AND(COUNTIF($S$3:$S$8, L2653), K2653&gt;=29), L2653+1, AND(K2653&gt;=29, L2653 = 12), 1, TRUE, L2653)</f>
        <v>11</v>
      </c>
      <c r="O2653">
        <f t="shared" si="167"/>
        <v>2023</v>
      </c>
    </row>
    <row r="2654" spans="1:15" x14ac:dyDescent="0.35">
      <c r="A2654" s="4" t="s">
        <v>131</v>
      </c>
      <c r="B2654" t="s">
        <v>39</v>
      </c>
      <c r="C2654" t="s">
        <v>41</v>
      </c>
      <c r="D2654">
        <v>57.1</v>
      </c>
      <c r="E2654">
        <v>0.95</v>
      </c>
      <c r="F2654">
        <v>60</v>
      </c>
      <c r="G2654">
        <v>0.95</v>
      </c>
      <c r="H2654">
        <v>0.5</v>
      </c>
      <c r="I2654">
        <v>1.92</v>
      </c>
      <c r="J2654">
        <v>114.2</v>
      </c>
      <c r="K2654">
        <f t="shared" si="164"/>
        <v>19</v>
      </c>
      <c r="L2654">
        <f t="shared" si="165"/>
        <v>11</v>
      </c>
      <c r="M2654">
        <f t="shared" si="166"/>
        <v>2023</v>
      </c>
      <c r="N2654" cm="1">
        <f t="array" ref="N2654">_xlfn.IFS(AND(K2654&gt;=26, L2654 = 2), L2654+1, AND(COUNTIF($R$3:$R$6, L2654), K2654&gt;=28), L2654+1, AND(COUNTIF($S$3:$S$8, L2654), K2654&gt;=29), L2654+1, AND(K2654&gt;=29, L2654 = 12), 1, TRUE, L2654)</f>
        <v>11</v>
      </c>
      <c r="O2654">
        <f t="shared" si="167"/>
        <v>2023</v>
      </c>
    </row>
    <row r="2655" spans="1:15" x14ac:dyDescent="0.35">
      <c r="A2655" s="4" t="s">
        <v>131</v>
      </c>
      <c r="B2655" t="s">
        <v>39</v>
      </c>
      <c r="C2655" t="s">
        <v>42</v>
      </c>
      <c r="D2655">
        <v>631.78</v>
      </c>
      <c r="E2655">
        <v>10.55</v>
      </c>
      <c r="F2655">
        <v>132</v>
      </c>
      <c r="G2655">
        <v>4.79</v>
      </c>
      <c r="H2655">
        <v>2</v>
      </c>
      <c r="I2655">
        <v>7.69</v>
      </c>
      <c r="J2655">
        <v>315.89</v>
      </c>
      <c r="K2655">
        <f t="shared" si="164"/>
        <v>19</v>
      </c>
      <c r="L2655">
        <f t="shared" si="165"/>
        <v>11</v>
      </c>
      <c r="M2655">
        <f t="shared" si="166"/>
        <v>2023</v>
      </c>
      <c r="N2655" cm="1">
        <f t="array" ref="N2655">_xlfn.IFS(AND(K2655&gt;=26, L2655 = 2), L2655+1, AND(COUNTIF($R$3:$R$6, L2655), K2655&gt;=28), L2655+1, AND(COUNTIF($S$3:$S$8, L2655), K2655&gt;=29), L2655+1, AND(K2655&gt;=29, L2655 = 12), 1, TRUE, L2655)</f>
        <v>11</v>
      </c>
      <c r="O2655">
        <f t="shared" si="167"/>
        <v>2023</v>
      </c>
    </row>
    <row r="2656" spans="1:15" x14ac:dyDescent="0.35">
      <c r="A2656" s="4" t="s">
        <v>131</v>
      </c>
      <c r="B2656" t="s">
        <v>26</v>
      </c>
      <c r="C2656" t="s">
        <v>43</v>
      </c>
      <c r="D2656">
        <v>1627.12</v>
      </c>
      <c r="E2656">
        <v>27.18</v>
      </c>
      <c r="F2656">
        <v>508</v>
      </c>
      <c r="G2656">
        <v>3.2</v>
      </c>
      <c r="H2656">
        <v>4.5</v>
      </c>
      <c r="I2656">
        <v>17.3</v>
      </c>
      <c r="J2656">
        <v>361.58</v>
      </c>
      <c r="K2656">
        <f t="shared" si="164"/>
        <v>19</v>
      </c>
      <c r="L2656">
        <f t="shared" si="165"/>
        <v>11</v>
      </c>
      <c r="M2656">
        <f t="shared" si="166"/>
        <v>2023</v>
      </c>
      <c r="N2656" cm="1">
        <f t="array" ref="N2656">_xlfn.IFS(AND(K2656&gt;=26, L2656 = 2), L2656+1, AND(COUNTIF($R$3:$R$6, L2656), K2656&gt;=28), L2656+1, AND(COUNTIF($S$3:$S$8, L2656), K2656&gt;=29), L2656+1, AND(K2656&gt;=29, L2656 = 12), 1, TRUE, L2656)</f>
        <v>11</v>
      </c>
      <c r="O2656">
        <f t="shared" si="167"/>
        <v>2023</v>
      </c>
    </row>
    <row r="2657" spans="1:15" x14ac:dyDescent="0.35">
      <c r="A2657" s="4" t="s">
        <v>131</v>
      </c>
      <c r="B2657" t="s">
        <v>26</v>
      </c>
      <c r="C2657" t="s">
        <v>44</v>
      </c>
      <c r="D2657">
        <v>5987.2</v>
      </c>
      <c r="E2657">
        <v>100</v>
      </c>
      <c r="F2657">
        <v>1742</v>
      </c>
      <c r="G2657">
        <v>3.44</v>
      </c>
      <c r="H2657">
        <v>26</v>
      </c>
      <c r="I2657">
        <v>100</v>
      </c>
      <c r="J2657">
        <v>230.28</v>
      </c>
      <c r="K2657">
        <f t="shared" si="164"/>
        <v>19</v>
      </c>
      <c r="L2657">
        <f t="shared" si="165"/>
        <v>11</v>
      </c>
      <c r="M2657">
        <f t="shared" si="166"/>
        <v>2023</v>
      </c>
      <c r="N2657" cm="1">
        <f t="array" ref="N2657">_xlfn.IFS(AND(K2657&gt;=26, L2657 = 2), L2657+1, AND(COUNTIF($R$3:$R$6, L2657), K2657&gt;=28), L2657+1, AND(COUNTIF($S$3:$S$8, L2657), K2657&gt;=29), L2657+1, AND(K2657&gt;=29, L2657 = 12), 1, TRUE, L2657)</f>
        <v>11</v>
      </c>
      <c r="O2657">
        <f t="shared" si="167"/>
        <v>2023</v>
      </c>
    </row>
    <row r="2658" spans="1:15" x14ac:dyDescent="0.35">
      <c r="A2658" s="4" t="s">
        <v>132</v>
      </c>
      <c r="B2658" t="s">
        <v>10</v>
      </c>
      <c r="C2658" t="s">
        <v>11</v>
      </c>
      <c r="D2658">
        <v>175.1</v>
      </c>
      <c r="E2658">
        <v>3.82</v>
      </c>
      <c r="F2658">
        <v>28</v>
      </c>
      <c r="G2658">
        <v>6.25</v>
      </c>
      <c r="H2658">
        <v>1</v>
      </c>
      <c r="I2658">
        <v>3.92</v>
      </c>
      <c r="J2658">
        <v>175.1</v>
      </c>
      <c r="K2658">
        <f t="shared" si="164"/>
        <v>12</v>
      </c>
      <c r="L2658">
        <f t="shared" si="165"/>
        <v>11</v>
      </c>
      <c r="M2658">
        <f t="shared" si="166"/>
        <v>2023</v>
      </c>
      <c r="N2658" cm="1">
        <f t="array" ref="N2658">_xlfn.IFS(AND(K2658&gt;=26, L2658 = 2), L2658+1, AND(COUNTIF($R$3:$R$6, L2658), K2658&gt;=28), L2658+1, AND(COUNTIF($S$3:$S$8, L2658), K2658&gt;=29), L2658+1, AND(K2658&gt;=29, L2658 = 12), 1, TRUE, L2658)</f>
        <v>11</v>
      </c>
      <c r="O2658">
        <f t="shared" si="167"/>
        <v>2023</v>
      </c>
    </row>
    <row r="2659" spans="1:15" x14ac:dyDescent="0.35">
      <c r="A2659" s="4" t="s">
        <v>132</v>
      </c>
      <c r="B2659" t="s">
        <v>10</v>
      </c>
      <c r="C2659" t="s">
        <v>12</v>
      </c>
      <c r="D2659">
        <v>207.41</v>
      </c>
      <c r="E2659">
        <v>4.53</v>
      </c>
      <c r="F2659">
        <v>25</v>
      </c>
      <c r="G2659">
        <v>8.3000000000000007</v>
      </c>
      <c r="H2659">
        <v>1</v>
      </c>
      <c r="I2659">
        <v>3.92</v>
      </c>
      <c r="J2659">
        <v>207.41</v>
      </c>
      <c r="K2659">
        <f t="shared" si="164"/>
        <v>12</v>
      </c>
      <c r="L2659">
        <f t="shared" si="165"/>
        <v>11</v>
      </c>
      <c r="M2659">
        <f t="shared" si="166"/>
        <v>2023</v>
      </c>
      <c r="N2659" cm="1">
        <f t="array" ref="N2659">_xlfn.IFS(AND(K2659&gt;=26, L2659 = 2), L2659+1, AND(COUNTIF($R$3:$R$6, L2659), K2659&gt;=28), L2659+1, AND(COUNTIF($S$3:$S$8, L2659), K2659&gt;=29), L2659+1, AND(K2659&gt;=29, L2659 = 12), 1, TRUE, L2659)</f>
        <v>11</v>
      </c>
      <c r="O2659">
        <f t="shared" si="167"/>
        <v>2023</v>
      </c>
    </row>
    <row r="2660" spans="1:15" x14ac:dyDescent="0.35">
      <c r="A2660" s="4" t="s">
        <v>132</v>
      </c>
      <c r="B2660" t="s">
        <v>10</v>
      </c>
      <c r="C2660" t="s">
        <v>13</v>
      </c>
      <c r="D2660">
        <v>79.900000000000006</v>
      </c>
      <c r="E2660">
        <v>1.74</v>
      </c>
      <c r="F2660">
        <v>13</v>
      </c>
      <c r="G2660">
        <v>6.15</v>
      </c>
      <c r="H2660">
        <v>0.5</v>
      </c>
      <c r="I2660">
        <v>1.96</v>
      </c>
      <c r="J2660">
        <v>159.80000000000001</v>
      </c>
      <c r="K2660">
        <f t="shared" si="164"/>
        <v>12</v>
      </c>
      <c r="L2660">
        <f t="shared" si="165"/>
        <v>11</v>
      </c>
      <c r="M2660">
        <f t="shared" si="166"/>
        <v>2023</v>
      </c>
      <c r="N2660" cm="1">
        <f t="array" ref="N2660">_xlfn.IFS(AND(K2660&gt;=26, L2660 = 2), L2660+1, AND(COUNTIF($R$3:$R$6, L2660), K2660&gt;=28), L2660+1, AND(COUNTIF($S$3:$S$8, L2660), K2660&gt;=29), L2660+1, AND(K2660&gt;=29, L2660 = 12), 1, TRUE, L2660)</f>
        <v>11</v>
      </c>
      <c r="O2660">
        <f t="shared" si="167"/>
        <v>2023</v>
      </c>
    </row>
    <row r="2661" spans="1:15" x14ac:dyDescent="0.35">
      <c r="A2661" s="4" t="s">
        <v>132</v>
      </c>
      <c r="B2661" t="s">
        <v>10</v>
      </c>
      <c r="C2661" t="s">
        <v>14</v>
      </c>
      <c r="D2661">
        <v>142.25</v>
      </c>
      <c r="E2661">
        <v>3.1</v>
      </c>
      <c r="F2661">
        <v>17</v>
      </c>
      <c r="G2661">
        <v>8.3699999999999992</v>
      </c>
      <c r="H2661">
        <v>1</v>
      </c>
      <c r="I2661">
        <v>3.92</v>
      </c>
      <c r="J2661">
        <v>142.25</v>
      </c>
      <c r="K2661">
        <f t="shared" si="164"/>
        <v>12</v>
      </c>
      <c r="L2661">
        <f t="shared" si="165"/>
        <v>11</v>
      </c>
      <c r="M2661">
        <f t="shared" si="166"/>
        <v>2023</v>
      </c>
      <c r="N2661" cm="1">
        <f t="array" ref="N2661">_xlfn.IFS(AND(K2661&gt;=26, L2661 = 2), L2661+1, AND(COUNTIF($R$3:$R$6, L2661), K2661&gt;=28), L2661+1, AND(COUNTIF($S$3:$S$8, L2661), K2661&gt;=29), L2661+1, AND(K2661&gt;=29, L2661 = 12), 1, TRUE, L2661)</f>
        <v>11</v>
      </c>
      <c r="O2661">
        <f t="shared" si="167"/>
        <v>2023</v>
      </c>
    </row>
    <row r="2662" spans="1:15" x14ac:dyDescent="0.35">
      <c r="A2662" s="4" t="s">
        <v>132</v>
      </c>
      <c r="B2662" t="s">
        <v>10</v>
      </c>
      <c r="C2662" t="s">
        <v>15</v>
      </c>
      <c r="D2662">
        <v>76.7</v>
      </c>
      <c r="E2662">
        <v>1.67</v>
      </c>
      <c r="F2662">
        <v>9</v>
      </c>
      <c r="G2662">
        <v>8.52</v>
      </c>
      <c r="H2662">
        <v>1</v>
      </c>
      <c r="I2662">
        <v>3.92</v>
      </c>
      <c r="J2662">
        <v>76.7</v>
      </c>
      <c r="K2662">
        <f t="shared" si="164"/>
        <v>12</v>
      </c>
      <c r="L2662">
        <f t="shared" si="165"/>
        <v>11</v>
      </c>
      <c r="M2662">
        <f t="shared" si="166"/>
        <v>2023</v>
      </c>
      <c r="N2662" cm="1">
        <f t="array" ref="N2662">_xlfn.IFS(AND(K2662&gt;=26, L2662 = 2), L2662+1, AND(COUNTIF($R$3:$R$6, L2662), K2662&gt;=28), L2662+1, AND(COUNTIF($S$3:$S$8, L2662), K2662&gt;=29), L2662+1, AND(K2662&gt;=29, L2662 = 12), 1, TRUE, L2662)</f>
        <v>11</v>
      </c>
      <c r="O2662">
        <f t="shared" si="167"/>
        <v>2023</v>
      </c>
    </row>
    <row r="2663" spans="1:15" x14ac:dyDescent="0.35">
      <c r="A2663" s="4" t="s">
        <v>132</v>
      </c>
      <c r="B2663" t="s">
        <v>10</v>
      </c>
      <c r="C2663" t="s">
        <v>16</v>
      </c>
      <c r="D2663">
        <v>273.89999999999998</v>
      </c>
      <c r="E2663">
        <v>5.98</v>
      </c>
      <c r="F2663">
        <v>23</v>
      </c>
      <c r="G2663">
        <v>11.91</v>
      </c>
      <c r="H2663">
        <v>1.5</v>
      </c>
      <c r="I2663">
        <v>5.88</v>
      </c>
      <c r="J2663">
        <v>182.6</v>
      </c>
      <c r="K2663">
        <f t="shared" si="164"/>
        <v>12</v>
      </c>
      <c r="L2663">
        <f t="shared" si="165"/>
        <v>11</v>
      </c>
      <c r="M2663">
        <f t="shared" si="166"/>
        <v>2023</v>
      </c>
      <c r="N2663" cm="1">
        <f t="array" ref="N2663">_xlfn.IFS(AND(K2663&gt;=26, L2663 = 2), L2663+1, AND(COUNTIF($R$3:$R$6, L2663), K2663&gt;=28), L2663+1, AND(COUNTIF($S$3:$S$8, L2663), K2663&gt;=29), L2663+1, AND(K2663&gt;=29, L2663 = 12), 1, TRUE, L2663)</f>
        <v>11</v>
      </c>
      <c r="O2663">
        <f t="shared" si="167"/>
        <v>2023</v>
      </c>
    </row>
    <row r="2664" spans="1:15" x14ac:dyDescent="0.35">
      <c r="A2664" s="4" t="s">
        <v>132</v>
      </c>
      <c r="B2664" t="s">
        <v>10</v>
      </c>
      <c r="C2664" t="s">
        <v>17</v>
      </c>
      <c r="D2664">
        <v>72</v>
      </c>
      <c r="E2664">
        <v>1.57</v>
      </c>
      <c r="F2664">
        <v>8</v>
      </c>
      <c r="G2664">
        <v>9</v>
      </c>
      <c r="H2664">
        <v>1</v>
      </c>
      <c r="I2664">
        <v>3.92</v>
      </c>
      <c r="J2664">
        <v>72</v>
      </c>
      <c r="K2664">
        <f t="shared" si="164"/>
        <v>12</v>
      </c>
      <c r="L2664">
        <f t="shared" si="165"/>
        <v>11</v>
      </c>
      <c r="M2664">
        <f t="shared" si="166"/>
        <v>2023</v>
      </c>
      <c r="N2664" cm="1">
        <f t="array" ref="N2664">_xlfn.IFS(AND(K2664&gt;=26, L2664 = 2), L2664+1, AND(COUNTIF($R$3:$R$6, L2664), K2664&gt;=28), L2664+1, AND(COUNTIF($S$3:$S$8, L2664), K2664&gt;=29), L2664+1, AND(K2664&gt;=29, L2664 = 12), 1, TRUE, L2664)</f>
        <v>11</v>
      </c>
      <c r="O2664">
        <f t="shared" si="167"/>
        <v>2023</v>
      </c>
    </row>
    <row r="2665" spans="1:15" x14ac:dyDescent="0.35">
      <c r="A2665" s="4" t="s">
        <v>132</v>
      </c>
      <c r="B2665" t="s">
        <v>10</v>
      </c>
      <c r="C2665" t="s">
        <v>18</v>
      </c>
      <c r="D2665">
        <v>131.44999999999999</v>
      </c>
      <c r="E2665">
        <v>2.87</v>
      </c>
      <c r="F2665">
        <v>31</v>
      </c>
      <c r="G2665">
        <v>4.24</v>
      </c>
      <c r="H2665">
        <v>1</v>
      </c>
      <c r="I2665">
        <v>3.92</v>
      </c>
      <c r="J2665">
        <v>131.44999999999999</v>
      </c>
      <c r="K2665">
        <f t="shared" si="164"/>
        <v>12</v>
      </c>
      <c r="L2665">
        <f t="shared" si="165"/>
        <v>11</v>
      </c>
      <c r="M2665">
        <f t="shared" si="166"/>
        <v>2023</v>
      </c>
      <c r="N2665" cm="1">
        <f t="array" ref="N2665">_xlfn.IFS(AND(K2665&gt;=26, L2665 = 2), L2665+1, AND(COUNTIF($R$3:$R$6, L2665), K2665&gt;=28), L2665+1, AND(COUNTIF($S$3:$S$8, L2665), K2665&gt;=29), L2665+1, AND(K2665&gt;=29, L2665 = 12), 1, TRUE, L2665)</f>
        <v>11</v>
      </c>
      <c r="O2665">
        <f t="shared" si="167"/>
        <v>2023</v>
      </c>
    </row>
    <row r="2666" spans="1:15" x14ac:dyDescent="0.35">
      <c r="A2666" s="4" t="s">
        <v>132</v>
      </c>
      <c r="B2666" t="s">
        <v>10</v>
      </c>
      <c r="C2666" t="s">
        <v>19</v>
      </c>
      <c r="D2666">
        <v>155</v>
      </c>
      <c r="E2666">
        <v>3.38</v>
      </c>
      <c r="F2666">
        <v>19</v>
      </c>
      <c r="G2666">
        <v>8.16</v>
      </c>
      <c r="H2666">
        <v>1</v>
      </c>
      <c r="I2666">
        <v>3.92</v>
      </c>
      <c r="J2666">
        <v>155</v>
      </c>
      <c r="K2666">
        <f t="shared" si="164"/>
        <v>12</v>
      </c>
      <c r="L2666">
        <f t="shared" si="165"/>
        <v>11</v>
      </c>
      <c r="M2666">
        <f t="shared" si="166"/>
        <v>2023</v>
      </c>
      <c r="N2666" cm="1">
        <f t="array" ref="N2666">_xlfn.IFS(AND(K2666&gt;=26, L2666 = 2), L2666+1, AND(COUNTIF($R$3:$R$6, L2666), K2666&gt;=28), L2666+1, AND(COUNTIF($S$3:$S$8, L2666), K2666&gt;=29), L2666+1, AND(K2666&gt;=29, L2666 = 12), 1, TRUE, L2666)</f>
        <v>11</v>
      </c>
      <c r="O2666">
        <f t="shared" si="167"/>
        <v>2023</v>
      </c>
    </row>
    <row r="2667" spans="1:15" x14ac:dyDescent="0.35">
      <c r="A2667" s="4" t="s">
        <v>132</v>
      </c>
      <c r="B2667" t="s">
        <v>10</v>
      </c>
      <c r="C2667" t="s">
        <v>20</v>
      </c>
      <c r="D2667">
        <v>110.95</v>
      </c>
      <c r="E2667">
        <v>2.42</v>
      </c>
      <c r="F2667">
        <v>22</v>
      </c>
      <c r="G2667">
        <v>5.04</v>
      </c>
      <c r="H2667">
        <v>0.5</v>
      </c>
      <c r="I2667">
        <v>1.96</v>
      </c>
      <c r="J2667">
        <v>221.9</v>
      </c>
      <c r="K2667">
        <f t="shared" si="164"/>
        <v>12</v>
      </c>
      <c r="L2667">
        <f t="shared" si="165"/>
        <v>11</v>
      </c>
      <c r="M2667">
        <f t="shared" si="166"/>
        <v>2023</v>
      </c>
      <c r="N2667" cm="1">
        <f t="array" ref="N2667">_xlfn.IFS(AND(K2667&gt;=26, L2667 = 2), L2667+1, AND(COUNTIF($R$3:$R$6, L2667), K2667&gt;=28), L2667+1, AND(COUNTIF($S$3:$S$8, L2667), K2667&gt;=29), L2667+1, AND(K2667&gt;=29, L2667 = 12), 1, TRUE, L2667)</f>
        <v>11</v>
      </c>
      <c r="O2667">
        <f t="shared" si="167"/>
        <v>2023</v>
      </c>
    </row>
    <row r="2668" spans="1:15" x14ac:dyDescent="0.35">
      <c r="A2668" s="4" t="s">
        <v>132</v>
      </c>
      <c r="B2668" t="s">
        <v>10</v>
      </c>
      <c r="C2668" t="s">
        <v>21</v>
      </c>
      <c r="D2668">
        <v>48.5</v>
      </c>
      <c r="E2668">
        <v>1.06</v>
      </c>
      <c r="F2668">
        <v>6</v>
      </c>
      <c r="G2668">
        <v>8.08</v>
      </c>
      <c r="H2668">
        <v>0.5</v>
      </c>
      <c r="I2668">
        <v>1.96</v>
      </c>
      <c r="J2668">
        <v>97</v>
      </c>
      <c r="K2668">
        <f t="shared" si="164"/>
        <v>12</v>
      </c>
      <c r="L2668">
        <f t="shared" si="165"/>
        <v>11</v>
      </c>
      <c r="M2668">
        <f t="shared" si="166"/>
        <v>2023</v>
      </c>
      <c r="N2668" cm="1">
        <f t="array" ref="N2668">_xlfn.IFS(AND(K2668&gt;=26, L2668 = 2), L2668+1, AND(COUNTIF($R$3:$R$6, L2668), K2668&gt;=28), L2668+1, AND(COUNTIF($S$3:$S$8, L2668), K2668&gt;=29), L2668+1, AND(K2668&gt;=29, L2668 = 12), 1, TRUE, L2668)</f>
        <v>11</v>
      </c>
      <c r="O2668">
        <f t="shared" si="167"/>
        <v>2023</v>
      </c>
    </row>
    <row r="2669" spans="1:15" x14ac:dyDescent="0.35">
      <c r="A2669" s="4" t="s">
        <v>132</v>
      </c>
      <c r="B2669" t="s">
        <v>10</v>
      </c>
      <c r="C2669" t="s">
        <v>22</v>
      </c>
      <c r="D2669">
        <v>81.75</v>
      </c>
      <c r="E2669">
        <v>1.78</v>
      </c>
      <c r="F2669">
        <v>9</v>
      </c>
      <c r="G2669">
        <v>9.08</v>
      </c>
      <c r="H2669">
        <v>0.5</v>
      </c>
      <c r="I2669">
        <v>1.96</v>
      </c>
      <c r="J2669">
        <v>163.5</v>
      </c>
      <c r="K2669">
        <f t="shared" si="164"/>
        <v>12</v>
      </c>
      <c r="L2669">
        <f t="shared" si="165"/>
        <v>11</v>
      </c>
      <c r="M2669">
        <f t="shared" si="166"/>
        <v>2023</v>
      </c>
      <c r="N2669" cm="1">
        <f t="array" ref="N2669">_xlfn.IFS(AND(K2669&gt;=26, L2669 = 2), L2669+1, AND(COUNTIF($R$3:$R$6, L2669), K2669&gt;=28), L2669+1, AND(COUNTIF($S$3:$S$8, L2669), K2669&gt;=29), L2669+1, AND(K2669&gt;=29, L2669 = 12), 1, TRUE, L2669)</f>
        <v>11</v>
      </c>
      <c r="O2669">
        <f t="shared" si="167"/>
        <v>2023</v>
      </c>
    </row>
    <row r="2670" spans="1:15" x14ac:dyDescent="0.35">
      <c r="A2670" s="4" t="s">
        <v>132</v>
      </c>
      <c r="B2670" t="s">
        <v>10</v>
      </c>
      <c r="C2670" t="s">
        <v>23</v>
      </c>
      <c r="D2670">
        <v>119</v>
      </c>
      <c r="E2670">
        <v>2.6</v>
      </c>
      <c r="F2670">
        <v>36</v>
      </c>
      <c r="G2670">
        <v>3.31</v>
      </c>
      <c r="H2670">
        <v>1</v>
      </c>
      <c r="I2670">
        <v>3.92</v>
      </c>
      <c r="J2670">
        <v>119</v>
      </c>
      <c r="K2670">
        <f t="shared" si="164"/>
        <v>12</v>
      </c>
      <c r="L2670">
        <f t="shared" si="165"/>
        <v>11</v>
      </c>
      <c r="M2670">
        <f t="shared" si="166"/>
        <v>2023</v>
      </c>
      <c r="N2670" cm="1">
        <f t="array" ref="N2670">_xlfn.IFS(AND(K2670&gt;=26, L2670 = 2), L2670+1, AND(COUNTIF($R$3:$R$6, L2670), K2670&gt;=28), L2670+1, AND(COUNTIF($S$3:$S$8, L2670), K2670&gt;=29), L2670+1, AND(K2670&gt;=29, L2670 = 12), 1, TRUE, L2670)</f>
        <v>11</v>
      </c>
      <c r="O2670">
        <f t="shared" si="167"/>
        <v>2023</v>
      </c>
    </row>
    <row r="2671" spans="1:15" x14ac:dyDescent="0.35">
      <c r="A2671" s="4" t="s">
        <v>132</v>
      </c>
      <c r="B2671" t="s">
        <v>10</v>
      </c>
      <c r="C2671" t="s">
        <v>24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f t="shared" si="164"/>
        <v>12</v>
      </c>
      <c r="L2671">
        <f t="shared" si="165"/>
        <v>11</v>
      </c>
      <c r="M2671">
        <f t="shared" si="166"/>
        <v>2023</v>
      </c>
      <c r="N2671" cm="1">
        <f t="array" ref="N2671">_xlfn.IFS(AND(K2671&gt;=26, L2671 = 2), L2671+1, AND(COUNTIF($R$3:$R$6, L2671), K2671&gt;=28), L2671+1, AND(COUNTIF($S$3:$S$8, L2671), K2671&gt;=29), L2671+1, AND(K2671&gt;=29, L2671 = 12), 1, TRUE, L2671)</f>
        <v>11</v>
      </c>
      <c r="O2671">
        <f t="shared" si="167"/>
        <v>2023</v>
      </c>
    </row>
    <row r="2672" spans="1:15" x14ac:dyDescent="0.35">
      <c r="A2672" s="4" t="s">
        <v>132</v>
      </c>
      <c r="B2672" t="s">
        <v>26</v>
      </c>
      <c r="C2672" t="s">
        <v>27</v>
      </c>
      <c r="D2672">
        <v>1673.91</v>
      </c>
      <c r="E2672">
        <v>36.520000000000003</v>
      </c>
      <c r="F2672">
        <v>246</v>
      </c>
      <c r="G2672">
        <v>6.8</v>
      </c>
      <c r="H2672">
        <v>11.5</v>
      </c>
      <c r="I2672">
        <v>45.08</v>
      </c>
      <c r="J2672">
        <v>145.56</v>
      </c>
      <c r="K2672">
        <f t="shared" si="164"/>
        <v>12</v>
      </c>
      <c r="L2672">
        <f t="shared" si="165"/>
        <v>11</v>
      </c>
      <c r="M2672">
        <f t="shared" si="166"/>
        <v>2023</v>
      </c>
      <c r="N2672" cm="1">
        <f t="array" ref="N2672">_xlfn.IFS(AND(K2672&gt;=26, L2672 = 2), L2672+1, AND(COUNTIF($R$3:$R$6, L2672), K2672&gt;=28), L2672+1, AND(COUNTIF($S$3:$S$8, L2672), K2672&gt;=29), L2672+1, AND(K2672&gt;=29, L2672 = 12), 1, TRUE, L2672)</f>
        <v>11</v>
      </c>
      <c r="O2672">
        <f t="shared" si="167"/>
        <v>2023</v>
      </c>
    </row>
    <row r="2673" spans="1:15" x14ac:dyDescent="0.35">
      <c r="A2673" s="4" t="s">
        <v>132</v>
      </c>
      <c r="B2673" t="s">
        <v>28</v>
      </c>
      <c r="C2673" t="s">
        <v>29</v>
      </c>
      <c r="D2673">
        <v>802.18</v>
      </c>
      <c r="E2673">
        <v>17.5</v>
      </c>
      <c r="F2673">
        <v>308</v>
      </c>
      <c r="G2673">
        <v>2.6</v>
      </c>
      <c r="H2673">
        <v>4</v>
      </c>
      <c r="I2673">
        <v>15.69</v>
      </c>
      <c r="J2673">
        <v>200.54</v>
      </c>
      <c r="K2673">
        <f t="shared" si="164"/>
        <v>12</v>
      </c>
      <c r="L2673">
        <f t="shared" si="165"/>
        <v>11</v>
      </c>
      <c r="M2673">
        <f t="shared" si="166"/>
        <v>2023</v>
      </c>
      <c r="N2673" cm="1">
        <f t="array" ref="N2673">_xlfn.IFS(AND(K2673&gt;=26, L2673 = 2), L2673+1, AND(COUNTIF($R$3:$R$6, L2673), K2673&gt;=28), L2673+1, AND(COUNTIF($S$3:$S$8, L2673), K2673&gt;=29), L2673+1, AND(K2673&gt;=29, L2673 = 12), 1, TRUE, L2673)</f>
        <v>11</v>
      </c>
      <c r="O2673">
        <f t="shared" si="167"/>
        <v>2023</v>
      </c>
    </row>
    <row r="2674" spans="1:15" x14ac:dyDescent="0.35">
      <c r="A2674" s="4" t="s">
        <v>132</v>
      </c>
      <c r="B2674" t="s">
        <v>28</v>
      </c>
      <c r="C2674" t="s">
        <v>30</v>
      </c>
      <c r="D2674">
        <v>66.7</v>
      </c>
      <c r="E2674">
        <v>1.46</v>
      </c>
      <c r="F2674">
        <v>26</v>
      </c>
      <c r="G2674">
        <v>2.57</v>
      </c>
      <c r="H2674">
        <v>0.5</v>
      </c>
      <c r="I2674">
        <v>1.96</v>
      </c>
      <c r="J2674">
        <v>133.4</v>
      </c>
      <c r="K2674">
        <f t="shared" si="164"/>
        <v>12</v>
      </c>
      <c r="L2674">
        <f t="shared" si="165"/>
        <v>11</v>
      </c>
      <c r="M2674">
        <f t="shared" si="166"/>
        <v>2023</v>
      </c>
      <c r="N2674" cm="1">
        <f t="array" ref="N2674">_xlfn.IFS(AND(K2674&gt;=26, L2674 = 2), L2674+1, AND(COUNTIF($R$3:$R$6, L2674), K2674&gt;=28), L2674+1, AND(COUNTIF($S$3:$S$8, L2674), K2674&gt;=29), L2674+1, AND(K2674&gt;=29, L2674 = 12), 1, TRUE, L2674)</f>
        <v>11</v>
      </c>
      <c r="O2674">
        <f t="shared" si="167"/>
        <v>2023</v>
      </c>
    </row>
    <row r="2675" spans="1:15" x14ac:dyDescent="0.35">
      <c r="A2675" s="4" t="s">
        <v>132</v>
      </c>
      <c r="B2675" t="s">
        <v>28</v>
      </c>
      <c r="C2675" t="s">
        <v>31</v>
      </c>
      <c r="D2675">
        <v>349.5</v>
      </c>
      <c r="E2675">
        <v>7.63</v>
      </c>
      <c r="F2675">
        <v>253</v>
      </c>
      <c r="G2675">
        <v>1.38</v>
      </c>
      <c r="H2675">
        <v>2</v>
      </c>
      <c r="I2675">
        <v>7.84</v>
      </c>
      <c r="J2675">
        <v>174.75</v>
      </c>
      <c r="K2675">
        <f t="shared" si="164"/>
        <v>12</v>
      </c>
      <c r="L2675">
        <f t="shared" si="165"/>
        <v>11</v>
      </c>
      <c r="M2675">
        <f t="shared" si="166"/>
        <v>2023</v>
      </c>
      <c r="N2675" cm="1">
        <f t="array" ref="N2675">_xlfn.IFS(AND(K2675&gt;=26, L2675 = 2), L2675+1, AND(COUNTIF($R$3:$R$6, L2675), K2675&gt;=28), L2675+1, AND(COUNTIF($S$3:$S$8, L2675), K2675&gt;=29), L2675+1, AND(K2675&gt;=29, L2675 = 12), 1, TRUE, L2675)</f>
        <v>11</v>
      </c>
      <c r="O2675">
        <f t="shared" si="167"/>
        <v>2023</v>
      </c>
    </row>
    <row r="2676" spans="1:15" x14ac:dyDescent="0.35">
      <c r="A2676" s="4" t="s">
        <v>132</v>
      </c>
      <c r="B2676" t="s">
        <v>28</v>
      </c>
      <c r="C2676" t="s">
        <v>32</v>
      </c>
      <c r="D2676">
        <v>137.99</v>
      </c>
      <c r="E2676">
        <v>3.01</v>
      </c>
      <c r="F2676">
        <v>91</v>
      </c>
      <c r="G2676">
        <v>1.52</v>
      </c>
      <c r="H2676">
        <v>0.5</v>
      </c>
      <c r="I2676">
        <v>1.96</v>
      </c>
      <c r="J2676">
        <v>275.98</v>
      </c>
      <c r="K2676">
        <f t="shared" si="164"/>
        <v>12</v>
      </c>
      <c r="L2676">
        <f t="shared" si="165"/>
        <v>11</v>
      </c>
      <c r="M2676">
        <f t="shared" si="166"/>
        <v>2023</v>
      </c>
      <c r="N2676" cm="1">
        <f t="array" ref="N2676">_xlfn.IFS(AND(K2676&gt;=26, L2676 = 2), L2676+1, AND(COUNTIF($R$3:$R$6, L2676), K2676&gt;=28), L2676+1, AND(COUNTIF($S$3:$S$8, L2676), K2676&gt;=29), L2676+1, AND(K2676&gt;=29, L2676 = 12), 1, TRUE, L2676)</f>
        <v>11</v>
      </c>
      <c r="O2676">
        <f t="shared" si="167"/>
        <v>2023</v>
      </c>
    </row>
    <row r="2677" spans="1:15" x14ac:dyDescent="0.35">
      <c r="A2677" s="4" t="s">
        <v>132</v>
      </c>
      <c r="B2677" t="s">
        <v>28</v>
      </c>
      <c r="C2677" t="s">
        <v>33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f t="shared" si="164"/>
        <v>12</v>
      </c>
      <c r="L2677">
        <f t="shared" si="165"/>
        <v>11</v>
      </c>
      <c r="M2677">
        <f t="shared" si="166"/>
        <v>2023</v>
      </c>
      <c r="N2677" cm="1">
        <f t="array" ref="N2677">_xlfn.IFS(AND(K2677&gt;=26, L2677 = 2), L2677+1, AND(COUNTIF($R$3:$R$6, L2677), K2677&gt;=28), L2677+1, AND(COUNTIF($S$3:$S$8, L2677), K2677&gt;=29), L2677+1, AND(K2677&gt;=29, L2677 = 12), 1, TRUE, L2677)</f>
        <v>11</v>
      </c>
      <c r="O2677">
        <f t="shared" si="167"/>
        <v>2023</v>
      </c>
    </row>
    <row r="2678" spans="1:15" x14ac:dyDescent="0.35">
      <c r="A2678" s="4" t="s">
        <v>132</v>
      </c>
      <c r="B2678" t="s">
        <v>28</v>
      </c>
      <c r="C2678" t="s">
        <v>34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f t="shared" si="164"/>
        <v>12</v>
      </c>
      <c r="L2678">
        <f t="shared" si="165"/>
        <v>11</v>
      </c>
      <c r="M2678">
        <f t="shared" si="166"/>
        <v>2023</v>
      </c>
      <c r="N2678" cm="1">
        <f t="array" ref="N2678">_xlfn.IFS(AND(K2678&gt;=26, L2678 = 2), L2678+1, AND(COUNTIF($R$3:$R$6, L2678), K2678&gt;=28), L2678+1, AND(COUNTIF($S$3:$S$8, L2678), K2678&gt;=29), L2678+1, AND(K2678&gt;=29, L2678 = 12), 1, TRUE, L2678)</f>
        <v>11</v>
      </c>
      <c r="O2678">
        <f t="shared" si="167"/>
        <v>2023</v>
      </c>
    </row>
    <row r="2679" spans="1:15" x14ac:dyDescent="0.35">
      <c r="A2679" s="4" t="s">
        <v>132</v>
      </c>
      <c r="B2679" t="s">
        <v>28</v>
      </c>
      <c r="C2679" t="s">
        <v>35</v>
      </c>
      <c r="D2679">
        <v>278.68</v>
      </c>
      <c r="E2679">
        <v>6.08</v>
      </c>
      <c r="F2679">
        <v>143</v>
      </c>
      <c r="G2679">
        <v>1.95</v>
      </c>
      <c r="H2679">
        <v>2</v>
      </c>
      <c r="I2679">
        <v>7.84</v>
      </c>
      <c r="J2679">
        <v>139.34</v>
      </c>
      <c r="K2679">
        <f t="shared" si="164"/>
        <v>12</v>
      </c>
      <c r="L2679">
        <f t="shared" si="165"/>
        <v>11</v>
      </c>
      <c r="M2679">
        <f t="shared" si="166"/>
        <v>2023</v>
      </c>
      <c r="N2679" cm="1">
        <f t="array" ref="N2679">_xlfn.IFS(AND(K2679&gt;=26, L2679 = 2), L2679+1, AND(COUNTIF($R$3:$R$6, L2679), K2679&gt;=28), L2679+1, AND(COUNTIF($S$3:$S$8, L2679), K2679&gt;=29), L2679+1, AND(K2679&gt;=29, L2679 = 12), 1, TRUE, L2679)</f>
        <v>11</v>
      </c>
      <c r="O2679">
        <f t="shared" si="167"/>
        <v>2023</v>
      </c>
    </row>
    <row r="2680" spans="1:15" x14ac:dyDescent="0.35">
      <c r="A2680" s="4" t="s">
        <v>132</v>
      </c>
      <c r="B2680" t="s">
        <v>28</v>
      </c>
      <c r="C2680" t="s">
        <v>36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f t="shared" si="164"/>
        <v>12</v>
      </c>
      <c r="L2680">
        <f t="shared" si="165"/>
        <v>11</v>
      </c>
      <c r="M2680">
        <f t="shared" si="166"/>
        <v>2023</v>
      </c>
      <c r="N2680" cm="1">
        <f t="array" ref="N2680">_xlfn.IFS(AND(K2680&gt;=26, L2680 = 2), L2680+1, AND(COUNTIF($R$3:$R$6, L2680), K2680&gt;=28), L2680+1, AND(COUNTIF($S$3:$S$8, L2680), K2680&gt;=29), L2680+1, AND(K2680&gt;=29, L2680 = 12), 1, TRUE, L2680)</f>
        <v>11</v>
      </c>
      <c r="O2680">
        <f t="shared" si="167"/>
        <v>2023</v>
      </c>
    </row>
    <row r="2681" spans="1:15" x14ac:dyDescent="0.35">
      <c r="A2681" s="4" t="s">
        <v>132</v>
      </c>
      <c r="B2681" t="s">
        <v>26</v>
      </c>
      <c r="C2681" t="s">
        <v>37</v>
      </c>
      <c r="D2681">
        <v>1635.05</v>
      </c>
      <c r="E2681">
        <v>35.68</v>
      </c>
      <c r="F2681">
        <v>821</v>
      </c>
      <c r="G2681">
        <v>1.99</v>
      </c>
      <c r="H2681">
        <v>9</v>
      </c>
      <c r="I2681">
        <v>35.29</v>
      </c>
      <c r="J2681">
        <v>181.67</v>
      </c>
      <c r="K2681">
        <f t="shared" si="164"/>
        <v>12</v>
      </c>
      <c r="L2681">
        <f t="shared" si="165"/>
        <v>11</v>
      </c>
      <c r="M2681">
        <f t="shared" si="166"/>
        <v>2023</v>
      </c>
      <c r="N2681" cm="1">
        <f t="array" ref="N2681">_xlfn.IFS(AND(K2681&gt;=26, L2681 = 2), L2681+1, AND(COUNTIF($R$3:$R$6, L2681), K2681&gt;=28), L2681+1, AND(COUNTIF($S$3:$S$8, L2681), K2681&gt;=29), L2681+1, AND(K2681&gt;=29, L2681 = 12), 1, TRUE, L2681)</f>
        <v>11</v>
      </c>
      <c r="O2681">
        <f t="shared" si="167"/>
        <v>2023</v>
      </c>
    </row>
    <row r="2682" spans="1:15" x14ac:dyDescent="0.35">
      <c r="A2682" s="4" t="s">
        <v>132</v>
      </c>
      <c r="B2682" t="s">
        <v>26</v>
      </c>
      <c r="C2682" t="s">
        <v>38</v>
      </c>
      <c r="D2682">
        <v>3308.96</v>
      </c>
      <c r="E2682">
        <v>72.2</v>
      </c>
      <c r="F2682">
        <v>1067</v>
      </c>
      <c r="G2682">
        <v>3.1</v>
      </c>
      <c r="H2682">
        <v>20.5</v>
      </c>
      <c r="I2682">
        <v>80.37</v>
      </c>
      <c r="J2682">
        <v>161.41</v>
      </c>
      <c r="K2682">
        <f t="shared" si="164"/>
        <v>12</v>
      </c>
      <c r="L2682">
        <f t="shared" si="165"/>
        <v>11</v>
      </c>
      <c r="M2682">
        <f t="shared" si="166"/>
        <v>2023</v>
      </c>
      <c r="N2682" cm="1">
        <f t="array" ref="N2682">_xlfn.IFS(AND(K2682&gt;=26, L2682 = 2), L2682+1, AND(COUNTIF($R$3:$R$6, L2682), K2682&gt;=28), L2682+1, AND(COUNTIF($S$3:$S$8, L2682), K2682&gt;=29), L2682+1, AND(K2682&gt;=29, L2682 = 12), 1, TRUE, L2682)</f>
        <v>11</v>
      </c>
      <c r="O2682">
        <f t="shared" si="167"/>
        <v>2023</v>
      </c>
    </row>
    <row r="2683" spans="1:15" x14ac:dyDescent="0.35">
      <c r="A2683" s="4" t="s">
        <v>132</v>
      </c>
      <c r="B2683" t="s">
        <v>39</v>
      </c>
      <c r="C2683" t="s">
        <v>40</v>
      </c>
      <c r="D2683">
        <v>719.2</v>
      </c>
      <c r="E2683">
        <v>15.69</v>
      </c>
      <c r="F2683">
        <v>240</v>
      </c>
      <c r="G2683">
        <v>3</v>
      </c>
      <c r="H2683">
        <v>2</v>
      </c>
      <c r="I2683">
        <v>7.84</v>
      </c>
      <c r="J2683">
        <v>359.6</v>
      </c>
      <c r="K2683">
        <f t="shared" si="164"/>
        <v>12</v>
      </c>
      <c r="L2683">
        <f t="shared" si="165"/>
        <v>11</v>
      </c>
      <c r="M2683">
        <f t="shared" si="166"/>
        <v>2023</v>
      </c>
      <c r="N2683" cm="1">
        <f t="array" ref="N2683">_xlfn.IFS(AND(K2683&gt;=26, L2683 = 2), L2683+1, AND(COUNTIF($R$3:$R$6, L2683), K2683&gt;=28), L2683+1, AND(COUNTIF($S$3:$S$8, L2683), K2683&gt;=29), L2683+1, AND(K2683&gt;=29, L2683 = 12), 1, TRUE, L2683)</f>
        <v>11</v>
      </c>
      <c r="O2683">
        <f t="shared" si="167"/>
        <v>2023</v>
      </c>
    </row>
    <row r="2684" spans="1:15" x14ac:dyDescent="0.35">
      <c r="A2684" s="4" t="s">
        <v>132</v>
      </c>
      <c r="B2684" t="s">
        <v>39</v>
      </c>
      <c r="C2684" t="s">
        <v>41</v>
      </c>
      <c r="D2684">
        <v>89.42</v>
      </c>
      <c r="E2684">
        <v>1.95</v>
      </c>
      <c r="F2684">
        <v>98</v>
      </c>
      <c r="G2684">
        <v>0.91</v>
      </c>
      <c r="H2684">
        <v>1</v>
      </c>
      <c r="I2684">
        <v>3.92</v>
      </c>
      <c r="J2684">
        <v>89.42</v>
      </c>
      <c r="K2684">
        <f t="shared" si="164"/>
        <v>12</v>
      </c>
      <c r="L2684">
        <f t="shared" si="165"/>
        <v>11</v>
      </c>
      <c r="M2684">
        <f t="shared" si="166"/>
        <v>2023</v>
      </c>
      <c r="N2684" cm="1">
        <f t="array" ref="N2684">_xlfn.IFS(AND(K2684&gt;=26, L2684 = 2), L2684+1, AND(COUNTIF($R$3:$R$6, L2684), K2684&gt;=28), L2684+1, AND(COUNTIF($S$3:$S$8, L2684), K2684&gt;=29), L2684+1, AND(K2684&gt;=29, L2684 = 12), 1, TRUE, L2684)</f>
        <v>11</v>
      </c>
      <c r="O2684">
        <f t="shared" si="167"/>
        <v>2023</v>
      </c>
    </row>
    <row r="2685" spans="1:15" x14ac:dyDescent="0.35">
      <c r="A2685" s="4" t="s">
        <v>132</v>
      </c>
      <c r="B2685" t="s">
        <v>39</v>
      </c>
      <c r="C2685" t="s">
        <v>42</v>
      </c>
      <c r="D2685">
        <v>465.59</v>
      </c>
      <c r="E2685">
        <v>10.16</v>
      </c>
      <c r="F2685">
        <v>125</v>
      </c>
      <c r="G2685">
        <v>3.72</v>
      </c>
      <c r="H2685">
        <v>2</v>
      </c>
      <c r="I2685">
        <v>7.84</v>
      </c>
      <c r="J2685">
        <v>232.79</v>
      </c>
      <c r="K2685">
        <f t="shared" si="164"/>
        <v>12</v>
      </c>
      <c r="L2685">
        <f t="shared" si="165"/>
        <v>11</v>
      </c>
      <c r="M2685">
        <f t="shared" si="166"/>
        <v>2023</v>
      </c>
      <c r="N2685" cm="1">
        <f t="array" ref="N2685">_xlfn.IFS(AND(K2685&gt;=26, L2685 = 2), L2685+1, AND(COUNTIF($R$3:$R$6, L2685), K2685&gt;=28), L2685+1, AND(COUNTIF($S$3:$S$8, L2685), K2685&gt;=29), L2685+1, AND(K2685&gt;=29, L2685 = 12), 1, TRUE, L2685)</f>
        <v>11</v>
      </c>
      <c r="O2685">
        <f t="shared" si="167"/>
        <v>2023</v>
      </c>
    </row>
    <row r="2686" spans="1:15" x14ac:dyDescent="0.35">
      <c r="A2686" s="4" t="s">
        <v>132</v>
      </c>
      <c r="B2686" t="s">
        <v>26</v>
      </c>
      <c r="C2686" t="s">
        <v>43</v>
      </c>
      <c r="D2686">
        <v>1274.21</v>
      </c>
      <c r="E2686">
        <v>27.8</v>
      </c>
      <c r="F2686">
        <v>463</v>
      </c>
      <c r="G2686">
        <v>2.75</v>
      </c>
      <c r="H2686">
        <v>5</v>
      </c>
      <c r="I2686">
        <v>19.600000000000001</v>
      </c>
      <c r="J2686">
        <v>254.84</v>
      </c>
      <c r="K2686">
        <f t="shared" si="164"/>
        <v>12</v>
      </c>
      <c r="L2686">
        <f t="shared" si="165"/>
        <v>11</v>
      </c>
      <c r="M2686">
        <f t="shared" si="166"/>
        <v>2023</v>
      </c>
      <c r="N2686" cm="1">
        <f t="array" ref="N2686">_xlfn.IFS(AND(K2686&gt;=26, L2686 = 2), L2686+1, AND(COUNTIF($R$3:$R$6, L2686), K2686&gt;=28), L2686+1, AND(COUNTIF($S$3:$S$8, L2686), K2686&gt;=29), L2686+1, AND(K2686&gt;=29, L2686 = 12), 1, TRUE, L2686)</f>
        <v>11</v>
      </c>
      <c r="O2686">
        <f t="shared" si="167"/>
        <v>2023</v>
      </c>
    </row>
    <row r="2687" spans="1:15" x14ac:dyDescent="0.35">
      <c r="A2687" s="4" t="s">
        <v>132</v>
      </c>
      <c r="B2687" t="s">
        <v>26</v>
      </c>
      <c r="C2687" t="s">
        <v>44</v>
      </c>
      <c r="D2687">
        <v>4583.17</v>
      </c>
      <c r="E2687">
        <v>100</v>
      </c>
      <c r="F2687">
        <v>1530</v>
      </c>
      <c r="G2687">
        <v>3</v>
      </c>
      <c r="H2687">
        <v>25.5</v>
      </c>
      <c r="I2687">
        <v>100</v>
      </c>
      <c r="J2687">
        <v>179.73</v>
      </c>
      <c r="K2687">
        <f t="shared" si="164"/>
        <v>12</v>
      </c>
      <c r="L2687">
        <f t="shared" si="165"/>
        <v>11</v>
      </c>
      <c r="M2687">
        <f t="shared" si="166"/>
        <v>2023</v>
      </c>
      <c r="N2687" cm="1">
        <f t="array" ref="N2687">_xlfn.IFS(AND(K2687&gt;=26, L2687 = 2), L2687+1, AND(COUNTIF($R$3:$R$6, L2687), K2687&gt;=28), L2687+1, AND(COUNTIF($S$3:$S$8, L2687), K2687&gt;=29), L2687+1, AND(K2687&gt;=29, L2687 = 12), 1, TRUE, L2687)</f>
        <v>11</v>
      </c>
      <c r="O2687">
        <f t="shared" si="167"/>
        <v>2023</v>
      </c>
    </row>
    <row r="2688" spans="1:15" x14ac:dyDescent="0.35">
      <c r="A2688" s="4" t="s">
        <v>133</v>
      </c>
      <c r="B2688" t="s">
        <v>10</v>
      </c>
      <c r="C2688" t="s">
        <v>11</v>
      </c>
      <c r="D2688">
        <v>229.57</v>
      </c>
      <c r="E2688">
        <v>4.8899999999999997</v>
      </c>
      <c r="F2688">
        <v>37</v>
      </c>
      <c r="G2688">
        <v>6.2</v>
      </c>
      <c r="H2688">
        <v>1</v>
      </c>
      <c r="I2688">
        <v>4.17</v>
      </c>
      <c r="J2688">
        <v>229.57</v>
      </c>
      <c r="K2688">
        <f t="shared" si="164"/>
        <v>5</v>
      </c>
      <c r="L2688">
        <f t="shared" si="165"/>
        <v>11</v>
      </c>
      <c r="M2688">
        <f t="shared" si="166"/>
        <v>2023</v>
      </c>
      <c r="N2688" cm="1">
        <f t="array" ref="N2688">_xlfn.IFS(AND(K2688&gt;=26, L2688 = 2), L2688+1, AND(COUNTIF($R$3:$R$6, L2688), K2688&gt;=28), L2688+1, AND(COUNTIF($S$3:$S$8, L2688), K2688&gt;=29), L2688+1, AND(K2688&gt;=29, L2688 = 12), 1, TRUE, L2688)</f>
        <v>11</v>
      </c>
      <c r="O2688">
        <f t="shared" si="167"/>
        <v>2023</v>
      </c>
    </row>
    <row r="2689" spans="1:15" x14ac:dyDescent="0.35">
      <c r="A2689" s="4" t="s">
        <v>133</v>
      </c>
      <c r="B2689" t="s">
        <v>10</v>
      </c>
      <c r="C2689" t="s">
        <v>12</v>
      </c>
      <c r="D2689">
        <v>292.52999999999997</v>
      </c>
      <c r="E2689">
        <v>6.24</v>
      </c>
      <c r="F2689">
        <v>35</v>
      </c>
      <c r="G2689">
        <v>8.36</v>
      </c>
      <c r="H2689">
        <v>1</v>
      </c>
      <c r="I2689">
        <v>4.17</v>
      </c>
      <c r="J2689">
        <v>292.52999999999997</v>
      </c>
      <c r="K2689">
        <f t="shared" si="164"/>
        <v>5</v>
      </c>
      <c r="L2689">
        <f t="shared" si="165"/>
        <v>11</v>
      </c>
      <c r="M2689">
        <f t="shared" si="166"/>
        <v>2023</v>
      </c>
      <c r="N2689" cm="1">
        <f t="array" ref="N2689">_xlfn.IFS(AND(K2689&gt;=26, L2689 = 2), L2689+1, AND(COUNTIF($R$3:$R$6, L2689), K2689&gt;=28), L2689+1, AND(COUNTIF($S$3:$S$8, L2689), K2689&gt;=29), L2689+1, AND(K2689&gt;=29, L2689 = 12), 1, TRUE, L2689)</f>
        <v>11</v>
      </c>
      <c r="O2689">
        <f t="shared" si="167"/>
        <v>2023</v>
      </c>
    </row>
    <row r="2690" spans="1:15" x14ac:dyDescent="0.35">
      <c r="A2690" s="4" t="s">
        <v>133</v>
      </c>
      <c r="B2690" t="s">
        <v>10</v>
      </c>
      <c r="C2690" t="s">
        <v>13</v>
      </c>
      <c r="D2690">
        <v>72.38</v>
      </c>
      <c r="E2690">
        <v>1.54</v>
      </c>
      <c r="F2690">
        <v>11</v>
      </c>
      <c r="G2690">
        <v>6.58</v>
      </c>
      <c r="H2690">
        <v>0.5</v>
      </c>
      <c r="I2690">
        <v>2.08</v>
      </c>
      <c r="J2690">
        <v>144.76</v>
      </c>
      <c r="K2690">
        <f t="shared" ref="K2690:K2753" si="168">DAY(A2690)</f>
        <v>5</v>
      </c>
      <c r="L2690">
        <f t="shared" ref="L2690:L2753" si="169">MONTH(A2690)</f>
        <v>11</v>
      </c>
      <c r="M2690">
        <f t="shared" ref="M2690:M2753" si="170">YEAR(A2690)</f>
        <v>2023</v>
      </c>
      <c r="N2690" cm="1">
        <f t="array" ref="N2690">_xlfn.IFS(AND(K2690&gt;=26, L2690 = 2), L2690+1, AND(COUNTIF($R$3:$R$6, L2690), K2690&gt;=28), L2690+1, AND(COUNTIF($S$3:$S$8, L2690), K2690&gt;=29), L2690+1, AND(K2690&gt;=29, L2690 = 12), 1, TRUE, L2690)</f>
        <v>11</v>
      </c>
      <c r="O2690">
        <f t="shared" ref="O2690:O2753" si="171">IF(AND(L2690 = 12, K2690&gt;=29), M2690+1, M2690)</f>
        <v>2023</v>
      </c>
    </row>
    <row r="2691" spans="1:15" x14ac:dyDescent="0.35">
      <c r="A2691" s="4" t="s">
        <v>133</v>
      </c>
      <c r="B2691" t="s">
        <v>10</v>
      </c>
      <c r="C2691" t="s">
        <v>14</v>
      </c>
      <c r="D2691">
        <v>94</v>
      </c>
      <c r="E2691">
        <v>2</v>
      </c>
      <c r="F2691">
        <v>13</v>
      </c>
      <c r="G2691">
        <v>7.23</v>
      </c>
      <c r="H2691">
        <v>0.5</v>
      </c>
      <c r="I2691">
        <v>2.08</v>
      </c>
      <c r="J2691">
        <v>188</v>
      </c>
      <c r="K2691">
        <f t="shared" si="168"/>
        <v>5</v>
      </c>
      <c r="L2691">
        <f t="shared" si="169"/>
        <v>11</v>
      </c>
      <c r="M2691">
        <f t="shared" si="170"/>
        <v>2023</v>
      </c>
      <c r="N2691" cm="1">
        <f t="array" ref="N2691">_xlfn.IFS(AND(K2691&gt;=26, L2691 = 2), L2691+1, AND(COUNTIF($R$3:$R$6, L2691), K2691&gt;=28), L2691+1, AND(COUNTIF($S$3:$S$8, L2691), K2691&gt;=29), L2691+1, AND(K2691&gt;=29, L2691 = 12), 1, TRUE, L2691)</f>
        <v>11</v>
      </c>
      <c r="O2691">
        <f t="shared" si="171"/>
        <v>2023</v>
      </c>
    </row>
    <row r="2692" spans="1:15" x14ac:dyDescent="0.35">
      <c r="A2692" s="4" t="s">
        <v>133</v>
      </c>
      <c r="B2692" t="s">
        <v>10</v>
      </c>
      <c r="C2692" t="s">
        <v>15</v>
      </c>
      <c r="D2692">
        <v>27.57</v>
      </c>
      <c r="E2692">
        <v>0.59</v>
      </c>
      <c r="F2692">
        <v>4</v>
      </c>
      <c r="G2692">
        <v>6.89</v>
      </c>
      <c r="H2692">
        <v>1</v>
      </c>
      <c r="I2692">
        <v>4.17</v>
      </c>
      <c r="J2692">
        <v>27.57</v>
      </c>
      <c r="K2692">
        <f t="shared" si="168"/>
        <v>5</v>
      </c>
      <c r="L2692">
        <f t="shared" si="169"/>
        <v>11</v>
      </c>
      <c r="M2692">
        <f t="shared" si="170"/>
        <v>2023</v>
      </c>
      <c r="N2692" cm="1">
        <f t="array" ref="N2692">_xlfn.IFS(AND(K2692&gt;=26, L2692 = 2), L2692+1, AND(COUNTIF($R$3:$R$6, L2692), K2692&gt;=28), L2692+1, AND(COUNTIF($S$3:$S$8, L2692), K2692&gt;=29), L2692+1, AND(K2692&gt;=29, L2692 = 12), 1, TRUE, L2692)</f>
        <v>11</v>
      </c>
      <c r="O2692">
        <f t="shared" si="171"/>
        <v>2023</v>
      </c>
    </row>
    <row r="2693" spans="1:15" x14ac:dyDescent="0.35">
      <c r="A2693" s="4" t="s">
        <v>133</v>
      </c>
      <c r="B2693" t="s">
        <v>10</v>
      </c>
      <c r="C2693" t="s">
        <v>16</v>
      </c>
      <c r="D2693">
        <v>266.63</v>
      </c>
      <c r="E2693">
        <v>5.68</v>
      </c>
      <c r="F2693">
        <v>23</v>
      </c>
      <c r="G2693">
        <v>11.59</v>
      </c>
      <c r="H2693">
        <v>1</v>
      </c>
      <c r="I2693">
        <v>4.17</v>
      </c>
      <c r="J2693">
        <v>266.63</v>
      </c>
      <c r="K2693">
        <f t="shared" si="168"/>
        <v>5</v>
      </c>
      <c r="L2693">
        <f t="shared" si="169"/>
        <v>11</v>
      </c>
      <c r="M2693">
        <f t="shared" si="170"/>
        <v>2023</v>
      </c>
      <c r="N2693" cm="1">
        <f t="array" ref="N2693">_xlfn.IFS(AND(K2693&gt;=26, L2693 = 2), L2693+1, AND(COUNTIF($R$3:$R$6, L2693), K2693&gt;=28), L2693+1, AND(COUNTIF($S$3:$S$8, L2693), K2693&gt;=29), L2693+1, AND(K2693&gt;=29, L2693 = 12), 1, TRUE, L2693)</f>
        <v>11</v>
      </c>
      <c r="O2693">
        <f t="shared" si="171"/>
        <v>2023</v>
      </c>
    </row>
    <row r="2694" spans="1:15" x14ac:dyDescent="0.35">
      <c r="A2694" s="4" t="s">
        <v>133</v>
      </c>
      <c r="B2694" t="s">
        <v>10</v>
      </c>
      <c r="C2694" t="s">
        <v>17</v>
      </c>
      <c r="D2694">
        <v>52.38</v>
      </c>
      <c r="E2694">
        <v>1.1200000000000001</v>
      </c>
      <c r="F2694">
        <v>5</v>
      </c>
      <c r="G2694">
        <v>10.48</v>
      </c>
      <c r="H2694">
        <v>0.5</v>
      </c>
      <c r="I2694">
        <v>2.08</v>
      </c>
      <c r="J2694">
        <v>104.76</v>
      </c>
      <c r="K2694">
        <f t="shared" si="168"/>
        <v>5</v>
      </c>
      <c r="L2694">
        <f t="shared" si="169"/>
        <v>11</v>
      </c>
      <c r="M2694">
        <f t="shared" si="170"/>
        <v>2023</v>
      </c>
      <c r="N2694" cm="1">
        <f t="array" ref="N2694">_xlfn.IFS(AND(K2694&gt;=26, L2694 = 2), L2694+1, AND(COUNTIF($R$3:$R$6, L2694), K2694&gt;=28), L2694+1, AND(COUNTIF($S$3:$S$8, L2694), K2694&gt;=29), L2694+1, AND(K2694&gt;=29, L2694 = 12), 1, TRUE, L2694)</f>
        <v>11</v>
      </c>
      <c r="O2694">
        <f t="shared" si="171"/>
        <v>2023</v>
      </c>
    </row>
    <row r="2695" spans="1:15" x14ac:dyDescent="0.35">
      <c r="A2695" s="4" t="s">
        <v>133</v>
      </c>
      <c r="B2695" t="s">
        <v>10</v>
      </c>
      <c r="C2695" t="s">
        <v>18</v>
      </c>
      <c r="D2695">
        <v>209.68</v>
      </c>
      <c r="E2695">
        <v>4.47</v>
      </c>
      <c r="F2695">
        <v>42</v>
      </c>
      <c r="G2695">
        <v>4.99</v>
      </c>
      <c r="H2695">
        <v>1</v>
      </c>
      <c r="I2695">
        <v>4.17</v>
      </c>
      <c r="J2695">
        <v>209.68</v>
      </c>
      <c r="K2695">
        <f t="shared" si="168"/>
        <v>5</v>
      </c>
      <c r="L2695">
        <f t="shared" si="169"/>
        <v>11</v>
      </c>
      <c r="M2695">
        <f t="shared" si="170"/>
        <v>2023</v>
      </c>
      <c r="N2695" cm="1">
        <f t="array" ref="N2695">_xlfn.IFS(AND(K2695&gt;=26, L2695 = 2), L2695+1, AND(COUNTIF($R$3:$R$6, L2695), K2695&gt;=28), L2695+1, AND(COUNTIF($S$3:$S$8, L2695), K2695&gt;=29), L2695+1, AND(K2695&gt;=29, L2695 = 12), 1, TRUE, L2695)</f>
        <v>11</v>
      </c>
      <c r="O2695">
        <f t="shared" si="171"/>
        <v>2023</v>
      </c>
    </row>
    <row r="2696" spans="1:15" x14ac:dyDescent="0.35">
      <c r="A2696" s="4" t="s">
        <v>133</v>
      </c>
      <c r="B2696" t="s">
        <v>10</v>
      </c>
      <c r="C2696" t="s">
        <v>19</v>
      </c>
      <c r="D2696">
        <v>177.5</v>
      </c>
      <c r="E2696">
        <v>3.78</v>
      </c>
      <c r="F2696">
        <v>22</v>
      </c>
      <c r="G2696">
        <v>8.07</v>
      </c>
      <c r="H2696">
        <v>1</v>
      </c>
      <c r="I2696">
        <v>4.17</v>
      </c>
      <c r="J2696">
        <v>177.5</v>
      </c>
      <c r="K2696">
        <f t="shared" si="168"/>
        <v>5</v>
      </c>
      <c r="L2696">
        <f t="shared" si="169"/>
        <v>11</v>
      </c>
      <c r="M2696">
        <f t="shared" si="170"/>
        <v>2023</v>
      </c>
      <c r="N2696" cm="1">
        <f t="array" ref="N2696">_xlfn.IFS(AND(K2696&gt;=26, L2696 = 2), L2696+1, AND(COUNTIF($R$3:$R$6, L2696), K2696&gt;=28), L2696+1, AND(COUNTIF($S$3:$S$8, L2696), K2696&gt;=29), L2696+1, AND(K2696&gt;=29, L2696 = 12), 1, TRUE, L2696)</f>
        <v>11</v>
      </c>
      <c r="O2696">
        <f t="shared" si="171"/>
        <v>2023</v>
      </c>
    </row>
    <row r="2697" spans="1:15" x14ac:dyDescent="0.35">
      <c r="A2697" s="4" t="s">
        <v>133</v>
      </c>
      <c r="B2697" t="s">
        <v>10</v>
      </c>
      <c r="C2697" t="s">
        <v>20</v>
      </c>
      <c r="D2697">
        <v>82</v>
      </c>
      <c r="E2697">
        <v>1.75</v>
      </c>
      <c r="F2697">
        <v>14</v>
      </c>
      <c r="G2697">
        <v>5.86</v>
      </c>
      <c r="H2697">
        <v>0.5</v>
      </c>
      <c r="I2697">
        <v>2.08</v>
      </c>
      <c r="J2697">
        <v>164</v>
      </c>
      <c r="K2697">
        <f t="shared" si="168"/>
        <v>5</v>
      </c>
      <c r="L2697">
        <f t="shared" si="169"/>
        <v>11</v>
      </c>
      <c r="M2697">
        <f t="shared" si="170"/>
        <v>2023</v>
      </c>
      <c r="N2697" cm="1">
        <f t="array" ref="N2697">_xlfn.IFS(AND(K2697&gt;=26, L2697 = 2), L2697+1, AND(COUNTIF($R$3:$R$6, L2697), K2697&gt;=28), L2697+1, AND(COUNTIF($S$3:$S$8, L2697), K2697&gt;=29), L2697+1, AND(K2697&gt;=29, L2697 = 12), 1, TRUE, L2697)</f>
        <v>11</v>
      </c>
      <c r="O2697">
        <f t="shared" si="171"/>
        <v>2023</v>
      </c>
    </row>
    <row r="2698" spans="1:15" x14ac:dyDescent="0.35">
      <c r="A2698" s="4" t="s">
        <v>133</v>
      </c>
      <c r="B2698" t="s">
        <v>10</v>
      </c>
      <c r="C2698" t="s">
        <v>21</v>
      </c>
      <c r="D2698">
        <v>90.7</v>
      </c>
      <c r="E2698">
        <v>1.93</v>
      </c>
      <c r="F2698">
        <v>12</v>
      </c>
      <c r="G2698">
        <v>7.56</v>
      </c>
      <c r="H2698">
        <v>0.5</v>
      </c>
      <c r="I2698">
        <v>2.08</v>
      </c>
      <c r="J2698">
        <v>181.4</v>
      </c>
      <c r="K2698">
        <f t="shared" si="168"/>
        <v>5</v>
      </c>
      <c r="L2698">
        <f t="shared" si="169"/>
        <v>11</v>
      </c>
      <c r="M2698">
        <f t="shared" si="170"/>
        <v>2023</v>
      </c>
      <c r="N2698" cm="1">
        <f t="array" ref="N2698">_xlfn.IFS(AND(K2698&gt;=26, L2698 = 2), L2698+1, AND(COUNTIF($R$3:$R$6, L2698), K2698&gt;=28), L2698+1, AND(COUNTIF($S$3:$S$8, L2698), K2698&gt;=29), L2698+1, AND(K2698&gt;=29, L2698 = 12), 1, TRUE, L2698)</f>
        <v>11</v>
      </c>
      <c r="O2698">
        <f t="shared" si="171"/>
        <v>2023</v>
      </c>
    </row>
    <row r="2699" spans="1:15" x14ac:dyDescent="0.35">
      <c r="A2699" s="4" t="s">
        <v>133</v>
      </c>
      <c r="B2699" t="s">
        <v>10</v>
      </c>
      <c r="C2699" t="s">
        <v>22</v>
      </c>
      <c r="D2699">
        <v>135.19999999999999</v>
      </c>
      <c r="E2699">
        <v>2.88</v>
      </c>
      <c r="F2699">
        <v>10</v>
      </c>
      <c r="G2699">
        <v>13.52</v>
      </c>
      <c r="H2699">
        <v>0.5</v>
      </c>
      <c r="I2699">
        <v>2.08</v>
      </c>
      <c r="J2699">
        <v>270.39999999999998</v>
      </c>
      <c r="K2699">
        <f t="shared" si="168"/>
        <v>5</v>
      </c>
      <c r="L2699">
        <f t="shared" si="169"/>
        <v>11</v>
      </c>
      <c r="M2699">
        <f t="shared" si="170"/>
        <v>2023</v>
      </c>
      <c r="N2699" cm="1">
        <f t="array" ref="N2699">_xlfn.IFS(AND(K2699&gt;=26, L2699 = 2), L2699+1, AND(COUNTIF($R$3:$R$6, L2699), K2699&gt;=28), L2699+1, AND(COUNTIF($S$3:$S$8, L2699), K2699&gt;=29), L2699+1, AND(K2699&gt;=29, L2699 = 12), 1, TRUE, L2699)</f>
        <v>11</v>
      </c>
      <c r="O2699">
        <f t="shared" si="171"/>
        <v>2023</v>
      </c>
    </row>
    <row r="2700" spans="1:15" x14ac:dyDescent="0.35">
      <c r="A2700" s="4" t="s">
        <v>133</v>
      </c>
      <c r="B2700" t="s">
        <v>10</v>
      </c>
      <c r="C2700" t="s">
        <v>23</v>
      </c>
      <c r="D2700">
        <v>154.19</v>
      </c>
      <c r="E2700">
        <v>3.29</v>
      </c>
      <c r="F2700">
        <v>43</v>
      </c>
      <c r="G2700">
        <v>3.59</v>
      </c>
      <c r="H2700">
        <v>1</v>
      </c>
      <c r="I2700">
        <v>4.17</v>
      </c>
      <c r="J2700">
        <v>154.19</v>
      </c>
      <c r="K2700">
        <f t="shared" si="168"/>
        <v>5</v>
      </c>
      <c r="L2700">
        <f t="shared" si="169"/>
        <v>11</v>
      </c>
      <c r="M2700">
        <f t="shared" si="170"/>
        <v>2023</v>
      </c>
      <c r="N2700" cm="1">
        <f t="array" ref="N2700">_xlfn.IFS(AND(K2700&gt;=26, L2700 = 2), L2700+1, AND(COUNTIF($R$3:$R$6, L2700), K2700&gt;=28), L2700+1, AND(COUNTIF($S$3:$S$8, L2700), K2700&gt;=29), L2700+1, AND(K2700&gt;=29, L2700 = 12), 1, TRUE, L2700)</f>
        <v>11</v>
      </c>
      <c r="O2700">
        <f t="shared" si="171"/>
        <v>2023</v>
      </c>
    </row>
    <row r="2701" spans="1:15" x14ac:dyDescent="0.35">
      <c r="A2701" s="4" t="s">
        <v>133</v>
      </c>
      <c r="B2701" t="s">
        <v>10</v>
      </c>
      <c r="C2701" t="s">
        <v>24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f t="shared" si="168"/>
        <v>5</v>
      </c>
      <c r="L2701">
        <f t="shared" si="169"/>
        <v>11</v>
      </c>
      <c r="M2701">
        <f t="shared" si="170"/>
        <v>2023</v>
      </c>
      <c r="N2701" cm="1">
        <f t="array" ref="N2701">_xlfn.IFS(AND(K2701&gt;=26, L2701 = 2), L2701+1, AND(COUNTIF($R$3:$R$6, L2701), K2701&gt;=28), L2701+1, AND(COUNTIF($S$3:$S$8, L2701), K2701&gt;=29), L2701+1, AND(K2701&gt;=29, L2701 = 12), 1, TRUE, L2701)</f>
        <v>11</v>
      </c>
      <c r="O2701">
        <f t="shared" si="171"/>
        <v>2023</v>
      </c>
    </row>
    <row r="2702" spans="1:15" x14ac:dyDescent="0.35">
      <c r="A2702" s="4" t="s">
        <v>133</v>
      </c>
      <c r="B2702" t="s">
        <v>26</v>
      </c>
      <c r="C2702" t="s">
        <v>27</v>
      </c>
      <c r="D2702">
        <v>1884.33</v>
      </c>
      <c r="E2702">
        <v>40.17</v>
      </c>
      <c r="F2702">
        <v>271</v>
      </c>
      <c r="G2702">
        <v>6.95</v>
      </c>
      <c r="H2702">
        <v>10</v>
      </c>
      <c r="I2702">
        <v>41.67</v>
      </c>
      <c r="J2702">
        <v>188.43</v>
      </c>
      <c r="K2702">
        <f t="shared" si="168"/>
        <v>5</v>
      </c>
      <c r="L2702">
        <f t="shared" si="169"/>
        <v>11</v>
      </c>
      <c r="M2702">
        <f t="shared" si="170"/>
        <v>2023</v>
      </c>
      <c r="N2702" cm="1">
        <f t="array" ref="N2702">_xlfn.IFS(AND(K2702&gt;=26, L2702 = 2), L2702+1, AND(COUNTIF($R$3:$R$6, L2702), K2702&gt;=28), L2702+1, AND(COUNTIF($S$3:$S$8, L2702), K2702&gt;=29), L2702+1, AND(K2702&gt;=29, L2702 = 12), 1, TRUE, L2702)</f>
        <v>11</v>
      </c>
      <c r="O2702">
        <f t="shared" si="171"/>
        <v>2023</v>
      </c>
    </row>
    <row r="2703" spans="1:15" x14ac:dyDescent="0.35">
      <c r="A2703" s="4" t="s">
        <v>133</v>
      </c>
      <c r="B2703" t="s">
        <v>28</v>
      </c>
      <c r="C2703" t="s">
        <v>29</v>
      </c>
      <c r="D2703">
        <v>830.41</v>
      </c>
      <c r="E2703">
        <v>17.7</v>
      </c>
      <c r="F2703">
        <v>304</v>
      </c>
      <c r="G2703">
        <v>2.73</v>
      </c>
      <c r="H2703">
        <v>4</v>
      </c>
      <c r="I2703">
        <v>16.670000000000002</v>
      </c>
      <c r="J2703">
        <v>207.6</v>
      </c>
      <c r="K2703">
        <f t="shared" si="168"/>
        <v>5</v>
      </c>
      <c r="L2703">
        <f t="shared" si="169"/>
        <v>11</v>
      </c>
      <c r="M2703">
        <f t="shared" si="170"/>
        <v>2023</v>
      </c>
      <c r="N2703" cm="1">
        <f t="array" ref="N2703">_xlfn.IFS(AND(K2703&gt;=26, L2703 = 2), L2703+1, AND(COUNTIF($R$3:$R$6, L2703), K2703&gt;=28), L2703+1, AND(COUNTIF($S$3:$S$8, L2703), K2703&gt;=29), L2703+1, AND(K2703&gt;=29, L2703 = 12), 1, TRUE, L2703)</f>
        <v>11</v>
      </c>
      <c r="O2703">
        <f t="shared" si="171"/>
        <v>2023</v>
      </c>
    </row>
    <row r="2704" spans="1:15" x14ac:dyDescent="0.35">
      <c r="A2704" s="4" t="s">
        <v>133</v>
      </c>
      <c r="B2704" t="s">
        <v>28</v>
      </c>
      <c r="C2704" t="s">
        <v>30</v>
      </c>
      <c r="D2704">
        <v>177.2</v>
      </c>
      <c r="E2704">
        <v>3.78</v>
      </c>
      <c r="F2704">
        <v>29</v>
      </c>
      <c r="G2704">
        <v>6.11</v>
      </c>
      <c r="H2704">
        <v>0.5</v>
      </c>
      <c r="I2704">
        <v>2.08</v>
      </c>
      <c r="J2704">
        <v>354.4</v>
      </c>
      <c r="K2704">
        <f t="shared" si="168"/>
        <v>5</v>
      </c>
      <c r="L2704">
        <f t="shared" si="169"/>
        <v>11</v>
      </c>
      <c r="M2704">
        <f t="shared" si="170"/>
        <v>2023</v>
      </c>
      <c r="N2704" cm="1">
        <f t="array" ref="N2704">_xlfn.IFS(AND(K2704&gt;=26, L2704 = 2), L2704+1, AND(COUNTIF($R$3:$R$6, L2704), K2704&gt;=28), L2704+1, AND(COUNTIF($S$3:$S$8, L2704), K2704&gt;=29), L2704+1, AND(K2704&gt;=29, L2704 = 12), 1, TRUE, L2704)</f>
        <v>11</v>
      </c>
      <c r="O2704">
        <f t="shared" si="171"/>
        <v>2023</v>
      </c>
    </row>
    <row r="2705" spans="1:15" x14ac:dyDescent="0.35">
      <c r="A2705" s="4" t="s">
        <v>133</v>
      </c>
      <c r="B2705" t="s">
        <v>28</v>
      </c>
      <c r="C2705" t="s">
        <v>31</v>
      </c>
      <c r="D2705">
        <v>309.44</v>
      </c>
      <c r="E2705">
        <v>6.6</v>
      </c>
      <c r="F2705">
        <v>230</v>
      </c>
      <c r="G2705">
        <v>1.35</v>
      </c>
      <c r="H2705">
        <v>2</v>
      </c>
      <c r="I2705">
        <v>8.33</v>
      </c>
      <c r="J2705">
        <v>154.72</v>
      </c>
      <c r="K2705">
        <f t="shared" si="168"/>
        <v>5</v>
      </c>
      <c r="L2705">
        <f t="shared" si="169"/>
        <v>11</v>
      </c>
      <c r="M2705">
        <f t="shared" si="170"/>
        <v>2023</v>
      </c>
      <c r="N2705" cm="1">
        <f t="array" ref="N2705">_xlfn.IFS(AND(K2705&gt;=26, L2705 = 2), L2705+1, AND(COUNTIF($R$3:$R$6, L2705), K2705&gt;=28), L2705+1, AND(COUNTIF($S$3:$S$8, L2705), K2705&gt;=29), L2705+1, AND(K2705&gt;=29, L2705 = 12), 1, TRUE, L2705)</f>
        <v>11</v>
      </c>
      <c r="O2705">
        <f t="shared" si="171"/>
        <v>2023</v>
      </c>
    </row>
    <row r="2706" spans="1:15" x14ac:dyDescent="0.35">
      <c r="A2706" s="4" t="s">
        <v>133</v>
      </c>
      <c r="B2706" t="s">
        <v>28</v>
      </c>
      <c r="C2706" t="s">
        <v>32</v>
      </c>
      <c r="D2706">
        <v>44.5</v>
      </c>
      <c r="E2706">
        <v>0.95</v>
      </c>
      <c r="F2706">
        <v>24</v>
      </c>
      <c r="G2706">
        <v>1.85</v>
      </c>
      <c r="H2706">
        <v>0.5</v>
      </c>
      <c r="I2706">
        <v>2.08</v>
      </c>
      <c r="J2706">
        <v>89</v>
      </c>
      <c r="K2706">
        <f t="shared" si="168"/>
        <v>5</v>
      </c>
      <c r="L2706">
        <f t="shared" si="169"/>
        <v>11</v>
      </c>
      <c r="M2706">
        <f t="shared" si="170"/>
        <v>2023</v>
      </c>
      <c r="N2706" cm="1">
        <f t="array" ref="N2706">_xlfn.IFS(AND(K2706&gt;=26, L2706 = 2), L2706+1, AND(COUNTIF($R$3:$R$6, L2706), K2706&gt;=28), L2706+1, AND(COUNTIF($S$3:$S$8, L2706), K2706&gt;=29), L2706+1, AND(K2706&gt;=29, L2706 = 12), 1, TRUE, L2706)</f>
        <v>11</v>
      </c>
      <c r="O2706">
        <f t="shared" si="171"/>
        <v>2023</v>
      </c>
    </row>
    <row r="2707" spans="1:15" x14ac:dyDescent="0.35">
      <c r="A2707" s="4" t="s">
        <v>133</v>
      </c>
      <c r="B2707" t="s">
        <v>28</v>
      </c>
      <c r="C2707" t="s">
        <v>33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f t="shared" si="168"/>
        <v>5</v>
      </c>
      <c r="L2707">
        <f t="shared" si="169"/>
        <v>11</v>
      </c>
      <c r="M2707">
        <f t="shared" si="170"/>
        <v>2023</v>
      </c>
      <c r="N2707" cm="1">
        <f t="array" ref="N2707">_xlfn.IFS(AND(K2707&gt;=26, L2707 = 2), L2707+1, AND(COUNTIF($R$3:$R$6, L2707), K2707&gt;=28), L2707+1, AND(COUNTIF($S$3:$S$8, L2707), K2707&gt;=29), L2707+1, AND(K2707&gt;=29, L2707 = 12), 1, TRUE, L2707)</f>
        <v>11</v>
      </c>
      <c r="O2707">
        <f t="shared" si="171"/>
        <v>2023</v>
      </c>
    </row>
    <row r="2708" spans="1:15" x14ac:dyDescent="0.35">
      <c r="A2708" s="4" t="s">
        <v>133</v>
      </c>
      <c r="B2708" t="s">
        <v>28</v>
      </c>
      <c r="C2708" t="s">
        <v>34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f t="shared" si="168"/>
        <v>5</v>
      </c>
      <c r="L2708">
        <f t="shared" si="169"/>
        <v>11</v>
      </c>
      <c r="M2708">
        <f t="shared" si="170"/>
        <v>2023</v>
      </c>
      <c r="N2708" cm="1">
        <f t="array" ref="N2708">_xlfn.IFS(AND(K2708&gt;=26, L2708 = 2), L2708+1, AND(COUNTIF($R$3:$R$6, L2708), K2708&gt;=28), L2708+1, AND(COUNTIF($S$3:$S$8, L2708), K2708&gt;=29), L2708+1, AND(K2708&gt;=29, L2708 = 12), 1, TRUE, L2708)</f>
        <v>11</v>
      </c>
      <c r="O2708">
        <f t="shared" si="171"/>
        <v>2023</v>
      </c>
    </row>
    <row r="2709" spans="1:15" x14ac:dyDescent="0.35">
      <c r="A2709" s="4" t="s">
        <v>133</v>
      </c>
      <c r="B2709" t="s">
        <v>28</v>
      </c>
      <c r="C2709" t="s">
        <v>35</v>
      </c>
      <c r="D2709">
        <v>276.31</v>
      </c>
      <c r="E2709">
        <v>5.89</v>
      </c>
      <c r="F2709">
        <v>140</v>
      </c>
      <c r="G2709">
        <v>1.97</v>
      </c>
      <c r="H2709">
        <v>2</v>
      </c>
      <c r="I2709">
        <v>8.33</v>
      </c>
      <c r="J2709">
        <v>138.16</v>
      </c>
      <c r="K2709">
        <f t="shared" si="168"/>
        <v>5</v>
      </c>
      <c r="L2709">
        <f t="shared" si="169"/>
        <v>11</v>
      </c>
      <c r="M2709">
        <f t="shared" si="170"/>
        <v>2023</v>
      </c>
      <c r="N2709" cm="1">
        <f t="array" ref="N2709">_xlfn.IFS(AND(K2709&gt;=26, L2709 = 2), L2709+1, AND(COUNTIF($R$3:$R$6, L2709), K2709&gt;=28), L2709+1, AND(COUNTIF($S$3:$S$8, L2709), K2709&gt;=29), L2709+1, AND(K2709&gt;=29, L2709 = 12), 1, TRUE, L2709)</f>
        <v>11</v>
      </c>
      <c r="O2709">
        <f t="shared" si="171"/>
        <v>2023</v>
      </c>
    </row>
    <row r="2710" spans="1:15" x14ac:dyDescent="0.35">
      <c r="A2710" s="4" t="s">
        <v>133</v>
      </c>
      <c r="B2710" t="s">
        <v>28</v>
      </c>
      <c r="C2710" t="s">
        <v>36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f t="shared" si="168"/>
        <v>5</v>
      </c>
      <c r="L2710">
        <f t="shared" si="169"/>
        <v>11</v>
      </c>
      <c r="M2710">
        <f t="shared" si="170"/>
        <v>2023</v>
      </c>
      <c r="N2710" cm="1">
        <f t="array" ref="N2710">_xlfn.IFS(AND(K2710&gt;=26, L2710 = 2), L2710+1, AND(COUNTIF($R$3:$R$6, L2710), K2710&gt;=28), L2710+1, AND(COUNTIF($S$3:$S$8, L2710), K2710&gt;=29), L2710+1, AND(K2710&gt;=29, L2710 = 12), 1, TRUE, L2710)</f>
        <v>11</v>
      </c>
      <c r="O2710">
        <f t="shared" si="171"/>
        <v>2023</v>
      </c>
    </row>
    <row r="2711" spans="1:15" x14ac:dyDescent="0.35">
      <c r="A2711" s="4" t="s">
        <v>133</v>
      </c>
      <c r="B2711" t="s">
        <v>26</v>
      </c>
      <c r="C2711" t="s">
        <v>37</v>
      </c>
      <c r="D2711">
        <v>1637.86</v>
      </c>
      <c r="E2711">
        <v>34.909999999999997</v>
      </c>
      <c r="F2711">
        <v>727</v>
      </c>
      <c r="G2711">
        <v>2.25</v>
      </c>
      <c r="H2711">
        <v>9</v>
      </c>
      <c r="I2711">
        <v>37.49</v>
      </c>
      <c r="J2711">
        <v>181.98</v>
      </c>
      <c r="K2711">
        <f t="shared" si="168"/>
        <v>5</v>
      </c>
      <c r="L2711">
        <f t="shared" si="169"/>
        <v>11</v>
      </c>
      <c r="M2711">
        <f t="shared" si="170"/>
        <v>2023</v>
      </c>
      <c r="N2711" cm="1">
        <f t="array" ref="N2711">_xlfn.IFS(AND(K2711&gt;=26, L2711 = 2), L2711+1, AND(COUNTIF($R$3:$R$6, L2711), K2711&gt;=28), L2711+1, AND(COUNTIF($S$3:$S$8, L2711), K2711&gt;=29), L2711+1, AND(K2711&gt;=29, L2711 = 12), 1, TRUE, L2711)</f>
        <v>11</v>
      </c>
      <c r="O2711">
        <f t="shared" si="171"/>
        <v>2023</v>
      </c>
    </row>
    <row r="2712" spans="1:15" x14ac:dyDescent="0.35">
      <c r="A2712" s="4" t="s">
        <v>133</v>
      </c>
      <c r="B2712" t="s">
        <v>26</v>
      </c>
      <c r="C2712" t="s">
        <v>38</v>
      </c>
      <c r="D2712">
        <v>3522.19</v>
      </c>
      <c r="E2712">
        <v>75.08</v>
      </c>
      <c r="F2712">
        <v>998</v>
      </c>
      <c r="G2712">
        <v>3.53</v>
      </c>
      <c r="H2712">
        <v>19</v>
      </c>
      <c r="I2712">
        <v>79.16</v>
      </c>
      <c r="J2712">
        <v>185.38</v>
      </c>
      <c r="K2712">
        <f t="shared" si="168"/>
        <v>5</v>
      </c>
      <c r="L2712">
        <f t="shared" si="169"/>
        <v>11</v>
      </c>
      <c r="M2712">
        <f t="shared" si="170"/>
        <v>2023</v>
      </c>
      <c r="N2712" cm="1">
        <f t="array" ref="N2712">_xlfn.IFS(AND(K2712&gt;=26, L2712 = 2), L2712+1, AND(COUNTIF($R$3:$R$6, L2712), K2712&gt;=28), L2712+1, AND(COUNTIF($S$3:$S$8, L2712), K2712&gt;=29), L2712+1, AND(K2712&gt;=29, L2712 = 12), 1, TRUE, L2712)</f>
        <v>11</v>
      </c>
      <c r="O2712">
        <f t="shared" si="171"/>
        <v>2023</v>
      </c>
    </row>
    <row r="2713" spans="1:15" x14ac:dyDescent="0.35">
      <c r="A2713" s="4" t="s">
        <v>133</v>
      </c>
      <c r="B2713" t="s">
        <v>39</v>
      </c>
      <c r="C2713" t="s">
        <v>40</v>
      </c>
      <c r="D2713">
        <v>447.6</v>
      </c>
      <c r="E2713">
        <v>9.5399999999999991</v>
      </c>
      <c r="F2713">
        <v>150</v>
      </c>
      <c r="G2713">
        <v>2.98</v>
      </c>
      <c r="H2713">
        <v>1.5</v>
      </c>
      <c r="I2713">
        <v>6.25</v>
      </c>
      <c r="J2713">
        <v>298.39999999999998</v>
      </c>
      <c r="K2713">
        <f t="shared" si="168"/>
        <v>5</v>
      </c>
      <c r="L2713">
        <f t="shared" si="169"/>
        <v>11</v>
      </c>
      <c r="M2713">
        <f t="shared" si="170"/>
        <v>2023</v>
      </c>
      <c r="N2713" cm="1">
        <f t="array" ref="N2713">_xlfn.IFS(AND(K2713&gt;=26, L2713 = 2), L2713+1, AND(COUNTIF($R$3:$R$6, L2713), K2713&gt;=28), L2713+1, AND(COUNTIF($S$3:$S$8, L2713), K2713&gt;=29), L2713+1, AND(K2713&gt;=29, L2713 = 12), 1, TRUE, L2713)</f>
        <v>11</v>
      </c>
      <c r="O2713">
        <f t="shared" si="171"/>
        <v>2023</v>
      </c>
    </row>
    <row r="2714" spans="1:15" x14ac:dyDescent="0.35">
      <c r="A2714" s="4" t="s">
        <v>133</v>
      </c>
      <c r="B2714" t="s">
        <v>39</v>
      </c>
      <c r="C2714" t="s">
        <v>41</v>
      </c>
      <c r="D2714">
        <v>51.06</v>
      </c>
      <c r="E2714">
        <v>1.0900000000000001</v>
      </c>
      <c r="F2714">
        <v>54</v>
      </c>
      <c r="G2714">
        <v>0.95</v>
      </c>
      <c r="H2714">
        <v>0.5</v>
      </c>
      <c r="I2714">
        <v>2.08</v>
      </c>
      <c r="J2714">
        <v>102.12</v>
      </c>
      <c r="K2714">
        <f t="shared" si="168"/>
        <v>5</v>
      </c>
      <c r="L2714">
        <f t="shared" si="169"/>
        <v>11</v>
      </c>
      <c r="M2714">
        <f t="shared" si="170"/>
        <v>2023</v>
      </c>
      <c r="N2714" cm="1">
        <f t="array" ref="N2714">_xlfn.IFS(AND(K2714&gt;=26, L2714 = 2), L2714+1, AND(COUNTIF($R$3:$R$6, L2714), K2714&gt;=28), L2714+1, AND(COUNTIF($S$3:$S$8, L2714), K2714&gt;=29), L2714+1, AND(K2714&gt;=29, L2714 = 12), 1, TRUE, L2714)</f>
        <v>11</v>
      </c>
      <c r="O2714">
        <f t="shared" si="171"/>
        <v>2023</v>
      </c>
    </row>
    <row r="2715" spans="1:15" x14ac:dyDescent="0.35">
      <c r="A2715" s="4" t="s">
        <v>133</v>
      </c>
      <c r="B2715" t="s">
        <v>39</v>
      </c>
      <c r="C2715" t="s">
        <v>42</v>
      </c>
      <c r="D2715">
        <v>670.55</v>
      </c>
      <c r="E2715">
        <v>14.29</v>
      </c>
      <c r="F2715">
        <v>115</v>
      </c>
      <c r="G2715">
        <v>5.83</v>
      </c>
      <c r="H2715">
        <v>3</v>
      </c>
      <c r="I2715">
        <v>12.5</v>
      </c>
      <c r="J2715">
        <v>223.52</v>
      </c>
      <c r="K2715">
        <f t="shared" si="168"/>
        <v>5</v>
      </c>
      <c r="L2715">
        <f t="shared" si="169"/>
        <v>11</v>
      </c>
      <c r="M2715">
        <f t="shared" si="170"/>
        <v>2023</v>
      </c>
      <c r="N2715" cm="1">
        <f t="array" ref="N2715">_xlfn.IFS(AND(K2715&gt;=26, L2715 = 2), L2715+1, AND(COUNTIF($R$3:$R$6, L2715), K2715&gt;=28), L2715+1, AND(COUNTIF($S$3:$S$8, L2715), K2715&gt;=29), L2715+1, AND(K2715&gt;=29, L2715 = 12), 1, TRUE, L2715)</f>
        <v>11</v>
      </c>
      <c r="O2715">
        <f t="shared" si="171"/>
        <v>2023</v>
      </c>
    </row>
    <row r="2716" spans="1:15" x14ac:dyDescent="0.35">
      <c r="A2716" s="4" t="s">
        <v>133</v>
      </c>
      <c r="B2716" t="s">
        <v>26</v>
      </c>
      <c r="C2716" t="s">
        <v>43</v>
      </c>
      <c r="D2716">
        <v>1169.21</v>
      </c>
      <c r="E2716">
        <v>24.92</v>
      </c>
      <c r="F2716">
        <v>319</v>
      </c>
      <c r="G2716">
        <v>3.67</v>
      </c>
      <c r="H2716">
        <v>5</v>
      </c>
      <c r="I2716">
        <v>20.83</v>
      </c>
      <c r="J2716">
        <v>233.84</v>
      </c>
      <c r="K2716">
        <f t="shared" si="168"/>
        <v>5</v>
      </c>
      <c r="L2716">
        <f t="shared" si="169"/>
        <v>11</v>
      </c>
      <c r="M2716">
        <f t="shared" si="170"/>
        <v>2023</v>
      </c>
      <c r="N2716" cm="1">
        <f t="array" ref="N2716">_xlfn.IFS(AND(K2716&gt;=26, L2716 = 2), L2716+1, AND(COUNTIF($R$3:$R$6, L2716), K2716&gt;=28), L2716+1, AND(COUNTIF($S$3:$S$8, L2716), K2716&gt;=29), L2716+1, AND(K2716&gt;=29, L2716 = 12), 1, TRUE, L2716)</f>
        <v>11</v>
      </c>
      <c r="O2716">
        <f t="shared" si="171"/>
        <v>2023</v>
      </c>
    </row>
    <row r="2717" spans="1:15" x14ac:dyDescent="0.35">
      <c r="A2717" s="4" t="s">
        <v>133</v>
      </c>
      <c r="B2717" t="s">
        <v>26</v>
      </c>
      <c r="C2717" t="s">
        <v>44</v>
      </c>
      <c r="D2717">
        <v>4691.3999999999996</v>
      </c>
      <c r="E2717">
        <v>100</v>
      </c>
      <c r="F2717">
        <v>1317</v>
      </c>
      <c r="G2717">
        <v>3.56</v>
      </c>
      <c r="H2717">
        <v>24</v>
      </c>
      <c r="I2717">
        <v>100</v>
      </c>
      <c r="J2717">
        <v>195.47</v>
      </c>
      <c r="K2717">
        <f t="shared" si="168"/>
        <v>5</v>
      </c>
      <c r="L2717">
        <f t="shared" si="169"/>
        <v>11</v>
      </c>
      <c r="M2717">
        <f t="shared" si="170"/>
        <v>2023</v>
      </c>
      <c r="N2717" cm="1">
        <f t="array" ref="N2717">_xlfn.IFS(AND(K2717&gt;=26, L2717 = 2), L2717+1, AND(COUNTIF($R$3:$R$6, L2717), K2717&gt;=28), L2717+1, AND(COUNTIF($S$3:$S$8, L2717), K2717&gt;=29), L2717+1, AND(K2717&gt;=29, L2717 = 12), 1, TRUE, L2717)</f>
        <v>11</v>
      </c>
      <c r="O2717">
        <f t="shared" si="171"/>
        <v>2023</v>
      </c>
    </row>
    <row r="2718" spans="1:15" x14ac:dyDescent="0.35">
      <c r="A2718" s="4" t="s">
        <v>134</v>
      </c>
      <c r="B2718" t="s">
        <v>10</v>
      </c>
      <c r="C2718" t="s">
        <v>11</v>
      </c>
      <c r="D2718">
        <v>317.02999999999997</v>
      </c>
      <c r="E2718">
        <v>6.39</v>
      </c>
      <c r="F2718">
        <v>44</v>
      </c>
      <c r="G2718">
        <v>7.21</v>
      </c>
      <c r="H2718">
        <v>1</v>
      </c>
      <c r="I2718">
        <v>4</v>
      </c>
      <c r="J2718">
        <v>317.02999999999997</v>
      </c>
      <c r="K2718">
        <f t="shared" si="168"/>
        <v>29</v>
      </c>
      <c r="L2718">
        <f t="shared" si="169"/>
        <v>10</v>
      </c>
      <c r="M2718">
        <f t="shared" si="170"/>
        <v>2023</v>
      </c>
      <c r="N2718" cm="1">
        <f t="array" ref="N2718">_xlfn.IFS(AND(K2718&gt;=26, L2718 = 2), L2718+1, AND(COUNTIF($R$3:$R$6, L2718), K2718&gt;=28), L2718+1, AND(COUNTIF($S$3:$S$8, L2718), K2718&gt;=29), L2718+1, AND(K2718&gt;=29, L2718 = 12), 1, TRUE, L2718)</f>
        <v>11</v>
      </c>
      <c r="O2718">
        <f t="shared" si="171"/>
        <v>2023</v>
      </c>
    </row>
    <row r="2719" spans="1:15" x14ac:dyDescent="0.35">
      <c r="A2719" s="4" t="s">
        <v>134</v>
      </c>
      <c r="B2719" t="s">
        <v>10</v>
      </c>
      <c r="C2719" t="s">
        <v>12</v>
      </c>
      <c r="D2719">
        <v>333.78</v>
      </c>
      <c r="E2719">
        <v>6.73</v>
      </c>
      <c r="F2719">
        <v>39</v>
      </c>
      <c r="G2719">
        <v>8.56</v>
      </c>
      <c r="H2719">
        <v>1</v>
      </c>
      <c r="I2719">
        <v>4</v>
      </c>
      <c r="J2719">
        <v>333.78</v>
      </c>
      <c r="K2719">
        <f t="shared" si="168"/>
        <v>29</v>
      </c>
      <c r="L2719">
        <f t="shared" si="169"/>
        <v>10</v>
      </c>
      <c r="M2719">
        <f t="shared" si="170"/>
        <v>2023</v>
      </c>
      <c r="N2719" cm="1">
        <f t="array" ref="N2719">_xlfn.IFS(AND(K2719&gt;=26, L2719 = 2), L2719+1, AND(COUNTIF($R$3:$R$6, L2719), K2719&gt;=28), L2719+1, AND(COUNTIF($S$3:$S$8, L2719), K2719&gt;=29), L2719+1, AND(K2719&gt;=29, L2719 = 12), 1, TRUE, L2719)</f>
        <v>11</v>
      </c>
      <c r="O2719">
        <f t="shared" si="171"/>
        <v>2023</v>
      </c>
    </row>
    <row r="2720" spans="1:15" x14ac:dyDescent="0.35">
      <c r="A2720" s="4" t="s">
        <v>134</v>
      </c>
      <c r="B2720" t="s">
        <v>10</v>
      </c>
      <c r="C2720" t="s">
        <v>13</v>
      </c>
      <c r="D2720">
        <v>128.85</v>
      </c>
      <c r="E2720">
        <v>2.6</v>
      </c>
      <c r="F2720">
        <v>16</v>
      </c>
      <c r="G2720">
        <v>8.0500000000000007</v>
      </c>
      <c r="H2720">
        <v>0.5</v>
      </c>
      <c r="I2720">
        <v>2</v>
      </c>
      <c r="J2720">
        <v>257.7</v>
      </c>
      <c r="K2720">
        <f t="shared" si="168"/>
        <v>29</v>
      </c>
      <c r="L2720">
        <f t="shared" si="169"/>
        <v>10</v>
      </c>
      <c r="M2720">
        <f t="shared" si="170"/>
        <v>2023</v>
      </c>
      <c r="N2720" cm="1">
        <f t="array" ref="N2720">_xlfn.IFS(AND(K2720&gt;=26, L2720 = 2), L2720+1, AND(COUNTIF($R$3:$R$6, L2720), K2720&gt;=28), L2720+1, AND(COUNTIF($S$3:$S$8, L2720), K2720&gt;=29), L2720+1, AND(K2720&gt;=29, L2720 = 12), 1, TRUE, L2720)</f>
        <v>11</v>
      </c>
      <c r="O2720">
        <f t="shared" si="171"/>
        <v>2023</v>
      </c>
    </row>
    <row r="2721" spans="1:15" x14ac:dyDescent="0.35">
      <c r="A2721" s="4" t="s">
        <v>134</v>
      </c>
      <c r="B2721" t="s">
        <v>10</v>
      </c>
      <c r="C2721" t="s">
        <v>14</v>
      </c>
      <c r="D2721">
        <v>146.65</v>
      </c>
      <c r="E2721">
        <v>2.95</v>
      </c>
      <c r="F2721">
        <v>23</v>
      </c>
      <c r="G2721">
        <v>6.38</v>
      </c>
      <c r="H2721">
        <v>0.5</v>
      </c>
      <c r="I2721">
        <v>2</v>
      </c>
      <c r="J2721">
        <v>293.3</v>
      </c>
      <c r="K2721">
        <f t="shared" si="168"/>
        <v>29</v>
      </c>
      <c r="L2721">
        <f t="shared" si="169"/>
        <v>10</v>
      </c>
      <c r="M2721">
        <f t="shared" si="170"/>
        <v>2023</v>
      </c>
      <c r="N2721" cm="1">
        <f t="array" ref="N2721">_xlfn.IFS(AND(K2721&gt;=26, L2721 = 2), L2721+1, AND(COUNTIF($R$3:$R$6, L2721), K2721&gt;=28), L2721+1, AND(COUNTIF($S$3:$S$8, L2721), K2721&gt;=29), L2721+1, AND(K2721&gt;=29, L2721 = 12), 1, TRUE, L2721)</f>
        <v>11</v>
      </c>
      <c r="O2721">
        <f t="shared" si="171"/>
        <v>2023</v>
      </c>
    </row>
    <row r="2722" spans="1:15" x14ac:dyDescent="0.35">
      <c r="A2722" s="4" t="s">
        <v>134</v>
      </c>
      <c r="B2722" t="s">
        <v>10</v>
      </c>
      <c r="C2722" t="s">
        <v>15</v>
      </c>
      <c r="D2722">
        <v>179.5</v>
      </c>
      <c r="E2722">
        <v>3.62</v>
      </c>
      <c r="F2722">
        <v>16</v>
      </c>
      <c r="G2722">
        <v>11.22</v>
      </c>
      <c r="H2722">
        <v>1</v>
      </c>
      <c r="I2722">
        <v>4</v>
      </c>
      <c r="J2722">
        <v>179.5</v>
      </c>
      <c r="K2722">
        <f t="shared" si="168"/>
        <v>29</v>
      </c>
      <c r="L2722">
        <f t="shared" si="169"/>
        <v>10</v>
      </c>
      <c r="M2722">
        <f t="shared" si="170"/>
        <v>2023</v>
      </c>
      <c r="N2722" cm="1">
        <f t="array" ref="N2722">_xlfn.IFS(AND(K2722&gt;=26, L2722 = 2), L2722+1, AND(COUNTIF($R$3:$R$6, L2722), K2722&gt;=28), L2722+1, AND(COUNTIF($S$3:$S$8, L2722), K2722&gt;=29), L2722+1, AND(K2722&gt;=29, L2722 = 12), 1, TRUE, L2722)</f>
        <v>11</v>
      </c>
      <c r="O2722">
        <f t="shared" si="171"/>
        <v>2023</v>
      </c>
    </row>
    <row r="2723" spans="1:15" x14ac:dyDescent="0.35">
      <c r="A2723" s="4" t="s">
        <v>134</v>
      </c>
      <c r="B2723" t="s">
        <v>10</v>
      </c>
      <c r="C2723" t="s">
        <v>16</v>
      </c>
      <c r="D2723">
        <v>267.75</v>
      </c>
      <c r="E2723">
        <v>5.39</v>
      </c>
      <c r="F2723">
        <v>20</v>
      </c>
      <c r="G2723">
        <v>13.39</v>
      </c>
      <c r="H2723">
        <v>1</v>
      </c>
      <c r="I2723">
        <v>4</v>
      </c>
      <c r="J2723">
        <v>267.75</v>
      </c>
      <c r="K2723">
        <f t="shared" si="168"/>
        <v>29</v>
      </c>
      <c r="L2723">
        <f t="shared" si="169"/>
        <v>10</v>
      </c>
      <c r="M2723">
        <f t="shared" si="170"/>
        <v>2023</v>
      </c>
      <c r="N2723" cm="1">
        <f t="array" ref="N2723">_xlfn.IFS(AND(K2723&gt;=26, L2723 = 2), L2723+1, AND(COUNTIF($R$3:$R$6, L2723), K2723&gt;=28), L2723+1, AND(COUNTIF($S$3:$S$8, L2723), K2723&gt;=29), L2723+1, AND(K2723&gt;=29, L2723 = 12), 1, TRUE, L2723)</f>
        <v>11</v>
      </c>
      <c r="O2723">
        <f t="shared" si="171"/>
        <v>2023</v>
      </c>
    </row>
    <row r="2724" spans="1:15" x14ac:dyDescent="0.35">
      <c r="A2724" s="4" t="s">
        <v>134</v>
      </c>
      <c r="B2724" t="s">
        <v>10</v>
      </c>
      <c r="C2724" t="s">
        <v>17</v>
      </c>
      <c r="D2724">
        <v>36.5</v>
      </c>
      <c r="E2724">
        <v>0.74</v>
      </c>
      <c r="F2724">
        <v>6</v>
      </c>
      <c r="G2724">
        <v>6.08</v>
      </c>
      <c r="H2724">
        <v>0.5</v>
      </c>
      <c r="I2724">
        <v>2</v>
      </c>
      <c r="J2724">
        <v>73</v>
      </c>
      <c r="K2724">
        <f t="shared" si="168"/>
        <v>29</v>
      </c>
      <c r="L2724">
        <f t="shared" si="169"/>
        <v>10</v>
      </c>
      <c r="M2724">
        <f t="shared" si="170"/>
        <v>2023</v>
      </c>
      <c r="N2724" cm="1">
        <f t="array" ref="N2724">_xlfn.IFS(AND(K2724&gt;=26, L2724 = 2), L2724+1, AND(COUNTIF($R$3:$R$6, L2724), K2724&gt;=28), L2724+1, AND(COUNTIF($S$3:$S$8, L2724), K2724&gt;=29), L2724+1, AND(K2724&gt;=29, L2724 = 12), 1, TRUE, L2724)</f>
        <v>11</v>
      </c>
      <c r="O2724">
        <f t="shared" si="171"/>
        <v>2023</v>
      </c>
    </row>
    <row r="2725" spans="1:15" x14ac:dyDescent="0.35">
      <c r="A2725" s="4" t="s">
        <v>134</v>
      </c>
      <c r="B2725" t="s">
        <v>10</v>
      </c>
      <c r="C2725" t="s">
        <v>18</v>
      </c>
      <c r="D2725">
        <v>107.78</v>
      </c>
      <c r="E2725">
        <v>2.17</v>
      </c>
      <c r="F2725">
        <v>28</v>
      </c>
      <c r="G2725">
        <v>3.85</v>
      </c>
      <c r="H2725">
        <v>1</v>
      </c>
      <c r="I2725">
        <v>4</v>
      </c>
      <c r="J2725">
        <v>107.78</v>
      </c>
      <c r="K2725">
        <f t="shared" si="168"/>
        <v>29</v>
      </c>
      <c r="L2725">
        <f t="shared" si="169"/>
        <v>10</v>
      </c>
      <c r="M2725">
        <f t="shared" si="170"/>
        <v>2023</v>
      </c>
      <c r="N2725" cm="1">
        <f t="array" ref="N2725">_xlfn.IFS(AND(K2725&gt;=26, L2725 = 2), L2725+1, AND(COUNTIF($R$3:$R$6, L2725), K2725&gt;=28), L2725+1, AND(COUNTIF($S$3:$S$8, L2725), K2725&gt;=29), L2725+1, AND(K2725&gt;=29, L2725 = 12), 1, TRUE, L2725)</f>
        <v>11</v>
      </c>
      <c r="O2725">
        <f t="shared" si="171"/>
        <v>2023</v>
      </c>
    </row>
    <row r="2726" spans="1:15" x14ac:dyDescent="0.35">
      <c r="A2726" s="4" t="s">
        <v>134</v>
      </c>
      <c r="B2726" t="s">
        <v>10</v>
      </c>
      <c r="C2726" t="s">
        <v>19</v>
      </c>
      <c r="D2726">
        <v>279.7</v>
      </c>
      <c r="E2726">
        <v>5.64</v>
      </c>
      <c r="F2726">
        <v>36</v>
      </c>
      <c r="G2726">
        <v>7.77</v>
      </c>
      <c r="H2726">
        <v>1</v>
      </c>
      <c r="I2726">
        <v>4</v>
      </c>
      <c r="J2726">
        <v>279.7</v>
      </c>
      <c r="K2726">
        <f t="shared" si="168"/>
        <v>29</v>
      </c>
      <c r="L2726">
        <f t="shared" si="169"/>
        <v>10</v>
      </c>
      <c r="M2726">
        <f t="shared" si="170"/>
        <v>2023</v>
      </c>
      <c r="N2726" cm="1">
        <f t="array" ref="N2726">_xlfn.IFS(AND(K2726&gt;=26, L2726 = 2), L2726+1, AND(COUNTIF($R$3:$R$6, L2726), K2726&gt;=28), L2726+1, AND(COUNTIF($S$3:$S$8, L2726), K2726&gt;=29), L2726+1, AND(K2726&gt;=29, L2726 = 12), 1, TRUE, L2726)</f>
        <v>11</v>
      </c>
      <c r="O2726">
        <f t="shared" si="171"/>
        <v>2023</v>
      </c>
    </row>
    <row r="2727" spans="1:15" x14ac:dyDescent="0.35">
      <c r="A2727" s="4" t="s">
        <v>134</v>
      </c>
      <c r="B2727" t="s">
        <v>10</v>
      </c>
      <c r="C2727" t="s">
        <v>20</v>
      </c>
      <c r="D2727">
        <v>61.14</v>
      </c>
      <c r="E2727">
        <v>1.23</v>
      </c>
      <c r="F2727">
        <v>13</v>
      </c>
      <c r="G2727">
        <v>4.7</v>
      </c>
      <c r="H2727">
        <v>0.5</v>
      </c>
      <c r="I2727">
        <v>2</v>
      </c>
      <c r="J2727">
        <v>122.28</v>
      </c>
      <c r="K2727">
        <f t="shared" si="168"/>
        <v>29</v>
      </c>
      <c r="L2727">
        <f t="shared" si="169"/>
        <v>10</v>
      </c>
      <c r="M2727">
        <f t="shared" si="170"/>
        <v>2023</v>
      </c>
      <c r="N2727" cm="1">
        <f t="array" ref="N2727">_xlfn.IFS(AND(K2727&gt;=26, L2727 = 2), L2727+1, AND(COUNTIF($R$3:$R$6, L2727), K2727&gt;=28), L2727+1, AND(COUNTIF($S$3:$S$8, L2727), K2727&gt;=29), L2727+1, AND(K2727&gt;=29, L2727 = 12), 1, TRUE, L2727)</f>
        <v>11</v>
      </c>
      <c r="O2727">
        <f t="shared" si="171"/>
        <v>2023</v>
      </c>
    </row>
    <row r="2728" spans="1:15" x14ac:dyDescent="0.35">
      <c r="A2728" s="4" t="s">
        <v>134</v>
      </c>
      <c r="B2728" t="s">
        <v>10</v>
      </c>
      <c r="C2728" t="s">
        <v>21</v>
      </c>
      <c r="D2728">
        <v>92</v>
      </c>
      <c r="E2728">
        <v>1.85</v>
      </c>
      <c r="F2728">
        <v>9</v>
      </c>
      <c r="G2728">
        <v>10.220000000000001</v>
      </c>
      <c r="H2728">
        <v>0.5</v>
      </c>
      <c r="I2728">
        <v>2</v>
      </c>
      <c r="J2728">
        <v>184</v>
      </c>
      <c r="K2728">
        <f t="shared" si="168"/>
        <v>29</v>
      </c>
      <c r="L2728">
        <f t="shared" si="169"/>
        <v>10</v>
      </c>
      <c r="M2728">
        <f t="shared" si="170"/>
        <v>2023</v>
      </c>
      <c r="N2728" cm="1">
        <f t="array" ref="N2728">_xlfn.IFS(AND(K2728&gt;=26, L2728 = 2), L2728+1, AND(COUNTIF($R$3:$R$6, L2728), K2728&gt;=28), L2728+1, AND(COUNTIF($S$3:$S$8, L2728), K2728&gt;=29), L2728+1, AND(K2728&gt;=29, L2728 = 12), 1, TRUE, L2728)</f>
        <v>11</v>
      </c>
      <c r="O2728">
        <f t="shared" si="171"/>
        <v>2023</v>
      </c>
    </row>
    <row r="2729" spans="1:15" x14ac:dyDescent="0.35">
      <c r="A2729" s="4" t="s">
        <v>134</v>
      </c>
      <c r="B2729" t="s">
        <v>10</v>
      </c>
      <c r="C2729" t="s">
        <v>22</v>
      </c>
      <c r="D2729">
        <v>154.13</v>
      </c>
      <c r="E2729">
        <v>3.11</v>
      </c>
      <c r="F2729">
        <v>13</v>
      </c>
      <c r="G2729">
        <v>11.86</v>
      </c>
      <c r="H2729">
        <v>0.5</v>
      </c>
      <c r="I2729">
        <v>2</v>
      </c>
      <c r="J2729">
        <v>308.26</v>
      </c>
      <c r="K2729">
        <f t="shared" si="168"/>
        <v>29</v>
      </c>
      <c r="L2729">
        <f t="shared" si="169"/>
        <v>10</v>
      </c>
      <c r="M2729">
        <f t="shared" si="170"/>
        <v>2023</v>
      </c>
      <c r="N2729" cm="1">
        <f t="array" ref="N2729">_xlfn.IFS(AND(K2729&gt;=26, L2729 = 2), L2729+1, AND(COUNTIF($R$3:$R$6, L2729), K2729&gt;=28), L2729+1, AND(COUNTIF($S$3:$S$8, L2729), K2729&gt;=29), L2729+1, AND(K2729&gt;=29, L2729 = 12), 1, TRUE, L2729)</f>
        <v>11</v>
      </c>
      <c r="O2729">
        <f t="shared" si="171"/>
        <v>2023</v>
      </c>
    </row>
    <row r="2730" spans="1:15" x14ac:dyDescent="0.35">
      <c r="A2730" s="4" t="s">
        <v>134</v>
      </c>
      <c r="B2730" t="s">
        <v>10</v>
      </c>
      <c r="C2730" t="s">
        <v>23</v>
      </c>
      <c r="D2730">
        <v>150.74</v>
      </c>
      <c r="E2730">
        <v>3.04</v>
      </c>
      <c r="F2730">
        <v>45</v>
      </c>
      <c r="G2730">
        <v>3.35</v>
      </c>
      <c r="H2730">
        <v>1</v>
      </c>
      <c r="I2730">
        <v>4</v>
      </c>
      <c r="J2730">
        <v>150.74</v>
      </c>
      <c r="K2730">
        <f t="shared" si="168"/>
        <v>29</v>
      </c>
      <c r="L2730">
        <f t="shared" si="169"/>
        <v>10</v>
      </c>
      <c r="M2730">
        <f t="shared" si="170"/>
        <v>2023</v>
      </c>
      <c r="N2730" cm="1">
        <f t="array" ref="N2730">_xlfn.IFS(AND(K2730&gt;=26, L2730 = 2), L2730+1, AND(COUNTIF($R$3:$R$6, L2730), K2730&gt;=28), L2730+1, AND(COUNTIF($S$3:$S$8, L2730), K2730&gt;=29), L2730+1, AND(K2730&gt;=29, L2730 = 12), 1, TRUE, L2730)</f>
        <v>11</v>
      </c>
      <c r="O2730">
        <f t="shared" si="171"/>
        <v>2023</v>
      </c>
    </row>
    <row r="2731" spans="1:15" x14ac:dyDescent="0.35">
      <c r="A2731" s="4" t="s">
        <v>134</v>
      </c>
      <c r="B2731" t="s">
        <v>10</v>
      </c>
      <c r="C2731" t="s">
        <v>24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f t="shared" si="168"/>
        <v>29</v>
      </c>
      <c r="L2731">
        <f t="shared" si="169"/>
        <v>10</v>
      </c>
      <c r="M2731">
        <f t="shared" si="170"/>
        <v>2023</v>
      </c>
      <c r="N2731" cm="1">
        <f t="array" ref="N2731">_xlfn.IFS(AND(K2731&gt;=26, L2731 = 2), L2731+1, AND(COUNTIF($R$3:$R$6, L2731), K2731&gt;=28), L2731+1, AND(COUNTIF($S$3:$S$8, L2731), K2731&gt;=29), L2731+1, AND(K2731&gt;=29, L2731 = 12), 1, TRUE, L2731)</f>
        <v>11</v>
      </c>
      <c r="O2731">
        <f t="shared" si="171"/>
        <v>2023</v>
      </c>
    </row>
    <row r="2732" spans="1:15" x14ac:dyDescent="0.35">
      <c r="A2732" s="4" t="s">
        <v>134</v>
      </c>
      <c r="B2732" t="s">
        <v>26</v>
      </c>
      <c r="C2732" t="s">
        <v>27</v>
      </c>
      <c r="D2732">
        <v>2255.5500000000002</v>
      </c>
      <c r="E2732">
        <v>45.45</v>
      </c>
      <c r="F2732">
        <v>308</v>
      </c>
      <c r="G2732">
        <v>7.32</v>
      </c>
      <c r="H2732">
        <v>10</v>
      </c>
      <c r="I2732">
        <v>40</v>
      </c>
      <c r="J2732">
        <v>225.56</v>
      </c>
      <c r="K2732">
        <f t="shared" si="168"/>
        <v>29</v>
      </c>
      <c r="L2732">
        <f t="shared" si="169"/>
        <v>10</v>
      </c>
      <c r="M2732">
        <f t="shared" si="170"/>
        <v>2023</v>
      </c>
      <c r="N2732" cm="1">
        <f t="array" ref="N2732">_xlfn.IFS(AND(K2732&gt;=26, L2732 = 2), L2732+1, AND(COUNTIF($R$3:$R$6, L2732), K2732&gt;=28), L2732+1, AND(COUNTIF($S$3:$S$8, L2732), K2732&gt;=29), L2732+1, AND(K2732&gt;=29, L2732 = 12), 1, TRUE, L2732)</f>
        <v>11</v>
      </c>
      <c r="O2732">
        <f t="shared" si="171"/>
        <v>2023</v>
      </c>
    </row>
    <row r="2733" spans="1:15" x14ac:dyDescent="0.35">
      <c r="A2733" s="4" t="s">
        <v>134</v>
      </c>
      <c r="B2733" t="s">
        <v>28</v>
      </c>
      <c r="C2733" t="s">
        <v>29</v>
      </c>
      <c r="D2733">
        <v>614.47</v>
      </c>
      <c r="E2733">
        <v>12.38</v>
      </c>
      <c r="F2733">
        <v>253</v>
      </c>
      <c r="G2733">
        <v>2.4300000000000002</v>
      </c>
      <c r="H2733">
        <v>4</v>
      </c>
      <c r="I2733">
        <v>16</v>
      </c>
      <c r="J2733">
        <v>153.62</v>
      </c>
      <c r="K2733">
        <f t="shared" si="168"/>
        <v>29</v>
      </c>
      <c r="L2733">
        <f t="shared" si="169"/>
        <v>10</v>
      </c>
      <c r="M2733">
        <f t="shared" si="170"/>
        <v>2023</v>
      </c>
      <c r="N2733" cm="1">
        <f t="array" ref="N2733">_xlfn.IFS(AND(K2733&gt;=26, L2733 = 2), L2733+1, AND(COUNTIF($R$3:$R$6, L2733), K2733&gt;=28), L2733+1, AND(COUNTIF($S$3:$S$8, L2733), K2733&gt;=29), L2733+1, AND(K2733&gt;=29, L2733 = 12), 1, TRUE, L2733)</f>
        <v>11</v>
      </c>
      <c r="O2733">
        <f t="shared" si="171"/>
        <v>2023</v>
      </c>
    </row>
    <row r="2734" spans="1:15" x14ac:dyDescent="0.35">
      <c r="A2734" s="4" t="s">
        <v>134</v>
      </c>
      <c r="B2734" t="s">
        <v>28</v>
      </c>
      <c r="C2734" t="s">
        <v>30</v>
      </c>
      <c r="D2734">
        <v>79.150000000000006</v>
      </c>
      <c r="E2734">
        <v>1.59</v>
      </c>
      <c r="F2734">
        <v>34</v>
      </c>
      <c r="G2734">
        <v>2.33</v>
      </c>
      <c r="H2734">
        <v>0.5</v>
      </c>
      <c r="I2734">
        <v>2</v>
      </c>
      <c r="J2734">
        <v>158.30000000000001</v>
      </c>
      <c r="K2734">
        <f t="shared" si="168"/>
        <v>29</v>
      </c>
      <c r="L2734">
        <f t="shared" si="169"/>
        <v>10</v>
      </c>
      <c r="M2734">
        <f t="shared" si="170"/>
        <v>2023</v>
      </c>
      <c r="N2734" cm="1">
        <f t="array" ref="N2734">_xlfn.IFS(AND(K2734&gt;=26, L2734 = 2), L2734+1, AND(COUNTIF($R$3:$R$6, L2734), K2734&gt;=28), L2734+1, AND(COUNTIF($S$3:$S$8, L2734), K2734&gt;=29), L2734+1, AND(K2734&gt;=29, L2734 = 12), 1, TRUE, L2734)</f>
        <v>11</v>
      </c>
      <c r="O2734">
        <f t="shared" si="171"/>
        <v>2023</v>
      </c>
    </row>
    <row r="2735" spans="1:15" x14ac:dyDescent="0.35">
      <c r="A2735" s="4" t="s">
        <v>134</v>
      </c>
      <c r="B2735" t="s">
        <v>28</v>
      </c>
      <c r="C2735" t="s">
        <v>31</v>
      </c>
      <c r="D2735">
        <v>263.36</v>
      </c>
      <c r="E2735">
        <v>5.31</v>
      </c>
      <c r="F2735">
        <v>210</v>
      </c>
      <c r="G2735">
        <v>1.25</v>
      </c>
      <c r="H2735">
        <v>2</v>
      </c>
      <c r="I2735">
        <v>8</v>
      </c>
      <c r="J2735">
        <v>131.68</v>
      </c>
      <c r="K2735">
        <f t="shared" si="168"/>
        <v>29</v>
      </c>
      <c r="L2735">
        <f t="shared" si="169"/>
        <v>10</v>
      </c>
      <c r="M2735">
        <f t="shared" si="170"/>
        <v>2023</v>
      </c>
      <c r="N2735" cm="1">
        <f t="array" ref="N2735">_xlfn.IFS(AND(K2735&gt;=26, L2735 = 2), L2735+1, AND(COUNTIF($R$3:$R$6, L2735), K2735&gt;=28), L2735+1, AND(COUNTIF($S$3:$S$8, L2735), K2735&gt;=29), L2735+1, AND(K2735&gt;=29, L2735 = 12), 1, TRUE, L2735)</f>
        <v>11</v>
      </c>
      <c r="O2735">
        <f t="shared" si="171"/>
        <v>2023</v>
      </c>
    </row>
    <row r="2736" spans="1:15" x14ac:dyDescent="0.35">
      <c r="A2736" s="4" t="s">
        <v>134</v>
      </c>
      <c r="B2736" t="s">
        <v>28</v>
      </c>
      <c r="C2736" t="s">
        <v>32</v>
      </c>
      <c r="D2736">
        <v>154</v>
      </c>
      <c r="E2736">
        <v>3.1</v>
      </c>
      <c r="F2736">
        <v>76</v>
      </c>
      <c r="G2736">
        <v>2.0299999999999998</v>
      </c>
      <c r="H2736">
        <v>0.5</v>
      </c>
      <c r="I2736">
        <v>2</v>
      </c>
      <c r="J2736">
        <v>308</v>
      </c>
      <c r="K2736">
        <f t="shared" si="168"/>
        <v>29</v>
      </c>
      <c r="L2736">
        <f t="shared" si="169"/>
        <v>10</v>
      </c>
      <c r="M2736">
        <f t="shared" si="170"/>
        <v>2023</v>
      </c>
      <c r="N2736" cm="1">
        <f t="array" ref="N2736">_xlfn.IFS(AND(K2736&gt;=26, L2736 = 2), L2736+1, AND(COUNTIF($R$3:$R$6, L2736), K2736&gt;=28), L2736+1, AND(COUNTIF($S$3:$S$8, L2736), K2736&gt;=29), L2736+1, AND(K2736&gt;=29, L2736 = 12), 1, TRUE, L2736)</f>
        <v>11</v>
      </c>
      <c r="O2736">
        <f t="shared" si="171"/>
        <v>2023</v>
      </c>
    </row>
    <row r="2737" spans="1:15" x14ac:dyDescent="0.35">
      <c r="A2737" s="4" t="s">
        <v>134</v>
      </c>
      <c r="B2737" t="s">
        <v>28</v>
      </c>
      <c r="C2737" t="s">
        <v>33</v>
      </c>
      <c r="D2737">
        <v>5</v>
      </c>
      <c r="E2737">
        <v>0.1</v>
      </c>
      <c r="F2737">
        <v>1</v>
      </c>
      <c r="G2737">
        <v>5</v>
      </c>
      <c r="H2737">
        <v>0.5</v>
      </c>
      <c r="I2737">
        <v>2</v>
      </c>
      <c r="J2737">
        <v>10</v>
      </c>
      <c r="K2737">
        <f t="shared" si="168"/>
        <v>29</v>
      </c>
      <c r="L2737">
        <f t="shared" si="169"/>
        <v>10</v>
      </c>
      <c r="M2737">
        <f t="shared" si="170"/>
        <v>2023</v>
      </c>
      <c r="N2737" cm="1">
        <f t="array" ref="N2737">_xlfn.IFS(AND(K2737&gt;=26, L2737 = 2), L2737+1, AND(COUNTIF($R$3:$R$6, L2737), K2737&gt;=28), L2737+1, AND(COUNTIF($S$3:$S$8, L2737), K2737&gt;=29), L2737+1, AND(K2737&gt;=29, L2737 = 12), 1, TRUE, L2737)</f>
        <v>11</v>
      </c>
      <c r="O2737">
        <f t="shared" si="171"/>
        <v>2023</v>
      </c>
    </row>
    <row r="2738" spans="1:15" x14ac:dyDescent="0.35">
      <c r="A2738" s="4" t="s">
        <v>134</v>
      </c>
      <c r="B2738" t="s">
        <v>28</v>
      </c>
      <c r="C2738" t="s">
        <v>34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f t="shared" si="168"/>
        <v>29</v>
      </c>
      <c r="L2738">
        <f t="shared" si="169"/>
        <v>10</v>
      </c>
      <c r="M2738">
        <f t="shared" si="170"/>
        <v>2023</v>
      </c>
      <c r="N2738" cm="1">
        <f t="array" ref="N2738">_xlfn.IFS(AND(K2738&gt;=26, L2738 = 2), L2738+1, AND(COUNTIF($R$3:$R$6, L2738), K2738&gt;=28), L2738+1, AND(COUNTIF($S$3:$S$8, L2738), K2738&gt;=29), L2738+1, AND(K2738&gt;=29, L2738 = 12), 1, TRUE, L2738)</f>
        <v>11</v>
      </c>
      <c r="O2738">
        <f t="shared" si="171"/>
        <v>2023</v>
      </c>
    </row>
    <row r="2739" spans="1:15" x14ac:dyDescent="0.35">
      <c r="A2739" s="4" t="s">
        <v>134</v>
      </c>
      <c r="B2739" t="s">
        <v>28</v>
      </c>
      <c r="C2739" t="s">
        <v>35</v>
      </c>
      <c r="D2739">
        <v>339.24</v>
      </c>
      <c r="E2739">
        <v>6.84</v>
      </c>
      <c r="F2739">
        <v>157</v>
      </c>
      <c r="G2739">
        <v>2.16</v>
      </c>
      <c r="H2739">
        <v>2</v>
      </c>
      <c r="I2739">
        <v>8</v>
      </c>
      <c r="J2739">
        <v>169.62</v>
      </c>
      <c r="K2739">
        <f t="shared" si="168"/>
        <v>29</v>
      </c>
      <c r="L2739">
        <f t="shared" si="169"/>
        <v>10</v>
      </c>
      <c r="M2739">
        <f t="shared" si="170"/>
        <v>2023</v>
      </c>
      <c r="N2739" cm="1">
        <f t="array" ref="N2739">_xlfn.IFS(AND(K2739&gt;=26, L2739 = 2), L2739+1, AND(COUNTIF($R$3:$R$6, L2739), K2739&gt;=28), L2739+1, AND(COUNTIF($S$3:$S$8, L2739), K2739&gt;=29), L2739+1, AND(K2739&gt;=29, L2739 = 12), 1, TRUE, L2739)</f>
        <v>11</v>
      </c>
      <c r="O2739">
        <f t="shared" si="171"/>
        <v>2023</v>
      </c>
    </row>
    <row r="2740" spans="1:15" x14ac:dyDescent="0.35">
      <c r="A2740" s="4" t="s">
        <v>134</v>
      </c>
      <c r="B2740" t="s">
        <v>28</v>
      </c>
      <c r="C2740" t="s">
        <v>36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f t="shared" si="168"/>
        <v>29</v>
      </c>
      <c r="L2740">
        <f t="shared" si="169"/>
        <v>10</v>
      </c>
      <c r="M2740">
        <f t="shared" si="170"/>
        <v>2023</v>
      </c>
      <c r="N2740" cm="1">
        <f t="array" ref="N2740">_xlfn.IFS(AND(K2740&gt;=26, L2740 = 2), L2740+1, AND(COUNTIF($R$3:$R$6, L2740), K2740&gt;=28), L2740+1, AND(COUNTIF($S$3:$S$8, L2740), K2740&gt;=29), L2740+1, AND(K2740&gt;=29, L2740 = 12), 1, TRUE, L2740)</f>
        <v>11</v>
      </c>
      <c r="O2740">
        <f t="shared" si="171"/>
        <v>2023</v>
      </c>
    </row>
    <row r="2741" spans="1:15" x14ac:dyDescent="0.35">
      <c r="A2741" s="4" t="s">
        <v>134</v>
      </c>
      <c r="B2741" t="s">
        <v>26</v>
      </c>
      <c r="C2741" t="s">
        <v>37</v>
      </c>
      <c r="D2741">
        <v>1455.22</v>
      </c>
      <c r="E2741">
        <v>29.32</v>
      </c>
      <c r="F2741">
        <v>731</v>
      </c>
      <c r="G2741">
        <v>1.99</v>
      </c>
      <c r="H2741">
        <v>9.5</v>
      </c>
      <c r="I2741">
        <v>38</v>
      </c>
      <c r="J2741">
        <v>153.18</v>
      </c>
      <c r="K2741">
        <f t="shared" si="168"/>
        <v>29</v>
      </c>
      <c r="L2741">
        <f t="shared" si="169"/>
        <v>10</v>
      </c>
      <c r="M2741">
        <f t="shared" si="170"/>
        <v>2023</v>
      </c>
      <c r="N2741" cm="1">
        <f t="array" ref="N2741">_xlfn.IFS(AND(K2741&gt;=26, L2741 = 2), L2741+1, AND(COUNTIF($R$3:$R$6, L2741), K2741&gt;=28), L2741+1, AND(COUNTIF($S$3:$S$8, L2741), K2741&gt;=29), L2741+1, AND(K2741&gt;=29, L2741 = 12), 1, TRUE, L2741)</f>
        <v>11</v>
      </c>
      <c r="O2741">
        <f t="shared" si="171"/>
        <v>2023</v>
      </c>
    </row>
    <row r="2742" spans="1:15" x14ac:dyDescent="0.35">
      <c r="A2742" s="4" t="s">
        <v>134</v>
      </c>
      <c r="B2742" t="s">
        <v>26</v>
      </c>
      <c r="C2742" t="s">
        <v>38</v>
      </c>
      <c r="D2742">
        <v>3710.77</v>
      </c>
      <c r="E2742">
        <v>74.77</v>
      </c>
      <c r="F2742">
        <v>1039</v>
      </c>
      <c r="G2742">
        <v>3.57</v>
      </c>
      <c r="H2742">
        <v>19.5</v>
      </c>
      <c r="I2742">
        <v>78</v>
      </c>
      <c r="J2742">
        <v>190.3</v>
      </c>
      <c r="K2742">
        <f t="shared" si="168"/>
        <v>29</v>
      </c>
      <c r="L2742">
        <f t="shared" si="169"/>
        <v>10</v>
      </c>
      <c r="M2742">
        <f t="shared" si="170"/>
        <v>2023</v>
      </c>
      <c r="N2742" cm="1">
        <f t="array" ref="N2742">_xlfn.IFS(AND(K2742&gt;=26, L2742 = 2), L2742+1, AND(COUNTIF($R$3:$R$6, L2742), K2742&gt;=28), L2742+1, AND(COUNTIF($S$3:$S$8, L2742), K2742&gt;=29), L2742+1, AND(K2742&gt;=29, L2742 = 12), 1, TRUE, L2742)</f>
        <v>11</v>
      </c>
      <c r="O2742">
        <f t="shared" si="171"/>
        <v>2023</v>
      </c>
    </row>
    <row r="2743" spans="1:15" x14ac:dyDescent="0.35">
      <c r="A2743" s="4" t="s">
        <v>134</v>
      </c>
      <c r="B2743" t="s">
        <v>39</v>
      </c>
      <c r="C2743" t="s">
        <v>40</v>
      </c>
      <c r="D2743">
        <v>508.49</v>
      </c>
      <c r="E2743">
        <v>10.25</v>
      </c>
      <c r="F2743">
        <v>171</v>
      </c>
      <c r="G2743">
        <v>2.97</v>
      </c>
      <c r="H2743">
        <v>2</v>
      </c>
      <c r="I2743">
        <v>8</v>
      </c>
      <c r="J2743">
        <v>254.25</v>
      </c>
      <c r="K2743">
        <f t="shared" si="168"/>
        <v>29</v>
      </c>
      <c r="L2743">
        <f t="shared" si="169"/>
        <v>10</v>
      </c>
      <c r="M2743">
        <f t="shared" si="170"/>
        <v>2023</v>
      </c>
      <c r="N2743" cm="1">
        <f t="array" ref="N2743">_xlfn.IFS(AND(K2743&gt;=26, L2743 = 2), L2743+1, AND(COUNTIF($R$3:$R$6, L2743), K2743&gt;=28), L2743+1, AND(COUNTIF($S$3:$S$8, L2743), K2743&gt;=29), L2743+1, AND(K2743&gt;=29, L2743 = 12), 1, TRUE, L2743)</f>
        <v>11</v>
      </c>
      <c r="O2743">
        <f t="shared" si="171"/>
        <v>2023</v>
      </c>
    </row>
    <row r="2744" spans="1:15" x14ac:dyDescent="0.35">
      <c r="A2744" s="4" t="s">
        <v>134</v>
      </c>
      <c r="B2744" t="s">
        <v>39</v>
      </c>
      <c r="C2744" t="s">
        <v>41</v>
      </c>
      <c r="D2744">
        <v>73.599999999999994</v>
      </c>
      <c r="E2744">
        <v>1.48</v>
      </c>
      <c r="F2744">
        <v>80</v>
      </c>
      <c r="G2744">
        <v>0.92</v>
      </c>
      <c r="H2744">
        <v>0.5</v>
      </c>
      <c r="I2744">
        <v>2</v>
      </c>
      <c r="J2744">
        <v>147.19999999999999</v>
      </c>
      <c r="K2744">
        <f t="shared" si="168"/>
        <v>29</v>
      </c>
      <c r="L2744">
        <f t="shared" si="169"/>
        <v>10</v>
      </c>
      <c r="M2744">
        <f t="shared" si="170"/>
        <v>2023</v>
      </c>
      <c r="N2744" cm="1">
        <f t="array" ref="N2744">_xlfn.IFS(AND(K2744&gt;=26, L2744 = 2), L2744+1, AND(COUNTIF($R$3:$R$6, L2744), K2744&gt;=28), L2744+1, AND(COUNTIF($S$3:$S$8, L2744), K2744&gt;=29), L2744+1, AND(K2744&gt;=29, L2744 = 12), 1, TRUE, L2744)</f>
        <v>11</v>
      </c>
      <c r="O2744">
        <f t="shared" si="171"/>
        <v>2023</v>
      </c>
    </row>
    <row r="2745" spans="1:15" x14ac:dyDescent="0.35">
      <c r="A2745" s="4" t="s">
        <v>134</v>
      </c>
      <c r="B2745" t="s">
        <v>39</v>
      </c>
      <c r="C2745" t="s">
        <v>42</v>
      </c>
      <c r="D2745">
        <v>670.22</v>
      </c>
      <c r="E2745">
        <v>13.5</v>
      </c>
      <c r="F2745">
        <v>151</v>
      </c>
      <c r="G2745">
        <v>4.4400000000000004</v>
      </c>
      <c r="H2745">
        <v>3</v>
      </c>
      <c r="I2745">
        <v>12</v>
      </c>
      <c r="J2745">
        <v>223.41</v>
      </c>
      <c r="K2745">
        <f t="shared" si="168"/>
        <v>29</v>
      </c>
      <c r="L2745">
        <f t="shared" si="169"/>
        <v>10</v>
      </c>
      <c r="M2745">
        <f t="shared" si="170"/>
        <v>2023</v>
      </c>
      <c r="N2745" cm="1">
        <f t="array" ref="N2745">_xlfn.IFS(AND(K2745&gt;=26, L2745 = 2), L2745+1, AND(COUNTIF($R$3:$R$6, L2745), K2745&gt;=28), L2745+1, AND(COUNTIF($S$3:$S$8, L2745), K2745&gt;=29), L2745+1, AND(K2745&gt;=29, L2745 = 12), 1, TRUE, L2745)</f>
        <v>11</v>
      </c>
      <c r="O2745">
        <f t="shared" si="171"/>
        <v>2023</v>
      </c>
    </row>
    <row r="2746" spans="1:15" x14ac:dyDescent="0.35">
      <c r="A2746" s="4" t="s">
        <v>134</v>
      </c>
      <c r="B2746" t="s">
        <v>26</v>
      </c>
      <c r="C2746" t="s">
        <v>43</v>
      </c>
      <c r="D2746">
        <v>1252.31</v>
      </c>
      <c r="E2746">
        <v>25.23</v>
      </c>
      <c r="F2746">
        <v>402</v>
      </c>
      <c r="G2746">
        <v>3.12</v>
      </c>
      <c r="H2746">
        <v>5.5</v>
      </c>
      <c r="I2746">
        <v>22</v>
      </c>
      <c r="J2746">
        <v>227.69</v>
      </c>
      <c r="K2746">
        <f t="shared" si="168"/>
        <v>29</v>
      </c>
      <c r="L2746">
        <f t="shared" si="169"/>
        <v>10</v>
      </c>
      <c r="M2746">
        <f t="shared" si="170"/>
        <v>2023</v>
      </c>
      <c r="N2746" cm="1">
        <f t="array" ref="N2746">_xlfn.IFS(AND(K2746&gt;=26, L2746 = 2), L2746+1, AND(COUNTIF($R$3:$R$6, L2746), K2746&gt;=28), L2746+1, AND(COUNTIF($S$3:$S$8, L2746), K2746&gt;=29), L2746+1, AND(K2746&gt;=29, L2746 = 12), 1, TRUE, L2746)</f>
        <v>11</v>
      </c>
      <c r="O2746">
        <f t="shared" si="171"/>
        <v>2023</v>
      </c>
    </row>
    <row r="2747" spans="1:15" x14ac:dyDescent="0.35">
      <c r="A2747" s="4" t="s">
        <v>134</v>
      </c>
      <c r="B2747" t="s">
        <v>26</v>
      </c>
      <c r="C2747" t="s">
        <v>44</v>
      </c>
      <c r="D2747">
        <v>4963.08</v>
      </c>
      <c r="E2747">
        <v>100</v>
      </c>
      <c r="F2747">
        <v>1441</v>
      </c>
      <c r="G2747">
        <v>3.44</v>
      </c>
      <c r="H2747">
        <v>25</v>
      </c>
      <c r="I2747">
        <v>100</v>
      </c>
      <c r="J2747">
        <v>198.52</v>
      </c>
      <c r="K2747">
        <f t="shared" si="168"/>
        <v>29</v>
      </c>
      <c r="L2747">
        <f t="shared" si="169"/>
        <v>10</v>
      </c>
      <c r="M2747">
        <f t="shared" si="170"/>
        <v>2023</v>
      </c>
      <c r="N2747" cm="1">
        <f t="array" ref="N2747">_xlfn.IFS(AND(K2747&gt;=26, L2747 = 2), L2747+1, AND(COUNTIF($R$3:$R$6, L2747), K2747&gt;=28), L2747+1, AND(COUNTIF($S$3:$S$8, L2747), K2747&gt;=29), L2747+1, AND(K2747&gt;=29, L2747 = 12), 1, TRUE, L2747)</f>
        <v>11</v>
      </c>
      <c r="O2747">
        <f t="shared" si="171"/>
        <v>2023</v>
      </c>
    </row>
    <row r="2748" spans="1:15" x14ac:dyDescent="0.35">
      <c r="A2748" s="4" t="s">
        <v>135</v>
      </c>
      <c r="B2748" t="s">
        <v>10</v>
      </c>
      <c r="C2748" t="s">
        <v>11</v>
      </c>
      <c r="D2748">
        <v>209.75</v>
      </c>
      <c r="E2748">
        <v>4.72</v>
      </c>
      <c r="F2748">
        <v>32</v>
      </c>
      <c r="G2748">
        <v>6.55</v>
      </c>
      <c r="H2748">
        <v>1</v>
      </c>
      <c r="I2748">
        <v>4.17</v>
      </c>
      <c r="J2748">
        <v>209.75</v>
      </c>
      <c r="K2748">
        <f t="shared" si="168"/>
        <v>22</v>
      </c>
      <c r="L2748">
        <f t="shared" si="169"/>
        <v>10</v>
      </c>
      <c r="M2748">
        <f t="shared" si="170"/>
        <v>2023</v>
      </c>
      <c r="N2748" cm="1">
        <f t="array" ref="N2748">_xlfn.IFS(AND(K2748&gt;=26, L2748 = 2), L2748+1, AND(COUNTIF($R$3:$R$6, L2748), K2748&gt;=28), L2748+1, AND(COUNTIF($S$3:$S$8, L2748), K2748&gt;=29), L2748+1, AND(K2748&gt;=29, L2748 = 12), 1, TRUE, L2748)</f>
        <v>10</v>
      </c>
      <c r="O2748">
        <f t="shared" si="171"/>
        <v>2023</v>
      </c>
    </row>
    <row r="2749" spans="1:15" x14ac:dyDescent="0.35">
      <c r="A2749" s="4" t="s">
        <v>135</v>
      </c>
      <c r="B2749" t="s">
        <v>10</v>
      </c>
      <c r="C2749" t="s">
        <v>12</v>
      </c>
      <c r="D2749">
        <v>377.62</v>
      </c>
      <c r="E2749">
        <v>8.49</v>
      </c>
      <c r="F2749">
        <v>44</v>
      </c>
      <c r="G2749">
        <v>8.58</v>
      </c>
      <c r="H2749">
        <v>1</v>
      </c>
      <c r="I2749">
        <v>4.17</v>
      </c>
      <c r="J2749">
        <v>377.62</v>
      </c>
      <c r="K2749">
        <f t="shared" si="168"/>
        <v>22</v>
      </c>
      <c r="L2749">
        <f t="shared" si="169"/>
        <v>10</v>
      </c>
      <c r="M2749">
        <f t="shared" si="170"/>
        <v>2023</v>
      </c>
      <c r="N2749" cm="1">
        <f t="array" ref="N2749">_xlfn.IFS(AND(K2749&gt;=26, L2749 = 2), L2749+1, AND(COUNTIF($R$3:$R$6, L2749), K2749&gt;=28), L2749+1, AND(COUNTIF($S$3:$S$8, L2749), K2749&gt;=29), L2749+1, AND(K2749&gt;=29, L2749 = 12), 1, TRUE, L2749)</f>
        <v>10</v>
      </c>
      <c r="O2749">
        <f t="shared" si="171"/>
        <v>2023</v>
      </c>
    </row>
    <row r="2750" spans="1:15" x14ac:dyDescent="0.35">
      <c r="A2750" s="4" t="s">
        <v>135</v>
      </c>
      <c r="B2750" t="s">
        <v>10</v>
      </c>
      <c r="C2750" t="s">
        <v>13</v>
      </c>
      <c r="D2750">
        <v>86.15</v>
      </c>
      <c r="E2750">
        <v>1.94</v>
      </c>
      <c r="F2750">
        <v>13</v>
      </c>
      <c r="G2750">
        <v>6.63</v>
      </c>
      <c r="H2750">
        <v>0.5</v>
      </c>
      <c r="I2750">
        <v>2.08</v>
      </c>
      <c r="J2750">
        <v>172.3</v>
      </c>
      <c r="K2750">
        <f t="shared" si="168"/>
        <v>22</v>
      </c>
      <c r="L2750">
        <f t="shared" si="169"/>
        <v>10</v>
      </c>
      <c r="M2750">
        <f t="shared" si="170"/>
        <v>2023</v>
      </c>
      <c r="N2750" cm="1">
        <f t="array" ref="N2750">_xlfn.IFS(AND(K2750&gt;=26, L2750 = 2), L2750+1, AND(COUNTIF($R$3:$R$6, L2750), K2750&gt;=28), L2750+1, AND(COUNTIF($S$3:$S$8, L2750), K2750&gt;=29), L2750+1, AND(K2750&gt;=29, L2750 = 12), 1, TRUE, L2750)</f>
        <v>10</v>
      </c>
      <c r="O2750">
        <f t="shared" si="171"/>
        <v>2023</v>
      </c>
    </row>
    <row r="2751" spans="1:15" x14ac:dyDescent="0.35">
      <c r="A2751" s="4" t="s">
        <v>135</v>
      </c>
      <c r="B2751" t="s">
        <v>10</v>
      </c>
      <c r="C2751" t="s">
        <v>14</v>
      </c>
      <c r="D2751">
        <v>95.05</v>
      </c>
      <c r="E2751">
        <v>2.14</v>
      </c>
      <c r="F2751">
        <v>13</v>
      </c>
      <c r="G2751">
        <v>7.31</v>
      </c>
      <c r="H2751">
        <v>0.5</v>
      </c>
      <c r="I2751">
        <v>2.08</v>
      </c>
      <c r="J2751">
        <v>190.1</v>
      </c>
      <c r="K2751">
        <f t="shared" si="168"/>
        <v>22</v>
      </c>
      <c r="L2751">
        <f t="shared" si="169"/>
        <v>10</v>
      </c>
      <c r="M2751">
        <f t="shared" si="170"/>
        <v>2023</v>
      </c>
      <c r="N2751" cm="1">
        <f t="array" ref="N2751">_xlfn.IFS(AND(K2751&gt;=26, L2751 = 2), L2751+1, AND(COUNTIF($R$3:$R$6, L2751), K2751&gt;=28), L2751+1, AND(COUNTIF($S$3:$S$8, L2751), K2751&gt;=29), L2751+1, AND(K2751&gt;=29, L2751 = 12), 1, TRUE, L2751)</f>
        <v>10</v>
      </c>
      <c r="O2751">
        <f t="shared" si="171"/>
        <v>2023</v>
      </c>
    </row>
    <row r="2752" spans="1:15" x14ac:dyDescent="0.35">
      <c r="A2752" s="4" t="s">
        <v>135</v>
      </c>
      <c r="B2752" t="s">
        <v>10</v>
      </c>
      <c r="C2752" t="s">
        <v>15</v>
      </c>
      <c r="D2752">
        <v>82.75</v>
      </c>
      <c r="E2752">
        <v>1.86</v>
      </c>
      <c r="F2752">
        <v>9</v>
      </c>
      <c r="G2752">
        <v>9.19</v>
      </c>
      <c r="H2752">
        <v>1</v>
      </c>
      <c r="I2752">
        <v>4.17</v>
      </c>
      <c r="J2752">
        <v>82.75</v>
      </c>
      <c r="K2752">
        <f t="shared" si="168"/>
        <v>22</v>
      </c>
      <c r="L2752">
        <f t="shared" si="169"/>
        <v>10</v>
      </c>
      <c r="M2752">
        <f t="shared" si="170"/>
        <v>2023</v>
      </c>
      <c r="N2752" cm="1">
        <f t="array" ref="N2752">_xlfn.IFS(AND(K2752&gt;=26, L2752 = 2), L2752+1, AND(COUNTIF($R$3:$R$6, L2752), K2752&gt;=28), L2752+1, AND(COUNTIF($S$3:$S$8, L2752), K2752&gt;=29), L2752+1, AND(K2752&gt;=29, L2752 = 12), 1, TRUE, L2752)</f>
        <v>10</v>
      </c>
      <c r="O2752">
        <f t="shared" si="171"/>
        <v>2023</v>
      </c>
    </row>
    <row r="2753" spans="1:15" x14ac:dyDescent="0.35">
      <c r="A2753" s="4" t="s">
        <v>135</v>
      </c>
      <c r="B2753" t="s">
        <v>10</v>
      </c>
      <c r="C2753" t="s">
        <v>16</v>
      </c>
      <c r="D2753">
        <v>180.45</v>
      </c>
      <c r="E2753">
        <v>4.0599999999999996</v>
      </c>
      <c r="F2753">
        <v>15</v>
      </c>
      <c r="G2753">
        <v>12.03</v>
      </c>
      <c r="H2753">
        <v>1</v>
      </c>
      <c r="I2753">
        <v>4.17</v>
      </c>
      <c r="J2753">
        <v>180.45</v>
      </c>
      <c r="K2753">
        <f t="shared" si="168"/>
        <v>22</v>
      </c>
      <c r="L2753">
        <f t="shared" si="169"/>
        <v>10</v>
      </c>
      <c r="M2753">
        <f t="shared" si="170"/>
        <v>2023</v>
      </c>
      <c r="N2753" cm="1">
        <f t="array" ref="N2753">_xlfn.IFS(AND(K2753&gt;=26, L2753 = 2), L2753+1, AND(COUNTIF($R$3:$R$6, L2753), K2753&gt;=28), L2753+1, AND(COUNTIF($S$3:$S$8, L2753), K2753&gt;=29), L2753+1, AND(K2753&gt;=29, L2753 = 12), 1, TRUE, L2753)</f>
        <v>10</v>
      </c>
      <c r="O2753">
        <f t="shared" si="171"/>
        <v>2023</v>
      </c>
    </row>
    <row r="2754" spans="1:15" x14ac:dyDescent="0.35">
      <c r="A2754" s="4" t="s">
        <v>135</v>
      </c>
      <c r="B2754" t="s">
        <v>10</v>
      </c>
      <c r="C2754" t="s">
        <v>17</v>
      </c>
      <c r="D2754">
        <v>32.5</v>
      </c>
      <c r="E2754">
        <v>0.73</v>
      </c>
      <c r="F2754">
        <v>4</v>
      </c>
      <c r="G2754">
        <v>8.1199999999999992</v>
      </c>
      <c r="H2754">
        <v>0.5</v>
      </c>
      <c r="I2754">
        <v>2.08</v>
      </c>
      <c r="J2754">
        <v>65</v>
      </c>
      <c r="K2754">
        <f t="shared" ref="K2754:K2817" si="172">DAY(A2754)</f>
        <v>22</v>
      </c>
      <c r="L2754">
        <f t="shared" ref="L2754:L2817" si="173">MONTH(A2754)</f>
        <v>10</v>
      </c>
      <c r="M2754">
        <f t="shared" ref="M2754:M2817" si="174">YEAR(A2754)</f>
        <v>2023</v>
      </c>
      <c r="N2754" cm="1">
        <f t="array" ref="N2754">_xlfn.IFS(AND(K2754&gt;=26, L2754 = 2), L2754+1, AND(COUNTIF($R$3:$R$6, L2754), K2754&gt;=28), L2754+1, AND(COUNTIF($S$3:$S$8, L2754), K2754&gt;=29), L2754+1, AND(K2754&gt;=29, L2754 = 12), 1, TRUE, L2754)</f>
        <v>10</v>
      </c>
      <c r="O2754">
        <f t="shared" ref="O2754:O2817" si="175">IF(AND(L2754 = 12, K2754&gt;=29), M2754+1, M2754)</f>
        <v>2023</v>
      </c>
    </row>
    <row r="2755" spans="1:15" x14ac:dyDescent="0.35">
      <c r="A2755" s="4" t="s">
        <v>135</v>
      </c>
      <c r="B2755" t="s">
        <v>10</v>
      </c>
      <c r="C2755" t="s">
        <v>18</v>
      </c>
      <c r="D2755">
        <v>104.98</v>
      </c>
      <c r="E2755">
        <v>2.36</v>
      </c>
      <c r="F2755">
        <v>30</v>
      </c>
      <c r="G2755">
        <v>3.5</v>
      </c>
      <c r="H2755">
        <v>1</v>
      </c>
      <c r="I2755">
        <v>4.17</v>
      </c>
      <c r="J2755">
        <v>104.98</v>
      </c>
      <c r="K2755">
        <f t="shared" si="172"/>
        <v>22</v>
      </c>
      <c r="L2755">
        <f t="shared" si="173"/>
        <v>10</v>
      </c>
      <c r="M2755">
        <f t="shared" si="174"/>
        <v>2023</v>
      </c>
      <c r="N2755" cm="1">
        <f t="array" ref="N2755">_xlfn.IFS(AND(K2755&gt;=26, L2755 = 2), L2755+1, AND(COUNTIF($R$3:$R$6, L2755), K2755&gt;=28), L2755+1, AND(COUNTIF($S$3:$S$8, L2755), K2755&gt;=29), L2755+1, AND(K2755&gt;=29, L2755 = 12), 1, TRUE, L2755)</f>
        <v>10</v>
      </c>
      <c r="O2755">
        <f t="shared" si="175"/>
        <v>2023</v>
      </c>
    </row>
    <row r="2756" spans="1:15" x14ac:dyDescent="0.35">
      <c r="A2756" s="4" t="s">
        <v>135</v>
      </c>
      <c r="B2756" t="s">
        <v>10</v>
      </c>
      <c r="C2756" t="s">
        <v>19</v>
      </c>
      <c r="D2756">
        <v>211.25</v>
      </c>
      <c r="E2756">
        <v>4.75</v>
      </c>
      <c r="F2756">
        <v>27</v>
      </c>
      <c r="G2756">
        <v>7.82</v>
      </c>
      <c r="H2756">
        <v>1</v>
      </c>
      <c r="I2756">
        <v>4.17</v>
      </c>
      <c r="J2756">
        <v>211.25</v>
      </c>
      <c r="K2756">
        <f t="shared" si="172"/>
        <v>22</v>
      </c>
      <c r="L2756">
        <f t="shared" si="173"/>
        <v>10</v>
      </c>
      <c r="M2756">
        <f t="shared" si="174"/>
        <v>2023</v>
      </c>
      <c r="N2756" cm="1">
        <f t="array" ref="N2756">_xlfn.IFS(AND(K2756&gt;=26, L2756 = 2), L2756+1, AND(COUNTIF($R$3:$R$6, L2756), K2756&gt;=28), L2756+1, AND(COUNTIF($S$3:$S$8, L2756), K2756&gt;=29), L2756+1, AND(K2756&gt;=29, L2756 = 12), 1, TRUE, L2756)</f>
        <v>10</v>
      </c>
      <c r="O2756">
        <f t="shared" si="175"/>
        <v>2023</v>
      </c>
    </row>
    <row r="2757" spans="1:15" x14ac:dyDescent="0.35">
      <c r="A2757" s="4" t="s">
        <v>135</v>
      </c>
      <c r="B2757" t="s">
        <v>10</v>
      </c>
      <c r="C2757" t="s">
        <v>20</v>
      </c>
      <c r="D2757">
        <v>95.7</v>
      </c>
      <c r="E2757">
        <v>2.15</v>
      </c>
      <c r="F2757">
        <v>15</v>
      </c>
      <c r="G2757">
        <v>6.38</v>
      </c>
      <c r="H2757">
        <v>0.5</v>
      </c>
      <c r="I2757">
        <v>2.08</v>
      </c>
      <c r="J2757">
        <v>191.4</v>
      </c>
      <c r="K2757">
        <f t="shared" si="172"/>
        <v>22</v>
      </c>
      <c r="L2757">
        <f t="shared" si="173"/>
        <v>10</v>
      </c>
      <c r="M2757">
        <f t="shared" si="174"/>
        <v>2023</v>
      </c>
      <c r="N2757" cm="1">
        <f t="array" ref="N2757">_xlfn.IFS(AND(K2757&gt;=26, L2757 = 2), L2757+1, AND(COUNTIF($R$3:$R$6, L2757), K2757&gt;=28), L2757+1, AND(COUNTIF($S$3:$S$8, L2757), K2757&gt;=29), L2757+1, AND(K2757&gt;=29, L2757 = 12), 1, TRUE, L2757)</f>
        <v>10</v>
      </c>
      <c r="O2757">
        <f t="shared" si="175"/>
        <v>2023</v>
      </c>
    </row>
    <row r="2758" spans="1:15" x14ac:dyDescent="0.35">
      <c r="A2758" s="4" t="s">
        <v>135</v>
      </c>
      <c r="B2758" t="s">
        <v>10</v>
      </c>
      <c r="C2758" t="s">
        <v>21</v>
      </c>
      <c r="D2758">
        <v>48.7</v>
      </c>
      <c r="E2758">
        <v>1.0900000000000001</v>
      </c>
      <c r="F2758">
        <v>9</v>
      </c>
      <c r="G2758">
        <v>5.41</v>
      </c>
      <c r="H2758">
        <v>0.5</v>
      </c>
      <c r="I2758">
        <v>2.08</v>
      </c>
      <c r="J2758">
        <v>97.4</v>
      </c>
      <c r="K2758">
        <f t="shared" si="172"/>
        <v>22</v>
      </c>
      <c r="L2758">
        <f t="shared" si="173"/>
        <v>10</v>
      </c>
      <c r="M2758">
        <f t="shared" si="174"/>
        <v>2023</v>
      </c>
      <c r="N2758" cm="1">
        <f t="array" ref="N2758">_xlfn.IFS(AND(K2758&gt;=26, L2758 = 2), L2758+1, AND(COUNTIF($R$3:$R$6, L2758), K2758&gt;=28), L2758+1, AND(COUNTIF($S$3:$S$8, L2758), K2758&gt;=29), L2758+1, AND(K2758&gt;=29, L2758 = 12), 1, TRUE, L2758)</f>
        <v>10</v>
      </c>
      <c r="O2758">
        <f t="shared" si="175"/>
        <v>2023</v>
      </c>
    </row>
    <row r="2759" spans="1:15" x14ac:dyDescent="0.35">
      <c r="A2759" s="4" t="s">
        <v>135</v>
      </c>
      <c r="B2759" t="s">
        <v>10</v>
      </c>
      <c r="C2759" t="s">
        <v>22</v>
      </c>
      <c r="D2759">
        <v>166.25</v>
      </c>
      <c r="E2759">
        <v>3.74</v>
      </c>
      <c r="F2759">
        <v>13</v>
      </c>
      <c r="G2759">
        <v>12.79</v>
      </c>
      <c r="H2759">
        <v>0.5</v>
      </c>
      <c r="I2759">
        <v>2.08</v>
      </c>
      <c r="J2759">
        <v>332.5</v>
      </c>
      <c r="K2759">
        <f t="shared" si="172"/>
        <v>22</v>
      </c>
      <c r="L2759">
        <f t="shared" si="173"/>
        <v>10</v>
      </c>
      <c r="M2759">
        <f t="shared" si="174"/>
        <v>2023</v>
      </c>
      <c r="N2759" cm="1">
        <f t="array" ref="N2759">_xlfn.IFS(AND(K2759&gt;=26, L2759 = 2), L2759+1, AND(COUNTIF($R$3:$R$6, L2759), K2759&gt;=28), L2759+1, AND(COUNTIF($S$3:$S$8, L2759), K2759&gt;=29), L2759+1, AND(K2759&gt;=29, L2759 = 12), 1, TRUE, L2759)</f>
        <v>10</v>
      </c>
      <c r="O2759">
        <f t="shared" si="175"/>
        <v>2023</v>
      </c>
    </row>
    <row r="2760" spans="1:15" x14ac:dyDescent="0.35">
      <c r="A2760" s="4" t="s">
        <v>135</v>
      </c>
      <c r="B2760" t="s">
        <v>10</v>
      </c>
      <c r="C2760" t="s">
        <v>23</v>
      </c>
      <c r="D2760">
        <v>196.14</v>
      </c>
      <c r="E2760">
        <v>4.41</v>
      </c>
      <c r="F2760">
        <v>62</v>
      </c>
      <c r="G2760">
        <v>3.16</v>
      </c>
      <c r="H2760">
        <v>1</v>
      </c>
      <c r="I2760">
        <v>4.17</v>
      </c>
      <c r="J2760">
        <v>196.14</v>
      </c>
      <c r="K2760">
        <f t="shared" si="172"/>
        <v>22</v>
      </c>
      <c r="L2760">
        <f t="shared" si="173"/>
        <v>10</v>
      </c>
      <c r="M2760">
        <f t="shared" si="174"/>
        <v>2023</v>
      </c>
      <c r="N2760" cm="1">
        <f t="array" ref="N2760">_xlfn.IFS(AND(K2760&gt;=26, L2760 = 2), L2760+1, AND(COUNTIF($R$3:$R$6, L2760), K2760&gt;=28), L2760+1, AND(COUNTIF($S$3:$S$8, L2760), K2760&gt;=29), L2760+1, AND(K2760&gt;=29, L2760 = 12), 1, TRUE, L2760)</f>
        <v>10</v>
      </c>
      <c r="O2760">
        <f t="shared" si="175"/>
        <v>2023</v>
      </c>
    </row>
    <row r="2761" spans="1:15" x14ac:dyDescent="0.35">
      <c r="A2761" s="4" t="s">
        <v>135</v>
      </c>
      <c r="B2761" t="s">
        <v>10</v>
      </c>
      <c r="C2761" t="s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f t="shared" si="172"/>
        <v>22</v>
      </c>
      <c r="L2761">
        <f t="shared" si="173"/>
        <v>10</v>
      </c>
      <c r="M2761">
        <f t="shared" si="174"/>
        <v>2023</v>
      </c>
      <c r="N2761" cm="1">
        <f t="array" ref="N2761">_xlfn.IFS(AND(K2761&gt;=26, L2761 = 2), L2761+1, AND(COUNTIF($R$3:$R$6, L2761), K2761&gt;=28), L2761+1, AND(COUNTIF($S$3:$S$8, L2761), K2761&gt;=29), L2761+1, AND(K2761&gt;=29, L2761 = 12), 1, TRUE, L2761)</f>
        <v>10</v>
      </c>
      <c r="O2761">
        <f t="shared" si="175"/>
        <v>2023</v>
      </c>
    </row>
    <row r="2762" spans="1:15" x14ac:dyDescent="0.35">
      <c r="A2762" s="4" t="s">
        <v>135</v>
      </c>
      <c r="B2762" t="s">
        <v>26</v>
      </c>
      <c r="C2762" t="s">
        <v>27</v>
      </c>
      <c r="D2762">
        <v>1887.29</v>
      </c>
      <c r="E2762">
        <v>42.43</v>
      </c>
      <c r="F2762">
        <v>286</v>
      </c>
      <c r="G2762">
        <v>6.6</v>
      </c>
      <c r="H2762">
        <v>10</v>
      </c>
      <c r="I2762">
        <v>41.67</v>
      </c>
      <c r="J2762">
        <v>188.73</v>
      </c>
      <c r="K2762">
        <f t="shared" si="172"/>
        <v>22</v>
      </c>
      <c r="L2762">
        <f t="shared" si="173"/>
        <v>10</v>
      </c>
      <c r="M2762">
        <f t="shared" si="174"/>
        <v>2023</v>
      </c>
      <c r="N2762" cm="1">
        <f t="array" ref="N2762">_xlfn.IFS(AND(K2762&gt;=26, L2762 = 2), L2762+1, AND(COUNTIF($R$3:$R$6, L2762), K2762&gt;=28), L2762+1, AND(COUNTIF($S$3:$S$8, L2762), K2762&gt;=29), L2762+1, AND(K2762&gt;=29, L2762 = 12), 1, TRUE, L2762)</f>
        <v>10</v>
      </c>
      <c r="O2762">
        <f t="shared" si="175"/>
        <v>2023</v>
      </c>
    </row>
    <row r="2763" spans="1:15" x14ac:dyDescent="0.35">
      <c r="A2763" s="4" t="s">
        <v>135</v>
      </c>
      <c r="B2763" t="s">
        <v>28</v>
      </c>
      <c r="C2763" t="s">
        <v>29</v>
      </c>
      <c r="D2763">
        <v>542.82000000000005</v>
      </c>
      <c r="E2763">
        <v>12.2</v>
      </c>
      <c r="F2763">
        <v>212</v>
      </c>
      <c r="G2763">
        <v>2.56</v>
      </c>
      <c r="H2763">
        <v>4</v>
      </c>
      <c r="I2763">
        <v>16.670000000000002</v>
      </c>
      <c r="J2763">
        <v>135.71</v>
      </c>
      <c r="K2763">
        <f t="shared" si="172"/>
        <v>22</v>
      </c>
      <c r="L2763">
        <f t="shared" si="173"/>
        <v>10</v>
      </c>
      <c r="M2763">
        <f t="shared" si="174"/>
        <v>2023</v>
      </c>
      <c r="N2763" cm="1">
        <f t="array" ref="N2763">_xlfn.IFS(AND(K2763&gt;=26, L2763 = 2), L2763+1, AND(COUNTIF($R$3:$R$6, L2763), K2763&gt;=28), L2763+1, AND(COUNTIF($S$3:$S$8, L2763), K2763&gt;=29), L2763+1, AND(K2763&gt;=29, L2763 = 12), 1, TRUE, L2763)</f>
        <v>10</v>
      </c>
      <c r="O2763">
        <f t="shared" si="175"/>
        <v>2023</v>
      </c>
    </row>
    <row r="2764" spans="1:15" x14ac:dyDescent="0.35">
      <c r="A2764" s="4" t="s">
        <v>135</v>
      </c>
      <c r="B2764" t="s">
        <v>28</v>
      </c>
      <c r="C2764" t="s">
        <v>30</v>
      </c>
      <c r="D2764">
        <v>225.15</v>
      </c>
      <c r="E2764">
        <v>5.0599999999999996</v>
      </c>
      <c r="F2764">
        <v>43</v>
      </c>
      <c r="G2764">
        <v>5.24</v>
      </c>
      <c r="H2764">
        <v>0.5</v>
      </c>
      <c r="I2764">
        <v>2.08</v>
      </c>
      <c r="J2764">
        <v>450.3</v>
      </c>
      <c r="K2764">
        <f t="shared" si="172"/>
        <v>22</v>
      </c>
      <c r="L2764">
        <f t="shared" si="173"/>
        <v>10</v>
      </c>
      <c r="M2764">
        <f t="shared" si="174"/>
        <v>2023</v>
      </c>
      <c r="N2764" cm="1">
        <f t="array" ref="N2764">_xlfn.IFS(AND(K2764&gt;=26, L2764 = 2), L2764+1, AND(COUNTIF($R$3:$R$6, L2764), K2764&gt;=28), L2764+1, AND(COUNTIF($S$3:$S$8, L2764), K2764&gt;=29), L2764+1, AND(K2764&gt;=29, L2764 = 12), 1, TRUE, L2764)</f>
        <v>10</v>
      </c>
      <c r="O2764">
        <f t="shared" si="175"/>
        <v>2023</v>
      </c>
    </row>
    <row r="2765" spans="1:15" x14ac:dyDescent="0.35">
      <c r="A2765" s="4" t="s">
        <v>135</v>
      </c>
      <c r="B2765" t="s">
        <v>28</v>
      </c>
      <c r="C2765" t="s">
        <v>31</v>
      </c>
      <c r="D2765">
        <v>212.5</v>
      </c>
      <c r="E2765">
        <v>4.78</v>
      </c>
      <c r="F2765">
        <v>172</v>
      </c>
      <c r="G2765">
        <v>1.24</v>
      </c>
      <c r="H2765">
        <v>2</v>
      </c>
      <c r="I2765">
        <v>8.33</v>
      </c>
      <c r="J2765">
        <v>106.25</v>
      </c>
      <c r="K2765">
        <f t="shared" si="172"/>
        <v>22</v>
      </c>
      <c r="L2765">
        <f t="shared" si="173"/>
        <v>10</v>
      </c>
      <c r="M2765">
        <f t="shared" si="174"/>
        <v>2023</v>
      </c>
      <c r="N2765" cm="1">
        <f t="array" ref="N2765">_xlfn.IFS(AND(K2765&gt;=26, L2765 = 2), L2765+1, AND(COUNTIF($R$3:$R$6, L2765), K2765&gt;=28), L2765+1, AND(COUNTIF($S$3:$S$8, L2765), K2765&gt;=29), L2765+1, AND(K2765&gt;=29, L2765 = 12), 1, TRUE, L2765)</f>
        <v>10</v>
      </c>
      <c r="O2765">
        <f t="shared" si="175"/>
        <v>2023</v>
      </c>
    </row>
    <row r="2766" spans="1:15" x14ac:dyDescent="0.35">
      <c r="A2766" s="4" t="s">
        <v>135</v>
      </c>
      <c r="B2766" t="s">
        <v>28</v>
      </c>
      <c r="C2766" t="s">
        <v>32</v>
      </c>
      <c r="D2766">
        <v>110.6</v>
      </c>
      <c r="E2766">
        <v>2.4900000000000002</v>
      </c>
      <c r="F2766">
        <v>59</v>
      </c>
      <c r="G2766">
        <v>1.87</v>
      </c>
      <c r="H2766">
        <v>0.5</v>
      </c>
      <c r="I2766">
        <v>2.08</v>
      </c>
      <c r="J2766">
        <v>221.2</v>
      </c>
      <c r="K2766">
        <f t="shared" si="172"/>
        <v>22</v>
      </c>
      <c r="L2766">
        <f t="shared" si="173"/>
        <v>10</v>
      </c>
      <c r="M2766">
        <f t="shared" si="174"/>
        <v>2023</v>
      </c>
      <c r="N2766" cm="1">
        <f t="array" ref="N2766">_xlfn.IFS(AND(K2766&gt;=26, L2766 = 2), L2766+1, AND(COUNTIF($R$3:$R$6, L2766), K2766&gt;=28), L2766+1, AND(COUNTIF($S$3:$S$8, L2766), K2766&gt;=29), L2766+1, AND(K2766&gt;=29, L2766 = 12), 1, TRUE, L2766)</f>
        <v>10</v>
      </c>
      <c r="O2766">
        <f t="shared" si="175"/>
        <v>2023</v>
      </c>
    </row>
    <row r="2767" spans="1:15" x14ac:dyDescent="0.35">
      <c r="A2767" s="4" t="s">
        <v>135</v>
      </c>
      <c r="B2767" t="s">
        <v>28</v>
      </c>
      <c r="C2767" t="s">
        <v>33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f t="shared" si="172"/>
        <v>22</v>
      </c>
      <c r="L2767">
        <f t="shared" si="173"/>
        <v>10</v>
      </c>
      <c r="M2767">
        <f t="shared" si="174"/>
        <v>2023</v>
      </c>
      <c r="N2767" cm="1">
        <f t="array" ref="N2767">_xlfn.IFS(AND(K2767&gt;=26, L2767 = 2), L2767+1, AND(COUNTIF($R$3:$R$6, L2767), K2767&gt;=28), L2767+1, AND(COUNTIF($S$3:$S$8, L2767), K2767&gt;=29), L2767+1, AND(K2767&gt;=29, L2767 = 12), 1, TRUE, L2767)</f>
        <v>10</v>
      </c>
      <c r="O2767">
        <f t="shared" si="175"/>
        <v>2023</v>
      </c>
    </row>
    <row r="2768" spans="1:15" x14ac:dyDescent="0.35">
      <c r="A2768" s="4" t="s">
        <v>135</v>
      </c>
      <c r="B2768" t="s">
        <v>28</v>
      </c>
      <c r="C2768" t="s">
        <v>34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f t="shared" si="172"/>
        <v>22</v>
      </c>
      <c r="L2768">
        <f t="shared" si="173"/>
        <v>10</v>
      </c>
      <c r="M2768">
        <f t="shared" si="174"/>
        <v>2023</v>
      </c>
      <c r="N2768" cm="1">
        <f t="array" ref="N2768">_xlfn.IFS(AND(K2768&gt;=26, L2768 = 2), L2768+1, AND(COUNTIF($R$3:$R$6, L2768), K2768&gt;=28), L2768+1, AND(COUNTIF($S$3:$S$8, L2768), K2768&gt;=29), L2768+1, AND(K2768&gt;=29, L2768 = 12), 1, TRUE, L2768)</f>
        <v>10</v>
      </c>
      <c r="O2768">
        <f t="shared" si="175"/>
        <v>2023</v>
      </c>
    </row>
    <row r="2769" spans="1:15" x14ac:dyDescent="0.35">
      <c r="A2769" s="4" t="s">
        <v>135</v>
      </c>
      <c r="B2769" t="s">
        <v>28</v>
      </c>
      <c r="C2769" t="s">
        <v>35</v>
      </c>
      <c r="D2769">
        <v>410.27</v>
      </c>
      <c r="E2769">
        <v>9.2200000000000006</v>
      </c>
      <c r="F2769">
        <v>196</v>
      </c>
      <c r="G2769">
        <v>2.09</v>
      </c>
      <c r="H2769">
        <v>2</v>
      </c>
      <c r="I2769">
        <v>8.33</v>
      </c>
      <c r="J2769">
        <v>205.13</v>
      </c>
      <c r="K2769">
        <f t="shared" si="172"/>
        <v>22</v>
      </c>
      <c r="L2769">
        <f t="shared" si="173"/>
        <v>10</v>
      </c>
      <c r="M2769">
        <f t="shared" si="174"/>
        <v>2023</v>
      </c>
      <c r="N2769" cm="1">
        <f t="array" ref="N2769">_xlfn.IFS(AND(K2769&gt;=26, L2769 = 2), L2769+1, AND(COUNTIF($R$3:$R$6, L2769), K2769&gt;=28), L2769+1, AND(COUNTIF($S$3:$S$8, L2769), K2769&gt;=29), L2769+1, AND(K2769&gt;=29, L2769 = 12), 1, TRUE, L2769)</f>
        <v>10</v>
      </c>
      <c r="O2769">
        <f t="shared" si="175"/>
        <v>2023</v>
      </c>
    </row>
    <row r="2770" spans="1:15" x14ac:dyDescent="0.35">
      <c r="A2770" s="4" t="s">
        <v>135</v>
      </c>
      <c r="B2770" t="s">
        <v>28</v>
      </c>
      <c r="C2770" t="s">
        <v>36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f t="shared" si="172"/>
        <v>22</v>
      </c>
      <c r="L2770">
        <f t="shared" si="173"/>
        <v>10</v>
      </c>
      <c r="M2770">
        <f t="shared" si="174"/>
        <v>2023</v>
      </c>
      <c r="N2770" cm="1">
        <f t="array" ref="N2770">_xlfn.IFS(AND(K2770&gt;=26, L2770 = 2), L2770+1, AND(COUNTIF($R$3:$R$6, L2770), K2770&gt;=28), L2770+1, AND(COUNTIF($S$3:$S$8, L2770), K2770&gt;=29), L2770+1, AND(K2770&gt;=29, L2770 = 12), 1, TRUE, L2770)</f>
        <v>10</v>
      </c>
      <c r="O2770">
        <f t="shared" si="175"/>
        <v>2023</v>
      </c>
    </row>
    <row r="2771" spans="1:15" x14ac:dyDescent="0.35">
      <c r="A2771" s="4" t="s">
        <v>135</v>
      </c>
      <c r="B2771" t="s">
        <v>26</v>
      </c>
      <c r="C2771" t="s">
        <v>37</v>
      </c>
      <c r="D2771">
        <v>1501.34</v>
      </c>
      <c r="E2771">
        <v>33.75</v>
      </c>
      <c r="F2771">
        <v>682</v>
      </c>
      <c r="G2771">
        <v>2.2000000000000002</v>
      </c>
      <c r="H2771">
        <v>9</v>
      </c>
      <c r="I2771">
        <v>37.49</v>
      </c>
      <c r="J2771">
        <v>166.82</v>
      </c>
      <c r="K2771">
        <f t="shared" si="172"/>
        <v>22</v>
      </c>
      <c r="L2771">
        <f t="shared" si="173"/>
        <v>10</v>
      </c>
      <c r="M2771">
        <f t="shared" si="174"/>
        <v>2023</v>
      </c>
      <c r="N2771" cm="1">
        <f t="array" ref="N2771">_xlfn.IFS(AND(K2771&gt;=26, L2771 = 2), L2771+1, AND(COUNTIF($R$3:$R$6, L2771), K2771&gt;=28), L2771+1, AND(COUNTIF($S$3:$S$8, L2771), K2771&gt;=29), L2771+1, AND(K2771&gt;=29, L2771 = 12), 1, TRUE, L2771)</f>
        <v>10</v>
      </c>
      <c r="O2771">
        <f t="shared" si="175"/>
        <v>2023</v>
      </c>
    </row>
    <row r="2772" spans="1:15" x14ac:dyDescent="0.35">
      <c r="A2772" s="4" t="s">
        <v>135</v>
      </c>
      <c r="B2772" t="s">
        <v>26</v>
      </c>
      <c r="C2772" t="s">
        <v>38</v>
      </c>
      <c r="D2772">
        <v>3388.63</v>
      </c>
      <c r="E2772">
        <v>76.180000000000007</v>
      </c>
      <c r="F2772">
        <v>968</v>
      </c>
      <c r="G2772">
        <v>3.5</v>
      </c>
      <c r="H2772">
        <v>19</v>
      </c>
      <c r="I2772">
        <v>79.16</v>
      </c>
      <c r="J2772">
        <v>178.35</v>
      </c>
      <c r="K2772">
        <f t="shared" si="172"/>
        <v>22</v>
      </c>
      <c r="L2772">
        <f t="shared" si="173"/>
        <v>10</v>
      </c>
      <c r="M2772">
        <f t="shared" si="174"/>
        <v>2023</v>
      </c>
      <c r="N2772" cm="1">
        <f t="array" ref="N2772">_xlfn.IFS(AND(K2772&gt;=26, L2772 = 2), L2772+1, AND(COUNTIF($R$3:$R$6, L2772), K2772&gt;=28), L2772+1, AND(COUNTIF($S$3:$S$8, L2772), K2772&gt;=29), L2772+1, AND(K2772&gt;=29, L2772 = 12), 1, TRUE, L2772)</f>
        <v>10</v>
      </c>
      <c r="O2772">
        <f t="shared" si="175"/>
        <v>2023</v>
      </c>
    </row>
    <row r="2773" spans="1:15" x14ac:dyDescent="0.35">
      <c r="A2773" s="4" t="s">
        <v>135</v>
      </c>
      <c r="B2773" t="s">
        <v>39</v>
      </c>
      <c r="C2773" t="s">
        <v>40</v>
      </c>
      <c r="D2773">
        <v>306.05</v>
      </c>
      <c r="E2773">
        <v>6.88</v>
      </c>
      <c r="F2773">
        <v>105</v>
      </c>
      <c r="G2773">
        <v>2.91</v>
      </c>
      <c r="H2773">
        <v>1.5</v>
      </c>
      <c r="I2773">
        <v>6.25</v>
      </c>
      <c r="J2773">
        <v>204.03</v>
      </c>
      <c r="K2773">
        <f t="shared" si="172"/>
        <v>22</v>
      </c>
      <c r="L2773">
        <f t="shared" si="173"/>
        <v>10</v>
      </c>
      <c r="M2773">
        <f t="shared" si="174"/>
        <v>2023</v>
      </c>
      <c r="N2773" cm="1">
        <f t="array" ref="N2773">_xlfn.IFS(AND(K2773&gt;=26, L2773 = 2), L2773+1, AND(COUNTIF($R$3:$R$6, L2773), K2773&gt;=28), L2773+1, AND(COUNTIF($S$3:$S$8, L2773), K2773&gt;=29), L2773+1, AND(K2773&gt;=29, L2773 = 12), 1, TRUE, L2773)</f>
        <v>10</v>
      </c>
      <c r="O2773">
        <f t="shared" si="175"/>
        <v>2023</v>
      </c>
    </row>
    <row r="2774" spans="1:15" x14ac:dyDescent="0.35">
      <c r="A2774" s="4" t="s">
        <v>135</v>
      </c>
      <c r="B2774" t="s">
        <v>39</v>
      </c>
      <c r="C2774" t="s">
        <v>41</v>
      </c>
      <c r="D2774">
        <v>77.11</v>
      </c>
      <c r="E2774">
        <v>1.73</v>
      </c>
      <c r="F2774">
        <v>79</v>
      </c>
      <c r="G2774">
        <v>0.98</v>
      </c>
      <c r="H2774">
        <v>0.5</v>
      </c>
      <c r="I2774">
        <v>2.08</v>
      </c>
      <c r="J2774">
        <v>154.22</v>
      </c>
      <c r="K2774">
        <f t="shared" si="172"/>
        <v>22</v>
      </c>
      <c r="L2774">
        <f t="shared" si="173"/>
        <v>10</v>
      </c>
      <c r="M2774">
        <f t="shared" si="174"/>
        <v>2023</v>
      </c>
      <c r="N2774" cm="1">
        <f t="array" ref="N2774">_xlfn.IFS(AND(K2774&gt;=26, L2774 = 2), L2774+1, AND(COUNTIF($R$3:$R$6, L2774), K2774&gt;=28), L2774+1, AND(COUNTIF($S$3:$S$8, L2774), K2774&gt;=29), L2774+1, AND(K2774&gt;=29, L2774 = 12), 1, TRUE, L2774)</f>
        <v>10</v>
      </c>
      <c r="O2774">
        <f t="shared" si="175"/>
        <v>2023</v>
      </c>
    </row>
    <row r="2775" spans="1:15" x14ac:dyDescent="0.35">
      <c r="A2775" s="4" t="s">
        <v>135</v>
      </c>
      <c r="B2775" t="s">
        <v>39</v>
      </c>
      <c r="C2775" t="s">
        <v>42</v>
      </c>
      <c r="D2775">
        <v>676.53</v>
      </c>
      <c r="E2775">
        <v>15.21</v>
      </c>
      <c r="F2775">
        <v>97</v>
      </c>
      <c r="G2775">
        <v>6.97</v>
      </c>
      <c r="H2775">
        <v>3</v>
      </c>
      <c r="I2775">
        <v>12.5</v>
      </c>
      <c r="J2775">
        <v>225.51</v>
      </c>
      <c r="K2775">
        <f t="shared" si="172"/>
        <v>22</v>
      </c>
      <c r="L2775">
        <f t="shared" si="173"/>
        <v>10</v>
      </c>
      <c r="M2775">
        <f t="shared" si="174"/>
        <v>2023</v>
      </c>
      <c r="N2775" cm="1">
        <f t="array" ref="N2775">_xlfn.IFS(AND(K2775&gt;=26, L2775 = 2), L2775+1, AND(COUNTIF($R$3:$R$6, L2775), K2775&gt;=28), L2775+1, AND(COUNTIF($S$3:$S$8, L2775), K2775&gt;=29), L2775+1, AND(K2775&gt;=29, L2775 = 12), 1, TRUE, L2775)</f>
        <v>10</v>
      </c>
      <c r="O2775">
        <f t="shared" si="175"/>
        <v>2023</v>
      </c>
    </row>
    <row r="2776" spans="1:15" x14ac:dyDescent="0.35">
      <c r="A2776" s="4" t="s">
        <v>135</v>
      </c>
      <c r="B2776" t="s">
        <v>26</v>
      </c>
      <c r="C2776" t="s">
        <v>43</v>
      </c>
      <c r="D2776">
        <v>1059.69</v>
      </c>
      <c r="E2776">
        <v>23.82</v>
      </c>
      <c r="F2776">
        <v>281</v>
      </c>
      <c r="G2776">
        <v>3.77</v>
      </c>
      <c r="H2776">
        <v>5</v>
      </c>
      <c r="I2776">
        <v>20.83</v>
      </c>
      <c r="J2776">
        <v>211.94</v>
      </c>
      <c r="K2776">
        <f t="shared" si="172"/>
        <v>22</v>
      </c>
      <c r="L2776">
        <f t="shared" si="173"/>
        <v>10</v>
      </c>
      <c r="M2776">
        <f t="shared" si="174"/>
        <v>2023</v>
      </c>
      <c r="N2776" cm="1">
        <f t="array" ref="N2776">_xlfn.IFS(AND(K2776&gt;=26, L2776 = 2), L2776+1, AND(COUNTIF($R$3:$R$6, L2776), K2776&gt;=28), L2776+1, AND(COUNTIF($S$3:$S$8, L2776), K2776&gt;=29), L2776+1, AND(K2776&gt;=29, L2776 = 12), 1, TRUE, L2776)</f>
        <v>10</v>
      </c>
      <c r="O2776">
        <f t="shared" si="175"/>
        <v>2023</v>
      </c>
    </row>
    <row r="2777" spans="1:15" x14ac:dyDescent="0.35">
      <c r="A2777" s="4" t="s">
        <v>135</v>
      </c>
      <c r="B2777" t="s">
        <v>26</v>
      </c>
      <c r="C2777" t="s">
        <v>44</v>
      </c>
      <c r="D2777">
        <v>4448.32</v>
      </c>
      <c r="E2777">
        <v>100</v>
      </c>
      <c r="F2777">
        <v>1249</v>
      </c>
      <c r="G2777">
        <v>3.56</v>
      </c>
      <c r="H2777">
        <v>24</v>
      </c>
      <c r="I2777">
        <v>100</v>
      </c>
      <c r="J2777">
        <v>185.35</v>
      </c>
      <c r="K2777">
        <f t="shared" si="172"/>
        <v>22</v>
      </c>
      <c r="L2777">
        <f t="shared" si="173"/>
        <v>10</v>
      </c>
      <c r="M2777">
        <f t="shared" si="174"/>
        <v>2023</v>
      </c>
      <c r="N2777" cm="1">
        <f t="array" ref="N2777">_xlfn.IFS(AND(K2777&gt;=26, L2777 = 2), L2777+1, AND(COUNTIF($R$3:$R$6, L2777), K2777&gt;=28), L2777+1, AND(COUNTIF($S$3:$S$8, L2777), K2777&gt;=29), L2777+1, AND(K2777&gt;=29, L2777 = 12), 1, TRUE, L2777)</f>
        <v>10</v>
      </c>
      <c r="O2777">
        <f t="shared" si="175"/>
        <v>2023</v>
      </c>
    </row>
    <row r="2778" spans="1:15" x14ac:dyDescent="0.35">
      <c r="A2778" s="4" t="s">
        <v>136</v>
      </c>
      <c r="B2778" t="s">
        <v>10</v>
      </c>
      <c r="C2778" t="s">
        <v>11</v>
      </c>
      <c r="D2778">
        <v>355.1</v>
      </c>
      <c r="E2778">
        <v>8.68</v>
      </c>
      <c r="F2778">
        <v>48</v>
      </c>
      <c r="G2778">
        <v>7.4</v>
      </c>
      <c r="H2778">
        <v>1</v>
      </c>
      <c r="I2778">
        <v>3.85</v>
      </c>
      <c r="J2778">
        <v>355.1</v>
      </c>
      <c r="K2778">
        <f t="shared" si="172"/>
        <v>15</v>
      </c>
      <c r="L2778">
        <f t="shared" si="173"/>
        <v>10</v>
      </c>
      <c r="M2778">
        <f t="shared" si="174"/>
        <v>2023</v>
      </c>
      <c r="N2778" cm="1">
        <f t="array" ref="N2778">_xlfn.IFS(AND(K2778&gt;=26, L2778 = 2), L2778+1, AND(COUNTIF($R$3:$R$6, L2778), K2778&gt;=28), L2778+1, AND(COUNTIF($S$3:$S$8, L2778), K2778&gt;=29), L2778+1, AND(K2778&gt;=29, L2778 = 12), 1, TRUE, L2778)</f>
        <v>10</v>
      </c>
      <c r="O2778">
        <f t="shared" si="175"/>
        <v>2023</v>
      </c>
    </row>
    <row r="2779" spans="1:15" x14ac:dyDescent="0.35">
      <c r="A2779" s="4" t="s">
        <v>136</v>
      </c>
      <c r="B2779" t="s">
        <v>10</v>
      </c>
      <c r="C2779" t="s">
        <v>12</v>
      </c>
      <c r="D2779">
        <v>373.66</v>
      </c>
      <c r="E2779">
        <v>9.1300000000000008</v>
      </c>
      <c r="F2779">
        <v>46</v>
      </c>
      <c r="G2779">
        <v>8.1199999999999992</v>
      </c>
      <c r="H2779">
        <v>1</v>
      </c>
      <c r="I2779">
        <v>3.85</v>
      </c>
      <c r="J2779">
        <v>373.66</v>
      </c>
      <c r="K2779">
        <f t="shared" si="172"/>
        <v>15</v>
      </c>
      <c r="L2779">
        <f t="shared" si="173"/>
        <v>10</v>
      </c>
      <c r="M2779">
        <f t="shared" si="174"/>
        <v>2023</v>
      </c>
      <c r="N2779" cm="1">
        <f t="array" ref="N2779">_xlfn.IFS(AND(K2779&gt;=26, L2779 = 2), L2779+1, AND(COUNTIF($R$3:$R$6, L2779), K2779&gt;=28), L2779+1, AND(COUNTIF($S$3:$S$8, L2779), K2779&gt;=29), L2779+1, AND(K2779&gt;=29, L2779 = 12), 1, TRUE, L2779)</f>
        <v>10</v>
      </c>
      <c r="O2779">
        <f t="shared" si="175"/>
        <v>2023</v>
      </c>
    </row>
    <row r="2780" spans="1:15" x14ac:dyDescent="0.35">
      <c r="A2780" s="4" t="s">
        <v>136</v>
      </c>
      <c r="B2780" t="s">
        <v>10</v>
      </c>
      <c r="C2780" t="s">
        <v>13</v>
      </c>
      <c r="D2780">
        <v>36</v>
      </c>
      <c r="E2780">
        <v>0.88</v>
      </c>
      <c r="F2780">
        <v>6</v>
      </c>
      <c r="G2780">
        <v>6</v>
      </c>
      <c r="H2780">
        <v>0.5</v>
      </c>
      <c r="I2780">
        <v>1.92</v>
      </c>
      <c r="J2780">
        <v>72</v>
      </c>
      <c r="K2780">
        <f t="shared" si="172"/>
        <v>15</v>
      </c>
      <c r="L2780">
        <f t="shared" si="173"/>
        <v>10</v>
      </c>
      <c r="M2780">
        <f t="shared" si="174"/>
        <v>2023</v>
      </c>
      <c r="N2780" cm="1">
        <f t="array" ref="N2780">_xlfn.IFS(AND(K2780&gt;=26, L2780 = 2), L2780+1, AND(COUNTIF($R$3:$R$6, L2780), K2780&gt;=28), L2780+1, AND(COUNTIF($S$3:$S$8, L2780), K2780&gt;=29), L2780+1, AND(K2780&gt;=29, L2780 = 12), 1, TRUE, L2780)</f>
        <v>10</v>
      </c>
      <c r="O2780">
        <f t="shared" si="175"/>
        <v>2023</v>
      </c>
    </row>
    <row r="2781" spans="1:15" x14ac:dyDescent="0.35">
      <c r="A2781" s="4" t="s">
        <v>136</v>
      </c>
      <c r="B2781" t="s">
        <v>10</v>
      </c>
      <c r="C2781" t="s">
        <v>14</v>
      </c>
      <c r="D2781">
        <v>172.15</v>
      </c>
      <c r="E2781">
        <v>4.21</v>
      </c>
      <c r="F2781">
        <v>23</v>
      </c>
      <c r="G2781">
        <v>7.48</v>
      </c>
      <c r="H2781">
        <v>1</v>
      </c>
      <c r="I2781">
        <v>3.85</v>
      </c>
      <c r="J2781">
        <v>172.15</v>
      </c>
      <c r="K2781">
        <f t="shared" si="172"/>
        <v>15</v>
      </c>
      <c r="L2781">
        <f t="shared" si="173"/>
        <v>10</v>
      </c>
      <c r="M2781">
        <f t="shared" si="174"/>
        <v>2023</v>
      </c>
      <c r="N2781" cm="1">
        <f t="array" ref="N2781">_xlfn.IFS(AND(K2781&gt;=26, L2781 = 2), L2781+1, AND(COUNTIF($R$3:$R$6, L2781), K2781&gt;=28), L2781+1, AND(COUNTIF($S$3:$S$8, L2781), K2781&gt;=29), L2781+1, AND(K2781&gt;=29, L2781 = 12), 1, TRUE, L2781)</f>
        <v>10</v>
      </c>
      <c r="O2781">
        <f t="shared" si="175"/>
        <v>2023</v>
      </c>
    </row>
    <row r="2782" spans="1:15" x14ac:dyDescent="0.35">
      <c r="A2782" s="4" t="s">
        <v>136</v>
      </c>
      <c r="B2782" t="s">
        <v>10</v>
      </c>
      <c r="C2782" t="s">
        <v>15</v>
      </c>
      <c r="D2782">
        <v>104.38</v>
      </c>
      <c r="E2782">
        <v>2.5499999999999998</v>
      </c>
      <c r="F2782">
        <v>11</v>
      </c>
      <c r="G2782">
        <v>9.49</v>
      </c>
      <c r="H2782">
        <v>1</v>
      </c>
      <c r="I2782">
        <v>3.85</v>
      </c>
      <c r="J2782">
        <v>104.38</v>
      </c>
      <c r="K2782">
        <f t="shared" si="172"/>
        <v>15</v>
      </c>
      <c r="L2782">
        <f t="shared" si="173"/>
        <v>10</v>
      </c>
      <c r="M2782">
        <f t="shared" si="174"/>
        <v>2023</v>
      </c>
      <c r="N2782" cm="1">
        <f t="array" ref="N2782">_xlfn.IFS(AND(K2782&gt;=26, L2782 = 2), L2782+1, AND(COUNTIF($R$3:$R$6, L2782), K2782&gt;=28), L2782+1, AND(COUNTIF($S$3:$S$8, L2782), K2782&gt;=29), L2782+1, AND(K2782&gt;=29, L2782 = 12), 1, TRUE, L2782)</f>
        <v>10</v>
      </c>
      <c r="O2782">
        <f t="shared" si="175"/>
        <v>2023</v>
      </c>
    </row>
    <row r="2783" spans="1:15" x14ac:dyDescent="0.35">
      <c r="A2783" s="4" t="s">
        <v>136</v>
      </c>
      <c r="B2783" t="s">
        <v>10</v>
      </c>
      <c r="C2783" t="s">
        <v>16</v>
      </c>
      <c r="D2783">
        <v>291.52999999999997</v>
      </c>
      <c r="E2783">
        <v>7.12</v>
      </c>
      <c r="F2783">
        <v>25</v>
      </c>
      <c r="G2783">
        <v>11.66</v>
      </c>
      <c r="H2783">
        <v>1</v>
      </c>
      <c r="I2783">
        <v>3.85</v>
      </c>
      <c r="J2783">
        <v>291.52999999999997</v>
      </c>
      <c r="K2783">
        <f t="shared" si="172"/>
        <v>15</v>
      </c>
      <c r="L2783">
        <f t="shared" si="173"/>
        <v>10</v>
      </c>
      <c r="M2783">
        <f t="shared" si="174"/>
        <v>2023</v>
      </c>
      <c r="N2783" cm="1">
        <f t="array" ref="N2783">_xlfn.IFS(AND(K2783&gt;=26, L2783 = 2), L2783+1, AND(COUNTIF($R$3:$R$6, L2783), K2783&gt;=28), L2783+1, AND(COUNTIF($S$3:$S$8, L2783), K2783&gt;=29), L2783+1, AND(K2783&gt;=29, L2783 = 12), 1, TRUE, L2783)</f>
        <v>10</v>
      </c>
      <c r="O2783">
        <f t="shared" si="175"/>
        <v>2023</v>
      </c>
    </row>
    <row r="2784" spans="1:15" x14ac:dyDescent="0.35">
      <c r="A2784" s="4" t="s">
        <v>136</v>
      </c>
      <c r="B2784" t="s">
        <v>10</v>
      </c>
      <c r="C2784" t="s">
        <v>17</v>
      </c>
      <c r="D2784">
        <v>119.75</v>
      </c>
      <c r="E2784">
        <v>2.93</v>
      </c>
      <c r="F2784">
        <v>13</v>
      </c>
      <c r="G2784">
        <v>9.2100000000000009</v>
      </c>
      <c r="H2784">
        <v>1</v>
      </c>
      <c r="I2784">
        <v>3.85</v>
      </c>
      <c r="J2784">
        <v>119.75</v>
      </c>
      <c r="K2784">
        <f t="shared" si="172"/>
        <v>15</v>
      </c>
      <c r="L2784">
        <f t="shared" si="173"/>
        <v>10</v>
      </c>
      <c r="M2784">
        <f t="shared" si="174"/>
        <v>2023</v>
      </c>
      <c r="N2784" cm="1">
        <f t="array" ref="N2784">_xlfn.IFS(AND(K2784&gt;=26, L2784 = 2), L2784+1, AND(COUNTIF($R$3:$R$6, L2784), K2784&gt;=28), L2784+1, AND(COUNTIF($S$3:$S$8, L2784), K2784&gt;=29), L2784+1, AND(K2784&gt;=29, L2784 = 12), 1, TRUE, L2784)</f>
        <v>10</v>
      </c>
      <c r="O2784">
        <f t="shared" si="175"/>
        <v>2023</v>
      </c>
    </row>
    <row r="2785" spans="1:15" x14ac:dyDescent="0.35">
      <c r="A2785" s="4" t="s">
        <v>136</v>
      </c>
      <c r="B2785" t="s">
        <v>10</v>
      </c>
      <c r="C2785" t="s">
        <v>18</v>
      </c>
      <c r="D2785">
        <v>87.09</v>
      </c>
      <c r="E2785">
        <v>2.13</v>
      </c>
      <c r="F2785">
        <v>20</v>
      </c>
      <c r="G2785">
        <v>4.3499999999999996</v>
      </c>
      <c r="H2785">
        <v>1</v>
      </c>
      <c r="I2785">
        <v>3.85</v>
      </c>
      <c r="J2785">
        <v>87.09</v>
      </c>
      <c r="K2785">
        <f t="shared" si="172"/>
        <v>15</v>
      </c>
      <c r="L2785">
        <f t="shared" si="173"/>
        <v>10</v>
      </c>
      <c r="M2785">
        <f t="shared" si="174"/>
        <v>2023</v>
      </c>
      <c r="N2785" cm="1">
        <f t="array" ref="N2785">_xlfn.IFS(AND(K2785&gt;=26, L2785 = 2), L2785+1, AND(COUNTIF($R$3:$R$6, L2785), K2785&gt;=28), L2785+1, AND(COUNTIF($S$3:$S$8, L2785), K2785&gt;=29), L2785+1, AND(K2785&gt;=29, L2785 = 12), 1, TRUE, L2785)</f>
        <v>10</v>
      </c>
      <c r="O2785">
        <f t="shared" si="175"/>
        <v>2023</v>
      </c>
    </row>
    <row r="2786" spans="1:15" x14ac:dyDescent="0.35">
      <c r="A2786" s="4" t="s">
        <v>136</v>
      </c>
      <c r="B2786" t="s">
        <v>10</v>
      </c>
      <c r="C2786" t="s">
        <v>19</v>
      </c>
      <c r="D2786">
        <v>256.89999999999998</v>
      </c>
      <c r="E2786">
        <v>6.28</v>
      </c>
      <c r="F2786">
        <v>29</v>
      </c>
      <c r="G2786">
        <v>8.86</v>
      </c>
      <c r="H2786">
        <v>1</v>
      </c>
      <c r="I2786">
        <v>3.85</v>
      </c>
      <c r="J2786">
        <v>256.89999999999998</v>
      </c>
      <c r="K2786">
        <f t="shared" si="172"/>
        <v>15</v>
      </c>
      <c r="L2786">
        <f t="shared" si="173"/>
        <v>10</v>
      </c>
      <c r="M2786">
        <f t="shared" si="174"/>
        <v>2023</v>
      </c>
      <c r="N2786" cm="1">
        <f t="array" ref="N2786">_xlfn.IFS(AND(K2786&gt;=26, L2786 = 2), L2786+1, AND(COUNTIF($R$3:$R$6, L2786), K2786&gt;=28), L2786+1, AND(COUNTIF($S$3:$S$8, L2786), K2786&gt;=29), L2786+1, AND(K2786&gt;=29, L2786 = 12), 1, TRUE, L2786)</f>
        <v>10</v>
      </c>
      <c r="O2786">
        <f t="shared" si="175"/>
        <v>2023</v>
      </c>
    </row>
    <row r="2787" spans="1:15" x14ac:dyDescent="0.35">
      <c r="A2787" s="4" t="s">
        <v>136</v>
      </c>
      <c r="B2787" t="s">
        <v>10</v>
      </c>
      <c r="C2787" t="s">
        <v>20</v>
      </c>
      <c r="D2787">
        <v>56.9</v>
      </c>
      <c r="E2787">
        <v>1.39</v>
      </c>
      <c r="F2787">
        <v>12</v>
      </c>
      <c r="G2787">
        <v>4.74</v>
      </c>
      <c r="H2787">
        <v>0.5</v>
      </c>
      <c r="I2787">
        <v>1.92</v>
      </c>
      <c r="J2787">
        <v>113.8</v>
      </c>
      <c r="K2787">
        <f t="shared" si="172"/>
        <v>15</v>
      </c>
      <c r="L2787">
        <f t="shared" si="173"/>
        <v>10</v>
      </c>
      <c r="M2787">
        <f t="shared" si="174"/>
        <v>2023</v>
      </c>
      <c r="N2787" cm="1">
        <f t="array" ref="N2787">_xlfn.IFS(AND(K2787&gt;=26, L2787 = 2), L2787+1, AND(COUNTIF($R$3:$R$6, L2787), K2787&gt;=28), L2787+1, AND(COUNTIF($S$3:$S$8, L2787), K2787&gt;=29), L2787+1, AND(K2787&gt;=29, L2787 = 12), 1, TRUE, L2787)</f>
        <v>10</v>
      </c>
      <c r="O2787">
        <f t="shared" si="175"/>
        <v>2023</v>
      </c>
    </row>
    <row r="2788" spans="1:15" x14ac:dyDescent="0.35">
      <c r="A2788" s="4" t="s">
        <v>136</v>
      </c>
      <c r="B2788" t="s">
        <v>10</v>
      </c>
      <c r="C2788" t="s">
        <v>21</v>
      </c>
      <c r="D2788">
        <v>32.56</v>
      </c>
      <c r="E2788">
        <v>0.8</v>
      </c>
      <c r="F2788">
        <v>5</v>
      </c>
      <c r="G2788">
        <v>6.51</v>
      </c>
      <c r="H2788">
        <v>0.5</v>
      </c>
      <c r="I2788">
        <v>1.92</v>
      </c>
      <c r="J2788">
        <v>65.12</v>
      </c>
      <c r="K2788">
        <f t="shared" si="172"/>
        <v>15</v>
      </c>
      <c r="L2788">
        <f t="shared" si="173"/>
        <v>10</v>
      </c>
      <c r="M2788">
        <f t="shared" si="174"/>
        <v>2023</v>
      </c>
      <c r="N2788" cm="1">
        <f t="array" ref="N2788">_xlfn.IFS(AND(K2788&gt;=26, L2788 = 2), L2788+1, AND(COUNTIF($R$3:$R$6, L2788), K2788&gt;=28), L2788+1, AND(COUNTIF($S$3:$S$8, L2788), K2788&gt;=29), L2788+1, AND(K2788&gt;=29, L2788 = 12), 1, TRUE, L2788)</f>
        <v>10</v>
      </c>
      <c r="O2788">
        <f t="shared" si="175"/>
        <v>2023</v>
      </c>
    </row>
    <row r="2789" spans="1:15" x14ac:dyDescent="0.35">
      <c r="A2789" s="4" t="s">
        <v>136</v>
      </c>
      <c r="B2789" t="s">
        <v>10</v>
      </c>
      <c r="C2789" t="s">
        <v>22</v>
      </c>
      <c r="D2789">
        <v>95.95</v>
      </c>
      <c r="E2789">
        <v>2.35</v>
      </c>
      <c r="F2789">
        <v>9</v>
      </c>
      <c r="G2789">
        <v>10.66</v>
      </c>
      <c r="H2789">
        <v>0.5</v>
      </c>
      <c r="I2789">
        <v>1.92</v>
      </c>
      <c r="J2789">
        <v>191.9</v>
      </c>
      <c r="K2789">
        <f t="shared" si="172"/>
        <v>15</v>
      </c>
      <c r="L2789">
        <f t="shared" si="173"/>
        <v>10</v>
      </c>
      <c r="M2789">
        <f t="shared" si="174"/>
        <v>2023</v>
      </c>
      <c r="N2789" cm="1">
        <f t="array" ref="N2789">_xlfn.IFS(AND(K2789&gt;=26, L2789 = 2), L2789+1, AND(COUNTIF($R$3:$R$6, L2789), K2789&gt;=28), L2789+1, AND(COUNTIF($S$3:$S$8, L2789), K2789&gt;=29), L2789+1, AND(K2789&gt;=29, L2789 = 12), 1, TRUE, L2789)</f>
        <v>10</v>
      </c>
      <c r="O2789">
        <f t="shared" si="175"/>
        <v>2023</v>
      </c>
    </row>
    <row r="2790" spans="1:15" x14ac:dyDescent="0.35">
      <c r="A2790" s="4" t="s">
        <v>136</v>
      </c>
      <c r="B2790" t="s">
        <v>10</v>
      </c>
      <c r="C2790" t="s">
        <v>23</v>
      </c>
      <c r="D2790">
        <v>209.15</v>
      </c>
      <c r="E2790">
        <v>5.1100000000000003</v>
      </c>
      <c r="F2790">
        <v>60</v>
      </c>
      <c r="G2790">
        <v>3.49</v>
      </c>
      <c r="H2790">
        <v>1</v>
      </c>
      <c r="I2790">
        <v>3.85</v>
      </c>
      <c r="J2790">
        <v>209.15</v>
      </c>
      <c r="K2790">
        <f t="shared" si="172"/>
        <v>15</v>
      </c>
      <c r="L2790">
        <f t="shared" si="173"/>
        <v>10</v>
      </c>
      <c r="M2790">
        <f t="shared" si="174"/>
        <v>2023</v>
      </c>
      <c r="N2790" cm="1">
        <f t="array" ref="N2790">_xlfn.IFS(AND(K2790&gt;=26, L2790 = 2), L2790+1, AND(COUNTIF($R$3:$R$6, L2790), K2790&gt;=28), L2790+1, AND(COUNTIF($S$3:$S$8, L2790), K2790&gt;=29), L2790+1, AND(K2790&gt;=29, L2790 = 12), 1, TRUE, L2790)</f>
        <v>10</v>
      </c>
      <c r="O2790">
        <f t="shared" si="175"/>
        <v>2023</v>
      </c>
    </row>
    <row r="2791" spans="1:15" x14ac:dyDescent="0.35">
      <c r="A2791" s="4" t="s">
        <v>136</v>
      </c>
      <c r="B2791" t="s">
        <v>10</v>
      </c>
      <c r="C2791" t="s">
        <v>24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f t="shared" si="172"/>
        <v>15</v>
      </c>
      <c r="L2791">
        <f t="shared" si="173"/>
        <v>10</v>
      </c>
      <c r="M2791">
        <f t="shared" si="174"/>
        <v>2023</v>
      </c>
      <c r="N2791" cm="1">
        <f t="array" ref="N2791">_xlfn.IFS(AND(K2791&gt;=26, L2791 = 2), L2791+1, AND(COUNTIF($R$3:$R$6, L2791), K2791&gt;=28), L2791+1, AND(COUNTIF($S$3:$S$8, L2791), K2791&gt;=29), L2791+1, AND(K2791&gt;=29, L2791 = 12), 1, TRUE, L2791)</f>
        <v>10</v>
      </c>
      <c r="O2791">
        <f t="shared" si="175"/>
        <v>2023</v>
      </c>
    </row>
    <row r="2792" spans="1:15" x14ac:dyDescent="0.35">
      <c r="A2792" s="4" t="s">
        <v>136</v>
      </c>
      <c r="B2792" t="s">
        <v>26</v>
      </c>
      <c r="C2792" t="s">
        <v>27</v>
      </c>
      <c r="D2792">
        <v>2191.12</v>
      </c>
      <c r="E2792">
        <v>53.55</v>
      </c>
      <c r="F2792">
        <v>307</v>
      </c>
      <c r="G2792">
        <v>7.14</v>
      </c>
      <c r="H2792">
        <v>11</v>
      </c>
      <c r="I2792">
        <v>42.33</v>
      </c>
      <c r="J2792">
        <v>199.19</v>
      </c>
      <c r="K2792">
        <f t="shared" si="172"/>
        <v>15</v>
      </c>
      <c r="L2792">
        <f t="shared" si="173"/>
        <v>10</v>
      </c>
      <c r="M2792">
        <f t="shared" si="174"/>
        <v>2023</v>
      </c>
      <c r="N2792" cm="1">
        <f t="array" ref="N2792">_xlfn.IFS(AND(K2792&gt;=26, L2792 = 2), L2792+1, AND(COUNTIF($R$3:$R$6, L2792), K2792&gt;=28), L2792+1, AND(COUNTIF($S$3:$S$8, L2792), K2792&gt;=29), L2792+1, AND(K2792&gt;=29, L2792 = 12), 1, TRUE, L2792)</f>
        <v>10</v>
      </c>
      <c r="O2792">
        <f t="shared" si="175"/>
        <v>2023</v>
      </c>
    </row>
    <row r="2793" spans="1:15" x14ac:dyDescent="0.35">
      <c r="A2793" s="4" t="s">
        <v>136</v>
      </c>
      <c r="B2793" t="s">
        <v>28</v>
      </c>
      <c r="C2793" t="s">
        <v>29</v>
      </c>
      <c r="D2793">
        <v>576.5</v>
      </c>
      <c r="E2793">
        <v>14.09</v>
      </c>
      <c r="F2793">
        <v>229</v>
      </c>
      <c r="G2793">
        <v>2.52</v>
      </c>
      <c r="H2793">
        <v>4</v>
      </c>
      <c r="I2793">
        <v>15.38</v>
      </c>
      <c r="J2793">
        <v>144.12</v>
      </c>
      <c r="K2793">
        <f t="shared" si="172"/>
        <v>15</v>
      </c>
      <c r="L2793">
        <f t="shared" si="173"/>
        <v>10</v>
      </c>
      <c r="M2793">
        <f t="shared" si="174"/>
        <v>2023</v>
      </c>
      <c r="N2793" cm="1">
        <f t="array" ref="N2793">_xlfn.IFS(AND(K2793&gt;=26, L2793 = 2), L2793+1, AND(COUNTIF($R$3:$R$6, L2793), K2793&gt;=28), L2793+1, AND(COUNTIF($S$3:$S$8, L2793), K2793&gt;=29), L2793+1, AND(K2793&gt;=29, L2793 = 12), 1, TRUE, L2793)</f>
        <v>10</v>
      </c>
      <c r="O2793">
        <f t="shared" si="175"/>
        <v>2023</v>
      </c>
    </row>
    <row r="2794" spans="1:15" x14ac:dyDescent="0.35">
      <c r="A2794" s="4" t="s">
        <v>136</v>
      </c>
      <c r="B2794" t="s">
        <v>28</v>
      </c>
      <c r="C2794" t="s">
        <v>30</v>
      </c>
      <c r="D2794">
        <v>137.35</v>
      </c>
      <c r="E2794">
        <v>3.36</v>
      </c>
      <c r="F2794">
        <v>34</v>
      </c>
      <c r="G2794">
        <v>4.04</v>
      </c>
      <c r="H2794">
        <v>0.5</v>
      </c>
      <c r="I2794">
        <v>1.92</v>
      </c>
      <c r="J2794">
        <v>274.7</v>
      </c>
      <c r="K2794">
        <f t="shared" si="172"/>
        <v>15</v>
      </c>
      <c r="L2794">
        <f t="shared" si="173"/>
        <v>10</v>
      </c>
      <c r="M2794">
        <f t="shared" si="174"/>
        <v>2023</v>
      </c>
      <c r="N2794" cm="1">
        <f t="array" ref="N2794">_xlfn.IFS(AND(K2794&gt;=26, L2794 = 2), L2794+1, AND(COUNTIF($R$3:$R$6, L2794), K2794&gt;=28), L2794+1, AND(COUNTIF($S$3:$S$8, L2794), K2794&gt;=29), L2794+1, AND(K2794&gt;=29, L2794 = 12), 1, TRUE, L2794)</f>
        <v>10</v>
      </c>
      <c r="O2794">
        <f t="shared" si="175"/>
        <v>2023</v>
      </c>
    </row>
    <row r="2795" spans="1:15" x14ac:dyDescent="0.35">
      <c r="A2795" s="4" t="s">
        <v>136</v>
      </c>
      <c r="B2795" t="s">
        <v>28</v>
      </c>
      <c r="C2795" t="s">
        <v>31</v>
      </c>
      <c r="D2795">
        <v>190.37</v>
      </c>
      <c r="E2795">
        <v>4.6500000000000004</v>
      </c>
      <c r="F2795">
        <v>176</v>
      </c>
      <c r="G2795">
        <v>1.08</v>
      </c>
      <c r="H2795">
        <v>2</v>
      </c>
      <c r="I2795">
        <v>7.69</v>
      </c>
      <c r="J2795">
        <v>95.19</v>
      </c>
      <c r="K2795">
        <f t="shared" si="172"/>
        <v>15</v>
      </c>
      <c r="L2795">
        <f t="shared" si="173"/>
        <v>10</v>
      </c>
      <c r="M2795">
        <f t="shared" si="174"/>
        <v>2023</v>
      </c>
      <c r="N2795" cm="1">
        <f t="array" ref="N2795">_xlfn.IFS(AND(K2795&gt;=26, L2795 = 2), L2795+1, AND(COUNTIF($R$3:$R$6, L2795), K2795&gt;=28), L2795+1, AND(COUNTIF($S$3:$S$8, L2795), K2795&gt;=29), L2795+1, AND(K2795&gt;=29, L2795 = 12), 1, TRUE, L2795)</f>
        <v>10</v>
      </c>
      <c r="O2795">
        <f t="shared" si="175"/>
        <v>2023</v>
      </c>
    </row>
    <row r="2796" spans="1:15" x14ac:dyDescent="0.35">
      <c r="A2796" s="4" t="s">
        <v>136</v>
      </c>
      <c r="B2796" t="s">
        <v>28</v>
      </c>
      <c r="C2796" t="s">
        <v>32</v>
      </c>
      <c r="D2796">
        <v>101.5</v>
      </c>
      <c r="E2796">
        <v>2.48</v>
      </c>
      <c r="F2796">
        <v>51</v>
      </c>
      <c r="G2796">
        <v>1.99</v>
      </c>
      <c r="H2796">
        <v>0.5</v>
      </c>
      <c r="I2796">
        <v>1.92</v>
      </c>
      <c r="J2796">
        <v>203</v>
      </c>
      <c r="K2796">
        <f t="shared" si="172"/>
        <v>15</v>
      </c>
      <c r="L2796">
        <f t="shared" si="173"/>
        <v>10</v>
      </c>
      <c r="M2796">
        <f t="shared" si="174"/>
        <v>2023</v>
      </c>
      <c r="N2796" cm="1">
        <f t="array" ref="N2796">_xlfn.IFS(AND(K2796&gt;=26, L2796 = 2), L2796+1, AND(COUNTIF($R$3:$R$6, L2796), K2796&gt;=28), L2796+1, AND(COUNTIF($S$3:$S$8, L2796), K2796&gt;=29), L2796+1, AND(K2796&gt;=29, L2796 = 12), 1, TRUE, L2796)</f>
        <v>10</v>
      </c>
      <c r="O2796">
        <f t="shared" si="175"/>
        <v>2023</v>
      </c>
    </row>
    <row r="2797" spans="1:15" x14ac:dyDescent="0.35">
      <c r="A2797" s="4" t="s">
        <v>136</v>
      </c>
      <c r="B2797" t="s">
        <v>28</v>
      </c>
      <c r="C2797" t="s">
        <v>33</v>
      </c>
      <c r="D2797">
        <v>4.5</v>
      </c>
      <c r="E2797">
        <v>0.11</v>
      </c>
      <c r="F2797">
        <v>2</v>
      </c>
      <c r="G2797">
        <v>2.25</v>
      </c>
      <c r="H2797">
        <v>0.5</v>
      </c>
      <c r="I2797">
        <v>1.92</v>
      </c>
      <c r="J2797">
        <v>9</v>
      </c>
      <c r="K2797">
        <f t="shared" si="172"/>
        <v>15</v>
      </c>
      <c r="L2797">
        <f t="shared" si="173"/>
        <v>10</v>
      </c>
      <c r="M2797">
        <f t="shared" si="174"/>
        <v>2023</v>
      </c>
      <c r="N2797" cm="1">
        <f t="array" ref="N2797">_xlfn.IFS(AND(K2797&gt;=26, L2797 = 2), L2797+1, AND(COUNTIF($R$3:$R$6, L2797), K2797&gt;=28), L2797+1, AND(COUNTIF($S$3:$S$8, L2797), K2797&gt;=29), L2797+1, AND(K2797&gt;=29, L2797 = 12), 1, TRUE, L2797)</f>
        <v>10</v>
      </c>
      <c r="O2797">
        <f t="shared" si="175"/>
        <v>2023</v>
      </c>
    </row>
    <row r="2798" spans="1:15" x14ac:dyDescent="0.35">
      <c r="A2798" s="4" t="s">
        <v>136</v>
      </c>
      <c r="B2798" t="s">
        <v>28</v>
      </c>
      <c r="C2798" t="s">
        <v>34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f t="shared" si="172"/>
        <v>15</v>
      </c>
      <c r="L2798">
        <f t="shared" si="173"/>
        <v>10</v>
      </c>
      <c r="M2798">
        <f t="shared" si="174"/>
        <v>2023</v>
      </c>
      <c r="N2798" cm="1">
        <f t="array" ref="N2798">_xlfn.IFS(AND(K2798&gt;=26, L2798 = 2), L2798+1, AND(COUNTIF($R$3:$R$6, L2798), K2798&gt;=28), L2798+1, AND(COUNTIF($S$3:$S$8, L2798), K2798&gt;=29), L2798+1, AND(K2798&gt;=29, L2798 = 12), 1, TRUE, L2798)</f>
        <v>10</v>
      </c>
      <c r="O2798">
        <f t="shared" si="175"/>
        <v>2023</v>
      </c>
    </row>
    <row r="2799" spans="1:15" x14ac:dyDescent="0.35">
      <c r="A2799" s="4" t="s">
        <v>136</v>
      </c>
      <c r="B2799" t="s">
        <v>28</v>
      </c>
      <c r="C2799" t="s">
        <v>35</v>
      </c>
      <c r="D2799">
        <v>272.14999999999998</v>
      </c>
      <c r="E2799">
        <v>6.65</v>
      </c>
      <c r="F2799">
        <v>141</v>
      </c>
      <c r="G2799">
        <v>1.93</v>
      </c>
      <c r="H2799">
        <v>2</v>
      </c>
      <c r="I2799">
        <v>7.69</v>
      </c>
      <c r="J2799">
        <v>136.07</v>
      </c>
      <c r="K2799">
        <f t="shared" si="172"/>
        <v>15</v>
      </c>
      <c r="L2799">
        <f t="shared" si="173"/>
        <v>10</v>
      </c>
      <c r="M2799">
        <f t="shared" si="174"/>
        <v>2023</v>
      </c>
      <c r="N2799" cm="1">
        <f t="array" ref="N2799">_xlfn.IFS(AND(K2799&gt;=26, L2799 = 2), L2799+1, AND(COUNTIF($R$3:$R$6, L2799), K2799&gt;=28), L2799+1, AND(COUNTIF($S$3:$S$8, L2799), K2799&gt;=29), L2799+1, AND(K2799&gt;=29, L2799 = 12), 1, TRUE, L2799)</f>
        <v>10</v>
      </c>
      <c r="O2799">
        <f t="shared" si="175"/>
        <v>2023</v>
      </c>
    </row>
    <row r="2800" spans="1:15" x14ac:dyDescent="0.35">
      <c r="A2800" s="4" t="s">
        <v>136</v>
      </c>
      <c r="B2800" t="s">
        <v>28</v>
      </c>
      <c r="C2800" t="s">
        <v>36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f t="shared" si="172"/>
        <v>15</v>
      </c>
      <c r="L2800">
        <f t="shared" si="173"/>
        <v>10</v>
      </c>
      <c r="M2800">
        <f t="shared" si="174"/>
        <v>2023</v>
      </c>
      <c r="N2800" cm="1">
        <f t="array" ref="N2800">_xlfn.IFS(AND(K2800&gt;=26, L2800 = 2), L2800+1, AND(COUNTIF($R$3:$R$6, L2800), K2800&gt;=28), L2800+1, AND(COUNTIF($S$3:$S$8, L2800), K2800&gt;=29), L2800+1, AND(K2800&gt;=29, L2800 = 12), 1, TRUE, L2800)</f>
        <v>10</v>
      </c>
      <c r="O2800">
        <f t="shared" si="175"/>
        <v>2023</v>
      </c>
    </row>
    <row r="2801" spans="1:15" x14ac:dyDescent="0.35">
      <c r="A2801" s="4" t="s">
        <v>136</v>
      </c>
      <c r="B2801" t="s">
        <v>26</v>
      </c>
      <c r="C2801" t="s">
        <v>37</v>
      </c>
      <c r="D2801">
        <v>1282.3699999999999</v>
      </c>
      <c r="E2801">
        <v>31.34</v>
      </c>
      <c r="F2801">
        <v>633</v>
      </c>
      <c r="G2801">
        <v>2.0299999999999998</v>
      </c>
      <c r="H2801">
        <v>9.5</v>
      </c>
      <c r="I2801">
        <v>36.520000000000003</v>
      </c>
      <c r="J2801">
        <v>134.99</v>
      </c>
      <c r="K2801">
        <f t="shared" si="172"/>
        <v>15</v>
      </c>
      <c r="L2801">
        <f t="shared" si="173"/>
        <v>10</v>
      </c>
      <c r="M2801">
        <f t="shared" si="174"/>
        <v>2023</v>
      </c>
      <c r="N2801" cm="1">
        <f t="array" ref="N2801">_xlfn.IFS(AND(K2801&gt;=26, L2801 = 2), L2801+1, AND(COUNTIF($R$3:$R$6, L2801), K2801&gt;=28), L2801+1, AND(COUNTIF($S$3:$S$8, L2801), K2801&gt;=29), L2801+1, AND(K2801&gt;=29, L2801 = 12), 1, TRUE, L2801)</f>
        <v>10</v>
      </c>
      <c r="O2801">
        <f t="shared" si="175"/>
        <v>2023</v>
      </c>
    </row>
    <row r="2802" spans="1:15" x14ac:dyDescent="0.35">
      <c r="A2802" s="4" t="s">
        <v>136</v>
      </c>
      <c r="B2802" t="s">
        <v>26</v>
      </c>
      <c r="C2802" t="s">
        <v>38</v>
      </c>
      <c r="D2802">
        <v>3473.49</v>
      </c>
      <c r="E2802">
        <v>84.89</v>
      </c>
      <c r="F2802">
        <v>940</v>
      </c>
      <c r="G2802">
        <v>3.7</v>
      </c>
      <c r="H2802">
        <v>20.5</v>
      </c>
      <c r="I2802">
        <v>78.849999999999994</v>
      </c>
      <c r="J2802">
        <v>169.44</v>
      </c>
      <c r="K2802">
        <f t="shared" si="172"/>
        <v>15</v>
      </c>
      <c r="L2802">
        <f t="shared" si="173"/>
        <v>10</v>
      </c>
      <c r="M2802">
        <f t="shared" si="174"/>
        <v>2023</v>
      </c>
      <c r="N2802" cm="1">
        <f t="array" ref="N2802">_xlfn.IFS(AND(K2802&gt;=26, L2802 = 2), L2802+1, AND(COUNTIF($R$3:$R$6, L2802), K2802&gt;=28), L2802+1, AND(COUNTIF($S$3:$S$8, L2802), K2802&gt;=29), L2802+1, AND(K2802&gt;=29, L2802 = 12), 1, TRUE, L2802)</f>
        <v>10</v>
      </c>
      <c r="O2802">
        <f t="shared" si="175"/>
        <v>2023</v>
      </c>
    </row>
    <row r="2803" spans="1:15" x14ac:dyDescent="0.35">
      <c r="A2803" s="4" t="s">
        <v>136</v>
      </c>
      <c r="B2803" t="s">
        <v>39</v>
      </c>
      <c r="C2803" t="s">
        <v>40</v>
      </c>
      <c r="D2803">
        <v>189.72</v>
      </c>
      <c r="E2803">
        <v>4.6399999999999997</v>
      </c>
      <c r="F2803">
        <v>68</v>
      </c>
      <c r="G2803">
        <v>2.79</v>
      </c>
      <c r="H2803">
        <v>1.5</v>
      </c>
      <c r="I2803">
        <v>5.77</v>
      </c>
      <c r="J2803">
        <v>126.48</v>
      </c>
      <c r="K2803">
        <f t="shared" si="172"/>
        <v>15</v>
      </c>
      <c r="L2803">
        <f t="shared" si="173"/>
        <v>10</v>
      </c>
      <c r="M2803">
        <f t="shared" si="174"/>
        <v>2023</v>
      </c>
      <c r="N2803" cm="1">
        <f t="array" ref="N2803">_xlfn.IFS(AND(K2803&gt;=26, L2803 = 2), L2803+1, AND(COUNTIF($R$3:$R$6, L2803), K2803&gt;=28), L2803+1, AND(COUNTIF($S$3:$S$8, L2803), K2803&gt;=29), L2803+1, AND(K2803&gt;=29, L2803 = 12), 1, TRUE, L2803)</f>
        <v>10</v>
      </c>
      <c r="O2803">
        <f t="shared" si="175"/>
        <v>2023</v>
      </c>
    </row>
    <row r="2804" spans="1:15" x14ac:dyDescent="0.35">
      <c r="A2804" s="4" t="s">
        <v>136</v>
      </c>
      <c r="B2804" t="s">
        <v>39</v>
      </c>
      <c r="C2804" t="s">
        <v>41</v>
      </c>
      <c r="D2804">
        <v>48.37</v>
      </c>
      <c r="E2804">
        <v>1.18</v>
      </c>
      <c r="F2804">
        <v>53</v>
      </c>
      <c r="G2804">
        <v>0.91</v>
      </c>
      <c r="H2804">
        <v>0.5</v>
      </c>
      <c r="I2804">
        <v>1.92</v>
      </c>
      <c r="J2804">
        <v>96.74</v>
      </c>
      <c r="K2804">
        <f t="shared" si="172"/>
        <v>15</v>
      </c>
      <c r="L2804">
        <f t="shared" si="173"/>
        <v>10</v>
      </c>
      <c r="M2804">
        <f t="shared" si="174"/>
        <v>2023</v>
      </c>
      <c r="N2804" cm="1">
        <f t="array" ref="N2804">_xlfn.IFS(AND(K2804&gt;=26, L2804 = 2), L2804+1, AND(COUNTIF($R$3:$R$6, L2804), K2804&gt;=28), L2804+1, AND(COUNTIF($S$3:$S$8, L2804), K2804&gt;=29), L2804+1, AND(K2804&gt;=29, L2804 = 12), 1, TRUE, L2804)</f>
        <v>10</v>
      </c>
      <c r="O2804">
        <f t="shared" si="175"/>
        <v>2023</v>
      </c>
    </row>
    <row r="2805" spans="1:15" x14ac:dyDescent="0.35">
      <c r="A2805" s="4" t="s">
        <v>136</v>
      </c>
      <c r="B2805" t="s">
        <v>39</v>
      </c>
      <c r="C2805" t="s">
        <v>42</v>
      </c>
      <c r="D2805">
        <v>380.07</v>
      </c>
      <c r="E2805">
        <v>9.2899999999999991</v>
      </c>
      <c r="F2805">
        <v>83</v>
      </c>
      <c r="G2805">
        <v>4.58</v>
      </c>
      <c r="H2805">
        <v>3.5</v>
      </c>
      <c r="I2805">
        <v>13.46</v>
      </c>
      <c r="J2805">
        <v>108.59</v>
      </c>
      <c r="K2805">
        <f t="shared" si="172"/>
        <v>15</v>
      </c>
      <c r="L2805">
        <f t="shared" si="173"/>
        <v>10</v>
      </c>
      <c r="M2805">
        <f t="shared" si="174"/>
        <v>2023</v>
      </c>
      <c r="N2805" cm="1">
        <f t="array" ref="N2805">_xlfn.IFS(AND(K2805&gt;=26, L2805 = 2), L2805+1, AND(COUNTIF($R$3:$R$6, L2805), K2805&gt;=28), L2805+1, AND(COUNTIF($S$3:$S$8, L2805), K2805&gt;=29), L2805+1, AND(K2805&gt;=29, L2805 = 12), 1, TRUE, L2805)</f>
        <v>10</v>
      </c>
      <c r="O2805">
        <f t="shared" si="175"/>
        <v>2023</v>
      </c>
    </row>
    <row r="2806" spans="1:15" x14ac:dyDescent="0.35">
      <c r="A2806" s="4" t="s">
        <v>136</v>
      </c>
      <c r="B2806" t="s">
        <v>26</v>
      </c>
      <c r="C2806" t="s">
        <v>43</v>
      </c>
      <c r="D2806">
        <v>618.16</v>
      </c>
      <c r="E2806">
        <v>15.11</v>
      </c>
      <c r="F2806">
        <v>204</v>
      </c>
      <c r="G2806">
        <v>3.03</v>
      </c>
      <c r="H2806">
        <v>5.5</v>
      </c>
      <c r="I2806">
        <v>21.15</v>
      </c>
      <c r="J2806">
        <v>112.39</v>
      </c>
      <c r="K2806">
        <f t="shared" si="172"/>
        <v>15</v>
      </c>
      <c r="L2806">
        <f t="shared" si="173"/>
        <v>10</v>
      </c>
      <c r="M2806">
        <f t="shared" si="174"/>
        <v>2023</v>
      </c>
      <c r="N2806" cm="1">
        <f t="array" ref="N2806">_xlfn.IFS(AND(K2806&gt;=26, L2806 = 2), L2806+1, AND(COUNTIF($R$3:$R$6, L2806), K2806&gt;=28), L2806+1, AND(COUNTIF($S$3:$S$8, L2806), K2806&gt;=29), L2806+1, AND(K2806&gt;=29, L2806 = 12), 1, TRUE, L2806)</f>
        <v>10</v>
      </c>
      <c r="O2806">
        <f t="shared" si="175"/>
        <v>2023</v>
      </c>
    </row>
    <row r="2807" spans="1:15" x14ac:dyDescent="0.35">
      <c r="A2807" s="4" t="s">
        <v>136</v>
      </c>
      <c r="B2807" t="s">
        <v>26</v>
      </c>
      <c r="C2807" t="s">
        <v>44</v>
      </c>
      <c r="D2807">
        <v>4091.65</v>
      </c>
      <c r="E2807">
        <v>100</v>
      </c>
      <c r="F2807">
        <v>1144</v>
      </c>
      <c r="G2807">
        <v>3.58</v>
      </c>
      <c r="H2807">
        <v>26</v>
      </c>
      <c r="I2807">
        <v>100</v>
      </c>
      <c r="J2807">
        <v>157.37</v>
      </c>
      <c r="K2807">
        <f t="shared" si="172"/>
        <v>15</v>
      </c>
      <c r="L2807">
        <f t="shared" si="173"/>
        <v>10</v>
      </c>
      <c r="M2807">
        <f t="shared" si="174"/>
        <v>2023</v>
      </c>
      <c r="N2807" cm="1">
        <f t="array" ref="N2807">_xlfn.IFS(AND(K2807&gt;=26, L2807 = 2), L2807+1, AND(COUNTIF($R$3:$R$6, L2807), K2807&gt;=28), L2807+1, AND(COUNTIF($S$3:$S$8, L2807), K2807&gt;=29), L2807+1, AND(K2807&gt;=29, L2807 = 12), 1, TRUE, L2807)</f>
        <v>10</v>
      </c>
      <c r="O2807">
        <f t="shared" si="175"/>
        <v>2023</v>
      </c>
    </row>
    <row r="2808" spans="1:15" x14ac:dyDescent="0.35">
      <c r="A2808" s="4" t="s">
        <v>137</v>
      </c>
      <c r="B2808" t="s">
        <v>10</v>
      </c>
      <c r="C2808" t="s">
        <v>11</v>
      </c>
      <c r="D2808">
        <v>389.21</v>
      </c>
      <c r="E2808">
        <v>10.119999999999999</v>
      </c>
      <c r="F2808">
        <v>65</v>
      </c>
      <c r="G2808">
        <v>5.99</v>
      </c>
      <c r="H2808">
        <v>1</v>
      </c>
      <c r="I2808">
        <v>3.92</v>
      </c>
      <c r="J2808">
        <v>389.21</v>
      </c>
      <c r="K2808">
        <f t="shared" si="172"/>
        <v>8</v>
      </c>
      <c r="L2808">
        <f t="shared" si="173"/>
        <v>10</v>
      </c>
      <c r="M2808">
        <f t="shared" si="174"/>
        <v>2023</v>
      </c>
      <c r="N2808" cm="1">
        <f t="array" ref="N2808">_xlfn.IFS(AND(K2808&gt;=26, L2808 = 2), L2808+1, AND(COUNTIF($R$3:$R$6, L2808), K2808&gt;=28), L2808+1, AND(COUNTIF($S$3:$S$8, L2808), K2808&gt;=29), L2808+1, AND(K2808&gt;=29, L2808 = 12), 1, TRUE, L2808)</f>
        <v>10</v>
      </c>
      <c r="O2808">
        <f t="shared" si="175"/>
        <v>2023</v>
      </c>
    </row>
    <row r="2809" spans="1:15" x14ac:dyDescent="0.35">
      <c r="A2809" s="4" t="s">
        <v>137</v>
      </c>
      <c r="B2809" t="s">
        <v>10</v>
      </c>
      <c r="C2809" t="s">
        <v>12</v>
      </c>
      <c r="D2809">
        <v>306.61</v>
      </c>
      <c r="E2809">
        <v>7.97</v>
      </c>
      <c r="F2809">
        <v>40</v>
      </c>
      <c r="G2809">
        <v>7.67</v>
      </c>
      <c r="H2809">
        <v>1</v>
      </c>
      <c r="I2809">
        <v>3.92</v>
      </c>
      <c r="J2809">
        <v>306.61</v>
      </c>
      <c r="K2809">
        <f t="shared" si="172"/>
        <v>8</v>
      </c>
      <c r="L2809">
        <f t="shared" si="173"/>
        <v>10</v>
      </c>
      <c r="M2809">
        <f t="shared" si="174"/>
        <v>2023</v>
      </c>
      <c r="N2809" cm="1">
        <f t="array" ref="N2809">_xlfn.IFS(AND(K2809&gt;=26, L2809 = 2), L2809+1, AND(COUNTIF($R$3:$R$6, L2809), K2809&gt;=28), L2809+1, AND(COUNTIF($S$3:$S$8, L2809), K2809&gt;=29), L2809+1, AND(K2809&gt;=29, L2809 = 12), 1, TRUE, L2809)</f>
        <v>10</v>
      </c>
      <c r="O2809">
        <f t="shared" si="175"/>
        <v>2023</v>
      </c>
    </row>
    <row r="2810" spans="1:15" x14ac:dyDescent="0.35">
      <c r="A2810" s="4" t="s">
        <v>137</v>
      </c>
      <c r="B2810" t="s">
        <v>10</v>
      </c>
      <c r="C2810" t="s">
        <v>13</v>
      </c>
      <c r="D2810">
        <v>46.2</v>
      </c>
      <c r="E2810">
        <v>1.2</v>
      </c>
      <c r="F2810">
        <v>7</v>
      </c>
      <c r="G2810">
        <v>6.6</v>
      </c>
      <c r="H2810">
        <v>0.5</v>
      </c>
      <c r="I2810">
        <v>1.96</v>
      </c>
      <c r="J2810">
        <v>92.4</v>
      </c>
      <c r="K2810">
        <f t="shared" si="172"/>
        <v>8</v>
      </c>
      <c r="L2810">
        <f t="shared" si="173"/>
        <v>10</v>
      </c>
      <c r="M2810">
        <f t="shared" si="174"/>
        <v>2023</v>
      </c>
      <c r="N2810" cm="1">
        <f t="array" ref="N2810">_xlfn.IFS(AND(K2810&gt;=26, L2810 = 2), L2810+1, AND(COUNTIF($R$3:$R$6, L2810), K2810&gt;=28), L2810+1, AND(COUNTIF($S$3:$S$8, L2810), K2810&gt;=29), L2810+1, AND(K2810&gt;=29, L2810 = 12), 1, TRUE, L2810)</f>
        <v>10</v>
      </c>
      <c r="O2810">
        <f t="shared" si="175"/>
        <v>2023</v>
      </c>
    </row>
    <row r="2811" spans="1:15" x14ac:dyDescent="0.35">
      <c r="A2811" s="4" t="s">
        <v>137</v>
      </c>
      <c r="B2811" t="s">
        <v>10</v>
      </c>
      <c r="C2811" t="s">
        <v>14</v>
      </c>
      <c r="D2811">
        <v>82.11</v>
      </c>
      <c r="E2811">
        <v>2.13</v>
      </c>
      <c r="F2811">
        <v>10</v>
      </c>
      <c r="G2811">
        <v>8.2100000000000009</v>
      </c>
      <c r="H2811">
        <v>0.5</v>
      </c>
      <c r="I2811">
        <v>1.96</v>
      </c>
      <c r="J2811">
        <v>164.22</v>
      </c>
      <c r="K2811">
        <f t="shared" si="172"/>
        <v>8</v>
      </c>
      <c r="L2811">
        <f t="shared" si="173"/>
        <v>10</v>
      </c>
      <c r="M2811">
        <f t="shared" si="174"/>
        <v>2023</v>
      </c>
      <c r="N2811" cm="1">
        <f t="array" ref="N2811">_xlfn.IFS(AND(K2811&gt;=26, L2811 = 2), L2811+1, AND(COUNTIF($R$3:$R$6, L2811), K2811&gt;=28), L2811+1, AND(COUNTIF($S$3:$S$8, L2811), K2811&gt;=29), L2811+1, AND(K2811&gt;=29, L2811 = 12), 1, TRUE, L2811)</f>
        <v>10</v>
      </c>
      <c r="O2811">
        <f t="shared" si="175"/>
        <v>2023</v>
      </c>
    </row>
    <row r="2812" spans="1:15" x14ac:dyDescent="0.35">
      <c r="A2812" s="4" t="s">
        <v>137</v>
      </c>
      <c r="B2812" t="s">
        <v>10</v>
      </c>
      <c r="C2812" t="s">
        <v>15</v>
      </c>
      <c r="D2812">
        <v>69.75</v>
      </c>
      <c r="E2812">
        <v>1.81</v>
      </c>
      <c r="F2812">
        <v>7</v>
      </c>
      <c r="G2812">
        <v>9.9600000000000009</v>
      </c>
      <c r="H2812">
        <v>1</v>
      </c>
      <c r="I2812">
        <v>3.92</v>
      </c>
      <c r="J2812">
        <v>69.75</v>
      </c>
      <c r="K2812">
        <f t="shared" si="172"/>
        <v>8</v>
      </c>
      <c r="L2812">
        <f t="shared" si="173"/>
        <v>10</v>
      </c>
      <c r="M2812">
        <f t="shared" si="174"/>
        <v>2023</v>
      </c>
      <c r="N2812" cm="1">
        <f t="array" ref="N2812">_xlfn.IFS(AND(K2812&gt;=26, L2812 = 2), L2812+1, AND(COUNTIF($R$3:$R$6, L2812), K2812&gt;=28), L2812+1, AND(COUNTIF($S$3:$S$8, L2812), K2812&gt;=29), L2812+1, AND(K2812&gt;=29, L2812 = 12), 1, TRUE, L2812)</f>
        <v>10</v>
      </c>
      <c r="O2812">
        <f t="shared" si="175"/>
        <v>2023</v>
      </c>
    </row>
    <row r="2813" spans="1:15" x14ac:dyDescent="0.35">
      <c r="A2813" s="4" t="s">
        <v>137</v>
      </c>
      <c r="B2813" t="s">
        <v>10</v>
      </c>
      <c r="C2813" t="s">
        <v>16</v>
      </c>
      <c r="D2813">
        <v>242.78</v>
      </c>
      <c r="E2813">
        <v>6.31</v>
      </c>
      <c r="F2813">
        <v>23</v>
      </c>
      <c r="G2813">
        <v>10.56</v>
      </c>
      <c r="H2813">
        <v>1</v>
      </c>
      <c r="I2813">
        <v>3.92</v>
      </c>
      <c r="J2813">
        <v>242.78</v>
      </c>
      <c r="K2813">
        <f t="shared" si="172"/>
        <v>8</v>
      </c>
      <c r="L2813">
        <f t="shared" si="173"/>
        <v>10</v>
      </c>
      <c r="M2813">
        <f t="shared" si="174"/>
        <v>2023</v>
      </c>
      <c r="N2813" cm="1">
        <f t="array" ref="N2813">_xlfn.IFS(AND(K2813&gt;=26, L2813 = 2), L2813+1, AND(COUNTIF($R$3:$R$6, L2813), K2813&gt;=28), L2813+1, AND(COUNTIF($S$3:$S$8, L2813), K2813&gt;=29), L2813+1, AND(K2813&gt;=29, L2813 = 12), 1, TRUE, L2813)</f>
        <v>10</v>
      </c>
      <c r="O2813">
        <f t="shared" si="175"/>
        <v>2023</v>
      </c>
    </row>
    <row r="2814" spans="1:15" x14ac:dyDescent="0.35">
      <c r="A2814" s="4" t="s">
        <v>137</v>
      </c>
      <c r="B2814" t="s">
        <v>10</v>
      </c>
      <c r="C2814" t="s">
        <v>17</v>
      </c>
      <c r="D2814">
        <v>111.06</v>
      </c>
      <c r="E2814">
        <v>2.89</v>
      </c>
      <c r="F2814">
        <v>14</v>
      </c>
      <c r="G2814">
        <v>7.93</v>
      </c>
      <c r="H2814">
        <v>1</v>
      </c>
      <c r="I2814">
        <v>3.92</v>
      </c>
      <c r="J2814">
        <v>111.06</v>
      </c>
      <c r="K2814">
        <f t="shared" si="172"/>
        <v>8</v>
      </c>
      <c r="L2814">
        <f t="shared" si="173"/>
        <v>10</v>
      </c>
      <c r="M2814">
        <f t="shared" si="174"/>
        <v>2023</v>
      </c>
      <c r="N2814" cm="1">
        <f t="array" ref="N2814">_xlfn.IFS(AND(K2814&gt;=26, L2814 = 2), L2814+1, AND(COUNTIF($R$3:$R$6, L2814), K2814&gt;=28), L2814+1, AND(COUNTIF($S$3:$S$8, L2814), K2814&gt;=29), L2814+1, AND(K2814&gt;=29, L2814 = 12), 1, TRUE, L2814)</f>
        <v>10</v>
      </c>
      <c r="O2814">
        <f t="shared" si="175"/>
        <v>2023</v>
      </c>
    </row>
    <row r="2815" spans="1:15" x14ac:dyDescent="0.35">
      <c r="A2815" s="4" t="s">
        <v>137</v>
      </c>
      <c r="B2815" t="s">
        <v>10</v>
      </c>
      <c r="C2815" t="s">
        <v>18</v>
      </c>
      <c r="D2815">
        <v>117.7</v>
      </c>
      <c r="E2815">
        <v>3.06</v>
      </c>
      <c r="F2815">
        <v>26</v>
      </c>
      <c r="G2815">
        <v>4.53</v>
      </c>
      <c r="H2815">
        <v>1</v>
      </c>
      <c r="I2815">
        <v>3.92</v>
      </c>
      <c r="J2815">
        <v>117.7</v>
      </c>
      <c r="K2815">
        <f t="shared" si="172"/>
        <v>8</v>
      </c>
      <c r="L2815">
        <f t="shared" si="173"/>
        <v>10</v>
      </c>
      <c r="M2815">
        <f t="shared" si="174"/>
        <v>2023</v>
      </c>
      <c r="N2815" cm="1">
        <f t="array" ref="N2815">_xlfn.IFS(AND(K2815&gt;=26, L2815 = 2), L2815+1, AND(COUNTIF($R$3:$R$6, L2815), K2815&gt;=28), L2815+1, AND(COUNTIF($S$3:$S$8, L2815), K2815&gt;=29), L2815+1, AND(K2815&gt;=29, L2815 = 12), 1, TRUE, L2815)</f>
        <v>10</v>
      </c>
      <c r="O2815">
        <f t="shared" si="175"/>
        <v>2023</v>
      </c>
    </row>
    <row r="2816" spans="1:15" x14ac:dyDescent="0.35">
      <c r="A2816" s="4" t="s">
        <v>137</v>
      </c>
      <c r="B2816" t="s">
        <v>10</v>
      </c>
      <c r="C2816" t="s">
        <v>19</v>
      </c>
      <c r="D2816">
        <v>132.07</v>
      </c>
      <c r="E2816">
        <v>3.43</v>
      </c>
      <c r="F2816">
        <v>18</v>
      </c>
      <c r="G2816">
        <v>7.34</v>
      </c>
      <c r="H2816">
        <v>1</v>
      </c>
      <c r="I2816">
        <v>3.92</v>
      </c>
      <c r="J2816">
        <v>132.07</v>
      </c>
      <c r="K2816">
        <f t="shared" si="172"/>
        <v>8</v>
      </c>
      <c r="L2816">
        <f t="shared" si="173"/>
        <v>10</v>
      </c>
      <c r="M2816">
        <f t="shared" si="174"/>
        <v>2023</v>
      </c>
      <c r="N2816" cm="1">
        <f t="array" ref="N2816">_xlfn.IFS(AND(K2816&gt;=26, L2816 = 2), L2816+1, AND(COUNTIF($R$3:$R$6, L2816), K2816&gt;=28), L2816+1, AND(COUNTIF($S$3:$S$8, L2816), K2816&gt;=29), L2816+1, AND(K2816&gt;=29, L2816 = 12), 1, TRUE, L2816)</f>
        <v>10</v>
      </c>
      <c r="O2816">
        <f t="shared" si="175"/>
        <v>2023</v>
      </c>
    </row>
    <row r="2817" spans="1:15" x14ac:dyDescent="0.35">
      <c r="A2817" s="4" t="s">
        <v>137</v>
      </c>
      <c r="B2817" t="s">
        <v>10</v>
      </c>
      <c r="C2817" t="s">
        <v>20</v>
      </c>
      <c r="D2817">
        <v>49</v>
      </c>
      <c r="E2817">
        <v>1.27</v>
      </c>
      <c r="F2817">
        <v>7</v>
      </c>
      <c r="G2817">
        <v>7</v>
      </c>
      <c r="H2817">
        <v>0.5</v>
      </c>
      <c r="I2817">
        <v>1.96</v>
      </c>
      <c r="J2817">
        <v>98</v>
      </c>
      <c r="K2817">
        <f t="shared" si="172"/>
        <v>8</v>
      </c>
      <c r="L2817">
        <f t="shared" si="173"/>
        <v>10</v>
      </c>
      <c r="M2817">
        <f t="shared" si="174"/>
        <v>2023</v>
      </c>
      <c r="N2817" cm="1">
        <f t="array" ref="N2817">_xlfn.IFS(AND(K2817&gt;=26, L2817 = 2), L2817+1, AND(COUNTIF($R$3:$R$6, L2817), K2817&gt;=28), L2817+1, AND(COUNTIF($S$3:$S$8, L2817), K2817&gt;=29), L2817+1, AND(K2817&gt;=29, L2817 = 12), 1, TRUE, L2817)</f>
        <v>10</v>
      </c>
      <c r="O2817">
        <f t="shared" si="175"/>
        <v>2023</v>
      </c>
    </row>
    <row r="2818" spans="1:15" x14ac:dyDescent="0.35">
      <c r="A2818" s="4" t="s">
        <v>137</v>
      </c>
      <c r="B2818" t="s">
        <v>10</v>
      </c>
      <c r="C2818" t="s">
        <v>21</v>
      </c>
      <c r="D2818">
        <v>62.08</v>
      </c>
      <c r="E2818">
        <v>1.61</v>
      </c>
      <c r="F2818">
        <v>9</v>
      </c>
      <c r="G2818">
        <v>6.9</v>
      </c>
      <c r="H2818">
        <v>0.5</v>
      </c>
      <c r="I2818">
        <v>1.96</v>
      </c>
      <c r="J2818">
        <v>124.16</v>
      </c>
      <c r="K2818">
        <f t="shared" ref="K2818:K2881" si="176">DAY(A2818)</f>
        <v>8</v>
      </c>
      <c r="L2818">
        <f t="shared" ref="L2818:L2881" si="177">MONTH(A2818)</f>
        <v>10</v>
      </c>
      <c r="M2818">
        <f t="shared" ref="M2818:M2881" si="178">YEAR(A2818)</f>
        <v>2023</v>
      </c>
      <c r="N2818" cm="1">
        <f t="array" ref="N2818">_xlfn.IFS(AND(K2818&gt;=26, L2818 = 2), L2818+1, AND(COUNTIF($R$3:$R$6, L2818), K2818&gt;=28), L2818+1, AND(COUNTIF($S$3:$S$8, L2818), K2818&gt;=29), L2818+1, AND(K2818&gt;=29, L2818 = 12), 1, TRUE, L2818)</f>
        <v>10</v>
      </c>
      <c r="O2818">
        <f t="shared" ref="O2818:O2881" si="179">IF(AND(L2818 = 12, K2818&gt;=29), M2818+1, M2818)</f>
        <v>2023</v>
      </c>
    </row>
    <row r="2819" spans="1:15" x14ac:dyDescent="0.35">
      <c r="A2819" s="4" t="s">
        <v>137</v>
      </c>
      <c r="B2819" t="s">
        <v>10</v>
      </c>
      <c r="C2819" t="s">
        <v>22</v>
      </c>
      <c r="D2819">
        <v>49</v>
      </c>
      <c r="E2819">
        <v>1.27</v>
      </c>
      <c r="F2819">
        <v>4</v>
      </c>
      <c r="G2819">
        <v>12.25</v>
      </c>
      <c r="H2819">
        <v>0.5</v>
      </c>
      <c r="I2819">
        <v>1.96</v>
      </c>
      <c r="J2819">
        <v>98</v>
      </c>
      <c r="K2819">
        <f t="shared" si="176"/>
        <v>8</v>
      </c>
      <c r="L2819">
        <f t="shared" si="177"/>
        <v>10</v>
      </c>
      <c r="M2819">
        <f t="shared" si="178"/>
        <v>2023</v>
      </c>
      <c r="N2819" cm="1">
        <f t="array" ref="N2819">_xlfn.IFS(AND(K2819&gt;=26, L2819 = 2), L2819+1, AND(COUNTIF($R$3:$R$6, L2819), K2819&gt;=28), L2819+1, AND(COUNTIF($S$3:$S$8, L2819), K2819&gt;=29), L2819+1, AND(K2819&gt;=29, L2819 = 12), 1, TRUE, L2819)</f>
        <v>10</v>
      </c>
      <c r="O2819">
        <f t="shared" si="179"/>
        <v>2023</v>
      </c>
    </row>
    <row r="2820" spans="1:15" x14ac:dyDescent="0.35">
      <c r="A2820" s="4" t="s">
        <v>137</v>
      </c>
      <c r="B2820" t="s">
        <v>10</v>
      </c>
      <c r="C2820" t="s">
        <v>23</v>
      </c>
      <c r="D2820">
        <v>180.5</v>
      </c>
      <c r="E2820">
        <v>4.6900000000000004</v>
      </c>
      <c r="F2820">
        <v>50</v>
      </c>
      <c r="G2820">
        <v>3.61</v>
      </c>
      <c r="H2820">
        <v>1</v>
      </c>
      <c r="I2820">
        <v>3.92</v>
      </c>
      <c r="J2820">
        <v>180.5</v>
      </c>
      <c r="K2820">
        <f t="shared" si="176"/>
        <v>8</v>
      </c>
      <c r="L2820">
        <f t="shared" si="177"/>
        <v>10</v>
      </c>
      <c r="M2820">
        <f t="shared" si="178"/>
        <v>2023</v>
      </c>
      <c r="N2820" cm="1">
        <f t="array" ref="N2820">_xlfn.IFS(AND(K2820&gt;=26, L2820 = 2), L2820+1, AND(COUNTIF($R$3:$R$6, L2820), K2820&gt;=28), L2820+1, AND(COUNTIF($S$3:$S$8, L2820), K2820&gt;=29), L2820+1, AND(K2820&gt;=29, L2820 = 12), 1, TRUE, L2820)</f>
        <v>10</v>
      </c>
      <c r="O2820">
        <f t="shared" si="179"/>
        <v>2023</v>
      </c>
    </row>
    <row r="2821" spans="1:15" x14ac:dyDescent="0.35">
      <c r="A2821" s="4" t="s">
        <v>137</v>
      </c>
      <c r="B2821" t="s">
        <v>10</v>
      </c>
      <c r="C2821" t="s">
        <v>24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f t="shared" si="176"/>
        <v>8</v>
      </c>
      <c r="L2821">
        <f t="shared" si="177"/>
        <v>10</v>
      </c>
      <c r="M2821">
        <f t="shared" si="178"/>
        <v>2023</v>
      </c>
      <c r="N2821" cm="1">
        <f t="array" ref="N2821">_xlfn.IFS(AND(K2821&gt;=26, L2821 = 2), L2821+1, AND(COUNTIF($R$3:$R$6, L2821), K2821&gt;=28), L2821+1, AND(COUNTIF($S$3:$S$8, L2821), K2821&gt;=29), L2821+1, AND(K2821&gt;=29, L2821 = 12), 1, TRUE, L2821)</f>
        <v>10</v>
      </c>
      <c r="O2821">
        <f t="shared" si="179"/>
        <v>2023</v>
      </c>
    </row>
    <row r="2822" spans="1:15" x14ac:dyDescent="0.35">
      <c r="A2822" s="4" t="s">
        <v>137</v>
      </c>
      <c r="B2822" t="s">
        <v>26</v>
      </c>
      <c r="C2822" t="s">
        <v>27</v>
      </c>
      <c r="D2822">
        <v>1838.07</v>
      </c>
      <c r="E2822">
        <v>47.79</v>
      </c>
      <c r="F2822">
        <v>280</v>
      </c>
      <c r="G2822">
        <v>6.56</v>
      </c>
      <c r="H2822">
        <v>10.5</v>
      </c>
      <c r="I2822">
        <v>41.16</v>
      </c>
      <c r="J2822">
        <v>175.05</v>
      </c>
      <c r="K2822">
        <f t="shared" si="176"/>
        <v>8</v>
      </c>
      <c r="L2822">
        <f t="shared" si="177"/>
        <v>10</v>
      </c>
      <c r="M2822">
        <f t="shared" si="178"/>
        <v>2023</v>
      </c>
      <c r="N2822" cm="1">
        <f t="array" ref="N2822">_xlfn.IFS(AND(K2822&gt;=26, L2822 = 2), L2822+1, AND(COUNTIF($R$3:$R$6, L2822), K2822&gt;=28), L2822+1, AND(COUNTIF($S$3:$S$8, L2822), K2822&gt;=29), L2822+1, AND(K2822&gt;=29, L2822 = 12), 1, TRUE, L2822)</f>
        <v>10</v>
      </c>
      <c r="O2822">
        <f t="shared" si="179"/>
        <v>2023</v>
      </c>
    </row>
    <row r="2823" spans="1:15" x14ac:dyDescent="0.35">
      <c r="A2823" s="4" t="s">
        <v>137</v>
      </c>
      <c r="B2823" t="s">
        <v>28</v>
      </c>
      <c r="C2823" t="s">
        <v>29</v>
      </c>
      <c r="D2823">
        <v>696.92</v>
      </c>
      <c r="E2823">
        <v>18.12</v>
      </c>
      <c r="F2823">
        <v>263</v>
      </c>
      <c r="G2823">
        <v>2.65</v>
      </c>
      <c r="H2823">
        <v>4</v>
      </c>
      <c r="I2823">
        <v>15.69</v>
      </c>
      <c r="J2823">
        <v>174.23</v>
      </c>
      <c r="K2823">
        <f t="shared" si="176"/>
        <v>8</v>
      </c>
      <c r="L2823">
        <f t="shared" si="177"/>
        <v>10</v>
      </c>
      <c r="M2823">
        <f t="shared" si="178"/>
        <v>2023</v>
      </c>
      <c r="N2823" cm="1">
        <f t="array" ref="N2823">_xlfn.IFS(AND(K2823&gt;=26, L2823 = 2), L2823+1, AND(COUNTIF($R$3:$R$6, L2823), K2823&gt;=28), L2823+1, AND(COUNTIF($S$3:$S$8, L2823), K2823&gt;=29), L2823+1, AND(K2823&gt;=29, L2823 = 12), 1, TRUE, L2823)</f>
        <v>10</v>
      </c>
      <c r="O2823">
        <f t="shared" si="179"/>
        <v>2023</v>
      </c>
    </row>
    <row r="2824" spans="1:15" x14ac:dyDescent="0.35">
      <c r="A2824" s="4" t="s">
        <v>137</v>
      </c>
      <c r="B2824" t="s">
        <v>28</v>
      </c>
      <c r="C2824" t="s">
        <v>30</v>
      </c>
      <c r="D2824">
        <v>66.83</v>
      </c>
      <c r="E2824">
        <v>1.74</v>
      </c>
      <c r="F2824">
        <v>30</v>
      </c>
      <c r="G2824">
        <v>2.23</v>
      </c>
      <c r="H2824">
        <v>1</v>
      </c>
      <c r="I2824">
        <v>3.92</v>
      </c>
      <c r="J2824">
        <v>66.83</v>
      </c>
      <c r="K2824">
        <f t="shared" si="176"/>
        <v>8</v>
      </c>
      <c r="L2824">
        <f t="shared" si="177"/>
        <v>10</v>
      </c>
      <c r="M2824">
        <f t="shared" si="178"/>
        <v>2023</v>
      </c>
      <c r="N2824" cm="1">
        <f t="array" ref="N2824">_xlfn.IFS(AND(K2824&gt;=26, L2824 = 2), L2824+1, AND(COUNTIF($R$3:$R$6, L2824), K2824&gt;=28), L2824+1, AND(COUNTIF($S$3:$S$8, L2824), K2824&gt;=29), L2824+1, AND(K2824&gt;=29, L2824 = 12), 1, TRUE, L2824)</f>
        <v>10</v>
      </c>
      <c r="O2824">
        <f t="shared" si="179"/>
        <v>2023</v>
      </c>
    </row>
    <row r="2825" spans="1:15" x14ac:dyDescent="0.35">
      <c r="A2825" s="4" t="s">
        <v>137</v>
      </c>
      <c r="B2825" t="s">
        <v>28</v>
      </c>
      <c r="C2825" t="s">
        <v>31</v>
      </c>
      <c r="D2825">
        <v>434.82</v>
      </c>
      <c r="E2825">
        <v>11.31</v>
      </c>
      <c r="F2825">
        <v>236</v>
      </c>
      <c r="G2825">
        <v>1.84</v>
      </c>
      <c r="H2825">
        <v>2</v>
      </c>
      <c r="I2825">
        <v>7.84</v>
      </c>
      <c r="J2825">
        <v>217.41</v>
      </c>
      <c r="K2825">
        <f t="shared" si="176"/>
        <v>8</v>
      </c>
      <c r="L2825">
        <f t="shared" si="177"/>
        <v>10</v>
      </c>
      <c r="M2825">
        <f t="shared" si="178"/>
        <v>2023</v>
      </c>
      <c r="N2825" cm="1">
        <f t="array" ref="N2825">_xlfn.IFS(AND(K2825&gt;=26, L2825 = 2), L2825+1, AND(COUNTIF($R$3:$R$6, L2825), K2825&gt;=28), L2825+1, AND(COUNTIF($S$3:$S$8, L2825), K2825&gt;=29), L2825+1, AND(K2825&gt;=29, L2825 = 12), 1, TRUE, L2825)</f>
        <v>10</v>
      </c>
      <c r="O2825">
        <f t="shared" si="179"/>
        <v>2023</v>
      </c>
    </row>
    <row r="2826" spans="1:15" x14ac:dyDescent="0.35">
      <c r="A2826" s="4" t="s">
        <v>137</v>
      </c>
      <c r="B2826" t="s">
        <v>28</v>
      </c>
      <c r="C2826" t="s">
        <v>32</v>
      </c>
      <c r="D2826">
        <v>89.5</v>
      </c>
      <c r="E2826">
        <v>2.33</v>
      </c>
      <c r="F2826">
        <v>37</v>
      </c>
      <c r="G2826">
        <v>2.42</v>
      </c>
      <c r="H2826">
        <v>1</v>
      </c>
      <c r="I2826">
        <v>3.92</v>
      </c>
      <c r="J2826">
        <v>89.5</v>
      </c>
      <c r="K2826">
        <f t="shared" si="176"/>
        <v>8</v>
      </c>
      <c r="L2826">
        <f t="shared" si="177"/>
        <v>10</v>
      </c>
      <c r="M2826">
        <f t="shared" si="178"/>
        <v>2023</v>
      </c>
      <c r="N2826" cm="1">
        <f t="array" ref="N2826">_xlfn.IFS(AND(K2826&gt;=26, L2826 = 2), L2826+1, AND(COUNTIF($R$3:$R$6, L2826), K2826&gt;=28), L2826+1, AND(COUNTIF($S$3:$S$8, L2826), K2826&gt;=29), L2826+1, AND(K2826&gt;=29, L2826 = 12), 1, TRUE, L2826)</f>
        <v>10</v>
      </c>
      <c r="O2826">
        <f t="shared" si="179"/>
        <v>2023</v>
      </c>
    </row>
    <row r="2827" spans="1:15" x14ac:dyDescent="0.35">
      <c r="A2827" s="4" t="s">
        <v>137</v>
      </c>
      <c r="B2827" t="s">
        <v>28</v>
      </c>
      <c r="C2827" t="s">
        <v>33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f t="shared" si="176"/>
        <v>8</v>
      </c>
      <c r="L2827">
        <f t="shared" si="177"/>
        <v>10</v>
      </c>
      <c r="M2827">
        <f t="shared" si="178"/>
        <v>2023</v>
      </c>
      <c r="N2827" cm="1">
        <f t="array" ref="N2827">_xlfn.IFS(AND(K2827&gt;=26, L2827 = 2), L2827+1, AND(COUNTIF($R$3:$R$6, L2827), K2827&gt;=28), L2827+1, AND(COUNTIF($S$3:$S$8, L2827), K2827&gt;=29), L2827+1, AND(K2827&gt;=29, L2827 = 12), 1, TRUE, L2827)</f>
        <v>10</v>
      </c>
      <c r="O2827">
        <f t="shared" si="179"/>
        <v>2023</v>
      </c>
    </row>
    <row r="2828" spans="1:15" x14ac:dyDescent="0.35">
      <c r="A2828" s="4" t="s">
        <v>137</v>
      </c>
      <c r="B2828" t="s">
        <v>28</v>
      </c>
      <c r="C2828" t="s">
        <v>34</v>
      </c>
      <c r="D2828">
        <v>19</v>
      </c>
      <c r="E2828">
        <v>0.49</v>
      </c>
      <c r="F2828">
        <v>2</v>
      </c>
      <c r="G2828">
        <v>9.5</v>
      </c>
      <c r="H2828">
        <v>0.5</v>
      </c>
      <c r="I2828">
        <v>1.96</v>
      </c>
      <c r="J2828">
        <v>38</v>
      </c>
      <c r="K2828">
        <f t="shared" si="176"/>
        <v>8</v>
      </c>
      <c r="L2828">
        <f t="shared" si="177"/>
        <v>10</v>
      </c>
      <c r="M2828">
        <f t="shared" si="178"/>
        <v>2023</v>
      </c>
      <c r="N2828" cm="1">
        <f t="array" ref="N2828">_xlfn.IFS(AND(K2828&gt;=26, L2828 = 2), L2828+1, AND(COUNTIF($R$3:$R$6, L2828), K2828&gt;=28), L2828+1, AND(COUNTIF($S$3:$S$8, L2828), K2828&gt;=29), L2828+1, AND(K2828&gt;=29, L2828 = 12), 1, TRUE, L2828)</f>
        <v>10</v>
      </c>
      <c r="O2828">
        <f t="shared" si="179"/>
        <v>2023</v>
      </c>
    </row>
    <row r="2829" spans="1:15" x14ac:dyDescent="0.35">
      <c r="A2829" s="4" t="s">
        <v>137</v>
      </c>
      <c r="B2829" t="s">
        <v>28</v>
      </c>
      <c r="C2829" t="s">
        <v>35</v>
      </c>
      <c r="D2829">
        <v>322.3</v>
      </c>
      <c r="E2829">
        <v>8.3800000000000008</v>
      </c>
      <c r="F2829">
        <v>154</v>
      </c>
      <c r="G2829">
        <v>2.09</v>
      </c>
      <c r="H2829">
        <v>2</v>
      </c>
      <c r="I2829">
        <v>7.84</v>
      </c>
      <c r="J2829">
        <v>161.15</v>
      </c>
      <c r="K2829">
        <f t="shared" si="176"/>
        <v>8</v>
      </c>
      <c r="L2829">
        <f t="shared" si="177"/>
        <v>10</v>
      </c>
      <c r="M2829">
        <f t="shared" si="178"/>
        <v>2023</v>
      </c>
      <c r="N2829" cm="1">
        <f t="array" ref="N2829">_xlfn.IFS(AND(K2829&gt;=26, L2829 = 2), L2829+1, AND(COUNTIF($R$3:$R$6, L2829), K2829&gt;=28), L2829+1, AND(COUNTIF($S$3:$S$8, L2829), K2829&gt;=29), L2829+1, AND(K2829&gt;=29, L2829 = 12), 1, TRUE, L2829)</f>
        <v>10</v>
      </c>
      <c r="O2829">
        <f t="shared" si="179"/>
        <v>2023</v>
      </c>
    </row>
    <row r="2830" spans="1:15" x14ac:dyDescent="0.35">
      <c r="A2830" s="4" t="s">
        <v>137</v>
      </c>
      <c r="B2830" t="s">
        <v>28</v>
      </c>
      <c r="C2830" t="s">
        <v>36</v>
      </c>
      <c r="D2830">
        <v>4.8</v>
      </c>
      <c r="E2830">
        <v>0.12</v>
      </c>
      <c r="F2830">
        <v>2</v>
      </c>
      <c r="G2830">
        <v>2.4</v>
      </c>
      <c r="H2830">
        <v>0.5</v>
      </c>
      <c r="I2830">
        <v>1.96</v>
      </c>
      <c r="J2830">
        <v>9.6</v>
      </c>
      <c r="K2830">
        <f t="shared" si="176"/>
        <v>8</v>
      </c>
      <c r="L2830">
        <f t="shared" si="177"/>
        <v>10</v>
      </c>
      <c r="M2830">
        <f t="shared" si="178"/>
        <v>2023</v>
      </c>
      <c r="N2830" cm="1">
        <f t="array" ref="N2830">_xlfn.IFS(AND(K2830&gt;=26, L2830 = 2), L2830+1, AND(COUNTIF($R$3:$R$6, L2830), K2830&gt;=28), L2830+1, AND(COUNTIF($S$3:$S$8, L2830), K2830&gt;=29), L2830+1, AND(K2830&gt;=29, L2830 = 12), 1, TRUE, L2830)</f>
        <v>10</v>
      </c>
      <c r="O2830">
        <f t="shared" si="179"/>
        <v>2023</v>
      </c>
    </row>
    <row r="2831" spans="1:15" x14ac:dyDescent="0.35">
      <c r="A2831" s="4" t="s">
        <v>137</v>
      </c>
      <c r="B2831" t="s">
        <v>26</v>
      </c>
      <c r="C2831" t="s">
        <v>37</v>
      </c>
      <c r="D2831">
        <v>1634.17</v>
      </c>
      <c r="E2831">
        <v>42.49</v>
      </c>
      <c r="F2831">
        <v>724</v>
      </c>
      <c r="G2831">
        <v>2.2599999999999998</v>
      </c>
      <c r="H2831">
        <v>11</v>
      </c>
      <c r="I2831">
        <v>43.13</v>
      </c>
      <c r="J2831">
        <v>148.56</v>
      </c>
      <c r="K2831">
        <f t="shared" si="176"/>
        <v>8</v>
      </c>
      <c r="L2831">
        <f t="shared" si="177"/>
        <v>10</v>
      </c>
      <c r="M2831">
        <f t="shared" si="178"/>
        <v>2023</v>
      </c>
      <c r="N2831" cm="1">
        <f t="array" ref="N2831">_xlfn.IFS(AND(K2831&gt;=26, L2831 = 2), L2831+1, AND(COUNTIF($R$3:$R$6, L2831), K2831&gt;=28), L2831+1, AND(COUNTIF($S$3:$S$8, L2831), K2831&gt;=29), L2831+1, AND(K2831&gt;=29, L2831 = 12), 1, TRUE, L2831)</f>
        <v>10</v>
      </c>
      <c r="O2831">
        <f t="shared" si="179"/>
        <v>2023</v>
      </c>
    </row>
    <row r="2832" spans="1:15" x14ac:dyDescent="0.35">
      <c r="A2832" s="4" t="s">
        <v>137</v>
      </c>
      <c r="B2832" t="s">
        <v>26</v>
      </c>
      <c r="C2832" t="s">
        <v>38</v>
      </c>
      <c r="D2832">
        <v>3472.24</v>
      </c>
      <c r="E2832">
        <v>90.28</v>
      </c>
      <c r="F2832">
        <v>1004</v>
      </c>
      <c r="G2832">
        <v>3.46</v>
      </c>
      <c r="H2832">
        <v>21.5</v>
      </c>
      <c r="I2832">
        <v>84.29</v>
      </c>
      <c r="J2832">
        <v>161.5</v>
      </c>
      <c r="K2832">
        <f t="shared" si="176"/>
        <v>8</v>
      </c>
      <c r="L2832">
        <f t="shared" si="177"/>
        <v>10</v>
      </c>
      <c r="M2832">
        <f t="shared" si="178"/>
        <v>2023</v>
      </c>
      <c r="N2832" cm="1">
        <f t="array" ref="N2832">_xlfn.IFS(AND(K2832&gt;=26, L2832 = 2), L2832+1, AND(COUNTIF($R$3:$R$6, L2832), K2832&gt;=28), L2832+1, AND(COUNTIF($S$3:$S$8, L2832), K2832&gt;=29), L2832+1, AND(K2832&gt;=29, L2832 = 12), 1, TRUE, L2832)</f>
        <v>10</v>
      </c>
      <c r="O2832">
        <f t="shared" si="179"/>
        <v>2023</v>
      </c>
    </row>
    <row r="2833" spans="1:15" x14ac:dyDescent="0.35">
      <c r="A2833" s="4" t="s">
        <v>137</v>
      </c>
      <c r="B2833" t="s">
        <v>39</v>
      </c>
      <c r="C2833" t="s">
        <v>40</v>
      </c>
      <c r="D2833">
        <v>133.84</v>
      </c>
      <c r="E2833">
        <v>3.48</v>
      </c>
      <c r="F2833">
        <v>46</v>
      </c>
      <c r="G2833">
        <v>2.91</v>
      </c>
      <c r="H2833">
        <v>1.5</v>
      </c>
      <c r="I2833">
        <v>5.88</v>
      </c>
      <c r="J2833">
        <v>89.23</v>
      </c>
      <c r="K2833">
        <f t="shared" si="176"/>
        <v>8</v>
      </c>
      <c r="L2833">
        <f t="shared" si="177"/>
        <v>10</v>
      </c>
      <c r="M2833">
        <f t="shared" si="178"/>
        <v>2023</v>
      </c>
      <c r="N2833" cm="1">
        <f t="array" ref="N2833">_xlfn.IFS(AND(K2833&gt;=26, L2833 = 2), L2833+1, AND(COUNTIF($R$3:$R$6, L2833), K2833&gt;=28), L2833+1, AND(COUNTIF($S$3:$S$8, L2833), K2833&gt;=29), L2833+1, AND(K2833&gt;=29, L2833 = 12), 1, TRUE, L2833)</f>
        <v>10</v>
      </c>
      <c r="O2833">
        <f t="shared" si="179"/>
        <v>2023</v>
      </c>
    </row>
    <row r="2834" spans="1:15" x14ac:dyDescent="0.35">
      <c r="A2834" s="4" t="s">
        <v>137</v>
      </c>
      <c r="B2834" t="s">
        <v>39</v>
      </c>
      <c r="C2834" t="s">
        <v>41</v>
      </c>
      <c r="D2834">
        <v>20.059999999999999</v>
      </c>
      <c r="E2834">
        <v>0.52</v>
      </c>
      <c r="F2834">
        <v>24</v>
      </c>
      <c r="G2834">
        <v>0.84</v>
      </c>
      <c r="H2834">
        <v>0.5</v>
      </c>
      <c r="I2834">
        <v>1.96</v>
      </c>
      <c r="J2834">
        <v>40.119999999999997</v>
      </c>
      <c r="K2834">
        <f t="shared" si="176"/>
        <v>8</v>
      </c>
      <c r="L2834">
        <f t="shared" si="177"/>
        <v>10</v>
      </c>
      <c r="M2834">
        <f t="shared" si="178"/>
        <v>2023</v>
      </c>
      <c r="N2834" cm="1">
        <f t="array" ref="N2834">_xlfn.IFS(AND(K2834&gt;=26, L2834 = 2), L2834+1, AND(COUNTIF($R$3:$R$6, L2834), K2834&gt;=28), L2834+1, AND(COUNTIF($S$3:$S$8, L2834), K2834&gt;=29), L2834+1, AND(K2834&gt;=29, L2834 = 12), 1, TRUE, L2834)</f>
        <v>10</v>
      </c>
      <c r="O2834">
        <f t="shared" si="179"/>
        <v>2023</v>
      </c>
    </row>
    <row r="2835" spans="1:15" x14ac:dyDescent="0.35">
      <c r="A2835" s="4" t="s">
        <v>137</v>
      </c>
      <c r="B2835" t="s">
        <v>39</v>
      </c>
      <c r="C2835" t="s">
        <v>42</v>
      </c>
      <c r="D2835">
        <v>220.08</v>
      </c>
      <c r="E2835">
        <v>5.72</v>
      </c>
      <c r="F2835">
        <v>63</v>
      </c>
      <c r="G2835">
        <v>3.49</v>
      </c>
      <c r="H2835">
        <v>2</v>
      </c>
      <c r="I2835">
        <v>7.84</v>
      </c>
      <c r="J2835">
        <v>110.04</v>
      </c>
      <c r="K2835">
        <f t="shared" si="176"/>
        <v>8</v>
      </c>
      <c r="L2835">
        <f t="shared" si="177"/>
        <v>10</v>
      </c>
      <c r="M2835">
        <f t="shared" si="178"/>
        <v>2023</v>
      </c>
      <c r="N2835" cm="1">
        <f t="array" ref="N2835">_xlfn.IFS(AND(K2835&gt;=26, L2835 = 2), L2835+1, AND(COUNTIF($R$3:$R$6, L2835), K2835&gt;=28), L2835+1, AND(COUNTIF($S$3:$S$8, L2835), K2835&gt;=29), L2835+1, AND(K2835&gt;=29, L2835 = 12), 1, TRUE, L2835)</f>
        <v>10</v>
      </c>
      <c r="O2835">
        <f t="shared" si="179"/>
        <v>2023</v>
      </c>
    </row>
    <row r="2836" spans="1:15" x14ac:dyDescent="0.35">
      <c r="A2836" s="4" t="s">
        <v>137</v>
      </c>
      <c r="B2836" t="s">
        <v>26</v>
      </c>
      <c r="C2836" t="s">
        <v>43</v>
      </c>
      <c r="D2836">
        <v>373.98</v>
      </c>
      <c r="E2836">
        <v>9.7200000000000006</v>
      </c>
      <c r="F2836">
        <v>133</v>
      </c>
      <c r="G2836">
        <v>2.81</v>
      </c>
      <c r="H2836">
        <v>4</v>
      </c>
      <c r="I2836">
        <v>15.68</v>
      </c>
      <c r="J2836">
        <v>93.5</v>
      </c>
      <c r="K2836">
        <f t="shared" si="176"/>
        <v>8</v>
      </c>
      <c r="L2836">
        <f t="shared" si="177"/>
        <v>10</v>
      </c>
      <c r="M2836">
        <f t="shared" si="178"/>
        <v>2023</v>
      </c>
      <c r="N2836" cm="1">
        <f t="array" ref="N2836">_xlfn.IFS(AND(K2836&gt;=26, L2836 = 2), L2836+1, AND(COUNTIF($R$3:$R$6, L2836), K2836&gt;=28), L2836+1, AND(COUNTIF($S$3:$S$8, L2836), K2836&gt;=29), L2836+1, AND(K2836&gt;=29, L2836 = 12), 1, TRUE, L2836)</f>
        <v>10</v>
      </c>
      <c r="O2836">
        <f t="shared" si="179"/>
        <v>2023</v>
      </c>
    </row>
    <row r="2837" spans="1:15" x14ac:dyDescent="0.35">
      <c r="A2837" s="4" t="s">
        <v>137</v>
      </c>
      <c r="B2837" t="s">
        <v>26</v>
      </c>
      <c r="C2837" t="s">
        <v>44</v>
      </c>
      <c r="D2837">
        <v>3846.22</v>
      </c>
      <c r="E2837">
        <v>100</v>
      </c>
      <c r="F2837">
        <v>1137</v>
      </c>
      <c r="G2837">
        <v>3.38</v>
      </c>
      <c r="H2837">
        <v>25.5</v>
      </c>
      <c r="I2837">
        <v>100</v>
      </c>
      <c r="J2837">
        <v>150.83000000000001</v>
      </c>
      <c r="K2837">
        <f t="shared" si="176"/>
        <v>8</v>
      </c>
      <c r="L2837">
        <f t="shared" si="177"/>
        <v>10</v>
      </c>
      <c r="M2837">
        <f t="shared" si="178"/>
        <v>2023</v>
      </c>
      <c r="N2837" cm="1">
        <f t="array" ref="N2837">_xlfn.IFS(AND(K2837&gt;=26, L2837 = 2), L2837+1, AND(COUNTIF($R$3:$R$6, L2837), K2837&gt;=28), L2837+1, AND(COUNTIF($S$3:$S$8, L2837), K2837&gt;=29), L2837+1, AND(K2837&gt;=29, L2837 = 12), 1, TRUE, L2837)</f>
        <v>10</v>
      </c>
      <c r="O2837">
        <f t="shared" si="179"/>
        <v>2023</v>
      </c>
    </row>
    <row r="2838" spans="1:15" x14ac:dyDescent="0.35">
      <c r="A2838" s="4" t="s">
        <v>138</v>
      </c>
      <c r="B2838" t="s">
        <v>10</v>
      </c>
      <c r="C2838" t="s">
        <v>11</v>
      </c>
      <c r="D2838">
        <v>310.86</v>
      </c>
      <c r="E2838">
        <v>7.97</v>
      </c>
      <c r="F2838">
        <v>47</v>
      </c>
      <c r="G2838">
        <v>6.61</v>
      </c>
      <c r="H2838">
        <v>1</v>
      </c>
      <c r="I2838">
        <v>4</v>
      </c>
      <c r="J2838">
        <v>310.86</v>
      </c>
      <c r="K2838">
        <f t="shared" si="176"/>
        <v>1</v>
      </c>
      <c r="L2838">
        <f t="shared" si="177"/>
        <v>10</v>
      </c>
      <c r="M2838">
        <f t="shared" si="178"/>
        <v>2023</v>
      </c>
      <c r="N2838" cm="1">
        <f t="array" ref="N2838">_xlfn.IFS(AND(K2838&gt;=26, L2838 = 2), L2838+1, AND(COUNTIF($R$3:$R$6, L2838), K2838&gt;=28), L2838+1, AND(COUNTIF($S$3:$S$8, L2838), K2838&gt;=29), L2838+1, AND(K2838&gt;=29, L2838 = 12), 1, TRUE, L2838)</f>
        <v>10</v>
      </c>
      <c r="O2838">
        <f t="shared" si="179"/>
        <v>2023</v>
      </c>
    </row>
    <row r="2839" spans="1:15" x14ac:dyDescent="0.35">
      <c r="A2839" s="4" t="s">
        <v>138</v>
      </c>
      <c r="B2839" t="s">
        <v>10</v>
      </c>
      <c r="C2839" t="s">
        <v>12</v>
      </c>
      <c r="D2839">
        <v>233.4</v>
      </c>
      <c r="E2839">
        <v>5.98</v>
      </c>
      <c r="F2839">
        <v>28</v>
      </c>
      <c r="G2839">
        <v>8.34</v>
      </c>
      <c r="H2839">
        <v>1</v>
      </c>
      <c r="I2839">
        <v>4</v>
      </c>
      <c r="J2839">
        <v>233.4</v>
      </c>
      <c r="K2839">
        <f t="shared" si="176"/>
        <v>1</v>
      </c>
      <c r="L2839">
        <f t="shared" si="177"/>
        <v>10</v>
      </c>
      <c r="M2839">
        <f t="shared" si="178"/>
        <v>2023</v>
      </c>
      <c r="N2839" cm="1">
        <f t="array" ref="N2839">_xlfn.IFS(AND(K2839&gt;=26, L2839 = 2), L2839+1, AND(COUNTIF($R$3:$R$6, L2839), K2839&gt;=28), L2839+1, AND(COUNTIF($S$3:$S$8, L2839), K2839&gt;=29), L2839+1, AND(K2839&gt;=29, L2839 = 12), 1, TRUE, L2839)</f>
        <v>10</v>
      </c>
      <c r="O2839">
        <f t="shared" si="179"/>
        <v>2023</v>
      </c>
    </row>
    <row r="2840" spans="1:15" x14ac:dyDescent="0.35">
      <c r="A2840" s="4" t="s">
        <v>138</v>
      </c>
      <c r="B2840" t="s">
        <v>10</v>
      </c>
      <c r="C2840" t="s">
        <v>13</v>
      </c>
      <c r="D2840">
        <v>97</v>
      </c>
      <c r="E2840">
        <v>2.4900000000000002</v>
      </c>
      <c r="F2840">
        <v>14</v>
      </c>
      <c r="G2840">
        <v>6.93</v>
      </c>
      <c r="H2840">
        <v>0.5</v>
      </c>
      <c r="I2840">
        <v>2</v>
      </c>
      <c r="J2840">
        <v>194</v>
      </c>
      <c r="K2840">
        <f t="shared" si="176"/>
        <v>1</v>
      </c>
      <c r="L2840">
        <f t="shared" si="177"/>
        <v>10</v>
      </c>
      <c r="M2840">
        <f t="shared" si="178"/>
        <v>2023</v>
      </c>
      <c r="N2840" cm="1">
        <f t="array" ref="N2840">_xlfn.IFS(AND(K2840&gt;=26, L2840 = 2), L2840+1, AND(COUNTIF($R$3:$R$6, L2840), K2840&gt;=28), L2840+1, AND(COUNTIF($S$3:$S$8, L2840), K2840&gt;=29), L2840+1, AND(K2840&gt;=29, L2840 = 12), 1, TRUE, L2840)</f>
        <v>10</v>
      </c>
      <c r="O2840">
        <f t="shared" si="179"/>
        <v>2023</v>
      </c>
    </row>
    <row r="2841" spans="1:15" x14ac:dyDescent="0.35">
      <c r="A2841" s="4" t="s">
        <v>138</v>
      </c>
      <c r="B2841" t="s">
        <v>10</v>
      </c>
      <c r="C2841" t="s">
        <v>14</v>
      </c>
      <c r="D2841">
        <v>106.2</v>
      </c>
      <c r="E2841">
        <v>2.72</v>
      </c>
      <c r="F2841">
        <v>19</v>
      </c>
      <c r="G2841">
        <v>5.59</v>
      </c>
      <c r="H2841">
        <v>0.5</v>
      </c>
      <c r="I2841">
        <v>2</v>
      </c>
      <c r="J2841">
        <v>212.4</v>
      </c>
      <c r="K2841">
        <f t="shared" si="176"/>
        <v>1</v>
      </c>
      <c r="L2841">
        <f t="shared" si="177"/>
        <v>10</v>
      </c>
      <c r="M2841">
        <f t="shared" si="178"/>
        <v>2023</v>
      </c>
      <c r="N2841" cm="1">
        <f t="array" ref="N2841">_xlfn.IFS(AND(K2841&gt;=26, L2841 = 2), L2841+1, AND(COUNTIF($R$3:$R$6, L2841), K2841&gt;=28), L2841+1, AND(COUNTIF($S$3:$S$8, L2841), K2841&gt;=29), L2841+1, AND(K2841&gt;=29, L2841 = 12), 1, TRUE, L2841)</f>
        <v>10</v>
      </c>
      <c r="O2841">
        <f t="shared" si="179"/>
        <v>2023</v>
      </c>
    </row>
    <row r="2842" spans="1:15" x14ac:dyDescent="0.35">
      <c r="A2842" s="4" t="s">
        <v>138</v>
      </c>
      <c r="B2842" t="s">
        <v>10</v>
      </c>
      <c r="C2842" t="s">
        <v>15</v>
      </c>
      <c r="D2842">
        <v>80.95</v>
      </c>
      <c r="E2842">
        <v>2.08</v>
      </c>
      <c r="F2842">
        <v>9</v>
      </c>
      <c r="G2842">
        <v>8.99</v>
      </c>
      <c r="H2842">
        <v>1</v>
      </c>
      <c r="I2842">
        <v>4</v>
      </c>
      <c r="J2842">
        <v>80.95</v>
      </c>
      <c r="K2842">
        <f t="shared" si="176"/>
        <v>1</v>
      </c>
      <c r="L2842">
        <f t="shared" si="177"/>
        <v>10</v>
      </c>
      <c r="M2842">
        <f t="shared" si="178"/>
        <v>2023</v>
      </c>
      <c r="N2842" cm="1">
        <f t="array" ref="N2842">_xlfn.IFS(AND(K2842&gt;=26, L2842 = 2), L2842+1, AND(COUNTIF($R$3:$R$6, L2842), K2842&gt;=28), L2842+1, AND(COUNTIF($S$3:$S$8, L2842), K2842&gt;=29), L2842+1, AND(K2842&gt;=29, L2842 = 12), 1, TRUE, L2842)</f>
        <v>10</v>
      </c>
      <c r="O2842">
        <f t="shared" si="179"/>
        <v>2023</v>
      </c>
    </row>
    <row r="2843" spans="1:15" x14ac:dyDescent="0.35">
      <c r="A2843" s="4" t="s">
        <v>138</v>
      </c>
      <c r="B2843" t="s">
        <v>10</v>
      </c>
      <c r="C2843" t="s">
        <v>16</v>
      </c>
      <c r="D2843">
        <v>179.65</v>
      </c>
      <c r="E2843">
        <v>4.6100000000000003</v>
      </c>
      <c r="F2843">
        <v>17</v>
      </c>
      <c r="G2843">
        <v>10.57</v>
      </c>
      <c r="H2843">
        <v>1</v>
      </c>
      <c r="I2843">
        <v>4</v>
      </c>
      <c r="J2843">
        <v>179.65</v>
      </c>
      <c r="K2843">
        <f t="shared" si="176"/>
        <v>1</v>
      </c>
      <c r="L2843">
        <f t="shared" si="177"/>
        <v>10</v>
      </c>
      <c r="M2843">
        <f t="shared" si="178"/>
        <v>2023</v>
      </c>
      <c r="N2843" cm="1">
        <f t="array" ref="N2843">_xlfn.IFS(AND(K2843&gt;=26, L2843 = 2), L2843+1, AND(COUNTIF($R$3:$R$6, L2843), K2843&gt;=28), L2843+1, AND(COUNTIF($S$3:$S$8, L2843), K2843&gt;=29), L2843+1, AND(K2843&gt;=29, L2843 = 12), 1, TRUE, L2843)</f>
        <v>10</v>
      </c>
      <c r="O2843">
        <f t="shared" si="179"/>
        <v>2023</v>
      </c>
    </row>
    <row r="2844" spans="1:15" x14ac:dyDescent="0.35">
      <c r="A2844" s="4" t="s">
        <v>138</v>
      </c>
      <c r="B2844" t="s">
        <v>10</v>
      </c>
      <c r="C2844" t="s">
        <v>17</v>
      </c>
      <c r="D2844">
        <v>64.95</v>
      </c>
      <c r="E2844">
        <v>1.67</v>
      </c>
      <c r="F2844">
        <v>6</v>
      </c>
      <c r="G2844">
        <v>10.83</v>
      </c>
      <c r="H2844">
        <v>1</v>
      </c>
      <c r="I2844">
        <v>4</v>
      </c>
      <c r="J2844">
        <v>64.95</v>
      </c>
      <c r="K2844">
        <f t="shared" si="176"/>
        <v>1</v>
      </c>
      <c r="L2844">
        <f t="shared" si="177"/>
        <v>10</v>
      </c>
      <c r="M2844">
        <f t="shared" si="178"/>
        <v>2023</v>
      </c>
      <c r="N2844" cm="1">
        <f t="array" ref="N2844">_xlfn.IFS(AND(K2844&gt;=26, L2844 = 2), L2844+1, AND(COUNTIF($R$3:$R$6, L2844), K2844&gt;=28), L2844+1, AND(COUNTIF($S$3:$S$8, L2844), K2844&gt;=29), L2844+1, AND(K2844&gt;=29, L2844 = 12), 1, TRUE, L2844)</f>
        <v>10</v>
      </c>
      <c r="O2844">
        <f t="shared" si="179"/>
        <v>2023</v>
      </c>
    </row>
    <row r="2845" spans="1:15" x14ac:dyDescent="0.35">
      <c r="A2845" s="4" t="s">
        <v>138</v>
      </c>
      <c r="B2845" t="s">
        <v>10</v>
      </c>
      <c r="C2845" t="s">
        <v>18</v>
      </c>
      <c r="D2845">
        <v>109.9</v>
      </c>
      <c r="E2845">
        <v>2.82</v>
      </c>
      <c r="F2845">
        <v>22</v>
      </c>
      <c r="G2845">
        <v>5</v>
      </c>
      <c r="H2845">
        <v>1</v>
      </c>
      <c r="I2845">
        <v>4</v>
      </c>
      <c r="J2845">
        <v>109.9</v>
      </c>
      <c r="K2845">
        <f t="shared" si="176"/>
        <v>1</v>
      </c>
      <c r="L2845">
        <f t="shared" si="177"/>
        <v>10</v>
      </c>
      <c r="M2845">
        <f t="shared" si="178"/>
        <v>2023</v>
      </c>
      <c r="N2845" cm="1">
        <f t="array" ref="N2845">_xlfn.IFS(AND(K2845&gt;=26, L2845 = 2), L2845+1, AND(COUNTIF($R$3:$R$6, L2845), K2845&gt;=28), L2845+1, AND(COUNTIF($S$3:$S$8, L2845), K2845&gt;=29), L2845+1, AND(K2845&gt;=29, L2845 = 12), 1, TRUE, L2845)</f>
        <v>10</v>
      </c>
      <c r="O2845">
        <f t="shared" si="179"/>
        <v>2023</v>
      </c>
    </row>
    <row r="2846" spans="1:15" x14ac:dyDescent="0.35">
      <c r="A2846" s="4" t="s">
        <v>138</v>
      </c>
      <c r="B2846" t="s">
        <v>10</v>
      </c>
      <c r="C2846" t="s">
        <v>19</v>
      </c>
      <c r="D2846">
        <v>241.51</v>
      </c>
      <c r="E2846">
        <v>6.19</v>
      </c>
      <c r="F2846">
        <v>35</v>
      </c>
      <c r="G2846">
        <v>6.9</v>
      </c>
      <c r="H2846">
        <v>1</v>
      </c>
      <c r="I2846">
        <v>4</v>
      </c>
      <c r="J2846">
        <v>241.51</v>
      </c>
      <c r="K2846">
        <f t="shared" si="176"/>
        <v>1</v>
      </c>
      <c r="L2846">
        <f t="shared" si="177"/>
        <v>10</v>
      </c>
      <c r="M2846">
        <f t="shared" si="178"/>
        <v>2023</v>
      </c>
      <c r="N2846" cm="1">
        <f t="array" ref="N2846">_xlfn.IFS(AND(K2846&gt;=26, L2846 = 2), L2846+1, AND(COUNTIF($R$3:$R$6, L2846), K2846&gt;=28), L2846+1, AND(COUNTIF($S$3:$S$8, L2846), K2846&gt;=29), L2846+1, AND(K2846&gt;=29, L2846 = 12), 1, TRUE, L2846)</f>
        <v>10</v>
      </c>
      <c r="O2846">
        <f t="shared" si="179"/>
        <v>2023</v>
      </c>
    </row>
    <row r="2847" spans="1:15" x14ac:dyDescent="0.35">
      <c r="A2847" s="4" t="s">
        <v>138</v>
      </c>
      <c r="B2847" t="s">
        <v>10</v>
      </c>
      <c r="C2847" t="s">
        <v>20</v>
      </c>
      <c r="D2847">
        <v>24.5</v>
      </c>
      <c r="E2847">
        <v>0.63</v>
      </c>
      <c r="F2847">
        <v>6</v>
      </c>
      <c r="G2847">
        <v>4.08</v>
      </c>
      <c r="H2847">
        <v>0.5</v>
      </c>
      <c r="I2847">
        <v>2</v>
      </c>
      <c r="J2847">
        <v>49</v>
      </c>
      <c r="K2847">
        <f t="shared" si="176"/>
        <v>1</v>
      </c>
      <c r="L2847">
        <f t="shared" si="177"/>
        <v>10</v>
      </c>
      <c r="M2847">
        <f t="shared" si="178"/>
        <v>2023</v>
      </c>
      <c r="N2847" cm="1">
        <f t="array" ref="N2847">_xlfn.IFS(AND(K2847&gt;=26, L2847 = 2), L2847+1, AND(COUNTIF($R$3:$R$6, L2847), K2847&gt;=28), L2847+1, AND(COUNTIF($S$3:$S$8, L2847), K2847&gt;=29), L2847+1, AND(K2847&gt;=29, L2847 = 12), 1, TRUE, L2847)</f>
        <v>10</v>
      </c>
      <c r="O2847">
        <f t="shared" si="179"/>
        <v>2023</v>
      </c>
    </row>
    <row r="2848" spans="1:15" x14ac:dyDescent="0.35">
      <c r="A2848" s="4" t="s">
        <v>138</v>
      </c>
      <c r="B2848" t="s">
        <v>10</v>
      </c>
      <c r="C2848" t="s">
        <v>21</v>
      </c>
      <c r="D2848">
        <v>81.180000000000007</v>
      </c>
      <c r="E2848">
        <v>2.08</v>
      </c>
      <c r="F2848">
        <v>12</v>
      </c>
      <c r="G2848">
        <v>6.77</v>
      </c>
      <c r="H2848">
        <v>0.5</v>
      </c>
      <c r="I2848">
        <v>2</v>
      </c>
      <c r="J2848">
        <v>162.36000000000001</v>
      </c>
      <c r="K2848">
        <f t="shared" si="176"/>
        <v>1</v>
      </c>
      <c r="L2848">
        <f t="shared" si="177"/>
        <v>10</v>
      </c>
      <c r="M2848">
        <f t="shared" si="178"/>
        <v>2023</v>
      </c>
      <c r="N2848" cm="1">
        <f t="array" ref="N2848">_xlfn.IFS(AND(K2848&gt;=26, L2848 = 2), L2848+1, AND(COUNTIF($R$3:$R$6, L2848), K2848&gt;=28), L2848+1, AND(COUNTIF($S$3:$S$8, L2848), K2848&gt;=29), L2848+1, AND(K2848&gt;=29, L2848 = 12), 1, TRUE, L2848)</f>
        <v>10</v>
      </c>
      <c r="O2848">
        <f t="shared" si="179"/>
        <v>2023</v>
      </c>
    </row>
    <row r="2849" spans="1:15" x14ac:dyDescent="0.35">
      <c r="A2849" s="4" t="s">
        <v>138</v>
      </c>
      <c r="B2849" t="s">
        <v>10</v>
      </c>
      <c r="C2849" t="s">
        <v>22</v>
      </c>
      <c r="D2849">
        <v>29.5</v>
      </c>
      <c r="E2849">
        <v>0.76</v>
      </c>
      <c r="F2849">
        <v>5</v>
      </c>
      <c r="G2849">
        <v>5.9</v>
      </c>
      <c r="H2849">
        <v>0.5</v>
      </c>
      <c r="I2849">
        <v>2</v>
      </c>
      <c r="J2849">
        <v>59</v>
      </c>
      <c r="K2849">
        <f t="shared" si="176"/>
        <v>1</v>
      </c>
      <c r="L2849">
        <f t="shared" si="177"/>
        <v>10</v>
      </c>
      <c r="M2849">
        <f t="shared" si="178"/>
        <v>2023</v>
      </c>
      <c r="N2849" cm="1">
        <f t="array" ref="N2849">_xlfn.IFS(AND(K2849&gt;=26, L2849 = 2), L2849+1, AND(COUNTIF($R$3:$R$6, L2849), K2849&gt;=28), L2849+1, AND(COUNTIF($S$3:$S$8, L2849), K2849&gt;=29), L2849+1, AND(K2849&gt;=29, L2849 = 12), 1, TRUE, L2849)</f>
        <v>10</v>
      </c>
      <c r="O2849">
        <f t="shared" si="179"/>
        <v>2023</v>
      </c>
    </row>
    <row r="2850" spans="1:15" x14ac:dyDescent="0.35">
      <c r="A2850" s="4" t="s">
        <v>138</v>
      </c>
      <c r="B2850" t="s">
        <v>10</v>
      </c>
      <c r="C2850" t="s">
        <v>23</v>
      </c>
      <c r="D2850">
        <v>137.69</v>
      </c>
      <c r="E2850">
        <v>3.53</v>
      </c>
      <c r="F2850">
        <v>46</v>
      </c>
      <c r="G2850">
        <v>2.99</v>
      </c>
      <c r="H2850">
        <v>1</v>
      </c>
      <c r="I2850">
        <v>4</v>
      </c>
      <c r="J2850">
        <v>137.69</v>
      </c>
      <c r="K2850">
        <f t="shared" si="176"/>
        <v>1</v>
      </c>
      <c r="L2850">
        <f t="shared" si="177"/>
        <v>10</v>
      </c>
      <c r="M2850">
        <f t="shared" si="178"/>
        <v>2023</v>
      </c>
      <c r="N2850" cm="1">
        <f t="array" ref="N2850">_xlfn.IFS(AND(K2850&gt;=26, L2850 = 2), L2850+1, AND(COUNTIF($R$3:$R$6, L2850), K2850&gt;=28), L2850+1, AND(COUNTIF($S$3:$S$8, L2850), K2850&gt;=29), L2850+1, AND(K2850&gt;=29, L2850 = 12), 1, TRUE, L2850)</f>
        <v>10</v>
      </c>
      <c r="O2850">
        <f t="shared" si="179"/>
        <v>2023</v>
      </c>
    </row>
    <row r="2851" spans="1:15" x14ac:dyDescent="0.35">
      <c r="A2851" s="4" t="s">
        <v>138</v>
      </c>
      <c r="B2851" t="s">
        <v>10</v>
      </c>
      <c r="C2851" t="s">
        <v>24</v>
      </c>
      <c r="D2851">
        <v>-8.9499999999999993</v>
      </c>
      <c r="E2851">
        <v>-0.23</v>
      </c>
      <c r="F2851">
        <v>-1</v>
      </c>
      <c r="G2851">
        <v>8.9499999999999993</v>
      </c>
      <c r="H2851">
        <v>0.5</v>
      </c>
      <c r="I2851">
        <v>2</v>
      </c>
      <c r="J2851">
        <v>-17.899999999999999</v>
      </c>
      <c r="K2851">
        <f t="shared" si="176"/>
        <v>1</v>
      </c>
      <c r="L2851">
        <f t="shared" si="177"/>
        <v>10</v>
      </c>
      <c r="M2851">
        <f t="shared" si="178"/>
        <v>2023</v>
      </c>
      <c r="N2851" cm="1">
        <f t="array" ref="N2851">_xlfn.IFS(AND(K2851&gt;=26, L2851 = 2), L2851+1, AND(COUNTIF($R$3:$R$6, L2851), K2851&gt;=28), L2851+1, AND(COUNTIF($S$3:$S$8, L2851), K2851&gt;=29), L2851+1, AND(K2851&gt;=29, L2851 = 12), 1, TRUE, L2851)</f>
        <v>10</v>
      </c>
      <c r="O2851">
        <f t="shared" si="179"/>
        <v>2023</v>
      </c>
    </row>
    <row r="2852" spans="1:15" x14ac:dyDescent="0.35">
      <c r="A2852" s="4" t="s">
        <v>138</v>
      </c>
      <c r="B2852" t="s">
        <v>26</v>
      </c>
      <c r="C2852" t="s">
        <v>27</v>
      </c>
      <c r="D2852">
        <v>1688.34</v>
      </c>
      <c r="E2852">
        <v>43.28</v>
      </c>
      <c r="F2852">
        <v>265</v>
      </c>
      <c r="G2852">
        <v>6.37</v>
      </c>
      <c r="H2852">
        <v>11</v>
      </c>
      <c r="I2852">
        <v>44</v>
      </c>
      <c r="J2852">
        <v>153.49</v>
      </c>
      <c r="K2852">
        <f t="shared" si="176"/>
        <v>1</v>
      </c>
      <c r="L2852">
        <f t="shared" si="177"/>
        <v>10</v>
      </c>
      <c r="M2852">
        <f t="shared" si="178"/>
        <v>2023</v>
      </c>
      <c r="N2852" cm="1">
        <f t="array" ref="N2852">_xlfn.IFS(AND(K2852&gt;=26, L2852 = 2), L2852+1, AND(COUNTIF($R$3:$R$6, L2852), K2852&gt;=28), L2852+1, AND(COUNTIF($S$3:$S$8, L2852), K2852&gt;=29), L2852+1, AND(K2852&gt;=29, L2852 = 12), 1, TRUE, L2852)</f>
        <v>10</v>
      </c>
      <c r="O2852">
        <f t="shared" si="179"/>
        <v>2023</v>
      </c>
    </row>
    <row r="2853" spans="1:15" x14ac:dyDescent="0.35">
      <c r="A2853" s="4" t="s">
        <v>138</v>
      </c>
      <c r="B2853" t="s">
        <v>28</v>
      </c>
      <c r="C2853" t="s">
        <v>29</v>
      </c>
      <c r="D2853">
        <v>592.59</v>
      </c>
      <c r="E2853">
        <v>15.19</v>
      </c>
      <c r="F2853">
        <v>223</v>
      </c>
      <c r="G2853">
        <v>2.66</v>
      </c>
      <c r="H2853">
        <v>4</v>
      </c>
      <c r="I2853">
        <v>16</v>
      </c>
      <c r="J2853">
        <v>148.15</v>
      </c>
      <c r="K2853">
        <f t="shared" si="176"/>
        <v>1</v>
      </c>
      <c r="L2853">
        <f t="shared" si="177"/>
        <v>10</v>
      </c>
      <c r="M2853">
        <f t="shared" si="178"/>
        <v>2023</v>
      </c>
      <c r="N2853" cm="1">
        <f t="array" ref="N2853">_xlfn.IFS(AND(K2853&gt;=26, L2853 = 2), L2853+1, AND(COUNTIF($R$3:$R$6, L2853), K2853&gt;=28), L2853+1, AND(COUNTIF($S$3:$S$8, L2853), K2853&gt;=29), L2853+1, AND(K2853&gt;=29, L2853 = 12), 1, TRUE, L2853)</f>
        <v>10</v>
      </c>
      <c r="O2853">
        <f t="shared" si="179"/>
        <v>2023</v>
      </c>
    </row>
    <row r="2854" spans="1:15" x14ac:dyDescent="0.35">
      <c r="A2854" s="4" t="s">
        <v>138</v>
      </c>
      <c r="B2854" t="s">
        <v>28</v>
      </c>
      <c r="C2854" t="s">
        <v>30</v>
      </c>
      <c r="D2854">
        <v>283.89999999999998</v>
      </c>
      <c r="E2854">
        <v>7.28</v>
      </c>
      <c r="F2854">
        <v>45</v>
      </c>
      <c r="G2854">
        <v>6.31</v>
      </c>
      <c r="H2854">
        <v>1</v>
      </c>
      <c r="I2854">
        <v>4</v>
      </c>
      <c r="J2854">
        <v>283.89999999999998</v>
      </c>
      <c r="K2854">
        <f t="shared" si="176"/>
        <v>1</v>
      </c>
      <c r="L2854">
        <f t="shared" si="177"/>
        <v>10</v>
      </c>
      <c r="M2854">
        <f t="shared" si="178"/>
        <v>2023</v>
      </c>
      <c r="N2854" cm="1">
        <f t="array" ref="N2854">_xlfn.IFS(AND(K2854&gt;=26, L2854 = 2), L2854+1, AND(COUNTIF($R$3:$R$6, L2854), K2854&gt;=28), L2854+1, AND(COUNTIF($S$3:$S$8, L2854), K2854&gt;=29), L2854+1, AND(K2854&gt;=29, L2854 = 12), 1, TRUE, L2854)</f>
        <v>10</v>
      </c>
      <c r="O2854">
        <f t="shared" si="179"/>
        <v>2023</v>
      </c>
    </row>
    <row r="2855" spans="1:15" x14ac:dyDescent="0.35">
      <c r="A2855" s="4" t="s">
        <v>138</v>
      </c>
      <c r="B2855" t="s">
        <v>28</v>
      </c>
      <c r="C2855" t="s">
        <v>31</v>
      </c>
      <c r="D2855">
        <v>381.44</v>
      </c>
      <c r="E2855">
        <v>9.7799999999999994</v>
      </c>
      <c r="F2855">
        <v>207</v>
      </c>
      <c r="G2855">
        <v>1.84</v>
      </c>
      <c r="H2855">
        <v>2</v>
      </c>
      <c r="I2855">
        <v>8</v>
      </c>
      <c r="J2855">
        <v>190.72</v>
      </c>
      <c r="K2855">
        <f t="shared" si="176"/>
        <v>1</v>
      </c>
      <c r="L2855">
        <f t="shared" si="177"/>
        <v>10</v>
      </c>
      <c r="M2855">
        <f t="shared" si="178"/>
        <v>2023</v>
      </c>
      <c r="N2855" cm="1">
        <f t="array" ref="N2855">_xlfn.IFS(AND(K2855&gt;=26, L2855 = 2), L2855+1, AND(COUNTIF($R$3:$R$6, L2855), K2855&gt;=28), L2855+1, AND(COUNTIF($S$3:$S$8, L2855), K2855&gt;=29), L2855+1, AND(K2855&gt;=29, L2855 = 12), 1, TRUE, L2855)</f>
        <v>10</v>
      </c>
      <c r="O2855">
        <f t="shared" si="179"/>
        <v>2023</v>
      </c>
    </row>
    <row r="2856" spans="1:15" x14ac:dyDescent="0.35">
      <c r="A2856" s="4" t="s">
        <v>138</v>
      </c>
      <c r="B2856" t="s">
        <v>28</v>
      </c>
      <c r="C2856" t="s">
        <v>32</v>
      </c>
      <c r="D2856">
        <v>101.95</v>
      </c>
      <c r="E2856">
        <v>2.61</v>
      </c>
      <c r="F2856">
        <v>39</v>
      </c>
      <c r="G2856">
        <v>2.61</v>
      </c>
      <c r="H2856">
        <v>1</v>
      </c>
      <c r="I2856">
        <v>4</v>
      </c>
      <c r="J2856">
        <v>101.95</v>
      </c>
      <c r="K2856">
        <f t="shared" si="176"/>
        <v>1</v>
      </c>
      <c r="L2856">
        <f t="shared" si="177"/>
        <v>10</v>
      </c>
      <c r="M2856">
        <f t="shared" si="178"/>
        <v>2023</v>
      </c>
      <c r="N2856" cm="1">
        <f t="array" ref="N2856">_xlfn.IFS(AND(K2856&gt;=26, L2856 = 2), L2856+1, AND(COUNTIF($R$3:$R$6, L2856), K2856&gt;=28), L2856+1, AND(COUNTIF($S$3:$S$8, L2856), K2856&gt;=29), L2856+1, AND(K2856&gt;=29, L2856 = 12), 1, TRUE, L2856)</f>
        <v>10</v>
      </c>
      <c r="O2856">
        <f t="shared" si="179"/>
        <v>2023</v>
      </c>
    </row>
    <row r="2857" spans="1:15" x14ac:dyDescent="0.35">
      <c r="A2857" s="4" t="s">
        <v>138</v>
      </c>
      <c r="B2857" t="s">
        <v>28</v>
      </c>
      <c r="C2857" t="s">
        <v>33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f t="shared" si="176"/>
        <v>1</v>
      </c>
      <c r="L2857">
        <f t="shared" si="177"/>
        <v>10</v>
      </c>
      <c r="M2857">
        <f t="shared" si="178"/>
        <v>2023</v>
      </c>
      <c r="N2857" cm="1">
        <f t="array" ref="N2857">_xlfn.IFS(AND(K2857&gt;=26, L2857 = 2), L2857+1, AND(COUNTIF($R$3:$R$6, L2857), K2857&gt;=28), L2857+1, AND(COUNTIF($S$3:$S$8, L2857), K2857&gt;=29), L2857+1, AND(K2857&gt;=29, L2857 = 12), 1, TRUE, L2857)</f>
        <v>10</v>
      </c>
      <c r="O2857">
        <f t="shared" si="179"/>
        <v>2023</v>
      </c>
    </row>
    <row r="2858" spans="1:15" x14ac:dyDescent="0.35">
      <c r="A2858" s="4" t="s">
        <v>138</v>
      </c>
      <c r="B2858" t="s">
        <v>28</v>
      </c>
      <c r="C2858" t="s">
        <v>34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f t="shared" si="176"/>
        <v>1</v>
      </c>
      <c r="L2858">
        <f t="shared" si="177"/>
        <v>10</v>
      </c>
      <c r="M2858">
        <f t="shared" si="178"/>
        <v>2023</v>
      </c>
      <c r="N2858" cm="1">
        <f t="array" ref="N2858">_xlfn.IFS(AND(K2858&gt;=26, L2858 = 2), L2858+1, AND(COUNTIF($R$3:$R$6, L2858), K2858&gt;=28), L2858+1, AND(COUNTIF($S$3:$S$8, L2858), K2858&gt;=29), L2858+1, AND(K2858&gt;=29, L2858 = 12), 1, TRUE, L2858)</f>
        <v>10</v>
      </c>
      <c r="O2858">
        <f t="shared" si="179"/>
        <v>2023</v>
      </c>
    </row>
    <row r="2859" spans="1:15" x14ac:dyDescent="0.35">
      <c r="A2859" s="4" t="s">
        <v>138</v>
      </c>
      <c r="B2859" t="s">
        <v>28</v>
      </c>
      <c r="C2859" t="s">
        <v>35</v>
      </c>
      <c r="D2859">
        <v>376</v>
      </c>
      <c r="E2859">
        <v>9.64</v>
      </c>
      <c r="F2859">
        <v>191</v>
      </c>
      <c r="G2859">
        <v>1.97</v>
      </c>
      <c r="H2859">
        <v>2</v>
      </c>
      <c r="I2859">
        <v>8</v>
      </c>
      <c r="J2859">
        <v>188</v>
      </c>
      <c r="K2859">
        <f t="shared" si="176"/>
        <v>1</v>
      </c>
      <c r="L2859">
        <f t="shared" si="177"/>
        <v>10</v>
      </c>
      <c r="M2859">
        <f t="shared" si="178"/>
        <v>2023</v>
      </c>
      <c r="N2859" cm="1">
        <f t="array" ref="N2859">_xlfn.IFS(AND(K2859&gt;=26, L2859 = 2), L2859+1, AND(COUNTIF($R$3:$R$6, L2859), K2859&gt;=28), L2859+1, AND(COUNTIF($S$3:$S$8, L2859), K2859&gt;=29), L2859+1, AND(K2859&gt;=29, L2859 = 12), 1, TRUE, L2859)</f>
        <v>10</v>
      </c>
      <c r="O2859">
        <f t="shared" si="179"/>
        <v>2023</v>
      </c>
    </row>
    <row r="2860" spans="1:15" x14ac:dyDescent="0.35">
      <c r="A2860" s="4" t="s">
        <v>138</v>
      </c>
      <c r="B2860" t="s">
        <v>28</v>
      </c>
      <c r="C2860" t="s">
        <v>36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f t="shared" si="176"/>
        <v>1</v>
      </c>
      <c r="L2860">
        <f t="shared" si="177"/>
        <v>10</v>
      </c>
      <c r="M2860">
        <f t="shared" si="178"/>
        <v>2023</v>
      </c>
      <c r="N2860" cm="1">
        <f t="array" ref="N2860">_xlfn.IFS(AND(K2860&gt;=26, L2860 = 2), L2860+1, AND(COUNTIF($R$3:$R$6, L2860), K2860&gt;=28), L2860+1, AND(COUNTIF($S$3:$S$8, L2860), K2860&gt;=29), L2860+1, AND(K2860&gt;=29, L2860 = 12), 1, TRUE, L2860)</f>
        <v>10</v>
      </c>
      <c r="O2860">
        <f t="shared" si="179"/>
        <v>2023</v>
      </c>
    </row>
    <row r="2861" spans="1:15" x14ac:dyDescent="0.35">
      <c r="A2861" s="4" t="s">
        <v>138</v>
      </c>
      <c r="B2861" t="s">
        <v>26</v>
      </c>
      <c r="C2861" t="s">
        <v>37</v>
      </c>
      <c r="D2861">
        <v>1735.88</v>
      </c>
      <c r="E2861">
        <v>44.5</v>
      </c>
      <c r="F2861">
        <v>705</v>
      </c>
      <c r="G2861">
        <v>2.46</v>
      </c>
      <c r="H2861">
        <v>10</v>
      </c>
      <c r="I2861">
        <v>40</v>
      </c>
      <c r="J2861">
        <v>173.59</v>
      </c>
      <c r="K2861">
        <f t="shared" si="176"/>
        <v>1</v>
      </c>
      <c r="L2861">
        <f t="shared" si="177"/>
        <v>10</v>
      </c>
      <c r="M2861">
        <f t="shared" si="178"/>
        <v>2023</v>
      </c>
      <c r="N2861" cm="1">
        <f t="array" ref="N2861">_xlfn.IFS(AND(K2861&gt;=26, L2861 = 2), L2861+1, AND(COUNTIF($R$3:$R$6, L2861), K2861&gt;=28), L2861+1, AND(COUNTIF($S$3:$S$8, L2861), K2861&gt;=29), L2861+1, AND(K2861&gt;=29, L2861 = 12), 1, TRUE, L2861)</f>
        <v>10</v>
      </c>
      <c r="O2861">
        <f t="shared" si="179"/>
        <v>2023</v>
      </c>
    </row>
    <row r="2862" spans="1:15" x14ac:dyDescent="0.35">
      <c r="A2862" s="4" t="s">
        <v>138</v>
      </c>
      <c r="B2862" t="s">
        <v>26</v>
      </c>
      <c r="C2862" t="s">
        <v>38</v>
      </c>
      <c r="D2862">
        <v>3424.22</v>
      </c>
      <c r="E2862">
        <v>87.78</v>
      </c>
      <c r="F2862">
        <v>970</v>
      </c>
      <c r="G2862">
        <v>3.53</v>
      </c>
      <c r="H2862">
        <v>21</v>
      </c>
      <c r="I2862">
        <v>84</v>
      </c>
      <c r="J2862">
        <v>163.06</v>
      </c>
      <c r="K2862">
        <f t="shared" si="176"/>
        <v>1</v>
      </c>
      <c r="L2862">
        <f t="shared" si="177"/>
        <v>10</v>
      </c>
      <c r="M2862">
        <f t="shared" si="178"/>
        <v>2023</v>
      </c>
      <c r="N2862" cm="1">
        <f t="array" ref="N2862">_xlfn.IFS(AND(K2862&gt;=26, L2862 = 2), L2862+1, AND(COUNTIF($R$3:$R$6, L2862), K2862&gt;=28), L2862+1, AND(COUNTIF($S$3:$S$8, L2862), K2862&gt;=29), L2862+1, AND(K2862&gt;=29, L2862 = 12), 1, TRUE, L2862)</f>
        <v>10</v>
      </c>
      <c r="O2862">
        <f t="shared" si="179"/>
        <v>2023</v>
      </c>
    </row>
    <row r="2863" spans="1:15" x14ac:dyDescent="0.35">
      <c r="A2863" s="4" t="s">
        <v>138</v>
      </c>
      <c r="B2863" t="s">
        <v>39</v>
      </c>
      <c r="C2863" t="s">
        <v>40</v>
      </c>
      <c r="D2863">
        <v>188.17</v>
      </c>
      <c r="E2863">
        <v>4.82</v>
      </c>
      <c r="F2863">
        <v>63</v>
      </c>
      <c r="G2863">
        <v>2.99</v>
      </c>
      <c r="H2863">
        <v>1.5</v>
      </c>
      <c r="I2863">
        <v>6</v>
      </c>
      <c r="J2863">
        <v>125.45</v>
      </c>
      <c r="K2863">
        <f t="shared" si="176"/>
        <v>1</v>
      </c>
      <c r="L2863">
        <f t="shared" si="177"/>
        <v>10</v>
      </c>
      <c r="M2863">
        <f t="shared" si="178"/>
        <v>2023</v>
      </c>
      <c r="N2863" cm="1">
        <f t="array" ref="N2863">_xlfn.IFS(AND(K2863&gt;=26, L2863 = 2), L2863+1, AND(COUNTIF($R$3:$R$6, L2863), K2863&gt;=28), L2863+1, AND(COUNTIF($S$3:$S$8, L2863), K2863&gt;=29), L2863+1, AND(K2863&gt;=29, L2863 = 12), 1, TRUE, L2863)</f>
        <v>10</v>
      </c>
      <c r="O2863">
        <f t="shared" si="179"/>
        <v>2023</v>
      </c>
    </row>
    <row r="2864" spans="1:15" x14ac:dyDescent="0.35">
      <c r="A2864" s="4" t="s">
        <v>138</v>
      </c>
      <c r="B2864" t="s">
        <v>39</v>
      </c>
      <c r="C2864" t="s">
        <v>41</v>
      </c>
      <c r="D2864">
        <v>56.22</v>
      </c>
      <c r="E2864">
        <v>1.44</v>
      </c>
      <c r="F2864">
        <v>68</v>
      </c>
      <c r="G2864">
        <v>0.83</v>
      </c>
      <c r="H2864">
        <v>0.5</v>
      </c>
      <c r="I2864">
        <v>2</v>
      </c>
      <c r="J2864">
        <v>112.44</v>
      </c>
      <c r="K2864">
        <f t="shared" si="176"/>
        <v>1</v>
      </c>
      <c r="L2864">
        <f t="shared" si="177"/>
        <v>10</v>
      </c>
      <c r="M2864">
        <f t="shared" si="178"/>
        <v>2023</v>
      </c>
      <c r="N2864" cm="1">
        <f t="array" ref="N2864">_xlfn.IFS(AND(K2864&gt;=26, L2864 = 2), L2864+1, AND(COUNTIF($R$3:$R$6, L2864), K2864&gt;=28), L2864+1, AND(COUNTIF($S$3:$S$8, L2864), K2864&gt;=29), L2864+1, AND(K2864&gt;=29, L2864 = 12), 1, TRUE, L2864)</f>
        <v>10</v>
      </c>
      <c r="O2864">
        <f t="shared" si="179"/>
        <v>2023</v>
      </c>
    </row>
    <row r="2865" spans="1:15" x14ac:dyDescent="0.35">
      <c r="A2865" s="4" t="s">
        <v>138</v>
      </c>
      <c r="B2865" t="s">
        <v>39</v>
      </c>
      <c r="C2865" t="s">
        <v>42</v>
      </c>
      <c r="D2865">
        <v>232.24</v>
      </c>
      <c r="E2865">
        <v>5.95</v>
      </c>
      <c r="F2865">
        <v>79</v>
      </c>
      <c r="G2865">
        <v>2.94</v>
      </c>
      <c r="H2865">
        <v>2</v>
      </c>
      <c r="I2865">
        <v>8</v>
      </c>
      <c r="J2865">
        <v>116.12</v>
      </c>
      <c r="K2865">
        <f t="shared" si="176"/>
        <v>1</v>
      </c>
      <c r="L2865">
        <f t="shared" si="177"/>
        <v>10</v>
      </c>
      <c r="M2865">
        <f t="shared" si="178"/>
        <v>2023</v>
      </c>
      <c r="N2865" cm="1">
        <f t="array" ref="N2865">_xlfn.IFS(AND(K2865&gt;=26, L2865 = 2), L2865+1, AND(COUNTIF($R$3:$R$6, L2865), K2865&gt;=28), L2865+1, AND(COUNTIF($S$3:$S$8, L2865), K2865&gt;=29), L2865+1, AND(K2865&gt;=29, L2865 = 12), 1, TRUE, L2865)</f>
        <v>10</v>
      </c>
      <c r="O2865">
        <f t="shared" si="179"/>
        <v>2023</v>
      </c>
    </row>
    <row r="2866" spans="1:15" x14ac:dyDescent="0.35">
      <c r="A2866" s="4" t="s">
        <v>138</v>
      </c>
      <c r="B2866" t="s">
        <v>26</v>
      </c>
      <c r="C2866" t="s">
        <v>43</v>
      </c>
      <c r="D2866">
        <v>476.63</v>
      </c>
      <c r="E2866">
        <v>12.22</v>
      </c>
      <c r="F2866">
        <v>210</v>
      </c>
      <c r="G2866">
        <v>2.27</v>
      </c>
      <c r="H2866">
        <v>4</v>
      </c>
      <c r="I2866">
        <v>16</v>
      </c>
      <c r="J2866">
        <v>119.16</v>
      </c>
      <c r="K2866">
        <f t="shared" si="176"/>
        <v>1</v>
      </c>
      <c r="L2866">
        <f t="shared" si="177"/>
        <v>10</v>
      </c>
      <c r="M2866">
        <f t="shared" si="178"/>
        <v>2023</v>
      </c>
      <c r="N2866" cm="1">
        <f t="array" ref="N2866">_xlfn.IFS(AND(K2866&gt;=26, L2866 = 2), L2866+1, AND(COUNTIF($R$3:$R$6, L2866), K2866&gt;=28), L2866+1, AND(COUNTIF($S$3:$S$8, L2866), K2866&gt;=29), L2866+1, AND(K2866&gt;=29, L2866 = 12), 1, TRUE, L2866)</f>
        <v>10</v>
      </c>
      <c r="O2866">
        <f t="shared" si="179"/>
        <v>2023</v>
      </c>
    </row>
    <row r="2867" spans="1:15" x14ac:dyDescent="0.35">
      <c r="A2867" s="4" t="s">
        <v>138</v>
      </c>
      <c r="B2867" t="s">
        <v>26</v>
      </c>
      <c r="C2867" t="s">
        <v>44</v>
      </c>
      <c r="D2867">
        <v>3900.85</v>
      </c>
      <c r="E2867">
        <v>100</v>
      </c>
      <c r="F2867">
        <v>1180</v>
      </c>
      <c r="G2867">
        <v>3.31</v>
      </c>
      <c r="H2867">
        <v>25</v>
      </c>
      <c r="I2867">
        <v>100</v>
      </c>
      <c r="J2867">
        <v>156.03</v>
      </c>
      <c r="K2867">
        <f t="shared" si="176"/>
        <v>1</v>
      </c>
      <c r="L2867">
        <f t="shared" si="177"/>
        <v>10</v>
      </c>
      <c r="M2867">
        <f t="shared" si="178"/>
        <v>2023</v>
      </c>
      <c r="N2867" cm="1">
        <f t="array" ref="N2867">_xlfn.IFS(AND(K2867&gt;=26, L2867 = 2), L2867+1, AND(COUNTIF($R$3:$R$6, L2867), K2867&gt;=28), L2867+1, AND(COUNTIF($S$3:$S$8, L2867), K2867&gt;=29), L2867+1, AND(K2867&gt;=29, L2867 = 12), 1, TRUE, L2867)</f>
        <v>10</v>
      </c>
      <c r="O2867">
        <f t="shared" si="179"/>
        <v>2023</v>
      </c>
    </row>
    <row r="2868" spans="1:15" x14ac:dyDescent="0.35">
      <c r="A2868" s="4" t="s">
        <v>139</v>
      </c>
      <c r="B2868" t="s">
        <v>10</v>
      </c>
      <c r="C2868" t="s">
        <v>11</v>
      </c>
      <c r="D2868">
        <v>343.15</v>
      </c>
      <c r="E2868">
        <v>8.92</v>
      </c>
      <c r="F2868">
        <v>59</v>
      </c>
      <c r="G2868">
        <v>5.82</v>
      </c>
      <c r="H2868">
        <v>2</v>
      </c>
      <c r="I2868">
        <v>7.69</v>
      </c>
      <c r="J2868">
        <v>171.57</v>
      </c>
      <c r="K2868">
        <f t="shared" si="176"/>
        <v>24</v>
      </c>
      <c r="L2868">
        <f t="shared" si="177"/>
        <v>9</v>
      </c>
      <c r="M2868">
        <f t="shared" si="178"/>
        <v>2023</v>
      </c>
      <c r="N2868" cm="1">
        <f t="array" ref="N2868">_xlfn.IFS(AND(K2868&gt;=26, L2868 = 2), L2868+1, AND(COUNTIF($R$3:$R$6, L2868), K2868&gt;=28), L2868+1, AND(COUNTIF($S$3:$S$8, L2868), K2868&gt;=29), L2868+1, AND(K2868&gt;=29, L2868 = 12), 1, TRUE, L2868)</f>
        <v>9</v>
      </c>
      <c r="O2868">
        <f t="shared" si="179"/>
        <v>2023</v>
      </c>
    </row>
    <row r="2869" spans="1:15" x14ac:dyDescent="0.35">
      <c r="A2869" s="4" t="s">
        <v>139</v>
      </c>
      <c r="B2869" t="s">
        <v>10</v>
      </c>
      <c r="C2869" t="s">
        <v>12</v>
      </c>
      <c r="D2869">
        <v>210.9</v>
      </c>
      <c r="E2869">
        <v>5.48</v>
      </c>
      <c r="F2869">
        <v>23</v>
      </c>
      <c r="G2869">
        <v>9.17</v>
      </c>
      <c r="H2869">
        <v>1</v>
      </c>
      <c r="I2869">
        <v>3.85</v>
      </c>
      <c r="J2869">
        <v>210.9</v>
      </c>
      <c r="K2869">
        <f t="shared" si="176"/>
        <v>24</v>
      </c>
      <c r="L2869">
        <f t="shared" si="177"/>
        <v>9</v>
      </c>
      <c r="M2869">
        <f t="shared" si="178"/>
        <v>2023</v>
      </c>
      <c r="N2869" cm="1">
        <f t="array" ref="N2869">_xlfn.IFS(AND(K2869&gt;=26, L2869 = 2), L2869+1, AND(COUNTIF($R$3:$R$6, L2869), K2869&gt;=28), L2869+1, AND(COUNTIF($S$3:$S$8, L2869), K2869&gt;=29), L2869+1, AND(K2869&gt;=29, L2869 = 12), 1, TRUE, L2869)</f>
        <v>9</v>
      </c>
      <c r="O2869">
        <f t="shared" si="179"/>
        <v>2023</v>
      </c>
    </row>
    <row r="2870" spans="1:15" x14ac:dyDescent="0.35">
      <c r="A2870" s="4" t="s">
        <v>139</v>
      </c>
      <c r="B2870" t="s">
        <v>10</v>
      </c>
      <c r="C2870" t="s">
        <v>13</v>
      </c>
      <c r="D2870">
        <v>36</v>
      </c>
      <c r="E2870">
        <v>0.94</v>
      </c>
      <c r="F2870">
        <v>6</v>
      </c>
      <c r="G2870">
        <v>6</v>
      </c>
      <c r="H2870">
        <v>0.5</v>
      </c>
      <c r="I2870">
        <v>1.92</v>
      </c>
      <c r="J2870">
        <v>72</v>
      </c>
      <c r="K2870">
        <f t="shared" si="176"/>
        <v>24</v>
      </c>
      <c r="L2870">
        <f t="shared" si="177"/>
        <v>9</v>
      </c>
      <c r="M2870">
        <f t="shared" si="178"/>
        <v>2023</v>
      </c>
      <c r="N2870" cm="1">
        <f t="array" ref="N2870">_xlfn.IFS(AND(K2870&gt;=26, L2870 = 2), L2870+1, AND(COUNTIF($R$3:$R$6, L2870), K2870&gt;=28), L2870+1, AND(COUNTIF($S$3:$S$8, L2870), K2870&gt;=29), L2870+1, AND(K2870&gt;=29, L2870 = 12), 1, TRUE, L2870)</f>
        <v>9</v>
      </c>
      <c r="O2870">
        <f t="shared" si="179"/>
        <v>2023</v>
      </c>
    </row>
    <row r="2871" spans="1:15" x14ac:dyDescent="0.35">
      <c r="A2871" s="4" t="s">
        <v>139</v>
      </c>
      <c r="B2871" t="s">
        <v>10</v>
      </c>
      <c r="C2871" t="s">
        <v>14</v>
      </c>
      <c r="D2871">
        <v>213.35</v>
      </c>
      <c r="E2871">
        <v>5.54</v>
      </c>
      <c r="F2871">
        <v>30</v>
      </c>
      <c r="G2871">
        <v>7.11</v>
      </c>
      <c r="H2871">
        <v>1</v>
      </c>
      <c r="I2871">
        <v>3.85</v>
      </c>
      <c r="J2871">
        <v>213.35</v>
      </c>
      <c r="K2871">
        <f t="shared" si="176"/>
        <v>24</v>
      </c>
      <c r="L2871">
        <f t="shared" si="177"/>
        <v>9</v>
      </c>
      <c r="M2871">
        <f t="shared" si="178"/>
        <v>2023</v>
      </c>
      <c r="N2871" cm="1">
        <f t="array" ref="N2871">_xlfn.IFS(AND(K2871&gt;=26, L2871 = 2), L2871+1, AND(COUNTIF($R$3:$R$6, L2871), K2871&gt;=28), L2871+1, AND(COUNTIF($S$3:$S$8, L2871), K2871&gt;=29), L2871+1, AND(K2871&gt;=29, L2871 = 12), 1, TRUE, L2871)</f>
        <v>9</v>
      </c>
      <c r="O2871">
        <f t="shared" si="179"/>
        <v>2023</v>
      </c>
    </row>
    <row r="2872" spans="1:15" x14ac:dyDescent="0.35">
      <c r="A2872" s="4" t="s">
        <v>139</v>
      </c>
      <c r="B2872" t="s">
        <v>10</v>
      </c>
      <c r="C2872" t="s">
        <v>15</v>
      </c>
      <c r="D2872">
        <v>117.63</v>
      </c>
      <c r="E2872">
        <v>3.06</v>
      </c>
      <c r="F2872">
        <v>12</v>
      </c>
      <c r="G2872">
        <v>9.8000000000000007</v>
      </c>
      <c r="H2872">
        <v>1</v>
      </c>
      <c r="I2872">
        <v>3.85</v>
      </c>
      <c r="J2872">
        <v>117.63</v>
      </c>
      <c r="K2872">
        <f t="shared" si="176"/>
        <v>24</v>
      </c>
      <c r="L2872">
        <f t="shared" si="177"/>
        <v>9</v>
      </c>
      <c r="M2872">
        <f t="shared" si="178"/>
        <v>2023</v>
      </c>
      <c r="N2872" cm="1">
        <f t="array" ref="N2872">_xlfn.IFS(AND(K2872&gt;=26, L2872 = 2), L2872+1, AND(COUNTIF($R$3:$R$6, L2872), K2872&gt;=28), L2872+1, AND(COUNTIF($S$3:$S$8, L2872), K2872&gt;=29), L2872+1, AND(K2872&gt;=29, L2872 = 12), 1, TRUE, L2872)</f>
        <v>9</v>
      </c>
      <c r="O2872">
        <f t="shared" si="179"/>
        <v>2023</v>
      </c>
    </row>
    <row r="2873" spans="1:15" x14ac:dyDescent="0.35">
      <c r="A2873" s="4" t="s">
        <v>139</v>
      </c>
      <c r="B2873" t="s">
        <v>10</v>
      </c>
      <c r="C2873" t="s">
        <v>16</v>
      </c>
      <c r="D2873">
        <v>153.44999999999999</v>
      </c>
      <c r="E2873">
        <v>3.99</v>
      </c>
      <c r="F2873">
        <v>14</v>
      </c>
      <c r="G2873">
        <v>10.96</v>
      </c>
      <c r="H2873">
        <v>1</v>
      </c>
      <c r="I2873">
        <v>3.85</v>
      </c>
      <c r="J2873">
        <v>153.44999999999999</v>
      </c>
      <c r="K2873">
        <f t="shared" si="176"/>
        <v>24</v>
      </c>
      <c r="L2873">
        <f t="shared" si="177"/>
        <v>9</v>
      </c>
      <c r="M2873">
        <f t="shared" si="178"/>
        <v>2023</v>
      </c>
      <c r="N2873" cm="1">
        <f t="array" ref="N2873">_xlfn.IFS(AND(K2873&gt;=26, L2873 = 2), L2873+1, AND(COUNTIF($R$3:$R$6, L2873), K2873&gt;=28), L2873+1, AND(COUNTIF($S$3:$S$8, L2873), K2873&gt;=29), L2873+1, AND(K2873&gt;=29, L2873 = 12), 1, TRUE, L2873)</f>
        <v>9</v>
      </c>
      <c r="O2873">
        <f t="shared" si="179"/>
        <v>2023</v>
      </c>
    </row>
    <row r="2874" spans="1:15" x14ac:dyDescent="0.35">
      <c r="A2874" s="4" t="s">
        <v>139</v>
      </c>
      <c r="B2874" t="s">
        <v>10</v>
      </c>
      <c r="C2874" t="s">
        <v>17</v>
      </c>
      <c r="D2874">
        <v>63.5</v>
      </c>
      <c r="E2874">
        <v>1.65</v>
      </c>
      <c r="F2874">
        <v>6</v>
      </c>
      <c r="G2874">
        <v>10.58</v>
      </c>
      <c r="H2874">
        <v>1</v>
      </c>
      <c r="I2874">
        <v>3.85</v>
      </c>
      <c r="J2874">
        <v>63.5</v>
      </c>
      <c r="K2874">
        <f t="shared" si="176"/>
        <v>24</v>
      </c>
      <c r="L2874">
        <f t="shared" si="177"/>
        <v>9</v>
      </c>
      <c r="M2874">
        <f t="shared" si="178"/>
        <v>2023</v>
      </c>
      <c r="N2874" cm="1">
        <f t="array" ref="N2874">_xlfn.IFS(AND(K2874&gt;=26, L2874 = 2), L2874+1, AND(COUNTIF($R$3:$R$6, L2874), K2874&gt;=28), L2874+1, AND(COUNTIF($S$3:$S$8, L2874), K2874&gt;=29), L2874+1, AND(K2874&gt;=29, L2874 = 12), 1, TRUE, L2874)</f>
        <v>9</v>
      </c>
      <c r="O2874">
        <f t="shared" si="179"/>
        <v>2023</v>
      </c>
    </row>
    <row r="2875" spans="1:15" x14ac:dyDescent="0.35">
      <c r="A2875" s="4" t="s">
        <v>139</v>
      </c>
      <c r="B2875" t="s">
        <v>10</v>
      </c>
      <c r="C2875" t="s">
        <v>18</v>
      </c>
      <c r="D2875">
        <v>206</v>
      </c>
      <c r="E2875">
        <v>5.35</v>
      </c>
      <c r="F2875">
        <v>45</v>
      </c>
      <c r="G2875">
        <v>4.58</v>
      </c>
      <c r="H2875">
        <v>1.5</v>
      </c>
      <c r="I2875">
        <v>5.77</v>
      </c>
      <c r="J2875">
        <v>137.33000000000001</v>
      </c>
      <c r="K2875">
        <f t="shared" si="176"/>
        <v>24</v>
      </c>
      <c r="L2875">
        <f t="shared" si="177"/>
        <v>9</v>
      </c>
      <c r="M2875">
        <f t="shared" si="178"/>
        <v>2023</v>
      </c>
      <c r="N2875" cm="1">
        <f t="array" ref="N2875">_xlfn.IFS(AND(K2875&gt;=26, L2875 = 2), L2875+1, AND(COUNTIF($R$3:$R$6, L2875), K2875&gt;=28), L2875+1, AND(COUNTIF($S$3:$S$8, L2875), K2875&gt;=29), L2875+1, AND(K2875&gt;=29, L2875 = 12), 1, TRUE, L2875)</f>
        <v>9</v>
      </c>
      <c r="O2875">
        <f t="shared" si="179"/>
        <v>2023</v>
      </c>
    </row>
    <row r="2876" spans="1:15" x14ac:dyDescent="0.35">
      <c r="A2876" s="4" t="s">
        <v>139</v>
      </c>
      <c r="B2876" t="s">
        <v>10</v>
      </c>
      <c r="C2876" t="s">
        <v>19</v>
      </c>
      <c r="D2876">
        <v>183.2</v>
      </c>
      <c r="E2876">
        <v>4.76</v>
      </c>
      <c r="F2876">
        <v>27</v>
      </c>
      <c r="G2876">
        <v>6.79</v>
      </c>
      <c r="H2876">
        <v>1</v>
      </c>
      <c r="I2876">
        <v>3.85</v>
      </c>
      <c r="J2876">
        <v>183.2</v>
      </c>
      <c r="K2876">
        <f t="shared" si="176"/>
        <v>24</v>
      </c>
      <c r="L2876">
        <f t="shared" si="177"/>
        <v>9</v>
      </c>
      <c r="M2876">
        <f t="shared" si="178"/>
        <v>2023</v>
      </c>
      <c r="N2876" cm="1">
        <f t="array" ref="N2876">_xlfn.IFS(AND(K2876&gt;=26, L2876 = 2), L2876+1, AND(COUNTIF($R$3:$R$6, L2876), K2876&gt;=28), L2876+1, AND(COUNTIF($S$3:$S$8, L2876), K2876&gt;=29), L2876+1, AND(K2876&gt;=29, L2876 = 12), 1, TRUE, L2876)</f>
        <v>9</v>
      </c>
      <c r="O2876">
        <f t="shared" si="179"/>
        <v>2023</v>
      </c>
    </row>
    <row r="2877" spans="1:15" x14ac:dyDescent="0.35">
      <c r="A2877" s="4" t="s">
        <v>139</v>
      </c>
      <c r="B2877" t="s">
        <v>10</v>
      </c>
      <c r="C2877" t="s">
        <v>20</v>
      </c>
      <c r="D2877">
        <v>38.25</v>
      </c>
      <c r="E2877">
        <v>0.99</v>
      </c>
      <c r="F2877">
        <v>6</v>
      </c>
      <c r="G2877">
        <v>6.38</v>
      </c>
      <c r="H2877">
        <v>0.5</v>
      </c>
      <c r="I2877">
        <v>1.92</v>
      </c>
      <c r="J2877">
        <v>76.5</v>
      </c>
      <c r="K2877">
        <f t="shared" si="176"/>
        <v>24</v>
      </c>
      <c r="L2877">
        <f t="shared" si="177"/>
        <v>9</v>
      </c>
      <c r="M2877">
        <f t="shared" si="178"/>
        <v>2023</v>
      </c>
      <c r="N2877" cm="1">
        <f t="array" ref="N2877">_xlfn.IFS(AND(K2877&gt;=26, L2877 = 2), L2877+1, AND(COUNTIF($R$3:$R$6, L2877), K2877&gt;=28), L2877+1, AND(COUNTIF($S$3:$S$8, L2877), K2877&gt;=29), L2877+1, AND(K2877&gt;=29, L2877 = 12), 1, TRUE, L2877)</f>
        <v>9</v>
      </c>
      <c r="O2877">
        <f t="shared" si="179"/>
        <v>2023</v>
      </c>
    </row>
    <row r="2878" spans="1:15" x14ac:dyDescent="0.35">
      <c r="A2878" s="4" t="s">
        <v>139</v>
      </c>
      <c r="B2878" t="s">
        <v>10</v>
      </c>
      <c r="C2878" t="s">
        <v>21</v>
      </c>
      <c r="D2878">
        <v>107.58</v>
      </c>
      <c r="E2878">
        <v>2.8</v>
      </c>
      <c r="F2878">
        <v>16</v>
      </c>
      <c r="G2878">
        <v>6.72</v>
      </c>
      <c r="H2878">
        <v>0.5</v>
      </c>
      <c r="I2878">
        <v>1.92</v>
      </c>
      <c r="J2878">
        <v>215.16</v>
      </c>
      <c r="K2878">
        <f t="shared" si="176"/>
        <v>24</v>
      </c>
      <c r="L2878">
        <f t="shared" si="177"/>
        <v>9</v>
      </c>
      <c r="M2878">
        <f t="shared" si="178"/>
        <v>2023</v>
      </c>
      <c r="N2878" cm="1">
        <f t="array" ref="N2878">_xlfn.IFS(AND(K2878&gt;=26, L2878 = 2), L2878+1, AND(COUNTIF($R$3:$R$6, L2878), K2878&gt;=28), L2878+1, AND(COUNTIF($S$3:$S$8, L2878), K2878&gt;=29), L2878+1, AND(K2878&gt;=29, L2878 = 12), 1, TRUE, L2878)</f>
        <v>9</v>
      </c>
      <c r="O2878">
        <f t="shared" si="179"/>
        <v>2023</v>
      </c>
    </row>
    <row r="2879" spans="1:15" x14ac:dyDescent="0.35">
      <c r="A2879" s="4" t="s">
        <v>139</v>
      </c>
      <c r="B2879" t="s">
        <v>10</v>
      </c>
      <c r="C2879" t="s">
        <v>22</v>
      </c>
      <c r="D2879">
        <v>97.5</v>
      </c>
      <c r="E2879">
        <v>2.5299999999999998</v>
      </c>
      <c r="F2879">
        <v>8</v>
      </c>
      <c r="G2879">
        <v>12.19</v>
      </c>
      <c r="H2879">
        <v>0.5</v>
      </c>
      <c r="I2879">
        <v>1.92</v>
      </c>
      <c r="J2879">
        <v>195</v>
      </c>
      <c r="K2879">
        <f t="shared" si="176"/>
        <v>24</v>
      </c>
      <c r="L2879">
        <f t="shared" si="177"/>
        <v>9</v>
      </c>
      <c r="M2879">
        <f t="shared" si="178"/>
        <v>2023</v>
      </c>
      <c r="N2879" cm="1">
        <f t="array" ref="N2879">_xlfn.IFS(AND(K2879&gt;=26, L2879 = 2), L2879+1, AND(COUNTIF($R$3:$R$6, L2879), K2879&gt;=28), L2879+1, AND(COUNTIF($S$3:$S$8, L2879), K2879&gt;=29), L2879+1, AND(K2879&gt;=29, L2879 = 12), 1, TRUE, L2879)</f>
        <v>9</v>
      </c>
      <c r="O2879">
        <f t="shared" si="179"/>
        <v>2023</v>
      </c>
    </row>
    <row r="2880" spans="1:15" x14ac:dyDescent="0.35">
      <c r="A2880" s="4" t="s">
        <v>139</v>
      </c>
      <c r="B2880" t="s">
        <v>10</v>
      </c>
      <c r="C2880" t="s">
        <v>23</v>
      </c>
      <c r="D2880">
        <v>111.15</v>
      </c>
      <c r="E2880">
        <v>2.89</v>
      </c>
      <c r="F2880">
        <v>31</v>
      </c>
      <c r="G2880">
        <v>3.59</v>
      </c>
      <c r="H2880">
        <v>1</v>
      </c>
      <c r="I2880">
        <v>3.85</v>
      </c>
      <c r="J2880">
        <v>111.15</v>
      </c>
      <c r="K2880">
        <f t="shared" si="176"/>
        <v>24</v>
      </c>
      <c r="L2880">
        <f t="shared" si="177"/>
        <v>9</v>
      </c>
      <c r="M2880">
        <f t="shared" si="178"/>
        <v>2023</v>
      </c>
      <c r="N2880" cm="1">
        <f t="array" ref="N2880">_xlfn.IFS(AND(K2880&gt;=26, L2880 = 2), L2880+1, AND(COUNTIF($R$3:$R$6, L2880), K2880&gt;=28), L2880+1, AND(COUNTIF($S$3:$S$8, L2880), K2880&gt;=29), L2880+1, AND(K2880&gt;=29, L2880 = 12), 1, TRUE, L2880)</f>
        <v>9</v>
      </c>
      <c r="O2880">
        <f t="shared" si="179"/>
        <v>2023</v>
      </c>
    </row>
    <row r="2881" spans="1:15" x14ac:dyDescent="0.35">
      <c r="A2881" s="4" t="s">
        <v>139</v>
      </c>
      <c r="B2881" t="s">
        <v>10</v>
      </c>
      <c r="C2881" t="s">
        <v>24</v>
      </c>
      <c r="D2881">
        <v>128.44999999999999</v>
      </c>
      <c r="E2881">
        <v>3.34</v>
      </c>
      <c r="F2881">
        <v>8</v>
      </c>
      <c r="G2881">
        <v>16.059999999999999</v>
      </c>
      <c r="H2881">
        <v>1</v>
      </c>
      <c r="I2881">
        <v>3.85</v>
      </c>
      <c r="J2881">
        <v>128.44999999999999</v>
      </c>
      <c r="K2881">
        <f t="shared" si="176"/>
        <v>24</v>
      </c>
      <c r="L2881">
        <f t="shared" si="177"/>
        <v>9</v>
      </c>
      <c r="M2881">
        <f t="shared" si="178"/>
        <v>2023</v>
      </c>
      <c r="N2881" cm="1">
        <f t="array" ref="N2881">_xlfn.IFS(AND(K2881&gt;=26, L2881 = 2), L2881+1, AND(COUNTIF($R$3:$R$6, L2881), K2881&gt;=28), L2881+1, AND(COUNTIF($S$3:$S$8, L2881), K2881&gt;=29), L2881+1, AND(K2881&gt;=29, L2881 = 12), 1, TRUE, L2881)</f>
        <v>9</v>
      </c>
      <c r="O2881">
        <f t="shared" si="179"/>
        <v>2023</v>
      </c>
    </row>
    <row r="2882" spans="1:15" x14ac:dyDescent="0.35">
      <c r="A2882" s="4" t="s">
        <v>139</v>
      </c>
      <c r="B2882" t="s">
        <v>26</v>
      </c>
      <c r="C2882" t="s">
        <v>27</v>
      </c>
      <c r="D2882">
        <v>2010.11</v>
      </c>
      <c r="E2882">
        <v>52.24</v>
      </c>
      <c r="F2882">
        <v>291</v>
      </c>
      <c r="G2882">
        <v>6.91</v>
      </c>
      <c r="H2882">
        <v>13.5</v>
      </c>
      <c r="I2882">
        <v>51.94</v>
      </c>
      <c r="J2882">
        <v>148.9</v>
      </c>
      <c r="K2882">
        <f t="shared" ref="K2882:K2945" si="180">DAY(A2882)</f>
        <v>24</v>
      </c>
      <c r="L2882">
        <f t="shared" ref="L2882:L2945" si="181">MONTH(A2882)</f>
        <v>9</v>
      </c>
      <c r="M2882">
        <f t="shared" ref="M2882:M2945" si="182">YEAR(A2882)</f>
        <v>2023</v>
      </c>
      <c r="N2882" cm="1">
        <f t="array" ref="N2882">_xlfn.IFS(AND(K2882&gt;=26, L2882 = 2), L2882+1, AND(COUNTIF($R$3:$R$6, L2882), K2882&gt;=28), L2882+1, AND(COUNTIF($S$3:$S$8, L2882), K2882&gt;=29), L2882+1, AND(K2882&gt;=29, L2882 = 12), 1, TRUE, L2882)</f>
        <v>9</v>
      </c>
      <c r="O2882">
        <f t="shared" ref="O2882:O2945" si="183">IF(AND(L2882 = 12, K2882&gt;=29), M2882+1, M2882)</f>
        <v>2023</v>
      </c>
    </row>
    <row r="2883" spans="1:15" x14ac:dyDescent="0.35">
      <c r="A2883" s="4" t="s">
        <v>139</v>
      </c>
      <c r="B2883" t="s">
        <v>28</v>
      </c>
      <c r="C2883" t="s">
        <v>29</v>
      </c>
      <c r="D2883">
        <v>683.9</v>
      </c>
      <c r="E2883">
        <v>17.77</v>
      </c>
      <c r="F2883">
        <v>234</v>
      </c>
      <c r="G2883">
        <v>2.92</v>
      </c>
      <c r="H2883">
        <v>4</v>
      </c>
      <c r="I2883">
        <v>15.38</v>
      </c>
      <c r="J2883">
        <v>170.97</v>
      </c>
      <c r="K2883">
        <f t="shared" si="180"/>
        <v>24</v>
      </c>
      <c r="L2883">
        <f t="shared" si="181"/>
        <v>9</v>
      </c>
      <c r="M2883">
        <f t="shared" si="182"/>
        <v>2023</v>
      </c>
      <c r="N2883" cm="1">
        <f t="array" ref="N2883">_xlfn.IFS(AND(K2883&gt;=26, L2883 = 2), L2883+1, AND(COUNTIF($R$3:$R$6, L2883), K2883&gt;=28), L2883+1, AND(COUNTIF($S$3:$S$8, L2883), K2883&gt;=29), L2883+1, AND(K2883&gt;=29, L2883 = 12), 1, TRUE, L2883)</f>
        <v>9</v>
      </c>
      <c r="O2883">
        <f t="shared" si="183"/>
        <v>2023</v>
      </c>
    </row>
    <row r="2884" spans="1:15" x14ac:dyDescent="0.35">
      <c r="A2884" s="4" t="s">
        <v>139</v>
      </c>
      <c r="B2884" t="s">
        <v>28</v>
      </c>
      <c r="C2884" t="s">
        <v>30</v>
      </c>
      <c r="D2884">
        <v>159.75</v>
      </c>
      <c r="E2884">
        <v>4.1500000000000004</v>
      </c>
      <c r="F2884">
        <v>28</v>
      </c>
      <c r="G2884">
        <v>5.71</v>
      </c>
      <c r="H2884">
        <v>0.5</v>
      </c>
      <c r="I2884">
        <v>1.92</v>
      </c>
      <c r="J2884">
        <v>319.5</v>
      </c>
      <c r="K2884">
        <f t="shared" si="180"/>
        <v>24</v>
      </c>
      <c r="L2884">
        <f t="shared" si="181"/>
        <v>9</v>
      </c>
      <c r="M2884">
        <f t="shared" si="182"/>
        <v>2023</v>
      </c>
      <c r="N2884" cm="1">
        <f t="array" ref="N2884">_xlfn.IFS(AND(K2884&gt;=26, L2884 = 2), L2884+1, AND(COUNTIF($R$3:$R$6, L2884), K2884&gt;=28), L2884+1, AND(COUNTIF($S$3:$S$8, L2884), K2884&gt;=29), L2884+1, AND(K2884&gt;=29, L2884 = 12), 1, TRUE, L2884)</f>
        <v>9</v>
      </c>
      <c r="O2884">
        <f t="shared" si="183"/>
        <v>2023</v>
      </c>
    </row>
    <row r="2885" spans="1:15" x14ac:dyDescent="0.35">
      <c r="A2885" s="4" t="s">
        <v>139</v>
      </c>
      <c r="B2885" t="s">
        <v>28</v>
      </c>
      <c r="C2885" t="s">
        <v>31</v>
      </c>
      <c r="D2885">
        <v>271.62</v>
      </c>
      <c r="E2885">
        <v>7.06</v>
      </c>
      <c r="F2885">
        <v>201</v>
      </c>
      <c r="G2885">
        <v>1.35</v>
      </c>
      <c r="H2885">
        <v>2</v>
      </c>
      <c r="I2885">
        <v>7.69</v>
      </c>
      <c r="J2885">
        <v>135.81</v>
      </c>
      <c r="K2885">
        <f t="shared" si="180"/>
        <v>24</v>
      </c>
      <c r="L2885">
        <f t="shared" si="181"/>
        <v>9</v>
      </c>
      <c r="M2885">
        <f t="shared" si="182"/>
        <v>2023</v>
      </c>
      <c r="N2885" cm="1">
        <f t="array" ref="N2885">_xlfn.IFS(AND(K2885&gt;=26, L2885 = 2), L2885+1, AND(COUNTIF($R$3:$R$6, L2885), K2885&gt;=28), L2885+1, AND(COUNTIF($S$3:$S$8, L2885), K2885&gt;=29), L2885+1, AND(K2885&gt;=29, L2885 = 12), 1, TRUE, L2885)</f>
        <v>9</v>
      </c>
      <c r="O2885">
        <f t="shared" si="183"/>
        <v>2023</v>
      </c>
    </row>
    <row r="2886" spans="1:15" x14ac:dyDescent="0.35">
      <c r="A2886" s="4" t="s">
        <v>139</v>
      </c>
      <c r="B2886" t="s">
        <v>28</v>
      </c>
      <c r="C2886" t="s">
        <v>32</v>
      </c>
      <c r="D2886">
        <v>70</v>
      </c>
      <c r="E2886">
        <v>1.82</v>
      </c>
      <c r="F2886">
        <v>30</v>
      </c>
      <c r="G2886">
        <v>2.33</v>
      </c>
      <c r="H2886">
        <v>0.5</v>
      </c>
      <c r="I2886">
        <v>1.92</v>
      </c>
      <c r="J2886">
        <v>140</v>
      </c>
      <c r="K2886">
        <f t="shared" si="180"/>
        <v>24</v>
      </c>
      <c r="L2886">
        <f t="shared" si="181"/>
        <v>9</v>
      </c>
      <c r="M2886">
        <f t="shared" si="182"/>
        <v>2023</v>
      </c>
      <c r="N2886" cm="1">
        <f t="array" ref="N2886">_xlfn.IFS(AND(K2886&gt;=26, L2886 = 2), L2886+1, AND(COUNTIF($R$3:$R$6, L2886), K2886&gt;=28), L2886+1, AND(COUNTIF($S$3:$S$8, L2886), K2886&gt;=29), L2886+1, AND(K2886&gt;=29, L2886 = 12), 1, TRUE, L2886)</f>
        <v>9</v>
      </c>
      <c r="O2886">
        <f t="shared" si="183"/>
        <v>2023</v>
      </c>
    </row>
    <row r="2887" spans="1:15" x14ac:dyDescent="0.35">
      <c r="A2887" s="4" t="s">
        <v>139</v>
      </c>
      <c r="B2887" t="s">
        <v>28</v>
      </c>
      <c r="C2887" t="s">
        <v>33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f t="shared" si="180"/>
        <v>24</v>
      </c>
      <c r="L2887">
        <f t="shared" si="181"/>
        <v>9</v>
      </c>
      <c r="M2887">
        <f t="shared" si="182"/>
        <v>2023</v>
      </c>
      <c r="N2887" cm="1">
        <f t="array" ref="N2887">_xlfn.IFS(AND(K2887&gt;=26, L2887 = 2), L2887+1, AND(COUNTIF($R$3:$R$6, L2887), K2887&gt;=28), L2887+1, AND(COUNTIF($S$3:$S$8, L2887), K2887&gt;=29), L2887+1, AND(K2887&gt;=29, L2887 = 12), 1, TRUE, L2887)</f>
        <v>9</v>
      </c>
      <c r="O2887">
        <f t="shared" si="183"/>
        <v>2023</v>
      </c>
    </row>
    <row r="2888" spans="1:15" x14ac:dyDescent="0.35">
      <c r="A2888" s="4" t="s">
        <v>139</v>
      </c>
      <c r="B2888" t="s">
        <v>28</v>
      </c>
      <c r="C2888" t="s">
        <v>34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f t="shared" si="180"/>
        <v>24</v>
      </c>
      <c r="L2888">
        <f t="shared" si="181"/>
        <v>9</v>
      </c>
      <c r="M2888">
        <f t="shared" si="182"/>
        <v>2023</v>
      </c>
      <c r="N2888" cm="1">
        <f t="array" ref="N2888">_xlfn.IFS(AND(K2888&gt;=26, L2888 = 2), L2888+1, AND(COUNTIF($R$3:$R$6, L2888), K2888&gt;=28), L2888+1, AND(COUNTIF($S$3:$S$8, L2888), K2888&gt;=29), L2888+1, AND(K2888&gt;=29, L2888 = 12), 1, TRUE, L2888)</f>
        <v>9</v>
      </c>
      <c r="O2888">
        <f t="shared" si="183"/>
        <v>2023</v>
      </c>
    </row>
    <row r="2889" spans="1:15" x14ac:dyDescent="0.35">
      <c r="A2889" s="4" t="s">
        <v>139</v>
      </c>
      <c r="B2889" t="s">
        <v>28</v>
      </c>
      <c r="C2889" t="s">
        <v>35</v>
      </c>
      <c r="D2889">
        <v>325.05</v>
      </c>
      <c r="E2889">
        <v>8.4499999999999993</v>
      </c>
      <c r="F2889">
        <v>141</v>
      </c>
      <c r="G2889">
        <v>2.31</v>
      </c>
      <c r="H2889">
        <v>2</v>
      </c>
      <c r="I2889">
        <v>7.69</v>
      </c>
      <c r="J2889">
        <v>162.53</v>
      </c>
      <c r="K2889">
        <f t="shared" si="180"/>
        <v>24</v>
      </c>
      <c r="L2889">
        <f t="shared" si="181"/>
        <v>9</v>
      </c>
      <c r="M2889">
        <f t="shared" si="182"/>
        <v>2023</v>
      </c>
      <c r="N2889" cm="1">
        <f t="array" ref="N2889">_xlfn.IFS(AND(K2889&gt;=26, L2889 = 2), L2889+1, AND(COUNTIF($R$3:$R$6, L2889), K2889&gt;=28), L2889+1, AND(COUNTIF($S$3:$S$8, L2889), K2889&gt;=29), L2889+1, AND(K2889&gt;=29, L2889 = 12), 1, TRUE, L2889)</f>
        <v>9</v>
      </c>
      <c r="O2889">
        <f t="shared" si="183"/>
        <v>2023</v>
      </c>
    </row>
    <row r="2890" spans="1:15" x14ac:dyDescent="0.35">
      <c r="A2890" s="4" t="s">
        <v>139</v>
      </c>
      <c r="B2890" t="s">
        <v>28</v>
      </c>
      <c r="C2890" t="s">
        <v>36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f t="shared" si="180"/>
        <v>24</v>
      </c>
      <c r="L2890">
        <f t="shared" si="181"/>
        <v>9</v>
      </c>
      <c r="M2890">
        <f t="shared" si="182"/>
        <v>2023</v>
      </c>
      <c r="N2890" cm="1">
        <f t="array" ref="N2890">_xlfn.IFS(AND(K2890&gt;=26, L2890 = 2), L2890+1, AND(COUNTIF($R$3:$R$6, L2890), K2890&gt;=28), L2890+1, AND(COUNTIF($S$3:$S$8, L2890), K2890&gt;=29), L2890+1, AND(K2890&gt;=29, L2890 = 12), 1, TRUE, L2890)</f>
        <v>9</v>
      </c>
      <c r="O2890">
        <f t="shared" si="183"/>
        <v>2023</v>
      </c>
    </row>
    <row r="2891" spans="1:15" x14ac:dyDescent="0.35">
      <c r="A2891" s="4" t="s">
        <v>139</v>
      </c>
      <c r="B2891" t="s">
        <v>26</v>
      </c>
      <c r="C2891" t="s">
        <v>37</v>
      </c>
      <c r="D2891">
        <v>1510.32</v>
      </c>
      <c r="E2891">
        <v>39.25</v>
      </c>
      <c r="F2891">
        <v>634</v>
      </c>
      <c r="G2891">
        <v>2.38</v>
      </c>
      <c r="H2891">
        <v>9</v>
      </c>
      <c r="I2891">
        <v>34.6</v>
      </c>
      <c r="J2891">
        <v>167.81</v>
      </c>
      <c r="K2891">
        <f t="shared" si="180"/>
        <v>24</v>
      </c>
      <c r="L2891">
        <f t="shared" si="181"/>
        <v>9</v>
      </c>
      <c r="M2891">
        <f t="shared" si="182"/>
        <v>2023</v>
      </c>
      <c r="N2891" cm="1">
        <f t="array" ref="N2891">_xlfn.IFS(AND(K2891&gt;=26, L2891 = 2), L2891+1, AND(COUNTIF($R$3:$R$6, L2891), K2891&gt;=28), L2891+1, AND(COUNTIF($S$3:$S$8, L2891), K2891&gt;=29), L2891+1, AND(K2891&gt;=29, L2891 = 12), 1, TRUE, L2891)</f>
        <v>9</v>
      </c>
      <c r="O2891">
        <f t="shared" si="183"/>
        <v>2023</v>
      </c>
    </row>
    <row r="2892" spans="1:15" x14ac:dyDescent="0.35">
      <c r="A2892" s="4" t="s">
        <v>139</v>
      </c>
      <c r="B2892" t="s">
        <v>26</v>
      </c>
      <c r="C2892" t="s">
        <v>38</v>
      </c>
      <c r="D2892">
        <v>3520.43</v>
      </c>
      <c r="E2892">
        <v>91.49</v>
      </c>
      <c r="F2892">
        <v>925</v>
      </c>
      <c r="G2892">
        <v>3.81</v>
      </c>
      <c r="H2892">
        <v>22.5</v>
      </c>
      <c r="I2892">
        <v>86.54</v>
      </c>
      <c r="J2892">
        <v>156.46</v>
      </c>
      <c r="K2892">
        <f t="shared" si="180"/>
        <v>24</v>
      </c>
      <c r="L2892">
        <f t="shared" si="181"/>
        <v>9</v>
      </c>
      <c r="M2892">
        <f t="shared" si="182"/>
        <v>2023</v>
      </c>
      <c r="N2892" cm="1">
        <f t="array" ref="N2892">_xlfn.IFS(AND(K2892&gt;=26, L2892 = 2), L2892+1, AND(COUNTIF($R$3:$R$6, L2892), K2892&gt;=28), L2892+1, AND(COUNTIF($S$3:$S$8, L2892), K2892&gt;=29), L2892+1, AND(K2892&gt;=29, L2892 = 12), 1, TRUE, L2892)</f>
        <v>9</v>
      </c>
      <c r="O2892">
        <f t="shared" si="183"/>
        <v>2023</v>
      </c>
    </row>
    <row r="2893" spans="1:15" x14ac:dyDescent="0.35">
      <c r="A2893" s="4" t="s">
        <v>139</v>
      </c>
      <c r="B2893" t="s">
        <v>39</v>
      </c>
      <c r="C2893" t="s">
        <v>40</v>
      </c>
      <c r="D2893">
        <v>105.05</v>
      </c>
      <c r="E2893">
        <v>2.73</v>
      </c>
      <c r="F2893">
        <v>35</v>
      </c>
      <c r="G2893">
        <v>3</v>
      </c>
      <c r="H2893">
        <v>1</v>
      </c>
      <c r="I2893">
        <v>3.85</v>
      </c>
      <c r="J2893">
        <v>105.05</v>
      </c>
      <c r="K2893">
        <f t="shared" si="180"/>
        <v>24</v>
      </c>
      <c r="L2893">
        <f t="shared" si="181"/>
        <v>9</v>
      </c>
      <c r="M2893">
        <f t="shared" si="182"/>
        <v>2023</v>
      </c>
      <c r="N2893" cm="1">
        <f t="array" ref="N2893">_xlfn.IFS(AND(K2893&gt;=26, L2893 = 2), L2893+1, AND(COUNTIF($R$3:$R$6, L2893), K2893&gt;=28), L2893+1, AND(COUNTIF($S$3:$S$8, L2893), K2893&gt;=29), L2893+1, AND(K2893&gt;=29, L2893 = 12), 1, TRUE, L2893)</f>
        <v>9</v>
      </c>
      <c r="O2893">
        <f t="shared" si="183"/>
        <v>2023</v>
      </c>
    </row>
    <row r="2894" spans="1:15" x14ac:dyDescent="0.35">
      <c r="A2894" s="4" t="s">
        <v>139</v>
      </c>
      <c r="B2894" t="s">
        <v>39</v>
      </c>
      <c r="C2894" t="s">
        <v>41</v>
      </c>
      <c r="D2894">
        <v>29.64</v>
      </c>
      <c r="E2894">
        <v>0.77</v>
      </c>
      <c r="F2894">
        <v>36</v>
      </c>
      <c r="G2894">
        <v>0.82</v>
      </c>
      <c r="H2894">
        <v>0.5</v>
      </c>
      <c r="I2894">
        <v>1.92</v>
      </c>
      <c r="J2894">
        <v>59.28</v>
      </c>
      <c r="K2894">
        <f t="shared" si="180"/>
        <v>24</v>
      </c>
      <c r="L2894">
        <f t="shared" si="181"/>
        <v>9</v>
      </c>
      <c r="M2894">
        <f t="shared" si="182"/>
        <v>2023</v>
      </c>
      <c r="N2894" cm="1">
        <f t="array" ref="N2894">_xlfn.IFS(AND(K2894&gt;=26, L2894 = 2), L2894+1, AND(COUNTIF($R$3:$R$6, L2894), K2894&gt;=28), L2894+1, AND(COUNTIF($S$3:$S$8, L2894), K2894&gt;=29), L2894+1, AND(K2894&gt;=29, L2894 = 12), 1, TRUE, L2894)</f>
        <v>9</v>
      </c>
      <c r="O2894">
        <f t="shared" si="183"/>
        <v>2023</v>
      </c>
    </row>
    <row r="2895" spans="1:15" x14ac:dyDescent="0.35">
      <c r="A2895" s="4" t="s">
        <v>139</v>
      </c>
      <c r="B2895" t="s">
        <v>39</v>
      </c>
      <c r="C2895" t="s">
        <v>42</v>
      </c>
      <c r="D2895">
        <v>192.88</v>
      </c>
      <c r="E2895">
        <v>5.01</v>
      </c>
      <c r="F2895">
        <v>67</v>
      </c>
      <c r="G2895">
        <v>2.88</v>
      </c>
      <c r="H2895">
        <v>2</v>
      </c>
      <c r="I2895">
        <v>7.69</v>
      </c>
      <c r="J2895">
        <v>96.44</v>
      </c>
      <c r="K2895">
        <f t="shared" si="180"/>
        <v>24</v>
      </c>
      <c r="L2895">
        <f t="shared" si="181"/>
        <v>9</v>
      </c>
      <c r="M2895">
        <f t="shared" si="182"/>
        <v>2023</v>
      </c>
      <c r="N2895" cm="1">
        <f t="array" ref="N2895">_xlfn.IFS(AND(K2895&gt;=26, L2895 = 2), L2895+1, AND(COUNTIF($R$3:$R$6, L2895), K2895&gt;=28), L2895+1, AND(COUNTIF($S$3:$S$8, L2895), K2895&gt;=29), L2895+1, AND(K2895&gt;=29, L2895 = 12), 1, TRUE, L2895)</f>
        <v>9</v>
      </c>
      <c r="O2895">
        <f t="shared" si="183"/>
        <v>2023</v>
      </c>
    </row>
    <row r="2896" spans="1:15" x14ac:dyDescent="0.35">
      <c r="A2896" s="4" t="s">
        <v>139</v>
      </c>
      <c r="B2896" t="s">
        <v>26</v>
      </c>
      <c r="C2896" t="s">
        <v>43</v>
      </c>
      <c r="D2896">
        <v>327.57</v>
      </c>
      <c r="E2896">
        <v>8.51</v>
      </c>
      <c r="F2896">
        <v>138</v>
      </c>
      <c r="G2896">
        <v>2.37</v>
      </c>
      <c r="H2896">
        <v>3.5</v>
      </c>
      <c r="I2896">
        <v>13.46</v>
      </c>
      <c r="J2896">
        <v>93.59</v>
      </c>
      <c r="K2896">
        <f t="shared" si="180"/>
        <v>24</v>
      </c>
      <c r="L2896">
        <f t="shared" si="181"/>
        <v>9</v>
      </c>
      <c r="M2896">
        <f t="shared" si="182"/>
        <v>2023</v>
      </c>
      <c r="N2896" cm="1">
        <f t="array" ref="N2896">_xlfn.IFS(AND(K2896&gt;=26, L2896 = 2), L2896+1, AND(COUNTIF($R$3:$R$6, L2896), K2896&gt;=28), L2896+1, AND(COUNTIF($S$3:$S$8, L2896), K2896&gt;=29), L2896+1, AND(K2896&gt;=29, L2896 = 12), 1, TRUE, L2896)</f>
        <v>9</v>
      </c>
      <c r="O2896">
        <f t="shared" si="183"/>
        <v>2023</v>
      </c>
    </row>
    <row r="2897" spans="1:15" x14ac:dyDescent="0.35">
      <c r="A2897" s="4" t="s">
        <v>139</v>
      </c>
      <c r="B2897" t="s">
        <v>26</v>
      </c>
      <c r="C2897" t="s">
        <v>44</v>
      </c>
      <c r="D2897">
        <v>3848</v>
      </c>
      <c r="E2897">
        <v>100</v>
      </c>
      <c r="F2897">
        <v>1063</v>
      </c>
      <c r="G2897">
        <v>3.62</v>
      </c>
      <c r="H2897">
        <v>26</v>
      </c>
      <c r="I2897">
        <v>100</v>
      </c>
      <c r="J2897">
        <v>148</v>
      </c>
      <c r="K2897">
        <f t="shared" si="180"/>
        <v>24</v>
      </c>
      <c r="L2897">
        <f t="shared" si="181"/>
        <v>9</v>
      </c>
      <c r="M2897">
        <f t="shared" si="182"/>
        <v>2023</v>
      </c>
      <c r="N2897" cm="1">
        <f t="array" ref="N2897">_xlfn.IFS(AND(K2897&gt;=26, L2897 = 2), L2897+1, AND(COUNTIF($R$3:$R$6, L2897), K2897&gt;=28), L2897+1, AND(COUNTIF($S$3:$S$8, L2897), K2897&gt;=29), L2897+1, AND(K2897&gt;=29, L2897 = 12), 1, TRUE, L2897)</f>
        <v>9</v>
      </c>
      <c r="O2897">
        <f t="shared" si="183"/>
        <v>2023</v>
      </c>
    </row>
    <row r="2898" spans="1:15" x14ac:dyDescent="0.35">
      <c r="A2898" s="4" t="s">
        <v>140</v>
      </c>
      <c r="B2898" t="s">
        <v>10</v>
      </c>
      <c r="C2898" t="s">
        <v>11</v>
      </c>
      <c r="D2898">
        <v>369.85</v>
      </c>
      <c r="E2898">
        <v>10.45</v>
      </c>
      <c r="F2898">
        <v>62</v>
      </c>
      <c r="G2898">
        <v>5.97</v>
      </c>
      <c r="H2898">
        <v>2</v>
      </c>
      <c r="I2898">
        <v>8.16</v>
      </c>
      <c r="J2898">
        <v>184.93</v>
      </c>
      <c r="K2898">
        <f t="shared" si="180"/>
        <v>17</v>
      </c>
      <c r="L2898">
        <f t="shared" si="181"/>
        <v>9</v>
      </c>
      <c r="M2898">
        <f t="shared" si="182"/>
        <v>2023</v>
      </c>
      <c r="N2898" cm="1">
        <f t="array" ref="N2898">_xlfn.IFS(AND(K2898&gt;=26, L2898 = 2), L2898+1, AND(COUNTIF($R$3:$R$6, L2898), K2898&gt;=28), L2898+1, AND(COUNTIF($S$3:$S$8, L2898), K2898&gt;=29), L2898+1, AND(K2898&gt;=29, L2898 = 12), 1, TRUE, L2898)</f>
        <v>9</v>
      </c>
      <c r="O2898">
        <f t="shared" si="183"/>
        <v>2023</v>
      </c>
    </row>
    <row r="2899" spans="1:15" x14ac:dyDescent="0.35">
      <c r="A2899" s="4" t="s">
        <v>140</v>
      </c>
      <c r="B2899" t="s">
        <v>10</v>
      </c>
      <c r="C2899" t="s">
        <v>12</v>
      </c>
      <c r="D2899">
        <v>122.35</v>
      </c>
      <c r="E2899">
        <v>3.46</v>
      </c>
      <c r="F2899">
        <v>18</v>
      </c>
      <c r="G2899">
        <v>6.8</v>
      </c>
      <c r="H2899">
        <v>0.5</v>
      </c>
      <c r="I2899">
        <v>2.04</v>
      </c>
      <c r="J2899">
        <v>244.7</v>
      </c>
      <c r="K2899">
        <f t="shared" si="180"/>
        <v>17</v>
      </c>
      <c r="L2899">
        <f t="shared" si="181"/>
        <v>9</v>
      </c>
      <c r="M2899">
        <f t="shared" si="182"/>
        <v>2023</v>
      </c>
      <c r="N2899" cm="1">
        <f t="array" ref="N2899">_xlfn.IFS(AND(K2899&gt;=26, L2899 = 2), L2899+1, AND(COUNTIF($R$3:$R$6, L2899), K2899&gt;=28), L2899+1, AND(COUNTIF($S$3:$S$8, L2899), K2899&gt;=29), L2899+1, AND(K2899&gt;=29, L2899 = 12), 1, TRUE, L2899)</f>
        <v>9</v>
      </c>
      <c r="O2899">
        <f t="shared" si="183"/>
        <v>2023</v>
      </c>
    </row>
    <row r="2900" spans="1:15" x14ac:dyDescent="0.35">
      <c r="A2900" s="4" t="s">
        <v>140</v>
      </c>
      <c r="B2900" t="s">
        <v>10</v>
      </c>
      <c r="C2900" t="s">
        <v>13</v>
      </c>
      <c r="D2900">
        <v>77.58</v>
      </c>
      <c r="E2900">
        <v>2.19</v>
      </c>
      <c r="F2900">
        <v>13</v>
      </c>
      <c r="G2900">
        <v>5.97</v>
      </c>
      <c r="H2900">
        <v>0.5</v>
      </c>
      <c r="I2900">
        <v>2.04</v>
      </c>
      <c r="J2900">
        <v>155.16</v>
      </c>
      <c r="K2900">
        <f t="shared" si="180"/>
        <v>17</v>
      </c>
      <c r="L2900">
        <f t="shared" si="181"/>
        <v>9</v>
      </c>
      <c r="M2900">
        <f t="shared" si="182"/>
        <v>2023</v>
      </c>
      <c r="N2900" cm="1">
        <f t="array" ref="N2900">_xlfn.IFS(AND(K2900&gt;=26, L2900 = 2), L2900+1, AND(COUNTIF($R$3:$R$6, L2900), K2900&gt;=28), L2900+1, AND(COUNTIF($S$3:$S$8, L2900), K2900&gt;=29), L2900+1, AND(K2900&gt;=29, L2900 = 12), 1, TRUE, L2900)</f>
        <v>9</v>
      </c>
      <c r="O2900">
        <f t="shared" si="183"/>
        <v>2023</v>
      </c>
    </row>
    <row r="2901" spans="1:15" x14ac:dyDescent="0.35">
      <c r="A2901" s="4" t="s">
        <v>140</v>
      </c>
      <c r="B2901" t="s">
        <v>10</v>
      </c>
      <c r="C2901" t="s">
        <v>14</v>
      </c>
      <c r="D2901">
        <v>87.13</v>
      </c>
      <c r="E2901">
        <v>2.46</v>
      </c>
      <c r="F2901">
        <v>12</v>
      </c>
      <c r="G2901">
        <v>7.26</v>
      </c>
      <c r="H2901">
        <v>1</v>
      </c>
      <c r="I2901">
        <v>4.08</v>
      </c>
      <c r="J2901">
        <v>87.13</v>
      </c>
      <c r="K2901">
        <f t="shared" si="180"/>
        <v>17</v>
      </c>
      <c r="L2901">
        <f t="shared" si="181"/>
        <v>9</v>
      </c>
      <c r="M2901">
        <f t="shared" si="182"/>
        <v>2023</v>
      </c>
      <c r="N2901" cm="1">
        <f t="array" ref="N2901">_xlfn.IFS(AND(K2901&gt;=26, L2901 = 2), L2901+1, AND(COUNTIF($R$3:$R$6, L2901), K2901&gt;=28), L2901+1, AND(COUNTIF($S$3:$S$8, L2901), K2901&gt;=29), L2901+1, AND(K2901&gt;=29, L2901 = 12), 1, TRUE, L2901)</f>
        <v>9</v>
      </c>
      <c r="O2901">
        <f t="shared" si="183"/>
        <v>2023</v>
      </c>
    </row>
    <row r="2902" spans="1:15" x14ac:dyDescent="0.35">
      <c r="A2902" s="4" t="s">
        <v>140</v>
      </c>
      <c r="B2902" t="s">
        <v>10</v>
      </c>
      <c r="C2902" t="s">
        <v>15</v>
      </c>
      <c r="D2902">
        <v>43.75</v>
      </c>
      <c r="E2902">
        <v>1.24</v>
      </c>
      <c r="F2902">
        <v>5</v>
      </c>
      <c r="G2902">
        <v>8.75</v>
      </c>
      <c r="H2902">
        <v>2</v>
      </c>
      <c r="I2902">
        <v>8.16</v>
      </c>
      <c r="J2902">
        <v>21.88</v>
      </c>
      <c r="K2902">
        <f t="shared" si="180"/>
        <v>17</v>
      </c>
      <c r="L2902">
        <f t="shared" si="181"/>
        <v>9</v>
      </c>
      <c r="M2902">
        <f t="shared" si="182"/>
        <v>2023</v>
      </c>
      <c r="N2902" cm="1">
        <f t="array" ref="N2902">_xlfn.IFS(AND(K2902&gt;=26, L2902 = 2), L2902+1, AND(COUNTIF($R$3:$R$6, L2902), K2902&gt;=28), L2902+1, AND(COUNTIF($S$3:$S$8, L2902), K2902&gt;=29), L2902+1, AND(K2902&gt;=29, L2902 = 12), 1, TRUE, L2902)</f>
        <v>9</v>
      </c>
      <c r="O2902">
        <f t="shared" si="183"/>
        <v>2023</v>
      </c>
    </row>
    <row r="2903" spans="1:15" x14ac:dyDescent="0.35">
      <c r="A2903" s="4" t="s">
        <v>140</v>
      </c>
      <c r="B2903" t="s">
        <v>10</v>
      </c>
      <c r="C2903" t="s">
        <v>16</v>
      </c>
      <c r="D2903">
        <v>64.25</v>
      </c>
      <c r="E2903">
        <v>1.82</v>
      </c>
      <c r="F2903">
        <v>7</v>
      </c>
      <c r="G2903">
        <v>9.18</v>
      </c>
      <c r="H2903">
        <v>0.5</v>
      </c>
      <c r="I2903">
        <v>2.04</v>
      </c>
      <c r="J2903">
        <v>128.5</v>
      </c>
      <c r="K2903">
        <f t="shared" si="180"/>
        <v>17</v>
      </c>
      <c r="L2903">
        <f t="shared" si="181"/>
        <v>9</v>
      </c>
      <c r="M2903">
        <f t="shared" si="182"/>
        <v>2023</v>
      </c>
      <c r="N2903" cm="1">
        <f t="array" ref="N2903">_xlfn.IFS(AND(K2903&gt;=26, L2903 = 2), L2903+1, AND(COUNTIF($R$3:$R$6, L2903), K2903&gt;=28), L2903+1, AND(COUNTIF($S$3:$S$8, L2903), K2903&gt;=29), L2903+1, AND(K2903&gt;=29, L2903 = 12), 1, TRUE, L2903)</f>
        <v>9</v>
      </c>
      <c r="O2903">
        <f t="shared" si="183"/>
        <v>2023</v>
      </c>
    </row>
    <row r="2904" spans="1:15" x14ac:dyDescent="0.35">
      <c r="A2904" s="4" t="s">
        <v>140</v>
      </c>
      <c r="B2904" t="s">
        <v>10</v>
      </c>
      <c r="C2904" t="s">
        <v>17</v>
      </c>
      <c r="D2904">
        <v>52.25</v>
      </c>
      <c r="E2904">
        <v>1.48</v>
      </c>
      <c r="F2904">
        <v>7</v>
      </c>
      <c r="G2904">
        <v>7.46</v>
      </c>
      <c r="H2904">
        <v>0.5</v>
      </c>
      <c r="I2904">
        <v>2.04</v>
      </c>
      <c r="J2904">
        <v>104.5</v>
      </c>
      <c r="K2904">
        <f t="shared" si="180"/>
        <v>17</v>
      </c>
      <c r="L2904">
        <f t="shared" si="181"/>
        <v>9</v>
      </c>
      <c r="M2904">
        <f t="shared" si="182"/>
        <v>2023</v>
      </c>
      <c r="N2904" cm="1">
        <f t="array" ref="N2904">_xlfn.IFS(AND(K2904&gt;=26, L2904 = 2), L2904+1, AND(COUNTIF($R$3:$R$6, L2904), K2904&gt;=28), L2904+1, AND(COUNTIF($S$3:$S$8, L2904), K2904&gt;=29), L2904+1, AND(K2904&gt;=29, L2904 = 12), 1, TRUE, L2904)</f>
        <v>9</v>
      </c>
      <c r="O2904">
        <f t="shared" si="183"/>
        <v>2023</v>
      </c>
    </row>
    <row r="2905" spans="1:15" x14ac:dyDescent="0.35">
      <c r="A2905" s="4" t="s">
        <v>140</v>
      </c>
      <c r="B2905" t="s">
        <v>10</v>
      </c>
      <c r="C2905" t="s">
        <v>18</v>
      </c>
      <c r="D2905">
        <v>207.27</v>
      </c>
      <c r="E2905">
        <v>5.86</v>
      </c>
      <c r="F2905">
        <v>44</v>
      </c>
      <c r="G2905">
        <v>4.71</v>
      </c>
      <c r="H2905">
        <v>1</v>
      </c>
      <c r="I2905">
        <v>4.08</v>
      </c>
      <c r="J2905">
        <v>207.27</v>
      </c>
      <c r="K2905">
        <f t="shared" si="180"/>
        <v>17</v>
      </c>
      <c r="L2905">
        <f t="shared" si="181"/>
        <v>9</v>
      </c>
      <c r="M2905">
        <f t="shared" si="182"/>
        <v>2023</v>
      </c>
      <c r="N2905" cm="1">
        <f t="array" ref="N2905">_xlfn.IFS(AND(K2905&gt;=26, L2905 = 2), L2905+1, AND(COUNTIF($R$3:$R$6, L2905), K2905&gt;=28), L2905+1, AND(COUNTIF($S$3:$S$8, L2905), K2905&gt;=29), L2905+1, AND(K2905&gt;=29, L2905 = 12), 1, TRUE, L2905)</f>
        <v>9</v>
      </c>
      <c r="O2905">
        <f t="shared" si="183"/>
        <v>2023</v>
      </c>
    </row>
    <row r="2906" spans="1:15" x14ac:dyDescent="0.35">
      <c r="A2906" s="4" t="s">
        <v>140</v>
      </c>
      <c r="B2906" t="s">
        <v>10</v>
      </c>
      <c r="C2906" t="s">
        <v>19</v>
      </c>
      <c r="D2906">
        <v>192.76</v>
      </c>
      <c r="E2906">
        <v>5.45</v>
      </c>
      <c r="F2906">
        <v>29</v>
      </c>
      <c r="G2906">
        <v>6.65</v>
      </c>
      <c r="H2906">
        <v>1</v>
      </c>
      <c r="I2906">
        <v>4.08</v>
      </c>
      <c r="J2906">
        <v>192.76</v>
      </c>
      <c r="K2906">
        <f t="shared" si="180"/>
        <v>17</v>
      </c>
      <c r="L2906">
        <f t="shared" si="181"/>
        <v>9</v>
      </c>
      <c r="M2906">
        <f t="shared" si="182"/>
        <v>2023</v>
      </c>
      <c r="N2906" cm="1">
        <f t="array" ref="N2906">_xlfn.IFS(AND(K2906&gt;=26, L2906 = 2), L2906+1, AND(COUNTIF($R$3:$R$6, L2906), K2906&gt;=28), L2906+1, AND(COUNTIF($S$3:$S$8, L2906), K2906&gt;=29), L2906+1, AND(K2906&gt;=29, L2906 = 12), 1, TRUE, L2906)</f>
        <v>9</v>
      </c>
      <c r="O2906">
        <f t="shared" si="183"/>
        <v>2023</v>
      </c>
    </row>
    <row r="2907" spans="1:15" x14ac:dyDescent="0.35">
      <c r="A2907" s="4" t="s">
        <v>140</v>
      </c>
      <c r="B2907" t="s">
        <v>10</v>
      </c>
      <c r="C2907" t="s">
        <v>20</v>
      </c>
      <c r="D2907">
        <v>69.13</v>
      </c>
      <c r="E2907">
        <v>1.95</v>
      </c>
      <c r="F2907">
        <v>11</v>
      </c>
      <c r="G2907">
        <v>6.28</v>
      </c>
      <c r="H2907">
        <v>0.5</v>
      </c>
      <c r="I2907">
        <v>2.04</v>
      </c>
      <c r="J2907">
        <v>138.26</v>
      </c>
      <c r="K2907">
        <f t="shared" si="180"/>
        <v>17</v>
      </c>
      <c r="L2907">
        <f t="shared" si="181"/>
        <v>9</v>
      </c>
      <c r="M2907">
        <f t="shared" si="182"/>
        <v>2023</v>
      </c>
      <c r="N2907" cm="1">
        <f t="array" ref="N2907">_xlfn.IFS(AND(K2907&gt;=26, L2907 = 2), L2907+1, AND(COUNTIF($R$3:$R$6, L2907), K2907&gt;=28), L2907+1, AND(COUNTIF($S$3:$S$8, L2907), K2907&gt;=29), L2907+1, AND(K2907&gt;=29, L2907 = 12), 1, TRUE, L2907)</f>
        <v>9</v>
      </c>
      <c r="O2907">
        <f t="shared" si="183"/>
        <v>2023</v>
      </c>
    </row>
    <row r="2908" spans="1:15" x14ac:dyDescent="0.35">
      <c r="A2908" s="4" t="s">
        <v>140</v>
      </c>
      <c r="B2908" t="s">
        <v>10</v>
      </c>
      <c r="C2908" t="s">
        <v>21</v>
      </c>
      <c r="D2908">
        <v>71.75</v>
      </c>
      <c r="E2908">
        <v>2.0299999999999998</v>
      </c>
      <c r="F2908">
        <v>10</v>
      </c>
      <c r="G2908">
        <v>7.17</v>
      </c>
      <c r="H2908">
        <v>0.5</v>
      </c>
      <c r="I2908">
        <v>2.04</v>
      </c>
      <c r="J2908">
        <v>143.5</v>
      </c>
      <c r="K2908">
        <f t="shared" si="180"/>
        <v>17</v>
      </c>
      <c r="L2908">
        <f t="shared" si="181"/>
        <v>9</v>
      </c>
      <c r="M2908">
        <f t="shared" si="182"/>
        <v>2023</v>
      </c>
      <c r="N2908" cm="1">
        <f t="array" ref="N2908">_xlfn.IFS(AND(K2908&gt;=26, L2908 = 2), L2908+1, AND(COUNTIF($R$3:$R$6, L2908), K2908&gt;=28), L2908+1, AND(COUNTIF($S$3:$S$8, L2908), K2908&gt;=29), L2908+1, AND(K2908&gt;=29, L2908 = 12), 1, TRUE, L2908)</f>
        <v>9</v>
      </c>
      <c r="O2908">
        <f t="shared" si="183"/>
        <v>2023</v>
      </c>
    </row>
    <row r="2909" spans="1:15" x14ac:dyDescent="0.35">
      <c r="A2909" s="4" t="s">
        <v>140</v>
      </c>
      <c r="B2909" t="s">
        <v>10</v>
      </c>
      <c r="C2909" t="s">
        <v>22</v>
      </c>
      <c r="D2909">
        <v>101.75</v>
      </c>
      <c r="E2909">
        <v>2.87</v>
      </c>
      <c r="F2909">
        <v>8</v>
      </c>
      <c r="G2909">
        <v>12.72</v>
      </c>
      <c r="H2909">
        <v>0.5</v>
      </c>
      <c r="I2909">
        <v>2.04</v>
      </c>
      <c r="J2909">
        <v>203.5</v>
      </c>
      <c r="K2909">
        <f t="shared" si="180"/>
        <v>17</v>
      </c>
      <c r="L2909">
        <f t="shared" si="181"/>
        <v>9</v>
      </c>
      <c r="M2909">
        <f t="shared" si="182"/>
        <v>2023</v>
      </c>
      <c r="N2909" cm="1">
        <f t="array" ref="N2909">_xlfn.IFS(AND(K2909&gt;=26, L2909 = 2), L2909+1, AND(COUNTIF($R$3:$R$6, L2909), K2909&gt;=28), L2909+1, AND(COUNTIF($S$3:$S$8, L2909), K2909&gt;=29), L2909+1, AND(K2909&gt;=29, L2909 = 12), 1, TRUE, L2909)</f>
        <v>9</v>
      </c>
      <c r="O2909">
        <f t="shared" si="183"/>
        <v>2023</v>
      </c>
    </row>
    <row r="2910" spans="1:15" x14ac:dyDescent="0.35">
      <c r="A2910" s="4" t="s">
        <v>140</v>
      </c>
      <c r="B2910" t="s">
        <v>10</v>
      </c>
      <c r="C2910" t="s">
        <v>23</v>
      </c>
      <c r="D2910">
        <v>133.74</v>
      </c>
      <c r="E2910">
        <v>3.78</v>
      </c>
      <c r="F2910">
        <v>48</v>
      </c>
      <c r="G2910">
        <v>2.79</v>
      </c>
      <c r="H2910">
        <v>1</v>
      </c>
      <c r="I2910">
        <v>4.08</v>
      </c>
      <c r="J2910">
        <v>133.74</v>
      </c>
      <c r="K2910">
        <f t="shared" si="180"/>
        <v>17</v>
      </c>
      <c r="L2910">
        <f t="shared" si="181"/>
        <v>9</v>
      </c>
      <c r="M2910">
        <f t="shared" si="182"/>
        <v>2023</v>
      </c>
      <c r="N2910" cm="1">
        <f t="array" ref="N2910">_xlfn.IFS(AND(K2910&gt;=26, L2910 = 2), L2910+1, AND(COUNTIF($R$3:$R$6, L2910), K2910&gt;=28), L2910+1, AND(COUNTIF($S$3:$S$8, L2910), K2910&gt;=29), L2910+1, AND(K2910&gt;=29, L2910 = 12), 1, TRUE, L2910)</f>
        <v>9</v>
      </c>
      <c r="O2910">
        <f t="shared" si="183"/>
        <v>2023</v>
      </c>
    </row>
    <row r="2911" spans="1:15" x14ac:dyDescent="0.35">
      <c r="A2911" s="4" t="s">
        <v>140</v>
      </c>
      <c r="B2911" t="s">
        <v>10</v>
      </c>
      <c r="C2911" t="s">
        <v>24</v>
      </c>
      <c r="D2911">
        <v>91.88</v>
      </c>
      <c r="E2911">
        <v>2.6</v>
      </c>
      <c r="F2911">
        <v>5</v>
      </c>
      <c r="G2911">
        <v>18.38</v>
      </c>
      <c r="H2911">
        <v>1</v>
      </c>
      <c r="I2911">
        <v>4.08</v>
      </c>
      <c r="J2911">
        <v>91.88</v>
      </c>
      <c r="K2911">
        <f t="shared" si="180"/>
        <v>17</v>
      </c>
      <c r="L2911">
        <f t="shared" si="181"/>
        <v>9</v>
      </c>
      <c r="M2911">
        <f t="shared" si="182"/>
        <v>2023</v>
      </c>
      <c r="N2911" cm="1">
        <f t="array" ref="N2911">_xlfn.IFS(AND(K2911&gt;=26, L2911 = 2), L2911+1, AND(COUNTIF($R$3:$R$6, L2911), K2911&gt;=28), L2911+1, AND(COUNTIF($S$3:$S$8, L2911), K2911&gt;=29), L2911+1, AND(K2911&gt;=29, L2911 = 12), 1, TRUE, L2911)</f>
        <v>9</v>
      </c>
      <c r="O2911">
        <f t="shared" si="183"/>
        <v>2023</v>
      </c>
    </row>
    <row r="2912" spans="1:15" x14ac:dyDescent="0.35">
      <c r="A2912" s="4" t="s">
        <v>140</v>
      </c>
      <c r="B2912" t="s">
        <v>26</v>
      </c>
      <c r="C2912" t="s">
        <v>27</v>
      </c>
      <c r="D2912">
        <v>1685.44</v>
      </c>
      <c r="E2912">
        <v>47.62</v>
      </c>
      <c r="F2912">
        <v>279</v>
      </c>
      <c r="G2912">
        <v>6.04</v>
      </c>
      <c r="H2912">
        <v>12.5</v>
      </c>
      <c r="I2912">
        <v>51</v>
      </c>
      <c r="J2912">
        <v>134.84</v>
      </c>
      <c r="K2912">
        <f t="shared" si="180"/>
        <v>17</v>
      </c>
      <c r="L2912">
        <f t="shared" si="181"/>
        <v>9</v>
      </c>
      <c r="M2912">
        <f t="shared" si="182"/>
        <v>2023</v>
      </c>
      <c r="N2912" cm="1">
        <f t="array" ref="N2912">_xlfn.IFS(AND(K2912&gt;=26, L2912 = 2), L2912+1, AND(COUNTIF($R$3:$R$6, L2912), K2912&gt;=28), L2912+1, AND(COUNTIF($S$3:$S$8, L2912), K2912&gt;=29), L2912+1, AND(K2912&gt;=29, L2912 = 12), 1, TRUE, L2912)</f>
        <v>9</v>
      </c>
      <c r="O2912">
        <f t="shared" si="183"/>
        <v>2023</v>
      </c>
    </row>
    <row r="2913" spans="1:15" x14ac:dyDescent="0.35">
      <c r="A2913" s="4" t="s">
        <v>140</v>
      </c>
      <c r="B2913" t="s">
        <v>28</v>
      </c>
      <c r="C2913" t="s">
        <v>29</v>
      </c>
      <c r="D2913">
        <v>767.15</v>
      </c>
      <c r="E2913">
        <v>21.67</v>
      </c>
      <c r="F2913">
        <v>236</v>
      </c>
      <c r="G2913">
        <v>3.25</v>
      </c>
      <c r="H2913">
        <v>4</v>
      </c>
      <c r="I2913">
        <v>16.329999999999998</v>
      </c>
      <c r="J2913">
        <v>191.79</v>
      </c>
      <c r="K2913">
        <f t="shared" si="180"/>
        <v>17</v>
      </c>
      <c r="L2913">
        <f t="shared" si="181"/>
        <v>9</v>
      </c>
      <c r="M2913">
        <f t="shared" si="182"/>
        <v>2023</v>
      </c>
      <c r="N2913" cm="1">
        <f t="array" ref="N2913">_xlfn.IFS(AND(K2913&gt;=26, L2913 = 2), L2913+1, AND(COUNTIF($R$3:$R$6, L2913), K2913&gt;=28), L2913+1, AND(COUNTIF($S$3:$S$8, L2913), K2913&gt;=29), L2913+1, AND(K2913&gt;=29, L2913 = 12), 1, TRUE, L2913)</f>
        <v>9</v>
      </c>
      <c r="O2913">
        <f t="shared" si="183"/>
        <v>2023</v>
      </c>
    </row>
    <row r="2914" spans="1:15" x14ac:dyDescent="0.35">
      <c r="A2914" s="4" t="s">
        <v>140</v>
      </c>
      <c r="B2914" t="s">
        <v>28</v>
      </c>
      <c r="C2914" t="s">
        <v>30</v>
      </c>
      <c r="D2914">
        <v>69.7</v>
      </c>
      <c r="E2914">
        <v>1.97</v>
      </c>
      <c r="F2914">
        <v>18</v>
      </c>
      <c r="G2914">
        <v>3.87</v>
      </c>
      <c r="H2914">
        <v>0.5</v>
      </c>
      <c r="I2914">
        <v>2.04</v>
      </c>
      <c r="J2914">
        <v>139.4</v>
      </c>
      <c r="K2914">
        <f t="shared" si="180"/>
        <v>17</v>
      </c>
      <c r="L2914">
        <f t="shared" si="181"/>
        <v>9</v>
      </c>
      <c r="M2914">
        <f t="shared" si="182"/>
        <v>2023</v>
      </c>
      <c r="N2914" cm="1">
        <f t="array" ref="N2914">_xlfn.IFS(AND(K2914&gt;=26, L2914 = 2), L2914+1, AND(COUNTIF($R$3:$R$6, L2914), K2914&gt;=28), L2914+1, AND(COUNTIF($S$3:$S$8, L2914), K2914&gt;=29), L2914+1, AND(K2914&gt;=29, L2914 = 12), 1, TRUE, L2914)</f>
        <v>9</v>
      </c>
      <c r="O2914">
        <f t="shared" si="183"/>
        <v>2023</v>
      </c>
    </row>
    <row r="2915" spans="1:15" x14ac:dyDescent="0.35">
      <c r="A2915" s="4" t="s">
        <v>140</v>
      </c>
      <c r="B2915" t="s">
        <v>28</v>
      </c>
      <c r="C2915" t="s">
        <v>31</v>
      </c>
      <c r="D2915">
        <v>310.88</v>
      </c>
      <c r="E2915">
        <v>8.7799999999999994</v>
      </c>
      <c r="F2915">
        <v>246</v>
      </c>
      <c r="G2915">
        <v>1.26</v>
      </c>
      <c r="H2915">
        <v>2</v>
      </c>
      <c r="I2915">
        <v>8.16</v>
      </c>
      <c r="J2915">
        <v>155.44</v>
      </c>
      <c r="K2915">
        <f t="shared" si="180"/>
        <v>17</v>
      </c>
      <c r="L2915">
        <f t="shared" si="181"/>
        <v>9</v>
      </c>
      <c r="M2915">
        <f t="shared" si="182"/>
        <v>2023</v>
      </c>
      <c r="N2915" cm="1">
        <f t="array" ref="N2915">_xlfn.IFS(AND(K2915&gt;=26, L2915 = 2), L2915+1, AND(COUNTIF($R$3:$R$6, L2915), K2915&gt;=28), L2915+1, AND(COUNTIF($S$3:$S$8, L2915), K2915&gt;=29), L2915+1, AND(K2915&gt;=29, L2915 = 12), 1, TRUE, L2915)</f>
        <v>9</v>
      </c>
      <c r="O2915">
        <f t="shared" si="183"/>
        <v>2023</v>
      </c>
    </row>
    <row r="2916" spans="1:15" x14ac:dyDescent="0.35">
      <c r="A2916" s="4" t="s">
        <v>140</v>
      </c>
      <c r="B2916" t="s">
        <v>28</v>
      </c>
      <c r="C2916" t="s">
        <v>32</v>
      </c>
      <c r="D2916">
        <v>173.5</v>
      </c>
      <c r="E2916">
        <v>4.9000000000000004</v>
      </c>
      <c r="F2916">
        <v>66</v>
      </c>
      <c r="G2916">
        <v>2.63</v>
      </c>
      <c r="H2916">
        <v>1</v>
      </c>
      <c r="I2916">
        <v>4.08</v>
      </c>
      <c r="J2916">
        <v>173.5</v>
      </c>
      <c r="K2916">
        <f t="shared" si="180"/>
        <v>17</v>
      </c>
      <c r="L2916">
        <f t="shared" si="181"/>
        <v>9</v>
      </c>
      <c r="M2916">
        <f t="shared" si="182"/>
        <v>2023</v>
      </c>
      <c r="N2916" cm="1">
        <f t="array" ref="N2916">_xlfn.IFS(AND(K2916&gt;=26, L2916 = 2), L2916+1, AND(COUNTIF($R$3:$R$6, L2916), K2916&gt;=28), L2916+1, AND(COUNTIF($S$3:$S$8, L2916), K2916&gt;=29), L2916+1, AND(K2916&gt;=29, L2916 = 12), 1, TRUE, L2916)</f>
        <v>9</v>
      </c>
      <c r="O2916">
        <f t="shared" si="183"/>
        <v>2023</v>
      </c>
    </row>
    <row r="2917" spans="1:15" x14ac:dyDescent="0.35">
      <c r="A2917" s="4" t="s">
        <v>140</v>
      </c>
      <c r="B2917" t="s">
        <v>28</v>
      </c>
      <c r="C2917" t="s">
        <v>33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f t="shared" si="180"/>
        <v>17</v>
      </c>
      <c r="L2917">
        <f t="shared" si="181"/>
        <v>9</v>
      </c>
      <c r="M2917">
        <f t="shared" si="182"/>
        <v>2023</v>
      </c>
      <c r="N2917" cm="1">
        <f t="array" ref="N2917">_xlfn.IFS(AND(K2917&gt;=26, L2917 = 2), L2917+1, AND(COUNTIF($R$3:$R$6, L2917), K2917&gt;=28), L2917+1, AND(COUNTIF($S$3:$S$8, L2917), K2917&gt;=29), L2917+1, AND(K2917&gt;=29, L2917 = 12), 1, TRUE, L2917)</f>
        <v>9</v>
      </c>
      <c r="O2917">
        <f t="shared" si="183"/>
        <v>2023</v>
      </c>
    </row>
    <row r="2918" spans="1:15" x14ac:dyDescent="0.35">
      <c r="A2918" s="4" t="s">
        <v>140</v>
      </c>
      <c r="B2918" t="s">
        <v>28</v>
      </c>
      <c r="C2918" t="s">
        <v>34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f t="shared" si="180"/>
        <v>17</v>
      </c>
      <c r="L2918">
        <f t="shared" si="181"/>
        <v>9</v>
      </c>
      <c r="M2918">
        <f t="shared" si="182"/>
        <v>2023</v>
      </c>
      <c r="N2918" cm="1">
        <f t="array" ref="N2918">_xlfn.IFS(AND(K2918&gt;=26, L2918 = 2), L2918+1, AND(COUNTIF($R$3:$R$6, L2918), K2918&gt;=28), L2918+1, AND(COUNTIF($S$3:$S$8, L2918), K2918&gt;=29), L2918+1, AND(K2918&gt;=29, L2918 = 12), 1, TRUE, L2918)</f>
        <v>9</v>
      </c>
      <c r="O2918">
        <f t="shared" si="183"/>
        <v>2023</v>
      </c>
    </row>
    <row r="2919" spans="1:15" x14ac:dyDescent="0.35">
      <c r="A2919" s="4" t="s">
        <v>140</v>
      </c>
      <c r="B2919" t="s">
        <v>28</v>
      </c>
      <c r="C2919" t="s">
        <v>35</v>
      </c>
      <c r="D2919">
        <v>246.42</v>
      </c>
      <c r="E2919">
        <v>6.96</v>
      </c>
      <c r="F2919">
        <v>135</v>
      </c>
      <c r="G2919">
        <v>1.83</v>
      </c>
      <c r="H2919">
        <v>2</v>
      </c>
      <c r="I2919">
        <v>8.16</v>
      </c>
      <c r="J2919">
        <v>123.21</v>
      </c>
      <c r="K2919">
        <f t="shared" si="180"/>
        <v>17</v>
      </c>
      <c r="L2919">
        <f t="shared" si="181"/>
        <v>9</v>
      </c>
      <c r="M2919">
        <f t="shared" si="182"/>
        <v>2023</v>
      </c>
      <c r="N2919" cm="1">
        <f t="array" ref="N2919">_xlfn.IFS(AND(K2919&gt;=26, L2919 = 2), L2919+1, AND(COUNTIF($R$3:$R$6, L2919), K2919&gt;=28), L2919+1, AND(COUNTIF($S$3:$S$8, L2919), K2919&gt;=29), L2919+1, AND(K2919&gt;=29, L2919 = 12), 1, TRUE, L2919)</f>
        <v>9</v>
      </c>
      <c r="O2919">
        <f t="shared" si="183"/>
        <v>2023</v>
      </c>
    </row>
    <row r="2920" spans="1:15" x14ac:dyDescent="0.35">
      <c r="A2920" s="4" t="s">
        <v>140</v>
      </c>
      <c r="B2920" t="s">
        <v>28</v>
      </c>
      <c r="C2920" t="s">
        <v>36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f t="shared" si="180"/>
        <v>17</v>
      </c>
      <c r="L2920">
        <f t="shared" si="181"/>
        <v>9</v>
      </c>
      <c r="M2920">
        <f t="shared" si="182"/>
        <v>2023</v>
      </c>
      <c r="N2920" cm="1">
        <f t="array" ref="N2920">_xlfn.IFS(AND(K2920&gt;=26, L2920 = 2), L2920+1, AND(COUNTIF($R$3:$R$6, L2920), K2920&gt;=28), L2920+1, AND(COUNTIF($S$3:$S$8, L2920), K2920&gt;=29), L2920+1, AND(K2920&gt;=29, L2920 = 12), 1, TRUE, L2920)</f>
        <v>9</v>
      </c>
      <c r="O2920">
        <f t="shared" si="183"/>
        <v>2023</v>
      </c>
    </row>
    <row r="2921" spans="1:15" x14ac:dyDescent="0.35">
      <c r="A2921" s="4" t="s">
        <v>140</v>
      </c>
      <c r="B2921" t="s">
        <v>26</v>
      </c>
      <c r="C2921" t="s">
        <v>37</v>
      </c>
      <c r="D2921">
        <v>1567.65</v>
      </c>
      <c r="E2921">
        <v>44.29</v>
      </c>
      <c r="F2921">
        <v>701</v>
      </c>
      <c r="G2921">
        <v>2.2400000000000002</v>
      </c>
      <c r="H2921">
        <v>9.5</v>
      </c>
      <c r="I2921">
        <v>38.770000000000003</v>
      </c>
      <c r="J2921">
        <v>165.02</v>
      </c>
      <c r="K2921">
        <f t="shared" si="180"/>
        <v>17</v>
      </c>
      <c r="L2921">
        <f t="shared" si="181"/>
        <v>9</v>
      </c>
      <c r="M2921">
        <f t="shared" si="182"/>
        <v>2023</v>
      </c>
      <c r="N2921" cm="1">
        <f t="array" ref="N2921">_xlfn.IFS(AND(K2921&gt;=26, L2921 = 2), L2921+1, AND(COUNTIF($R$3:$R$6, L2921), K2921&gt;=28), L2921+1, AND(COUNTIF($S$3:$S$8, L2921), K2921&gt;=29), L2921+1, AND(K2921&gt;=29, L2921 = 12), 1, TRUE, L2921)</f>
        <v>9</v>
      </c>
      <c r="O2921">
        <f t="shared" si="183"/>
        <v>2023</v>
      </c>
    </row>
    <row r="2922" spans="1:15" x14ac:dyDescent="0.35">
      <c r="A2922" s="4" t="s">
        <v>140</v>
      </c>
      <c r="B2922" t="s">
        <v>26</v>
      </c>
      <c r="C2922" t="s">
        <v>38</v>
      </c>
      <c r="D2922">
        <v>3253.09</v>
      </c>
      <c r="E2922">
        <v>91.91</v>
      </c>
      <c r="F2922">
        <v>980</v>
      </c>
      <c r="G2922">
        <v>3.32</v>
      </c>
      <c r="H2922">
        <v>22</v>
      </c>
      <c r="I2922">
        <v>89.77</v>
      </c>
      <c r="J2922">
        <v>147.87</v>
      </c>
      <c r="K2922">
        <f t="shared" si="180"/>
        <v>17</v>
      </c>
      <c r="L2922">
        <f t="shared" si="181"/>
        <v>9</v>
      </c>
      <c r="M2922">
        <f t="shared" si="182"/>
        <v>2023</v>
      </c>
      <c r="N2922" cm="1">
        <f t="array" ref="N2922">_xlfn.IFS(AND(K2922&gt;=26, L2922 = 2), L2922+1, AND(COUNTIF($R$3:$R$6, L2922), K2922&gt;=28), L2922+1, AND(COUNTIF($S$3:$S$8, L2922), K2922&gt;=29), L2922+1, AND(K2922&gt;=29, L2922 = 12), 1, TRUE, L2922)</f>
        <v>9</v>
      </c>
      <c r="O2922">
        <f t="shared" si="183"/>
        <v>2023</v>
      </c>
    </row>
    <row r="2923" spans="1:15" x14ac:dyDescent="0.35">
      <c r="A2923" s="4" t="s">
        <v>140</v>
      </c>
      <c r="B2923" t="s">
        <v>39</v>
      </c>
      <c r="C2923" t="s">
        <v>40</v>
      </c>
      <c r="D2923">
        <v>104.65</v>
      </c>
      <c r="E2923">
        <v>2.96</v>
      </c>
      <c r="F2923">
        <v>35</v>
      </c>
      <c r="G2923">
        <v>2.99</v>
      </c>
      <c r="H2923">
        <v>1</v>
      </c>
      <c r="I2923">
        <v>4.08</v>
      </c>
      <c r="J2923">
        <v>104.65</v>
      </c>
      <c r="K2923">
        <f t="shared" si="180"/>
        <v>17</v>
      </c>
      <c r="L2923">
        <f t="shared" si="181"/>
        <v>9</v>
      </c>
      <c r="M2923">
        <f t="shared" si="182"/>
        <v>2023</v>
      </c>
      <c r="N2923" cm="1">
        <f t="array" ref="N2923">_xlfn.IFS(AND(K2923&gt;=26, L2923 = 2), L2923+1, AND(COUNTIF($R$3:$R$6, L2923), K2923&gt;=28), L2923+1, AND(COUNTIF($S$3:$S$8, L2923), K2923&gt;=29), L2923+1, AND(K2923&gt;=29, L2923 = 12), 1, TRUE, L2923)</f>
        <v>9</v>
      </c>
      <c r="O2923">
        <f t="shared" si="183"/>
        <v>2023</v>
      </c>
    </row>
    <row r="2924" spans="1:15" x14ac:dyDescent="0.35">
      <c r="A2924" s="4" t="s">
        <v>140</v>
      </c>
      <c r="B2924" t="s">
        <v>39</v>
      </c>
      <c r="C2924" t="s">
        <v>41</v>
      </c>
      <c r="D2924">
        <v>42.55</v>
      </c>
      <c r="E2924">
        <v>1.2</v>
      </c>
      <c r="F2924">
        <v>55</v>
      </c>
      <c r="G2924">
        <v>0.77</v>
      </c>
      <c r="H2924">
        <v>0.5</v>
      </c>
      <c r="I2924">
        <v>2.04</v>
      </c>
      <c r="J2924">
        <v>85.1</v>
      </c>
      <c r="K2924">
        <f t="shared" si="180"/>
        <v>17</v>
      </c>
      <c r="L2924">
        <f t="shared" si="181"/>
        <v>9</v>
      </c>
      <c r="M2924">
        <f t="shared" si="182"/>
        <v>2023</v>
      </c>
      <c r="N2924" cm="1">
        <f t="array" ref="N2924">_xlfn.IFS(AND(K2924&gt;=26, L2924 = 2), L2924+1, AND(COUNTIF($R$3:$R$6, L2924), K2924&gt;=28), L2924+1, AND(COUNTIF($S$3:$S$8, L2924), K2924&gt;=29), L2924+1, AND(K2924&gt;=29, L2924 = 12), 1, TRUE, L2924)</f>
        <v>9</v>
      </c>
      <c r="O2924">
        <f t="shared" si="183"/>
        <v>2023</v>
      </c>
    </row>
    <row r="2925" spans="1:15" x14ac:dyDescent="0.35">
      <c r="A2925" s="4" t="s">
        <v>140</v>
      </c>
      <c r="B2925" t="s">
        <v>39</v>
      </c>
      <c r="C2925" t="s">
        <v>42</v>
      </c>
      <c r="D2925">
        <v>139.12</v>
      </c>
      <c r="E2925">
        <v>3.93</v>
      </c>
      <c r="F2925">
        <v>38</v>
      </c>
      <c r="G2925">
        <v>3.66</v>
      </c>
      <c r="H2925">
        <v>1</v>
      </c>
      <c r="I2925">
        <v>4.08</v>
      </c>
      <c r="J2925">
        <v>139.12</v>
      </c>
      <c r="K2925">
        <f t="shared" si="180"/>
        <v>17</v>
      </c>
      <c r="L2925">
        <f t="shared" si="181"/>
        <v>9</v>
      </c>
      <c r="M2925">
        <f t="shared" si="182"/>
        <v>2023</v>
      </c>
      <c r="N2925" cm="1">
        <f t="array" ref="N2925">_xlfn.IFS(AND(K2925&gt;=26, L2925 = 2), L2925+1, AND(COUNTIF($R$3:$R$6, L2925), K2925&gt;=28), L2925+1, AND(COUNTIF($S$3:$S$8, L2925), K2925&gt;=29), L2925+1, AND(K2925&gt;=29, L2925 = 12), 1, TRUE, L2925)</f>
        <v>9</v>
      </c>
      <c r="O2925">
        <f t="shared" si="183"/>
        <v>2023</v>
      </c>
    </row>
    <row r="2926" spans="1:15" x14ac:dyDescent="0.35">
      <c r="A2926" s="4" t="s">
        <v>140</v>
      </c>
      <c r="B2926" t="s">
        <v>26</v>
      </c>
      <c r="C2926" t="s">
        <v>43</v>
      </c>
      <c r="D2926">
        <v>286.32</v>
      </c>
      <c r="E2926">
        <v>8.09</v>
      </c>
      <c r="F2926">
        <v>128</v>
      </c>
      <c r="G2926">
        <v>2.2400000000000002</v>
      </c>
      <c r="H2926">
        <v>2.5</v>
      </c>
      <c r="I2926">
        <v>10.199999999999999</v>
      </c>
      <c r="J2926">
        <v>114.53</v>
      </c>
      <c r="K2926">
        <f t="shared" si="180"/>
        <v>17</v>
      </c>
      <c r="L2926">
        <f t="shared" si="181"/>
        <v>9</v>
      </c>
      <c r="M2926">
        <f t="shared" si="182"/>
        <v>2023</v>
      </c>
      <c r="N2926" cm="1">
        <f t="array" ref="N2926">_xlfn.IFS(AND(K2926&gt;=26, L2926 = 2), L2926+1, AND(COUNTIF($R$3:$R$6, L2926), K2926&gt;=28), L2926+1, AND(COUNTIF($S$3:$S$8, L2926), K2926&gt;=29), L2926+1, AND(K2926&gt;=29, L2926 = 12), 1, TRUE, L2926)</f>
        <v>9</v>
      </c>
      <c r="O2926">
        <f t="shared" si="183"/>
        <v>2023</v>
      </c>
    </row>
    <row r="2927" spans="1:15" x14ac:dyDescent="0.35">
      <c r="A2927" s="4" t="s">
        <v>140</v>
      </c>
      <c r="B2927" t="s">
        <v>26</v>
      </c>
      <c r="C2927" t="s">
        <v>44</v>
      </c>
      <c r="D2927">
        <v>3539.41</v>
      </c>
      <c r="E2927">
        <v>100</v>
      </c>
      <c r="F2927">
        <v>1108</v>
      </c>
      <c r="G2927">
        <v>3.19</v>
      </c>
      <c r="H2927">
        <v>24.5</v>
      </c>
      <c r="I2927">
        <v>100</v>
      </c>
      <c r="J2927">
        <v>144.47</v>
      </c>
      <c r="K2927">
        <f t="shared" si="180"/>
        <v>17</v>
      </c>
      <c r="L2927">
        <f t="shared" si="181"/>
        <v>9</v>
      </c>
      <c r="M2927">
        <f t="shared" si="182"/>
        <v>2023</v>
      </c>
      <c r="N2927" cm="1">
        <f t="array" ref="N2927">_xlfn.IFS(AND(K2927&gt;=26, L2927 = 2), L2927+1, AND(COUNTIF($R$3:$R$6, L2927), K2927&gt;=28), L2927+1, AND(COUNTIF($S$3:$S$8, L2927), K2927&gt;=29), L2927+1, AND(K2927&gt;=29, L2927 = 12), 1, TRUE, L2927)</f>
        <v>9</v>
      </c>
      <c r="O2927">
        <f t="shared" si="183"/>
        <v>2023</v>
      </c>
    </row>
    <row r="2928" spans="1:15" x14ac:dyDescent="0.35">
      <c r="A2928" s="4" t="s">
        <v>141</v>
      </c>
      <c r="B2928" t="s">
        <v>10</v>
      </c>
      <c r="C2928" t="s">
        <v>11</v>
      </c>
      <c r="D2928">
        <v>409.9</v>
      </c>
      <c r="E2928">
        <v>11.33</v>
      </c>
      <c r="F2928">
        <v>72</v>
      </c>
      <c r="G2928">
        <v>5.69</v>
      </c>
      <c r="H2928">
        <v>2</v>
      </c>
      <c r="I2928">
        <v>8</v>
      </c>
      <c r="J2928">
        <v>204.95</v>
      </c>
      <c r="K2928">
        <f t="shared" si="180"/>
        <v>10</v>
      </c>
      <c r="L2928">
        <f t="shared" si="181"/>
        <v>9</v>
      </c>
      <c r="M2928">
        <f t="shared" si="182"/>
        <v>2023</v>
      </c>
      <c r="N2928" cm="1">
        <f t="array" ref="N2928">_xlfn.IFS(AND(K2928&gt;=26, L2928 = 2), L2928+1, AND(COUNTIF($R$3:$R$6, L2928), K2928&gt;=28), L2928+1, AND(COUNTIF($S$3:$S$8, L2928), K2928&gt;=29), L2928+1, AND(K2928&gt;=29, L2928 = 12), 1, TRUE, L2928)</f>
        <v>9</v>
      </c>
      <c r="O2928">
        <f t="shared" si="183"/>
        <v>2023</v>
      </c>
    </row>
    <row r="2929" spans="1:15" x14ac:dyDescent="0.35">
      <c r="A2929" s="4" t="s">
        <v>141</v>
      </c>
      <c r="B2929" t="s">
        <v>10</v>
      </c>
      <c r="C2929" t="s">
        <v>12</v>
      </c>
      <c r="D2929">
        <v>52.15</v>
      </c>
      <c r="E2929">
        <v>1.44</v>
      </c>
      <c r="F2929">
        <v>9</v>
      </c>
      <c r="G2929">
        <v>5.79</v>
      </c>
      <c r="H2929">
        <v>0.5</v>
      </c>
      <c r="I2929">
        <v>2</v>
      </c>
      <c r="J2929">
        <v>104.3</v>
      </c>
      <c r="K2929">
        <f t="shared" si="180"/>
        <v>10</v>
      </c>
      <c r="L2929">
        <f t="shared" si="181"/>
        <v>9</v>
      </c>
      <c r="M2929">
        <f t="shared" si="182"/>
        <v>2023</v>
      </c>
      <c r="N2929" cm="1">
        <f t="array" ref="N2929">_xlfn.IFS(AND(K2929&gt;=26, L2929 = 2), L2929+1, AND(COUNTIF($R$3:$R$6, L2929), K2929&gt;=28), L2929+1, AND(COUNTIF($S$3:$S$8, L2929), K2929&gt;=29), L2929+1, AND(K2929&gt;=29, L2929 = 12), 1, TRUE, L2929)</f>
        <v>9</v>
      </c>
      <c r="O2929">
        <f t="shared" si="183"/>
        <v>2023</v>
      </c>
    </row>
    <row r="2930" spans="1:15" x14ac:dyDescent="0.35">
      <c r="A2930" s="4" t="s">
        <v>141</v>
      </c>
      <c r="B2930" t="s">
        <v>10</v>
      </c>
      <c r="C2930" t="s">
        <v>13</v>
      </c>
      <c r="D2930">
        <v>60.95</v>
      </c>
      <c r="E2930">
        <v>1.68</v>
      </c>
      <c r="F2930">
        <v>11</v>
      </c>
      <c r="G2930">
        <v>5.54</v>
      </c>
      <c r="H2930">
        <v>0.5</v>
      </c>
      <c r="I2930">
        <v>2</v>
      </c>
      <c r="J2930">
        <v>121.9</v>
      </c>
      <c r="K2930">
        <f t="shared" si="180"/>
        <v>10</v>
      </c>
      <c r="L2930">
        <f t="shared" si="181"/>
        <v>9</v>
      </c>
      <c r="M2930">
        <f t="shared" si="182"/>
        <v>2023</v>
      </c>
      <c r="N2930" cm="1">
        <f t="array" ref="N2930">_xlfn.IFS(AND(K2930&gt;=26, L2930 = 2), L2930+1, AND(COUNTIF($R$3:$R$6, L2930), K2930&gt;=28), L2930+1, AND(COUNTIF($S$3:$S$8, L2930), K2930&gt;=29), L2930+1, AND(K2930&gt;=29, L2930 = 12), 1, TRUE, L2930)</f>
        <v>9</v>
      </c>
      <c r="O2930">
        <f t="shared" si="183"/>
        <v>2023</v>
      </c>
    </row>
    <row r="2931" spans="1:15" x14ac:dyDescent="0.35">
      <c r="A2931" s="4" t="s">
        <v>141</v>
      </c>
      <c r="B2931" t="s">
        <v>10</v>
      </c>
      <c r="C2931" t="s">
        <v>14</v>
      </c>
      <c r="D2931">
        <v>59.45</v>
      </c>
      <c r="E2931">
        <v>1.64</v>
      </c>
      <c r="F2931">
        <v>9</v>
      </c>
      <c r="G2931">
        <v>6.61</v>
      </c>
      <c r="H2931">
        <v>0.5</v>
      </c>
      <c r="I2931">
        <v>2</v>
      </c>
      <c r="J2931">
        <v>118.9</v>
      </c>
      <c r="K2931">
        <f t="shared" si="180"/>
        <v>10</v>
      </c>
      <c r="L2931">
        <f t="shared" si="181"/>
        <v>9</v>
      </c>
      <c r="M2931">
        <f t="shared" si="182"/>
        <v>2023</v>
      </c>
      <c r="N2931" cm="1">
        <f t="array" ref="N2931">_xlfn.IFS(AND(K2931&gt;=26, L2931 = 2), L2931+1, AND(COUNTIF($R$3:$R$6, L2931), K2931&gt;=28), L2931+1, AND(COUNTIF($S$3:$S$8, L2931), K2931&gt;=29), L2931+1, AND(K2931&gt;=29, L2931 = 12), 1, TRUE, L2931)</f>
        <v>9</v>
      </c>
      <c r="O2931">
        <f t="shared" si="183"/>
        <v>2023</v>
      </c>
    </row>
    <row r="2932" spans="1:15" x14ac:dyDescent="0.35">
      <c r="A2932" s="4" t="s">
        <v>141</v>
      </c>
      <c r="B2932" t="s">
        <v>10</v>
      </c>
      <c r="C2932" t="s">
        <v>15</v>
      </c>
      <c r="D2932">
        <v>67.75</v>
      </c>
      <c r="E2932">
        <v>1.87</v>
      </c>
      <c r="F2932">
        <v>9</v>
      </c>
      <c r="G2932">
        <v>7.53</v>
      </c>
      <c r="H2932">
        <v>2</v>
      </c>
      <c r="I2932">
        <v>8</v>
      </c>
      <c r="J2932">
        <v>33.880000000000003</v>
      </c>
      <c r="K2932">
        <f t="shared" si="180"/>
        <v>10</v>
      </c>
      <c r="L2932">
        <f t="shared" si="181"/>
        <v>9</v>
      </c>
      <c r="M2932">
        <f t="shared" si="182"/>
        <v>2023</v>
      </c>
      <c r="N2932" cm="1">
        <f t="array" ref="N2932">_xlfn.IFS(AND(K2932&gt;=26, L2932 = 2), L2932+1, AND(COUNTIF($R$3:$R$6, L2932), K2932&gt;=28), L2932+1, AND(COUNTIF($S$3:$S$8, L2932), K2932&gt;=29), L2932+1, AND(K2932&gt;=29, L2932 = 12), 1, TRUE, L2932)</f>
        <v>9</v>
      </c>
      <c r="O2932">
        <f t="shared" si="183"/>
        <v>2023</v>
      </c>
    </row>
    <row r="2933" spans="1:15" x14ac:dyDescent="0.35">
      <c r="A2933" s="4" t="s">
        <v>141</v>
      </c>
      <c r="B2933" t="s">
        <v>10</v>
      </c>
      <c r="C2933" t="s">
        <v>16</v>
      </c>
      <c r="D2933">
        <v>95.19</v>
      </c>
      <c r="E2933">
        <v>2.63</v>
      </c>
      <c r="F2933">
        <v>10</v>
      </c>
      <c r="G2933">
        <v>9.52</v>
      </c>
      <c r="H2933">
        <v>0.5</v>
      </c>
      <c r="I2933">
        <v>2</v>
      </c>
      <c r="J2933">
        <v>190.38</v>
      </c>
      <c r="K2933">
        <f t="shared" si="180"/>
        <v>10</v>
      </c>
      <c r="L2933">
        <f t="shared" si="181"/>
        <v>9</v>
      </c>
      <c r="M2933">
        <f t="shared" si="182"/>
        <v>2023</v>
      </c>
      <c r="N2933" cm="1">
        <f t="array" ref="N2933">_xlfn.IFS(AND(K2933&gt;=26, L2933 = 2), L2933+1, AND(COUNTIF($R$3:$R$6, L2933), K2933&gt;=28), L2933+1, AND(COUNTIF($S$3:$S$8, L2933), K2933&gt;=29), L2933+1, AND(K2933&gt;=29, L2933 = 12), 1, TRUE, L2933)</f>
        <v>9</v>
      </c>
      <c r="O2933">
        <f t="shared" si="183"/>
        <v>2023</v>
      </c>
    </row>
    <row r="2934" spans="1:15" x14ac:dyDescent="0.35">
      <c r="A2934" s="4" t="s">
        <v>141</v>
      </c>
      <c r="B2934" t="s">
        <v>10</v>
      </c>
      <c r="C2934" t="s">
        <v>17</v>
      </c>
      <c r="D2934">
        <v>49.95</v>
      </c>
      <c r="E2934">
        <v>1.38</v>
      </c>
      <c r="F2934">
        <v>7</v>
      </c>
      <c r="G2934">
        <v>7.14</v>
      </c>
      <c r="H2934">
        <v>1</v>
      </c>
      <c r="I2934">
        <v>4</v>
      </c>
      <c r="J2934">
        <v>49.95</v>
      </c>
      <c r="K2934">
        <f t="shared" si="180"/>
        <v>10</v>
      </c>
      <c r="L2934">
        <f t="shared" si="181"/>
        <v>9</v>
      </c>
      <c r="M2934">
        <f t="shared" si="182"/>
        <v>2023</v>
      </c>
      <c r="N2934" cm="1">
        <f t="array" ref="N2934">_xlfn.IFS(AND(K2934&gt;=26, L2934 = 2), L2934+1, AND(COUNTIF($R$3:$R$6, L2934), K2934&gt;=28), L2934+1, AND(COUNTIF($S$3:$S$8, L2934), K2934&gt;=29), L2934+1, AND(K2934&gt;=29, L2934 = 12), 1, TRUE, L2934)</f>
        <v>9</v>
      </c>
      <c r="O2934">
        <f t="shared" si="183"/>
        <v>2023</v>
      </c>
    </row>
    <row r="2935" spans="1:15" x14ac:dyDescent="0.35">
      <c r="A2935" s="4" t="s">
        <v>141</v>
      </c>
      <c r="B2935" t="s">
        <v>10</v>
      </c>
      <c r="C2935" t="s">
        <v>18</v>
      </c>
      <c r="D2935">
        <v>171.1</v>
      </c>
      <c r="E2935">
        <v>4.7300000000000004</v>
      </c>
      <c r="F2935">
        <v>44</v>
      </c>
      <c r="G2935">
        <v>3.89</v>
      </c>
      <c r="H2935">
        <v>1.5</v>
      </c>
      <c r="I2935">
        <v>6</v>
      </c>
      <c r="J2935">
        <v>114.07</v>
      </c>
      <c r="K2935">
        <f t="shared" si="180"/>
        <v>10</v>
      </c>
      <c r="L2935">
        <f t="shared" si="181"/>
        <v>9</v>
      </c>
      <c r="M2935">
        <f t="shared" si="182"/>
        <v>2023</v>
      </c>
      <c r="N2935" cm="1">
        <f t="array" ref="N2935">_xlfn.IFS(AND(K2935&gt;=26, L2935 = 2), L2935+1, AND(COUNTIF($R$3:$R$6, L2935), K2935&gt;=28), L2935+1, AND(COUNTIF($S$3:$S$8, L2935), K2935&gt;=29), L2935+1, AND(K2935&gt;=29, L2935 = 12), 1, TRUE, L2935)</f>
        <v>9</v>
      </c>
      <c r="O2935">
        <f t="shared" si="183"/>
        <v>2023</v>
      </c>
    </row>
    <row r="2936" spans="1:15" x14ac:dyDescent="0.35">
      <c r="A2936" s="4" t="s">
        <v>141</v>
      </c>
      <c r="B2936" t="s">
        <v>10</v>
      </c>
      <c r="C2936" t="s">
        <v>19</v>
      </c>
      <c r="D2936">
        <v>220.39</v>
      </c>
      <c r="E2936">
        <v>6.09</v>
      </c>
      <c r="F2936">
        <v>31</v>
      </c>
      <c r="G2936">
        <v>7.11</v>
      </c>
      <c r="H2936">
        <v>1</v>
      </c>
      <c r="I2936">
        <v>4</v>
      </c>
      <c r="J2936">
        <v>220.39</v>
      </c>
      <c r="K2936">
        <f t="shared" si="180"/>
        <v>10</v>
      </c>
      <c r="L2936">
        <f t="shared" si="181"/>
        <v>9</v>
      </c>
      <c r="M2936">
        <f t="shared" si="182"/>
        <v>2023</v>
      </c>
      <c r="N2936" cm="1">
        <f t="array" ref="N2936">_xlfn.IFS(AND(K2936&gt;=26, L2936 = 2), L2936+1, AND(COUNTIF($R$3:$R$6, L2936), K2936&gt;=28), L2936+1, AND(COUNTIF($S$3:$S$8, L2936), K2936&gt;=29), L2936+1, AND(K2936&gt;=29, L2936 = 12), 1, TRUE, L2936)</f>
        <v>9</v>
      </c>
      <c r="O2936">
        <f t="shared" si="183"/>
        <v>2023</v>
      </c>
    </row>
    <row r="2937" spans="1:15" x14ac:dyDescent="0.35">
      <c r="A2937" s="4" t="s">
        <v>141</v>
      </c>
      <c r="B2937" t="s">
        <v>10</v>
      </c>
      <c r="C2937" t="s">
        <v>20</v>
      </c>
      <c r="D2937">
        <v>58.25</v>
      </c>
      <c r="E2937">
        <v>1.61</v>
      </c>
      <c r="F2937">
        <v>13</v>
      </c>
      <c r="G2937">
        <v>4.4800000000000004</v>
      </c>
      <c r="H2937">
        <v>0.5</v>
      </c>
      <c r="I2937">
        <v>2</v>
      </c>
      <c r="J2937">
        <v>116.5</v>
      </c>
      <c r="K2937">
        <f t="shared" si="180"/>
        <v>10</v>
      </c>
      <c r="L2937">
        <f t="shared" si="181"/>
        <v>9</v>
      </c>
      <c r="M2937">
        <f t="shared" si="182"/>
        <v>2023</v>
      </c>
      <c r="N2937" cm="1">
        <f t="array" ref="N2937">_xlfn.IFS(AND(K2937&gt;=26, L2937 = 2), L2937+1, AND(COUNTIF($R$3:$R$6, L2937), K2937&gt;=28), L2937+1, AND(COUNTIF($S$3:$S$8, L2937), K2937&gt;=29), L2937+1, AND(K2937&gt;=29, L2937 = 12), 1, TRUE, L2937)</f>
        <v>9</v>
      </c>
      <c r="O2937">
        <f t="shared" si="183"/>
        <v>2023</v>
      </c>
    </row>
    <row r="2938" spans="1:15" x14ac:dyDescent="0.35">
      <c r="A2938" s="4" t="s">
        <v>141</v>
      </c>
      <c r="B2938" t="s">
        <v>10</v>
      </c>
      <c r="C2938" t="s">
        <v>21</v>
      </c>
      <c r="D2938">
        <v>84.75</v>
      </c>
      <c r="E2938">
        <v>2.34</v>
      </c>
      <c r="F2938">
        <v>10</v>
      </c>
      <c r="G2938">
        <v>8.4700000000000006</v>
      </c>
      <c r="H2938">
        <v>0.5</v>
      </c>
      <c r="I2938">
        <v>2</v>
      </c>
      <c r="J2938">
        <v>169.5</v>
      </c>
      <c r="K2938">
        <f t="shared" si="180"/>
        <v>10</v>
      </c>
      <c r="L2938">
        <f t="shared" si="181"/>
        <v>9</v>
      </c>
      <c r="M2938">
        <f t="shared" si="182"/>
        <v>2023</v>
      </c>
      <c r="N2938" cm="1">
        <f t="array" ref="N2938">_xlfn.IFS(AND(K2938&gt;=26, L2938 = 2), L2938+1, AND(COUNTIF($R$3:$R$6, L2938), K2938&gt;=28), L2938+1, AND(COUNTIF($S$3:$S$8, L2938), K2938&gt;=29), L2938+1, AND(K2938&gt;=29, L2938 = 12), 1, TRUE, L2938)</f>
        <v>9</v>
      </c>
      <c r="O2938">
        <f t="shared" si="183"/>
        <v>2023</v>
      </c>
    </row>
    <row r="2939" spans="1:15" x14ac:dyDescent="0.35">
      <c r="A2939" s="4" t="s">
        <v>141</v>
      </c>
      <c r="B2939" t="s">
        <v>10</v>
      </c>
      <c r="C2939" t="s">
        <v>22</v>
      </c>
      <c r="D2939">
        <v>97.5</v>
      </c>
      <c r="E2939">
        <v>2.69</v>
      </c>
      <c r="F2939">
        <v>6</v>
      </c>
      <c r="G2939">
        <v>16.25</v>
      </c>
      <c r="H2939">
        <v>0.5</v>
      </c>
      <c r="I2939">
        <v>2</v>
      </c>
      <c r="J2939">
        <v>195</v>
      </c>
      <c r="K2939">
        <f t="shared" si="180"/>
        <v>10</v>
      </c>
      <c r="L2939">
        <f t="shared" si="181"/>
        <v>9</v>
      </c>
      <c r="M2939">
        <f t="shared" si="182"/>
        <v>2023</v>
      </c>
      <c r="N2939" cm="1">
        <f t="array" ref="N2939">_xlfn.IFS(AND(K2939&gt;=26, L2939 = 2), L2939+1, AND(COUNTIF($R$3:$R$6, L2939), K2939&gt;=28), L2939+1, AND(COUNTIF($S$3:$S$8, L2939), K2939&gt;=29), L2939+1, AND(K2939&gt;=29, L2939 = 12), 1, TRUE, L2939)</f>
        <v>9</v>
      </c>
      <c r="O2939">
        <f t="shared" si="183"/>
        <v>2023</v>
      </c>
    </row>
    <row r="2940" spans="1:15" x14ac:dyDescent="0.35">
      <c r="A2940" s="4" t="s">
        <v>141</v>
      </c>
      <c r="B2940" t="s">
        <v>10</v>
      </c>
      <c r="C2940" t="s">
        <v>23</v>
      </c>
      <c r="D2940">
        <v>90.2</v>
      </c>
      <c r="E2940">
        <v>2.4900000000000002</v>
      </c>
      <c r="F2940">
        <v>35</v>
      </c>
      <c r="G2940">
        <v>2.58</v>
      </c>
      <c r="H2940">
        <v>1</v>
      </c>
      <c r="I2940">
        <v>4</v>
      </c>
      <c r="J2940">
        <v>90.2</v>
      </c>
      <c r="K2940">
        <f t="shared" si="180"/>
        <v>10</v>
      </c>
      <c r="L2940">
        <f t="shared" si="181"/>
        <v>9</v>
      </c>
      <c r="M2940">
        <f t="shared" si="182"/>
        <v>2023</v>
      </c>
      <c r="N2940" cm="1">
        <f t="array" ref="N2940">_xlfn.IFS(AND(K2940&gt;=26, L2940 = 2), L2940+1, AND(COUNTIF($R$3:$R$6, L2940), K2940&gt;=28), L2940+1, AND(COUNTIF($S$3:$S$8, L2940), K2940&gt;=29), L2940+1, AND(K2940&gt;=29, L2940 = 12), 1, TRUE, L2940)</f>
        <v>9</v>
      </c>
      <c r="O2940">
        <f t="shared" si="183"/>
        <v>2023</v>
      </c>
    </row>
    <row r="2941" spans="1:15" x14ac:dyDescent="0.35">
      <c r="A2941" s="4" t="s">
        <v>141</v>
      </c>
      <c r="B2941" t="s">
        <v>10</v>
      </c>
      <c r="C2941" t="s">
        <v>24</v>
      </c>
      <c r="D2941">
        <v>241.33</v>
      </c>
      <c r="E2941">
        <v>6.67</v>
      </c>
      <c r="F2941">
        <v>15</v>
      </c>
      <c r="G2941">
        <v>16.09</v>
      </c>
      <c r="H2941">
        <v>1</v>
      </c>
      <c r="I2941">
        <v>4</v>
      </c>
      <c r="J2941">
        <v>241.33</v>
      </c>
      <c r="K2941">
        <f t="shared" si="180"/>
        <v>10</v>
      </c>
      <c r="L2941">
        <f t="shared" si="181"/>
        <v>9</v>
      </c>
      <c r="M2941">
        <f t="shared" si="182"/>
        <v>2023</v>
      </c>
      <c r="N2941" cm="1">
        <f t="array" ref="N2941">_xlfn.IFS(AND(K2941&gt;=26, L2941 = 2), L2941+1, AND(COUNTIF($R$3:$R$6, L2941), K2941&gt;=28), L2941+1, AND(COUNTIF($S$3:$S$8, L2941), K2941&gt;=29), L2941+1, AND(K2941&gt;=29, L2941 = 12), 1, TRUE, L2941)</f>
        <v>9</v>
      </c>
      <c r="O2941">
        <f t="shared" si="183"/>
        <v>2023</v>
      </c>
    </row>
    <row r="2942" spans="1:15" x14ac:dyDescent="0.35">
      <c r="A2942" s="4" t="s">
        <v>141</v>
      </c>
      <c r="B2942" t="s">
        <v>26</v>
      </c>
      <c r="C2942" t="s">
        <v>27</v>
      </c>
      <c r="D2942">
        <v>1758.86</v>
      </c>
      <c r="E2942">
        <v>48.61</v>
      </c>
      <c r="F2942">
        <v>281</v>
      </c>
      <c r="G2942">
        <v>6.26</v>
      </c>
      <c r="H2942">
        <v>13</v>
      </c>
      <c r="I2942">
        <v>52</v>
      </c>
      <c r="J2942">
        <v>135.30000000000001</v>
      </c>
      <c r="K2942">
        <f t="shared" si="180"/>
        <v>10</v>
      </c>
      <c r="L2942">
        <f t="shared" si="181"/>
        <v>9</v>
      </c>
      <c r="M2942">
        <f t="shared" si="182"/>
        <v>2023</v>
      </c>
      <c r="N2942" cm="1">
        <f t="array" ref="N2942">_xlfn.IFS(AND(K2942&gt;=26, L2942 = 2), L2942+1, AND(COUNTIF($R$3:$R$6, L2942), K2942&gt;=28), L2942+1, AND(COUNTIF($S$3:$S$8, L2942), K2942&gt;=29), L2942+1, AND(K2942&gt;=29, L2942 = 12), 1, TRUE, L2942)</f>
        <v>9</v>
      </c>
      <c r="O2942">
        <f t="shared" si="183"/>
        <v>2023</v>
      </c>
    </row>
    <row r="2943" spans="1:15" x14ac:dyDescent="0.35">
      <c r="A2943" s="4" t="s">
        <v>141</v>
      </c>
      <c r="B2943" t="s">
        <v>28</v>
      </c>
      <c r="C2943" t="s">
        <v>29</v>
      </c>
      <c r="D2943">
        <v>954.82</v>
      </c>
      <c r="E2943">
        <v>26.39</v>
      </c>
      <c r="F2943">
        <v>294</v>
      </c>
      <c r="G2943">
        <v>3.25</v>
      </c>
      <c r="H2943">
        <v>4</v>
      </c>
      <c r="I2943">
        <v>16</v>
      </c>
      <c r="J2943">
        <v>238.71</v>
      </c>
      <c r="K2943">
        <f t="shared" si="180"/>
        <v>10</v>
      </c>
      <c r="L2943">
        <f t="shared" si="181"/>
        <v>9</v>
      </c>
      <c r="M2943">
        <f t="shared" si="182"/>
        <v>2023</v>
      </c>
      <c r="N2943" cm="1">
        <f t="array" ref="N2943">_xlfn.IFS(AND(K2943&gt;=26, L2943 = 2), L2943+1, AND(COUNTIF($R$3:$R$6, L2943), K2943&gt;=28), L2943+1, AND(COUNTIF($S$3:$S$8, L2943), K2943&gt;=29), L2943+1, AND(K2943&gt;=29, L2943 = 12), 1, TRUE, L2943)</f>
        <v>9</v>
      </c>
      <c r="O2943">
        <f t="shared" si="183"/>
        <v>2023</v>
      </c>
    </row>
    <row r="2944" spans="1:15" x14ac:dyDescent="0.35">
      <c r="A2944" s="4" t="s">
        <v>141</v>
      </c>
      <c r="B2944" t="s">
        <v>28</v>
      </c>
      <c r="C2944" t="s">
        <v>30</v>
      </c>
      <c r="D2944">
        <v>61.2</v>
      </c>
      <c r="E2944">
        <v>1.69</v>
      </c>
      <c r="F2944">
        <v>26</v>
      </c>
      <c r="G2944">
        <v>2.35</v>
      </c>
      <c r="H2944">
        <v>0.5</v>
      </c>
      <c r="I2944">
        <v>2</v>
      </c>
      <c r="J2944">
        <v>122.4</v>
      </c>
      <c r="K2944">
        <f t="shared" si="180"/>
        <v>10</v>
      </c>
      <c r="L2944">
        <f t="shared" si="181"/>
        <v>9</v>
      </c>
      <c r="M2944">
        <f t="shared" si="182"/>
        <v>2023</v>
      </c>
      <c r="N2944" cm="1">
        <f t="array" ref="N2944">_xlfn.IFS(AND(K2944&gt;=26, L2944 = 2), L2944+1, AND(COUNTIF($R$3:$R$6, L2944), K2944&gt;=28), L2944+1, AND(COUNTIF($S$3:$S$8, L2944), K2944&gt;=29), L2944+1, AND(K2944&gt;=29, L2944 = 12), 1, TRUE, L2944)</f>
        <v>9</v>
      </c>
      <c r="O2944">
        <f t="shared" si="183"/>
        <v>2023</v>
      </c>
    </row>
    <row r="2945" spans="1:15" x14ac:dyDescent="0.35">
      <c r="A2945" s="4" t="s">
        <v>141</v>
      </c>
      <c r="B2945" t="s">
        <v>28</v>
      </c>
      <c r="C2945" t="s">
        <v>31</v>
      </c>
      <c r="D2945">
        <v>298</v>
      </c>
      <c r="E2945">
        <v>8.24</v>
      </c>
      <c r="F2945">
        <v>187</v>
      </c>
      <c r="G2945">
        <v>1.59</v>
      </c>
      <c r="H2945">
        <v>2</v>
      </c>
      <c r="I2945">
        <v>8</v>
      </c>
      <c r="J2945">
        <v>149</v>
      </c>
      <c r="K2945">
        <f t="shared" si="180"/>
        <v>10</v>
      </c>
      <c r="L2945">
        <f t="shared" si="181"/>
        <v>9</v>
      </c>
      <c r="M2945">
        <f t="shared" si="182"/>
        <v>2023</v>
      </c>
      <c r="N2945" cm="1">
        <f t="array" ref="N2945">_xlfn.IFS(AND(K2945&gt;=26, L2945 = 2), L2945+1, AND(COUNTIF($R$3:$R$6, L2945), K2945&gt;=28), L2945+1, AND(COUNTIF($S$3:$S$8, L2945), K2945&gt;=29), L2945+1, AND(K2945&gt;=29, L2945 = 12), 1, TRUE, L2945)</f>
        <v>9</v>
      </c>
      <c r="O2945">
        <f t="shared" si="183"/>
        <v>2023</v>
      </c>
    </row>
    <row r="2946" spans="1:15" x14ac:dyDescent="0.35">
      <c r="A2946" s="4" t="s">
        <v>141</v>
      </c>
      <c r="B2946" t="s">
        <v>28</v>
      </c>
      <c r="C2946" t="s">
        <v>32</v>
      </c>
      <c r="D2946">
        <v>85.5</v>
      </c>
      <c r="E2946">
        <v>2.36</v>
      </c>
      <c r="F2946">
        <v>41</v>
      </c>
      <c r="G2946">
        <v>2.09</v>
      </c>
      <c r="H2946">
        <v>0.5</v>
      </c>
      <c r="I2946">
        <v>2</v>
      </c>
      <c r="J2946">
        <v>171</v>
      </c>
      <c r="K2946">
        <f t="shared" ref="K2946:K3009" si="184">DAY(A2946)</f>
        <v>10</v>
      </c>
      <c r="L2946">
        <f t="shared" ref="L2946:L3009" si="185">MONTH(A2946)</f>
        <v>9</v>
      </c>
      <c r="M2946">
        <f t="shared" ref="M2946:M3009" si="186">YEAR(A2946)</f>
        <v>2023</v>
      </c>
      <c r="N2946" cm="1">
        <f t="array" ref="N2946">_xlfn.IFS(AND(K2946&gt;=26, L2946 = 2), L2946+1, AND(COUNTIF($R$3:$R$6, L2946), K2946&gt;=28), L2946+1, AND(COUNTIF($S$3:$S$8, L2946), K2946&gt;=29), L2946+1, AND(K2946&gt;=29, L2946 = 12), 1, TRUE, L2946)</f>
        <v>9</v>
      </c>
      <c r="O2946">
        <f t="shared" ref="O2946:O3009" si="187">IF(AND(L2946 = 12, K2946&gt;=29), M2946+1, M2946)</f>
        <v>2023</v>
      </c>
    </row>
    <row r="2947" spans="1:15" x14ac:dyDescent="0.35">
      <c r="A2947" s="4" t="s">
        <v>141</v>
      </c>
      <c r="B2947" t="s">
        <v>28</v>
      </c>
      <c r="C2947" t="s">
        <v>33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f t="shared" si="184"/>
        <v>10</v>
      </c>
      <c r="L2947">
        <f t="shared" si="185"/>
        <v>9</v>
      </c>
      <c r="M2947">
        <f t="shared" si="186"/>
        <v>2023</v>
      </c>
      <c r="N2947" cm="1">
        <f t="array" ref="N2947">_xlfn.IFS(AND(K2947&gt;=26, L2947 = 2), L2947+1, AND(COUNTIF($R$3:$R$6, L2947), K2947&gt;=28), L2947+1, AND(COUNTIF($S$3:$S$8, L2947), K2947&gt;=29), L2947+1, AND(K2947&gt;=29, L2947 = 12), 1, TRUE, L2947)</f>
        <v>9</v>
      </c>
      <c r="O2947">
        <f t="shared" si="187"/>
        <v>2023</v>
      </c>
    </row>
    <row r="2948" spans="1:15" x14ac:dyDescent="0.35">
      <c r="A2948" s="4" t="s">
        <v>141</v>
      </c>
      <c r="B2948" t="s">
        <v>28</v>
      </c>
      <c r="C2948" t="s">
        <v>34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f t="shared" si="184"/>
        <v>10</v>
      </c>
      <c r="L2948">
        <f t="shared" si="185"/>
        <v>9</v>
      </c>
      <c r="M2948">
        <f t="shared" si="186"/>
        <v>2023</v>
      </c>
      <c r="N2948" cm="1">
        <f t="array" ref="N2948">_xlfn.IFS(AND(K2948&gt;=26, L2948 = 2), L2948+1, AND(COUNTIF($R$3:$R$6, L2948), K2948&gt;=28), L2948+1, AND(COUNTIF($S$3:$S$8, L2948), K2948&gt;=29), L2948+1, AND(K2948&gt;=29, L2948 = 12), 1, TRUE, L2948)</f>
        <v>9</v>
      </c>
      <c r="O2948">
        <f t="shared" si="187"/>
        <v>2023</v>
      </c>
    </row>
    <row r="2949" spans="1:15" x14ac:dyDescent="0.35">
      <c r="A2949" s="4" t="s">
        <v>141</v>
      </c>
      <c r="B2949" t="s">
        <v>28</v>
      </c>
      <c r="C2949" t="s">
        <v>35</v>
      </c>
      <c r="D2949">
        <v>231.73</v>
      </c>
      <c r="E2949">
        <v>6.4</v>
      </c>
      <c r="F2949">
        <v>119</v>
      </c>
      <c r="G2949">
        <v>1.95</v>
      </c>
      <c r="H2949">
        <v>2</v>
      </c>
      <c r="I2949">
        <v>8</v>
      </c>
      <c r="J2949">
        <v>115.86</v>
      </c>
      <c r="K2949">
        <f t="shared" si="184"/>
        <v>10</v>
      </c>
      <c r="L2949">
        <f t="shared" si="185"/>
        <v>9</v>
      </c>
      <c r="M2949">
        <f t="shared" si="186"/>
        <v>2023</v>
      </c>
      <c r="N2949" cm="1">
        <f t="array" ref="N2949">_xlfn.IFS(AND(K2949&gt;=26, L2949 = 2), L2949+1, AND(COUNTIF($R$3:$R$6, L2949), K2949&gt;=28), L2949+1, AND(COUNTIF($S$3:$S$8, L2949), K2949&gt;=29), L2949+1, AND(K2949&gt;=29, L2949 = 12), 1, TRUE, L2949)</f>
        <v>9</v>
      </c>
      <c r="O2949">
        <f t="shared" si="187"/>
        <v>2023</v>
      </c>
    </row>
    <row r="2950" spans="1:15" x14ac:dyDescent="0.35">
      <c r="A2950" s="4" t="s">
        <v>141</v>
      </c>
      <c r="B2950" t="s">
        <v>28</v>
      </c>
      <c r="C2950" t="s">
        <v>36</v>
      </c>
      <c r="D2950">
        <v>1.75</v>
      </c>
      <c r="E2950">
        <v>0.05</v>
      </c>
      <c r="F2950">
        <v>1</v>
      </c>
      <c r="G2950">
        <v>1.75</v>
      </c>
      <c r="H2950">
        <v>0.5</v>
      </c>
      <c r="I2950">
        <v>2</v>
      </c>
      <c r="J2950">
        <v>3.5</v>
      </c>
      <c r="K2950">
        <f t="shared" si="184"/>
        <v>10</v>
      </c>
      <c r="L2950">
        <f t="shared" si="185"/>
        <v>9</v>
      </c>
      <c r="M2950">
        <f t="shared" si="186"/>
        <v>2023</v>
      </c>
      <c r="N2950" cm="1">
        <f t="array" ref="N2950">_xlfn.IFS(AND(K2950&gt;=26, L2950 = 2), L2950+1, AND(COUNTIF($R$3:$R$6, L2950), K2950&gt;=28), L2950+1, AND(COUNTIF($S$3:$S$8, L2950), K2950&gt;=29), L2950+1, AND(K2950&gt;=29, L2950 = 12), 1, TRUE, L2950)</f>
        <v>9</v>
      </c>
      <c r="O2950">
        <f t="shared" si="187"/>
        <v>2023</v>
      </c>
    </row>
    <row r="2951" spans="1:15" x14ac:dyDescent="0.35">
      <c r="A2951" s="4" t="s">
        <v>141</v>
      </c>
      <c r="B2951" t="s">
        <v>26</v>
      </c>
      <c r="C2951" t="s">
        <v>37</v>
      </c>
      <c r="D2951">
        <v>1633</v>
      </c>
      <c r="E2951">
        <v>45.13</v>
      </c>
      <c r="F2951">
        <v>668</v>
      </c>
      <c r="G2951">
        <v>2.44</v>
      </c>
      <c r="H2951">
        <v>9.5</v>
      </c>
      <c r="I2951">
        <v>38</v>
      </c>
      <c r="J2951">
        <v>171.89</v>
      </c>
      <c r="K2951">
        <f t="shared" si="184"/>
        <v>10</v>
      </c>
      <c r="L2951">
        <f t="shared" si="185"/>
        <v>9</v>
      </c>
      <c r="M2951">
        <f t="shared" si="186"/>
        <v>2023</v>
      </c>
      <c r="N2951" cm="1">
        <f t="array" ref="N2951">_xlfn.IFS(AND(K2951&gt;=26, L2951 = 2), L2951+1, AND(COUNTIF($R$3:$R$6, L2951), K2951&gt;=28), L2951+1, AND(COUNTIF($S$3:$S$8, L2951), K2951&gt;=29), L2951+1, AND(K2951&gt;=29, L2951 = 12), 1, TRUE, L2951)</f>
        <v>9</v>
      </c>
      <c r="O2951">
        <f t="shared" si="187"/>
        <v>2023</v>
      </c>
    </row>
    <row r="2952" spans="1:15" x14ac:dyDescent="0.35">
      <c r="A2952" s="4" t="s">
        <v>141</v>
      </c>
      <c r="B2952" t="s">
        <v>26</v>
      </c>
      <c r="C2952" t="s">
        <v>38</v>
      </c>
      <c r="D2952">
        <v>3391.86</v>
      </c>
      <c r="E2952">
        <v>93.74</v>
      </c>
      <c r="F2952">
        <v>949</v>
      </c>
      <c r="G2952">
        <v>3.57</v>
      </c>
      <c r="H2952">
        <v>22.5</v>
      </c>
      <c r="I2952">
        <v>90</v>
      </c>
      <c r="J2952">
        <v>150.75</v>
      </c>
      <c r="K2952">
        <f t="shared" si="184"/>
        <v>10</v>
      </c>
      <c r="L2952">
        <f t="shared" si="185"/>
        <v>9</v>
      </c>
      <c r="M2952">
        <f t="shared" si="186"/>
        <v>2023</v>
      </c>
      <c r="N2952" cm="1">
        <f t="array" ref="N2952">_xlfn.IFS(AND(K2952&gt;=26, L2952 = 2), L2952+1, AND(COUNTIF($R$3:$R$6, L2952), K2952&gt;=28), L2952+1, AND(COUNTIF($S$3:$S$8, L2952), K2952&gt;=29), L2952+1, AND(K2952&gt;=29, L2952 = 12), 1, TRUE, L2952)</f>
        <v>9</v>
      </c>
      <c r="O2952">
        <f t="shared" si="187"/>
        <v>2023</v>
      </c>
    </row>
    <row r="2953" spans="1:15" x14ac:dyDescent="0.35">
      <c r="A2953" s="4" t="s">
        <v>141</v>
      </c>
      <c r="B2953" t="s">
        <v>39</v>
      </c>
      <c r="C2953" t="s">
        <v>40</v>
      </c>
      <c r="D2953">
        <v>62.19</v>
      </c>
      <c r="E2953">
        <v>1.72</v>
      </c>
      <c r="F2953">
        <v>21</v>
      </c>
      <c r="G2953">
        <v>2.96</v>
      </c>
      <c r="H2953">
        <v>1</v>
      </c>
      <c r="I2953">
        <v>4</v>
      </c>
      <c r="J2953">
        <v>62.19</v>
      </c>
      <c r="K2953">
        <f t="shared" si="184"/>
        <v>10</v>
      </c>
      <c r="L2953">
        <f t="shared" si="185"/>
        <v>9</v>
      </c>
      <c r="M2953">
        <f t="shared" si="186"/>
        <v>2023</v>
      </c>
      <c r="N2953" cm="1">
        <f t="array" ref="N2953">_xlfn.IFS(AND(K2953&gt;=26, L2953 = 2), L2953+1, AND(COUNTIF($R$3:$R$6, L2953), K2953&gt;=28), L2953+1, AND(COUNTIF($S$3:$S$8, L2953), K2953&gt;=29), L2953+1, AND(K2953&gt;=29, L2953 = 12), 1, TRUE, L2953)</f>
        <v>9</v>
      </c>
      <c r="O2953">
        <f t="shared" si="187"/>
        <v>2023</v>
      </c>
    </row>
    <row r="2954" spans="1:15" x14ac:dyDescent="0.35">
      <c r="A2954" s="4" t="s">
        <v>141</v>
      </c>
      <c r="B2954" t="s">
        <v>39</v>
      </c>
      <c r="C2954" t="s">
        <v>41</v>
      </c>
      <c r="D2954">
        <v>46.52</v>
      </c>
      <c r="E2954">
        <v>1.29</v>
      </c>
      <c r="F2954">
        <v>48</v>
      </c>
      <c r="G2954">
        <v>0.97</v>
      </c>
      <c r="H2954">
        <v>0.5</v>
      </c>
      <c r="I2954">
        <v>2</v>
      </c>
      <c r="J2954">
        <v>93.04</v>
      </c>
      <c r="K2954">
        <f t="shared" si="184"/>
        <v>10</v>
      </c>
      <c r="L2954">
        <f t="shared" si="185"/>
        <v>9</v>
      </c>
      <c r="M2954">
        <f t="shared" si="186"/>
        <v>2023</v>
      </c>
      <c r="N2954" cm="1">
        <f t="array" ref="N2954">_xlfn.IFS(AND(K2954&gt;=26, L2954 = 2), L2954+1, AND(COUNTIF($R$3:$R$6, L2954), K2954&gt;=28), L2954+1, AND(COUNTIF($S$3:$S$8, L2954), K2954&gt;=29), L2954+1, AND(K2954&gt;=29, L2954 = 12), 1, TRUE, L2954)</f>
        <v>9</v>
      </c>
      <c r="O2954">
        <f t="shared" si="187"/>
        <v>2023</v>
      </c>
    </row>
    <row r="2955" spans="1:15" x14ac:dyDescent="0.35">
      <c r="A2955" s="4" t="s">
        <v>141</v>
      </c>
      <c r="B2955" t="s">
        <v>39</v>
      </c>
      <c r="C2955" t="s">
        <v>42</v>
      </c>
      <c r="D2955">
        <v>117.64</v>
      </c>
      <c r="E2955">
        <v>3.25</v>
      </c>
      <c r="F2955">
        <v>36</v>
      </c>
      <c r="G2955">
        <v>3.27</v>
      </c>
      <c r="H2955">
        <v>1</v>
      </c>
      <c r="I2955">
        <v>4</v>
      </c>
      <c r="J2955">
        <v>117.64</v>
      </c>
      <c r="K2955">
        <f t="shared" si="184"/>
        <v>10</v>
      </c>
      <c r="L2955">
        <f t="shared" si="185"/>
        <v>9</v>
      </c>
      <c r="M2955">
        <f t="shared" si="186"/>
        <v>2023</v>
      </c>
      <c r="N2955" cm="1">
        <f t="array" ref="N2955">_xlfn.IFS(AND(K2955&gt;=26, L2955 = 2), L2955+1, AND(COUNTIF($R$3:$R$6, L2955), K2955&gt;=28), L2955+1, AND(COUNTIF($S$3:$S$8, L2955), K2955&gt;=29), L2955+1, AND(K2955&gt;=29, L2955 = 12), 1, TRUE, L2955)</f>
        <v>9</v>
      </c>
      <c r="O2955">
        <f t="shared" si="187"/>
        <v>2023</v>
      </c>
    </row>
    <row r="2956" spans="1:15" x14ac:dyDescent="0.35">
      <c r="A2956" s="4" t="s">
        <v>141</v>
      </c>
      <c r="B2956" t="s">
        <v>26</v>
      </c>
      <c r="C2956" t="s">
        <v>43</v>
      </c>
      <c r="D2956">
        <v>226.35</v>
      </c>
      <c r="E2956">
        <v>6.26</v>
      </c>
      <c r="F2956">
        <v>105</v>
      </c>
      <c r="G2956">
        <v>2.16</v>
      </c>
      <c r="H2956">
        <v>2.5</v>
      </c>
      <c r="I2956">
        <v>10</v>
      </c>
      <c r="J2956">
        <v>90.54</v>
      </c>
      <c r="K2956">
        <f t="shared" si="184"/>
        <v>10</v>
      </c>
      <c r="L2956">
        <f t="shared" si="185"/>
        <v>9</v>
      </c>
      <c r="M2956">
        <f t="shared" si="186"/>
        <v>2023</v>
      </c>
      <c r="N2956" cm="1">
        <f t="array" ref="N2956">_xlfn.IFS(AND(K2956&gt;=26, L2956 = 2), L2956+1, AND(COUNTIF($R$3:$R$6, L2956), K2956&gt;=28), L2956+1, AND(COUNTIF($S$3:$S$8, L2956), K2956&gt;=29), L2956+1, AND(K2956&gt;=29, L2956 = 12), 1, TRUE, L2956)</f>
        <v>9</v>
      </c>
      <c r="O2956">
        <f t="shared" si="187"/>
        <v>2023</v>
      </c>
    </row>
    <row r="2957" spans="1:15" x14ac:dyDescent="0.35">
      <c r="A2957" s="4" t="s">
        <v>141</v>
      </c>
      <c r="B2957" t="s">
        <v>26</v>
      </c>
      <c r="C2957" t="s">
        <v>44</v>
      </c>
      <c r="D2957">
        <v>3618.21</v>
      </c>
      <c r="E2957">
        <v>100</v>
      </c>
      <c r="F2957">
        <v>1054</v>
      </c>
      <c r="G2957">
        <v>3.43</v>
      </c>
      <c r="H2957">
        <v>25</v>
      </c>
      <c r="I2957">
        <v>100</v>
      </c>
      <c r="J2957">
        <v>144.72999999999999</v>
      </c>
      <c r="K2957">
        <f t="shared" si="184"/>
        <v>10</v>
      </c>
      <c r="L2957">
        <f t="shared" si="185"/>
        <v>9</v>
      </c>
      <c r="M2957">
        <f t="shared" si="186"/>
        <v>2023</v>
      </c>
      <c r="N2957" cm="1">
        <f t="array" ref="N2957">_xlfn.IFS(AND(K2957&gt;=26, L2957 = 2), L2957+1, AND(COUNTIF($R$3:$R$6, L2957), K2957&gt;=28), L2957+1, AND(COUNTIF($S$3:$S$8, L2957), K2957&gt;=29), L2957+1, AND(K2957&gt;=29, L2957 = 12), 1, TRUE, L2957)</f>
        <v>9</v>
      </c>
      <c r="O2957">
        <f t="shared" si="187"/>
        <v>2023</v>
      </c>
    </row>
    <row r="2958" spans="1:15" x14ac:dyDescent="0.35">
      <c r="A2958" s="4" t="s">
        <v>142</v>
      </c>
      <c r="B2958" t="s">
        <v>10</v>
      </c>
      <c r="C2958" t="s">
        <v>11</v>
      </c>
      <c r="D2958">
        <v>411.88</v>
      </c>
      <c r="E2958">
        <v>12.11</v>
      </c>
      <c r="F2958">
        <v>73</v>
      </c>
      <c r="G2958">
        <v>5.64</v>
      </c>
      <c r="H2958">
        <v>2</v>
      </c>
      <c r="I2958">
        <v>8.16</v>
      </c>
      <c r="J2958">
        <v>205.94</v>
      </c>
      <c r="K2958">
        <f t="shared" si="184"/>
        <v>3</v>
      </c>
      <c r="L2958">
        <f t="shared" si="185"/>
        <v>9</v>
      </c>
      <c r="M2958">
        <f t="shared" si="186"/>
        <v>2023</v>
      </c>
      <c r="N2958" cm="1">
        <f t="array" ref="N2958">_xlfn.IFS(AND(K2958&gt;=26, L2958 = 2), L2958+1, AND(COUNTIF($R$3:$R$6, L2958), K2958&gt;=28), L2958+1, AND(COUNTIF($S$3:$S$8, L2958), K2958&gt;=29), L2958+1, AND(K2958&gt;=29, L2958 = 12), 1, TRUE, L2958)</f>
        <v>9</v>
      </c>
      <c r="O2958">
        <f t="shared" si="187"/>
        <v>2023</v>
      </c>
    </row>
    <row r="2959" spans="1:15" x14ac:dyDescent="0.35">
      <c r="A2959" s="4" t="s">
        <v>142</v>
      </c>
      <c r="B2959" t="s">
        <v>10</v>
      </c>
      <c r="C2959" t="s">
        <v>12</v>
      </c>
      <c r="D2959">
        <v>85</v>
      </c>
      <c r="E2959">
        <v>2.5</v>
      </c>
      <c r="F2959">
        <v>11</v>
      </c>
      <c r="G2959">
        <v>7.73</v>
      </c>
      <c r="H2959">
        <v>0.5</v>
      </c>
      <c r="I2959">
        <v>2.04</v>
      </c>
      <c r="J2959">
        <v>170</v>
      </c>
      <c r="K2959">
        <f t="shared" si="184"/>
        <v>3</v>
      </c>
      <c r="L2959">
        <f t="shared" si="185"/>
        <v>9</v>
      </c>
      <c r="M2959">
        <f t="shared" si="186"/>
        <v>2023</v>
      </c>
      <c r="N2959" cm="1">
        <f t="array" ref="N2959">_xlfn.IFS(AND(K2959&gt;=26, L2959 = 2), L2959+1, AND(COUNTIF($R$3:$R$6, L2959), K2959&gt;=28), L2959+1, AND(COUNTIF($S$3:$S$8, L2959), K2959&gt;=29), L2959+1, AND(K2959&gt;=29, L2959 = 12), 1, TRUE, L2959)</f>
        <v>9</v>
      </c>
      <c r="O2959">
        <f t="shared" si="187"/>
        <v>2023</v>
      </c>
    </row>
    <row r="2960" spans="1:15" x14ac:dyDescent="0.35">
      <c r="A2960" s="4" t="s">
        <v>142</v>
      </c>
      <c r="B2960" t="s">
        <v>10</v>
      </c>
      <c r="C2960" t="s">
        <v>13</v>
      </c>
      <c r="D2960">
        <v>91</v>
      </c>
      <c r="E2960">
        <v>2.68</v>
      </c>
      <c r="F2960">
        <v>16</v>
      </c>
      <c r="G2960">
        <v>5.69</v>
      </c>
      <c r="H2960">
        <v>0.5</v>
      </c>
      <c r="I2960">
        <v>2.04</v>
      </c>
      <c r="J2960">
        <v>182</v>
      </c>
      <c r="K2960">
        <f t="shared" si="184"/>
        <v>3</v>
      </c>
      <c r="L2960">
        <f t="shared" si="185"/>
        <v>9</v>
      </c>
      <c r="M2960">
        <f t="shared" si="186"/>
        <v>2023</v>
      </c>
      <c r="N2960" cm="1">
        <f t="array" ref="N2960">_xlfn.IFS(AND(K2960&gt;=26, L2960 = 2), L2960+1, AND(COUNTIF($R$3:$R$6, L2960), K2960&gt;=28), L2960+1, AND(COUNTIF($S$3:$S$8, L2960), K2960&gt;=29), L2960+1, AND(K2960&gt;=29, L2960 = 12), 1, TRUE, L2960)</f>
        <v>9</v>
      </c>
      <c r="O2960">
        <f t="shared" si="187"/>
        <v>2023</v>
      </c>
    </row>
    <row r="2961" spans="1:15" x14ac:dyDescent="0.35">
      <c r="A2961" s="4" t="s">
        <v>142</v>
      </c>
      <c r="B2961" t="s">
        <v>10</v>
      </c>
      <c r="C2961" t="s">
        <v>14</v>
      </c>
      <c r="D2961">
        <v>131.13</v>
      </c>
      <c r="E2961">
        <v>3.86</v>
      </c>
      <c r="F2961">
        <v>23</v>
      </c>
      <c r="G2961">
        <v>5.7</v>
      </c>
      <c r="H2961">
        <v>0.5</v>
      </c>
      <c r="I2961">
        <v>2.04</v>
      </c>
      <c r="J2961">
        <v>262.26</v>
      </c>
      <c r="K2961">
        <f t="shared" si="184"/>
        <v>3</v>
      </c>
      <c r="L2961">
        <f t="shared" si="185"/>
        <v>9</v>
      </c>
      <c r="M2961">
        <f t="shared" si="186"/>
        <v>2023</v>
      </c>
      <c r="N2961" cm="1">
        <f t="array" ref="N2961">_xlfn.IFS(AND(K2961&gt;=26, L2961 = 2), L2961+1, AND(COUNTIF($R$3:$R$6, L2961), K2961&gt;=28), L2961+1, AND(COUNTIF($S$3:$S$8, L2961), K2961&gt;=29), L2961+1, AND(K2961&gt;=29, L2961 = 12), 1, TRUE, L2961)</f>
        <v>9</v>
      </c>
      <c r="O2961">
        <f t="shared" si="187"/>
        <v>2023</v>
      </c>
    </row>
    <row r="2962" spans="1:15" x14ac:dyDescent="0.35">
      <c r="A2962" s="4" t="s">
        <v>142</v>
      </c>
      <c r="B2962" t="s">
        <v>10</v>
      </c>
      <c r="C2962" t="s">
        <v>15</v>
      </c>
      <c r="D2962">
        <v>141.69999999999999</v>
      </c>
      <c r="E2962">
        <v>4.17</v>
      </c>
      <c r="F2962">
        <v>16</v>
      </c>
      <c r="G2962">
        <v>8.86</v>
      </c>
      <c r="H2962">
        <v>2</v>
      </c>
      <c r="I2962">
        <v>8.16</v>
      </c>
      <c r="J2962">
        <v>70.849999999999994</v>
      </c>
      <c r="K2962">
        <f t="shared" si="184"/>
        <v>3</v>
      </c>
      <c r="L2962">
        <f t="shared" si="185"/>
        <v>9</v>
      </c>
      <c r="M2962">
        <f t="shared" si="186"/>
        <v>2023</v>
      </c>
      <c r="N2962" cm="1">
        <f t="array" ref="N2962">_xlfn.IFS(AND(K2962&gt;=26, L2962 = 2), L2962+1, AND(COUNTIF($R$3:$R$6, L2962), K2962&gt;=28), L2962+1, AND(COUNTIF($S$3:$S$8, L2962), K2962&gt;=29), L2962+1, AND(K2962&gt;=29, L2962 = 12), 1, TRUE, L2962)</f>
        <v>9</v>
      </c>
      <c r="O2962">
        <f t="shared" si="187"/>
        <v>2023</v>
      </c>
    </row>
    <row r="2963" spans="1:15" x14ac:dyDescent="0.35">
      <c r="A2963" s="4" t="s">
        <v>142</v>
      </c>
      <c r="B2963" t="s">
        <v>10</v>
      </c>
      <c r="C2963" t="s">
        <v>16</v>
      </c>
      <c r="D2963">
        <v>89.95</v>
      </c>
      <c r="E2963">
        <v>2.65</v>
      </c>
      <c r="F2963">
        <v>12</v>
      </c>
      <c r="G2963">
        <v>7.5</v>
      </c>
      <c r="H2963">
        <v>0.5</v>
      </c>
      <c r="I2963">
        <v>2.04</v>
      </c>
      <c r="J2963">
        <v>179.9</v>
      </c>
      <c r="K2963">
        <f t="shared" si="184"/>
        <v>3</v>
      </c>
      <c r="L2963">
        <f t="shared" si="185"/>
        <v>9</v>
      </c>
      <c r="M2963">
        <f t="shared" si="186"/>
        <v>2023</v>
      </c>
      <c r="N2963" cm="1">
        <f t="array" ref="N2963">_xlfn.IFS(AND(K2963&gt;=26, L2963 = 2), L2963+1, AND(COUNTIF($R$3:$R$6, L2963), K2963&gt;=28), L2963+1, AND(COUNTIF($S$3:$S$8, L2963), K2963&gt;=29), L2963+1, AND(K2963&gt;=29, L2963 = 12), 1, TRUE, L2963)</f>
        <v>9</v>
      </c>
      <c r="O2963">
        <f t="shared" si="187"/>
        <v>2023</v>
      </c>
    </row>
    <row r="2964" spans="1:15" x14ac:dyDescent="0.35">
      <c r="A2964" s="4" t="s">
        <v>142</v>
      </c>
      <c r="B2964" t="s">
        <v>10</v>
      </c>
      <c r="C2964" t="s">
        <v>17</v>
      </c>
      <c r="D2964">
        <v>41.25</v>
      </c>
      <c r="E2964">
        <v>1.21</v>
      </c>
      <c r="F2964">
        <v>7</v>
      </c>
      <c r="G2964">
        <v>5.89</v>
      </c>
      <c r="H2964">
        <v>0.5</v>
      </c>
      <c r="I2964">
        <v>2.04</v>
      </c>
      <c r="J2964">
        <v>82.5</v>
      </c>
      <c r="K2964">
        <f t="shared" si="184"/>
        <v>3</v>
      </c>
      <c r="L2964">
        <f t="shared" si="185"/>
        <v>9</v>
      </c>
      <c r="M2964">
        <f t="shared" si="186"/>
        <v>2023</v>
      </c>
      <c r="N2964" cm="1">
        <f t="array" ref="N2964">_xlfn.IFS(AND(K2964&gt;=26, L2964 = 2), L2964+1, AND(COUNTIF($R$3:$R$6, L2964), K2964&gt;=28), L2964+1, AND(COUNTIF($S$3:$S$8, L2964), K2964&gt;=29), L2964+1, AND(K2964&gt;=29, L2964 = 12), 1, TRUE, L2964)</f>
        <v>9</v>
      </c>
      <c r="O2964">
        <f t="shared" si="187"/>
        <v>2023</v>
      </c>
    </row>
    <row r="2965" spans="1:15" x14ac:dyDescent="0.35">
      <c r="A2965" s="4" t="s">
        <v>142</v>
      </c>
      <c r="B2965" t="s">
        <v>10</v>
      </c>
      <c r="C2965" t="s">
        <v>18</v>
      </c>
      <c r="D2965">
        <v>134.41</v>
      </c>
      <c r="E2965">
        <v>3.95</v>
      </c>
      <c r="F2965">
        <v>29</v>
      </c>
      <c r="G2965">
        <v>4.63</v>
      </c>
      <c r="H2965">
        <v>1.5</v>
      </c>
      <c r="I2965">
        <v>6.12</v>
      </c>
      <c r="J2965">
        <v>89.61</v>
      </c>
      <c r="K2965">
        <f t="shared" si="184"/>
        <v>3</v>
      </c>
      <c r="L2965">
        <f t="shared" si="185"/>
        <v>9</v>
      </c>
      <c r="M2965">
        <f t="shared" si="186"/>
        <v>2023</v>
      </c>
      <c r="N2965" cm="1">
        <f t="array" ref="N2965">_xlfn.IFS(AND(K2965&gt;=26, L2965 = 2), L2965+1, AND(COUNTIF($R$3:$R$6, L2965), K2965&gt;=28), L2965+1, AND(COUNTIF($S$3:$S$8, L2965), K2965&gt;=29), L2965+1, AND(K2965&gt;=29, L2965 = 12), 1, TRUE, L2965)</f>
        <v>9</v>
      </c>
      <c r="O2965">
        <f t="shared" si="187"/>
        <v>2023</v>
      </c>
    </row>
    <row r="2966" spans="1:15" x14ac:dyDescent="0.35">
      <c r="A2966" s="4" t="s">
        <v>142</v>
      </c>
      <c r="B2966" t="s">
        <v>10</v>
      </c>
      <c r="C2966" t="s">
        <v>19</v>
      </c>
      <c r="D2966">
        <v>226.15</v>
      </c>
      <c r="E2966">
        <v>6.65</v>
      </c>
      <c r="F2966">
        <v>36</v>
      </c>
      <c r="G2966">
        <v>6.28</v>
      </c>
      <c r="H2966">
        <v>1</v>
      </c>
      <c r="I2966">
        <v>4.08</v>
      </c>
      <c r="J2966">
        <v>226.15</v>
      </c>
      <c r="K2966">
        <f t="shared" si="184"/>
        <v>3</v>
      </c>
      <c r="L2966">
        <f t="shared" si="185"/>
        <v>9</v>
      </c>
      <c r="M2966">
        <f t="shared" si="186"/>
        <v>2023</v>
      </c>
      <c r="N2966" cm="1">
        <f t="array" ref="N2966">_xlfn.IFS(AND(K2966&gt;=26, L2966 = 2), L2966+1, AND(COUNTIF($R$3:$R$6, L2966), K2966&gt;=28), L2966+1, AND(COUNTIF($S$3:$S$8, L2966), K2966&gt;=29), L2966+1, AND(K2966&gt;=29, L2966 = 12), 1, TRUE, L2966)</f>
        <v>9</v>
      </c>
      <c r="O2966">
        <f t="shared" si="187"/>
        <v>2023</v>
      </c>
    </row>
    <row r="2967" spans="1:15" x14ac:dyDescent="0.35">
      <c r="A2967" s="4" t="s">
        <v>142</v>
      </c>
      <c r="B2967" t="s">
        <v>10</v>
      </c>
      <c r="C2967" t="s">
        <v>20</v>
      </c>
      <c r="D2967">
        <v>40.700000000000003</v>
      </c>
      <c r="E2967">
        <v>1.2</v>
      </c>
      <c r="F2967">
        <v>9</v>
      </c>
      <c r="G2967">
        <v>4.5199999999999996</v>
      </c>
      <c r="H2967">
        <v>0.5</v>
      </c>
      <c r="I2967">
        <v>2.04</v>
      </c>
      <c r="J2967">
        <v>81.400000000000006</v>
      </c>
      <c r="K2967">
        <f t="shared" si="184"/>
        <v>3</v>
      </c>
      <c r="L2967">
        <f t="shared" si="185"/>
        <v>9</v>
      </c>
      <c r="M2967">
        <f t="shared" si="186"/>
        <v>2023</v>
      </c>
      <c r="N2967" cm="1">
        <f t="array" ref="N2967">_xlfn.IFS(AND(K2967&gt;=26, L2967 = 2), L2967+1, AND(COUNTIF($R$3:$R$6, L2967), K2967&gt;=28), L2967+1, AND(COUNTIF($S$3:$S$8, L2967), K2967&gt;=29), L2967+1, AND(K2967&gt;=29, L2967 = 12), 1, TRUE, L2967)</f>
        <v>9</v>
      </c>
      <c r="O2967">
        <f t="shared" si="187"/>
        <v>2023</v>
      </c>
    </row>
    <row r="2968" spans="1:15" x14ac:dyDescent="0.35">
      <c r="A2968" s="4" t="s">
        <v>142</v>
      </c>
      <c r="B2968" t="s">
        <v>10</v>
      </c>
      <c r="C2968" t="s">
        <v>21</v>
      </c>
      <c r="D2968">
        <v>115.21</v>
      </c>
      <c r="E2968">
        <v>3.39</v>
      </c>
      <c r="F2968">
        <v>17</v>
      </c>
      <c r="G2968">
        <v>6.78</v>
      </c>
      <c r="H2968">
        <v>0.5</v>
      </c>
      <c r="I2968">
        <v>2.04</v>
      </c>
      <c r="J2968">
        <v>230.42</v>
      </c>
      <c r="K2968">
        <f t="shared" si="184"/>
        <v>3</v>
      </c>
      <c r="L2968">
        <f t="shared" si="185"/>
        <v>9</v>
      </c>
      <c r="M2968">
        <f t="shared" si="186"/>
        <v>2023</v>
      </c>
      <c r="N2968" cm="1">
        <f t="array" ref="N2968">_xlfn.IFS(AND(K2968&gt;=26, L2968 = 2), L2968+1, AND(COUNTIF($R$3:$R$6, L2968), K2968&gt;=28), L2968+1, AND(COUNTIF($S$3:$S$8, L2968), K2968&gt;=29), L2968+1, AND(K2968&gt;=29, L2968 = 12), 1, TRUE, L2968)</f>
        <v>9</v>
      </c>
      <c r="O2968">
        <f t="shared" si="187"/>
        <v>2023</v>
      </c>
    </row>
    <row r="2969" spans="1:15" x14ac:dyDescent="0.35">
      <c r="A2969" s="4" t="s">
        <v>142</v>
      </c>
      <c r="B2969" t="s">
        <v>10</v>
      </c>
      <c r="C2969" t="s">
        <v>22</v>
      </c>
      <c r="D2969">
        <v>12.5</v>
      </c>
      <c r="E2969">
        <v>0.37</v>
      </c>
      <c r="F2969">
        <v>2</v>
      </c>
      <c r="G2969">
        <v>6.25</v>
      </c>
      <c r="H2969">
        <v>0.5</v>
      </c>
      <c r="I2969">
        <v>2.04</v>
      </c>
      <c r="J2969">
        <v>25</v>
      </c>
      <c r="K2969">
        <f t="shared" si="184"/>
        <v>3</v>
      </c>
      <c r="L2969">
        <f t="shared" si="185"/>
        <v>9</v>
      </c>
      <c r="M2969">
        <f t="shared" si="186"/>
        <v>2023</v>
      </c>
      <c r="N2969" cm="1">
        <f t="array" ref="N2969">_xlfn.IFS(AND(K2969&gt;=26, L2969 = 2), L2969+1, AND(COUNTIF($R$3:$R$6, L2969), K2969&gt;=28), L2969+1, AND(COUNTIF($S$3:$S$8, L2969), K2969&gt;=29), L2969+1, AND(K2969&gt;=29, L2969 = 12), 1, TRUE, L2969)</f>
        <v>9</v>
      </c>
      <c r="O2969">
        <f t="shared" si="187"/>
        <v>2023</v>
      </c>
    </row>
    <row r="2970" spans="1:15" x14ac:dyDescent="0.35">
      <c r="A2970" s="4" t="s">
        <v>142</v>
      </c>
      <c r="B2970" t="s">
        <v>10</v>
      </c>
      <c r="C2970" t="s">
        <v>23</v>
      </c>
      <c r="D2970">
        <v>76.25</v>
      </c>
      <c r="E2970">
        <v>2.2400000000000002</v>
      </c>
      <c r="F2970">
        <v>27</v>
      </c>
      <c r="G2970">
        <v>2.82</v>
      </c>
      <c r="H2970">
        <v>1</v>
      </c>
      <c r="I2970">
        <v>4.08</v>
      </c>
      <c r="J2970">
        <v>76.25</v>
      </c>
      <c r="K2970">
        <f t="shared" si="184"/>
        <v>3</v>
      </c>
      <c r="L2970">
        <f t="shared" si="185"/>
        <v>9</v>
      </c>
      <c r="M2970">
        <f t="shared" si="186"/>
        <v>2023</v>
      </c>
      <c r="N2970" cm="1">
        <f t="array" ref="N2970">_xlfn.IFS(AND(K2970&gt;=26, L2970 = 2), L2970+1, AND(COUNTIF($R$3:$R$6, L2970), K2970&gt;=28), L2970+1, AND(COUNTIF($S$3:$S$8, L2970), K2970&gt;=29), L2970+1, AND(K2970&gt;=29, L2970 = 12), 1, TRUE, L2970)</f>
        <v>9</v>
      </c>
      <c r="O2970">
        <f t="shared" si="187"/>
        <v>2023</v>
      </c>
    </row>
    <row r="2971" spans="1:15" x14ac:dyDescent="0.35">
      <c r="A2971" s="4" t="s">
        <v>142</v>
      </c>
      <c r="B2971" t="s">
        <v>10</v>
      </c>
      <c r="C2971" t="s">
        <v>24</v>
      </c>
      <c r="D2971">
        <v>169.5</v>
      </c>
      <c r="E2971">
        <v>4.99</v>
      </c>
      <c r="F2971">
        <v>9</v>
      </c>
      <c r="G2971">
        <v>18.829999999999998</v>
      </c>
      <c r="H2971">
        <v>1</v>
      </c>
      <c r="I2971">
        <v>4.08</v>
      </c>
      <c r="J2971">
        <v>169.5</v>
      </c>
      <c r="K2971">
        <f t="shared" si="184"/>
        <v>3</v>
      </c>
      <c r="L2971">
        <f t="shared" si="185"/>
        <v>9</v>
      </c>
      <c r="M2971">
        <f t="shared" si="186"/>
        <v>2023</v>
      </c>
      <c r="N2971" cm="1">
        <f t="array" ref="N2971">_xlfn.IFS(AND(K2971&gt;=26, L2971 = 2), L2971+1, AND(COUNTIF($R$3:$R$6, L2971), K2971&gt;=28), L2971+1, AND(COUNTIF($S$3:$S$8, L2971), K2971&gt;=29), L2971+1, AND(K2971&gt;=29, L2971 = 12), 1, TRUE, L2971)</f>
        <v>9</v>
      </c>
      <c r="O2971">
        <f t="shared" si="187"/>
        <v>2023</v>
      </c>
    </row>
    <row r="2972" spans="1:15" x14ac:dyDescent="0.35">
      <c r="A2972" s="4" t="s">
        <v>142</v>
      </c>
      <c r="B2972" t="s">
        <v>26</v>
      </c>
      <c r="C2972" t="s">
        <v>27</v>
      </c>
      <c r="D2972">
        <v>1766.63</v>
      </c>
      <c r="E2972">
        <v>51.96</v>
      </c>
      <c r="F2972">
        <v>287</v>
      </c>
      <c r="G2972">
        <v>6.16</v>
      </c>
      <c r="H2972">
        <v>12.5</v>
      </c>
      <c r="I2972">
        <v>51</v>
      </c>
      <c r="J2972">
        <v>141.33000000000001</v>
      </c>
      <c r="K2972">
        <f t="shared" si="184"/>
        <v>3</v>
      </c>
      <c r="L2972">
        <f t="shared" si="185"/>
        <v>9</v>
      </c>
      <c r="M2972">
        <f t="shared" si="186"/>
        <v>2023</v>
      </c>
      <c r="N2972" cm="1">
        <f t="array" ref="N2972">_xlfn.IFS(AND(K2972&gt;=26, L2972 = 2), L2972+1, AND(COUNTIF($R$3:$R$6, L2972), K2972&gt;=28), L2972+1, AND(COUNTIF($S$3:$S$8, L2972), K2972&gt;=29), L2972+1, AND(K2972&gt;=29, L2972 = 12), 1, TRUE, L2972)</f>
        <v>9</v>
      </c>
      <c r="O2972">
        <f t="shared" si="187"/>
        <v>2023</v>
      </c>
    </row>
    <row r="2973" spans="1:15" x14ac:dyDescent="0.35">
      <c r="A2973" s="4" t="s">
        <v>142</v>
      </c>
      <c r="B2973" t="s">
        <v>28</v>
      </c>
      <c r="C2973" t="s">
        <v>29</v>
      </c>
      <c r="D2973">
        <v>686.01</v>
      </c>
      <c r="E2973">
        <v>20.18</v>
      </c>
      <c r="F2973">
        <v>257</v>
      </c>
      <c r="G2973">
        <v>2.67</v>
      </c>
      <c r="H2973">
        <v>4</v>
      </c>
      <c r="I2973">
        <v>16.329999999999998</v>
      </c>
      <c r="J2973">
        <v>171.5</v>
      </c>
      <c r="K2973">
        <f t="shared" si="184"/>
        <v>3</v>
      </c>
      <c r="L2973">
        <f t="shared" si="185"/>
        <v>9</v>
      </c>
      <c r="M2973">
        <f t="shared" si="186"/>
        <v>2023</v>
      </c>
      <c r="N2973" cm="1">
        <f t="array" ref="N2973">_xlfn.IFS(AND(K2973&gt;=26, L2973 = 2), L2973+1, AND(COUNTIF($R$3:$R$6, L2973), K2973&gt;=28), L2973+1, AND(COUNTIF($S$3:$S$8, L2973), K2973&gt;=29), L2973+1, AND(K2973&gt;=29, L2973 = 12), 1, TRUE, L2973)</f>
        <v>9</v>
      </c>
      <c r="O2973">
        <f t="shared" si="187"/>
        <v>2023</v>
      </c>
    </row>
    <row r="2974" spans="1:15" x14ac:dyDescent="0.35">
      <c r="A2974" s="4" t="s">
        <v>142</v>
      </c>
      <c r="B2974" t="s">
        <v>28</v>
      </c>
      <c r="C2974" t="s">
        <v>30</v>
      </c>
      <c r="D2974">
        <v>85.33</v>
      </c>
      <c r="E2974">
        <v>2.5099999999999998</v>
      </c>
      <c r="F2974">
        <v>23</v>
      </c>
      <c r="G2974">
        <v>3.71</v>
      </c>
      <c r="H2974">
        <v>0.5</v>
      </c>
      <c r="I2974">
        <v>2.04</v>
      </c>
      <c r="J2974">
        <v>170.66</v>
      </c>
      <c r="K2974">
        <f t="shared" si="184"/>
        <v>3</v>
      </c>
      <c r="L2974">
        <f t="shared" si="185"/>
        <v>9</v>
      </c>
      <c r="M2974">
        <f t="shared" si="186"/>
        <v>2023</v>
      </c>
      <c r="N2974" cm="1">
        <f t="array" ref="N2974">_xlfn.IFS(AND(K2974&gt;=26, L2974 = 2), L2974+1, AND(COUNTIF($R$3:$R$6, L2974), K2974&gt;=28), L2974+1, AND(COUNTIF($S$3:$S$8, L2974), K2974&gt;=29), L2974+1, AND(K2974&gt;=29, L2974 = 12), 1, TRUE, L2974)</f>
        <v>9</v>
      </c>
      <c r="O2974">
        <f t="shared" si="187"/>
        <v>2023</v>
      </c>
    </row>
    <row r="2975" spans="1:15" x14ac:dyDescent="0.35">
      <c r="A2975" s="4" t="s">
        <v>142</v>
      </c>
      <c r="B2975" t="s">
        <v>28</v>
      </c>
      <c r="C2975" t="s">
        <v>31</v>
      </c>
      <c r="D2975">
        <v>340.64</v>
      </c>
      <c r="E2975">
        <v>10.02</v>
      </c>
      <c r="F2975">
        <v>206</v>
      </c>
      <c r="G2975">
        <v>1.65</v>
      </c>
      <c r="H2975">
        <v>2</v>
      </c>
      <c r="I2975">
        <v>8.16</v>
      </c>
      <c r="J2975">
        <v>170.32</v>
      </c>
      <c r="K2975">
        <f t="shared" si="184"/>
        <v>3</v>
      </c>
      <c r="L2975">
        <f t="shared" si="185"/>
        <v>9</v>
      </c>
      <c r="M2975">
        <f t="shared" si="186"/>
        <v>2023</v>
      </c>
      <c r="N2975" cm="1">
        <f t="array" ref="N2975">_xlfn.IFS(AND(K2975&gt;=26, L2975 = 2), L2975+1, AND(COUNTIF($R$3:$R$6, L2975), K2975&gt;=28), L2975+1, AND(COUNTIF($S$3:$S$8, L2975), K2975&gt;=29), L2975+1, AND(K2975&gt;=29, L2975 = 12), 1, TRUE, L2975)</f>
        <v>9</v>
      </c>
      <c r="O2975">
        <f t="shared" si="187"/>
        <v>2023</v>
      </c>
    </row>
    <row r="2976" spans="1:15" x14ac:dyDescent="0.35">
      <c r="A2976" s="4" t="s">
        <v>142</v>
      </c>
      <c r="B2976" t="s">
        <v>28</v>
      </c>
      <c r="C2976" t="s">
        <v>32</v>
      </c>
      <c r="D2976">
        <v>67.599999999999994</v>
      </c>
      <c r="E2976">
        <v>1.99</v>
      </c>
      <c r="F2976">
        <v>30</v>
      </c>
      <c r="G2976">
        <v>2.25</v>
      </c>
      <c r="H2976">
        <v>0.5</v>
      </c>
      <c r="I2976">
        <v>2.04</v>
      </c>
      <c r="J2976">
        <v>135.19999999999999</v>
      </c>
      <c r="K2976">
        <f t="shared" si="184"/>
        <v>3</v>
      </c>
      <c r="L2976">
        <f t="shared" si="185"/>
        <v>9</v>
      </c>
      <c r="M2976">
        <f t="shared" si="186"/>
        <v>2023</v>
      </c>
      <c r="N2976" cm="1">
        <f t="array" ref="N2976">_xlfn.IFS(AND(K2976&gt;=26, L2976 = 2), L2976+1, AND(COUNTIF($R$3:$R$6, L2976), K2976&gt;=28), L2976+1, AND(COUNTIF($S$3:$S$8, L2976), K2976&gt;=29), L2976+1, AND(K2976&gt;=29, L2976 = 12), 1, TRUE, L2976)</f>
        <v>9</v>
      </c>
      <c r="O2976">
        <f t="shared" si="187"/>
        <v>2023</v>
      </c>
    </row>
    <row r="2977" spans="1:15" x14ac:dyDescent="0.35">
      <c r="A2977" s="4" t="s">
        <v>142</v>
      </c>
      <c r="B2977" t="s">
        <v>28</v>
      </c>
      <c r="C2977" t="s">
        <v>33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f t="shared" si="184"/>
        <v>3</v>
      </c>
      <c r="L2977">
        <f t="shared" si="185"/>
        <v>9</v>
      </c>
      <c r="M2977">
        <f t="shared" si="186"/>
        <v>2023</v>
      </c>
      <c r="N2977" cm="1">
        <f t="array" ref="N2977">_xlfn.IFS(AND(K2977&gt;=26, L2977 = 2), L2977+1, AND(COUNTIF($R$3:$R$6, L2977), K2977&gt;=28), L2977+1, AND(COUNTIF($S$3:$S$8, L2977), K2977&gt;=29), L2977+1, AND(K2977&gt;=29, L2977 = 12), 1, TRUE, L2977)</f>
        <v>9</v>
      </c>
      <c r="O2977">
        <f t="shared" si="187"/>
        <v>2023</v>
      </c>
    </row>
    <row r="2978" spans="1:15" x14ac:dyDescent="0.35">
      <c r="A2978" s="4" t="s">
        <v>142</v>
      </c>
      <c r="B2978" t="s">
        <v>28</v>
      </c>
      <c r="C2978" t="s">
        <v>34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f t="shared" si="184"/>
        <v>3</v>
      </c>
      <c r="L2978">
        <f t="shared" si="185"/>
        <v>9</v>
      </c>
      <c r="M2978">
        <f t="shared" si="186"/>
        <v>2023</v>
      </c>
      <c r="N2978" cm="1">
        <f t="array" ref="N2978">_xlfn.IFS(AND(K2978&gt;=26, L2978 = 2), L2978+1, AND(COUNTIF($R$3:$R$6, L2978), K2978&gt;=28), L2978+1, AND(COUNTIF($S$3:$S$8, L2978), K2978&gt;=29), L2978+1, AND(K2978&gt;=29, L2978 = 12), 1, TRUE, L2978)</f>
        <v>9</v>
      </c>
      <c r="O2978">
        <f t="shared" si="187"/>
        <v>2023</v>
      </c>
    </row>
    <row r="2979" spans="1:15" x14ac:dyDescent="0.35">
      <c r="A2979" s="4" t="s">
        <v>142</v>
      </c>
      <c r="B2979" t="s">
        <v>28</v>
      </c>
      <c r="C2979" t="s">
        <v>35</v>
      </c>
      <c r="D2979">
        <v>324.36</v>
      </c>
      <c r="E2979">
        <v>9.5399999999999991</v>
      </c>
      <c r="F2979">
        <v>165</v>
      </c>
      <c r="G2979">
        <v>1.97</v>
      </c>
      <c r="H2979">
        <v>2</v>
      </c>
      <c r="I2979">
        <v>8.16</v>
      </c>
      <c r="J2979">
        <v>162.18</v>
      </c>
      <c r="K2979">
        <f t="shared" si="184"/>
        <v>3</v>
      </c>
      <c r="L2979">
        <f t="shared" si="185"/>
        <v>9</v>
      </c>
      <c r="M2979">
        <f t="shared" si="186"/>
        <v>2023</v>
      </c>
      <c r="N2979" cm="1">
        <f t="array" ref="N2979">_xlfn.IFS(AND(K2979&gt;=26, L2979 = 2), L2979+1, AND(COUNTIF($R$3:$R$6, L2979), K2979&gt;=28), L2979+1, AND(COUNTIF($S$3:$S$8, L2979), K2979&gt;=29), L2979+1, AND(K2979&gt;=29, L2979 = 12), 1, TRUE, L2979)</f>
        <v>9</v>
      </c>
      <c r="O2979">
        <f t="shared" si="187"/>
        <v>2023</v>
      </c>
    </row>
    <row r="2980" spans="1:15" x14ac:dyDescent="0.35">
      <c r="A2980" s="4" t="s">
        <v>142</v>
      </c>
      <c r="B2980" t="s">
        <v>28</v>
      </c>
      <c r="C2980" t="s">
        <v>36</v>
      </c>
      <c r="D2980">
        <v>1.75</v>
      </c>
      <c r="E2980">
        <v>0.05</v>
      </c>
      <c r="F2980">
        <v>1</v>
      </c>
      <c r="G2980">
        <v>1.75</v>
      </c>
      <c r="H2980">
        <v>0.5</v>
      </c>
      <c r="I2980">
        <v>2.04</v>
      </c>
      <c r="J2980">
        <v>3.5</v>
      </c>
      <c r="K2980">
        <f t="shared" si="184"/>
        <v>3</v>
      </c>
      <c r="L2980">
        <f t="shared" si="185"/>
        <v>9</v>
      </c>
      <c r="M2980">
        <f t="shared" si="186"/>
        <v>2023</v>
      </c>
      <c r="N2980" cm="1">
        <f t="array" ref="N2980">_xlfn.IFS(AND(K2980&gt;=26, L2980 = 2), L2980+1, AND(COUNTIF($R$3:$R$6, L2980), K2980&gt;=28), L2980+1, AND(COUNTIF($S$3:$S$8, L2980), K2980&gt;=29), L2980+1, AND(K2980&gt;=29, L2980 = 12), 1, TRUE, L2980)</f>
        <v>9</v>
      </c>
      <c r="O2980">
        <f t="shared" si="187"/>
        <v>2023</v>
      </c>
    </row>
    <row r="2981" spans="1:15" x14ac:dyDescent="0.35">
      <c r="A2981" s="4" t="s">
        <v>142</v>
      </c>
      <c r="B2981" t="s">
        <v>26</v>
      </c>
      <c r="C2981" t="s">
        <v>37</v>
      </c>
      <c r="D2981">
        <v>1505.69</v>
      </c>
      <c r="E2981">
        <v>44.28</v>
      </c>
      <c r="F2981">
        <v>682</v>
      </c>
      <c r="G2981">
        <v>2.21</v>
      </c>
      <c r="H2981">
        <v>9.5</v>
      </c>
      <c r="I2981">
        <v>38.770000000000003</v>
      </c>
      <c r="J2981">
        <v>158.49</v>
      </c>
      <c r="K2981">
        <f t="shared" si="184"/>
        <v>3</v>
      </c>
      <c r="L2981">
        <f t="shared" si="185"/>
        <v>9</v>
      </c>
      <c r="M2981">
        <f t="shared" si="186"/>
        <v>2023</v>
      </c>
      <c r="N2981" cm="1">
        <f t="array" ref="N2981">_xlfn.IFS(AND(K2981&gt;=26, L2981 = 2), L2981+1, AND(COUNTIF($R$3:$R$6, L2981), K2981&gt;=28), L2981+1, AND(COUNTIF($S$3:$S$8, L2981), K2981&gt;=29), L2981+1, AND(K2981&gt;=29, L2981 = 12), 1, TRUE, L2981)</f>
        <v>9</v>
      </c>
      <c r="O2981">
        <f t="shared" si="187"/>
        <v>2023</v>
      </c>
    </row>
    <row r="2982" spans="1:15" x14ac:dyDescent="0.35">
      <c r="A2982" s="4" t="s">
        <v>142</v>
      </c>
      <c r="B2982" t="s">
        <v>26</v>
      </c>
      <c r="C2982" t="s">
        <v>38</v>
      </c>
      <c r="D2982">
        <v>3272.32</v>
      </c>
      <c r="E2982">
        <v>96.24</v>
      </c>
      <c r="F2982">
        <v>969</v>
      </c>
      <c r="G2982">
        <v>3.38</v>
      </c>
      <c r="H2982">
        <v>22</v>
      </c>
      <c r="I2982">
        <v>89.77</v>
      </c>
      <c r="J2982">
        <v>148.74</v>
      </c>
      <c r="K2982">
        <f t="shared" si="184"/>
        <v>3</v>
      </c>
      <c r="L2982">
        <f t="shared" si="185"/>
        <v>9</v>
      </c>
      <c r="M2982">
        <f t="shared" si="186"/>
        <v>2023</v>
      </c>
      <c r="N2982" cm="1">
        <f t="array" ref="N2982">_xlfn.IFS(AND(K2982&gt;=26, L2982 = 2), L2982+1, AND(COUNTIF($R$3:$R$6, L2982), K2982&gt;=28), L2982+1, AND(COUNTIF($S$3:$S$8, L2982), K2982&gt;=29), L2982+1, AND(K2982&gt;=29, L2982 = 12), 1, TRUE, L2982)</f>
        <v>9</v>
      </c>
      <c r="O2982">
        <f t="shared" si="187"/>
        <v>2023</v>
      </c>
    </row>
    <row r="2983" spans="1:15" x14ac:dyDescent="0.35">
      <c r="A2983" s="4" t="s">
        <v>142</v>
      </c>
      <c r="B2983" t="s">
        <v>39</v>
      </c>
      <c r="C2983" t="s">
        <v>40</v>
      </c>
      <c r="D2983">
        <v>23.32</v>
      </c>
      <c r="E2983">
        <v>0.69</v>
      </c>
      <c r="F2983">
        <v>8</v>
      </c>
      <c r="G2983">
        <v>2.92</v>
      </c>
      <c r="H2983">
        <v>1</v>
      </c>
      <c r="I2983">
        <v>4.08</v>
      </c>
      <c r="J2983">
        <v>23.32</v>
      </c>
      <c r="K2983">
        <f t="shared" si="184"/>
        <v>3</v>
      </c>
      <c r="L2983">
        <f t="shared" si="185"/>
        <v>9</v>
      </c>
      <c r="M2983">
        <f t="shared" si="186"/>
        <v>2023</v>
      </c>
      <c r="N2983" cm="1">
        <f t="array" ref="N2983">_xlfn.IFS(AND(K2983&gt;=26, L2983 = 2), L2983+1, AND(COUNTIF($R$3:$R$6, L2983), K2983&gt;=28), L2983+1, AND(COUNTIF($S$3:$S$8, L2983), K2983&gt;=29), L2983+1, AND(K2983&gt;=29, L2983 = 12), 1, TRUE, L2983)</f>
        <v>9</v>
      </c>
      <c r="O2983">
        <f t="shared" si="187"/>
        <v>2023</v>
      </c>
    </row>
    <row r="2984" spans="1:15" x14ac:dyDescent="0.35">
      <c r="A2984" s="4" t="s">
        <v>142</v>
      </c>
      <c r="B2984" t="s">
        <v>39</v>
      </c>
      <c r="C2984" t="s">
        <v>41</v>
      </c>
      <c r="D2984">
        <v>22.68</v>
      </c>
      <c r="E2984">
        <v>0.67</v>
      </c>
      <c r="F2984">
        <v>22</v>
      </c>
      <c r="G2984">
        <v>1.03</v>
      </c>
      <c r="H2984">
        <v>0.5</v>
      </c>
      <c r="I2984">
        <v>2.04</v>
      </c>
      <c r="J2984">
        <v>45.36</v>
      </c>
      <c r="K2984">
        <f t="shared" si="184"/>
        <v>3</v>
      </c>
      <c r="L2984">
        <f t="shared" si="185"/>
        <v>9</v>
      </c>
      <c r="M2984">
        <f t="shared" si="186"/>
        <v>2023</v>
      </c>
      <c r="N2984" cm="1">
        <f t="array" ref="N2984">_xlfn.IFS(AND(K2984&gt;=26, L2984 = 2), L2984+1, AND(COUNTIF($R$3:$R$6, L2984), K2984&gt;=28), L2984+1, AND(COUNTIF($S$3:$S$8, L2984), K2984&gt;=29), L2984+1, AND(K2984&gt;=29, L2984 = 12), 1, TRUE, L2984)</f>
        <v>9</v>
      </c>
      <c r="O2984">
        <f t="shared" si="187"/>
        <v>2023</v>
      </c>
    </row>
    <row r="2985" spans="1:15" x14ac:dyDescent="0.35">
      <c r="A2985" s="4" t="s">
        <v>142</v>
      </c>
      <c r="B2985" t="s">
        <v>39</v>
      </c>
      <c r="C2985" t="s">
        <v>42</v>
      </c>
      <c r="D2985">
        <v>81.81</v>
      </c>
      <c r="E2985">
        <v>2.41</v>
      </c>
      <c r="F2985">
        <v>19</v>
      </c>
      <c r="G2985">
        <v>4.3099999999999996</v>
      </c>
      <c r="H2985">
        <v>1</v>
      </c>
      <c r="I2985">
        <v>4.08</v>
      </c>
      <c r="J2985">
        <v>81.81</v>
      </c>
      <c r="K2985">
        <f t="shared" si="184"/>
        <v>3</v>
      </c>
      <c r="L2985">
        <f t="shared" si="185"/>
        <v>9</v>
      </c>
      <c r="M2985">
        <f t="shared" si="186"/>
        <v>2023</v>
      </c>
      <c r="N2985" cm="1">
        <f t="array" ref="N2985">_xlfn.IFS(AND(K2985&gt;=26, L2985 = 2), L2985+1, AND(COUNTIF($R$3:$R$6, L2985), K2985&gt;=28), L2985+1, AND(COUNTIF($S$3:$S$8, L2985), K2985&gt;=29), L2985+1, AND(K2985&gt;=29, L2985 = 12), 1, TRUE, L2985)</f>
        <v>9</v>
      </c>
      <c r="O2985">
        <f t="shared" si="187"/>
        <v>2023</v>
      </c>
    </row>
    <row r="2986" spans="1:15" x14ac:dyDescent="0.35">
      <c r="A2986" s="4" t="s">
        <v>142</v>
      </c>
      <c r="B2986" t="s">
        <v>26</v>
      </c>
      <c r="C2986" t="s">
        <v>43</v>
      </c>
      <c r="D2986">
        <v>127.81</v>
      </c>
      <c r="E2986">
        <v>3.76</v>
      </c>
      <c r="F2986">
        <v>49</v>
      </c>
      <c r="G2986">
        <v>2.61</v>
      </c>
      <c r="H2986">
        <v>2.5</v>
      </c>
      <c r="I2986">
        <v>10.199999999999999</v>
      </c>
      <c r="J2986">
        <v>51.12</v>
      </c>
      <c r="K2986">
        <f t="shared" si="184"/>
        <v>3</v>
      </c>
      <c r="L2986">
        <f t="shared" si="185"/>
        <v>9</v>
      </c>
      <c r="M2986">
        <f t="shared" si="186"/>
        <v>2023</v>
      </c>
      <c r="N2986" cm="1">
        <f t="array" ref="N2986">_xlfn.IFS(AND(K2986&gt;=26, L2986 = 2), L2986+1, AND(COUNTIF($R$3:$R$6, L2986), K2986&gt;=28), L2986+1, AND(COUNTIF($S$3:$S$8, L2986), K2986&gt;=29), L2986+1, AND(K2986&gt;=29, L2986 = 12), 1, TRUE, L2986)</f>
        <v>9</v>
      </c>
      <c r="O2986">
        <f t="shared" si="187"/>
        <v>2023</v>
      </c>
    </row>
    <row r="2987" spans="1:15" x14ac:dyDescent="0.35">
      <c r="A2987" s="4" t="s">
        <v>142</v>
      </c>
      <c r="B2987" t="s">
        <v>26</v>
      </c>
      <c r="C2987" t="s">
        <v>44</v>
      </c>
      <c r="D2987">
        <v>3400.13</v>
      </c>
      <c r="E2987">
        <v>100</v>
      </c>
      <c r="F2987">
        <v>1018</v>
      </c>
      <c r="G2987">
        <v>3.34</v>
      </c>
      <c r="H2987">
        <v>24.5</v>
      </c>
      <c r="I2987">
        <v>100</v>
      </c>
      <c r="J2987">
        <v>138.78</v>
      </c>
      <c r="K2987">
        <f t="shared" si="184"/>
        <v>3</v>
      </c>
      <c r="L2987">
        <f t="shared" si="185"/>
        <v>9</v>
      </c>
      <c r="M2987">
        <f t="shared" si="186"/>
        <v>2023</v>
      </c>
      <c r="N2987" cm="1">
        <f t="array" ref="N2987">_xlfn.IFS(AND(K2987&gt;=26, L2987 = 2), L2987+1, AND(COUNTIF($R$3:$R$6, L2987), K2987&gt;=28), L2987+1, AND(COUNTIF($S$3:$S$8, L2987), K2987&gt;=29), L2987+1, AND(K2987&gt;=29, L2987 = 12), 1, TRUE, L2987)</f>
        <v>9</v>
      </c>
      <c r="O2987">
        <f t="shared" si="187"/>
        <v>2023</v>
      </c>
    </row>
    <row r="2988" spans="1:15" x14ac:dyDescent="0.35">
      <c r="A2988" s="4" t="s">
        <v>143</v>
      </c>
      <c r="B2988" t="s">
        <v>10</v>
      </c>
      <c r="C2988" t="s">
        <v>11</v>
      </c>
      <c r="D2988">
        <v>445.54</v>
      </c>
      <c r="E2988">
        <v>13.3</v>
      </c>
      <c r="F2988">
        <v>76</v>
      </c>
      <c r="G2988">
        <v>5.86</v>
      </c>
      <c r="H2988">
        <v>2</v>
      </c>
      <c r="I2988">
        <v>8.16</v>
      </c>
      <c r="J2988">
        <v>222.77</v>
      </c>
      <c r="K2988">
        <f t="shared" si="184"/>
        <v>27</v>
      </c>
      <c r="L2988">
        <f t="shared" si="185"/>
        <v>8</v>
      </c>
      <c r="M2988">
        <f t="shared" si="186"/>
        <v>2023</v>
      </c>
      <c r="N2988" cm="1">
        <f t="array" ref="N2988">_xlfn.IFS(AND(K2988&gt;=26, L2988 = 2), L2988+1, AND(COUNTIF($R$3:$R$6, L2988), K2988&gt;=28), L2988+1, AND(COUNTIF($S$3:$S$8, L2988), K2988&gt;=29), L2988+1, AND(K2988&gt;=29, L2988 = 12), 1, TRUE, L2988)</f>
        <v>8</v>
      </c>
      <c r="O2988">
        <f t="shared" si="187"/>
        <v>2023</v>
      </c>
    </row>
    <row r="2989" spans="1:15" x14ac:dyDescent="0.35">
      <c r="A2989" s="4" t="s">
        <v>143</v>
      </c>
      <c r="B2989" t="s">
        <v>10</v>
      </c>
      <c r="C2989" t="s">
        <v>12</v>
      </c>
      <c r="D2989">
        <v>41.25</v>
      </c>
      <c r="E2989">
        <v>1.23</v>
      </c>
      <c r="F2989">
        <v>6</v>
      </c>
      <c r="G2989">
        <v>6.88</v>
      </c>
      <c r="H2989">
        <v>0.5</v>
      </c>
      <c r="I2989">
        <v>2.04</v>
      </c>
      <c r="J2989">
        <v>82.5</v>
      </c>
      <c r="K2989">
        <f t="shared" si="184"/>
        <v>27</v>
      </c>
      <c r="L2989">
        <f t="shared" si="185"/>
        <v>8</v>
      </c>
      <c r="M2989">
        <f t="shared" si="186"/>
        <v>2023</v>
      </c>
      <c r="N2989" cm="1">
        <f t="array" ref="N2989">_xlfn.IFS(AND(K2989&gt;=26, L2989 = 2), L2989+1, AND(COUNTIF($R$3:$R$6, L2989), K2989&gt;=28), L2989+1, AND(COUNTIF($S$3:$S$8, L2989), K2989&gt;=29), L2989+1, AND(K2989&gt;=29, L2989 = 12), 1, TRUE, L2989)</f>
        <v>8</v>
      </c>
      <c r="O2989">
        <f t="shared" si="187"/>
        <v>2023</v>
      </c>
    </row>
    <row r="2990" spans="1:15" x14ac:dyDescent="0.35">
      <c r="A2990" s="4" t="s">
        <v>143</v>
      </c>
      <c r="B2990" t="s">
        <v>10</v>
      </c>
      <c r="C2990" t="s">
        <v>13</v>
      </c>
      <c r="D2990">
        <v>76.95</v>
      </c>
      <c r="E2990">
        <v>2.2999999999999998</v>
      </c>
      <c r="F2990">
        <v>13</v>
      </c>
      <c r="G2990">
        <v>5.92</v>
      </c>
      <c r="H2990">
        <v>0.5</v>
      </c>
      <c r="I2990">
        <v>2.04</v>
      </c>
      <c r="J2990">
        <v>153.9</v>
      </c>
      <c r="K2990">
        <f t="shared" si="184"/>
        <v>27</v>
      </c>
      <c r="L2990">
        <f t="shared" si="185"/>
        <v>8</v>
      </c>
      <c r="M2990">
        <f t="shared" si="186"/>
        <v>2023</v>
      </c>
      <c r="N2990" cm="1">
        <f t="array" ref="N2990">_xlfn.IFS(AND(K2990&gt;=26, L2990 = 2), L2990+1, AND(COUNTIF($R$3:$R$6, L2990), K2990&gt;=28), L2990+1, AND(COUNTIF($S$3:$S$8, L2990), K2990&gt;=29), L2990+1, AND(K2990&gt;=29, L2990 = 12), 1, TRUE, L2990)</f>
        <v>8</v>
      </c>
      <c r="O2990">
        <f t="shared" si="187"/>
        <v>2023</v>
      </c>
    </row>
    <row r="2991" spans="1:15" x14ac:dyDescent="0.35">
      <c r="A2991" s="4" t="s">
        <v>143</v>
      </c>
      <c r="B2991" t="s">
        <v>10</v>
      </c>
      <c r="C2991" t="s">
        <v>14</v>
      </c>
      <c r="D2991">
        <v>140.25</v>
      </c>
      <c r="E2991">
        <v>4.1900000000000004</v>
      </c>
      <c r="F2991">
        <v>20</v>
      </c>
      <c r="G2991">
        <v>7.01</v>
      </c>
      <c r="H2991">
        <v>1</v>
      </c>
      <c r="I2991">
        <v>4.08</v>
      </c>
      <c r="J2991">
        <v>140.25</v>
      </c>
      <c r="K2991">
        <f t="shared" si="184"/>
        <v>27</v>
      </c>
      <c r="L2991">
        <f t="shared" si="185"/>
        <v>8</v>
      </c>
      <c r="M2991">
        <f t="shared" si="186"/>
        <v>2023</v>
      </c>
      <c r="N2991" cm="1">
        <f t="array" ref="N2991">_xlfn.IFS(AND(K2991&gt;=26, L2991 = 2), L2991+1, AND(COUNTIF($R$3:$R$6, L2991), K2991&gt;=28), L2991+1, AND(COUNTIF($S$3:$S$8, L2991), K2991&gt;=29), L2991+1, AND(K2991&gt;=29, L2991 = 12), 1, TRUE, L2991)</f>
        <v>8</v>
      </c>
      <c r="O2991">
        <f t="shared" si="187"/>
        <v>2023</v>
      </c>
    </row>
    <row r="2992" spans="1:15" x14ac:dyDescent="0.35">
      <c r="A2992" s="4" t="s">
        <v>143</v>
      </c>
      <c r="B2992" t="s">
        <v>10</v>
      </c>
      <c r="C2992" t="s">
        <v>15</v>
      </c>
      <c r="D2992">
        <v>177.2</v>
      </c>
      <c r="E2992">
        <v>5.29</v>
      </c>
      <c r="F2992">
        <v>24</v>
      </c>
      <c r="G2992">
        <v>7.38</v>
      </c>
      <c r="H2992">
        <v>2</v>
      </c>
      <c r="I2992">
        <v>8.16</v>
      </c>
      <c r="J2992">
        <v>88.6</v>
      </c>
      <c r="K2992">
        <f t="shared" si="184"/>
        <v>27</v>
      </c>
      <c r="L2992">
        <f t="shared" si="185"/>
        <v>8</v>
      </c>
      <c r="M2992">
        <f t="shared" si="186"/>
        <v>2023</v>
      </c>
      <c r="N2992" cm="1">
        <f t="array" ref="N2992">_xlfn.IFS(AND(K2992&gt;=26, L2992 = 2), L2992+1, AND(COUNTIF($R$3:$R$6, L2992), K2992&gt;=28), L2992+1, AND(COUNTIF($S$3:$S$8, L2992), K2992&gt;=29), L2992+1, AND(K2992&gt;=29, L2992 = 12), 1, TRUE, L2992)</f>
        <v>8</v>
      </c>
      <c r="O2992">
        <f t="shared" si="187"/>
        <v>2023</v>
      </c>
    </row>
    <row r="2993" spans="1:15" x14ac:dyDescent="0.35">
      <c r="A2993" s="4" t="s">
        <v>143</v>
      </c>
      <c r="B2993" t="s">
        <v>10</v>
      </c>
      <c r="C2993" t="s">
        <v>16</v>
      </c>
      <c r="D2993">
        <v>34.5</v>
      </c>
      <c r="E2993">
        <v>1.03</v>
      </c>
      <c r="F2993">
        <v>5</v>
      </c>
      <c r="G2993">
        <v>6.9</v>
      </c>
      <c r="H2993">
        <v>0.5</v>
      </c>
      <c r="I2993">
        <v>2.04</v>
      </c>
      <c r="J2993">
        <v>69</v>
      </c>
      <c r="K2993">
        <f t="shared" si="184"/>
        <v>27</v>
      </c>
      <c r="L2993">
        <f t="shared" si="185"/>
        <v>8</v>
      </c>
      <c r="M2993">
        <f t="shared" si="186"/>
        <v>2023</v>
      </c>
      <c r="N2993" cm="1">
        <f t="array" ref="N2993">_xlfn.IFS(AND(K2993&gt;=26, L2993 = 2), L2993+1, AND(COUNTIF($R$3:$R$6, L2993), K2993&gt;=28), L2993+1, AND(COUNTIF($S$3:$S$8, L2993), K2993&gt;=29), L2993+1, AND(K2993&gt;=29, L2993 = 12), 1, TRUE, L2993)</f>
        <v>8</v>
      </c>
      <c r="O2993">
        <f t="shared" si="187"/>
        <v>2023</v>
      </c>
    </row>
    <row r="2994" spans="1:15" x14ac:dyDescent="0.35">
      <c r="A2994" s="4" t="s">
        <v>143</v>
      </c>
      <c r="B2994" t="s">
        <v>10</v>
      </c>
      <c r="C2994" t="s">
        <v>17</v>
      </c>
      <c r="D2994">
        <v>53.69</v>
      </c>
      <c r="E2994">
        <v>1.6</v>
      </c>
      <c r="F2994">
        <v>8</v>
      </c>
      <c r="G2994">
        <v>6.71</v>
      </c>
      <c r="H2994">
        <v>0.5</v>
      </c>
      <c r="I2994">
        <v>2.04</v>
      </c>
      <c r="J2994">
        <v>107.38</v>
      </c>
      <c r="K2994">
        <f t="shared" si="184"/>
        <v>27</v>
      </c>
      <c r="L2994">
        <f t="shared" si="185"/>
        <v>8</v>
      </c>
      <c r="M2994">
        <f t="shared" si="186"/>
        <v>2023</v>
      </c>
      <c r="N2994" cm="1">
        <f t="array" ref="N2994">_xlfn.IFS(AND(K2994&gt;=26, L2994 = 2), L2994+1, AND(COUNTIF($R$3:$R$6, L2994), K2994&gt;=28), L2994+1, AND(COUNTIF($S$3:$S$8, L2994), K2994&gt;=29), L2994+1, AND(K2994&gt;=29, L2994 = 12), 1, TRUE, L2994)</f>
        <v>8</v>
      </c>
      <c r="O2994">
        <f t="shared" si="187"/>
        <v>2023</v>
      </c>
    </row>
    <row r="2995" spans="1:15" x14ac:dyDescent="0.35">
      <c r="A2995" s="4" t="s">
        <v>143</v>
      </c>
      <c r="B2995" t="s">
        <v>10</v>
      </c>
      <c r="C2995" t="s">
        <v>18</v>
      </c>
      <c r="D2995">
        <v>189.82</v>
      </c>
      <c r="E2995">
        <v>5.66</v>
      </c>
      <c r="F2995">
        <v>46</v>
      </c>
      <c r="G2995">
        <v>4.13</v>
      </c>
      <c r="H2995">
        <v>1</v>
      </c>
      <c r="I2995">
        <v>4.08</v>
      </c>
      <c r="J2995">
        <v>189.82</v>
      </c>
      <c r="K2995">
        <f t="shared" si="184"/>
        <v>27</v>
      </c>
      <c r="L2995">
        <f t="shared" si="185"/>
        <v>8</v>
      </c>
      <c r="M2995">
        <f t="shared" si="186"/>
        <v>2023</v>
      </c>
      <c r="N2995" cm="1">
        <f t="array" ref="N2995">_xlfn.IFS(AND(K2995&gt;=26, L2995 = 2), L2995+1, AND(COUNTIF($R$3:$R$6, L2995), K2995&gt;=28), L2995+1, AND(COUNTIF($S$3:$S$8, L2995), K2995&gt;=29), L2995+1, AND(K2995&gt;=29, L2995 = 12), 1, TRUE, L2995)</f>
        <v>8</v>
      </c>
      <c r="O2995">
        <f t="shared" si="187"/>
        <v>2023</v>
      </c>
    </row>
    <row r="2996" spans="1:15" x14ac:dyDescent="0.35">
      <c r="A2996" s="4" t="s">
        <v>143</v>
      </c>
      <c r="B2996" t="s">
        <v>10</v>
      </c>
      <c r="C2996" t="s">
        <v>19</v>
      </c>
      <c r="D2996">
        <v>111.13</v>
      </c>
      <c r="E2996">
        <v>3.32</v>
      </c>
      <c r="F2996">
        <v>21</v>
      </c>
      <c r="G2996">
        <v>5.29</v>
      </c>
      <c r="H2996">
        <v>1</v>
      </c>
      <c r="I2996">
        <v>4.08</v>
      </c>
      <c r="J2996">
        <v>111.13</v>
      </c>
      <c r="K2996">
        <f t="shared" si="184"/>
        <v>27</v>
      </c>
      <c r="L2996">
        <f t="shared" si="185"/>
        <v>8</v>
      </c>
      <c r="M2996">
        <f t="shared" si="186"/>
        <v>2023</v>
      </c>
      <c r="N2996" cm="1">
        <f t="array" ref="N2996">_xlfn.IFS(AND(K2996&gt;=26, L2996 = 2), L2996+1, AND(COUNTIF($R$3:$R$6, L2996), K2996&gt;=28), L2996+1, AND(COUNTIF($S$3:$S$8, L2996), K2996&gt;=29), L2996+1, AND(K2996&gt;=29, L2996 = 12), 1, TRUE, L2996)</f>
        <v>8</v>
      </c>
      <c r="O2996">
        <f t="shared" si="187"/>
        <v>2023</v>
      </c>
    </row>
    <row r="2997" spans="1:15" x14ac:dyDescent="0.35">
      <c r="A2997" s="4" t="s">
        <v>143</v>
      </c>
      <c r="B2997" t="s">
        <v>10</v>
      </c>
      <c r="C2997" t="s">
        <v>20</v>
      </c>
      <c r="D2997">
        <v>56.24</v>
      </c>
      <c r="E2997">
        <v>1.68</v>
      </c>
      <c r="F2997">
        <v>11</v>
      </c>
      <c r="G2997">
        <v>5.1100000000000003</v>
      </c>
      <c r="H2997">
        <v>0.5</v>
      </c>
      <c r="I2997">
        <v>2.04</v>
      </c>
      <c r="J2997">
        <v>112.48</v>
      </c>
      <c r="K2997">
        <f t="shared" si="184"/>
        <v>27</v>
      </c>
      <c r="L2997">
        <f t="shared" si="185"/>
        <v>8</v>
      </c>
      <c r="M2997">
        <f t="shared" si="186"/>
        <v>2023</v>
      </c>
      <c r="N2997" cm="1">
        <f t="array" ref="N2997">_xlfn.IFS(AND(K2997&gt;=26, L2997 = 2), L2997+1, AND(COUNTIF($R$3:$R$6, L2997), K2997&gt;=28), L2997+1, AND(COUNTIF($S$3:$S$8, L2997), K2997&gt;=29), L2997+1, AND(K2997&gt;=29, L2997 = 12), 1, TRUE, L2997)</f>
        <v>8</v>
      </c>
      <c r="O2997">
        <f t="shared" si="187"/>
        <v>2023</v>
      </c>
    </row>
    <row r="2998" spans="1:15" x14ac:dyDescent="0.35">
      <c r="A2998" s="4" t="s">
        <v>143</v>
      </c>
      <c r="B2998" t="s">
        <v>10</v>
      </c>
      <c r="C2998" t="s">
        <v>21</v>
      </c>
      <c r="D2998">
        <v>45.5</v>
      </c>
      <c r="E2998">
        <v>1.36</v>
      </c>
      <c r="F2998">
        <v>9</v>
      </c>
      <c r="G2998">
        <v>5.0599999999999996</v>
      </c>
      <c r="H2998">
        <v>0.5</v>
      </c>
      <c r="I2998">
        <v>2.04</v>
      </c>
      <c r="J2998">
        <v>91</v>
      </c>
      <c r="K2998">
        <f t="shared" si="184"/>
        <v>27</v>
      </c>
      <c r="L2998">
        <f t="shared" si="185"/>
        <v>8</v>
      </c>
      <c r="M2998">
        <f t="shared" si="186"/>
        <v>2023</v>
      </c>
      <c r="N2998" cm="1">
        <f t="array" ref="N2998">_xlfn.IFS(AND(K2998&gt;=26, L2998 = 2), L2998+1, AND(COUNTIF($R$3:$R$6, L2998), K2998&gt;=28), L2998+1, AND(COUNTIF($S$3:$S$8, L2998), K2998&gt;=29), L2998+1, AND(K2998&gt;=29, L2998 = 12), 1, TRUE, L2998)</f>
        <v>8</v>
      </c>
      <c r="O2998">
        <f t="shared" si="187"/>
        <v>2023</v>
      </c>
    </row>
    <row r="2999" spans="1:15" x14ac:dyDescent="0.35">
      <c r="A2999" s="4" t="s">
        <v>143</v>
      </c>
      <c r="B2999" t="s">
        <v>10</v>
      </c>
      <c r="C2999" t="s">
        <v>22</v>
      </c>
      <c r="D2999">
        <v>24</v>
      </c>
      <c r="E2999">
        <v>0.72</v>
      </c>
      <c r="F2999">
        <v>2</v>
      </c>
      <c r="G2999">
        <v>12</v>
      </c>
      <c r="H2999">
        <v>0.5</v>
      </c>
      <c r="I2999">
        <v>2.04</v>
      </c>
      <c r="J2999">
        <v>48</v>
      </c>
      <c r="K2999">
        <f t="shared" si="184"/>
        <v>27</v>
      </c>
      <c r="L2999">
        <f t="shared" si="185"/>
        <v>8</v>
      </c>
      <c r="M2999">
        <f t="shared" si="186"/>
        <v>2023</v>
      </c>
      <c r="N2999" cm="1">
        <f t="array" ref="N2999">_xlfn.IFS(AND(K2999&gt;=26, L2999 = 2), L2999+1, AND(COUNTIF($R$3:$R$6, L2999), K2999&gt;=28), L2999+1, AND(COUNTIF($S$3:$S$8, L2999), K2999&gt;=29), L2999+1, AND(K2999&gt;=29, L2999 = 12), 1, TRUE, L2999)</f>
        <v>8</v>
      </c>
      <c r="O2999">
        <f t="shared" si="187"/>
        <v>2023</v>
      </c>
    </row>
    <row r="3000" spans="1:15" x14ac:dyDescent="0.35">
      <c r="A3000" s="4" t="s">
        <v>143</v>
      </c>
      <c r="B3000" t="s">
        <v>10</v>
      </c>
      <c r="C3000" t="s">
        <v>23</v>
      </c>
      <c r="D3000">
        <v>125.5</v>
      </c>
      <c r="E3000">
        <v>3.75</v>
      </c>
      <c r="F3000">
        <v>48</v>
      </c>
      <c r="G3000">
        <v>2.61</v>
      </c>
      <c r="H3000">
        <v>1</v>
      </c>
      <c r="I3000">
        <v>4.08</v>
      </c>
      <c r="J3000">
        <v>125.5</v>
      </c>
      <c r="K3000">
        <f t="shared" si="184"/>
        <v>27</v>
      </c>
      <c r="L3000">
        <f t="shared" si="185"/>
        <v>8</v>
      </c>
      <c r="M3000">
        <f t="shared" si="186"/>
        <v>2023</v>
      </c>
      <c r="N3000" cm="1">
        <f t="array" ref="N3000">_xlfn.IFS(AND(K3000&gt;=26, L3000 = 2), L3000+1, AND(COUNTIF($R$3:$R$6, L3000), K3000&gt;=28), L3000+1, AND(COUNTIF($S$3:$S$8, L3000), K3000&gt;=29), L3000+1, AND(K3000&gt;=29, L3000 = 12), 1, TRUE, L3000)</f>
        <v>8</v>
      </c>
      <c r="O3000">
        <f t="shared" si="187"/>
        <v>2023</v>
      </c>
    </row>
    <row r="3001" spans="1:15" x14ac:dyDescent="0.35">
      <c r="A3001" s="4" t="s">
        <v>143</v>
      </c>
      <c r="B3001" t="s">
        <v>10</v>
      </c>
      <c r="C3001" t="s">
        <v>24</v>
      </c>
      <c r="D3001">
        <v>181.5</v>
      </c>
      <c r="E3001">
        <v>5.42</v>
      </c>
      <c r="F3001">
        <v>8</v>
      </c>
      <c r="G3001">
        <v>22.69</v>
      </c>
      <c r="H3001">
        <v>1</v>
      </c>
      <c r="I3001">
        <v>4.08</v>
      </c>
      <c r="J3001">
        <v>181.5</v>
      </c>
      <c r="K3001">
        <f t="shared" si="184"/>
        <v>27</v>
      </c>
      <c r="L3001">
        <f t="shared" si="185"/>
        <v>8</v>
      </c>
      <c r="M3001">
        <f t="shared" si="186"/>
        <v>2023</v>
      </c>
      <c r="N3001" cm="1">
        <f t="array" ref="N3001">_xlfn.IFS(AND(K3001&gt;=26, L3001 = 2), L3001+1, AND(COUNTIF($R$3:$R$6, L3001), K3001&gt;=28), L3001+1, AND(COUNTIF($S$3:$S$8, L3001), K3001&gt;=29), L3001+1, AND(K3001&gt;=29, L3001 = 12), 1, TRUE, L3001)</f>
        <v>8</v>
      </c>
      <c r="O3001">
        <f t="shared" si="187"/>
        <v>2023</v>
      </c>
    </row>
    <row r="3002" spans="1:15" x14ac:dyDescent="0.35">
      <c r="A3002" s="4" t="s">
        <v>143</v>
      </c>
      <c r="B3002" t="s">
        <v>26</v>
      </c>
      <c r="C3002" t="s">
        <v>27</v>
      </c>
      <c r="D3002">
        <v>1703.07</v>
      </c>
      <c r="E3002">
        <v>50.82</v>
      </c>
      <c r="F3002">
        <v>297</v>
      </c>
      <c r="G3002">
        <v>5.73</v>
      </c>
      <c r="H3002">
        <v>12.5</v>
      </c>
      <c r="I3002">
        <v>51</v>
      </c>
      <c r="J3002">
        <v>136.25</v>
      </c>
      <c r="K3002">
        <f t="shared" si="184"/>
        <v>27</v>
      </c>
      <c r="L3002">
        <f t="shared" si="185"/>
        <v>8</v>
      </c>
      <c r="M3002">
        <f t="shared" si="186"/>
        <v>2023</v>
      </c>
      <c r="N3002" cm="1">
        <f t="array" ref="N3002">_xlfn.IFS(AND(K3002&gt;=26, L3002 = 2), L3002+1, AND(COUNTIF($R$3:$R$6, L3002), K3002&gt;=28), L3002+1, AND(COUNTIF($S$3:$S$8, L3002), K3002&gt;=29), L3002+1, AND(K3002&gt;=29, L3002 = 12), 1, TRUE, L3002)</f>
        <v>8</v>
      </c>
      <c r="O3002">
        <f t="shared" si="187"/>
        <v>2023</v>
      </c>
    </row>
    <row r="3003" spans="1:15" x14ac:dyDescent="0.35">
      <c r="A3003" s="4" t="s">
        <v>143</v>
      </c>
      <c r="B3003" t="s">
        <v>28</v>
      </c>
      <c r="C3003" t="s">
        <v>29</v>
      </c>
      <c r="D3003">
        <v>646.41999999999996</v>
      </c>
      <c r="E3003">
        <v>19.29</v>
      </c>
      <c r="F3003">
        <v>299</v>
      </c>
      <c r="G3003">
        <v>2.16</v>
      </c>
      <c r="H3003">
        <v>4</v>
      </c>
      <c r="I3003">
        <v>16.329999999999998</v>
      </c>
      <c r="J3003">
        <v>161.6</v>
      </c>
      <c r="K3003">
        <f t="shared" si="184"/>
        <v>27</v>
      </c>
      <c r="L3003">
        <f t="shared" si="185"/>
        <v>8</v>
      </c>
      <c r="M3003">
        <f t="shared" si="186"/>
        <v>2023</v>
      </c>
      <c r="N3003" cm="1">
        <f t="array" ref="N3003">_xlfn.IFS(AND(K3003&gt;=26, L3003 = 2), L3003+1, AND(COUNTIF($R$3:$R$6, L3003), K3003&gt;=28), L3003+1, AND(COUNTIF($S$3:$S$8, L3003), K3003&gt;=29), L3003+1, AND(K3003&gt;=29, L3003 = 12), 1, TRUE, L3003)</f>
        <v>8</v>
      </c>
      <c r="O3003">
        <f t="shared" si="187"/>
        <v>2023</v>
      </c>
    </row>
    <row r="3004" spans="1:15" x14ac:dyDescent="0.35">
      <c r="A3004" s="4" t="s">
        <v>143</v>
      </c>
      <c r="B3004" t="s">
        <v>28</v>
      </c>
      <c r="C3004" t="s">
        <v>30</v>
      </c>
      <c r="D3004">
        <v>101.65</v>
      </c>
      <c r="E3004">
        <v>3.03</v>
      </c>
      <c r="F3004">
        <v>26</v>
      </c>
      <c r="G3004">
        <v>3.91</v>
      </c>
      <c r="H3004">
        <v>0.5</v>
      </c>
      <c r="I3004">
        <v>2.04</v>
      </c>
      <c r="J3004">
        <v>203.3</v>
      </c>
      <c r="K3004">
        <f t="shared" si="184"/>
        <v>27</v>
      </c>
      <c r="L3004">
        <f t="shared" si="185"/>
        <v>8</v>
      </c>
      <c r="M3004">
        <f t="shared" si="186"/>
        <v>2023</v>
      </c>
      <c r="N3004" cm="1">
        <f t="array" ref="N3004">_xlfn.IFS(AND(K3004&gt;=26, L3004 = 2), L3004+1, AND(COUNTIF($R$3:$R$6, L3004), K3004&gt;=28), L3004+1, AND(COUNTIF($S$3:$S$8, L3004), K3004&gt;=29), L3004+1, AND(K3004&gt;=29, L3004 = 12), 1, TRUE, L3004)</f>
        <v>8</v>
      </c>
      <c r="O3004">
        <f t="shared" si="187"/>
        <v>2023</v>
      </c>
    </row>
    <row r="3005" spans="1:15" x14ac:dyDescent="0.35">
      <c r="A3005" s="4" t="s">
        <v>143</v>
      </c>
      <c r="B3005" t="s">
        <v>28</v>
      </c>
      <c r="C3005" t="s">
        <v>31</v>
      </c>
      <c r="D3005">
        <v>362.4</v>
      </c>
      <c r="E3005">
        <v>10.81</v>
      </c>
      <c r="F3005">
        <v>210</v>
      </c>
      <c r="G3005">
        <v>1.73</v>
      </c>
      <c r="H3005">
        <v>2</v>
      </c>
      <c r="I3005">
        <v>8.16</v>
      </c>
      <c r="J3005">
        <v>181.2</v>
      </c>
      <c r="K3005">
        <f t="shared" si="184"/>
        <v>27</v>
      </c>
      <c r="L3005">
        <f t="shared" si="185"/>
        <v>8</v>
      </c>
      <c r="M3005">
        <f t="shared" si="186"/>
        <v>2023</v>
      </c>
      <c r="N3005" cm="1">
        <f t="array" ref="N3005">_xlfn.IFS(AND(K3005&gt;=26, L3005 = 2), L3005+1, AND(COUNTIF($R$3:$R$6, L3005), K3005&gt;=28), L3005+1, AND(COUNTIF($S$3:$S$8, L3005), K3005&gt;=29), L3005+1, AND(K3005&gt;=29, L3005 = 12), 1, TRUE, L3005)</f>
        <v>8</v>
      </c>
      <c r="O3005">
        <f t="shared" si="187"/>
        <v>2023</v>
      </c>
    </row>
    <row r="3006" spans="1:15" x14ac:dyDescent="0.35">
      <c r="A3006" s="4" t="s">
        <v>143</v>
      </c>
      <c r="B3006" t="s">
        <v>28</v>
      </c>
      <c r="C3006" t="s">
        <v>32</v>
      </c>
      <c r="D3006">
        <v>72</v>
      </c>
      <c r="E3006">
        <v>2.15</v>
      </c>
      <c r="F3006">
        <v>34</v>
      </c>
      <c r="G3006">
        <v>2.12</v>
      </c>
      <c r="H3006">
        <v>1</v>
      </c>
      <c r="I3006">
        <v>4.08</v>
      </c>
      <c r="J3006">
        <v>72</v>
      </c>
      <c r="K3006">
        <f t="shared" si="184"/>
        <v>27</v>
      </c>
      <c r="L3006">
        <f t="shared" si="185"/>
        <v>8</v>
      </c>
      <c r="M3006">
        <f t="shared" si="186"/>
        <v>2023</v>
      </c>
      <c r="N3006" cm="1">
        <f t="array" ref="N3006">_xlfn.IFS(AND(K3006&gt;=26, L3006 = 2), L3006+1, AND(COUNTIF($R$3:$R$6, L3006), K3006&gt;=28), L3006+1, AND(COUNTIF($S$3:$S$8, L3006), K3006&gt;=29), L3006+1, AND(K3006&gt;=29, L3006 = 12), 1, TRUE, L3006)</f>
        <v>8</v>
      </c>
      <c r="O3006">
        <f t="shared" si="187"/>
        <v>2023</v>
      </c>
    </row>
    <row r="3007" spans="1:15" x14ac:dyDescent="0.35">
      <c r="A3007" s="4" t="s">
        <v>143</v>
      </c>
      <c r="B3007" t="s">
        <v>28</v>
      </c>
      <c r="C3007" t="s">
        <v>33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f t="shared" si="184"/>
        <v>27</v>
      </c>
      <c r="L3007">
        <f t="shared" si="185"/>
        <v>8</v>
      </c>
      <c r="M3007">
        <f t="shared" si="186"/>
        <v>2023</v>
      </c>
      <c r="N3007" cm="1">
        <f t="array" ref="N3007">_xlfn.IFS(AND(K3007&gt;=26, L3007 = 2), L3007+1, AND(COUNTIF($R$3:$R$6, L3007), K3007&gt;=28), L3007+1, AND(COUNTIF($S$3:$S$8, L3007), K3007&gt;=29), L3007+1, AND(K3007&gt;=29, L3007 = 12), 1, TRUE, L3007)</f>
        <v>8</v>
      </c>
      <c r="O3007">
        <f t="shared" si="187"/>
        <v>2023</v>
      </c>
    </row>
    <row r="3008" spans="1:15" x14ac:dyDescent="0.35">
      <c r="A3008" s="4" t="s">
        <v>143</v>
      </c>
      <c r="B3008" t="s">
        <v>28</v>
      </c>
      <c r="C3008" t="s">
        <v>34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f t="shared" si="184"/>
        <v>27</v>
      </c>
      <c r="L3008">
        <f t="shared" si="185"/>
        <v>8</v>
      </c>
      <c r="M3008">
        <f t="shared" si="186"/>
        <v>2023</v>
      </c>
      <c r="N3008" cm="1">
        <f t="array" ref="N3008">_xlfn.IFS(AND(K3008&gt;=26, L3008 = 2), L3008+1, AND(COUNTIF($R$3:$R$6, L3008), K3008&gt;=28), L3008+1, AND(COUNTIF($S$3:$S$8, L3008), K3008&gt;=29), L3008+1, AND(K3008&gt;=29, L3008 = 12), 1, TRUE, L3008)</f>
        <v>8</v>
      </c>
      <c r="O3008">
        <f t="shared" si="187"/>
        <v>2023</v>
      </c>
    </row>
    <row r="3009" spans="1:15" x14ac:dyDescent="0.35">
      <c r="A3009" s="4" t="s">
        <v>143</v>
      </c>
      <c r="B3009" t="s">
        <v>28</v>
      </c>
      <c r="C3009" t="s">
        <v>35</v>
      </c>
      <c r="D3009">
        <v>266.76</v>
      </c>
      <c r="E3009">
        <v>7.96</v>
      </c>
      <c r="F3009">
        <v>145</v>
      </c>
      <c r="G3009">
        <v>1.84</v>
      </c>
      <c r="H3009">
        <v>2</v>
      </c>
      <c r="I3009">
        <v>8.16</v>
      </c>
      <c r="J3009">
        <v>133.38</v>
      </c>
      <c r="K3009">
        <f t="shared" si="184"/>
        <v>27</v>
      </c>
      <c r="L3009">
        <f t="shared" si="185"/>
        <v>8</v>
      </c>
      <c r="M3009">
        <f t="shared" si="186"/>
        <v>2023</v>
      </c>
      <c r="N3009" cm="1">
        <f t="array" ref="N3009">_xlfn.IFS(AND(K3009&gt;=26, L3009 = 2), L3009+1, AND(COUNTIF($R$3:$R$6, L3009), K3009&gt;=28), L3009+1, AND(COUNTIF($S$3:$S$8, L3009), K3009&gt;=29), L3009+1, AND(K3009&gt;=29, L3009 = 12), 1, TRUE, L3009)</f>
        <v>8</v>
      </c>
      <c r="O3009">
        <f t="shared" si="187"/>
        <v>2023</v>
      </c>
    </row>
    <row r="3010" spans="1:15" x14ac:dyDescent="0.35">
      <c r="A3010" s="4" t="s">
        <v>143</v>
      </c>
      <c r="B3010" t="s">
        <v>28</v>
      </c>
      <c r="C3010" t="s">
        <v>36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f t="shared" ref="K3010:K3073" si="188">DAY(A3010)</f>
        <v>27</v>
      </c>
      <c r="L3010">
        <f t="shared" ref="L3010:L3073" si="189">MONTH(A3010)</f>
        <v>8</v>
      </c>
      <c r="M3010">
        <f t="shared" ref="M3010:M3073" si="190">YEAR(A3010)</f>
        <v>2023</v>
      </c>
      <c r="N3010" cm="1">
        <f t="array" ref="N3010">_xlfn.IFS(AND(K3010&gt;=26, L3010 = 2), L3010+1, AND(COUNTIF($R$3:$R$6, L3010), K3010&gt;=28), L3010+1, AND(COUNTIF($S$3:$S$8, L3010), K3010&gt;=29), L3010+1, AND(K3010&gt;=29, L3010 = 12), 1, TRUE, L3010)</f>
        <v>8</v>
      </c>
      <c r="O3010">
        <f t="shared" ref="O3010:O3073" si="191">IF(AND(L3010 = 12, K3010&gt;=29), M3010+1, M3010)</f>
        <v>2023</v>
      </c>
    </row>
    <row r="3011" spans="1:15" x14ac:dyDescent="0.35">
      <c r="A3011" s="4" t="s">
        <v>143</v>
      </c>
      <c r="B3011" t="s">
        <v>26</v>
      </c>
      <c r="C3011" t="s">
        <v>37</v>
      </c>
      <c r="D3011">
        <v>1449.23</v>
      </c>
      <c r="E3011">
        <v>43.25</v>
      </c>
      <c r="F3011">
        <v>714</v>
      </c>
      <c r="G3011">
        <v>2.0299999999999998</v>
      </c>
      <c r="H3011">
        <v>9.5</v>
      </c>
      <c r="I3011">
        <v>38.770000000000003</v>
      </c>
      <c r="J3011">
        <v>152.55000000000001</v>
      </c>
      <c r="K3011">
        <f t="shared" si="188"/>
        <v>27</v>
      </c>
      <c r="L3011">
        <f t="shared" si="189"/>
        <v>8</v>
      </c>
      <c r="M3011">
        <f t="shared" si="190"/>
        <v>2023</v>
      </c>
      <c r="N3011" cm="1">
        <f t="array" ref="N3011">_xlfn.IFS(AND(K3011&gt;=26, L3011 = 2), L3011+1, AND(COUNTIF($R$3:$R$6, L3011), K3011&gt;=28), L3011+1, AND(COUNTIF($S$3:$S$8, L3011), K3011&gt;=29), L3011+1, AND(K3011&gt;=29, L3011 = 12), 1, TRUE, L3011)</f>
        <v>8</v>
      </c>
      <c r="O3011">
        <f t="shared" si="191"/>
        <v>2023</v>
      </c>
    </row>
    <row r="3012" spans="1:15" x14ac:dyDescent="0.35">
      <c r="A3012" s="4" t="s">
        <v>143</v>
      </c>
      <c r="B3012" t="s">
        <v>26</v>
      </c>
      <c r="C3012" t="s">
        <v>38</v>
      </c>
      <c r="D3012">
        <v>3152.3</v>
      </c>
      <c r="E3012">
        <v>94.07</v>
      </c>
      <c r="F3012">
        <v>1011</v>
      </c>
      <c r="G3012">
        <v>3.12</v>
      </c>
      <c r="H3012">
        <v>22</v>
      </c>
      <c r="I3012">
        <v>89.77</v>
      </c>
      <c r="J3012">
        <v>143.29</v>
      </c>
      <c r="K3012">
        <f t="shared" si="188"/>
        <v>27</v>
      </c>
      <c r="L3012">
        <f t="shared" si="189"/>
        <v>8</v>
      </c>
      <c r="M3012">
        <f t="shared" si="190"/>
        <v>2023</v>
      </c>
      <c r="N3012" cm="1">
        <f t="array" ref="N3012">_xlfn.IFS(AND(K3012&gt;=26, L3012 = 2), L3012+1, AND(COUNTIF($R$3:$R$6, L3012), K3012&gt;=28), L3012+1, AND(COUNTIF($S$3:$S$8, L3012), K3012&gt;=29), L3012+1, AND(K3012&gt;=29, L3012 = 12), 1, TRUE, L3012)</f>
        <v>8</v>
      </c>
      <c r="O3012">
        <f t="shared" si="191"/>
        <v>2023</v>
      </c>
    </row>
    <row r="3013" spans="1:15" x14ac:dyDescent="0.35">
      <c r="A3013" s="4" t="s">
        <v>143</v>
      </c>
      <c r="B3013" t="s">
        <v>39</v>
      </c>
      <c r="C3013" t="s">
        <v>40</v>
      </c>
      <c r="D3013">
        <v>61.59</v>
      </c>
      <c r="E3013">
        <v>1.84</v>
      </c>
      <c r="F3013">
        <v>21</v>
      </c>
      <c r="G3013">
        <v>2.93</v>
      </c>
      <c r="H3013">
        <v>1</v>
      </c>
      <c r="I3013">
        <v>4.08</v>
      </c>
      <c r="J3013">
        <v>61.59</v>
      </c>
      <c r="K3013">
        <f t="shared" si="188"/>
        <v>27</v>
      </c>
      <c r="L3013">
        <f t="shared" si="189"/>
        <v>8</v>
      </c>
      <c r="M3013">
        <f t="shared" si="190"/>
        <v>2023</v>
      </c>
      <c r="N3013" cm="1">
        <f t="array" ref="N3013">_xlfn.IFS(AND(K3013&gt;=26, L3013 = 2), L3013+1, AND(COUNTIF($R$3:$R$6, L3013), K3013&gt;=28), L3013+1, AND(COUNTIF($S$3:$S$8, L3013), K3013&gt;=29), L3013+1, AND(K3013&gt;=29, L3013 = 12), 1, TRUE, L3013)</f>
        <v>8</v>
      </c>
      <c r="O3013">
        <f t="shared" si="191"/>
        <v>2023</v>
      </c>
    </row>
    <row r="3014" spans="1:15" x14ac:dyDescent="0.35">
      <c r="A3014" s="4" t="s">
        <v>143</v>
      </c>
      <c r="B3014" t="s">
        <v>39</v>
      </c>
      <c r="C3014" t="s">
        <v>41</v>
      </c>
      <c r="D3014">
        <v>51.77</v>
      </c>
      <c r="E3014">
        <v>1.54</v>
      </c>
      <c r="F3014">
        <v>53</v>
      </c>
      <c r="G3014">
        <v>0.98</v>
      </c>
      <c r="H3014">
        <v>0.5</v>
      </c>
      <c r="I3014">
        <v>2.04</v>
      </c>
      <c r="J3014">
        <v>103.54</v>
      </c>
      <c r="K3014">
        <f t="shared" si="188"/>
        <v>27</v>
      </c>
      <c r="L3014">
        <f t="shared" si="189"/>
        <v>8</v>
      </c>
      <c r="M3014">
        <f t="shared" si="190"/>
        <v>2023</v>
      </c>
      <c r="N3014" cm="1">
        <f t="array" ref="N3014">_xlfn.IFS(AND(K3014&gt;=26, L3014 = 2), L3014+1, AND(COUNTIF($R$3:$R$6, L3014), K3014&gt;=28), L3014+1, AND(COUNTIF($S$3:$S$8, L3014), K3014&gt;=29), L3014+1, AND(K3014&gt;=29, L3014 = 12), 1, TRUE, L3014)</f>
        <v>8</v>
      </c>
      <c r="O3014">
        <f t="shared" si="191"/>
        <v>2023</v>
      </c>
    </row>
    <row r="3015" spans="1:15" x14ac:dyDescent="0.35">
      <c r="A3015" s="4" t="s">
        <v>143</v>
      </c>
      <c r="B3015" t="s">
        <v>39</v>
      </c>
      <c r="C3015" t="s">
        <v>42</v>
      </c>
      <c r="D3015">
        <v>85.3</v>
      </c>
      <c r="E3015">
        <v>2.5499999999999998</v>
      </c>
      <c r="F3015">
        <v>20</v>
      </c>
      <c r="G3015">
        <v>4.26</v>
      </c>
      <c r="H3015">
        <v>1</v>
      </c>
      <c r="I3015">
        <v>4.08</v>
      </c>
      <c r="J3015">
        <v>85.3</v>
      </c>
      <c r="K3015">
        <f t="shared" si="188"/>
        <v>27</v>
      </c>
      <c r="L3015">
        <f t="shared" si="189"/>
        <v>8</v>
      </c>
      <c r="M3015">
        <f t="shared" si="190"/>
        <v>2023</v>
      </c>
      <c r="N3015" cm="1">
        <f t="array" ref="N3015">_xlfn.IFS(AND(K3015&gt;=26, L3015 = 2), L3015+1, AND(COUNTIF($R$3:$R$6, L3015), K3015&gt;=28), L3015+1, AND(COUNTIF($S$3:$S$8, L3015), K3015&gt;=29), L3015+1, AND(K3015&gt;=29, L3015 = 12), 1, TRUE, L3015)</f>
        <v>8</v>
      </c>
      <c r="O3015">
        <f t="shared" si="191"/>
        <v>2023</v>
      </c>
    </row>
    <row r="3016" spans="1:15" x14ac:dyDescent="0.35">
      <c r="A3016" s="4" t="s">
        <v>143</v>
      </c>
      <c r="B3016" t="s">
        <v>26</v>
      </c>
      <c r="C3016" t="s">
        <v>43</v>
      </c>
      <c r="D3016">
        <v>198.66</v>
      </c>
      <c r="E3016">
        <v>5.93</v>
      </c>
      <c r="F3016">
        <v>94</v>
      </c>
      <c r="G3016">
        <v>2.11</v>
      </c>
      <c r="H3016">
        <v>2.5</v>
      </c>
      <c r="I3016">
        <v>10.199999999999999</v>
      </c>
      <c r="J3016">
        <v>79.459999999999994</v>
      </c>
      <c r="K3016">
        <f t="shared" si="188"/>
        <v>27</v>
      </c>
      <c r="L3016">
        <f t="shared" si="189"/>
        <v>8</v>
      </c>
      <c r="M3016">
        <f t="shared" si="190"/>
        <v>2023</v>
      </c>
      <c r="N3016" cm="1">
        <f t="array" ref="N3016">_xlfn.IFS(AND(K3016&gt;=26, L3016 = 2), L3016+1, AND(COUNTIF($R$3:$R$6, L3016), K3016&gt;=28), L3016+1, AND(COUNTIF($S$3:$S$8, L3016), K3016&gt;=29), L3016+1, AND(K3016&gt;=29, L3016 = 12), 1, TRUE, L3016)</f>
        <v>8</v>
      </c>
      <c r="O3016">
        <f t="shared" si="191"/>
        <v>2023</v>
      </c>
    </row>
    <row r="3017" spans="1:15" x14ac:dyDescent="0.35">
      <c r="A3017" s="4" t="s">
        <v>143</v>
      </c>
      <c r="B3017" t="s">
        <v>26</v>
      </c>
      <c r="C3017" t="s">
        <v>44</v>
      </c>
      <c r="D3017">
        <v>3350.96</v>
      </c>
      <c r="E3017">
        <v>100</v>
      </c>
      <c r="F3017">
        <v>1105</v>
      </c>
      <c r="G3017">
        <v>3.03</v>
      </c>
      <c r="H3017">
        <v>24.5</v>
      </c>
      <c r="I3017">
        <v>100</v>
      </c>
      <c r="J3017">
        <v>136.77000000000001</v>
      </c>
      <c r="K3017">
        <f t="shared" si="188"/>
        <v>27</v>
      </c>
      <c r="L3017">
        <f t="shared" si="189"/>
        <v>8</v>
      </c>
      <c r="M3017">
        <f t="shared" si="190"/>
        <v>2023</v>
      </c>
      <c r="N3017" cm="1">
        <f t="array" ref="N3017">_xlfn.IFS(AND(K3017&gt;=26, L3017 = 2), L3017+1, AND(COUNTIF($R$3:$R$6, L3017), K3017&gt;=28), L3017+1, AND(COUNTIF($S$3:$S$8, L3017), K3017&gt;=29), L3017+1, AND(K3017&gt;=29, L3017 = 12), 1, TRUE, L3017)</f>
        <v>8</v>
      </c>
      <c r="O3017">
        <f t="shared" si="191"/>
        <v>2023</v>
      </c>
    </row>
    <row r="3018" spans="1:15" x14ac:dyDescent="0.35">
      <c r="A3018" s="4" t="s">
        <v>144</v>
      </c>
      <c r="B3018" t="s">
        <v>10</v>
      </c>
      <c r="C3018" t="s">
        <v>11</v>
      </c>
      <c r="D3018">
        <v>440.65</v>
      </c>
      <c r="E3018">
        <v>12.58</v>
      </c>
      <c r="F3018">
        <v>79</v>
      </c>
      <c r="G3018">
        <v>5.58</v>
      </c>
      <c r="H3018">
        <v>2</v>
      </c>
      <c r="I3018">
        <v>8.16</v>
      </c>
      <c r="J3018">
        <v>220.32</v>
      </c>
      <c r="K3018">
        <f t="shared" si="188"/>
        <v>20</v>
      </c>
      <c r="L3018">
        <f t="shared" si="189"/>
        <v>8</v>
      </c>
      <c r="M3018">
        <f t="shared" si="190"/>
        <v>2023</v>
      </c>
      <c r="N3018" cm="1">
        <f t="array" ref="N3018">_xlfn.IFS(AND(K3018&gt;=26, L3018 = 2), L3018+1, AND(COUNTIF($R$3:$R$6, L3018), K3018&gt;=28), L3018+1, AND(COUNTIF($S$3:$S$8, L3018), K3018&gt;=29), L3018+1, AND(K3018&gt;=29, L3018 = 12), 1, TRUE, L3018)</f>
        <v>8</v>
      </c>
      <c r="O3018">
        <f t="shared" si="191"/>
        <v>2023</v>
      </c>
    </row>
    <row r="3019" spans="1:15" x14ac:dyDescent="0.35">
      <c r="A3019" s="4" t="s">
        <v>144</v>
      </c>
      <c r="B3019" t="s">
        <v>10</v>
      </c>
      <c r="C3019" t="s">
        <v>12</v>
      </c>
      <c r="D3019">
        <v>56.75</v>
      </c>
      <c r="E3019">
        <v>1.62</v>
      </c>
      <c r="F3019">
        <v>9</v>
      </c>
      <c r="G3019">
        <v>6.31</v>
      </c>
      <c r="H3019">
        <v>0.5</v>
      </c>
      <c r="I3019">
        <v>2.04</v>
      </c>
      <c r="J3019">
        <v>113.5</v>
      </c>
      <c r="K3019">
        <f t="shared" si="188"/>
        <v>20</v>
      </c>
      <c r="L3019">
        <f t="shared" si="189"/>
        <v>8</v>
      </c>
      <c r="M3019">
        <f t="shared" si="190"/>
        <v>2023</v>
      </c>
      <c r="N3019" cm="1">
        <f t="array" ref="N3019">_xlfn.IFS(AND(K3019&gt;=26, L3019 = 2), L3019+1, AND(COUNTIF($R$3:$R$6, L3019), K3019&gt;=28), L3019+1, AND(COUNTIF($S$3:$S$8, L3019), K3019&gt;=29), L3019+1, AND(K3019&gt;=29, L3019 = 12), 1, TRUE, L3019)</f>
        <v>8</v>
      </c>
      <c r="O3019">
        <f t="shared" si="191"/>
        <v>2023</v>
      </c>
    </row>
    <row r="3020" spans="1:15" x14ac:dyDescent="0.35">
      <c r="A3020" s="4" t="s">
        <v>144</v>
      </c>
      <c r="B3020" t="s">
        <v>10</v>
      </c>
      <c r="C3020" t="s">
        <v>13</v>
      </c>
      <c r="D3020">
        <v>55.95</v>
      </c>
      <c r="E3020">
        <v>1.6</v>
      </c>
      <c r="F3020">
        <v>9</v>
      </c>
      <c r="G3020">
        <v>6.22</v>
      </c>
      <c r="H3020">
        <v>0.5</v>
      </c>
      <c r="I3020">
        <v>2.04</v>
      </c>
      <c r="J3020">
        <v>111.9</v>
      </c>
      <c r="K3020">
        <f t="shared" si="188"/>
        <v>20</v>
      </c>
      <c r="L3020">
        <f t="shared" si="189"/>
        <v>8</v>
      </c>
      <c r="M3020">
        <f t="shared" si="190"/>
        <v>2023</v>
      </c>
      <c r="N3020" cm="1">
        <f t="array" ref="N3020">_xlfn.IFS(AND(K3020&gt;=26, L3020 = 2), L3020+1, AND(COUNTIF($R$3:$R$6, L3020), K3020&gt;=28), L3020+1, AND(COUNTIF($S$3:$S$8, L3020), K3020&gt;=29), L3020+1, AND(K3020&gt;=29, L3020 = 12), 1, TRUE, L3020)</f>
        <v>8</v>
      </c>
      <c r="O3020">
        <f t="shared" si="191"/>
        <v>2023</v>
      </c>
    </row>
    <row r="3021" spans="1:15" x14ac:dyDescent="0.35">
      <c r="A3021" s="4" t="s">
        <v>144</v>
      </c>
      <c r="B3021" t="s">
        <v>10</v>
      </c>
      <c r="C3021" t="s">
        <v>14</v>
      </c>
      <c r="D3021">
        <v>149.94999999999999</v>
      </c>
      <c r="E3021">
        <v>4.28</v>
      </c>
      <c r="F3021">
        <v>25</v>
      </c>
      <c r="G3021">
        <v>6</v>
      </c>
      <c r="H3021">
        <v>1</v>
      </c>
      <c r="I3021">
        <v>4.08</v>
      </c>
      <c r="J3021">
        <v>149.94999999999999</v>
      </c>
      <c r="K3021">
        <f t="shared" si="188"/>
        <v>20</v>
      </c>
      <c r="L3021">
        <f t="shared" si="189"/>
        <v>8</v>
      </c>
      <c r="M3021">
        <f t="shared" si="190"/>
        <v>2023</v>
      </c>
      <c r="N3021" cm="1">
        <f t="array" ref="N3021">_xlfn.IFS(AND(K3021&gt;=26, L3021 = 2), L3021+1, AND(COUNTIF($R$3:$R$6, L3021), K3021&gt;=28), L3021+1, AND(COUNTIF($S$3:$S$8, L3021), K3021&gt;=29), L3021+1, AND(K3021&gt;=29, L3021 = 12), 1, TRUE, L3021)</f>
        <v>8</v>
      </c>
      <c r="O3021">
        <f t="shared" si="191"/>
        <v>2023</v>
      </c>
    </row>
    <row r="3022" spans="1:15" x14ac:dyDescent="0.35">
      <c r="A3022" s="4" t="s">
        <v>144</v>
      </c>
      <c r="B3022" t="s">
        <v>10</v>
      </c>
      <c r="C3022" t="s">
        <v>15</v>
      </c>
      <c r="D3022">
        <v>232.35</v>
      </c>
      <c r="E3022">
        <v>6.63</v>
      </c>
      <c r="F3022">
        <v>28</v>
      </c>
      <c r="G3022">
        <v>8.3000000000000007</v>
      </c>
      <c r="H3022">
        <v>2</v>
      </c>
      <c r="I3022">
        <v>8.16</v>
      </c>
      <c r="J3022">
        <v>116.17</v>
      </c>
      <c r="K3022">
        <f t="shared" si="188"/>
        <v>20</v>
      </c>
      <c r="L3022">
        <f t="shared" si="189"/>
        <v>8</v>
      </c>
      <c r="M3022">
        <f t="shared" si="190"/>
        <v>2023</v>
      </c>
      <c r="N3022" cm="1">
        <f t="array" ref="N3022">_xlfn.IFS(AND(K3022&gt;=26, L3022 = 2), L3022+1, AND(COUNTIF($R$3:$R$6, L3022), K3022&gt;=28), L3022+1, AND(COUNTIF($S$3:$S$8, L3022), K3022&gt;=29), L3022+1, AND(K3022&gt;=29, L3022 = 12), 1, TRUE, L3022)</f>
        <v>8</v>
      </c>
      <c r="O3022">
        <f t="shared" si="191"/>
        <v>2023</v>
      </c>
    </row>
    <row r="3023" spans="1:15" x14ac:dyDescent="0.35">
      <c r="A3023" s="4" t="s">
        <v>144</v>
      </c>
      <c r="B3023" t="s">
        <v>10</v>
      </c>
      <c r="C3023" t="s">
        <v>16</v>
      </c>
      <c r="D3023">
        <v>28.43</v>
      </c>
      <c r="E3023">
        <v>0.81</v>
      </c>
      <c r="F3023">
        <v>4</v>
      </c>
      <c r="G3023">
        <v>7.11</v>
      </c>
      <c r="H3023">
        <v>0.5</v>
      </c>
      <c r="I3023">
        <v>2.04</v>
      </c>
      <c r="J3023">
        <v>56.86</v>
      </c>
      <c r="K3023">
        <f t="shared" si="188"/>
        <v>20</v>
      </c>
      <c r="L3023">
        <f t="shared" si="189"/>
        <v>8</v>
      </c>
      <c r="M3023">
        <f t="shared" si="190"/>
        <v>2023</v>
      </c>
      <c r="N3023" cm="1">
        <f t="array" ref="N3023">_xlfn.IFS(AND(K3023&gt;=26, L3023 = 2), L3023+1, AND(COUNTIF($R$3:$R$6, L3023), K3023&gt;=28), L3023+1, AND(COUNTIF($S$3:$S$8, L3023), K3023&gt;=29), L3023+1, AND(K3023&gt;=29, L3023 = 12), 1, TRUE, L3023)</f>
        <v>8</v>
      </c>
      <c r="O3023">
        <f t="shared" si="191"/>
        <v>2023</v>
      </c>
    </row>
    <row r="3024" spans="1:15" x14ac:dyDescent="0.35">
      <c r="A3024" s="4" t="s">
        <v>144</v>
      </c>
      <c r="B3024" t="s">
        <v>10</v>
      </c>
      <c r="C3024" t="s">
        <v>17</v>
      </c>
      <c r="D3024">
        <v>76.7</v>
      </c>
      <c r="E3024">
        <v>2.19</v>
      </c>
      <c r="F3024">
        <v>13</v>
      </c>
      <c r="G3024">
        <v>5.9</v>
      </c>
      <c r="H3024">
        <v>0.5</v>
      </c>
      <c r="I3024">
        <v>2.04</v>
      </c>
      <c r="J3024">
        <v>153.4</v>
      </c>
      <c r="K3024">
        <f t="shared" si="188"/>
        <v>20</v>
      </c>
      <c r="L3024">
        <f t="shared" si="189"/>
        <v>8</v>
      </c>
      <c r="M3024">
        <f t="shared" si="190"/>
        <v>2023</v>
      </c>
      <c r="N3024" cm="1">
        <f t="array" ref="N3024">_xlfn.IFS(AND(K3024&gt;=26, L3024 = 2), L3024+1, AND(COUNTIF($R$3:$R$6, L3024), K3024&gt;=28), L3024+1, AND(COUNTIF($S$3:$S$8, L3024), K3024&gt;=29), L3024+1, AND(K3024&gt;=29, L3024 = 12), 1, TRUE, L3024)</f>
        <v>8</v>
      </c>
      <c r="O3024">
        <f t="shared" si="191"/>
        <v>2023</v>
      </c>
    </row>
    <row r="3025" spans="1:15" x14ac:dyDescent="0.35">
      <c r="A3025" s="4" t="s">
        <v>144</v>
      </c>
      <c r="B3025" t="s">
        <v>10</v>
      </c>
      <c r="C3025" t="s">
        <v>18</v>
      </c>
      <c r="D3025">
        <v>189.2</v>
      </c>
      <c r="E3025">
        <v>5.4</v>
      </c>
      <c r="F3025">
        <v>41</v>
      </c>
      <c r="G3025">
        <v>4.6100000000000003</v>
      </c>
      <c r="H3025">
        <v>1</v>
      </c>
      <c r="I3025">
        <v>4.08</v>
      </c>
      <c r="J3025">
        <v>189.2</v>
      </c>
      <c r="K3025">
        <f t="shared" si="188"/>
        <v>20</v>
      </c>
      <c r="L3025">
        <f t="shared" si="189"/>
        <v>8</v>
      </c>
      <c r="M3025">
        <f t="shared" si="190"/>
        <v>2023</v>
      </c>
      <c r="N3025" cm="1">
        <f t="array" ref="N3025">_xlfn.IFS(AND(K3025&gt;=26, L3025 = 2), L3025+1, AND(COUNTIF($R$3:$R$6, L3025), K3025&gt;=28), L3025+1, AND(COUNTIF($S$3:$S$8, L3025), K3025&gt;=29), L3025+1, AND(K3025&gt;=29, L3025 = 12), 1, TRUE, L3025)</f>
        <v>8</v>
      </c>
      <c r="O3025">
        <f t="shared" si="191"/>
        <v>2023</v>
      </c>
    </row>
    <row r="3026" spans="1:15" x14ac:dyDescent="0.35">
      <c r="A3026" s="4" t="s">
        <v>144</v>
      </c>
      <c r="B3026" t="s">
        <v>10</v>
      </c>
      <c r="C3026" t="s">
        <v>19</v>
      </c>
      <c r="D3026">
        <v>183.45</v>
      </c>
      <c r="E3026">
        <v>5.24</v>
      </c>
      <c r="F3026">
        <v>30</v>
      </c>
      <c r="G3026">
        <v>6.11</v>
      </c>
      <c r="H3026">
        <v>1</v>
      </c>
      <c r="I3026">
        <v>4.08</v>
      </c>
      <c r="J3026">
        <v>183.45</v>
      </c>
      <c r="K3026">
        <f t="shared" si="188"/>
        <v>20</v>
      </c>
      <c r="L3026">
        <f t="shared" si="189"/>
        <v>8</v>
      </c>
      <c r="M3026">
        <f t="shared" si="190"/>
        <v>2023</v>
      </c>
      <c r="N3026" cm="1">
        <f t="array" ref="N3026">_xlfn.IFS(AND(K3026&gt;=26, L3026 = 2), L3026+1, AND(COUNTIF($R$3:$R$6, L3026), K3026&gt;=28), L3026+1, AND(COUNTIF($S$3:$S$8, L3026), K3026&gt;=29), L3026+1, AND(K3026&gt;=29, L3026 = 12), 1, TRUE, L3026)</f>
        <v>8</v>
      </c>
      <c r="O3026">
        <f t="shared" si="191"/>
        <v>2023</v>
      </c>
    </row>
    <row r="3027" spans="1:15" x14ac:dyDescent="0.35">
      <c r="A3027" s="4" t="s">
        <v>144</v>
      </c>
      <c r="B3027" t="s">
        <v>10</v>
      </c>
      <c r="C3027" t="s">
        <v>20</v>
      </c>
      <c r="D3027">
        <v>60.75</v>
      </c>
      <c r="E3027">
        <v>1.73</v>
      </c>
      <c r="F3027">
        <v>13</v>
      </c>
      <c r="G3027">
        <v>4.67</v>
      </c>
      <c r="H3027">
        <v>0.5</v>
      </c>
      <c r="I3027">
        <v>2.04</v>
      </c>
      <c r="J3027">
        <v>121.5</v>
      </c>
      <c r="K3027">
        <f t="shared" si="188"/>
        <v>20</v>
      </c>
      <c r="L3027">
        <f t="shared" si="189"/>
        <v>8</v>
      </c>
      <c r="M3027">
        <f t="shared" si="190"/>
        <v>2023</v>
      </c>
      <c r="N3027" cm="1">
        <f t="array" ref="N3027">_xlfn.IFS(AND(K3027&gt;=26, L3027 = 2), L3027+1, AND(COUNTIF($R$3:$R$6, L3027), K3027&gt;=28), L3027+1, AND(COUNTIF($S$3:$S$8, L3027), K3027&gt;=29), L3027+1, AND(K3027&gt;=29, L3027 = 12), 1, TRUE, L3027)</f>
        <v>8</v>
      </c>
      <c r="O3027">
        <f t="shared" si="191"/>
        <v>2023</v>
      </c>
    </row>
    <row r="3028" spans="1:15" x14ac:dyDescent="0.35">
      <c r="A3028" s="4" t="s">
        <v>144</v>
      </c>
      <c r="B3028" t="s">
        <v>10</v>
      </c>
      <c r="C3028" t="s">
        <v>21</v>
      </c>
      <c r="D3028">
        <v>92.45</v>
      </c>
      <c r="E3028">
        <v>2.64</v>
      </c>
      <c r="F3028">
        <v>12</v>
      </c>
      <c r="G3028">
        <v>7.7</v>
      </c>
      <c r="H3028">
        <v>0.5</v>
      </c>
      <c r="I3028">
        <v>2.04</v>
      </c>
      <c r="J3028">
        <v>184.9</v>
      </c>
      <c r="K3028">
        <f t="shared" si="188"/>
        <v>20</v>
      </c>
      <c r="L3028">
        <f t="shared" si="189"/>
        <v>8</v>
      </c>
      <c r="M3028">
        <f t="shared" si="190"/>
        <v>2023</v>
      </c>
      <c r="N3028" cm="1">
        <f t="array" ref="N3028">_xlfn.IFS(AND(K3028&gt;=26, L3028 = 2), L3028+1, AND(COUNTIF($R$3:$R$6, L3028), K3028&gt;=28), L3028+1, AND(COUNTIF($S$3:$S$8, L3028), K3028&gt;=29), L3028+1, AND(K3028&gt;=29, L3028 = 12), 1, TRUE, L3028)</f>
        <v>8</v>
      </c>
      <c r="O3028">
        <f t="shared" si="191"/>
        <v>2023</v>
      </c>
    </row>
    <row r="3029" spans="1:15" x14ac:dyDescent="0.35">
      <c r="A3029" s="4" t="s">
        <v>144</v>
      </c>
      <c r="B3029" t="s">
        <v>10</v>
      </c>
      <c r="C3029" t="s">
        <v>22</v>
      </c>
      <c r="D3029">
        <v>3</v>
      </c>
      <c r="E3029">
        <v>0.09</v>
      </c>
      <c r="F3029">
        <v>1</v>
      </c>
      <c r="G3029">
        <v>3</v>
      </c>
      <c r="H3029">
        <v>0.5</v>
      </c>
      <c r="I3029">
        <v>2.04</v>
      </c>
      <c r="J3029">
        <v>6</v>
      </c>
      <c r="K3029">
        <f t="shared" si="188"/>
        <v>20</v>
      </c>
      <c r="L3029">
        <f t="shared" si="189"/>
        <v>8</v>
      </c>
      <c r="M3029">
        <f t="shared" si="190"/>
        <v>2023</v>
      </c>
      <c r="N3029" cm="1">
        <f t="array" ref="N3029">_xlfn.IFS(AND(K3029&gt;=26, L3029 = 2), L3029+1, AND(COUNTIF($R$3:$R$6, L3029), K3029&gt;=28), L3029+1, AND(COUNTIF($S$3:$S$8, L3029), K3029&gt;=29), L3029+1, AND(K3029&gt;=29, L3029 = 12), 1, TRUE, L3029)</f>
        <v>8</v>
      </c>
      <c r="O3029">
        <f t="shared" si="191"/>
        <v>2023</v>
      </c>
    </row>
    <row r="3030" spans="1:15" x14ac:dyDescent="0.35">
      <c r="A3030" s="4" t="s">
        <v>144</v>
      </c>
      <c r="B3030" t="s">
        <v>10</v>
      </c>
      <c r="C3030" t="s">
        <v>23</v>
      </c>
      <c r="D3030">
        <v>117.2</v>
      </c>
      <c r="E3030">
        <v>3.34</v>
      </c>
      <c r="F3030">
        <v>41</v>
      </c>
      <c r="G3030">
        <v>2.86</v>
      </c>
      <c r="H3030">
        <v>1</v>
      </c>
      <c r="I3030">
        <v>4.08</v>
      </c>
      <c r="J3030">
        <v>117.2</v>
      </c>
      <c r="K3030">
        <f t="shared" si="188"/>
        <v>20</v>
      </c>
      <c r="L3030">
        <f t="shared" si="189"/>
        <v>8</v>
      </c>
      <c r="M3030">
        <f t="shared" si="190"/>
        <v>2023</v>
      </c>
      <c r="N3030" cm="1">
        <f t="array" ref="N3030">_xlfn.IFS(AND(K3030&gt;=26, L3030 = 2), L3030+1, AND(COUNTIF($R$3:$R$6, L3030), K3030&gt;=28), L3030+1, AND(COUNTIF($S$3:$S$8, L3030), K3030&gt;=29), L3030+1, AND(K3030&gt;=29, L3030 = 12), 1, TRUE, L3030)</f>
        <v>8</v>
      </c>
      <c r="O3030">
        <f t="shared" si="191"/>
        <v>2023</v>
      </c>
    </row>
    <row r="3031" spans="1:15" x14ac:dyDescent="0.35">
      <c r="A3031" s="4" t="s">
        <v>144</v>
      </c>
      <c r="B3031" t="s">
        <v>10</v>
      </c>
      <c r="C3031" t="s">
        <v>24</v>
      </c>
      <c r="D3031">
        <v>53.5</v>
      </c>
      <c r="E3031">
        <v>1.53</v>
      </c>
      <c r="F3031">
        <v>4</v>
      </c>
      <c r="G3031">
        <v>13.38</v>
      </c>
      <c r="H3031">
        <v>1</v>
      </c>
      <c r="I3031">
        <v>4.08</v>
      </c>
      <c r="J3031">
        <v>53.5</v>
      </c>
      <c r="K3031">
        <f t="shared" si="188"/>
        <v>20</v>
      </c>
      <c r="L3031">
        <f t="shared" si="189"/>
        <v>8</v>
      </c>
      <c r="M3031">
        <f t="shared" si="190"/>
        <v>2023</v>
      </c>
      <c r="N3031" cm="1">
        <f t="array" ref="N3031">_xlfn.IFS(AND(K3031&gt;=26, L3031 = 2), L3031+1, AND(COUNTIF($R$3:$R$6, L3031), K3031&gt;=28), L3031+1, AND(COUNTIF($S$3:$S$8, L3031), K3031&gt;=29), L3031+1, AND(K3031&gt;=29, L3031 = 12), 1, TRUE, L3031)</f>
        <v>8</v>
      </c>
      <c r="O3031">
        <f t="shared" si="191"/>
        <v>2023</v>
      </c>
    </row>
    <row r="3032" spans="1:15" x14ac:dyDescent="0.35">
      <c r="A3032" s="4" t="s">
        <v>144</v>
      </c>
      <c r="B3032" t="s">
        <v>26</v>
      </c>
      <c r="C3032" t="s">
        <v>27</v>
      </c>
      <c r="D3032">
        <v>1740.33</v>
      </c>
      <c r="E3032">
        <v>49.67</v>
      </c>
      <c r="F3032">
        <v>309</v>
      </c>
      <c r="G3032">
        <v>5.63</v>
      </c>
      <c r="H3032">
        <v>12.5</v>
      </c>
      <c r="I3032">
        <v>51</v>
      </c>
      <c r="J3032">
        <v>139.22999999999999</v>
      </c>
      <c r="K3032">
        <f t="shared" si="188"/>
        <v>20</v>
      </c>
      <c r="L3032">
        <f t="shared" si="189"/>
        <v>8</v>
      </c>
      <c r="M3032">
        <f t="shared" si="190"/>
        <v>2023</v>
      </c>
      <c r="N3032" cm="1">
        <f t="array" ref="N3032">_xlfn.IFS(AND(K3032&gt;=26, L3032 = 2), L3032+1, AND(COUNTIF($R$3:$R$6, L3032), K3032&gt;=28), L3032+1, AND(COUNTIF($S$3:$S$8, L3032), K3032&gt;=29), L3032+1, AND(K3032&gt;=29, L3032 = 12), 1, TRUE, L3032)</f>
        <v>8</v>
      </c>
      <c r="O3032">
        <f t="shared" si="191"/>
        <v>2023</v>
      </c>
    </row>
    <row r="3033" spans="1:15" x14ac:dyDescent="0.35">
      <c r="A3033" s="4" t="s">
        <v>144</v>
      </c>
      <c r="B3033" t="s">
        <v>28</v>
      </c>
      <c r="C3033" t="s">
        <v>29</v>
      </c>
      <c r="D3033">
        <v>634.79</v>
      </c>
      <c r="E3033">
        <v>18.12</v>
      </c>
      <c r="F3033">
        <v>301</v>
      </c>
      <c r="G3033">
        <v>2.11</v>
      </c>
      <c r="H3033">
        <v>4</v>
      </c>
      <c r="I3033">
        <v>16.329999999999998</v>
      </c>
      <c r="J3033">
        <v>158.69999999999999</v>
      </c>
      <c r="K3033">
        <f t="shared" si="188"/>
        <v>20</v>
      </c>
      <c r="L3033">
        <f t="shared" si="189"/>
        <v>8</v>
      </c>
      <c r="M3033">
        <f t="shared" si="190"/>
        <v>2023</v>
      </c>
      <c r="N3033" cm="1">
        <f t="array" ref="N3033">_xlfn.IFS(AND(K3033&gt;=26, L3033 = 2), L3033+1, AND(COUNTIF($R$3:$R$6, L3033), K3033&gt;=28), L3033+1, AND(COUNTIF($S$3:$S$8, L3033), K3033&gt;=29), L3033+1, AND(K3033&gt;=29, L3033 = 12), 1, TRUE, L3033)</f>
        <v>8</v>
      </c>
      <c r="O3033">
        <f t="shared" si="191"/>
        <v>2023</v>
      </c>
    </row>
    <row r="3034" spans="1:15" x14ac:dyDescent="0.35">
      <c r="A3034" s="4" t="s">
        <v>144</v>
      </c>
      <c r="B3034" t="s">
        <v>28</v>
      </c>
      <c r="C3034" t="s">
        <v>30</v>
      </c>
      <c r="D3034">
        <v>241.4</v>
      </c>
      <c r="E3034">
        <v>6.89</v>
      </c>
      <c r="F3034">
        <v>44</v>
      </c>
      <c r="G3034">
        <v>5.49</v>
      </c>
      <c r="H3034">
        <v>0.5</v>
      </c>
      <c r="I3034">
        <v>2.04</v>
      </c>
      <c r="J3034">
        <v>482.8</v>
      </c>
      <c r="K3034">
        <f t="shared" si="188"/>
        <v>20</v>
      </c>
      <c r="L3034">
        <f t="shared" si="189"/>
        <v>8</v>
      </c>
      <c r="M3034">
        <f t="shared" si="190"/>
        <v>2023</v>
      </c>
      <c r="N3034" cm="1">
        <f t="array" ref="N3034">_xlfn.IFS(AND(K3034&gt;=26, L3034 = 2), L3034+1, AND(COUNTIF($R$3:$R$6, L3034), K3034&gt;=28), L3034+1, AND(COUNTIF($S$3:$S$8, L3034), K3034&gt;=29), L3034+1, AND(K3034&gt;=29, L3034 = 12), 1, TRUE, L3034)</f>
        <v>8</v>
      </c>
      <c r="O3034">
        <f t="shared" si="191"/>
        <v>2023</v>
      </c>
    </row>
    <row r="3035" spans="1:15" x14ac:dyDescent="0.35">
      <c r="A3035" s="4" t="s">
        <v>144</v>
      </c>
      <c r="B3035" t="s">
        <v>28</v>
      </c>
      <c r="C3035" t="s">
        <v>31</v>
      </c>
      <c r="D3035">
        <v>365.79</v>
      </c>
      <c r="E3035">
        <v>10.44</v>
      </c>
      <c r="F3035">
        <v>233</v>
      </c>
      <c r="G3035">
        <v>1.57</v>
      </c>
      <c r="H3035">
        <v>2</v>
      </c>
      <c r="I3035">
        <v>8.16</v>
      </c>
      <c r="J3035">
        <v>182.9</v>
      </c>
      <c r="K3035">
        <f t="shared" si="188"/>
        <v>20</v>
      </c>
      <c r="L3035">
        <f t="shared" si="189"/>
        <v>8</v>
      </c>
      <c r="M3035">
        <f t="shared" si="190"/>
        <v>2023</v>
      </c>
      <c r="N3035" cm="1">
        <f t="array" ref="N3035">_xlfn.IFS(AND(K3035&gt;=26, L3035 = 2), L3035+1, AND(COUNTIF($R$3:$R$6, L3035), K3035&gt;=28), L3035+1, AND(COUNTIF($S$3:$S$8, L3035), K3035&gt;=29), L3035+1, AND(K3035&gt;=29, L3035 = 12), 1, TRUE, L3035)</f>
        <v>8</v>
      </c>
      <c r="O3035">
        <f t="shared" si="191"/>
        <v>2023</v>
      </c>
    </row>
    <row r="3036" spans="1:15" x14ac:dyDescent="0.35">
      <c r="A3036" s="4" t="s">
        <v>144</v>
      </c>
      <c r="B3036" t="s">
        <v>28</v>
      </c>
      <c r="C3036" t="s">
        <v>32</v>
      </c>
      <c r="D3036">
        <v>61.49</v>
      </c>
      <c r="E3036">
        <v>1.75</v>
      </c>
      <c r="F3036">
        <v>24</v>
      </c>
      <c r="G3036">
        <v>2.56</v>
      </c>
      <c r="H3036">
        <v>1</v>
      </c>
      <c r="I3036">
        <v>4.08</v>
      </c>
      <c r="J3036">
        <v>61.49</v>
      </c>
      <c r="K3036">
        <f t="shared" si="188"/>
        <v>20</v>
      </c>
      <c r="L3036">
        <f t="shared" si="189"/>
        <v>8</v>
      </c>
      <c r="M3036">
        <f t="shared" si="190"/>
        <v>2023</v>
      </c>
      <c r="N3036" cm="1">
        <f t="array" ref="N3036">_xlfn.IFS(AND(K3036&gt;=26, L3036 = 2), L3036+1, AND(COUNTIF($R$3:$R$6, L3036), K3036&gt;=28), L3036+1, AND(COUNTIF($S$3:$S$8, L3036), K3036&gt;=29), L3036+1, AND(K3036&gt;=29, L3036 = 12), 1, TRUE, L3036)</f>
        <v>8</v>
      </c>
      <c r="O3036">
        <f t="shared" si="191"/>
        <v>2023</v>
      </c>
    </row>
    <row r="3037" spans="1:15" x14ac:dyDescent="0.35">
      <c r="A3037" s="4" t="s">
        <v>144</v>
      </c>
      <c r="B3037" t="s">
        <v>28</v>
      </c>
      <c r="C3037" t="s">
        <v>33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f t="shared" si="188"/>
        <v>20</v>
      </c>
      <c r="L3037">
        <f t="shared" si="189"/>
        <v>8</v>
      </c>
      <c r="M3037">
        <f t="shared" si="190"/>
        <v>2023</v>
      </c>
      <c r="N3037" cm="1">
        <f t="array" ref="N3037">_xlfn.IFS(AND(K3037&gt;=26, L3037 = 2), L3037+1, AND(COUNTIF($R$3:$R$6, L3037), K3037&gt;=28), L3037+1, AND(COUNTIF($S$3:$S$8, L3037), K3037&gt;=29), L3037+1, AND(K3037&gt;=29, L3037 = 12), 1, TRUE, L3037)</f>
        <v>8</v>
      </c>
      <c r="O3037">
        <f t="shared" si="191"/>
        <v>2023</v>
      </c>
    </row>
    <row r="3038" spans="1:15" x14ac:dyDescent="0.35">
      <c r="A3038" s="4" t="s">
        <v>144</v>
      </c>
      <c r="B3038" t="s">
        <v>28</v>
      </c>
      <c r="C3038" t="s">
        <v>34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f t="shared" si="188"/>
        <v>20</v>
      </c>
      <c r="L3038">
        <f t="shared" si="189"/>
        <v>8</v>
      </c>
      <c r="M3038">
        <f t="shared" si="190"/>
        <v>2023</v>
      </c>
      <c r="N3038" cm="1">
        <f t="array" ref="N3038">_xlfn.IFS(AND(K3038&gt;=26, L3038 = 2), L3038+1, AND(COUNTIF($R$3:$R$6, L3038), K3038&gt;=28), L3038+1, AND(COUNTIF($S$3:$S$8, L3038), K3038&gt;=29), L3038+1, AND(K3038&gt;=29, L3038 = 12), 1, TRUE, L3038)</f>
        <v>8</v>
      </c>
      <c r="O3038">
        <f t="shared" si="191"/>
        <v>2023</v>
      </c>
    </row>
    <row r="3039" spans="1:15" x14ac:dyDescent="0.35">
      <c r="A3039" s="4" t="s">
        <v>144</v>
      </c>
      <c r="B3039" t="s">
        <v>28</v>
      </c>
      <c r="C3039" t="s">
        <v>35</v>
      </c>
      <c r="D3039">
        <v>204.75</v>
      </c>
      <c r="E3039">
        <v>5.84</v>
      </c>
      <c r="F3039">
        <v>115</v>
      </c>
      <c r="G3039">
        <v>1.78</v>
      </c>
      <c r="H3039">
        <v>2</v>
      </c>
      <c r="I3039">
        <v>8.16</v>
      </c>
      <c r="J3039">
        <v>102.38</v>
      </c>
      <c r="K3039">
        <f t="shared" si="188"/>
        <v>20</v>
      </c>
      <c r="L3039">
        <f t="shared" si="189"/>
        <v>8</v>
      </c>
      <c r="M3039">
        <f t="shared" si="190"/>
        <v>2023</v>
      </c>
      <c r="N3039" cm="1">
        <f t="array" ref="N3039">_xlfn.IFS(AND(K3039&gt;=26, L3039 = 2), L3039+1, AND(COUNTIF($R$3:$R$6, L3039), K3039&gt;=28), L3039+1, AND(COUNTIF($S$3:$S$8, L3039), K3039&gt;=29), L3039+1, AND(K3039&gt;=29, L3039 = 12), 1, TRUE, L3039)</f>
        <v>8</v>
      </c>
      <c r="O3039">
        <f t="shared" si="191"/>
        <v>2023</v>
      </c>
    </row>
    <row r="3040" spans="1:15" x14ac:dyDescent="0.35">
      <c r="A3040" s="4" t="s">
        <v>144</v>
      </c>
      <c r="B3040" t="s">
        <v>28</v>
      </c>
      <c r="C3040" t="s">
        <v>36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f t="shared" si="188"/>
        <v>20</v>
      </c>
      <c r="L3040">
        <f t="shared" si="189"/>
        <v>8</v>
      </c>
      <c r="M3040">
        <f t="shared" si="190"/>
        <v>2023</v>
      </c>
      <c r="N3040" cm="1">
        <f t="array" ref="N3040">_xlfn.IFS(AND(K3040&gt;=26, L3040 = 2), L3040+1, AND(COUNTIF($R$3:$R$6, L3040), K3040&gt;=28), L3040+1, AND(COUNTIF($S$3:$S$8, L3040), K3040&gt;=29), L3040+1, AND(K3040&gt;=29, L3040 = 12), 1, TRUE, L3040)</f>
        <v>8</v>
      </c>
      <c r="O3040">
        <f t="shared" si="191"/>
        <v>2023</v>
      </c>
    </row>
    <row r="3041" spans="1:15" x14ac:dyDescent="0.35">
      <c r="A3041" s="4" t="s">
        <v>144</v>
      </c>
      <c r="B3041" t="s">
        <v>26</v>
      </c>
      <c r="C3041" t="s">
        <v>37</v>
      </c>
      <c r="D3041">
        <v>1508.22</v>
      </c>
      <c r="E3041">
        <v>43.05</v>
      </c>
      <c r="F3041">
        <v>717</v>
      </c>
      <c r="G3041">
        <v>2.1</v>
      </c>
      <c r="H3041">
        <v>9.5</v>
      </c>
      <c r="I3041">
        <v>38.770000000000003</v>
      </c>
      <c r="J3041">
        <v>158.76</v>
      </c>
      <c r="K3041">
        <f t="shared" si="188"/>
        <v>20</v>
      </c>
      <c r="L3041">
        <f t="shared" si="189"/>
        <v>8</v>
      </c>
      <c r="M3041">
        <f t="shared" si="190"/>
        <v>2023</v>
      </c>
      <c r="N3041" cm="1">
        <f t="array" ref="N3041">_xlfn.IFS(AND(K3041&gt;=26, L3041 = 2), L3041+1, AND(COUNTIF($R$3:$R$6, L3041), K3041&gt;=28), L3041+1, AND(COUNTIF($S$3:$S$8, L3041), K3041&gt;=29), L3041+1, AND(K3041&gt;=29, L3041 = 12), 1, TRUE, L3041)</f>
        <v>8</v>
      </c>
      <c r="O3041">
        <f t="shared" si="191"/>
        <v>2023</v>
      </c>
    </row>
    <row r="3042" spans="1:15" x14ac:dyDescent="0.35">
      <c r="A3042" s="4" t="s">
        <v>144</v>
      </c>
      <c r="B3042" t="s">
        <v>26</v>
      </c>
      <c r="C3042" t="s">
        <v>38</v>
      </c>
      <c r="D3042">
        <v>3248.55</v>
      </c>
      <c r="E3042">
        <v>92.72</v>
      </c>
      <c r="F3042">
        <v>1026</v>
      </c>
      <c r="G3042">
        <v>3.17</v>
      </c>
      <c r="H3042">
        <v>22</v>
      </c>
      <c r="I3042">
        <v>89.77</v>
      </c>
      <c r="J3042">
        <v>147.66</v>
      </c>
      <c r="K3042">
        <f t="shared" si="188"/>
        <v>20</v>
      </c>
      <c r="L3042">
        <f t="shared" si="189"/>
        <v>8</v>
      </c>
      <c r="M3042">
        <f t="shared" si="190"/>
        <v>2023</v>
      </c>
      <c r="N3042" cm="1">
        <f t="array" ref="N3042">_xlfn.IFS(AND(K3042&gt;=26, L3042 = 2), L3042+1, AND(COUNTIF($R$3:$R$6, L3042), K3042&gt;=28), L3042+1, AND(COUNTIF($S$3:$S$8, L3042), K3042&gt;=29), L3042+1, AND(K3042&gt;=29, L3042 = 12), 1, TRUE, L3042)</f>
        <v>8</v>
      </c>
      <c r="O3042">
        <f t="shared" si="191"/>
        <v>2023</v>
      </c>
    </row>
    <row r="3043" spans="1:15" x14ac:dyDescent="0.35">
      <c r="A3043" s="4" t="s">
        <v>144</v>
      </c>
      <c r="B3043" t="s">
        <v>39</v>
      </c>
      <c r="C3043" t="s">
        <v>40</v>
      </c>
      <c r="D3043">
        <v>52.92</v>
      </c>
      <c r="E3043">
        <v>1.51</v>
      </c>
      <c r="F3043">
        <v>18</v>
      </c>
      <c r="G3043">
        <v>2.94</v>
      </c>
      <c r="H3043">
        <v>1</v>
      </c>
      <c r="I3043">
        <v>4.08</v>
      </c>
      <c r="J3043">
        <v>52.92</v>
      </c>
      <c r="K3043">
        <f t="shared" si="188"/>
        <v>20</v>
      </c>
      <c r="L3043">
        <f t="shared" si="189"/>
        <v>8</v>
      </c>
      <c r="M3043">
        <f t="shared" si="190"/>
        <v>2023</v>
      </c>
      <c r="N3043" cm="1">
        <f t="array" ref="N3043">_xlfn.IFS(AND(K3043&gt;=26, L3043 = 2), L3043+1, AND(COUNTIF($R$3:$R$6, L3043), K3043&gt;=28), L3043+1, AND(COUNTIF($S$3:$S$8, L3043), K3043&gt;=29), L3043+1, AND(K3043&gt;=29, L3043 = 12), 1, TRUE, L3043)</f>
        <v>8</v>
      </c>
      <c r="O3043">
        <f t="shared" si="191"/>
        <v>2023</v>
      </c>
    </row>
    <row r="3044" spans="1:15" x14ac:dyDescent="0.35">
      <c r="A3044" s="4" t="s">
        <v>144</v>
      </c>
      <c r="B3044" t="s">
        <v>39</v>
      </c>
      <c r="C3044" t="s">
        <v>41</v>
      </c>
      <c r="D3044">
        <v>61.67</v>
      </c>
      <c r="E3044">
        <v>1.76</v>
      </c>
      <c r="F3044">
        <v>63</v>
      </c>
      <c r="G3044">
        <v>0.98</v>
      </c>
      <c r="H3044">
        <v>0.5</v>
      </c>
      <c r="I3044">
        <v>2.04</v>
      </c>
      <c r="J3044">
        <v>123.34</v>
      </c>
      <c r="K3044">
        <f t="shared" si="188"/>
        <v>20</v>
      </c>
      <c r="L3044">
        <f t="shared" si="189"/>
        <v>8</v>
      </c>
      <c r="M3044">
        <f t="shared" si="190"/>
        <v>2023</v>
      </c>
      <c r="N3044" cm="1">
        <f t="array" ref="N3044">_xlfn.IFS(AND(K3044&gt;=26, L3044 = 2), L3044+1, AND(COUNTIF($R$3:$R$6, L3044), K3044&gt;=28), L3044+1, AND(COUNTIF($S$3:$S$8, L3044), K3044&gt;=29), L3044+1, AND(K3044&gt;=29, L3044 = 12), 1, TRUE, L3044)</f>
        <v>8</v>
      </c>
      <c r="O3044">
        <f t="shared" si="191"/>
        <v>2023</v>
      </c>
    </row>
    <row r="3045" spans="1:15" x14ac:dyDescent="0.35">
      <c r="A3045" s="4" t="s">
        <v>144</v>
      </c>
      <c r="B3045" t="s">
        <v>39</v>
      </c>
      <c r="C3045" t="s">
        <v>42</v>
      </c>
      <c r="D3045">
        <v>140.63</v>
      </c>
      <c r="E3045">
        <v>4.01</v>
      </c>
      <c r="F3045">
        <v>33</v>
      </c>
      <c r="G3045">
        <v>4.26</v>
      </c>
      <c r="H3045">
        <v>1</v>
      </c>
      <c r="I3045">
        <v>4.08</v>
      </c>
      <c r="J3045">
        <v>140.63</v>
      </c>
      <c r="K3045">
        <f t="shared" si="188"/>
        <v>20</v>
      </c>
      <c r="L3045">
        <f t="shared" si="189"/>
        <v>8</v>
      </c>
      <c r="M3045">
        <f t="shared" si="190"/>
        <v>2023</v>
      </c>
      <c r="N3045" cm="1">
        <f t="array" ref="N3045">_xlfn.IFS(AND(K3045&gt;=26, L3045 = 2), L3045+1, AND(COUNTIF($R$3:$R$6, L3045), K3045&gt;=28), L3045+1, AND(COUNTIF($S$3:$S$8, L3045), K3045&gt;=29), L3045+1, AND(K3045&gt;=29, L3045 = 12), 1, TRUE, L3045)</f>
        <v>8</v>
      </c>
      <c r="O3045">
        <f t="shared" si="191"/>
        <v>2023</v>
      </c>
    </row>
    <row r="3046" spans="1:15" x14ac:dyDescent="0.35">
      <c r="A3046" s="4" t="s">
        <v>144</v>
      </c>
      <c r="B3046" t="s">
        <v>26</v>
      </c>
      <c r="C3046" t="s">
        <v>43</v>
      </c>
      <c r="D3046">
        <v>255.22</v>
      </c>
      <c r="E3046">
        <v>7.28</v>
      </c>
      <c r="F3046">
        <v>114</v>
      </c>
      <c r="G3046">
        <v>2.2400000000000002</v>
      </c>
      <c r="H3046">
        <v>2.5</v>
      </c>
      <c r="I3046">
        <v>10.199999999999999</v>
      </c>
      <c r="J3046">
        <v>102.09</v>
      </c>
      <c r="K3046">
        <f t="shared" si="188"/>
        <v>20</v>
      </c>
      <c r="L3046">
        <f t="shared" si="189"/>
        <v>8</v>
      </c>
      <c r="M3046">
        <f t="shared" si="190"/>
        <v>2023</v>
      </c>
      <c r="N3046" cm="1">
        <f t="array" ref="N3046">_xlfn.IFS(AND(K3046&gt;=26, L3046 = 2), L3046+1, AND(COUNTIF($R$3:$R$6, L3046), K3046&gt;=28), L3046+1, AND(COUNTIF($S$3:$S$8, L3046), K3046&gt;=29), L3046+1, AND(K3046&gt;=29, L3046 = 12), 1, TRUE, L3046)</f>
        <v>8</v>
      </c>
      <c r="O3046">
        <f t="shared" si="191"/>
        <v>2023</v>
      </c>
    </row>
    <row r="3047" spans="1:15" x14ac:dyDescent="0.35">
      <c r="A3047" s="4" t="s">
        <v>144</v>
      </c>
      <c r="B3047" t="s">
        <v>26</v>
      </c>
      <c r="C3047" t="s">
        <v>44</v>
      </c>
      <c r="D3047">
        <v>3503.77</v>
      </c>
      <c r="E3047">
        <v>100</v>
      </c>
      <c r="F3047">
        <v>1140</v>
      </c>
      <c r="G3047">
        <v>3.07</v>
      </c>
      <c r="H3047">
        <v>24.5</v>
      </c>
      <c r="I3047">
        <v>100</v>
      </c>
      <c r="J3047">
        <v>143.01</v>
      </c>
      <c r="K3047">
        <f t="shared" si="188"/>
        <v>20</v>
      </c>
      <c r="L3047">
        <f t="shared" si="189"/>
        <v>8</v>
      </c>
      <c r="M3047">
        <f t="shared" si="190"/>
        <v>2023</v>
      </c>
      <c r="N3047" cm="1">
        <f t="array" ref="N3047">_xlfn.IFS(AND(K3047&gt;=26, L3047 = 2), L3047+1, AND(COUNTIF($R$3:$R$6, L3047), K3047&gt;=28), L3047+1, AND(COUNTIF($S$3:$S$8, L3047), K3047&gt;=29), L3047+1, AND(K3047&gt;=29, L3047 = 12), 1, TRUE, L3047)</f>
        <v>8</v>
      </c>
      <c r="O3047">
        <f t="shared" si="191"/>
        <v>2023</v>
      </c>
    </row>
    <row r="3048" spans="1:15" x14ac:dyDescent="0.35">
      <c r="A3048" s="4" t="s">
        <v>145</v>
      </c>
      <c r="B3048" t="s">
        <v>10</v>
      </c>
      <c r="C3048" t="s">
        <v>11</v>
      </c>
      <c r="D3048">
        <v>433.15</v>
      </c>
      <c r="E3048">
        <v>12.44</v>
      </c>
      <c r="F3048">
        <v>77</v>
      </c>
      <c r="G3048">
        <v>5.63</v>
      </c>
      <c r="H3048">
        <v>2</v>
      </c>
      <c r="I3048">
        <v>8.16</v>
      </c>
      <c r="J3048">
        <v>216.57</v>
      </c>
      <c r="K3048">
        <f t="shared" si="188"/>
        <v>13</v>
      </c>
      <c r="L3048">
        <f t="shared" si="189"/>
        <v>8</v>
      </c>
      <c r="M3048">
        <f t="shared" si="190"/>
        <v>2023</v>
      </c>
      <c r="N3048" cm="1">
        <f t="array" ref="N3048">_xlfn.IFS(AND(K3048&gt;=26, L3048 = 2), L3048+1, AND(COUNTIF($R$3:$R$6, L3048), K3048&gt;=28), L3048+1, AND(COUNTIF($S$3:$S$8, L3048), K3048&gt;=29), L3048+1, AND(K3048&gt;=29, L3048 = 12), 1, TRUE, L3048)</f>
        <v>8</v>
      </c>
      <c r="O3048">
        <f t="shared" si="191"/>
        <v>2023</v>
      </c>
    </row>
    <row r="3049" spans="1:15" x14ac:dyDescent="0.35">
      <c r="A3049" s="4" t="s">
        <v>145</v>
      </c>
      <c r="B3049" t="s">
        <v>10</v>
      </c>
      <c r="C3049" t="s">
        <v>12</v>
      </c>
      <c r="D3049">
        <v>31.25</v>
      </c>
      <c r="E3049">
        <v>0.9</v>
      </c>
      <c r="F3049">
        <v>4</v>
      </c>
      <c r="G3049">
        <v>7.81</v>
      </c>
      <c r="H3049">
        <v>0.5</v>
      </c>
      <c r="I3049">
        <v>2.04</v>
      </c>
      <c r="J3049">
        <v>62.5</v>
      </c>
      <c r="K3049">
        <f t="shared" si="188"/>
        <v>13</v>
      </c>
      <c r="L3049">
        <f t="shared" si="189"/>
        <v>8</v>
      </c>
      <c r="M3049">
        <f t="shared" si="190"/>
        <v>2023</v>
      </c>
      <c r="N3049" cm="1">
        <f t="array" ref="N3049">_xlfn.IFS(AND(K3049&gt;=26, L3049 = 2), L3049+1, AND(COUNTIF($R$3:$R$6, L3049), K3049&gt;=28), L3049+1, AND(COUNTIF($S$3:$S$8, L3049), K3049&gt;=29), L3049+1, AND(K3049&gt;=29, L3049 = 12), 1, TRUE, L3049)</f>
        <v>8</v>
      </c>
      <c r="O3049">
        <f t="shared" si="191"/>
        <v>2023</v>
      </c>
    </row>
    <row r="3050" spans="1:15" x14ac:dyDescent="0.35">
      <c r="A3050" s="4" t="s">
        <v>145</v>
      </c>
      <c r="B3050" t="s">
        <v>10</v>
      </c>
      <c r="C3050" t="s">
        <v>13</v>
      </c>
      <c r="D3050">
        <v>50</v>
      </c>
      <c r="E3050">
        <v>1.44</v>
      </c>
      <c r="F3050">
        <v>8</v>
      </c>
      <c r="G3050">
        <v>6.25</v>
      </c>
      <c r="H3050">
        <v>0.5</v>
      </c>
      <c r="I3050">
        <v>2.04</v>
      </c>
      <c r="J3050">
        <v>100</v>
      </c>
      <c r="K3050">
        <f t="shared" si="188"/>
        <v>13</v>
      </c>
      <c r="L3050">
        <f t="shared" si="189"/>
        <v>8</v>
      </c>
      <c r="M3050">
        <f t="shared" si="190"/>
        <v>2023</v>
      </c>
      <c r="N3050" cm="1">
        <f t="array" ref="N3050">_xlfn.IFS(AND(K3050&gt;=26, L3050 = 2), L3050+1, AND(COUNTIF($R$3:$R$6, L3050), K3050&gt;=28), L3050+1, AND(COUNTIF($S$3:$S$8, L3050), K3050&gt;=29), L3050+1, AND(K3050&gt;=29, L3050 = 12), 1, TRUE, L3050)</f>
        <v>8</v>
      </c>
      <c r="O3050">
        <f t="shared" si="191"/>
        <v>2023</v>
      </c>
    </row>
    <row r="3051" spans="1:15" x14ac:dyDescent="0.35">
      <c r="A3051" s="4" t="s">
        <v>145</v>
      </c>
      <c r="B3051" t="s">
        <v>10</v>
      </c>
      <c r="C3051" t="s">
        <v>14</v>
      </c>
      <c r="D3051">
        <v>122.59</v>
      </c>
      <c r="E3051">
        <v>3.52</v>
      </c>
      <c r="F3051">
        <v>17</v>
      </c>
      <c r="G3051">
        <v>7.21</v>
      </c>
      <c r="H3051">
        <v>1</v>
      </c>
      <c r="I3051">
        <v>4.08</v>
      </c>
      <c r="J3051">
        <v>122.59</v>
      </c>
      <c r="K3051">
        <f t="shared" si="188"/>
        <v>13</v>
      </c>
      <c r="L3051">
        <f t="shared" si="189"/>
        <v>8</v>
      </c>
      <c r="M3051">
        <f t="shared" si="190"/>
        <v>2023</v>
      </c>
      <c r="N3051" cm="1">
        <f t="array" ref="N3051">_xlfn.IFS(AND(K3051&gt;=26, L3051 = 2), L3051+1, AND(COUNTIF($R$3:$R$6, L3051), K3051&gt;=28), L3051+1, AND(COUNTIF($S$3:$S$8, L3051), K3051&gt;=29), L3051+1, AND(K3051&gt;=29, L3051 = 12), 1, TRUE, L3051)</f>
        <v>8</v>
      </c>
      <c r="O3051">
        <f t="shared" si="191"/>
        <v>2023</v>
      </c>
    </row>
    <row r="3052" spans="1:15" x14ac:dyDescent="0.35">
      <c r="A3052" s="4" t="s">
        <v>145</v>
      </c>
      <c r="B3052" t="s">
        <v>10</v>
      </c>
      <c r="C3052" t="s">
        <v>15</v>
      </c>
      <c r="D3052">
        <v>220.45</v>
      </c>
      <c r="E3052">
        <v>6.33</v>
      </c>
      <c r="F3052">
        <v>25</v>
      </c>
      <c r="G3052">
        <v>8.82</v>
      </c>
      <c r="H3052">
        <v>2</v>
      </c>
      <c r="I3052">
        <v>8.16</v>
      </c>
      <c r="J3052">
        <v>110.22</v>
      </c>
      <c r="K3052">
        <f t="shared" si="188"/>
        <v>13</v>
      </c>
      <c r="L3052">
        <f t="shared" si="189"/>
        <v>8</v>
      </c>
      <c r="M3052">
        <f t="shared" si="190"/>
        <v>2023</v>
      </c>
      <c r="N3052" cm="1">
        <f t="array" ref="N3052">_xlfn.IFS(AND(K3052&gt;=26, L3052 = 2), L3052+1, AND(COUNTIF($R$3:$R$6, L3052), K3052&gt;=28), L3052+1, AND(COUNTIF($S$3:$S$8, L3052), K3052&gt;=29), L3052+1, AND(K3052&gt;=29, L3052 = 12), 1, TRUE, L3052)</f>
        <v>8</v>
      </c>
      <c r="O3052">
        <f t="shared" si="191"/>
        <v>2023</v>
      </c>
    </row>
    <row r="3053" spans="1:15" x14ac:dyDescent="0.35">
      <c r="A3053" s="4" t="s">
        <v>145</v>
      </c>
      <c r="B3053" t="s">
        <v>10</v>
      </c>
      <c r="C3053" t="s">
        <v>16</v>
      </c>
      <c r="D3053">
        <v>44</v>
      </c>
      <c r="E3053">
        <v>1.26</v>
      </c>
      <c r="F3053">
        <v>4</v>
      </c>
      <c r="G3053">
        <v>11</v>
      </c>
      <c r="H3053">
        <v>0.5</v>
      </c>
      <c r="I3053">
        <v>2.04</v>
      </c>
      <c r="J3053">
        <v>88</v>
      </c>
      <c r="K3053">
        <f t="shared" si="188"/>
        <v>13</v>
      </c>
      <c r="L3053">
        <f t="shared" si="189"/>
        <v>8</v>
      </c>
      <c r="M3053">
        <f t="shared" si="190"/>
        <v>2023</v>
      </c>
      <c r="N3053" cm="1">
        <f t="array" ref="N3053">_xlfn.IFS(AND(K3053&gt;=26, L3053 = 2), L3053+1, AND(COUNTIF($R$3:$R$6, L3053), K3053&gt;=28), L3053+1, AND(COUNTIF($S$3:$S$8, L3053), K3053&gt;=29), L3053+1, AND(K3053&gt;=29, L3053 = 12), 1, TRUE, L3053)</f>
        <v>8</v>
      </c>
      <c r="O3053">
        <f t="shared" si="191"/>
        <v>2023</v>
      </c>
    </row>
    <row r="3054" spans="1:15" x14ac:dyDescent="0.35">
      <c r="A3054" s="4" t="s">
        <v>145</v>
      </c>
      <c r="B3054" t="s">
        <v>10</v>
      </c>
      <c r="C3054" t="s">
        <v>17</v>
      </c>
      <c r="D3054">
        <v>27.5</v>
      </c>
      <c r="E3054">
        <v>0.79</v>
      </c>
      <c r="F3054">
        <v>5</v>
      </c>
      <c r="G3054">
        <v>5.5</v>
      </c>
      <c r="H3054">
        <v>0.5</v>
      </c>
      <c r="I3054">
        <v>2.04</v>
      </c>
      <c r="J3054">
        <v>55</v>
      </c>
      <c r="K3054">
        <f t="shared" si="188"/>
        <v>13</v>
      </c>
      <c r="L3054">
        <f t="shared" si="189"/>
        <v>8</v>
      </c>
      <c r="M3054">
        <f t="shared" si="190"/>
        <v>2023</v>
      </c>
      <c r="N3054" cm="1">
        <f t="array" ref="N3054">_xlfn.IFS(AND(K3054&gt;=26, L3054 = 2), L3054+1, AND(COUNTIF($R$3:$R$6, L3054), K3054&gt;=28), L3054+1, AND(COUNTIF($S$3:$S$8, L3054), K3054&gt;=29), L3054+1, AND(K3054&gt;=29, L3054 = 12), 1, TRUE, L3054)</f>
        <v>8</v>
      </c>
      <c r="O3054">
        <f t="shared" si="191"/>
        <v>2023</v>
      </c>
    </row>
    <row r="3055" spans="1:15" x14ac:dyDescent="0.35">
      <c r="A3055" s="4" t="s">
        <v>145</v>
      </c>
      <c r="B3055" t="s">
        <v>10</v>
      </c>
      <c r="C3055" t="s">
        <v>18</v>
      </c>
      <c r="D3055">
        <v>103.87</v>
      </c>
      <c r="E3055">
        <v>2.98</v>
      </c>
      <c r="F3055">
        <v>22</v>
      </c>
      <c r="G3055">
        <v>4.72</v>
      </c>
      <c r="H3055">
        <v>1</v>
      </c>
      <c r="I3055">
        <v>4.08</v>
      </c>
      <c r="J3055">
        <v>103.87</v>
      </c>
      <c r="K3055">
        <f t="shared" si="188"/>
        <v>13</v>
      </c>
      <c r="L3055">
        <f t="shared" si="189"/>
        <v>8</v>
      </c>
      <c r="M3055">
        <f t="shared" si="190"/>
        <v>2023</v>
      </c>
      <c r="N3055" cm="1">
        <f t="array" ref="N3055">_xlfn.IFS(AND(K3055&gt;=26, L3055 = 2), L3055+1, AND(COUNTIF($R$3:$R$6, L3055), K3055&gt;=28), L3055+1, AND(COUNTIF($S$3:$S$8, L3055), K3055&gt;=29), L3055+1, AND(K3055&gt;=29, L3055 = 12), 1, TRUE, L3055)</f>
        <v>8</v>
      </c>
      <c r="O3055">
        <f t="shared" si="191"/>
        <v>2023</v>
      </c>
    </row>
    <row r="3056" spans="1:15" x14ac:dyDescent="0.35">
      <c r="A3056" s="4" t="s">
        <v>145</v>
      </c>
      <c r="B3056" t="s">
        <v>10</v>
      </c>
      <c r="C3056" t="s">
        <v>19</v>
      </c>
      <c r="D3056">
        <v>197.89</v>
      </c>
      <c r="E3056">
        <v>5.68</v>
      </c>
      <c r="F3056">
        <v>26</v>
      </c>
      <c r="G3056">
        <v>7.61</v>
      </c>
      <c r="H3056">
        <v>1</v>
      </c>
      <c r="I3056">
        <v>4.08</v>
      </c>
      <c r="J3056">
        <v>197.89</v>
      </c>
      <c r="K3056">
        <f t="shared" si="188"/>
        <v>13</v>
      </c>
      <c r="L3056">
        <f t="shared" si="189"/>
        <v>8</v>
      </c>
      <c r="M3056">
        <f t="shared" si="190"/>
        <v>2023</v>
      </c>
      <c r="N3056" cm="1">
        <f t="array" ref="N3056">_xlfn.IFS(AND(K3056&gt;=26, L3056 = 2), L3056+1, AND(COUNTIF($R$3:$R$6, L3056), K3056&gt;=28), L3056+1, AND(COUNTIF($S$3:$S$8, L3056), K3056&gt;=29), L3056+1, AND(K3056&gt;=29, L3056 = 12), 1, TRUE, L3056)</f>
        <v>8</v>
      </c>
      <c r="O3056">
        <f t="shared" si="191"/>
        <v>2023</v>
      </c>
    </row>
    <row r="3057" spans="1:15" x14ac:dyDescent="0.35">
      <c r="A3057" s="4" t="s">
        <v>145</v>
      </c>
      <c r="B3057" t="s">
        <v>10</v>
      </c>
      <c r="C3057" t="s">
        <v>20</v>
      </c>
      <c r="D3057">
        <v>70.88</v>
      </c>
      <c r="E3057">
        <v>2.04</v>
      </c>
      <c r="F3057">
        <v>20</v>
      </c>
      <c r="G3057">
        <v>3.54</v>
      </c>
      <c r="H3057">
        <v>0.5</v>
      </c>
      <c r="I3057">
        <v>2.04</v>
      </c>
      <c r="J3057">
        <v>141.76</v>
      </c>
      <c r="K3057">
        <f t="shared" si="188"/>
        <v>13</v>
      </c>
      <c r="L3057">
        <f t="shared" si="189"/>
        <v>8</v>
      </c>
      <c r="M3057">
        <f t="shared" si="190"/>
        <v>2023</v>
      </c>
      <c r="N3057" cm="1">
        <f t="array" ref="N3057">_xlfn.IFS(AND(K3057&gt;=26, L3057 = 2), L3057+1, AND(COUNTIF($R$3:$R$6, L3057), K3057&gt;=28), L3057+1, AND(COUNTIF($S$3:$S$8, L3057), K3057&gt;=29), L3057+1, AND(K3057&gt;=29, L3057 = 12), 1, TRUE, L3057)</f>
        <v>8</v>
      </c>
      <c r="O3057">
        <f t="shared" si="191"/>
        <v>2023</v>
      </c>
    </row>
    <row r="3058" spans="1:15" x14ac:dyDescent="0.35">
      <c r="A3058" s="4" t="s">
        <v>145</v>
      </c>
      <c r="B3058" t="s">
        <v>10</v>
      </c>
      <c r="C3058" t="s">
        <v>21</v>
      </c>
      <c r="D3058">
        <v>103.03</v>
      </c>
      <c r="E3058">
        <v>2.96</v>
      </c>
      <c r="F3058">
        <v>14</v>
      </c>
      <c r="G3058">
        <v>7.36</v>
      </c>
      <c r="H3058">
        <v>0.5</v>
      </c>
      <c r="I3058">
        <v>2.04</v>
      </c>
      <c r="J3058">
        <v>206.06</v>
      </c>
      <c r="K3058">
        <f t="shared" si="188"/>
        <v>13</v>
      </c>
      <c r="L3058">
        <f t="shared" si="189"/>
        <v>8</v>
      </c>
      <c r="M3058">
        <f t="shared" si="190"/>
        <v>2023</v>
      </c>
      <c r="N3058" cm="1">
        <f t="array" ref="N3058">_xlfn.IFS(AND(K3058&gt;=26, L3058 = 2), L3058+1, AND(COUNTIF($R$3:$R$6, L3058), K3058&gt;=28), L3058+1, AND(COUNTIF($S$3:$S$8, L3058), K3058&gt;=29), L3058+1, AND(K3058&gt;=29, L3058 = 12), 1, TRUE, L3058)</f>
        <v>8</v>
      </c>
      <c r="O3058">
        <f t="shared" si="191"/>
        <v>2023</v>
      </c>
    </row>
    <row r="3059" spans="1:15" x14ac:dyDescent="0.35">
      <c r="A3059" s="4" t="s">
        <v>145</v>
      </c>
      <c r="B3059" t="s">
        <v>10</v>
      </c>
      <c r="C3059" t="s">
        <v>22</v>
      </c>
      <c r="D3059">
        <v>43</v>
      </c>
      <c r="E3059">
        <v>1.23</v>
      </c>
      <c r="F3059">
        <v>4</v>
      </c>
      <c r="G3059">
        <v>10.75</v>
      </c>
      <c r="H3059">
        <v>0.5</v>
      </c>
      <c r="I3059">
        <v>2.04</v>
      </c>
      <c r="J3059">
        <v>86</v>
      </c>
      <c r="K3059">
        <f t="shared" si="188"/>
        <v>13</v>
      </c>
      <c r="L3059">
        <f t="shared" si="189"/>
        <v>8</v>
      </c>
      <c r="M3059">
        <f t="shared" si="190"/>
        <v>2023</v>
      </c>
      <c r="N3059" cm="1">
        <f t="array" ref="N3059">_xlfn.IFS(AND(K3059&gt;=26, L3059 = 2), L3059+1, AND(COUNTIF($R$3:$R$6, L3059), K3059&gt;=28), L3059+1, AND(COUNTIF($S$3:$S$8, L3059), K3059&gt;=29), L3059+1, AND(K3059&gt;=29, L3059 = 12), 1, TRUE, L3059)</f>
        <v>8</v>
      </c>
      <c r="O3059">
        <f t="shared" si="191"/>
        <v>2023</v>
      </c>
    </row>
    <row r="3060" spans="1:15" x14ac:dyDescent="0.35">
      <c r="A3060" s="4" t="s">
        <v>145</v>
      </c>
      <c r="B3060" t="s">
        <v>10</v>
      </c>
      <c r="C3060" t="s">
        <v>23</v>
      </c>
      <c r="D3060">
        <v>144.6</v>
      </c>
      <c r="E3060">
        <v>4.1500000000000004</v>
      </c>
      <c r="F3060">
        <v>50</v>
      </c>
      <c r="G3060">
        <v>2.89</v>
      </c>
      <c r="H3060">
        <v>1</v>
      </c>
      <c r="I3060">
        <v>4.08</v>
      </c>
      <c r="J3060">
        <v>144.6</v>
      </c>
      <c r="K3060">
        <f t="shared" si="188"/>
        <v>13</v>
      </c>
      <c r="L3060">
        <f t="shared" si="189"/>
        <v>8</v>
      </c>
      <c r="M3060">
        <f t="shared" si="190"/>
        <v>2023</v>
      </c>
      <c r="N3060" cm="1">
        <f t="array" ref="N3060">_xlfn.IFS(AND(K3060&gt;=26, L3060 = 2), L3060+1, AND(COUNTIF($R$3:$R$6, L3060), K3060&gt;=28), L3060+1, AND(COUNTIF($S$3:$S$8, L3060), K3060&gt;=29), L3060+1, AND(K3060&gt;=29, L3060 = 12), 1, TRUE, L3060)</f>
        <v>8</v>
      </c>
      <c r="O3060">
        <f t="shared" si="191"/>
        <v>2023</v>
      </c>
    </row>
    <row r="3061" spans="1:15" x14ac:dyDescent="0.35">
      <c r="A3061" s="4" t="s">
        <v>145</v>
      </c>
      <c r="B3061" t="s">
        <v>10</v>
      </c>
      <c r="C3061" t="s">
        <v>24</v>
      </c>
      <c r="D3061">
        <v>88.45</v>
      </c>
      <c r="E3061">
        <v>2.54</v>
      </c>
      <c r="F3061">
        <v>6</v>
      </c>
      <c r="G3061">
        <v>14.74</v>
      </c>
      <c r="H3061">
        <v>1</v>
      </c>
      <c r="I3061">
        <v>4.08</v>
      </c>
      <c r="J3061">
        <v>88.45</v>
      </c>
      <c r="K3061">
        <f t="shared" si="188"/>
        <v>13</v>
      </c>
      <c r="L3061">
        <f t="shared" si="189"/>
        <v>8</v>
      </c>
      <c r="M3061">
        <f t="shared" si="190"/>
        <v>2023</v>
      </c>
      <c r="N3061" cm="1">
        <f t="array" ref="N3061">_xlfn.IFS(AND(K3061&gt;=26, L3061 = 2), L3061+1, AND(COUNTIF($R$3:$R$6, L3061), K3061&gt;=28), L3061+1, AND(COUNTIF($S$3:$S$8, L3061), K3061&gt;=29), L3061+1, AND(K3061&gt;=29, L3061 = 12), 1, TRUE, L3061)</f>
        <v>8</v>
      </c>
      <c r="O3061">
        <f t="shared" si="191"/>
        <v>2023</v>
      </c>
    </row>
    <row r="3062" spans="1:15" x14ac:dyDescent="0.35">
      <c r="A3062" s="4" t="s">
        <v>145</v>
      </c>
      <c r="B3062" t="s">
        <v>26</v>
      </c>
      <c r="C3062" t="s">
        <v>27</v>
      </c>
      <c r="D3062">
        <v>1680.66</v>
      </c>
      <c r="E3062">
        <v>48.27</v>
      </c>
      <c r="F3062">
        <v>282</v>
      </c>
      <c r="G3062">
        <v>5.96</v>
      </c>
      <c r="H3062">
        <v>12.5</v>
      </c>
      <c r="I3062">
        <v>51</v>
      </c>
      <c r="J3062">
        <v>134.44999999999999</v>
      </c>
      <c r="K3062">
        <f t="shared" si="188"/>
        <v>13</v>
      </c>
      <c r="L3062">
        <f t="shared" si="189"/>
        <v>8</v>
      </c>
      <c r="M3062">
        <f t="shared" si="190"/>
        <v>2023</v>
      </c>
      <c r="N3062" cm="1">
        <f t="array" ref="N3062">_xlfn.IFS(AND(K3062&gt;=26, L3062 = 2), L3062+1, AND(COUNTIF($R$3:$R$6, L3062), K3062&gt;=28), L3062+1, AND(COUNTIF($S$3:$S$8, L3062), K3062&gt;=29), L3062+1, AND(K3062&gt;=29, L3062 = 12), 1, TRUE, L3062)</f>
        <v>8</v>
      </c>
      <c r="O3062">
        <f t="shared" si="191"/>
        <v>2023</v>
      </c>
    </row>
    <row r="3063" spans="1:15" x14ac:dyDescent="0.35">
      <c r="A3063" s="4" t="s">
        <v>145</v>
      </c>
      <c r="B3063" t="s">
        <v>28</v>
      </c>
      <c r="C3063" t="s">
        <v>29</v>
      </c>
      <c r="D3063">
        <v>608.64</v>
      </c>
      <c r="E3063">
        <v>17.48</v>
      </c>
      <c r="F3063">
        <v>237</v>
      </c>
      <c r="G3063">
        <v>2.57</v>
      </c>
      <c r="H3063">
        <v>4</v>
      </c>
      <c r="I3063">
        <v>16.329999999999998</v>
      </c>
      <c r="J3063">
        <v>152.16</v>
      </c>
      <c r="K3063">
        <f t="shared" si="188"/>
        <v>13</v>
      </c>
      <c r="L3063">
        <f t="shared" si="189"/>
        <v>8</v>
      </c>
      <c r="M3063">
        <f t="shared" si="190"/>
        <v>2023</v>
      </c>
      <c r="N3063" cm="1">
        <f t="array" ref="N3063">_xlfn.IFS(AND(K3063&gt;=26, L3063 = 2), L3063+1, AND(COUNTIF($R$3:$R$6, L3063), K3063&gt;=28), L3063+1, AND(COUNTIF($S$3:$S$8, L3063), K3063&gt;=29), L3063+1, AND(K3063&gt;=29, L3063 = 12), 1, TRUE, L3063)</f>
        <v>8</v>
      </c>
      <c r="O3063">
        <f t="shared" si="191"/>
        <v>2023</v>
      </c>
    </row>
    <row r="3064" spans="1:15" x14ac:dyDescent="0.35">
      <c r="A3064" s="4" t="s">
        <v>145</v>
      </c>
      <c r="B3064" t="s">
        <v>28</v>
      </c>
      <c r="C3064" t="s">
        <v>30</v>
      </c>
      <c r="D3064">
        <v>184.2</v>
      </c>
      <c r="E3064">
        <v>5.29</v>
      </c>
      <c r="F3064">
        <v>22</v>
      </c>
      <c r="G3064">
        <v>8.3699999999999992</v>
      </c>
      <c r="H3064">
        <v>0.5</v>
      </c>
      <c r="I3064">
        <v>2.04</v>
      </c>
      <c r="J3064">
        <v>368.4</v>
      </c>
      <c r="K3064">
        <f t="shared" si="188"/>
        <v>13</v>
      </c>
      <c r="L3064">
        <f t="shared" si="189"/>
        <v>8</v>
      </c>
      <c r="M3064">
        <f t="shared" si="190"/>
        <v>2023</v>
      </c>
      <c r="N3064" cm="1">
        <f t="array" ref="N3064">_xlfn.IFS(AND(K3064&gt;=26, L3064 = 2), L3064+1, AND(COUNTIF($R$3:$R$6, L3064), K3064&gt;=28), L3064+1, AND(COUNTIF($S$3:$S$8, L3064), K3064&gt;=29), L3064+1, AND(K3064&gt;=29, L3064 = 12), 1, TRUE, L3064)</f>
        <v>8</v>
      </c>
      <c r="O3064">
        <f t="shared" si="191"/>
        <v>2023</v>
      </c>
    </row>
    <row r="3065" spans="1:15" x14ac:dyDescent="0.35">
      <c r="A3065" s="4" t="s">
        <v>145</v>
      </c>
      <c r="B3065" t="s">
        <v>28</v>
      </c>
      <c r="C3065" t="s">
        <v>31</v>
      </c>
      <c r="D3065">
        <v>447.39</v>
      </c>
      <c r="E3065">
        <v>12.85</v>
      </c>
      <c r="F3065">
        <v>259</v>
      </c>
      <c r="G3065">
        <v>1.73</v>
      </c>
      <c r="H3065">
        <v>2</v>
      </c>
      <c r="I3065">
        <v>8.16</v>
      </c>
      <c r="J3065">
        <v>223.69</v>
      </c>
      <c r="K3065">
        <f t="shared" si="188"/>
        <v>13</v>
      </c>
      <c r="L3065">
        <f t="shared" si="189"/>
        <v>8</v>
      </c>
      <c r="M3065">
        <f t="shared" si="190"/>
        <v>2023</v>
      </c>
      <c r="N3065" cm="1">
        <f t="array" ref="N3065">_xlfn.IFS(AND(K3065&gt;=26, L3065 = 2), L3065+1, AND(COUNTIF($R$3:$R$6, L3065), K3065&gt;=28), L3065+1, AND(COUNTIF($S$3:$S$8, L3065), K3065&gt;=29), L3065+1, AND(K3065&gt;=29, L3065 = 12), 1, TRUE, L3065)</f>
        <v>8</v>
      </c>
      <c r="O3065">
        <f t="shared" si="191"/>
        <v>2023</v>
      </c>
    </row>
    <row r="3066" spans="1:15" x14ac:dyDescent="0.35">
      <c r="A3066" s="4" t="s">
        <v>145</v>
      </c>
      <c r="B3066" t="s">
        <v>28</v>
      </c>
      <c r="C3066" t="s">
        <v>32</v>
      </c>
      <c r="D3066">
        <v>129</v>
      </c>
      <c r="E3066">
        <v>3.7</v>
      </c>
      <c r="F3066">
        <v>45</v>
      </c>
      <c r="G3066">
        <v>2.87</v>
      </c>
      <c r="H3066">
        <v>1</v>
      </c>
      <c r="I3066">
        <v>4.08</v>
      </c>
      <c r="J3066">
        <v>129</v>
      </c>
      <c r="K3066">
        <f t="shared" si="188"/>
        <v>13</v>
      </c>
      <c r="L3066">
        <f t="shared" si="189"/>
        <v>8</v>
      </c>
      <c r="M3066">
        <f t="shared" si="190"/>
        <v>2023</v>
      </c>
      <c r="N3066" cm="1">
        <f t="array" ref="N3066">_xlfn.IFS(AND(K3066&gt;=26, L3066 = 2), L3066+1, AND(COUNTIF($R$3:$R$6, L3066), K3066&gt;=28), L3066+1, AND(COUNTIF($S$3:$S$8, L3066), K3066&gt;=29), L3066+1, AND(K3066&gt;=29, L3066 = 12), 1, TRUE, L3066)</f>
        <v>8</v>
      </c>
      <c r="O3066">
        <f t="shared" si="191"/>
        <v>2023</v>
      </c>
    </row>
    <row r="3067" spans="1:15" x14ac:dyDescent="0.35">
      <c r="A3067" s="4" t="s">
        <v>145</v>
      </c>
      <c r="B3067" t="s">
        <v>28</v>
      </c>
      <c r="C3067" t="s">
        <v>33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f t="shared" si="188"/>
        <v>13</v>
      </c>
      <c r="L3067">
        <f t="shared" si="189"/>
        <v>8</v>
      </c>
      <c r="M3067">
        <f t="shared" si="190"/>
        <v>2023</v>
      </c>
      <c r="N3067" cm="1">
        <f t="array" ref="N3067">_xlfn.IFS(AND(K3067&gt;=26, L3067 = 2), L3067+1, AND(COUNTIF($R$3:$R$6, L3067), K3067&gt;=28), L3067+1, AND(COUNTIF($S$3:$S$8, L3067), K3067&gt;=29), L3067+1, AND(K3067&gt;=29, L3067 = 12), 1, TRUE, L3067)</f>
        <v>8</v>
      </c>
      <c r="O3067">
        <f t="shared" si="191"/>
        <v>2023</v>
      </c>
    </row>
    <row r="3068" spans="1:15" x14ac:dyDescent="0.35">
      <c r="A3068" s="4" t="s">
        <v>145</v>
      </c>
      <c r="B3068" t="s">
        <v>28</v>
      </c>
      <c r="C3068" t="s">
        <v>34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f t="shared" si="188"/>
        <v>13</v>
      </c>
      <c r="L3068">
        <f t="shared" si="189"/>
        <v>8</v>
      </c>
      <c r="M3068">
        <f t="shared" si="190"/>
        <v>2023</v>
      </c>
      <c r="N3068" cm="1">
        <f t="array" ref="N3068">_xlfn.IFS(AND(K3068&gt;=26, L3068 = 2), L3068+1, AND(COUNTIF($R$3:$R$6, L3068), K3068&gt;=28), L3068+1, AND(COUNTIF($S$3:$S$8, L3068), K3068&gt;=29), L3068+1, AND(K3068&gt;=29, L3068 = 12), 1, TRUE, L3068)</f>
        <v>8</v>
      </c>
      <c r="O3068">
        <f t="shared" si="191"/>
        <v>2023</v>
      </c>
    </row>
    <row r="3069" spans="1:15" x14ac:dyDescent="0.35">
      <c r="A3069" s="4" t="s">
        <v>145</v>
      </c>
      <c r="B3069" t="s">
        <v>28</v>
      </c>
      <c r="C3069" t="s">
        <v>35</v>
      </c>
      <c r="D3069">
        <v>211.88</v>
      </c>
      <c r="E3069">
        <v>6.09</v>
      </c>
      <c r="F3069">
        <v>107</v>
      </c>
      <c r="G3069">
        <v>1.98</v>
      </c>
      <c r="H3069">
        <v>2</v>
      </c>
      <c r="I3069">
        <v>8.16</v>
      </c>
      <c r="J3069">
        <v>105.94</v>
      </c>
      <c r="K3069">
        <f t="shared" si="188"/>
        <v>13</v>
      </c>
      <c r="L3069">
        <f t="shared" si="189"/>
        <v>8</v>
      </c>
      <c r="M3069">
        <f t="shared" si="190"/>
        <v>2023</v>
      </c>
      <c r="N3069" cm="1">
        <f t="array" ref="N3069">_xlfn.IFS(AND(K3069&gt;=26, L3069 = 2), L3069+1, AND(COUNTIF($R$3:$R$6, L3069), K3069&gt;=28), L3069+1, AND(COUNTIF($S$3:$S$8, L3069), K3069&gt;=29), L3069+1, AND(K3069&gt;=29, L3069 = 12), 1, TRUE, L3069)</f>
        <v>8</v>
      </c>
      <c r="O3069">
        <f t="shared" si="191"/>
        <v>2023</v>
      </c>
    </row>
    <row r="3070" spans="1:15" x14ac:dyDescent="0.35">
      <c r="A3070" s="4" t="s">
        <v>145</v>
      </c>
      <c r="B3070" t="s">
        <v>28</v>
      </c>
      <c r="C3070" t="s">
        <v>36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f t="shared" si="188"/>
        <v>13</v>
      </c>
      <c r="L3070">
        <f t="shared" si="189"/>
        <v>8</v>
      </c>
      <c r="M3070">
        <f t="shared" si="190"/>
        <v>2023</v>
      </c>
      <c r="N3070" cm="1">
        <f t="array" ref="N3070">_xlfn.IFS(AND(K3070&gt;=26, L3070 = 2), L3070+1, AND(COUNTIF($R$3:$R$6, L3070), K3070&gt;=28), L3070+1, AND(COUNTIF($S$3:$S$8, L3070), K3070&gt;=29), L3070+1, AND(K3070&gt;=29, L3070 = 12), 1, TRUE, L3070)</f>
        <v>8</v>
      </c>
      <c r="O3070">
        <f t="shared" si="191"/>
        <v>2023</v>
      </c>
    </row>
    <row r="3071" spans="1:15" x14ac:dyDescent="0.35">
      <c r="A3071" s="4" t="s">
        <v>145</v>
      </c>
      <c r="B3071" t="s">
        <v>26</v>
      </c>
      <c r="C3071" t="s">
        <v>37</v>
      </c>
      <c r="D3071">
        <v>1581.11</v>
      </c>
      <c r="E3071">
        <v>45.41</v>
      </c>
      <c r="F3071">
        <v>670</v>
      </c>
      <c r="G3071">
        <v>2.36</v>
      </c>
      <c r="H3071">
        <v>9.5</v>
      </c>
      <c r="I3071">
        <v>38.770000000000003</v>
      </c>
      <c r="J3071">
        <v>166.43</v>
      </c>
      <c r="K3071">
        <f t="shared" si="188"/>
        <v>13</v>
      </c>
      <c r="L3071">
        <f t="shared" si="189"/>
        <v>8</v>
      </c>
      <c r="M3071">
        <f t="shared" si="190"/>
        <v>2023</v>
      </c>
      <c r="N3071" cm="1">
        <f t="array" ref="N3071">_xlfn.IFS(AND(K3071&gt;=26, L3071 = 2), L3071+1, AND(COUNTIF($R$3:$R$6, L3071), K3071&gt;=28), L3071+1, AND(COUNTIF($S$3:$S$8, L3071), K3071&gt;=29), L3071+1, AND(K3071&gt;=29, L3071 = 12), 1, TRUE, L3071)</f>
        <v>8</v>
      </c>
      <c r="O3071">
        <f t="shared" si="191"/>
        <v>2023</v>
      </c>
    </row>
    <row r="3072" spans="1:15" x14ac:dyDescent="0.35">
      <c r="A3072" s="4" t="s">
        <v>145</v>
      </c>
      <c r="B3072" t="s">
        <v>26</v>
      </c>
      <c r="C3072" t="s">
        <v>38</v>
      </c>
      <c r="D3072">
        <v>3261.77</v>
      </c>
      <c r="E3072">
        <v>93.68</v>
      </c>
      <c r="F3072">
        <v>952</v>
      </c>
      <c r="G3072">
        <v>3.43</v>
      </c>
      <c r="H3072">
        <v>22</v>
      </c>
      <c r="I3072">
        <v>89.77</v>
      </c>
      <c r="J3072">
        <v>148.26</v>
      </c>
      <c r="K3072">
        <f t="shared" si="188"/>
        <v>13</v>
      </c>
      <c r="L3072">
        <f t="shared" si="189"/>
        <v>8</v>
      </c>
      <c r="M3072">
        <f t="shared" si="190"/>
        <v>2023</v>
      </c>
      <c r="N3072" cm="1">
        <f t="array" ref="N3072">_xlfn.IFS(AND(K3072&gt;=26, L3072 = 2), L3072+1, AND(COUNTIF($R$3:$R$6, L3072), K3072&gt;=28), L3072+1, AND(COUNTIF($S$3:$S$8, L3072), K3072&gt;=29), L3072+1, AND(K3072&gt;=29, L3072 = 12), 1, TRUE, L3072)</f>
        <v>8</v>
      </c>
      <c r="O3072">
        <f t="shared" si="191"/>
        <v>2023</v>
      </c>
    </row>
    <row r="3073" spans="1:15" x14ac:dyDescent="0.35">
      <c r="A3073" s="4" t="s">
        <v>145</v>
      </c>
      <c r="B3073" t="s">
        <v>39</v>
      </c>
      <c r="C3073" t="s">
        <v>40</v>
      </c>
      <c r="D3073">
        <v>29</v>
      </c>
      <c r="E3073">
        <v>0.83</v>
      </c>
      <c r="F3073">
        <v>10</v>
      </c>
      <c r="G3073">
        <v>2.9</v>
      </c>
      <c r="H3073">
        <v>1</v>
      </c>
      <c r="I3073">
        <v>4.08</v>
      </c>
      <c r="J3073">
        <v>29</v>
      </c>
      <c r="K3073">
        <f t="shared" si="188"/>
        <v>13</v>
      </c>
      <c r="L3073">
        <f t="shared" si="189"/>
        <v>8</v>
      </c>
      <c r="M3073">
        <f t="shared" si="190"/>
        <v>2023</v>
      </c>
      <c r="N3073" cm="1">
        <f t="array" ref="N3073">_xlfn.IFS(AND(K3073&gt;=26, L3073 = 2), L3073+1, AND(COUNTIF($R$3:$R$6, L3073), K3073&gt;=28), L3073+1, AND(COUNTIF($S$3:$S$8, L3073), K3073&gt;=29), L3073+1, AND(K3073&gt;=29, L3073 = 12), 1, TRUE, L3073)</f>
        <v>8</v>
      </c>
      <c r="O3073">
        <f t="shared" si="191"/>
        <v>2023</v>
      </c>
    </row>
    <row r="3074" spans="1:15" x14ac:dyDescent="0.35">
      <c r="A3074" s="4" t="s">
        <v>145</v>
      </c>
      <c r="B3074" t="s">
        <v>39</v>
      </c>
      <c r="C3074" t="s">
        <v>41</v>
      </c>
      <c r="D3074">
        <v>50.49</v>
      </c>
      <c r="E3074">
        <v>1.45</v>
      </c>
      <c r="F3074">
        <v>51</v>
      </c>
      <c r="G3074">
        <v>0.99</v>
      </c>
      <c r="H3074">
        <v>0.5</v>
      </c>
      <c r="I3074">
        <v>2.04</v>
      </c>
      <c r="J3074">
        <v>100.98</v>
      </c>
      <c r="K3074">
        <f t="shared" ref="K3074:K3137" si="192">DAY(A3074)</f>
        <v>13</v>
      </c>
      <c r="L3074">
        <f t="shared" ref="L3074:L3137" si="193">MONTH(A3074)</f>
        <v>8</v>
      </c>
      <c r="M3074">
        <f t="shared" ref="M3074:M3137" si="194">YEAR(A3074)</f>
        <v>2023</v>
      </c>
      <c r="N3074" cm="1">
        <f t="array" ref="N3074">_xlfn.IFS(AND(K3074&gt;=26, L3074 = 2), L3074+1, AND(COUNTIF($R$3:$R$6, L3074), K3074&gt;=28), L3074+1, AND(COUNTIF($S$3:$S$8, L3074), K3074&gt;=29), L3074+1, AND(K3074&gt;=29, L3074 = 12), 1, TRUE, L3074)</f>
        <v>8</v>
      </c>
      <c r="O3074">
        <f t="shared" ref="O3074:O3137" si="195">IF(AND(L3074 = 12, K3074&gt;=29), M3074+1, M3074)</f>
        <v>2023</v>
      </c>
    </row>
    <row r="3075" spans="1:15" x14ac:dyDescent="0.35">
      <c r="A3075" s="4" t="s">
        <v>145</v>
      </c>
      <c r="B3075" t="s">
        <v>39</v>
      </c>
      <c r="C3075" t="s">
        <v>42</v>
      </c>
      <c r="D3075">
        <v>140.63</v>
      </c>
      <c r="E3075">
        <v>4.04</v>
      </c>
      <c r="F3075">
        <v>37</v>
      </c>
      <c r="G3075">
        <v>3.8</v>
      </c>
      <c r="H3075">
        <v>1</v>
      </c>
      <c r="I3075">
        <v>4.08</v>
      </c>
      <c r="J3075">
        <v>140.63</v>
      </c>
      <c r="K3075">
        <f t="shared" si="192"/>
        <v>13</v>
      </c>
      <c r="L3075">
        <f t="shared" si="193"/>
        <v>8</v>
      </c>
      <c r="M3075">
        <f t="shared" si="194"/>
        <v>2023</v>
      </c>
      <c r="N3075" cm="1">
        <f t="array" ref="N3075">_xlfn.IFS(AND(K3075&gt;=26, L3075 = 2), L3075+1, AND(COUNTIF($R$3:$R$6, L3075), K3075&gt;=28), L3075+1, AND(COUNTIF($S$3:$S$8, L3075), K3075&gt;=29), L3075+1, AND(K3075&gt;=29, L3075 = 12), 1, TRUE, L3075)</f>
        <v>8</v>
      </c>
      <c r="O3075">
        <f t="shared" si="195"/>
        <v>2023</v>
      </c>
    </row>
    <row r="3076" spans="1:15" x14ac:dyDescent="0.35">
      <c r="A3076" s="4" t="s">
        <v>145</v>
      </c>
      <c r="B3076" t="s">
        <v>26</v>
      </c>
      <c r="C3076" t="s">
        <v>43</v>
      </c>
      <c r="D3076">
        <v>220.12</v>
      </c>
      <c r="E3076">
        <v>6.32</v>
      </c>
      <c r="F3076">
        <v>98</v>
      </c>
      <c r="G3076">
        <v>2.25</v>
      </c>
      <c r="H3076">
        <v>2.5</v>
      </c>
      <c r="I3076">
        <v>10.199999999999999</v>
      </c>
      <c r="J3076">
        <v>88.05</v>
      </c>
      <c r="K3076">
        <f t="shared" si="192"/>
        <v>13</v>
      </c>
      <c r="L3076">
        <f t="shared" si="193"/>
        <v>8</v>
      </c>
      <c r="M3076">
        <f t="shared" si="194"/>
        <v>2023</v>
      </c>
      <c r="N3076" cm="1">
        <f t="array" ref="N3076">_xlfn.IFS(AND(K3076&gt;=26, L3076 = 2), L3076+1, AND(COUNTIF($R$3:$R$6, L3076), K3076&gt;=28), L3076+1, AND(COUNTIF($S$3:$S$8, L3076), K3076&gt;=29), L3076+1, AND(K3076&gt;=29, L3076 = 12), 1, TRUE, L3076)</f>
        <v>8</v>
      </c>
      <c r="O3076">
        <f t="shared" si="195"/>
        <v>2023</v>
      </c>
    </row>
    <row r="3077" spans="1:15" x14ac:dyDescent="0.35">
      <c r="A3077" s="4" t="s">
        <v>145</v>
      </c>
      <c r="B3077" t="s">
        <v>26</v>
      </c>
      <c r="C3077" t="s">
        <v>44</v>
      </c>
      <c r="D3077">
        <v>3481.89</v>
      </c>
      <c r="E3077">
        <v>100</v>
      </c>
      <c r="F3077">
        <v>1050</v>
      </c>
      <c r="G3077">
        <v>3.32</v>
      </c>
      <c r="H3077">
        <v>24.5</v>
      </c>
      <c r="I3077">
        <v>100</v>
      </c>
      <c r="J3077">
        <v>142.12</v>
      </c>
      <c r="K3077">
        <f t="shared" si="192"/>
        <v>13</v>
      </c>
      <c r="L3077">
        <f t="shared" si="193"/>
        <v>8</v>
      </c>
      <c r="M3077">
        <f t="shared" si="194"/>
        <v>2023</v>
      </c>
      <c r="N3077" cm="1">
        <f t="array" ref="N3077">_xlfn.IFS(AND(K3077&gt;=26, L3077 = 2), L3077+1, AND(COUNTIF($R$3:$R$6, L3077), K3077&gt;=28), L3077+1, AND(COUNTIF($S$3:$S$8, L3077), K3077&gt;=29), L3077+1, AND(K3077&gt;=29, L3077 = 12), 1, TRUE, L3077)</f>
        <v>8</v>
      </c>
      <c r="O3077">
        <f t="shared" si="195"/>
        <v>2023</v>
      </c>
    </row>
    <row r="3078" spans="1:15" x14ac:dyDescent="0.35">
      <c r="A3078" s="4" t="s">
        <v>146</v>
      </c>
      <c r="B3078" t="s">
        <v>10</v>
      </c>
      <c r="C3078" t="s">
        <v>11</v>
      </c>
      <c r="D3078">
        <v>324.89999999999998</v>
      </c>
      <c r="E3078">
        <v>9.85</v>
      </c>
      <c r="F3078">
        <v>61</v>
      </c>
      <c r="G3078">
        <v>5.33</v>
      </c>
      <c r="H3078">
        <v>2</v>
      </c>
      <c r="I3078">
        <v>8.16</v>
      </c>
      <c r="J3078">
        <v>162.44999999999999</v>
      </c>
      <c r="K3078">
        <f t="shared" si="192"/>
        <v>6</v>
      </c>
      <c r="L3078">
        <f t="shared" si="193"/>
        <v>8</v>
      </c>
      <c r="M3078">
        <f t="shared" si="194"/>
        <v>2023</v>
      </c>
      <c r="N3078" cm="1">
        <f t="array" ref="N3078">_xlfn.IFS(AND(K3078&gt;=26, L3078 = 2), L3078+1, AND(COUNTIF($R$3:$R$6, L3078), K3078&gt;=28), L3078+1, AND(COUNTIF($S$3:$S$8, L3078), K3078&gt;=29), L3078+1, AND(K3078&gt;=29, L3078 = 12), 1, TRUE, L3078)</f>
        <v>8</v>
      </c>
      <c r="O3078">
        <f t="shared" si="195"/>
        <v>2023</v>
      </c>
    </row>
    <row r="3079" spans="1:15" x14ac:dyDescent="0.35">
      <c r="A3079" s="4" t="s">
        <v>146</v>
      </c>
      <c r="B3079" t="s">
        <v>10</v>
      </c>
      <c r="C3079" t="s">
        <v>12</v>
      </c>
      <c r="D3079">
        <v>6.25</v>
      </c>
      <c r="E3079">
        <v>0.19</v>
      </c>
      <c r="F3079">
        <v>2</v>
      </c>
      <c r="G3079">
        <v>3.12</v>
      </c>
      <c r="H3079">
        <v>0.5</v>
      </c>
      <c r="I3079">
        <v>2.04</v>
      </c>
      <c r="J3079">
        <v>12.5</v>
      </c>
      <c r="K3079">
        <f t="shared" si="192"/>
        <v>6</v>
      </c>
      <c r="L3079">
        <f t="shared" si="193"/>
        <v>8</v>
      </c>
      <c r="M3079">
        <f t="shared" si="194"/>
        <v>2023</v>
      </c>
      <c r="N3079" cm="1">
        <f t="array" ref="N3079">_xlfn.IFS(AND(K3079&gt;=26, L3079 = 2), L3079+1, AND(COUNTIF($R$3:$R$6, L3079), K3079&gt;=28), L3079+1, AND(COUNTIF($S$3:$S$8, L3079), K3079&gt;=29), L3079+1, AND(K3079&gt;=29, L3079 = 12), 1, TRUE, L3079)</f>
        <v>8</v>
      </c>
      <c r="O3079">
        <f t="shared" si="195"/>
        <v>2023</v>
      </c>
    </row>
    <row r="3080" spans="1:15" x14ac:dyDescent="0.35">
      <c r="A3080" s="4" t="s">
        <v>146</v>
      </c>
      <c r="B3080" t="s">
        <v>10</v>
      </c>
      <c r="C3080" t="s">
        <v>13</v>
      </c>
      <c r="D3080">
        <v>92.83</v>
      </c>
      <c r="E3080">
        <v>2.81</v>
      </c>
      <c r="F3080">
        <v>13</v>
      </c>
      <c r="G3080">
        <v>7.14</v>
      </c>
      <c r="H3080">
        <v>0.5</v>
      </c>
      <c r="I3080">
        <v>2.04</v>
      </c>
      <c r="J3080">
        <v>185.66</v>
      </c>
      <c r="K3080">
        <f t="shared" si="192"/>
        <v>6</v>
      </c>
      <c r="L3080">
        <f t="shared" si="193"/>
        <v>8</v>
      </c>
      <c r="M3080">
        <f t="shared" si="194"/>
        <v>2023</v>
      </c>
      <c r="N3080" cm="1">
        <f t="array" ref="N3080">_xlfn.IFS(AND(K3080&gt;=26, L3080 = 2), L3080+1, AND(COUNTIF($R$3:$R$6, L3080), K3080&gt;=28), L3080+1, AND(COUNTIF($S$3:$S$8, L3080), K3080&gt;=29), L3080+1, AND(K3080&gt;=29, L3080 = 12), 1, TRUE, L3080)</f>
        <v>8</v>
      </c>
      <c r="O3080">
        <f t="shared" si="195"/>
        <v>2023</v>
      </c>
    </row>
    <row r="3081" spans="1:15" x14ac:dyDescent="0.35">
      <c r="A3081" s="4" t="s">
        <v>146</v>
      </c>
      <c r="B3081" t="s">
        <v>10</v>
      </c>
      <c r="C3081" t="s">
        <v>14</v>
      </c>
      <c r="D3081">
        <v>190.52</v>
      </c>
      <c r="E3081">
        <v>5.78</v>
      </c>
      <c r="F3081">
        <v>28</v>
      </c>
      <c r="G3081">
        <v>6.8</v>
      </c>
      <c r="H3081">
        <v>1</v>
      </c>
      <c r="I3081">
        <v>4.08</v>
      </c>
      <c r="J3081">
        <v>190.52</v>
      </c>
      <c r="K3081">
        <f t="shared" si="192"/>
        <v>6</v>
      </c>
      <c r="L3081">
        <f t="shared" si="193"/>
        <v>8</v>
      </c>
      <c r="M3081">
        <f t="shared" si="194"/>
        <v>2023</v>
      </c>
      <c r="N3081" cm="1">
        <f t="array" ref="N3081">_xlfn.IFS(AND(K3081&gt;=26, L3081 = 2), L3081+1, AND(COUNTIF($R$3:$R$6, L3081), K3081&gt;=28), L3081+1, AND(COUNTIF($S$3:$S$8, L3081), K3081&gt;=29), L3081+1, AND(K3081&gt;=29, L3081 = 12), 1, TRUE, L3081)</f>
        <v>8</v>
      </c>
      <c r="O3081">
        <f t="shared" si="195"/>
        <v>2023</v>
      </c>
    </row>
    <row r="3082" spans="1:15" x14ac:dyDescent="0.35">
      <c r="A3082" s="4" t="s">
        <v>146</v>
      </c>
      <c r="B3082" t="s">
        <v>10</v>
      </c>
      <c r="C3082" t="s">
        <v>15</v>
      </c>
      <c r="D3082">
        <v>293.55</v>
      </c>
      <c r="E3082">
        <v>8.9</v>
      </c>
      <c r="F3082">
        <v>35</v>
      </c>
      <c r="G3082">
        <v>8.39</v>
      </c>
      <c r="H3082">
        <v>2</v>
      </c>
      <c r="I3082">
        <v>8.16</v>
      </c>
      <c r="J3082">
        <v>146.78</v>
      </c>
      <c r="K3082">
        <f t="shared" si="192"/>
        <v>6</v>
      </c>
      <c r="L3082">
        <f t="shared" si="193"/>
        <v>8</v>
      </c>
      <c r="M3082">
        <f t="shared" si="194"/>
        <v>2023</v>
      </c>
      <c r="N3082" cm="1">
        <f t="array" ref="N3082">_xlfn.IFS(AND(K3082&gt;=26, L3082 = 2), L3082+1, AND(COUNTIF($R$3:$R$6, L3082), K3082&gt;=28), L3082+1, AND(COUNTIF($S$3:$S$8, L3082), K3082&gt;=29), L3082+1, AND(K3082&gt;=29, L3082 = 12), 1, TRUE, L3082)</f>
        <v>8</v>
      </c>
      <c r="O3082">
        <f t="shared" si="195"/>
        <v>2023</v>
      </c>
    </row>
    <row r="3083" spans="1:15" x14ac:dyDescent="0.35">
      <c r="A3083" s="4" t="s">
        <v>146</v>
      </c>
      <c r="B3083" t="s">
        <v>10</v>
      </c>
      <c r="C3083" t="s">
        <v>16</v>
      </c>
      <c r="D3083">
        <v>65.78</v>
      </c>
      <c r="E3083">
        <v>1.99</v>
      </c>
      <c r="F3083">
        <v>8</v>
      </c>
      <c r="G3083">
        <v>8.2200000000000006</v>
      </c>
      <c r="H3083">
        <v>0.5</v>
      </c>
      <c r="I3083">
        <v>2.04</v>
      </c>
      <c r="J3083">
        <v>131.56</v>
      </c>
      <c r="K3083">
        <f t="shared" si="192"/>
        <v>6</v>
      </c>
      <c r="L3083">
        <f t="shared" si="193"/>
        <v>8</v>
      </c>
      <c r="M3083">
        <f t="shared" si="194"/>
        <v>2023</v>
      </c>
      <c r="N3083" cm="1">
        <f t="array" ref="N3083">_xlfn.IFS(AND(K3083&gt;=26, L3083 = 2), L3083+1, AND(COUNTIF($R$3:$R$6, L3083), K3083&gt;=28), L3083+1, AND(COUNTIF($S$3:$S$8, L3083), K3083&gt;=29), L3083+1, AND(K3083&gt;=29, L3083 = 12), 1, TRUE, L3083)</f>
        <v>8</v>
      </c>
      <c r="O3083">
        <f t="shared" si="195"/>
        <v>2023</v>
      </c>
    </row>
    <row r="3084" spans="1:15" x14ac:dyDescent="0.35">
      <c r="A3084" s="4" t="s">
        <v>146</v>
      </c>
      <c r="B3084" t="s">
        <v>10</v>
      </c>
      <c r="C3084" t="s">
        <v>17</v>
      </c>
      <c r="D3084">
        <v>157.43</v>
      </c>
      <c r="E3084">
        <v>4.7699999999999996</v>
      </c>
      <c r="F3084">
        <v>18</v>
      </c>
      <c r="G3084">
        <v>8.75</v>
      </c>
      <c r="H3084">
        <v>1</v>
      </c>
      <c r="I3084">
        <v>4.08</v>
      </c>
      <c r="J3084">
        <v>157.43</v>
      </c>
      <c r="K3084">
        <f t="shared" si="192"/>
        <v>6</v>
      </c>
      <c r="L3084">
        <f t="shared" si="193"/>
        <v>8</v>
      </c>
      <c r="M3084">
        <f t="shared" si="194"/>
        <v>2023</v>
      </c>
      <c r="N3084" cm="1">
        <f t="array" ref="N3084">_xlfn.IFS(AND(K3084&gt;=26, L3084 = 2), L3084+1, AND(COUNTIF($R$3:$R$6, L3084), K3084&gt;=28), L3084+1, AND(COUNTIF($S$3:$S$8, L3084), K3084&gt;=29), L3084+1, AND(K3084&gt;=29, L3084 = 12), 1, TRUE, L3084)</f>
        <v>8</v>
      </c>
      <c r="O3084">
        <f t="shared" si="195"/>
        <v>2023</v>
      </c>
    </row>
    <row r="3085" spans="1:15" x14ac:dyDescent="0.35">
      <c r="A3085" s="4" t="s">
        <v>146</v>
      </c>
      <c r="B3085" t="s">
        <v>10</v>
      </c>
      <c r="C3085" t="s">
        <v>18</v>
      </c>
      <c r="D3085">
        <v>174.58</v>
      </c>
      <c r="E3085">
        <v>5.29</v>
      </c>
      <c r="F3085">
        <v>40</v>
      </c>
      <c r="G3085">
        <v>4.3600000000000003</v>
      </c>
      <c r="H3085">
        <v>1.5</v>
      </c>
      <c r="I3085">
        <v>6.12</v>
      </c>
      <c r="J3085">
        <v>116.39</v>
      </c>
      <c r="K3085">
        <f t="shared" si="192"/>
        <v>6</v>
      </c>
      <c r="L3085">
        <f t="shared" si="193"/>
        <v>8</v>
      </c>
      <c r="M3085">
        <f t="shared" si="194"/>
        <v>2023</v>
      </c>
      <c r="N3085" cm="1">
        <f t="array" ref="N3085">_xlfn.IFS(AND(K3085&gt;=26, L3085 = 2), L3085+1, AND(COUNTIF($R$3:$R$6, L3085), K3085&gt;=28), L3085+1, AND(COUNTIF($S$3:$S$8, L3085), K3085&gt;=29), L3085+1, AND(K3085&gt;=29, L3085 = 12), 1, TRUE, L3085)</f>
        <v>8</v>
      </c>
      <c r="O3085">
        <f t="shared" si="195"/>
        <v>2023</v>
      </c>
    </row>
    <row r="3086" spans="1:15" x14ac:dyDescent="0.35">
      <c r="A3086" s="4" t="s">
        <v>146</v>
      </c>
      <c r="B3086" t="s">
        <v>10</v>
      </c>
      <c r="C3086" t="s">
        <v>19</v>
      </c>
      <c r="D3086">
        <v>220.78</v>
      </c>
      <c r="E3086">
        <v>6.69</v>
      </c>
      <c r="F3086">
        <v>33</v>
      </c>
      <c r="G3086">
        <v>6.69</v>
      </c>
      <c r="H3086">
        <v>1</v>
      </c>
      <c r="I3086">
        <v>4.08</v>
      </c>
      <c r="J3086">
        <v>220.78</v>
      </c>
      <c r="K3086">
        <f t="shared" si="192"/>
        <v>6</v>
      </c>
      <c r="L3086">
        <f t="shared" si="193"/>
        <v>8</v>
      </c>
      <c r="M3086">
        <f t="shared" si="194"/>
        <v>2023</v>
      </c>
      <c r="N3086" cm="1">
        <f t="array" ref="N3086">_xlfn.IFS(AND(K3086&gt;=26, L3086 = 2), L3086+1, AND(COUNTIF($R$3:$R$6, L3086), K3086&gt;=28), L3086+1, AND(COUNTIF($S$3:$S$8, L3086), K3086&gt;=29), L3086+1, AND(K3086&gt;=29, L3086 = 12), 1, TRUE, L3086)</f>
        <v>8</v>
      </c>
      <c r="O3086">
        <f t="shared" si="195"/>
        <v>2023</v>
      </c>
    </row>
    <row r="3087" spans="1:15" x14ac:dyDescent="0.35">
      <c r="A3087" s="4" t="s">
        <v>146</v>
      </c>
      <c r="B3087" t="s">
        <v>10</v>
      </c>
      <c r="C3087" t="s">
        <v>20</v>
      </c>
      <c r="D3087">
        <v>21.5</v>
      </c>
      <c r="E3087">
        <v>0.65</v>
      </c>
      <c r="F3087">
        <v>4</v>
      </c>
      <c r="G3087">
        <v>5.38</v>
      </c>
      <c r="H3087">
        <v>0.5</v>
      </c>
      <c r="I3087">
        <v>2.04</v>
      </c>
      <c r="J3087">
        <v>43</v>
      </c>
      <c r="K3087">
        <f t="shared" si="192"/>
        <v>6</v>
      </c>
      <c r="L3087">
        <f t="shared" si="193"/>
        <v>8</v>
      </c>
      <c r="M3087">
        <f t="shared" si="194"/>
        <v>2023</v>
      </c>
      <c r="N3087" cm="1">
        <f t="array" ref="N3087">_xlfn.IFS(AND(K3087&gt;=26, L3087 = 2), L3087+1, AND(COUNTIF($R$3:$R$6, L3087), K3087&gt;=28), L3087+1, AND(COUNTIF($S$3:$S$8, L3087), K3087&gt;=29), L3087+1, AND(K3087&gt;=29, L3087 = 12), 1, TRUE, L3087)</f>
        <v>8</v>
      </c>
      <c r="O3087">
        <f t="shared" si="195"/>
        <v>2023</v>
      </c>
    </row>
    <row r="3088" spans="1:15" x14ac:dyDescent="0.35">
      <c r="A3088" s="4" t="s">
        <v>146</v>
      </c>
      <c r="B3088" t="s">
        <v>10</v>
      </c>
      <c r="C3088" t="s">
        <v>21</v>
      </c>
      <c r="D3088">
        <v>98.33</v>
      </c>
      <c r="E3088">
        <v>2.98</v>
      </c>
      <c r="F3088">
        <v>14</v>
      </c>
      <c r="G3088">
        <v>7.02</v>
      </c>
      <c r="H3088">
        <v>0.5</v>
      </c>
      <c r="I3088">
        <v>2.04</v>
      </c>
      <c r="J3088">
        <v>196.66</v>
      </c>
      <c r="K3088">
        <f t="shared" si="192"/>
        <v>6</v>
      </c>
      <c r="L3088">
        <f t="shared" si="193"/>
        <v>8</v>
      </c>
      <c r="M3088">
        <f t="shared" si="194"/>
        <v>2023</v>
      </c>
      <c r="N3088" cm="1">
        <f t="array" ref="N3088">_xlfn.IFS(AND(K3088&gt;=26, L3088 = 2), L3088+1, AND(COUNTIF($R$3:$R$6, L3088), K3088&gt;=28), L3088+1, AND(COUNTIF($S$3:$S$8, L3088), K3088&gt;=29), L3088+1, AND(K3088&gt;=29, L3088 = 12), 1, TRUE, L3088)</f>
        <v>8</v>
      </c>
      <c r="O3088">
        <f t="shared" si="195"/>
        <v>2023</v>
      </c>
    </row>
    <row r="3089" spans="1:15" x14ac:dyDescent="0.35">
      <c r="A3089" s="4" t="s">
        <v>146</v>
      </c>
      <c r="B3089" t="s">
        <v>10</v>
      </c>
      <c r="C3089" t="s">
        <v>22</v>
      </c>
      <c r="D3089">
        <v>17.5</v>
      </c>
      <c r="E3089">
        <v>0.53</v>
      </c>
      <c r="F3089">
        <v>3</v>
      </c>
      <c r="G3089">
        <v>5.83</v>
      </c>
      <c r="H3089">
        <v>0.5</v>
      </c>
      <c r="I3089">
        <v>2.04</v>
      </c>
      <c r="J3089">
        <v>35</v>
      </c>
      <c r="K3089">
        <f t="shared" si="192"/>
        <v>6</v>
      </c>
      <c r="L3089">
        <f t="shared" si="193"/>
        <v>8</v>
      </c>
      <c r="M3089">
        <f t="shared" si="194"/>
        <v>2023</v>
      </c>
      <c r="N3089" cm="1">
        <f t="array" ref="N3089">_xlfn.IFS(AND(K3089&gt;=26, L3089 = 2), L3089+1, AND(COUNTIF($R$3:$R$6, L3089), K3089&gt;=28), L3089+1, AND(COUNTIF($S$3:$S$8, L3089), K3089&gt;=29), L3089+1, AND(K3089&gt;=29, L3089 = 12), 1, TRUE, L3089)</f>
        <v>8</v>
      </c>
      <c r="O3089">
        <f t="shared" si="195"/>
        <v>2023</v>
      </c>
    </row>
    <row r="3090" spans="1:15" x14ac:dyDescent="0.35">
      <c r="A3090" s="4" t="s">
        <v>146</v>
      </c>
      <c r="B3090" t="s">
        <v>10</v>
      </c>
      <c r="C3090" t="s">
        <v>23</v>
      </c>
      <c r="D3090">
        <v>74.64</v>
      </c>
      <c r="E3090">
        <v>2.2599999999999998</v>
      </c>
      <c r="F3090">
        <v>23</v>
      </c>
      <c r="G3090">
        <v>3.25</v>
      </c>
      <c r="H3090">
        <v>1</v>
      </c>
      <c r="I3090">
        <v>4.08</v>
      </c>
      <c r="J3090">
        <v>74.64</v>
      </c>
      <c r="K3090">
        <f t="shared" si="192"/>
        <v>6</v>
      </c>
      <c r="L3090">
        <f t="shared" si="193"/>
        <v>8</v>
      </c>
      <c r="M3090">
        <f t="shared" si="194"/>
        <v>2023</v>
      </c>
      <c r="N3090" cm="1">
        <f t="array" ref="N3090">_xlfn.IFS(AND(K3090&gt;=26, L3090 = 2), L3090+1, AND(COUNTIF($R$3:$R$6, L3090), K3090&gt;=28), L3090+1, AND(COUNTIF($S$3:$S$8, L3090), K3090&gt;=29), L3090+1, AND(K3090&gt;=29, L3090 = 12), 1, TRUE, L3090)</f>
        <v>8</v>
      </c>
      <c r="O3090">
        <f t="shared" si="195"/>
        <v>2023</v>
      </c>
    </row>
    <row r="3091" spans="1:15" x14ac:dyDescent="0.35">
      <c r="A3091" s="4" t="s">
        <v>146</v>
      </c>
      <c r="B3091" t="s">
        <v>10</v>
      </c>
      <c r="C3091" t="s">
        <v>24</v>
      </c>
      <c r="D3091">
        <v>58</v>
      </c>
      <c r="E3091">
        <v>1.76</v>
      </c>
      <c r="F3091">
        <v>4</v>
      </c>
      <c r="G3091">
        <v>14.5</v>
      </c>
      <c r="H3091">
        <v>1</v>
      </c>
      <c r="I3091">
        <v>4.08</v>
      </c>
      <c r="J3091">
        <v>58</v>
      </c>
      <c r="K3091">
        <f t="shared" si="192"/>
        <v>6</v>
      </c>
      <c r="L3091">
        <f t="shared" si="193"/>
        <v>8</v>
      </c>
      <c r="M3091">
        <f t="shared" si="194"/>
        <v>2023</v>
      </c>
      <c r="N3091" cm="1">
        <f t="array" ref="N3091">_xlfn.IFS(AND(K3091&gt;=26, L3091 = 2), L3091+1, AND(COUNTIF($R$3:$R$6, L3091), K3091&gt;=28), L3091+1, AND(COUNTIF($S$3:$S$8, L3091), K3091&gt;=29), L3091+1, AND(K3091&gt;=29, L3091 = 12), 1, TRUE, L3091)</f>
        <v>8</v>
      </c>
      <c r="O3091">
        <f t="shared" si="195"/>
        <v>2023</v>
      </c>
    </row>
    <row r="3092" spans="1:15" x14ac:dyDescent="0.35">
      <c r="A3092" s="4" t="s">
        <v>146</v>
      </c>
      <c r="B3092" t="s">
        <v>26</v>
      </c>
      <c r="C3092" t="s">
        <v>27</v>
      </c>
      <c r="D3092">
        <v>1796.59</v>
      </c>
      <c r="E3092">
        <v>54.48</v>
      </c>
      <c r="F3092">
        <v>286</v>
      </c>
      <c r="G3092">
        <v>6.28</v>
      </c>
      <c r="H3092">
        <v>13.5</v>
      </c>
      <c r="I3092">
        <v>55.08</v>
      </c>
      <c r="J3092">
        <v>133.08000000000001</v>
      </c>
      <c r="K3092">
        <f t="shared" si="192"/>
        <v>6</v>
      </c>
      <c r="L3092">
        <f t="shared" si="193"/>
        <v>8</v>
      </c>
      <c r="M3092">
        <f t="shared" si="194"/>
        <v>2023</v>
      </c>
      <c r="N3092" cm="1">
        <f t="array" ref="N3092">_xlfn.IFS(AND(K3092&gt;=26, L3092 = 2), L3092+1, AND(COUNTIF($R$3:$R$6, L3092), K3092&gt;=28), L3092+1, AND(COUNTIF($S$3:$S$8, L3092), K3092&gt;=29), L3092+1, AND(K3092&gt;=29, L3092 = 12), 1, TRUE, L3092)</f>
        <v>8</v>
      </c>
      <c r="O3092">
        <f t="shared" si="195"/>
        <v>2023</v>
      </c>
    </row>
    <row r="3093" spans="1:15" x14ac:dyDescent="0.35">
      <c r="A3093" s="4" t="s">
        <v>146</v>
      </c>
      <c r="B3093" t="s">
        <v>28</v>
      </c>
      <c r="C3093" t="s">
        <v>29</v>
      </c>
      <c r="D3093">
        <v>494.83</v>
      </c>
      <c r="E3093">
        <v>15</v>
      </c>
      <c r="F3093">
        <v>211</v>
      </c>
      <c r="G3093">
        <v>2.35</v>
      </c>
      <c r="H3093">
        <v>4</v>
      </c>
      <c r="I3093">
        <v>16.329999999999998</v>
      </c>
      <c r="J3093">
        <v>123.71</v>
      </c>
      <c r="K3093">
        <f t="shared" si="192"/>
        <v>6</v>
      </c>
      <c r="L3093">
        <f t="shared" si="193"/>
        <v>8</v>
      </c>
      <c r="M3093">
        <f t="shared" si="194"/>
        <v>2023</v>
      </c>
      <c r="N3093" cm="1">
        <f t="array" ref="N3093">_xlfn.IFS(AND(K3093&gt;=26, L3093 = 2), L3093+1, AND(COUNTIF($R$3:$R$6, L3093), K3093&gt;=28), L3093+1, AND(COUNTIF($S$3:$S$8, L3093), K3093&gt;=29), L3093+1, AND(K3093&gt;=29, L3093 = 12), 1, TRUE, L3093)</f>
        <v>8</v>
      </c>
      <c r="O3093">
        <f t="shared" si="195"/>
        <v>2023</v>
      </c>
    </row>
    <row r="3094" spans="1:15" x14ac:dyDescent="0.35">
      <c r="A3094" s="4" t="s">
        <v>146</v>
      </c>
      <c r="B3094" t="s">
        <v>28</v>
      </c>
      <c r="C3094" t="s">
        <v>30</v>
      </c>
      <c r="D3094">
        <v>70.900000000000006</v>
      </c>
      <c r="E3094">
        <v>2.15</v>
      </c>
      <c r="F3094">
        <v>29</v>
      </c>
      <c r="G3094">
        <v>2.44</v>
      </c>
      <c r="H3094">
        <v>0.5</v>
      </c>
      <c r="I3094">
        <v>2.04</v>
      </c>
      <c r="J3094">
        <v>141.80000000000001</v>
      </c>
      <c r="K3094">
        <f t="shared" si="192"/>
        <v>6</v>
      </c>
      <c r="L3094">
        <f t="shared" si="193"/>
        <v>8</v>
      </c>
      <c r="M3094">
        <f t="shared" si="194"/>
        <v>2023</v>
      </c>
      <c r="N3094" cm="1">
        <f t="array" ref="N3094">_xlfn.IFS(AND(K3094&gt;=26, L3094 = 2), L3094+1, AND(COUNTIF($R$3:$R$6, L3094), K3094&gt;=28), L3094+1, AND(COUNTIF($S$3:$S$8, L3094), K3094&gt;=29), L3094+1, AND(K3094&gt;=29, L3094 = 12), 1, TRUE, L3094)</f>
        <v>8</v>
      </c>
      <c r="O3094">
        <f t="shared" si="195"/>
        <v>2023</v>
      </c>
    </row>
    <row r="3095" spans="1:15" x14ac:dyDescent="0.35">
      <c r="A3095" s="4" t="s">
        <v>146</v>
      </c>
      <c r="B3095" t="s">
        <v>28</v>
      </c>
      <c r="C3095" t="s">
        <v>31</v>
      </c>
      <c r="D3095">
        <v>392.62</v>
      </c>
      <c r="E3095">
        <v>11.91</v>
      </c>
      <c r="F3095">
        <v>239</v>
      </c>
      <c r="G3095">
        <v>1.64</v>
      </c>
      <c r="H3095">
        <v>2</v>
      </c>
      <c r="I3095">
        <v>8.16</v>
      </c>
      <c r="J3095">
        <v>196.31</v>
      </c>
      <c r="K3095">
        <f t="shared" si="192"/>
        <v>6</v>
      </c>
      <c r="L3095">
        <f t="shared" si="193"/>
        <v>8</v>
      </c>
      <c r="M3095">
        <f t="shared" si="194"/>
        <v>2023</v>
      </c>
      <c r="N3095" cm="1">
        <f t="array" ref="N3095">_xlfn.IFS(AND(K3095&gt;=26, L3095 = 2), L3095+1, AND(COUNTIF($R$3:$R$6, L3095), K3095&gt;=28), L3095+1, AND(COUNTIF($S$3:$S$8, L3095), K3095&gt;=29), L3095+1, AND(K3095&gt;=29, L3095 = 12), 1, TRUE, L3095)</f>
        <v>8</v>
      </c>
      <c r="O3095">
        <f t="shared" si="195"/>
        <v>2023</v>
      </c>
    </row>
    <row r="3096" spans="1:15" x14ac:dyDescent="0.35">
      <c r="A3096" s="4" t="s">
        <v>146</v>
      </c>
      <c r="B3096" t="s">
        <v>28</v>
      </c>
      <c r="C3096" t="s">
        <v>32</v>
      </c>
      <c r="D3096">
        <v>92.5</v>
      </c>
      <c r="E3096">
        <v>2.8</v>
      </c>
      <c r="F3096">
        <v>46</v>
      </c>
      <c r="G3096">
        <v>2.0099999999999998</v>
      </c>
      <c r="H3096">
        <v>0.5</v>
      </c>
      <c r="I3096">
        <v>2.04</v>
      </c>
      <c r="J3096">
        <v>185</v>
      </c>
      <c r="K3096">
        <f t="shared" si="192"/>
        <v>6</v>
      </c>
      <c r="L3096">
        <f t="shared" si="193"/>
        <v>8</v>
      </c>
      <c r="M3096">
        <f t="shared" si="194"/>
        <v>2023</v>
      </c>
      <c r="N3096" cm="1">
        <f t="array" ref="N3096">_xlfn.IFS(AND(K3096&gt;=26, L3096 = 2), L3096+1, AND(COUNTIF($R$3:$R$6, L3096), K3096&gt;=28), L3096+1, AND(COUNTIF($S$3:$S$8, L3096), K3096&gt;=29), L3096+1, AND(K3096&gt;=29, L3096 = 12), 1, TRUE, L3096)</f>
        <v>8</v>
      </c>
      <c r="O3096">
        <f t="shared" si="195"/>
        <v>2023</v>
      </c>
    </row>
    <row r="3097" spans="1:15" x14ac:dyDescent="0.35">
      <c r="A3097" s="4" t="s">
        <v>146</v>
      </c>
      <c r="B3097" t="s">
        <v>28</v>
      </c>
      <c r="C3097" t="s">
        <v>33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f t="shared" si="192"/>
        <v>6</v>
      </c>
      <c r="L3097">
        <f t="shared" si="193"/>
        <v>8</v>
      </c>
      <c r="M3097">
        <f t="shared" si="194"/>
        <v>2023</v>
      </c>
      <c r="N3097" cm="1">
        <f t="array" ref="N3097">_xlfn.IFS(AND(K3097&gt;=26, L3097 = 2), L3097+1, AND(COUNTIF($R$3:$R$6, L3097), K3097&gt;=28), L3097+1, AND(COUNTIF($S$3:$S$8, L3097), K3097&gt;=29), L3097+1, AND(K3097&gt;=29, L3097 = 12), 1, TRUE, L3097)</f>
        <v>8</v>
      </c>
      <c r="O3097">
        <f t="shared" si="195"/>
        <v>2023</v>
      </c>
    </row>
    <row r="3098" spans="1:15" x14ac:dyDescent="0.35">
      <c r="A3098" s="4" t="s">
        <v>146</v>
      </c>
      <c r="B3098" t="s">
        <v>28</v>
      </c>
      <c r="C3098" t="s">
        <v>34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f t="shared" si="192"/>
        <v>6</v>
      </c>
      <c r="L3098">
        <f t="shared" si="193"/>
        <v>8</v>
      </c>
      <c r="M3098">
        <f t="shared" si="194"/>
        <v>2023</v>
      </c>
      <c r="N3098" cm="1">
        <f t="array" ref="N3098">_xlfn.IFS(AND(K3098&gt;=26, L3098 = 2), L3098+1, AND(COUNTIF($R$3:$R$6, L3098), K3098&gt;=28), L3098+1, AND(COUNTIF($S$3:$S$8, L3098), K3098&gt;=29), L3098+1, AND(K3098&gt;=29, L3098 = 12), 1, TRUE, L3098)</f>
        <v>8</v>
      </c>
      <c r="O3098">
        <f t="shared" si="195"/>
        <v>2023</v>
      </c>
    </row>
    <row r="3099" spans="1:15" x14ac:dyDescent="0.35">
      <c r="A3099" s="4" t="s">
        <v>146</v>
      </c>
      <c r="B3099" t="s">
        <v>28</v>
      </c>
      <c r="C3099" t="s">
        <v>35</v>
      </c>
      <c r="D3099">
        <v>280.08</v>
      </c>
      <c r="E3099">
        <v>8.49</v>
      </c>
      <c r="F3099">
        <v>138</v>
      </c>
      <c r="G3099">
        <v>2.0299999999999998</v>
      </c>
      <c r="H3099">
        <v>2</v>
      </c>
      <c r="I3099">
        <v>8.16</v>
      </c>
      <c r="J3099">
        <v>140.04</v>
      </c>
      <c r="K3099">
        <f t="shared" si="192"/>
        <v>6</v>
      </c>
      <c r="L3099">
        <f t="shared" si="193"/>
        <v>8</v>
      </c>
      <c r="M3099">
        <f t="shared" si="194"/>
        <v>2023</v>
      </c>
      <c r="N3099" cm="1">
        <f t="array" ref="N3099">_xlfn.IFS(AND(K3099&gt;=26, L3099 = 2), L3099+1, AND(COUNTIF($R$3:$R$6, L3099), K3099&gt;=28), L3099+1, AND(COUNTIF($S$3:$S$8, L3099), K3099&gt;=29), L3099+1, AND(K3099&gt;=29, L3099 = 12), 1, TRUE, L3099)</f>
        <v>8</v>
      </c>
      <c r="O3099">
        <f t="shared" si="195"/>
        <v>2023</v>
      </c>
    </row>
    <row r="3100" spans="1:15" x14ac:dyDescent="0.35">
      <c r="A3100" s="4" t="s">
        <v>146</v>
      </c>
      <c r="B3100" t="s">
        <v>28</v>
      </c>
      <c r="C3100" t="s">
        <v>36</v>
      </c>
      <c r="D3100">
        <v>0</v>
      </c>
      <c r="E3100">
        <v>0</v>
      </c>
      <c r="F3100">
        <v>0</v>
      </c>
      <c r="G3100">
        <v>0</v>
      </c>
      <c r="H3100">
        <v>0.5</v>
      </c>
      <c r="I3100">
        <v>2.04</v>
      </c>
      <c r="J3100">
        <v>0</v>
      </c>
      <c r="K3100">
        <f t="shared" si="192"/>
        <v>6</v>
      </c>
      <c r="L3100">
        <f t="shared" si="193"/>
        <v>8</v>
      </c>
      <c r="M3100">
        <f t="shared" si="194"/>
        <v>2023</v>
      </c>
      <c r="N3100" cm="1">
        <f t="array" ref="N3100">_xlfn.IFS(AND(K3100&gt;=26, L3100 = 2), L3100+1, AND(COUNTIF($R$3:$R$6, L3100), K3100&gt;=28), L3100+1, AND(COUNTIF($S$3:$S$8, L3100), K3100&gt;=29), L3100+1, AND(K3100&gt;=29, L3100 = 12), 1, TRUE, L3100)</f>
        <v>8</v>
      </c>
      <c r="O3100">
        <f t="shared" si="195"/>
        <v>2023</v>
      </c>
    </row>
    <row r="3101" spans="1:15" x14ac:dyDescent="0.35">
      <c r="A3101" s="4" t="s">
        <v>146</v>
      </c>
      <c r="B3101" t="s">
        <v>26</v>
      </c>
      <c r="C3101" t="s">
        <v>37</v>
      </c>
      <c r="D3101">
        <v>1330.93</v>
      </c>
      <c r="E3101">
        <v>40.36</v>
      </c>
      <c r="F3101">
        <v>663</v>
      </c>
      <c r="G3101">
        <v>2.0099999999999998</v>
      </c>
      <c r="H3101">
        <v>9.5</v>
      </c>
      <c r="I3101">
        <v>38.770000000000003</v>
      </c>
      <c r="J3101">
        <v>140.1</v>
      </c>
      <c r="K3101">
        <f t="shared" si="192"/>
        <v>6</v>
      </c>
      <c r="L3101">
        <f t="shared" si="193"/>
        <v>8</v>
      </c>
      <c r="M3101">
        <f t="shared" si="194"/>
        <v>2023</v>
      </c>
      <c r="N3101" cm="1">
        <f t="array" ref="N3101">_xlfn.IFS(AND(K3101&gt;=26, L3101 = 2), L3101+1, AND(COUNTIF($R$3:$R$6, L3101), K3101&gt;=28), L3101+1, AND(COUNTIF($S$3:$S$8, L3101), K3101&gt;=29), L3101+1, AND(K3101&gt;=29, L3101 = 12), 1, TRUE, L3101)</f>
        <v>8</v>
      </c>
      <c r="O3101">
        <f t="shared" si="195"/>
        <v>2023</v>
      </c>
    </row>
    <row r="3102" spans="1:15" x14ac:dyDescent="0.35">
      <c r="A3102" s="4" t="s">
        <v>146</v>
      </c>
      <c r="B3102" t="s">
        <v>26</v>
      </c>
      <c r="C3102" t="s">
        <v>38</v>
      </c>
      <c r="D3102">
        <v>3127.52</v>
      </c>
      <c r="E3102">
        <v>94.83</v>
      </c>
      <c r="F3102">
        <v>949</v>
      </c>
      <c r="G3102">
        <v>3.3</v>
      </c>
      <c r="H3102">
        <v>23</v>
      </c>
      <c r="I3102">
        <v>93.85</v>
      </c>
      <c r="J3102">
        <v>135.97999999999999</v>
      </c>
      <c r="K3102">
        <f t="shared" si="192"/>
        <v>6</v>
      </c>
      <c r="L3102">
        <f t="shared" si="193"/>
        <v>8</v>
      </c>
      <c r="M3102">
        <f t="shared" si="194"/>
        <v>2023</v>
      </c>
      <c r="N3102" cm="1">
        <f t="array" ref="N3102">_xlfn.IFS(AND(K3102&gt;=26, L3102 = 2), L3102+1, AND(COUNTIF($R$3:$R$6, L3102), K3102&gt;=28), L3102+1, AND(COUNTIF($S$3:$S$8, L3102), K3102&gt;=29), L3102+1, AND(K3102&gt;=29, L3102 = 12), 1, TRUE, L3102)</f>
        <v>8</v>
      </c>
      <c r="O3102">
        <f t="shared" si="195"/>
        <v>2023</v>
      </c>
    </row>
    <row r="3103" spans="1:15" x14ac:dyDescent="0.35">
      <c r="A3103" s="4" t="s">
        <v>146</v>
      </c>
      <c r="B3103" t="s">
        <v>39</v>
      </c>
      <c r="C3103" t="s">
        <v>40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f t="shared" si="192"/>
        <v>6</v>
      </c>
      <c r="L3103">
        <f t="shared" si="193"/>
        <v>8</v>
      </c>
      <c r="M3103">
        <f t="shared" si="194"/>
        <v>2023</v>
      </c>
      <c r="N3103" cm="1">
        <f t="array" ref="N3103">_xlfn.IFS(AND(K3103&gt;=26, L3103 = 2), L3103+1, AND(COUNTIF($R$3:$R$6, L3103), K3103&gt;=28), L3103+1, AND(COUNTIF($S$3:$S$8, L3103), K3103&gt;=29), L3103+1, AND(K3103&gt;=29, L3103 = 12), 1, TRUE, L3103)</f>
        <v>8</v>
      </c>
      <c r="O3103">
        <f t="shared" si="195"/>
        <v>2023</v>
      </c>
    </row>
    <row r="3104" spans="1:15" x14ac:dyDescent="0.35">
      <c r="A3104" s="4" t="s">
        <v>146</v>
      </c>
      <c r="B3104" t="s">
        <v>39</v>
      </c>
      <c r="C3104" t="s">
        <v>41</v>
      </c>
      <c r="D3104">
        <v>45.04</v>
      </c>
      <c r="E3104">
        <v>1.37</v>
      </c>
      <c r="F3104">
        <v>46</v>
      </c>
      <c r="G3104">
        <v>0.98</v>
      </c>
      <c r="H3104">
        <v>0.5</v>
      </c>
      <c r="I3104">
        <v>2.04</v>
      </c>
      <c r="J3104">
        <v>90.08</v>
      </c>
      <c r="K3104">
        <f t="shared" si="192"/>
        <v>6</v>
      </c>
      <c r="L3104">
        <f t="shared" si="193"/>
        <v>8</v>
      </c>
      <c r="M3104">
        <f t="shared" si="194"/>
        <v>2023</v>
      </c>
      <c r="N3104" cm="1">
        <f t="array" ref="N3104">_xlfn.IFS(AND(K3104&gt;=26, L3104 = 2), L3104+1, AND(COUNTIF($R$3:$R$6, L3104), K3104&gt;=28), L3104+1, AND(COUNTIF($S$3:$S$8, L3104), K3104&gt;=29), L3104+1, AND(K3104&gt;=29, L3104 = 12), 1, TRUE, L3104)</f>
        <v>8</v>
      </c>
      <c r="O3104">
        <f t="shared" si="195"/>
        <v>2023</v>
      </c>
    </row>
    <row r="3105" spans="1:15" x14ac:dyDescent="0.35">
      <c r="A3105" s="4" t="s">
        <v>146</v>
      </c>
      <c r="B3105" t="s">
        <v>39</v>
      </c>
      <c r="C3105" t="s">
        <v>42</v>
      </c>
      <c r="D3105">
        <v>125.34</v>
      </c>
      <c r="E3105">
        <v>3.8</v>
      </c>
      <c r="F3105">
        <v>46</v>
      </c>
      <c r="G3105">
        <v>2.72</v>
      </c>
      <c r="H3105">
        <v>1</v>
      </c>
      <c r="I3105">
        <v>4.08</v>
      </c>
      <c r="J3105">
        <v>125.34</v>
      </c>
      <c r="K3105">
        <f t="shared" si="192"/>
        <v>6</v>
      </c>
      <c r="L3105">
        <f t="shared" si="193"/>
        <v>8</v>
      </c>
      <c r="M3105">
        <f t="shared" si="194"/>
        <v>2023</v>
      </c>
      <c r="N3105" cm="1">
        <f t="array" ref="N3105">_xlfn.IFS(AND(K3105&gt;=26, L3105 = 2), L3105+1, AND(COUNTIF($R$3:$R$6, L3105), K3105&gt;=28), L3105+1, AND(COUNTIF($S$3:$S$8, L3105), K3105&gt;=29), L3105+1, AND(K3105&gt;=29, L3105 = 12), 1, TRUE, L3105)</f>
        <v>8</v>
      </c>
      <c r="O3105">
        <f t="shared" si="195"/>
        <v>2023</v>
      </c>
    </row>
    <row r="3106" spans="1:15" x14ac:dyDescent="0.35">
      <c r="A3106" s="4" t="s">
        <v>146</v>
      </c>
      <c r="B3106" t="s">
        <v>26</v>
      </c>
      <c r="C3106" t="s">
        <v>43</v>
      </c>
      <c r="D3106">
        <v>170.38</v>
      </c>
      <c r="E3106">
        <v>5.17</v>
      </c>
      <c r="F3106">
        <v>92</v>
      </c>
      <c r="G3106">
        <v>1.85</v>
      </c>
      <c r="H3106">
        <v>1.5</v>
      </c>
      <c r="I3106">
        <v>6.12</v>
      </c>
      <c r="J3106">
        <v>113.59</v>
      </c>
      <c r="K3106">
        <f t="shared" si="192"/>
        <v>6</v>
      </c>
      <c r="L3106">
        <f t="shared" si="193"/>
        <v>8</v>
      </c>
      <c r="M3106">
        <f t="shared" si="194"/>
        <v>2023</v>
      </c>
      <c r="N3106" cm="1">
        <f t="array" ref="N3106">_xlfn.IFS(AND(K3106&gt;=26, L3106 = 2), L3106+1, AND(COUNTIF($R$3:$R$6, L3106), K3106&gt;=28), L3106+1, AND(COUNTIF($S$3:$S$8, L3106), K3106&gt;=29), L3106+1, AND(K3106&gt;=29, L3106 = 12), 1, TRUE, L3106)</f>
        <v>8</v>
      </c>
      <c r="O3106">
        <f t="shared" si="195"/>
        <v>2023</v>
      </c>
    </row>
    <row r="3107" spans="1:15" x14ac:dyDescent="0.35">
      <c r="A3107" s="4" t="s">
        <v>146</v>
      </c>
      <c r="B3107" t="s">
        <v>26</v>
      </c>
      <c r="C3107" t="s">
        <v>44</v>
      </c>
      <c r="D3107">
        <v>3297.9</v>
      </c>
      <c r="E3107">
        <v>100</v>
      </c>
      <c r="F3107">
        <v>1041</v>
      </c>
      <c r="G3107">
        <v>3.17</v>
      </c>
      <c r="H3107">
        <v>24.5</v>
      </c>
      <c r="I3107">
        <v>100</v>
      </c>
      <c r="J3107">
        <v>134.61000000000001</v>
      </c>
      <c r="K3107">
        <f t="shared" si="192"/>
        <v>6</v>
      </c>
      <c r="L3107">
        <f t="shared" si="193"/>
        <v>8</v>
      </c>
      <c r="M3107">
        <f t="shared" si="194"/>
        <v>2023</v>
      </c>
      <c r="N3107" cm="1">
        <f t="array" ref="N3107">_xlfn.IFS(AND(K3107&gt;=26, L3107 = 2), L3107+1, AND(COUNTIF($R$3:$R$6, L3107), K3107&gt;=28), L3107+1, AND(COUNTIF($S$3:$S$8, L3107), K3107&gt;=29), L3107+1, AND(K3107&gt;=29, L3107 = 12), 1, TRUE, L3107)</f>
        <v>8</v>
      </c>
      <c r="O3107">
        <f t="shared" si="195"/>
        <v>2023</v>
      </c>
    </row>
    <row r="3108" spans="1:15" x14ac:dyDescent="0.35">
      <c r="A3108" s="4" t="s">
        <v>147</v>
      </c>
      <c r="B3108" t="s">
        <v>10</v>
      </c>
      <c r="C3108" t="s">
        <v>11</v>
      </c>
      <c r="D3108">
        <v>440.65</v>
      </c>
      <c r="E3108">
        <v>12.61</v>
      </c>
      <c r="F3108">
        <v>75</v>
      </c>
      <c r="G3108">
        <v>5.88</v>
      </c>
      <c r="H3108">
        <v>2</v>
      </c>
      <c r="I3108">
        <v>8.33</v>
      </c>
      <c r="J3108">
        <v>220.32</v>
      </c>
      <c r="K3108">
        <f t="shared" si="192"/>
        <v>30</v>
      </c>
      <c r="L3108">
        <f t="shared" si="193"/>
        <v>7</v>
      </c>
      <c r="M3108">
        <f t="shared" si="194"/>
        <v>2023</v>
      </c>
      <c r="N3108" cm="1">
        <f t="array" ref="N3108">_xlfn.IFS(AND(K3108&gt;=26, L3108 = 2), L3108+1, AND(COUNTIF($R$3:$R$6, L3108), K3108&gt;=28), L3108+1, AND(COUNTIF($S$3:$S$8, L3108), K3108&gt;=29), L3108+1, AND(K3108&gt;=29, L3108 = 12), 1, TRUE, L3108)</f>
        <v>8</v>
      </c>
      <c r="O3108">
        <f t="shared" si="195"/>
        <v>2023</v>
      </c>
    </row>
    <row r="3109" spans="1:15" x14ac:dyDescent="0.35">
      <c r="A3109" s="4" t="s">
        <v>147</v>
      </c>
      <c r="B3109" t="s">
        <v>10</v>
      </c>
      <c r="C3109" t="s">
        <v>12</v>
      </c>
      <c r="D3109">
        <v>0</v>
      </c>
      <c r="E3109">
        <v>0</v>
      </c>
      <c r="F3109">
        <v>0</v>
      </c>
      <c r="G3109">
        <v>0</v>
      </c>
      <c r="H3109">
        <v>0.5</v>
      </c>
      <c r="I3109">
        <v>2.08</v>
      </c>
      <c r="J3109">
        <v>0</v>
      </c>
      <c r="K3109">
        <f t="shared" si="192"/>
        <v>30</v>
      </c>
      <c r="L3109">
        <f t="shared" si="193"/>
        <v>7</v>
      </c>
      <c r="M3109">
        <f t="shared" si="194"/>
        <v>2023</v>
      </c>
      <c r="N3109" cm="1">
        <f t="array" ref="N3109">_xlfn.IFS(AND(K3109&gt;=26, L3109 = 2), L3109+1, AND(COUNTIF($R$3:$R$6, L3109), K3109&gt;=28), L3109+1, AND(COUNTIF($S$3:$S$8, L3109), K3109&gt;=29), L3109+1, AND(K3109&gt;=29, L3109 = 12), 1, TRUE, L3109)</f>
        <v>8</v>
      </c>
      <c r="O3109">
        <f t="shared" si="195"/>
        <v>2023</v>
      </c>
    </row>
    <row r="3110" spans="1:15" x14ac:dyDescent="0.35">
      <c r="A3110" s="4" t="s">
        <v>147</v>
      </c>
      <c r="B3110" t="s">
        <v>10</v>
      </c>
      <c r="C3110" t="s">
        <v>13</v>
      </c>
      <c r="D3110">
        <v>66.900000000000006</v>
      </c>
      <c r="E3110">
        <v>1.91</v>
      </c>
      <c r="F3110">
        <v>11</v>
      </c>
      <c r="G3110">
        <v>6.08</v>
      </c>
      <c r="H3110">
        <v>0.5</v>
      </c>
      <c r="I3110">
        <v>2.08</v>
      </c>
      <c r="J3110">
        <v>133.80000000000001</v>
      </c>
      <c r="K3110">
        <f t="shared" si="192"/>
        <v>30</v>
      </c>
      <c r="L3110">
        <f t="shared" si="193"/>
        <v>7</v>
      </c>
      <c r="M3110">
        <f t="shared" si="194"/>
        <v>2023</v>
      </c>
      <c r="N3110" cm="1">
        <f t="array" ref="N3110">_xlfn.IFS(AND(K3110&gt;=26, L3110 = 2), L3110+1, AND(COUNTIF($R$3:$R$6, L3110), K3110&gt;=28), L3110+1, AND(COUNTIF($S$3:$S$8, L3110), K3110&gt;=29), L3110+1, AND(K3110&gt;=29, L3110 = 12), 1, TRUE, L3110)</f>
        <v>8</v>
      </c>
      <c r="O3110">
        <f t="shared" si="195"/>
        <v>2023</v>
      </c>
    </row>
    <row r="3111" spans="1:15" x14ac:dyDescent="0.35">
      <c r="A3111" s="4" t="s">
        <v>147</v>
      </c>
      <c r="B3111" t="s">
        <v>10</v>
      </c>
      <c r="C3111" t="s">
        <v>14</v>
      </c>
      <c r="D3111">
        <v>114.3</v>
      </c>
      <c r="E3111">
        <v>3.27</v>
      </c>
      <c r="F3111">
        <v>17</v>
      </c>
      <c r="G3111">
        <v>6.72</v>
      </c>
      <c r="H3111">
        <v>1</v>
      </c>
      <c r="I3111">
        <v>4.17</v>
      </c>
      <c r="J3111">
        <v>114.3</v>
      </c>
      <c r="K3111">
        <f t="shared" si="192"/>
        <v>30</v>
      </c>
      <c r="L3111">
        <f t="shared" si="193"/>
        <v>7</v>
      </c>
      <c r="M3111">
        <f t="shared" si="194"/>
        <v>2023</v>
      </c>
      <c r="N3111" cm="1">
        <f t="array" ref="N3111">_xlfn.IFS(AND(K3111&gt;=26, L3111 = 2), L3111+1, AND(COUNTIF($R$3:$R$6, L3111), K3111&gt;=28), L3111+1, AND(COUNTIF($S$3:$S$8, L3111), K3111&gt;=29), L3111+1, AND(K3111&gt;=29, L3111 = 12), 1, TRUE, L3111)</f>
        <v>8</v>
      </c>
      <c r="O3111">
        <f t="shared" si="195"/>
        <v>2023</v>
      </c>
    </row>
    <row r="3112" spans="1:15" x14ac:dyDescent="0.35">
      <c r="A3112" s="4" t="s">
        <v>147</v>
      </c>
      <c r="B3112" t="s">
        <v>10</v>
      </c>
      <c r="C3112" t="s">
        <v>15</v>
      </c>
      <c r="D3112">
        <v>264.55</v>
      </c>
      <c r="E3112">
        <v>7.57</v>
      </c>
      <c r="F3112">
        <v>30</v>
      </c>
      <c r="G3112">
        <v>8.82</v>
      </c>
      <c r="H3112">
        <v>2</v>
      </c>
      <c r="I3112">
        <v>8.33</v>
      </c>
      <c r="J3112">
        <v>132.28</v>
      </c>
      <c r="K3112">
        <f t="shared" si="192"/>
        <v>30</v>
      </c>
      <c r="L3112">
        <f t="shared" si="193"/>
        <v>7</v>
      </c>
      <c r="M3112">
        <f t="shared" si="194"/>
        <v>2023</v>
      </c>
      <c r="N3112" cm="1">
        <f t="array" ref="N3112">_xlfn.IFS(AND(K3112&gt;=26, L3112 = 2), L3112+1, AND(COUNTIF($R$3:$R$6, L3112), K3112&gt;=28), L3112+1, AND(COUNTIF($S$3:$S$8, L3112), K3112&gt;=29), L3112+1, AND(K3112&gt;=29, L3112 = 12), 1, TRUE, L3112)</f>
        <v>8</v>
      </c>
      <c r="O3112">
        <f t="shared" si="195"/>
        <v>2023</v>
      </c>
    </row>
    <row r="3113" spans="1:15" x14ac:dyDescent="0.35">
      <c r="A3113" s="4" t="s">
        <v>147</v>
      </c>
      <c r="B3113" t="s">
        <v>10</v>
      </c>
      <c r="C3113" t="s">
        <v>16</v>
      </c>
      <c r="D3113">
        <v>40.5</v>
      </c>
      <c r="E3113">
        <v>1.1599999999999999</v>
      </c>
      <c r="F3113">
        <v>3</v>
      </c>
      <c r="G3113">
        <v>13.5</v>
      </c>
      <c r="H3113">
        <v>0.5</v>
      </c>
      <c r="I3113">
        <v>2.08</v>
      </c>
      <c r="J3113">
        <v>81</v>
      </c>
      <c r="K3113">
        <f t="shared" si="192"/>
        <v>30</v>
      </c>
      <c r="L3113">
        <f t="shared" si="193"/>
        <v>7</v>
      </c>
      <c r="M3113">
        <f t="shared" si="194"/>
        <v>2023</v>
      </c>
      <c r="N3113" cm="1">
        <f t="array" ref="N3113">_xlfn.IFS(AND(K3113&gt;=26, L3113 = 2), L3113+1, AND(COUNTIF($R$3:$R$6, L3113), K3113&gt;=28), L3113+1, AND(COUNTIF($S$3:$S$8, L3113), K3113&gt;=29), L3113+1, AND(K3113&gt;=29, L3113 = 12), 1, TRUE, L3113)</f>
        <v>8</v>
      </c>
      <c r="O3113">
        <f t="shared" si="195"/>
        <v>2023</v>
      </c>
    </row>
    <row r="3114" spans="1:15" x14ac:dyDescent="0.35">
      <c r="A3114" s="4" t="s">
        <v>147</v>
      </c>
      <c r="B3114" t="s">
        <v>10</v>
      </c>
      <c r="C3114" t="s">
        <v>17</v>
      </c>
      <c r="D3114">
        <v>85.5</v>
      </c>
      <c r="E3114">
        <v>2.4500000000000002</v>
      </c>
      <c r="F3114">
        <v>11</v>
      </c>
      <c r="G3114">
        <v>7.77</v>
      </c>
      <c r="H3114">
        <v>1</v>
      </c>
      <c r="I3114">
        <v>4.17</v>
      </c>
      <c r="J3114">
        <v>85.5</v>
      </c>
      <c r="K3114">
        <f t="shared" si="192"/>
        <v>30</v>
      </c>
      <c r="L3114">
        <f t="shared" si="193"/>
        <v>7</v>
      </c>
      <c r="M3114">
        <f t="shared" si="194"/>
        <v>2023</v>
      </c>
      <c r="N3114" cm="1">
        <f t="array" ref="N3114">_xlfn.IFS(AND(K3114&gt;=26, L3114 = 2), L3114+1, AND(COUNTIF($R$3:$R$6, L3114), K3114&gt;=28), L3114+1, AND(COUNTIF($S$3:$S$8, L3114), K3114&gt;=29), L3114+1, AND(K3114&gt;=29, L3114 = 12), 1, TRUE, L3114)</f>
        <v>8</v>
      </c>
      <c r="O3114">
        <f t="shared" si="195"/>
        <v>2023</v>
      </c>
    </row>
    <row r="3115" spans="1:15" x14ac:dyDescent="0.35">
      <c r="A3115" s="4" t="s">
        <v>147</v>
      </c>
      <c r="B3115" t="s">
        <v>10</v>
      </c>
      <c r="C3115" t="s">
        <v>18</v>
      </c>
      <c r="D3115">
        <v>87.26</v>
      </c>
      <c r="E3115">
        <v>2.5</v>
      </c>
      <c r="F3115">
        <v>19</v>
      </c>
      <c r="G3115">
        <v>4.59</v>
      </c>
      <c r="H3115">
        <v>1.5</v>
      </c>
      <c r="I3115">
        <v>6.25</v>
      </c>
      <c r="J3115">
        <v>58.17</v>
      </c>
      <c r="K3115">
        <f t="shared" si="192"/>
        <v>30</v>
      </c>
      <c r="L3115">
        <f t="shared" si="193"/>
        <v>7</v>
      </c>
      <c r="M3115">
        <f t="shared" si="194"/>
        <v>2023</v>
      </c>
      <c r="N3115" cm="1">
        <f t="array" ref="N3115">_xlfn.IFS(AND(K3115&gt;=26, L3115 = 2), L3115+1, AND(COUNTIF($R$3:$R$6, L3115), K3115&gt;=28), L3115+1, AND(COUNTIF($S$3:$S$8, L3115), K3115&gt;=29), L3115+1, AND(K3115&gt;=29, L3115 = 12), 1, TRUE, L3115)</f>
        <v>8</v>
      </c>
      <c r="O3115">
        <f t="shared" si="195"/>
        <v>2023</v>
      </c>
    </row>
    <row r="3116" spans="1:15" x14ac:dyDescent="0.35">
      <c r="A3116" s="4" t="s">
        <v>147</v>
      </c>
      <c r="B3116" t="s">
        <v>10</v>
      </c>
      <c r="C3116" t="s">
        <v>19</v>
      </c>
      <c r="D3116">
        <v>191.2</v>
      </c>
      <c r="E3116">
        <v>5.47</v>
      </c>
      <c r="F3116">
        <v>24</v>
      </c>
      <c r="G3116">
        <v>7.97</v>
      </c>
      <c r="H3116">
        <v>1</v>
      </c>
      <c r="I3116">
        <v>4.17</v>
      </c>
      <c r="J3116">
        <v>191.2</v>
      </c>
      <c r="K3116">
        <f t="shared" si="192"/>
        <v>30</v>
      </c>
      <c r="L3116">
        <f t="shared" si="193"/>
        <v>7</v>
      </c>
      <c r="M3116">
        <f t="shared" si="194"/>
        <v>2023</v>
      </c>
      <c r="N3116" cm="1">
        <f t="array" ref="N3116">_xlfn.IFS(AND(K3116&gt;=26, L3116 = 2), L3116+1, AND(COUNTIF($R$3:$R$6, L3116), K3116&gt;=28), L3116+1, AND(COUNTIF($S$3:$S$8, L3116), K3116&gt;=29), L3116+1, AND(K3116&gt;=29, L3116 = 12), 1, TRUE, L3116)</f>
        <v>8</v>
      </c>
      <c r="O3116">
        <f t="shared" si="195"/>
        <v>2023</v>
      </c>
    </row>
    <row r="3117" spans="1:15" x14ac:dyDescent="0.35">
      <c r="A3117" s="4" t="s">
        <v>147</v>
      </c>
      <c r="B3117" t="s">
        <v>10</v>
      </c>
      <c r="C3117" t="s">
        <v>20</v>
      </c>
      <c r="D3117">
        <v>39</v>
      </c>
      <c r="E3117">
        <v>1.1200000000000001</v>
      </c>
      <c r="F3117">
        <v>9</v>
      </c>
      <c r="G3117">
        <v>4.33</v>
      </c>
      <c r="H3117">
        <v>0.5</v>
      </c>
      <c r="I3117">
        <v>2.08</v>
      </c>
      <c r="J3117">
        <v>78</v>
      </c>
      <c r="K3117">
        <f t="shared" si="192"/>
        <v>30</v>
      </c>
      <c r="L3117">
        <f t="shared" si="193"/>
        <v>7</v>
      </c>
      <c r="M3117">
        <f t="shared" si="194"/>
        <v>2023</v>
      </c>
      <c r="N3117" cm="1">
        <f t="array" ref="N3117">_xlfn.IFS(AND(K3117&gt;=26, L3117 = 2), L3117+1, AND(COUNTIF($R$3:$R$6, L3117), K3117&gt;=28), L3117+1, AND(COUNTIF($S$3:$S$8, L3117), K3117&gt;=29), L3117+1, AND(K3117&gt;=29, L3117 = 12), 1, TRUE, L3117)</f>
        <v>8</v>
      </c>
      <c r="O3117">
        <f t="shared" si="195"/>
        <v>2023</v>
      </c>
    </row>
    <row r="3118" spans="1:15" x14ac:dyDescent="0.35">
      <c r="A3118" s="4" t="s">
        <v>147</v>
      </c>
      <c r="B3118" t="s">
        <v>10</v>
      </c>
      <c r="C3118" t="s">
        <v>21</v>
      </c>
      <c r="D3118">
        <v>105.2</v>
      </c>
      <c r="E3118">
        <v>3.01</v>
      </c>
      <c r="F3118">
        <v>12</v>
      </c>
      <c r="G3118">
        <v>8.77</v>
      </c>
      <c r="H3118">
        <v>0.5</v>
      </c>
      <c r="I3118">
        <v>2.08</v>
      </c>
      <c r="J3118">
        <v>210.4</v>
      </c>
      <c r="K3118">
        <f t="shared" si="192"/>
        <v>30</v>
      </c>
      <c r="L3118">
        <f t="shared" si="193"/>
        <v>7</v>
      </c>
      <c r="M3118">
        <f t="shared" si="194"/>
        <v>2023</v>
      </c>
      <c r="N3118" cm="1">
        <f t="array" ref="N3118">_xlfn.IFS(AND(K3118&gt;=26, L3118 = 2), L3118+1, AND(COUNTIF($R$3:$R$6, L3118), K3118&gt;=28), L3118+1, AND(COUNTIF($S$3:$S$8, L3118), K3118&gt;=29), L3118+1, AND(K3118&gt;=29, L3118 = 12), 1, TRUE, L3118)</f>
        <v>8</v>
      </c>
      <c r="O3118">
        <f t="shared" si="195"/>
        <v>2023</v>
      </c>
    </row>
    <row r="3119" spans="1:15" x14ac:dyDescent="0.35">
      <c r="A3119" s="4" t="s">
        <v>147</v>
      </c>
      <c r="B3119" t="s">
        <v>10</v>
      </c>
      <c r="C3119" t="s">
        <v>22</v>
      </c>
      <c r="D3119">
        <v>74</v>
      </c>
      <c r="E3119">
        <v>2.12</v>
      </c>
      <c r="F3119">
        <v>8</v>
      </c>
      <c r="G3119">
        <v>9.25</v>
      </c>
      <c r="H3119">
        <v>0.5</v>
      </c>
      <c r="I3119">
        <v>2.08</v>
      </c>
      <c r="J3119">
        <v>148</v>
      </c>
      <c r="K3119">
        <f t="shared" si="192"/>
        <v>30</v>
      </c>
      <c r="L3119">
        <f t="shared" si="193"/>
        <v>7</v>
      </c>
      <c r="M3119">
        <f t="shared" si="194"/>
        <v>2023</v>
      </c>
      <c r="N3119" cm="1">
        <f t="array" ref="N3119">_xlfn.IFS(AND(K3119&gt;=26, L3119 = 2), L3119+1, AND(COUNTIF($R$3:$R$6, L3119), K3119&gt;=28), L3119+1, AND(COUNTIF($S$3:$S$8, L3119), K3119&gt;=29), L3119+1, AND(K3119&gt;=29, L3119 = 12), 1, TRUE, L3119)</f>
        <v>8</v>
      </c>
      <c r="O3119">
        <f t="shared" si="195"/>
        <v>2023</v>
      </c>
    </row>
    <row r="3120" spans="1:15" x14ac:dyDescent="0.35">
      <c r="A3120" s="4" t="s">
        <v>147</v>
      </c>
      <c r="B3120" t="s">
        <v>10</v>
      </c>
      <c r="C3120" t="s">
        <v>23</v>
      </c>
      <c r="D3120">
        <v>89.75</v>
      </c>
      <c r="E3120">
        <v>2.57</v>
      </c>
      <c r="F3120">
        <v>27</v>
      </c>
      <c r="G3120">
        <v>3.32</v>
      </c>
      <c r="H3120">
        <v>1</v>
      </c>
      <c r="I3120">
        <v>4.17</v>
      </c>
      <c r="J3120">
        <v>89.75</v>
      </c>
      <c r="K3120">
        <f t="shared" si="192"/>
        <v>30</v>
      </c>
      <c r="L3120">
        <f t="shared" si="193"/>
        <v>7</v>
      </c>
      <c r="M3120">
        <f t="shared" si="194"/>
        <v>2023</v>
      </c>
      <c r="N3120" cm="1">
        <f t="array" ref="N3120">_xlfn.IFS(AND(K3120&gt;=26, L3120 = 2), L3120+1, AND(COUNTIF($R$3:$R$6, L3120), K3120&gt;=28), L3120+1, AND(COUNTIF($S$3:$S$8, L3120), K3120&gt;=29), L3120+1, AND(K3120&gt;=29, L3120 = 12), 1, TRUE, L3120)</f>
        <v>8</v>
      </c>
      <c r="O3120">
        <f t="shared" si="195"/>
        <v>2023</v>
      </c>
    </row>
    <row r="3121" spans="1:15" x14ac:dyDescent="0.35">
      <c r="A3121" s="4" t="s">
        <v>147</v>
      </c>
      <c r="B3121" t="s">
        <v>10</v>
      </c>
      <c r="C3121" t="s">
        <v>24</v>
      </c>
      <c r="D3121">
        <v>62.5</v>
      </c>
      <c r="E3121">
        <v>1.79</v>
      </c>
      <c r="F3121">
        <v>5</v>
      </c>
      <c r="G3121">
        <v>12.5</v>
      </c>
      <c r="H3121">
        <v>1</v>
      </c>
      <c r="I3121">
        <v>4.17</v>
      </c>
      <c r="J3121">
        <v>62.5</v>
      </c>
      <c r="K3121">
        <f t="shared" si="192"/>
        <v>30</v>
      </c>
      <c r="L3121">
        <f t="shared" si="193"/>
        <v>7</v>
      </c>
      <c r="M3121">
        <f t="shared" si="194"/>
        <v>2023</v>
      </c>
      <c r="N3121" cm="1">
        <f t="array" ref="N3121">_xlfn.IFS(AND(K3121&gt;=26, L3121 = 2), L3121+1, AND(COUNTIF($R$3:$R$6, L3121), K3121&gt;=28), L3121+1, AND(COUNTIF($S$3:$S$8, L3121), K3121&gt;=29), L3121+1, AND(K3121&gt;=29, L3121 = 12), 1, TRUE, L3121)</f>
        <v>8</v>
      </c>
      <c r="O3121">
        <f t="shared" si="195"/>
        <v>2023</v>
      </c>
    </row>
    <row r="3122" spans="1:15" x14ac:dyDescent="0.35">
      <c r="A3122" s="4" t="s">
        <v>147</v>
      </c>
      <c r="B3122" t="s">
        <v>26</v>
      </c>
      <c r="C3122" t="s">
        <v>27</v>
      </c>
      <c r="D3122">
        <v>1661.31</v>
      </c>
      <c r="E3122">
        <v>47.53</v>
      </c>
      <c r="F3122">
        <v>251</v>
      </c>
      <c r="G3122">
        <v>6.62</v>
      </c>
      <c r="H3122">
        <v>13.5</v>
      </c>
      <c r="I3122">
        <v>56.24</v>
      </c>
      <c r="J3122">
        <v>123.06</v>
      </c>
      <c r="K3122">
        <f t="shared" si="192"/>
        <v>30</v>
      </c>
      <c r="L3122">
        <f t="shared" si="193"/>
        <v>7</v>
      </c>
      <c r="M3122">
        <f t="shared" si="194"/>
        <v>2023</v>
      </c>
      <c r="N3122" cm="1">
        <f t="array" ref="N3122">_xlfn.IFS(AND(K3122&gt;=26, L3122 = 2), L3122+1, AND(COUNTIF($R$3:$R$6, L3122), K3122&gt;=28), L3122+1, AND(COUNTIF($S$3:$S$8, L3122), K3122&gt;=29), L3122+1, AND(K3122&gt;=29, L3122 = 12), 1, TRUE, L3122)</f>
        <v>8</v>
      </c>
      <c r="O3122">
        <f t="shared" si="195"/>
        <v>2023</v>
      </c>
    </row>
    <row r="3123" spans="1:15" x14ac:dyDescent="0.35">
      <c r="A3123" s="4" t="s">
        <v>147</v>
      </c>
      <c r="B3123" t="s">
        <v>28</v>
      </c>
      <c r="C3123" t="s">
        <v>29</v>
      </c>
      <c r="D3123">
        <v>512.72</v>
      </c>
      <c r="E3123">
        <v>14.67</v>
      </c>
      <c r="F3123">
        <v>202</v>
      </c>
      <c r="G3123">
        <v>2.54</v>
      </c>
      <c r="H3123">
        <v>4</v>
      </c>
      <c r="I3123">
        <v>16.670000000000002</v>
      </c>
      <c r="J3123">
        <v>128.18</v>
      </c>
      <c r="K3123">
        <f t="shared" si="192"/>
        <v>30</v>
      </c>
      <c r="L3123">
        <f t="shared" si="193"/>
        <v>7</v>
      </c>
      <c r="M3123">
        <f t="shared" si="194"/>
        <v>2023</v>
      </c>
      <c r="N3123" cm="1">
        <f t="array" ref="N3123">_xlfn.IFS(AND(K3123&gt;=26, L3123 = 2), L3123+1, AND(COUNTIF($R$3:$R$6, L3123), K3123&gt;=28), L3123+1, AND(COUNTIF($S$3:$S$8, L3123), K3123&gt;=29), L3123+1, AND(K3123&gt;=29, L3123 = 12), 1, TRUE, L3123)</f>
        <v>8</v>
      </c>
      <c r="O3123">
        <f t="shared" si="195"/>
        <v>2023</v>
      </c>
    </row>
    <row r="3124" spans="1:15" x14ac:dyDescent="0.35">
      <c r="A3124" s="4" t="s">
        <v>147</v>
      </c>
      <c r="B3124" t="s">
        <v>28</v>
      </c>
      <c r="C3124" t="s">
        <v>30</v>
      </c>
      <c r="D3124">
        <v>120.95</v>
      </c>
      <c r="E3124">
        <v>3.46</v>
      </c>
      <c r="F3124">
        <v>38</v>
      </c>
      <c r="G3124">
        <v>3.18</v>
      </c>
      <c r="H3124">
        <v>0.5</v>
      </c>
      <c r="I3124">
        <v>2.08</v>
      </c>
      <c r="J3124">
        <v>241.9</v>
      </c>
      <c r="K3124">
        <f t="shared" si="192"/>
        <v>30</v>
      </c>
      <c r="L3124">
        <f t="shared" si="193"/>
        <v>7</v>
      </c>
      <c r="M3124">
        <f t="shared" si="194"/>
        <v>2023</v>
      </c>
      <c r="N3124" cm="1">
        <f t="array" ref="N3124">_xlfn.IFS(AND(K3124&gt;=26, L3124 = 2), L3124+1, AND(COUNTIF($R$3:$R$6, L3124), K3124&gt;=28), L3124+1, AND(COUNTIF($S$3:$S$8, L3124), K3124&gt;=29), L3124+1, AND(K3124&gt;=29, L3124 = 12), 1, TRUE, L3124)</f>
        <v>8</v>
      </c>
      <c r="O3124">
        <f t="shared" si="195"/>
        <v>2023</v>
      </c>
    </row>
    <row r="3125" spans="1:15" x14ac:dyDescent="0.35">
      <c r="A3125" s="4" t="s">
        <v>147</v>
      </c>
      <c r="B3125" t="s">
        <v>28</v>
      </c>
      <c r="C3125" t="s">
        <v>31</v>
      </c>
      <c r="D3125">
        <v>749.69</v>
      </c>
      <c r="E3125">
        <v>21.45</v>
      </c>
      <c r="F3125">
        <v>241</v>
      </c>
      <c r="G3125">
        <v>3.11</v>
      </c>
      <c r="H3125">
        <v>2</v>
      </c>
      <c r="I3125">
        <v>8.33</v>
      </c>
      <c r="J3125">
        <v>374.85</v>
      </c>
      <c r="K3125">
        <f t="shared" si="192"/>
        <v>30</v>
      </c>
      <c r="L3125">
        <f t="shared" si="193"/>
        <v>7</v>
      </c>
      <c r="M3125">
        <f t="shared" si="194"/>
        <v>2023</v>
      </c>
      <c r="N3125" cm="1">
        <f t="array" ref="N3125">_xlfn.IFS(AND(K3125&gt;=26, L3125 = 2), L3125+1, AND(COUNTIF($R$3:$R$6, L3125), K3125&gt;=28), L3125+1, AND(COUNTIF($S$3:$S$8, L3125), K3125&gt;=29), L3125+1, AND(K3125&gt;=29, L3125 = 12), 1, TRUE, L3125)</f>
        <v>8</v>
      </c>
      <c r="O3125">
        <f t="shared" si="195"/>
        <v>2023</v>
      </c>
    </row>
    <row r="3126" spans="1:15" x14ac:dyDescent="0.35">
      <c r="A3126" s="4" t="s">
        <v>147</v>
      </c>
      <c r="B3126" t="s">
        <v>28</v>
      </c>
      <c r="C3126" t="s">
        <v>32</v>
      </c>
      <c r="D3126">
        <v>68.75</v>
      </c>
      <c r="E3126">
        <v>1.97</v>
      </c>
      <c r="F3126">
        <v>34</v>
      </c>
      <c r="G3126">
        <v>2.02</v>
      </c>
      <c r="H3126">
        <v>0.5</v>
      </c>
      <c r="I3126">
        <v>2.08</v>
      </c>
      <c r="J3126">
        <v>137.5</v>
      </c>
      <c r="K3126">
        <f t="shared" si="192"/>
        <v>30</v>
      </c>
      <c r="L3126">
        <f t="shared" si="193"/>
        <v>7</v>
      </c>
      <c r="M3126">
        <f t="shared" si="194"/>
        <v>2023</v>
      </c>
      <c r="N3126" cm="1">
        <f t="array" ref="N3126">_xlfn.IFS(AND(K3126&gt;=26, L3126 = 2), L3126+1, AND(COUNTIF($R$3:$R$6, L3126), K3126&gt;=28), L3126+1, AND(COUNTIF($S$3:$S$8, L3126), K3126&gt;=29), L3126+1, AND(K3126&gt;=29, L3126 = 12), 1, TRUE, L3126)</f>
        <v>8</v>
      </c>
      <c r="O3126">
        <f t="shared" si="195"/>
        <v>2023</v>
      </c>
    </row>
    <row r="3127" spans="1:15" x14ac:dyDescent="0.35">
      <c r="A3127" s="4" t="s">
        <v>147</v>
      </c>
      <c r="B3127" t="s">
        <v>28</v>
      </c>
      <c r="C3127" t="s">
        <v>33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f t="shared" si="192"/>
        <v>30</v>
      </c>
      <c r="L3127">
        <f t="shared" si="193"/>
        <v>7</v>
      </c>
      <c r="M3127">
        <f t="shared" si="194"/>
        <v>2023</v>
      </c>
      <c r="N3127" cm="1">
        <f t="array" ref="N3127">_xlfn.IFS(AND(K3127&gt;=26, L3127 = 2), L3127+1, AND(COUNTIF($R$3:$R$6, L3127), K3127&gt;=28), L3127+1, AND(COUNTIF($S$3:$S$8, L3127), K3127&gt;=29), L3127+1, AND(K3127&gt;=29, L3127 = 12), 1, TRUE, L3127)</f>
        <v>8</v>
      </c>
      <c r="O3127">
        <f t="shared" si="195"/>
        <v>2023</v>
      </c>
    </row>
    <row r="3128" spans="1:15" x14ac:dyDescent="0.35">
      <c r="A3128" s="4" t="s">
        <v>147</v>
      </c>
      <c r="B3128" t="s">
        <v>28</v>
      </c>
      <c r="C3128" t="s">
        <v>34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f t="shared" si="192"/>
        <v>30</v>
      </c>
      <c r="L3128">
        <f t="shared" si="193"/>
        <v>7</v>
      </c>
      <c r="M3128">
        <f t="shared" si="194"/>
        <v>2023</v>
      </c>
      <c r="N3128" cm="1">
        <f t="array" ref="N3128">_xlfn.IFS(AND(K3128&gt;=26, L3128 = 2), L3128+1, AND(COUNTIF($R$3:$R$6, L3128), K3128&gt;=28), L3128+1, AND(COUNTIF($S$3:$S$8, L3128), K3128&gt;=29), L3128+1, AND(K3128&gt;=29, L3128 = 12), 1, TRUE, L3128)</f>
        <v>8</v>
      </c>
      <c r="O3128">
        <f t="shared" si="195"/>
        <v>2023</v>
      </c>
    </row>
    <row r="3129" spans="1:15" x14ac:dyDescent="0.35">
      <c r="A3129" s="4" t="s">
        <v>147</v>
      </c>
      <c r="B3129" t="s">
        <v>28</v>
      </c>
      <c r="C3129" t="s">
        <v>35</v>
      </c>
      <c r="D3129">
        <v>195.27</v>
      </c>
      <c r="E3129">
        <v>5.59</v>
      </c>
      <c r="F3129">
        <v>108</v>
      </c>
      <c r="G3129">
        <v>1.81</v>
      </c>
      <c r="H3129">
        <v>2</v>
      </c>
      <c r="I3129">
        <v>8.33</v>
      </c>
      <c r="J3129">
        <v>97.64</v>
      </c>
      <c r="K3129">
        <f t="shared" si="192"/>
        <v>30</v>
      </c>
      <c r="L3129">
        <f t="shared" si="193"/>
        <v>7</v>
      </c>
      <c r="M3129">
        <f t="shared" si="194"/>
        <v>2023</v>
      </c>
      <c r="N3129" cm="1">
        <f t="array" ref="N3129">_xlfn.IFS(AND(K3129&gt;=26, L3129 = 2), L3129+1, AND(COUNTIF($R$3:$R$6, L3129), K3129&gt;=28), L3129+1, AND(COUNTIF($S$3:$S$8, L3129), K3129&gt;=29), L3129+1, AND(K3129&gt;=29, L3129 = 12), 1, TRUE, L3129)</f>
        <v>8</v>
      </c>
      <c r="O3129">
        <f t="shared" si="195"/>
        <v>2023</v>
      </c>
    </row>
    <row r="3130" spans="1:15" x14ac:dyDescent="0.35">
      <c r="A3130" s="4" t="s">
        <v>147</v>
      </c>
      <c r="B3130" t="s">
        <v>28</v>
      </c>
      <c r="C3130" t="s">
        <v>36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f t="shared" si="192"/>
        <v>30</v>
      </c>
      <c r="L3130">
        <f t="shared" si="193"/>
        <v>7</v>
      </c>
      <c r="M3130">
        <f t="shared" si="194"/>
        <v>2023</v>
      </c>
      <c r="N3130" cm="1">
        <f t="array" ref="N3130">_xlfn.IFS(AND(K3130&gt;=26, L3130 = 2), L3130+1, AND(COUNTIF($R$3:$R$6, L3130), K3130&gt;=28), L3130+1, AND(COUNTIF($S$3:$S$8, L3130), K3130&gt;=29), L3130+1, AND(K3130&gt;=29, L3130 = 12), 1, TRUE, L3130)</f>
        <v>8</v>
      </c>
      <c r="O3130">
        <f t="shared" si="195"/>
        <v>2023</v>
      </c>
    </row>
    <row r="3131" spans="1:15" x14ac:dyDescent="0.35">
      <c r="A3131" s="4" t="s">
        <v>147</v>
      </c>
      <c r="B3131" t="s">
        <v>26</v>
      </c>
      <c r="C3131" t="s">
        <v>37</v>
      </c>
      <c r="D3131">
        <v>1647.38</v>
      </c>
      <c r="E3131">
        <v>47.13</v>
      </c>
      <c r="F3131">
        <v>623</v>
      </c>
      <c r="G3131">
        <v>2.64</v>
      </c>
      <c r="H3131">
        <v>9</v>
      </c>
      <c r="I3131">
        <v>37.49</v>
      </c>
      <c r="J3131">
        <v>183.04</v>
      </c>
      <c r="K3131">
        <f t="shared" si="192"/>
        <v>30</v>
      </c>
      <c r="L3131">
        <f t="shared" si="193"/>
        <v>7</v>
      </c>
      <c r="M3131">
        <f t="shared" si="194"/>
        <v>2023</v>
      </c>
      <c r="N3131" cm="1">
        <f t="array" ref="N3131">_xlfn.IFS(AND(K3131&gt;=26, L3131 = 2), L3131+1, AND(COUNTIF($R$3:$R$6, L3131), K3131&gt;=28), L3131+1, AND(COUNTIF($S$3:$S$8, L3131), K3131&gt;=29), L3131+1, AND(K3131&gt;=29, L3131 = 12), 1, TRUE, L3131)</f>
        <v>8</v>
      </c>
      <c r="O3131">
        <f t="shared" si="195"/>
        <v>2023</v>
      </c>
    </row>
    <row r="3132" spans="1:15" x14ac:dyDescent="0.35">
      <c r="A3132" s="4" t="s">
        <v>147</v>
      </c>
      <c r="B3132" t="s">
        <v>26</v>
      </c>
      <c r="C3132" t="s">
        <v>38</v>
      </c>
      <c r="D3132">
        <v>3308.69</v>
      </c>
      <c r="E3132">
        <v>94.66</v>
      </c>
      <c r="F3132">
        <v>874</v>
      </c>
      <c r="G3132">
        <v>3.79</v>
      </c>
      <c r="H3132">
        <v>22.5</v>
      </c>
      <c r="I3132">
        <v>93.73</v>
      </c>
      <c r="J3132">
        <v>147.05000000000001</v>
      </c>
      <c r="K3132">
        <f t="shared" si="192"/>
        <v>30</v>
      </c>
      <c r="L3132">
        <f t="shared" si="193"/>
        <v>7</v>
      </c>
      <c r="M3132">
        <f t="shared" si="194"/>
        <v>2023</v>
      </c>
      <c r="N3132" cm="1">
        <f t="array" ref="N3132">_xlfn.IFS(AND(K3132&gt;=26, L3132 = 2), L3132+1, AND(COUNTIF($R$3:$R$6, L3132), K3132&gt;=28), L3132+1, AND(COUNTIF($S$3:$S$8, L3132), K3132&gt;=29), L3132+1, AND(K3132&gt;=29, L3132 = 12), 1, TRUE, L3132)</f>
        <v>8</v>
      </c>
      <c r="O3132">
        <f t="shared" si="195"/>
        <v>2023</v>
      </c>
    </row>
    <row r="3133" spans="1:15" x14ac:dyDescent="0.35">
      <c r="A3133" s="4" t="s">
        <v>147</v>
      </c>
      <c r="B3133" t="s">
        <v>39</v>
      </c>
      <c r="C3133" t="s">
        <v>40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f t="shared" si="192"/>
        <v>30</v>
      </c>
      <c r="L3133">
        <f t="shared" si="193"/>
        <v>7</v>
      </c>
      <c r="M3133">
        <f t="shared" si="194"/>
        <v>2023</v>
      </c>
      <c r="N3133" cm="1">
        <f t="array" ref="N3133">_xlfn.IFS(AND(K3133&gt;=26, L3133 = 2), L3133+1, AND(COUNTIF($R$3:$R$6, L3133), K3133&gt;=28), L3133+1, AND(COUNTIF($S$3:$S$8, L3133), K3133&gt;=29), L3133+1, AND(K3133&gt;=29, L3133 = 12), 1, TRUE, L3133)</f>
        <v>8</v>
      </c>
      <c r="O3133">
        <f t="shared" si="195"/>
        <v>2023</v>
      </c>
    </row>
    <row r="3134" spans="1:15" x14ac:dyDescent="0.35">
      <c r="A3134" s="4" t="s">
        <v>147</v>
      </c>
      <c r="B3134" t="s">
        <v>39</v>
      </c>
      <c r="C3134" t="s">
        <v>41</v>
      </c>
      <c r="D3134">
        <v>34.65</v>
      </c>
      <c r="E3134">
        <v>0.99</v>
      </c>
      <c r="F3134">
        <v>35</v>
      </c>
      <c r="G3134">
        <v>0.99</v>
      </c>
      <c r="H3134">
        <v>0.5</v>
      </c>
      <c r="I3134">
        <v>2.08</v>
      </c>
      <c r="J3134">
        <v>69.3</v>
      </c>
      <c r="K3134">
        <f t="shared" si="192"/>
        <v>30</v>
      </c>
      <c r="L3134">
        <f t="shared" si="193"/>
        <v>7</v>
      </c>
      <c r="M3134">
        <f t="shared" si="194"/>
        <v>2023</v>
      </c>
      <c r="N3134" cm="1">
        <f t="array" ref="N3134">_xlfn.IFS(AND(K3134&gt;=26, L3134 = 2), L3134+1, AND(COUNTIF($R$3:$R$6, L3134), K3134&gt;=28), L3134+1, AND(COUNTIF($S$3:$S$8, L3134), K3134&gt;=29), L3134+1, AND(K3134&gt;=29, L3134 = 12), 1, TRUE, L3134)</f>
        <v>8</v>
      </c>
      <c r="O3134">
        <f t="shared" si="195"/>
        <v>2023</v>
      </c>
    </row>
    <row r="3135" spans="1:15" x14ac:dyDescent="0.35">
      <c r="A3135" s="4" t="s">
        <v>147</v>
      </c>
      <c r="B3135" t="s">
        <v>39</v>
      </c>
      <c r="C3135" t="s">
        <v>42</v>
      </c>
      <c r="D3135">
        <v>152.15</v>
      </c>
      <c r="E3135">
        <v>4.3499999999999996</v>
      </c>
      <c r="F3135">
        <v>35</v>
      </c>
      <c r="G3135">
        <v>4.3499999999999996</v>
      </c>
      <c r="H3135">
        <v>1</v>
      </c>
      <c r="I3135">
        <v>4.17</v>
      </c>
      <c r="J3135">
        <v>152.15</v>
      </c>
      <c r="K3135">
        <f t="shared" si="192"/>
        <v>30</v>
      </c>
      <c r="L3135">
        <f t="shared" si="193"/>
        <v>7</v>
      </c>
      <c r="M3135">
        <f t="shared" si="194"/>
        <v>2023</v>
      </c>
      <c r="N3135" cm="1">
        <f t="array" ref="N3135">_xlfn.IFS(AND(K3135&gt;=26, L3135 = 2), L3135+1, AND(COUNTIF($R$3:$R$6, L3135), K3135&gt;=28), L3135+1, AND(COUNTIF($S$3:$S$8, L3135), K3135&gt;=29), L3135+1, AND(K3135&gt;=29, L3135 = 12), 1, TRUE, L3135)</f>
        <v>8</v>
      </c>
      <c r="O3135">
        <f t="shared" si="195"/>
        <v>2023</v>
      </c>
    </row>
    <row r="3136" spans="1:15" x14ac:dyDescent="0.35">
      <c r="A3136" s="4" t="s">
        <v>147</v>
      </c>
      <c r="B3136" t="s">
        <v>26</v>
      </c>
      <c r="C3136" t="s">
        <v>43</v>
      </c>
      <c r="D3136">
        <v>186.8</v>
      </c>
      <c r="E3136">
        <v>5.34</v>
      </c>
      <c r="F3136">
        <v>70</v>
      </c>
      <c r="G3136">
        <v>2.67</v>
      </c>
      <c r="H3136">
        <v>1.5</v>
      </c>
      <c r="I3136">
        <v>6.25</v>
      </c>
      <c r="J3136">
        <v>124.53</v>
      </c>
      <c r="K3136">
        <f t="shared" si="192"/>
        <v>30</v>
      </c>
      <c r="L3136">
        <f t="shared" si="193"/>
        <v>7</v>
      </c>
      <c r="M3136">
        <f t="shared" si="194"/>
        <v>2023</v>
      </c>
      <c r="N3136" cm="1">
        <f t="array" ref="N3136">_xlfn.IFS(AND(K3136&gt;=26, L3136 = 2), L3136+1, AND(COUNTIF($R$3:$R$6, L3136), K3136&gt;=28), L3136+1, AND(COUNTIF($S$3:$S$8, L3136), K3136&gt;=29), L3136+1, AND(K3136&gt;=29, L3136 = 12), 1, TRUE, L3136)</f>
        <v>8</v>
      </c>
      <c r="O3136">
        <f t="shared" si="195"/>
        <v>2023</v>
      </c>
    </row>
    <row r="3137" spans="1:15" x14ac:dyDescent="0.35">
      <c r="A3137" s="4" t="s">
        <v>147</v>
      </c>
      <c r="B3137" t="s">
        <v>26</v>
      </c>
      <c r="C3137" t="s">
        <v>44</v>
      </c>
      <c r="D3137">
        <v>3495.49</v>
      </c>
      <c r="E3137">
        <v>100</v>
      </c>
      <c r="F3137">
        <v>944</v>
      </c>
      <c r="G3137">
        <v>3.7</v>
      </c>
      <c r="H3137">
        <v>24</v>
      </c>
      <c r="I3137">
        <v>100</v>
      </c>
      <c r="J3137">
        <v>145.65</v>
      </c>
      <c r="K3137">
        <f t="shared" si="192"/>
        <v>30</v>
      </c>
      <c r="L3137">
        <f t="shared" si="193"/>
        <v>7</v>
      </c>
      <c r="M3137">
        <f t="shared" si="194"/>
        <v>2023</v>
      </c>
      <c r="N3137" cm="1">
        <f t="array" ref="N3137">_xlfn.IFS(AND(K3137&gt;=26, L3137 = 2), L3137+1, AND(COUNTIF($R$3:$R$6, L3137), K3137&gt;=28), L3137+1, AND(COUNTIF($S$3:$S$8, L3137), K3137&gt;=29), L3137+1, AND(K3137&gt;=29, L3137 = 12), 1, TRUE, L3137)</f>
        <v>8</v>
      </c>
      <c r="O3137">
        <f t="shared" si="195"/>
        <v>2023</v>
      </c>
    </row>
    <row r="3138" spans="1:15" x14ac:dyDescent="0.35">
      <c r="A3138" s="4" t="s">
        <v>148</v>
      </c>
      <c r="B3138" t="s">
        <v>10</v>
      </c>
      <c r="C3138" t="s">
        <v>11</v>
      </c>
      <c r="D3138">
        <v>530.17999999999995</v>
      </c>
      <c r="E3138">
        <v>13.93</v>
      </c>
      <c r="F3138">
        <v>91</v>
      </c>
      <c r="G3138">
        <v>5.83</v>
      </c>
      <c r="H3138">
        <v>2</v>
      </c>
      <c r="I3138">
        <v>8.33</v>
      </c>
      <c r="J3138">
        <v>265.08999999999997</v>
      </c>
      <c r="K3138">
        <f t="shared" ref="K3138:K3201" si="196">DAY(A3138)</f>
        <v>23</v>
      </c>
      <c r="L3138">
        <f t="shared" ref="L3138:L3201" si="197">MONTH(A3138)</f>
        <v>7</v>
      </c>
      <c r="M3138">
        <f t="shared" ref="M3138:M3201" si="198">YEAR(A3138)</f>
        <v>2023</v>
      </c>
      <c r="N3138" cm="1">
        <f t="array" ref="N3138">_xlfn.IFS(AND(K3138&gt;=26, L3138 = 2), L3138+1, AND(COUNTIF($R$3:$R$6, L3138), K3138&gt;=28), L3138+1, AND(COUNTIF($S$3:$S$8, L3138), K3138&gt;=29), L3138+1, AND(K3138&gt;=29, L3138 = 12), 1, TRUE, L3138)</f>
        <v>7</v>
      </c>
      <c r="O3138">
        <f t="shared" ref="O3138:O3201" si="199">IF(AND(L3138 = 12, K3138&gt;=29), M3138+1, M3138)</f>
        <v>2023</v>
      </c>
    </row>
    <row r="3139" spans="1:15" x14ac:dyDescent="0.35">
      <c r="A3139" s="4" t="s">
        <v>148</v>
      </c>
      <c r="B3139" t="s">
        <v>10</v>
      </c>
      <c r="C3139" t="s">
        <v>12</v>
      </c>
      <c r="D3139">
        <v>37.200000000000003</v>
      </c>
      <c r="E3139">
        <v>0.98</v>
      </c>
      <c r="F3139">
        <v>5</v>
      </c>
      <c r="G3139">
        <v>7.44</v>
      </c>
      <c r="H3139">
        <v>0.5</v>
      </c>
      <c r="I3139">
        <v>2.08</v>
      </c>
      <c r="J3139">
        <v>74.400000000000006</v>
      </c>
      <c r="K3139">
        <f t="shared" si="196"/>
        <v>23</v>
      </c>
      <c r="L3139">
        <f t="shared" si="197"/>
        <v>7</v>
      </c>
      <c r="M3139">
        <f t="shared" si="198"/>
        <v>2023</v>
      </c>
      <c r="N3139" cm="1">
        <f t="array" ref="N3139">_xlfn.IFS(AND(K3139&gt;=26, L3139 = 2), L3139+1, AND(COUNTIF($R$3:$R$6, L3139), K3139&gt;=28), L3139+1, AND(COUNTIF($S$3:$S$8, L3139), K3139&gt;=29), L3139+1, AND(K3139&gt;=29, L3139 = 12), 1, TRUE, L3139)</f>
        <v>7</v>
      </c>
      <c r="O3139">
        <f t="shared" si="199"/>
        <v>2023</v>
      </c>
    </row>
    <row r="3140" spans="1:15" x14ac:dyDescent="0.35">
      <c r="A3140" s="4" t="s">
        <v>148</v>
      </c>
      <c r="B3140" t="s">
        <v>10</v>
      </c>
      <c r="C3140" t="s">
        <v>13</v>
      </c>
      <c r="D3140">
        <v>72.95</v>
      </c>
      <c r="E3140">
        <v>1.92</v>
      </c>
      <c r="F3140">
        <v>12</v>
      </c>
      <c r="G3140">
        <v>6.08</v>
      </c>
      <c r="H3140">
        <v>0.5</v>
      </c>
      <c r="I3140">
        <v>2.08</v>
      </c>
      <c r="J3140">
        <v>145.9</v>
      </c>
      <c r="K3140">
        <f t="shared" si="196"/>
        <v>23</v>
      </c>
      <c r="L3140">
        <f t="shared" si="197"/>
        <v>7</v>
      </c>
      <c r="M3140">
        <f t="shared" si="198"/>
        <v>2023</v>
      </c>
      <c r="N3140" cm="1">
        <f t="array" ref="N3140">_xlfn.IFS(AND(K3140&gt;=26, L3140 = 2), L3140+1, AND(COUNTIF($R$3:$R$6, L3140), K3140&gt;=28), L3140+1, AND(COUNTIF($S$3:$S$8, L3140), K3140&gt;=29), L3140+1, AND(K3140&gt;=29, L3140 = 12), 1, TRUE, L3140)</f>
        <v>7</v>
      </c>
      <c r="O3140">
        <f t="shared" si="199"/>
        <v>2023</v>
      </c>
    </row>
    <row r="3141" spans="1:15" x14ac:dyDescent="0.35">
      <c r="A3141" s="4" t="s">
        <v>148</v>
      </c>
      <c r="B3141" t="s">
        <v>10</v>
      </c>
      <c r="C3141" t="s">
        <v>14</v>
      </c>
      <c r="D3141">
        <v>121.75</v>
      </c>
      <c r="E3141">
        <v>3.2</v>
      </c>
      <c r="F3141">
        <v>19</v>
      </c>
      <c r="G3141">
        <v>6.41</v>
      </c>
      <c r="H3141">
        <v>1</v>
      </c>
      <c r="I3141">
        <v>4.17</v>
      </c>
      <c r="J3141">
        <v>121.75</v>
      </c>
      <c r="K3141">
        <f t="shared" si="196"/>
        <v>23</v>
      </c>
      <c r="L3141">
        <f t="shared" si="197"/>
        <v>7</v>
      </c>
      <c r="M3141">
        <f t="shared" si="198"/>
        <v>2023</v>
      </c>
      <c r="N3141" cm="1">
        <f t="array" ref="N3141">_xlfn.IFS(AND(K3141&gt;=26, L3141 = 2), L3141+1, AND(COUNTIF($R$3:$R$6, L3141), K3141&gt;=28), L3141+1, AND(COUNTIF($S$3:$S$8, L3141), K3141&gt;=29), L3141+1, AND(K3141&gt;=29, L3141 = 12), 1, TRUE, L3141)</f>
        <v>7</v>
      </c>
      <c r="O3141">
        <f t="shared" si="199"/>
        <v>2023</v>
      </c>
    </row>
    <row r="3142" spans="1:15" x14ac:dyDescent="0.35">
      <c r="A3142" s="4" t="s">
        <v>148</v>
      </c>
      <c r="B3142" t="s">
        <v>10</v>
      </c>
      <c r="C3142" t="s">
        <v>15</v>
      </c>
      <c r="D3142">
        <v>325.89999999999998</v>
      </c>
      <c r="E3142">
        <v>8.56</v>
      </c>
      <c r="F3142">
        <v>39</v>
      </c>
      <c r="G3142">
        <v>8.36</v>
      </c>
      <c r="H3142">
        <v>2</v>
      </c>
      <c r="I3142">
        <v>8.33</v>
      </c>
      <c r="J3142">
        <v>162.94999999999999</v>
      </c>
      <c r="K3142">
        <f t="shared" si="196"/>
        <v>23</v>
      </c>
      <c r="L3142">
        <f t="shared" si="197"/>
        <v>7</v>
      </c>
      <c r="M3142">
        <f t="shared" si="198"/>
        <v>2023</v>
      </c>
      <c r="N3142" cm="1">
        <f t="array" ref="N3142">_xlfn.IFS(AND(K3142&gt;=26, L3142 = 2), L3142+1, AND(COUNTIF($R$3:$R$6, L3142), K3142&gt;=28), L3142+1, AND(COUNTIF($S$3:$S$8, L3142), K3142&gt;=29), L3142+1, AND(K3142&gt;=29, L3142 = 12), 1, TRUE, L3142)</f>
        <v>7</v>
      </c>
      <c r="O3142">
        <f t="shared" si="199"/>
        <v>2023</v>
      </c>
    </row>
    <row r="3143" spans="1:15" x14ac:dyDescent="0.35">
      <c r="A3143" s="4" t="s">
        <v>148</v>
      </c>
      <c r="B3143" t="s">
        <v>10</v>
      </c>
      <c r="C3143" t="s">
        <v>16</v>
      </c>
      <c r="D3143">
        <v>67.5</v>
      </c>
      <c r="E3143">
        <v>1.77</v>
      </c>
      <c r="F3143">
        <v>8</v>
      </c>
      <c r="G3143">
        <v>8.44</v>
      </c>
      <c r="H3143">
        <v>0.5</v>
      </c>
      <c r="I3143">
        <v>2.08</v>
      </c>
      <c r="J3143">
        <v>135</v>
      </c>
      <c r="K3143">
        <f t="shared" si="196"/>
        <v>23</v>
      </c>
      <c r="L3143">
        <f t="shared" si="197"/>
        <v>7</v>
      </c>
      <c r="M3143">
        <f t="shared" si="198"/>
        <v>2023</v>
      </c>
      <c r="N3143" cm="1">
        <f t="array" ref="N3143">_xlfn.IFS(AND(K3143&gt;=26, L3143 = 2), L3143+1, AND(COUNTIF($R$3:$R$6, L3143), K3143&gt;=28), L3143+1, AND(COUNTIF($S$3:$S$8, L3143), K3143&gt;=29), L3143+1, AND(K3143&gt;=29, L3143 = 12), 1, TRUE, L3143)</f>
        <v>7</v>
      </c>
      <c r="O3143">
        <f t="shared" si="199"/>
        <v>2023</v>
      </c>
    </row>
    <row r="3144" spans="1:15" x14ac:dyDescent="0.35">
      <c r="A3144" s="4" t="s">
        <v>148</v>
      </c>
      <c r="B3144" t="s">
        <v>10</v>
      </c>
      <c r="C3144" t="s">
        <v>17</v>
      </c>
      <c r="D3144">
        <v>63</v>
      </c>
      <c r="E3144">
        <v>1.65</v>
      </c>
      <c r="F3144">
        <v>10</v>
      </c>
      <c r="G3144">
        <v>6.3</v>
      </c>
      <c r="H3144">
        <v>1</v>
      </c>
      <c r="I3144">
        <v>4.17</v>
      </c>
      <c r="J3144">
        <v>63</v>
      </c>
      <c r="K3144">
        <f t="shared" si="196"/>
        <v>23</v>
      </c>
      <c r="L3144">
        <f t="shared" si="197"/>
        <v>7</v>
      </c>
      <c r="M3144">
        <f t="shared" si="198"/>
        <v>2023</v>
      </c>
      <c r="N3144" cm="1">
        <f t="array" ref="N3144">_xlfn.IFS(AND(K3144&gt;=26, L3144 = 2), L3144+1, AND(COUNTIF($R$3:$R$6, L3144), K3144&gt;=28), L3144+1, AND(COUNTIF($S$3:$S$8, L3144), K3144&gt;=29), L3144+1, AND(K3144&gt;=29, L3144 = 12), 1, TRUE, L3144)</f>
        <v>7</v>
      </c>
      <c r="O3144">
        <f t="shared" si="199"/>
        <v>2023</v>
      </c>
    </row>
    <row r="3145" spans="1:15" x14ac:dyDescent="0.35">
      <c r="A3145" s="4" t="s">
        <v>148</v>
      </c>
      <c r="B3145" t="s">
        <v>10</v>
      </c>
      <c r="C3145" t="s">
        <v>18</v>
      </c>
      <c r="D3145">
        <v>161.88999999999999</v>
      </c>
      <c r="E3145">
        <v>4.25</v>
      </c>
      <c r="F3145">
        <v>37</v>
      </c>
      <c r="G3145">
        <v>4.38</v>
      </c>
      <c r="H3145">
        <v>1.5</v>
      </c>
      <c r="I3145">
        <v>6.25</v>
      </c>
      <c r="J3145">
        <v>107.93</v>
      </c>
      <c r="K3145">
        <f t="shared" si="196"/>
        <v>23</v>
      </c>
      <c r="L3145">
        <f t="shared" si="197"/>
        <v>7</v>
      </c>
      <c r="M3145">
        <f t="shared" si="198"/>
        <v>2023</v>
      </c>
      <c r="N3145" cm="1">
        <f t="array" ref="N3145">_xlfn.IFS(AND(K3145&gt;=26, L3145 = 2), L3145+1, AND(COUNTIF($R$3:$R$6, L3145), K3145&gt;=28), L3145+1, AND(COUNTIF($S$3:$S$8, L3145), K3145&gt;=29), L3145+1, AND(K3145&gt;=29, L3145 = 12), 1, TRUE, L3145)</f>
        <v>7</v>
      </c>
      <c r="O3145">
        <f t="shared" si="199"/>
        <v>2023</v>
      </c>
    </row>
    <row r="3146" spans="1:15" x14ac:dyDescent="0.35">
      <c r="A3146" s="4" t="s">
        <v>148</v>
      </c>
      <c r="B3146" t="s">
        <v>10</v>
      </c>
      <c r="C3146" t="s">
        <v>19</v>
      </c>
      <c r="D3146">
        <v>245.33</v>
      </c>
      <c r="E3146">
        <v>6.44</v>
      </c>
      <c r="F3146">
        <v>34</v>
      </c>
      <c r="G3146">
        <v>7.22</v>
      </c>
      <c r="H3146">
        <v>1</v>
      </c>
      <c r="I3146">
        <v>4.17</v>
      </c>
      <c r="J3146">
        <v>245.33</v>
      </c>
      <c r="K3146">
        <f t="shared" si="196"/>
        <v>23</v>
      </c>
      <c r="L3146">
        <f t="shared" si="197"/>
        <v>7</v>
      </c>
      <c r="M3146">
        <f t="shared" si="198"/>
        <v>2023</v>
      </c>
      <c r="N3146" cm="1">
        <f t="array" ref="N3146">_xlfn.IFS(AND(K3146&gt;=26, L3146 = 2), L3146+1, AND(COUNTIF($R$3:$R$6, L3146), K3146&gt;=28), L3146+1, AND(COUNTIF($S$3:$S$8, L3146), K3146&gt;=29), L3146+1, AND(K3146&gt;=29, L3146 = 12), 1, TRUE, L3146)</f>
        <v>7</v>
      </c>
      <c r="O3146">
        <f t="shared" si="199"/>
        <v>2023</v>
      </c>
    </row>
    <row r="3147" spans="1:15" x14ac:dyDescent="0.35">
      <c r="A3147" s="4" t="s">
        <v>148</v>
      </c>
      <c r="B3147" t="s">
        <v>10</v>
      </c>
      <c r="C3147" t="s">
        <v>20</v>
      </c>
      <c r="D3147">
        <v>66.45</v>
      </c>
      <c r="E3147">
        <v>1.75</v>
      </c>
      <c r="F3147">
        <v>12</v>
      </c>
      <c r="G3147">
        <v>5.54</v>
      </c>
      <c r="H3147">
        <v>0.5</v>
      </c>
      <c r="I3147">
        <v>2.08</v>
      </c>
      <c r="J3147">
        <v>132.9</v>
      </c>
      <c r="K3147">
        <f t="shared" si="196"/>
        <v>23</v>
      </c>
      <c r="L3147">
        <f t="shared" si="197"/>
        <v>7</v>
      </c>
      <c r="M3147">
        <f t="shared" si="198"/>
        <v>2023</v>
      </c>
      <c r="N3147" cm="1">
        <f t="array" ref="N3147">_xlfn.IFS(AND(K3147&gt;=26, L3147 = 2), L3147+1, AND(COUNTIF($R$3:$R$6, L3147), K3147&gt;=28), L3147+1, AND(COUNTIF($S$3:$S$8, L3147), K3147&gt;=29), L3147+1, AND(K3147&gt;=29, L3147 = 12), 1, TRUE, L3147)</f>
        <v>7</v>
      </c>
      <c r="O3147">
        <f t="shared" si="199"/>
        <v>2023</v>
      </c>
    </row>
    <row r="3148" spans="1:15" x14ac:dyDescent="0.35">
      <c r="A3148" s="4" t="s">
        <v>148</v>
      </c>
      <c r="B3148" t="s">
        <v>10</v>
      </c>
      <c r="C3148" t="s">
        <v>21</v>
      </c>
      <c r="D3148">
        <v>80.81</v>
      </c>
      <c r="E3148">
        <v>2.12</v>
      </c>
      <c r="F3148">
        <v>11</v>
      </c>
      <c r="G3148">
        <v>7.35</v>
      </c>
      <c r="H3148">
        <v>0.5</v>
      </c>
      <c r="I3148">
        <v>2.08</v>
      </c>
      <c r="J3148">
        <v>161.62</v>
      </c>
      <c r="K3148">
        <f t="shared" si="196"/>
        <v>23</v>
      </c>
      <c r="L3148">
        <f t="shared" si="197"/>
        <v>7</v>
      </c>
      <c r="M3148">
        <f t="shared" si="198"/>
        <v>2023</v>
      </c>
      <c r="N3148" cm="1">
        <f t="array" ref="N3148">_xlfn.IFS(AND(K3148&gt;=26, L3148 = 2), L3148+1, AND(COUNTIF($R$3:$R$6, L3148), K3148&gt;=28), L3148+1, AND(COUNTIF($S$3:$S$8, L3148), K3148&gt;=29), L3148+1, AND(K3148&gt;=29, L3148 = 12), 1, TRUE, L3148)</f>
        <v>7</v>
      </c>
      <c r="O3148">
        <f t="shared" si="199"/>
        <v>2023</v>
      </c>
    </row>
    <row r="3149" spans="1:15" x14ac:dyDescent="0.35">
      <c r="A3149" s="4" t="s">
        <v>148</v>
      </c>
      <c r="B3149" t="s">
        <v>10</v>
      </c>
      <c r="C3149" t="s">
        <v>22</v>
      </c>
      <c r="D3149">
        <v>8.5</v>
      </c>
      <c r="E3149">
        <v>0.22</v>
      </c>
      <c r="F3149">
        <v>1</v>
      </c>
      <c r="G3149">
        <v>8.5</v>
      </c>
      <c r="H3149">
        <v>0.5</v>
      </c>
      <c r="I3149">
        <v>2.08</v>
      </c>
      <c r="J3149">
        <v>17</v>
      </c>
      <c r="K3149">
        <f t="shared" si="196"/>
        <v>23</v>
      </c>
      <c r="L3149">
        <f t="shared" si="197"/>
        <v>7</v>
      </c>
      <c r="M3149">
        <f t="shared" si="198"/>
        <v>2023</v>
      </c>
      <c r="N3149" cm="1">
        <f t="array" ref="N3149">_xlfn.IFS(AND(K3149&gt;=26, L3149 = 2), L3149+1, AND(COUNTIF($R$3:$R$6, L3149), K3149&gt;=28), L3149+1, AND(COUNTIF($S$3:$S$8, L3149), K3149&gt;=29), L3149+1, AND(K3149&gt;=29, L3149 = 12), 1, TRUE, L3149)</f>
        <v>7</v>
      </c>
      <c r="O3149">
        <f t="shared" si="199"/>
        <v>2023</v>
      </c>
    </row>
    <row r="3150" spans="1:15" x14ac:dyDescent="0.35">
      <c r="A3150" s="4" t="s">
        <v>148</v>
      </c>
      <c r="B3150" t="s">
        <v>10</v>
      </c>
      <c r="C3150" t="s">
        <v>23</v>
      </c>
      <c r="D3150">
        <v>238.36</v>
      </c>
      <c r="E3150">
        <v>6.26</v>
      </c>
      <c r="F3150">
        <v>74</v>
      </c>
      <c r="G3150">
        <v>3.22</v>
      </c>
      <c r="H3150">
        <v>1</v>
      </c>
      <c r="I3150">
        <v>4.17</v>
      </c>
      <c r="J3150">
        <v>238.36</v>
      </c>
      <c r="K3150">
        <f t="shared" si="196"/>
        <v>23</v>
      </c>
      <c r="L3150">
        <f t="shared" si="197"/>
        <v>7</v>
      </c>
      <c r="M3150">
        <f t="shared" si="198"/>
        <v>2023</v>
      </c>
      <c r="N3150" cm="1">
        <f t="array" ref="N3150">_xlfn.IFS(AND(K3150&gt;=26, L3150 = 2), L3150+1, AND(COUNTIF($R$3:$R$6, L3150), K3150&gt;=28), L3150+1, AND(COUNTIF($S$3:$S$8, L3150), K3150&gt;=29), L3150+1, AND(K3150&gt;=29, L3150 = 12), 1, TRUE, L3150)</f>
        <v>7</v>
      </c>
      <c r="O3150">
        <f t="shared" si="199"/>
        <v>2023</v>
      </c>
    </row>
    <row r="3151" spans="1:15" x14ac:dyDescent="0.35">
      <c r="A3151" s="4" t="s">
        <v>148</v>
      </c>
      <c r="B3151" t="s">
        <v>10</v>
      </c>
      <c r="C3151" t="s">
        <v>24</v>
      </c>
      <c r="D3151">
        <v>244.75</v>
      </c>
      <c r="E3151">
        <v>6.43</v>
      </c>
      <c r="F3151">
        <v>16</v>
      </c>
      <c r="G3151">
        <v>15.3</v>
      </c>
      <c r="H3151">
        <v>1</v>
      </c>
      <c r="I3151">
        <v>4.17</v>
      </c>
      <c r="J3151">
        <v>244.75</v>
      </c>
      <c r="K3151">
        <f t="shared" si="196"/>
        <v>23</v>
      </c>
      <c r="L3151">
        <f t="shared" si="197"/>
        <v>7</v>
      </c>
      <c r="M3151">
        <f t="shared" si="198"/>
        <v>2023</v>
      </c>
      <c r="N3151" cm="1">
        <f t="array" ref="N3151">_xlfn.IFS(AND(K3151&gt;=26, L3151 = 2), L3151+1, AND(COUNTIF($R$3:$R$6, L3151), K3151&gt;=28), L3151+1, AND(COUNTIF($S$3:$S$8, L3151), K3151&gt;=29), L3151+1, AND(K3151&gt;=29, L3151 = 12), 1, TRUE, L3151)</f>
        <v>7</v>
      </c>
      <c r="O3151">
        <f t="shared" si="199"/>
        <v>2023</v>
      </c>
    </row>
    <row r="3152" spans="1:15" x14ac:dyDescent="0.35">
      <c r="A3152" s="4" t="s">
        <v>148</v>
      </c>
      <c r="B3152" t="s">
        <v>26</v>
      </c>
      <c r="C3152" t="s">
        <v>27</v>
      </c>
      <c r="D3152">
        <v>2264.5700000000002</v>
      </c>
      <c r="E3152">
        <v>59.48</v>
      </c>
      <c r="F3152">
        <v>369</v>
      </c>
      <c r="G3152">
        <v>6.14</v>
      </c>
      <c r="H3152">
        <v>13.5</v>
      </c>
      <c r="I3152">
        <v>56.24</v>
      </c>
      <c r="J3152">
        <v>167.75</v>
      </c>
      <c r="K3152">
        <f t="shared" si="196"/>
        <v>23</v>
      </c>
      <c r="L3152">
        <f t="shared" si="197"/>
        <v>7</v>
      </c>
      <c r="M3152">
        <f t="shared" si="198"/>
        <v>2023</v>
      </c>
      <c r="N3152" cm="1">
        <f t="array" ref="N3152">_xlfn.IFS(AND(K3152&gt;=26, L3152 = 2), L3152+1, AND(COUNTIF($R$3:$R$6, L3152), K3152&gt;=28), L3152+1, AND(COUNTIF($S$3:$S$8, L3152), K3152&gt;=29), L3152+1, AND(K3152&gt;=29, L3152 = 12), 1, TRUE, L3152)</f>
        <v>7</v>
      </c>
      <c r="O3152">
        <f t="shared" si="199"/>
        <v>2023</v>
      </c>
    </row>
    <row r="3153" spans="1:15" x14ac:dyDescent="0.35">
      <c r="A3153" s="4" t="s">
        <v>148</v>
      </c>
      <c r="B3153" t="s">
        <v>28</v>
      </c>
      <c r="C3153" t="s">
        <v>29</v>
      </c>
      <c r="D3153">
        <v>616.77</v>
      </c>
      <c r="E3153">
        <v>16.2</v>
      </c>
      <c r="F3153">
        <v>274</v>
      </c>
      <c r="G3153">
        <v>2.25</v>
      </c>
      <c r="H3153">
        <v>4</v>
      </c>
      <c r="I3153">
        <v>16.670000000000002</v>
      </c>
      <c r="J3153">
        <v>154.19</v>
      </c>
      <c r="K3153">
        <f t="shared" si="196"/>
        <v>23</v>
      </c>
      <c r="L3153">
        <f t="shared" si="197"/>
        <v>7</v>
      </c>
      <c r="M3153">
        <f t="shared" si="198"/>
        <v>2023</v>
      </c>
      <c r="N3153" cm="1">
        <f t="array" ref="N3153">_xlfn.IFS(AND(K3153&gt;=26, L3153 = 2), L3153+1, AND(COUNTIF($R$3:$R$6, L3153), K3153&gt;=28), L3153+1, AND(COUNTIF($S$3:$S$8, L3153), K3153&gt;=29), L3153+1, AND(K3153&gt;=29, L3153 = 12), 1, TRUE, L3153)</f>
        <v>7</v>
      </c>
      <c r="O3153">
        <f t="shared" si="199"/>
        <v>2023</v>
      </c>
    </row>
    <row r="3154" spans="1:15" x14ac:dyDescent="0.35">
      <c r="A3154" s="4" t="s">
        <v>148</v>
      </c>
      <c r="B3154" t="s">
        <v>28</v>
      </c>
      <c r="C3154" t="s">
        <v>30</v>
      </c>
      <c r="D3154">
        <v>61.9</v>
      </c>
      <c r="E3154">
        <v>1.63</v>
      </c>
      <c r="F3154">
        <v>23</v>
      </c>
      <c r="G3154">
        <v>2.69</v>
      </c>
      <c r="H3154">
        <v>0.5</v>
      </c>
      <c r="I3154">
        <v>2.08</v>
      </c>
      <c r="J3154">
        <v>123.8</v>
      </c>
      <c r="K3154">
        <f t="shared" si="196"/>
        <v>23</v>
      </c>
      <c r="L3154">
        <f t="shared" si="197"/>
        <v>7</v>
      </c>
      <c r="M3154">
        <f t="shared" si="198"/>
        <v>2023</v>
      </c>
      <c r="N3154" cm="1">
        <f t="array" ref="N3154">_xlfn.IFS(AND(K3154&gt;=26, L3154 = 2), L3154+1, AND(COUNTIF($R$3:$R$6, L3154), K3154&gt;=28), L3154+1, AND(COUNTIF($S$3:$S$8, L3154), K3154&gt;=29), L3154+1, AND(K3154&gt;=29, L3154 = 12), 1, TRUE, L3154)</f>
        <v>7</v>
      </c>
      <c r="O3154">
        <f t="shared" si="199"/>
        <v>2023</v>
      </c>
    </row>
    <row r="3155" spans="1:15" x14ac:dyDescent="0.35">
      <c r="A3155" s="4" t="s">
        <v>148</v>
      </c>
      <c r="B3155" t="s">
        <v>28</v>
      </c>
      <c r="C3155" t="s">
        <v>31</v>
      </c>
      <c r="D3155">
        <v>218</v>
      </c>
      <c r="E3155">
        <v>5.73</v>
      </c>
      <c r="F3155">
        <v>188</v>
      </c>
      <c r="G3155">
        <v>1.1599999999999999</v>
      </c>
      <c r="H3155">
        <v>2</v>
      </c>
      <c r="I3155">
        <v>8.33</v>
      </c>
      <c r="J3155">
        <v>109</v>
      </c>
      <c r="K3155">
        <f t="shared" si="196"/>
        <v>23</v>
      </c>
      <c r="L3155">
        <f t="shared" si="197"/>
        <v>7</v>
      </c>
      <c r="M3155">
        <f t="shared" si="198"/>
        <v>2023</v>
      </c>
      <c r="N3155" cm="1">
        <f t="array" ref="N3155">_xlfn.IFS(AND(K3155&gt;=26, L3155 = 2), L3155+1, AND(COUNTIF($R$3:$R$6, L3155), K3155&gt;=28), L3155+1, AND(COUNTIF($S$3:$S$8, L3155), K3155&gt;=29), L3155+1, AND(K3155&gt;=29, L3155 = 12), 1, TRUE, L3155)</f>
        <v>7</v>
      </c>
      <c r="O3155">
        <f t="shared" si="199"/>
        <v>2023</v>
      </c>
    </row>
    <row r="3156" spans="1:15" x14ac:dyDescent="0.35">
      <c r="A3156" s="4" t="s">
        <v>148</v>
      </c>
      <c r="B3156" t="s">
        <v>28</v>
      </c>
      <c r="C3156" t="s">
        <v>32</v>
      </c>
      <c r="D3156">
        <v>69</v>
      </c>
      <c r="E3156">
        <v>1.81</v>
      </c>
      <c r="F3156">
        <v>32</v>
      </c>
      <c r="G3156">
        <v>2.16</v>
      </c>
      <c r="H3156">
        <v>0.5</v>
      </c>
      <c r="I3156">
        <v>2.08</v>
      </c>
      <c r="J3156">
        <v>138</v>
      </c>
      <c r="K3156">
        <f t="shared" si="196"/>
        <v>23</v>
      </c>
      <c r="L3156">
        <f t="shared" si="197"/>
        <v>7</v>
      </c>
      <c r="M3156">
        <f t="shared" si="198"/>
        <v>2023</v>
      </c>
      <c r="N3156" cm="1">
        <f t="array" ref="N3156">_xlfn.IFS(AND(K3156&gt;=26, L3156 = 2), L3156+1, AND(COUNTIF($R$3:$R$6, L3156), K3156&gt;=28), L3156+1, AND(COUNTIF($S$3:$S$8, L3156), K3156&gt;=29), L3156+1, AND(K3156&gt;=29, L3156 = 12), 1, TRUE, L3156)</f>
        <v>7</v>
      </c>
      <c r="O3156">
        <f t="shared" si="199"/>
        <v>2023</v>
      </c>
    </row>
    <row r="3157" spans="1:15" x14ac:dyDescent="0.35">
      <c r="A3157" s="4" t="s">
        <v>148</v>
      </c>
      <c r="B3157" t="s">
        <v>28</v>
      </c>
      <c r="C3157" t="s">
        <v>33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f t="shared" si="196"/>
        <v>23</v>
      </c>
      <c r="L3157">
        <f t="shared" si="197"/>
        <v>7</v>
      </c>
      <c r="M3157">
        <f t="shared" si="198"/>
        <v>2023</v>
      </c>
      <c r="N3157" cm="1">
        <f t="array" ref="N3157">_xlfn.IFS(AND(K3157&gt;=26, L3157 = 2), L3157+1, AND(COUNTIF($R$3:$R$6, L3157), K3157&gt;=28), L3157+1, AND(COUNTIF($S$3:$S$8, L3157), K3157&gt;=29), L3157+1, AND(K3157&gt;=29, L3157 = 12), 1, TRUE, L3157)</f>
        <v>7</v>
      </c>
      <c r="O3157">
        <f t="shared" si="199"/>
        <v>2023</v>
      </c>
    </row>
    <row r="3158" spans="1:15" x14ac:dyDescent="0.35">
      <c r="A3158" s="4" t="s">
        <v>148</v>
      </c>
      <c r="B3158" t="s">
        <v>28</v>
      </c>
      <c r="C3158" t="s">
        <v>34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f t="shared" si="196"/>
        <v>23</v>
      </c>
      <c r="L3158">
        <f t="shared" si="197"/>
        <v>7</v>
      </c>
      <c r="M3158">
        <f t="shared" si="198"/>
        <v>2023</v>
      </c>
      <c r="N3158" cm="1">
        <f t="array" ref="N3158">_xlfn.IFS(AND(K3158&gt;=26, L3158 = 2), L3158+1, AND(COUNTIF($R$3:$R$6, L3158), K3158&gt;=28), L3158+1, AND(COUNTIF($S$3:$S$8, L3158), K3158&gt;=29), L3158+1, AND(K3158&gt;=29, L3158 = 12), 1, TRUE, L3158)</f>
        <v>7</v>
      </c>
      <c r="O3158">
        <f t="shared" si="199"/>
        <v>2023</v>
      </c>
    </row>
    <row r="3159" spans="1:15" x14ac:dyDescent="0.35">
      <c r="A3159" s="4" t="s">
        <v>148</v>
      </c>
      <c r="B3159" t="s">
        <v>28</v>
      </c>
      <c r="C3159" t="s">
        <v>35</v>
      </c>
      <c r="D3159">
        <v>429.21</v>
      </c>
      <c r="E3159">
        <v>11.27</v>
      </c>
      <c r="F3159">
        <v>221</v>
      </c>
      <c r="G3159">
        <v>1.94</v>
      </c>
      <c r="H3159">
        <v>2</v>
      </c>
      <c r="I3159">
        <v>8.33</v>
      </c>
      <c r="J3159">
        <v>214.6</v>
      </c>
      <c r="K3159">
        <f t="shared" si="196"/>
        <v>23</v>
      </c>
      <c r="L3159">
        <f t="shared" si="197"/>
        <v>7</v>
      </c>
      <c r="M3159">
        <f t="shared" si="198"/>
        <v>2023</v>
      </c>
      <c r="N3159" cm="1">
        <f t="array" ref="N3159">_xlfn.IFS(AND(K3159&gt;=26, L3159 = 2), L3159+1, AND(COUNTIF($R$3:$R$6, L3159), K3159&gt;=28), L3159+1, AND(COUNTIF($S$3:$S$8, L3159), K3159&gt;=29), L3159+1, AND(K3159&gt;=29, L3159 = 12), 1, TRUE, L3159)</f>
        <v>7</v>
      </c>
      <c r="O3159">
        <f t="shared" si="199"/>
        <v>2023</v>
      </c>
    </row>
    <row r="3160" spans="1:15" x14ac:dyDescent="0.35">
      <c r="A3160" s="4" t="s">
        <v>148</v>
      </c>
      <c r="B3160" t="s">
        <v>28</v>
      </c>
      <c r="C3160" t="s">
        <v>36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f t="shared" si="196"/>
        <v>23</v>
      </c>
      <c r="L3160">
        <f t="shared" si="197"/>
        <v>7</v>
      </c>
      <c r="M3160">
        <f t="shared" si="198"/>
        <v>2023</v>
      </c>
      <c r="N3160" cm="1">
        <f t="array" ref="N3160">_xlfn.IFS(AND(K3160&gt;=26, L3160 = 2), L3160+1, AND(COUNTIF($R$3:$R$6, L3160), K3160&gt;=28), L3160+1, AND(COUNTIF($S$3:$S$8, L3160), K3160&gt;=29), L3160+1, AND(K3160&gt;=29, L3160 = 12), 1, TRUE, L3160)</f>
        <v>7</v>
      </c>
      <c r="O3160">
        <f t="shared" si="199"/>
        <v>2023</v>
      </c>
    </row>
    <row r="3161" spans="1:15" x14ac:dyDescent="0.35">
      <c r="A3161" s="4" t="s">
        <v>148</v>
      </c>
      <c r="B3161" t="s">
        <v>26</v>
      </c>
      <c r="C3161" t="s">
        <v>37</v>
      </c>
      <c r="D3161">
        <v>1394.88</v>
      </c>
      <c r="E3161">
        <v>36.64</v>
      </c>
      <c r="F3161">
        <v>738</v>
      </c>
      <c r="G3161">
        <v>1.89</v>
      </c>
      <c r="H3161">
        <v>9</v>
      </c>
      <c r="I3161">
        <v>37.49</v>
      </c>
      <c r="J3161">
        <v>154.99</v>
      </c>
      <c r="K3161">
        <f t="shared" si="196"/>
        <v>23</v>
      </c>
      <c r="L3161">
        <f t="shared" si="197"/>
        <v>7</v>
      </c>
      <c r="M3161">
        <f t="shared" si="198"/>
        <v>2023</v>
      </c>
      <c r="N3161" cm="1">
        <f t="array" ref="N3161">_xlfn.IFS(AND(K3161&gt;=26, L3161 = 2), L3161+1, AND(COUNTIF($R$3:$R$6, L3161), K3161&gt;=28), L3161+1, AND(COUNTIF($S$3:$S$8, L3161), K3161&gt;=29), L3161+1, AND(K3161&gt;=29, L3161 = 12), 1, TRUE, L3161)</f>
        <v>7</v>
      </c>
      <c r="O3161">
        <f t="shared" si="199"/>
        <v>2023</v>
      </c>
    </row>
    <row r="3162" spans="1:15" x14ac:dyDescent="0.35">
      <c r="A3162" s="4" t="s">
        <v>148</v>
      </c>
      <c r="B3162" t="s">
        <v>26</v>
      </c>
      <c r="C3162" t="s">
        <v>38</v>
      </c>
      <c r="D3162">
        <v>3659.45</v>
      </c>
      <c r="E3162">
        <v>96.12</v>
      </c>
      <c r="F3162">
        <v>1107</v>
      </c>
      <c r="G3162">
        <v>3.31</v>
      </c>
      <c r="H3162">
        <v>22.5</v>
      </c>
      <c r="I3162">
        <v>93.73</v>
      </c>
      <c r="J3162">
        <v>162.63999999999999</v>
      </c>
      <c r="K3162">
        <f t="shared" si="196"/>
        <v>23</v>
      </c>
      <c r="L3162">
        <f t="shared" si="197"/>
        <v>7</v>
      </c>
      <c r="M3162">
        <f t="shared" si="198"/>
        <v>2023</v>
      </c>
      <c r="N3162" cm="1">
        <f t="array" ref="N3162">_xlfn.IFS(AND(K3162&gt;=26, L3162 = 2), L3162+1, AND(COUNTIF($R$3:$R$6, L3162), K3162&gt;=28), L3162+1, AND(COUNTIF($S$3:$S$8, L3162), K3162&gt;=29), L3162+1, AND(K3162&gt;=29, L3162 = 12), 1, TRUE, L3162)</f>
        <v>7</v>
      </c>
      <c r="O3162">
        <f t="shared" si="199"/>
        <v>2023</v>
      </c>
    </row>
    <row r="3163" spans="1:15" x14ac:dyDescent="0.35">
      <c r="A3163" s="4" t="s">
        <v>148</v>
      </c>
      <c r="B3163" t="s">
        <v>39</v>
      </c>
      <c r="C3163" t="s">
        <v>40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f t="shared" si="196"/>
        <v>23</v>
      </c>
      <c r="L3163">
        <f t="shared" si="197"/>
        <v>7</v>
      </c>
      <c r="M3163">
        <f t="shared" si="198"/>
        <v>2023</v>
      </c>
      <c r="N3163" cm="1">
        <f t="array" ref="N3163">_xlfn.IFS(AND(K3163&gt;=26, L3163 = 2), L3163+1, AND(COUNTIF($R$3:$R$6, L3163), K3163&gt;=28), L3163+1, AND(COUNTIF($S$3:$S$8, L3163), K3163&gt;=29), L3163+1, AND(K3163&gt;=29, L3163 = 12), 1, TRUE, L3163)</f>
        <v>7</v>
      </c>
      <c r="O3163">
        <f t="shared" si="199"/>
        <v>2023</v>
      </c>
    </row>
    <row r="3164" spans="1:15" x14ac:dyDescent="0.35">
      <c r="A3164" s="4" t="s">
        <v>148</v>
      </c>
      <c r="B3164" t="s">
        <v>39</v>
      </c>
      <c r="C3164" t="s">
        <v>41</v>
      </c>
      <c r="D3164">
        <v>79.55</v>
      </c>
      <c r="E3164">
        <v>2.09</v>
      </c>
      <c r="F3164">
        <v>80</v>
      </c>
      <c r="G3164">
        <v>0.99</v>
      </c>
      <c r="H3164">
        <v>0.5</v>
      </c>
      <c r="I3164">
        <v>2.08</v>
      </c>
      <c r="J3164">
        <v>159.1</v>
      </c>
      <c r="K3164">
        <f t="shared" si="196"/>
        <v>23</v>
      </c>
      <c r="L3164">
        <f t="shared" si="197"/>
        <v>7</v>
      </c>
      <c r="M3164">
        <f t="shared" si="198"/>
        <v>2023</v>
      </c>
      <c r="N3164" cm="1">
        <f t="array" ref="N3164">_xlfn.IFS(AND(K3164&gt;=26, L3164 = 2), L3164+1, AND(COUNTIF($R$3:$R$6, L3164), K3164&gt;=28), L3164+1, AND(COUNTIF($S$3:$S$8, L3164), K3164&gt;=29), L3164+1, AND(K3164&gt;=29, L3164 = 12), 1, TRUE, L3164)</f>
        <v>7</v>
      </c>
      <c r="O3164">
        <f t="shared" si="199"/>
        <v>2023</v>
      </c>
    </row>
    <row r="3165" spans="1:15" x14ac:dyDescent="0.35">
      <c r="A3165" s="4" t="s">
        <v>148</v>
      </c>
      <c r="B3165" t="s">
        <v>39</v>
      </c>
      <c r="C3165" t="s">
        <v>42</v>
      </c>
      <c r="D3165">
        <v>68.31</v>
      </c>
      <c r="E3165">
        <v>1.79</v>
      </c>
      <c r="F3165">
        <v>19</v>
      </c>
      <c r="G3165">
        <v>3.6</v>
      </c>
      <c r="H3165">
        <v>1</v>
      </c>
      <c r="I3165">
        <v>4.17</v>
      </c>
      <c r="J3165">
        <v>68.31</v>
      </c>
      <c r="K3165">
        <f t="shared" si="196"/>
        <v>23</v>
      </c>
      <c r="L3165">
        <f t="shared" si="197"/>
        <v>7</v>
      </c>
      <c r="M3165">
        <f t="shared" si="198"/>
        <v>2023</v>
      </c>
      <c r="N3165" cm="1">
        <f t="array" ref="N3165">_xlfn.IFS(AND(K3165&gt;=26, L3165 = 2), L3165+1, AND(COUNTIF($R$3:$R$6, L3165), K3165&gt;=28), L3165+1, AND(COUNTIF($S$3:$S$8, L3165), K3165&gt;=29), L3165+1, AND(K3165&gt;=29, L3165 = 12), 1, TRUE, L3165)</f>
        <v>7</v>
      </c>
      <c r="O3165">
        <f t="shared" si="199"/>
        <v>2023</v>
      </c>
    </row>
    <row r="3166" spans="1:15" x14ac:dyDescent="0.35">
      <c r="A3166" s="4" t="s">
        <v>148</v>
      </c>
      <c r="B3166" t="s">
        <v>26</v>
      </c>
      <c r="C3166" t="s">
        <v>43</v>
      </c>
      <c r="D3166">
        <v>147.86000000000001</v>
      </c>
      <c r="E3166">
        <v>3.88</v>
      </c>
      <c r="F3166">
        <v>99</v>
      </c>
      <c r="G3166">
        <v>1.49</v>
      </c>
      <c r="H3166">
        <v>1.5</v>
      </c>
      <c r="I3166">
        <v>6.25</v>
      </c>
      <c r="J3166">
        <v>98.57</v>
      </c>
      <c r="K3166">
        <f t="shared" si="196"/>
        <v>23</v>
      </c>
      <c r="L3166">
        <f t="shared" si="197"/>
        <v>7</v>
      </c>
      <c r="M3166">
        <f t="shared" si="198"/>
        <v>2023</v>
      </c>
      <c r="N3166" cm="1">
        <f t="array" ref="N3166">_xlfn.IFS(AND(K3166&gt;=26, L3166 = 2), L3166+1, AND(COUNTIF($R$3:$R$6, L3166), K3166&gt;=28), L3166+1, AND(COUNTIF($S$3:$S$8, L3166), K3166&gt;=29), L3166+1, AND(K3166&gt;=29, L3166 = 12), 1, TRUE, L3166)</f>
        <v>7</v>
      </c>
      <c r="O3166">
        <f t="shared" si="199"/>
        <v>2023</v>
      </c>
    </row>
    <row r="3167" spans="1:15" x14ac:dyDescent="0.35">
      <c r="A3167" s="4" t="s">
        <v>148</v>
      </c>
      <c r="B3167" t="s">
        <v>26</v>
      </c>
      <c r="C3167" t="s">
        <v>44</v>
      </c>
      <c r="D3167">
        <v>3807.31</v>
      </c>
      <c r="E3167">
        <v>100</v>
      </c>
      <c r="F3167">
        <v>1206</v>
      </c>
      <c r="G3167">
        <v>3.16</v>
      </c>
      <c r="H3167">
        <v>24</v>
      </c>
      <c r="I3167">
        <v>100</v>
      </c>
      <c r="J3167">
        <v>158.63999999999999</v>
      </c>
      <c r="K3167">
        <f t="shared" si="196"/>
        <v>23</v>
      </c>
      <c r="L3167">
        <f t="shared" si="197"/>
        <v>7</v>
      </c>
      <c r="M3167">
        <f t="shared" si="198"/>
        <v>2023</v>
      </c>
      <c r="N3167" cm="1">
        <f t="array" ref="N3167">_xlfn.IFS(AND(K3167&gt;=26, L3167 = 2), L3167+1, AND(COUNTIF($R$3:$R$6, L3167), K3167&gt;=28), L3167+1, AND(COUNTIF($S$3:$S$8, L3167), K3167&gt;=29), L3167+1, AND(K3167&gt;=29, L3167 = 12), 1, TRUE, L3167)</f>
        <v>7</v>
      </c>
      <c r="O3167">
        <f t="shared" si="199"/>
        <v>2023</v>
      </c>
    </row>
    <row r="3168" spans="1:15" x14ac:dyDescent="0.35">
      <c r="A3168" s="4" t="s">
        <v>149</v>
      </c>
      <c r="B3168" t="s">
        <v>10</v>
      </c>
      <c r="C3168" t="s">
        <v>11</v>
      </c>
      <c r="D3168">
        <v>403.71</v>
      </c>
      <c r="E3168">
        <v>10.74</v>
      </c>
      <c r="F3168">
        <v>69</v>
      </c>
      <c r="G3168">
        <v>5.85</v>
      </c>
      <c r="H3168">
        <v>2</v>
      </c>
      <c r="I3168">
        <v>8.33</v>
      </c>
      <c r="J3168">
        <v>201.85</v>
      </c>
      <c r="K3168">
        <f t="shared" si="196"/>
        <v>16</v>
      </c>
      <c r="L3168">
        <f t="shared" si="197"/>
        <v>7</v>
      </c>
      <c r="M3168">
        <f t="shared" si="198"/>
        <v>2023</v>
      </c>
      <c r="N3168" cm="1">
        <f t="array" ref="N3168">_xlfn.IFS(AND(K3168&gt;=26, L3168 = 2), L3168+1, AND(COUNTIF($R$3:$R$6, L3168), K3168&gt;=28), L3168+1, AND(COUNTIF($S$3:$S$8, L3168), K3168&gt;=29), L3168+1, AND(K3168&gt;=29, L3168 = 12), 1, TRUE, L3168)</f>
        <v>7</v>
      </c>
      <c r="O3168">
        <f t="shared" si="199"/>
        <v>2023</v>
      </c>
    </row>
    <row r="3169" spans="1:15" x14ac:dyDescent="0.35">
      <c r="A3169" s="4" t="s">
        <v>149</v>
      </c>
      <c r="B3169" t="s">
        <v>10</v>
      </c>
      <c r="C3169" t="s">
        <v>12</v>
      </c>
      <c r="D3169">
        <v>54.75</v>
      </c>
      <c r="E3169">
        <v>1.46</v>
      </c>
      <c r="F3169">
        <v>10</v>
      </c>
      <c r="G3169">
        <v>5.47</v>
      </c>
      <c r="H3169">
        <v>0.5</v>
      </c>
      <c r="I3169">
        <v>2.08</v>
      </c>
      <c r="J3169">
        <v>109.5</v>
      </c>
      <c r="K3169">
        <f t="shared" si="196"/>
        <v>16</v>
      </c>
      <c r="L3169">
        <f t="shared" si="197"/>
        <v>7</v>
      </c>
      <c r="M3169">
        <f t="shared" si="198"/>
        <v>2023</v>
      </c>
      <c r="N3169" cm="1">
        <f t="array" ref="N3169">_xlfn.IFS(AND(K3169&gt;=26, L3169 = 2), L3169+1, AND(COUNTIF($R$3:$R$6, L3169), K3169&gt;=28), L3169+1, AND(COUNTIF($S$3:$S$8, L3169), K3169&gt;=29), L3169+1, AND(K3169&gt;=29, L3169 = 12), 1, TRUE, L3169)</f>
        <v>7</v>
      </c>
      <c r="O3169">
        <f t="shared" si="199"/>
        <v>2023</v>
      </c>
    </row>
    <row r="3170" spans="1:15" x14ac:dyDescent="0.35">
      <c r="A3170" s="4" t="s">
        <v>149</v>
      </c>
      <c r="B3170" t="s">
        <v>10</v>
      </c>
      <c r="C3170" t="s">
        <v>13</v>
      </c>
      <c r="D3170">
        <v>65.7</v>
      </c>
      <c r="E3170">
        <v>1.75</v>
      </c>
      <c r="F3170">
        <v>9</v>
      </c>
      <c r="G3170">
        <v>7.3</v>
      </c>
      <c r="H3170">
        <v>0.5</v>
      </c>
      <c r="I3170">
        <v>2.08</v>
      </c>
      <c r="J3170">
        <v>131.4</v>
      </c>
      <c r="K3170">
        <f t="shared" si="196"/>
        <v>16</v>
      </c>
      <c r="L3170">
        <f t="shared" si="197"/>
        <v>7</v>
      </c>
      <c r="M3170">
        <f t="shared" si="198"/>
        <v>2023</v>
      </c>
      <c r="N3170" cm="1">
        <f t="array" ref="N3170">_xlfn.IFS(AND(K3170&gt;=26, L3170 = 2), L3170+1, AND(COUNTIF($R$3:$R$6, L3170), K3170&gt;=28), L3170+1, AND(COUNTIF($S$3:$S$8, L3170), K3170&gt;=29), L3170+1, AND(K3170&gt;=29, L3170 = 12), 1, TRUE, L3170)</f>
        <v>7</v>
      </c>
      <c r="O3170">
        <f t="shared" si="199"/>
        <v>2023</v>
      </c>
    </row>
    <row r="3171" spans="1:15" x14ac:dyDescent="0.35">
      <c r="A3171" s="4" t="s">
        <v>149</v>
      </c>
      <c r="B3171" t="s">
        <v>10</v>
      </c>
      <c r="C3171" t="s">
        <v>14</v>
      </c>
      <c r="D3171">
        <v>197.9</v>
      </c>
      <c r="E3171">
        <v>5.26</v>
      </c>
      <c r="F3171">
        <v>31</v>
      </c>
      <c r="G3171">
        <v>6.38</v>
      </c>
      <c r="H3171">
        <v>1</v>
      </c>
      <c r="I3171">
        <v>4.17</v>
      </c>
      <c r="J3171">
        <v>197.9</v>
      </c>
      <c r="K3171">
        <f t="shared" si="196"/>
        <v>16</v>
      </c>
      <c r="L3171">
        <f t="shared" si="197"/>
        <v>7</v>
      </c>
      <c r="M3171">
        <f t="shared" si="198"/>
        <v>2023</v>
      </c>
      <c r="N3171" cm="1">
        <f t="array" ref="N3171">_xlfn.IFS(AND(K3171&gt;=26, L3171 = 2), L3171+1, AND(COUNTIF($R$3:$R$6, L3171), K3171&gt;=28), L3171+1, AND(COUNTIF($S$3:$S$8, L3171), K3171&gt;=29), L3171+1, AND(K3171&gt;=29, L3171 = 12), 1, TRUE, L3171)</f>
        <v>7</v>
      </c>
      <c r="O3171">
        <f t="shared" si="199"/>
        <v>2023</v>
      </c>
    </row>
    <row r="3172" spans="1:15" x14ac:dyDescent="0.35">
      <c r="A3172" s="4" t="s">
        <v>149</v>
      </c>
      <c r="B3172" t="s">
        <v>10</v>
      </c>
      <c r="C3172" t="s">
        <v>15</v>
      </c>
      <c r="D3172">
        <v>407.9</v>
      </c>
      <c r="E3172">
        <v>10.85</v>
      </c>
      <c r="F3172">
        <v>47</v>
      </c>
      <c r="G3172">
        <v>8.68</v>
      </c>
      <c r="H3172">
        <v>2</v>
      </c>
      <c r="I3172">
        <v>8.33</v>
      </c>
      <c r="J3172">
        <v>203.95</v>
      </c>
      <c r="K3172">
        <f t="shared" si="196"/>
        <v>16</v>
      </c>
      <c r="L3172">
        <f t="shared" si="197"/>
        <v>7</v>
      </c>
      <c r="M3172">
        <f t="shared" si="198"/>
        <v>2023</v>
      </c>
      <c r="N3172" cm="1">
        <f t="array" ref="N3172">_xlfn.IFS(AND(K3172&gt;=26, L3172 = 2), L3172+1, AND(COUNTIF($R$3:$R$6, L3172), K3172&gt;=28), L3172+1, AND(COUNTIF($S$3:$S$8, L3172), K3172&gt;=29), L3172+1, AND(K3172&gt;=29, L3172 = 12), 1, TRUE, L3172)</f>
        <v>7</v>
      </c>
      <c r="O3172">
        <f t="shared" si="199"/>
        <v>2023</v>
      </c>
    </row>
    <row r="3173" spans="1:15" x14ac:dyDescent="0.35">
      <c r="A3173" s="4" t="s">
        <v>149</v>
      </c>
      <c r="B3173" t="s">
        <v>10</v>
      </c>
      <c r="C3173" t="s">
        <v>16</v>
      </c>
      <c r="D3173">
        <v>62.25</v>
      </c>
      <c r="E3173">
        <v>1.66</v>
      </c>
      <c r="F3173">
        <v>7</v>
      </c>
      <c r="G3173">
        <v>8.89</v>
      </c>
      <c r="H3173">
        <v>0.5</v>
      </c>
      <c r="I3173">
        <v>2.08</v>
      </c>
      <c r="J3173">
        <v>124.5</v>
      </c>
      <c r="K3173">
        <f t="shared" si="196"/>
        <v>16</v>
      </c>
      <c r="L3173">
        <f t="shared" si="197"/>
        <v>7</v>
      </c>
      <c r="M3173">
        <f t="shared" si="198"/>
        <v>2023</v>
      </c>
      <c r="N3173" cm="1">
        <f t="array" ref="N3173">_xlfn.IFS(AND(K3173&gt;=26, L3173 = 2), L3173+1, AND(COUNTIF($R$3:$R$6, L3173), K3173&gt;=28), L3173+1, AND(COUNTIF($S$3:$S$8, L3173), K3173&gt;=29), L3173+1, AND(K3173&gt;=29, L3173 = 12), 1, TRUE, L3173)</f>
        <v>7</v>
      </c>
      <c r="O3173">
        <f t="shared" si="199"/>
        <v>2023</v>
      </c>
    </row>
    <row r="3174" spans="1:15" x14ac:dyDescent="0.35">
      <c r="A3174" s="4" t="s">
        <v>149</v>
      </c>
      <c r="B3174" t="s">
        <v>10</v>
      </c>
      <c r="C3174" t="s">
        <v>17</v>
      </c>
      <c r="D3174">
        <v>112.25</v>
      </c>
      <c r="E3174">
        <v>2.99</v>
      </c>
      <c r="F3174">
        <v>13</v>
      </c>
      <c r="G3174">
        <v>8.6300000000000008</v>
      </c>
      <c r="H3174">
        <v>1</v>
      </c>
      <c r="I3174">
        <v>4.17</v>
      </c>
      <c r="J3174">
        <v>112.25</v>
      </c>
      <c r="K3174">
        <f t="shared" si="196"/>
        <v>16</v>
      </c>
      <c r="L3174">
        <f t="shared" si="197"/>
        <v>7</v>
      </c>
      <c r="M3174">
        <f t="shared" si="198"/>
        <v>2023</v>
      </c>
      <c r="N3174" cm="1">
        <f t="array" ref="N3174">_xlfn.IFS(AND(K3174&gt;=26, L3174 = 2), L3174+1, AND(COUNTIF($R$3:$R$6, L3174), K3174&gt;=28), L3174+1, AND(COUNTIF($S$3:$S$8, L3174), K3174&gt;=29), L3174+1, AND(K3174&gt;=29, L3174 = 12), 1, TRUE, L3174)</f>
        <v>7</v>
      </c>
      <c r="O3174">
        <f t="shared" si="199"/>
        <v>2023</v>
      </c>
    </row>
    <row r="3175" spans="1:15" x14ac:dyDescent="0.35">
      <c r="A3175" s="4" t="s">
        <v>149</v>
      </c>
      <c r="B3175" t="s">
        <v>10</v>
      </c>
      <c r="C3175" t="s">
        <v>18</v>
      </c>
      <c r="D3175">
        <v>198.7</v>
      </c>
      <c r="E3175">
        <v>5.28</v>
      </c>
      <c r="F3175">
        <v>55</v>
      </c>
      <c r="G3175">
        <v>3.61</v>
      </c>
      <c r="H3175">
        <v>1.5</v>
      </c>
      <c r="I3175">
        <v>6.25</v>
      </c>
      <c r="J3175">
        <v>132.47</v>
      </c>
      <c r="K3175">
        <f t="shared" si="196"/>
        <v>16</v>
      </c>
      <c r="L3175">
        <f t="shared" si="197"/>
        <v>7</v>
      </c>
      <c r="M3175">
        <f t="shared" si="198"/>
        <v>2023</v>
      </c>
      <c r="N3175" cm="1">
        <f t="array" ref="N3175">_xlfn.IFS(AND(K3175&gt;=26, L3175 = 2), L3175+1, AND(COUNTIF($R$3:$R$6, L3175), K3175&gt;=28), L3175+1, AND(COUNTIF($S$3:$S$8, L3175), K3175&gt;=29), L3175+1, AND(K3175&gt;=29, L3175 = 12), 1, TRUE, L3175)</f>
        <v>7</v>
      </c>
      <c r="O3175">
        <f t="shared" si="199"/>
        <v>2023</v>
      </c>
    </row>
    <row r="3176" spans="1:15" x14ac:dyDescent="0.35">
      <c r="A3176" s="4" t="s">
        <v>149</v>
      </c>
      <c r="B3176" t="s">
        <v>10</v>
      </c>
      <c r="C3176" t="s">
        <v>19</v>
      </c>
      <c r="D3176">
        <v>214.77</v>
      </c>
      <c r="E3176">
        <v>5.71</v>
      </c>
      <c r="F3176">
        <v>31</v>
      </c>
      <c r="G3176">
        <v>6.93</v>
      </c>
      <c r="H3176">
        <v>1</v>
      </c>
      <c r="I3176">
        <v>4.17</v>
      </c>
      <c r="J3176">
        <v>214.77</v>
      </c>
      <c r="K3176">
        <f t="shared" si="196"/>
        <v>16</v>
      </c>
      <c r="L3176">
        <f t="shared" si="197"/>
        <v>7</v>
      </c>
      <c r="M3176">
        <f t="shared" si="198"/>
        <v>2023</v>
      </c>
      <c r="N3176" cm="1">
        <f t="array" ref="N3176">_xlfn.IFS(AND(K3176&gt;=26, L3176 = 2), L3176+1, AND(COUNTIF($R$3:$R$6, L3176), K3176&gt;=28), L3176+1, AND(COUNTIF($S$3:$S$8, L3176), K3176&gt;=29), L3176+1, AND(K3176&gt;=29, L3176 = 12), 1, TRUE, L3176)</f>
        <v>7</v>
      </c>
      <c r="O3176">
        <f t="shared" si="199"/>
        <v>2023</v>
      </c>
    </row>
    <row r="3177" spans="1:15" x14ac:dyDescent="0.35">
      <c r="A3177" s="4" t="s">
        <v>149</v>
      </c>
      <c r="B3177" t="s">
        <v>10</v>
      </c>
      <c r="C3177" t="s">
        <v>20</v>
      </c>
      <c r="D3177">
        <v>65.75</v>
      </c>
      <c r="E3177">
        <v>1.75</v>
      </c>
      <c r="F3177">
        <v>15</v>
      </c>
      <c r="G3177">
        <v>4.38</v>
      </c>
      <c r="H3177">
        <v>0.5</v>
      </c>
      <c r="I3177">
        <v>2.08</v>
      </c>
      <c r="J3177">
        <v>131.5</v>
      </c>
      <c r="K3177">
        <f t="shared" si="196"/>
        <v>16</v>
      </c>
      <c r="L3177">
        <f t="shared" si="197"/>
        <v>7</v>
      </c>
      <c r="M3177">
        <f t="shared" si="198"/>
        <v>2023</v>
      </c>
      <c r="N3177" cm="1">
        <f t="array" ref="N3177">_xlfn.IFS(AND(K3177&gt;=26, L3177 = 2), L3177+1, AND(COUNTIF($R$3:$R$6, L3177), K3177&gt;=28), L3177+1, AND(COUNTIF($S$3:$S$8, L3177), K3177&gt;=29), L3177+1, AND(K3177&gt;=29, L3177 = 12), 1, TRUE, L3177)</f>
        <v>7</v>
      </c>
      <c r="O3177">
        <f t="shared" si="199"/>
        <v>2023</v>
      </c>
    </row>
    <row r="3178" spans="1:15" x14ac:dyDescent="0.35">
      <c r="A3178" s="4" t="s">
        <v>149</v>
      </c>
      <c r="B3178" t="s">
        <v>10</v>
      </c>
      <c r="C3178" t="s">
        <v>21</v>
      </c>
      <c r="D3178">
        <v>124.9</v>
      </c>
      <c r="E3178">
        <v>3.32</v>
      </c>
      <c r="F3178">
        <v>15</v>
      </c>
      <c r="G3178">
        <v>8.33</v>
      </c>
      <c r="H3178">
        <v>0.5</v>
      </c>
      <c r="I3178">
        <v>2.08</v>
      </c>
      <c r="J3178">
        <v>249.8</v>
      </c>
      <c r="K3178">
        <f t="shared" si="196"/>
        <v>16</v>
      </c>
      <c r="L3178">
        <f t="shared" si="197"/>
        <v>7</v>
      </c>
      <c r="M3178">
        <f t="shared" si="198"/>
        <v>2023</v>
      </c>
      <c r="N3178" cm="1">
        <f t="array" ref="N3178">_xlfn.IFS(AND(K3178&gt;=26, L3178 = 2), L3178+1, AND(COUNTIF($R$3:$R$6, L3178), K3178&gt;=28), L3178+1, AND(COUNTIF($S$3:$S$8, L3178), K3178&gt;=29), L3178+1, AND(K3178&gt;=29, L3178 = 12), 1, TRUE, L3178)</f>
        <v>7</v>
      </c>
      <c r="O3178">
        <f t="shared" si="199"/>
        <v>2023</v>
      </c>
    </row>
    <row r="3179" spans="1:15" x14ac:dyDescent="0.35">
      <c r="A3179" s="4" t="s">
        <v>149</v>
      </c>
      <c r="B3179" t="s">
        <v>10</v>
      </c>
      <c r="C3179" t="s">
        <v>22</v>
      </c>
      <c r="D3179">
        <v>46</v>
      </c>
      <c r="E3179">
        <v>1.22</v>
      </c>
      <c r="F3179">
        <v>3</v>
      </c>
      <c r="G3179">
        <v>15.33</v>
      </c>
      <c r="H3179">
        <v>0.5</v>
      </c>
      <c r="I3179">
        <v>2.08</v>
      </c>
      <c r="J3179">
        <v>92</v>
      </c>
      <c r="K3179">
        <f t="shared" si="196"/>
        <v>16</v>
      </c>
      <c r="L3179">
        <f t="shared" si="197"/>
        <v>7</v>
      </c>
      <c r="M3179">
        <f t="shared" si="198"/>
        <v>2023</v>
      </c>
      <c r="N3179" cm="1">
        <f t="array" ref="N3179">_xlfn.IFS(AND(K3179&gt;=26, L3179 = 2), L3179+1, AND(COUNTIF($R$3:$R$6, L3179), K3179&gt;=28), L3179+1, AND(COUNTIF($S$3:$S$8, L3179), K3179&gt;=29), L3179+1, AND(K3179&gt;=29, L3179 = 12), 1, TRUE, L3179)</f>
        <v>7</v>
      </c>
      <c r="O3179">
        <f t="shared" si="199"/>
        <v>2023</v>
      </c>
    </row>
    <row r="3180" spans="1:15" x14ac:dyDescent="0.35">
      <c r="A3180" s="4" t="s">
        <v>149</v>
      </c>
      <c r="B3180" t="s">
        <v>10</v>
      </c>
      <c r="C3180" t="s">
        <v>23</v>
      </c>
      <c r="D3180">
        <v>141</v>
      </c>
      <c r="E3180">
        <v>3.75</v>
      </c>
      <c r="F3180">
        <v>52</v>
      </c>
      <c r="G3180">
        <v>2.71</v>
      </c>
      <c r="H3180">
        <v>1</v>
      </c>
      <c r="I3180">
        <v>4.17</v>
      </c>
      <c r="J3180">
        <v>141</v>
      </c>
      <c r="K3180">
        <f t="shared" si="196"/>
        <v>16</v>
      </c>
      <c r="L3180">
        <f t="shared" si="197"/>
        <v>7</v>
      </c>
      <c r="M3180">
        <f t="shared" si="198"/>
        <v>2023</v>
      </c>
      <c r="N3180" cm="1">
        <f t="array" ref="N3180">_xlfn.IFS(AND(K3180&gt;=26, L3180 = 2), L3180+1, AND(COUNTIF($R$3:$R$6, L3180), K3180&gt;=28), L3180+1, AND(COUNTIF($S$3:$S$8, L3180), K3180&gt;=29), L3180+1, AND(K3180&gt;=29, L3180 = 12), 1, TRUE, L3180)</f>
        <v>7</v>
      </c>
      <c r="O3180">
        <f t="shared" si="199"/>
        <v>2023</v>
      </c>
    </row>
    <row r="3181" spans="1:15" x14ac:dyDescent="0.35">
      <c r="A3181" s="4" t="s">
        <v>149</v>
      </c>
      <c r="B3181" t="s">
        <v>10</v>
      </c>
      <c r="C3181" t="s">
        <v>24</v>
      </c>
      <c r="D3181">
        <v>173.5</v>
      </c>
      <c r="E3181">
        <v>4.6100000000000003</v>
      </c>
      <c r="F3181">
        <v>12</v>
      </c>
      <c r="G3181">
        <v>14.46</v>
      </c>
      <c r="H3181">
        <v>1</v>
      </c>
      <c r="I3181">
        <v>4.17</v>
      </c>
      <c r="J3181">
        <v>173.5</v>
      </c>
      <c r="K3181">
        <f t="shared" si="196"/>
        <v>16</v>
      </c>
      <c r="L3181">
        <f t="shared" si="197"/>
        <v>7</v>
      </c>
      <c r="M3181">
        <f t="shared" si="198"/>
        <v>2023</v>
      </c>
      <c r="N3181" cm="1">
        <f t="array" ref="N3181">_xlfn.IFS(AND(K3181&gt;=26, L3181 = 2), L3181+1, AND(COUNTIF($R$3:$R$6, L3181), K3181&gt;=28), L3181+1, AND(COUNTIF($S$3:$S$8, L3181), K3181&gt;=29), L3181+1, AND(K3181&gt;=29, L3181 = 12), 1, TRUE, L3181)</f>
        <v>7</v>
      </c>
      <c r="O3181">
        <f t="shared" si="199"/>
        <v>2023</v>
      </c>
    </row>
    <row r="3182" spans="1:15" x14ac:dyDescent="0.35">
      <c r="A3182" s="4" t="s">
        <v>149</v>
      </c>
      <c r="B3182" t="s">
        <v>26</v>
      </c>
      <c r="C3182" t="s">
        <v>27</v>
      </c>
      <c r="D3182">
        <v>2269.08</v>
      </c>
      <c r="E3182">
        <v>60.35</v>
      </c>
      <c r="F3182">
        <v>369</v>
      </c>
      <c r="G3182">
        <v>6.15</v>
      </c>
      <c r="H3182">
        <v>13.5</v>
      </c>
      <c r="I3182">
        <v>56.24</v>
      </c>
      <c r="J3182">
        <v>168.08</v>
      </c>
      <c r="K3182">
        <f t="shared" si="196"/>
        <v>16</v>
      </c>
      <c r="L3182">
        <f t="shared" si="197"/>
        <v>7</v>
      </c>
      <c r="M3182">
        <f t="shared" si="198"/>
        <v>2023</v>
      </c>
      <c r="N3182" cm="1">
        <f t="array" ref="N3182">_xlfn.IFS(AND(K3182&gt;=26, L3182 = 2), L3182+1, AND(COUNTIF($R$3:$R$6, L3182), K3182&gt;=28), L3182+1, AND(COUNTIF($S$3:$S$8, L3182), K3182&gt;=29), L3182+1, AND(K3182&gt;=29, L3182 = 12), 1, TRUE, L3182)</f>
        <v>7</v>
      </c>
      <c r="O3182">
        <f t="shared" si="199"/>
        <v>2023</v>
      </c>
    </row>
    <row r="3183" spans="1:15" x14ac:dyDescent="0.35">
      <c r="A3183" s="4" t="s">
        <v>149</v>
      </c>
      <c r="B3183" t="s">
        <v>28</v>
      </c>
      <c r="C3183" t="s">
        <v>29</v>
      </c>
      <c r="D3183">
        <v>633.77</v>
      </c>
      <c r="E3183">
        <v>16.86</v>
      </c>
      <c r="F3183">
        <v>242</v>
      </c>
      <c r="G3183">
        <v>2.62</v>
      </c>
      <c r="H3183">
        <v>4</v>
      </c>
      <c r="I3183">
        <v>16.670000000000002</v>
      </c>
      <c r="J3183">
        <v>158.44</v>
      </c>
      <c r="K3183">
        <f t="shared" si="196"/>
        <v>16</v>
      </c>
      <c r="L3183">
        <f t="shared" si="197"/>
        <v>7</v>
      </c>
      <c r="M3183">
        <f t="shared" si="198"/>
        <v>2023</v>
      </c>
      <c r="N3183" cm="1">
        <f t="array" ref="N3183">_xlfn.IFS(AND(K3183&gt;=26, L3183 = 2), L3183+1, AND(COUNTIF($R$3:$R$6, L3183), K3183&gt;=28), L3183+1, AND(COUNTIF($S$3:$S$8, L3183), K3183&gt;=29), L3183+1, AND(K3183&gt;=29, L3183 = 12), 1, TRUE, L3183)</f>
        <v>7</v>
      </c>
      <c r="O3183">
        <f t="shared" si="199"/>
        <v>2023</v>
      </c>
    </row>
    <row r="3184" spans="1:15" x14ac:dyDescent="0.35">
      <c r="A3184" s="4" t="s">
        <v>149</v>
      </c>
      <c r="B3184" t="s">
        <v>28</v>
      </c>
      <c r="C3184" t="s">
        <v>30</v>
      </c>
      <c r="D3184">
        <v>44.75</v>
      </c>
      <c r="E3184">
        <v>1.19</v>
      </c>
      <c r="F3184">
        <v>19</v>
      </c>
      <c r="G3184">
        <v>2.36</v>
      </c>
      <c r="H3184">
        <v>0.5</v>
      </c>
      <c r="I3184">
        <v>2.08</v>
      </c>
      <c r="J3184">
        <v>89.5</v>
      </c>
      <c r="K3184">
        <f t="shared" si="196"/>
        <v>16</v>
      </c>
      <c r="L3184">
        <f t="shared" si="197"/>
        <v>7</v>
      </c>
      <c r="M3184">
        <f t="shared" si="198"/>
        <v>2023</v>
      </c>
      <c r="N3184" cm="1">
        <f t="array" ref="N3184">_xlfn.IFS(AND(K3184&gt;=26, L3184 = 2), L3184+1, AND(COUNTIF($R$3:$R$6, L3184), K3184&gt;=28), L3184+1, AND(COUNTIF($S$3:$S$8, L3184), K3184&gt;=29), L3184+1, AND(K3184&gt;=29, L3184 = 12), 1, TRUE, L3184)</f>
        <v>7</v>
      </c>
      <c r="O3184">
        <f t="shared" si="199"/>
        <v>2023</v>
      </c>
    </row>
    <row r="3185" spans="1:15" x14ac:dyDescent="0.35">
      <c r="A3185" s="4" t="s">
        <v>149</v>
      </c>
      <c r="B3185" t="s">
        <v>28</v>
      </c>
      <c r="C3185" t="s">
        <v>31</v>
      </c>
      <c r="D3185">
        <v>255.38</v>
      </c>
      <c r="E3185">
        <v>6.79</v>
      </c>
      <c r="F3185">
        <v>206</v>
      </c>
      <c r="G3185">
        <v>1.24</v>
      </c>
      <c r="H3185">
        <v>2</v>
      </c>
      <c r="I3185">
        <v>8.33</v>
      </c>
      <c r="J3185">
        <v>127.69</v>
      </c>
      <c r="K3185">
        <f t="shared" si="196"/>
        <v>16</v>
      </c>
      <c r="L3185">
        <f t="shared" si="197"/>
        <v>7</v>
      </c>
      <c r="M3185">
        <f t="shared" si="198"/>
        <v>2023</v>
      </c>
      <c r="N3185" cm="1">
        <f t="array" ref="N3185">_xlfn.IFS(AND(K3185&gt;=26, L3185 = 2), L3185+1, AND(COUNTIF($R$3:$R$6, L3185), K3185&gt;=28), L3185+1, AND(COUNTIF($S$3:$S$8, L3185), K3185&gt;=29), L3185+1, AND(K3185&gt;=29, L3185 = 12), 1, TRUE, L3185)</f>
        <v>7</v>
      </c>
      <c r="O3185">
        <f t="shared" si="199"/>
        <v>2023</v>
      </c>
    </row>
    <row r="3186" spans="1:15" x14ac:dyDescent="0.35">
      <c r="A3186" s="4" t="s">
        <v>149</v>
      </c>
      <c r="B3186" t="s">
        <v>28</v>
      </c>
      <c r="C3186" t="s">
        <v>32</v>
      </c>
      <c r="D3186">
        <v>70.75</v>
      </c>
      <c r="E3186">
        <v>1.88</v>
      </c>
      <c r="F3186">
        <v>36</v>
      </c>
      <c r="G3186">
        <v>1.97</v>
      </c>
      <c r="H3186">
        <v>0.5</v>
      </c>
      <c r="I3186">
        <v>2.08</v>
      </c>
      <c r="J3186">
        <v>141.5</v>
      </c>
      <c r="K3186">
        <f t="shared" si="196"/>
        <v>16</v>
      </c>
      <c r="L3186">
        <f t="shared" si="197"/>
        <v>7</v>
      </c>
      <c r="M3186">
        <f t="shared" si="198"/>
        <v>2023</v>
      </c>
      <c r="N3186" cm="1">
        <f t="array" ref="N3186">_xlfn.IFS(AND(K3186&gt;=26, L3186 = 2), L3186+1, AND(COUNTIF($R$3:$R$6, L3186), K3186&gt;=28), L3186+1, AND(COUNTIF($S$3:$S$8, L3186), K3186&gt;=29), L3186+1, AND(K3186&gt;=29, L3186 = 12), 1, TRUE, L3186)</f>
        <v>7</v>
      </c>
      <c r="O3186">
        <f t="shared" si="199"/>
        <v>2023</v>
      </c>
    </row>
    <row r="3187" spans="1:15" x14ac:dyDescent="0.35">
      <c r="A3187" s="4" t="s">
        <v>149</v>
      </c>
      <c r="B3187" t="s">
        <v>28</v>
      </c>
      <c r="C3187" t="s">
        <v>33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f t="shared" si="196"/>
        <v>16</v>
      </c>
      <c r="L3187">
        <f t="shared" si="197"/>
        <v>7</v>
      </c>
      <c r="M3187">
        <f t="shared" si="198"/>
        <v>2023</v>
      </c>
      <c r="N3187" cm="1">
        <f t="array" ref="N3187">_xlfn.IFS(AND(K3187&gt;=26, L3187 = 2), L3187+1, AND(COUNTIF($R$3:$R$6, L3187), K3187&gt;=28), L3187+1, AND(COUNTIF($S$3:$S$8, L3187), K3187&gt;=29), L3187+1, AND(K3187&gt;=29, L3187 = 12), 1, TRUE, L3187)</f>
        <v>7</v>
      </c>
      <c r="O3187">
        <f t="shared" si="199"/>
        <v>2023</v>
      </c>
    </row>
    <row r="3188" spans="1:15" x14ac:dyDescent="0.35">
      <c r="A3188" s="4" t="s">
        <v>149</v>
      </c>
      <c r="B3188" t="s">
        <v>28</v>
      </c>
      <c r="C3188" t="s">
        <v>34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f t="shared" si="196"/>
        <v>16</v>
      </c>
      <c r="L3188">
        <f t="shared" si="197"/>
        <v>7</v>
      </c>
      <c r="M3188">
        <f t="shared" si="198"/>
        <v>2023</v>
      </c>
      <c r="N3188" cm="1">
        <f t="array" ref="N3188">_xlfn.IFS(AND(K3188&gt;=26, L3188 = 2), L3188+1, AND(COUNTIF($R$3:$R$6, L3188), K3188&gt;=28), L3188+1, AND(COUNTIF($S$3:$S$8, L3188), K3188&gt;=29), L3188+1, AND(K3188&gt;=29, L3188 = 12), 1, TRUE, L3188)</f>
        <v>7</v>
      </c>
      <c r="O3188">
        <f t="shared" si="199"/>
        <v>2023</v>
      </c>
    </row>
    <row r="3189" spans="1:15" x14ac:dyDescent="0.35">
      <c r="A3189" s="4" t="s">
        <v>149</v>
      </c>
      <c r="B3189" t="s">
        <v>28</v>
      </c>
      <c r="C3189" t="s">
        <v>35</v>
      </c>
      <c r="D3189">
        <v>375.36</v>
      </c>
      <c r="E3189">
        <v>9.98</v>
      </c>
      <c r="F3189">
        <v>185</v>
      </c>
      <c r="G3189">
        <v>2.0299999999999998</v>
      </c>
      <c r="H3189">
        <v>2</v>
      </c>
      <c r="I3189">
        <v>8.33</v>
      </c>
      <c r="J3189">
        <v>187.68</v>
      </c>
      <c r="K3189">
        <f t="shared" si="196"/>
        <v>16</v>
      </c>
      <c r="L3189">
        <f t="shared" si="197"/>
        <v>7</v>
      </c>
      <c r="M3189">
        <f t="shared" si="198"/>
        <v>2023</v>
      </c>
      <c r="N3189" cm="1">
        <f t="array" ref="N3189">_xlfn.IFS(AND(K3189&gt;=26, L3189 = 2), L3189+1, AND(COUNTIF($R$3:$R$6, L3189), K3189&gt;=28), L3189+1, AND(COUNTIF($S$3:$S$8, L3189), K3189&gt;=29), L3189+1, AND(K3189&gt;=29, L3189 = 12), 1, TRUE, L3189)</f>
        <v>7</v>
      </c>
      <c r="O3189">
        <f t="shared" si="199"/>
        <v>2023</v>
      </c>
    </row>
    <row r="3190" spans="1:15" x14ac:dyDescent="0.35">
      <c r="A3190" s="4" t="s">
        <v>149</v>
      </c>
      <c r="B3190" t="s">
        <v>28</v>
      </c>
      <c r="C3190" t="s">
        <v>36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f t="shared" si="196"/>
        <v>16</v>
      </c>
      <c r="L3190">
        <f t="shared" si="197"/>
        <v>7</v>
      </c>
      <c r="M3190">
        <f t="shared" si="198"/>
        <v>2023</v>
      </c>
      <c r="N3190" cm="1">
        <f t="array" ref="N3190">_xlfn.IFS(AND(K3190&gt;=26, L3190 = 2), L3190+1, AND(COUNTIF($R$3:$R$6, L3190), K3190&gt;=28), L3190+1, AND(COUNTIF($S$3:$S$8, L3190), K3190&gt;=29), L3190+1, AND(K3190&gt;=29, L3190 = 12), 1, TRUE, L3190)</f>
        <v>7</v>
      </c>
      <c r="O3190">
        <f t="shared" si="199"/>
        <v>2023</v>
      </c>
    </row>
    <row r="3191" spans="1:15" x14ac:dyDescent="0.35">
      <c r="A3191" s="4" t="s">
        <v>149</v>
      </c>
      <c r="B3191" t="s">
        <v>26</v>
      </c>
      <c r="C3191" t="s">
        <v>37</v>
      </c>
      <c r="D3191">
        <v>1380.01</v>
      </c>
      <c r="E3191">
        <v>36.700000000000003</v>
      </c>
      <c r="F3191">
        <v>688</v>
      </c>
      <c r="G3191">
        <v>2.0099999999999998</v>
      </c>
      <c r="H3191">
        <v>9</v>
      </c>
      <c r="I3191">
        <v>37.49</v>
      </c>
      <c r="J3191">
        <v>153.33000000000001</v>
      </c>
      <c r="K3191">
        <f t="shared" si="196"/>
        <v>16</v>
      </c>
      <c r="L3191">
        <f t="shared" si="197"/>
        <v>7</v>
      </c>
      <c r="M3191">
        <f t="shared" si="198"/>
        <v>2023</v>
      </c>
      <c r="N3191" cm="1">
        <f t="array" ref="N3191">_xlfn.IFS(AND(K3191&gt;=26, L3191 = 2), L3191+1, AND(COUNTIF($R$3:$R$6, L3191), K3191&gt;=28), L3191+1, AND(COUNTIF($S$3:$S$8, L3191), K3191&gt;=29), L3191+1, AND(K3191&gt;=29, L3191 = 12), 1, TRUE, L3191)</f>
        <v>7</v>
      </c>
      <c r="O3191">
        <f t="shared" si="199"/>
        <v>2023</v>
      </c>
    </row>
    <row r="3192" spans="1:15" x14ac:dyDescent="0.35">
      <c r="A3192" s="4" t="s">
        <v>149</v>
      </c>
      <c r="B3192" t="s">
        <v>26</v>
      </c>
      <c r="C3192" t="s">
        <v>38</v>
      </c>
      <c r="D3192">
        <v>3649.09</v>
      </c>
      <c r="E3192">
        <v>97.05</v>
      </c>
      <c r="F3192">
        <v>1057</v>
      </c>
      <c r="G3192">
        <v>3.45</v>
      </c>
      <c r="H3192">
        <v>22.5</v>
      </c>
      <c r="I3192">
        <v>93.73</v>
      </c>
      <c r="J3192">
        <v>162.18</v>
      </c>
      <c r="K3192">
        <f t="shared" si="196"/>
        <v>16</v>
      </c>
      <c r="L3192">
        <f t="shared" si="197"/>
        <v>7</v>
      </c>
      <c r="M3192">
        <f t="shared" si="198"/>
        <v>2023</v>
      </c>
      <c r="N3192" cm="1">
        <f t="array" ref="N3192">_xlfn.IFS(AND(K3192&gt;=26, L3192 = 2), L3192+1, AND(COUNTIF($R$3:$R$6, L3192), K3192&gt;=28), L3192+1, AND(COUNTIF($S$3:$S$8, L3192), K3192&gt;=29), L3192+1, AND(K3192&gt;=29, L3192 = 12), 1, TRUE, L3192)</f>
        <v>7</v>
      </c>
      <c r="O3192">
        <f t="shared" si="199"/>
        <v>2023</v>
      </c>
    </row>
    <row r="3193" spans="1:15" x14ac:dyDescent="0.35">
      <c r="A3193" s="4" t="s">
        <v>149</v>
      </c>
      <c r="B3193" t="s">
        <v>39</v>
      </c>
      <c r="C3193" t="s">
        <v>40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f t="shared" si="196"/>
        <v>16</v>
      </c>
      <c r="L3193">
        <f t="shared" si="197"/>
        <v>7</v>
      </c>
      <c r="M3193">
        <f t="shared" si="198"/>
        <v>2023</v>
      </c>
      <c r="N3193" cm="1">
        <f t="array" ref="N3193">_xlfn.IFS(AND(K3193&gt;=26, L3193 = 2), L3193+1, AND(COUNTIF($R$3:$R$6, L3193), K3193&gt;=28), L3193+1, AND(COUNTIF($S$3:$S$8, L3193), K3193&gt;=29), L3193+1, AND(K3193&gt;=29, L3193 = 12), 1, TRUE, L3193)</f>
        <v>7</v>
      </c>
      <c r="O3193">
        <f t="shared" si="199"/>
        <v>2023</v>
      </c>
    </row>
    <row r="3194" spans="1:15" x14ac:dyDescent="0.35">
      <c r="A3194" s="4" t="s">
        <v>149</v>
      </c>
      <c r="B3194" t="s">
        <v>39</v>
      </c>
      <c r="C3194" t="s">
        <v>41</v>
      </c>
      <c r="D3194">
        <v>53.07</v>
      </c>
      <c r="E3194">
        <v>1.41</v>
      </c>
      <c r="F3194">
        <v>53</v>
      </c>
      <c r="G3194">
        <v>1</v>
      </c>
      <c r="H3194">
        <v>0.5</v>
      </c>
      <c r="I3194">
        <v>2.08</v>
      </c>
      <c r="J3194">
        <v>106.14</v>
      </c>
      <c r="K3194">
        <f t="shared" si="196"/>
        <v>16</v>
      </c>
      <c r="L3194">
        <f t="shared" si="197"/>
        <v>7</v>
      </c>
      <c r="M3194">
        <f t="shared" si="198"/>
        <v>2023</v>
      </c>
      <c r="N3194" cm="1">
        <f t="array" ref="N3194">_xlfn.IFS(AND(K3194&gt;=26, L3194 = 2), L3194+1, AND(COUNTIF($R$3:$R$6, L3194), K3194&gt;=28), L3194+1, AND(COUNTIF($S$3:$S$8, L3194), K3194&gt;=29), L3194+1, AND(K3194&gt;=29, L3194 = 12), 1, TRUE, L3194)</f>
        <v>7</v>
      </c>
      <c r="O3194">
        <f t="shared" si="199"/>
        <v>2023</v>
      </c>
    </row>
    <row r="3195" spans="1:15" x14ac:dyDescent="0.35">
      <c r="A3195" s="4" t="s">
        <v>149</v>
      </c>
      <c r="B3195" t="s">
        <v>39</v>
      </c>
      <c r="C3195" t="s">
        <v>42</v>
      </c>
      <c r="D3195">
        <v>57.81</v>
      </c>
      <c r="E3195">
        <v>1.54</v>
      </c>
      <c r="F3195">
        <v>19</v>
      </c>
      <c r="G3195">
        <v>3.04</v>
      </c>
      <c r="H3195">
        <v>1</v>
      </c>
      <c r="I3195">
        <v>4.17</v>
      </c>
      <c r="J3195">
        <v>57.81</v>
      </c>
      <c r="K3195">
        <f t="shared" si="196"/>
        <v>16</v>
      </c>
      <c r="L3195">
        <f t="shared" si="197"/>
        <v>7</v>
      </c>
      <c r="M3195">
        <f t="shared" si="198"/>
        <v>2023</v>
      </c>
      <c r="N3195" cm="1">
        <f t="array" ref="N3195">_xlfn.IFS(AND(K3195&gt;=26, L3195 = 2), L3195+1, AND(COUNTIF($R$3:$R$6, L3195), K3195&gt;=28), L3195+1, AND(COUNTIF($S$3:$S$8, L3195), K3195&gt;=29), L3195+1, AND(K3195&gt;=29, L3195 = 12), 1, TRUE, L3195)</f>
        <v>7</v>
      </c>
      <c r="O3195">
        <f t="shared" si="199"/>
        <v>2023</v>
      </c>
    </row>
    <row r="3196" spans="1:15" x14ac:dyDescent="0.35">
      <c r="A3196" s="4" t="s">
        <v>149</v>
      </c>
      <c r="B3196" t="s">
        <v>26</v>
      </c>
      <c r="C3196" t="s">
        <v>43</v>
      </c>
      <c r="D3196">
        <v>110.88</v>
      </c>
      <c r="E3196">
        <v>2.95</v>
      </c>
      <c r="F3196">
        <v>72</v>
      </c>
      <c r="G3196">
        <v>1.54</v>
      </c>
      <c r="H3196">
        <v>1.5</v>
      </c>
      <c r="I3196">
        <v>6.25</v>
      </c>
      <c r="J3196">
        <v>73.92</v>
      </c>
      <c r="K3196">
        <f t="shared" si="196"/>
        <v>16</v>
      </c>
      <c r="L3196">
        <f t="shared" si="197"/>
        <v>7</v>
      </c>
      <c r="M3196">
        <f t="shared" si="198"/>
        <v>2023</v>
      </c>
      <c r="N3196" cm="1">
        <f t="array" ref="N3196">_xlfn.IFS(AND(K3196&gt;=26, L3196 = 2), L3196+1, AND(COUNTIF($R$3:$R$6, L3196), K3196&gt;=28), L3196+1, AND(COUNTIF($S$3:$S$8, L3196), K3196&gt;=29), L3196+1, AND(K3196&gt;=29, L3196 = 12), 1, TRUE, L3196)</f>
        <v>7</v>
      </c>
      <c r="O3196">
        <f t="shared" si="199"/>
        <v>2023</v>
      </c>
    </row>
    <row r="3197" spans="1:15" x14ac:dyDescent="0.35">
      <c r="A3197" s="4" t="s">
        <v>149</v>
      </c>
      <c r="B3197" t="s">
        <v>26</v>
      </c>
      <c r="C3197" t="s">
        <v>44</v>
      </c>
      <c r="D3197">
        <v>3759.97</v>
      </c>
      <c r="E3197">
        <v>100</v>
      </c>
      <c r="F3197">
        <v>1129</v>
      </c>
      <c r="G3197">
        <v>3.33</v>
      </c>
      <c r="H3197">
        <v>24</v>
      </c>
      <c r="I3197">
        <v>100</v>
      </c>
      <c r="J3197">
        <v>156.66999999999999</v>
      </c>
      <c r="K3197">
        <f t="shared" si="196"/>
        <v>16</v>
      </c>
      <c r="L3197">
        <f t="shared" si="197"/>
        <v>7</v>
      </c>
      <c r="M3197">
        <f t="shared" si="198"/>
        <v>2023</v>
      </c>
      <c r="N3197" cm="1">
        <f t="array" ref="N3197">_xlfn.IFS(AND(K3197&gt;=26, L3197 = 2), L3197+1, AND(COUNTIF($R$3:$R$6, L3197), K3197&gt;=28), L3197+1, AND(COUNTIF($S$3:$S$8, L3197), K3197&gt;=29), L3197+1, AND(K3197&gt;=29, L3197 = 12), 1, TRUE, L3197)</f>
        <v>7</v>
      </c>
      <c r="O3197">
        <f t="shared" si="199"/>
        <v>2023</v>
      </c>
    </row>
    <row r="3198" spans="1:15" x14ac:dyDescent="0.35">
      <c r="A3198" s="4" t="s">
        <v>150</v>
      </c>
      <c r="B3198" t="s">
        <v>10</v>
      </c>
      <c r="C3198" t="s">
        <v>11</v>
      </c>
      <c r="D3198">
        <v>437.38</v>
      </c>
      <c r="E3198">
        <v>12.41</v>
      </c>
      <c r="F3198">
        <v>75</v>
      </c>
      <c r="G3198">
        <v>5.83</v>
      </c>
      <c r="H3198">
        <v>2</v>
      </c>
      <c r="I3198">
        <v>8.33</v>
      </c>
      <c r="J3198">
        <v>218.69</v>
      </c>
      <c r="K3198">
        <f t="shared" si="196"/>
        <v>9</v>
      </c>
      <c r="L3198">
        <f t="shared" si="197"/>
        <v>7</v>
      </c>
      <c r="M3198">
        <f t="shared" si="198"/>
        <v>2023</v>
      </c>
      <c r="N3198" cm="1">
        <f t="array" ref="N3198">_xlfn.IFS(AND(K3198&gt;=26, L3198 = 2), L3198+1, AND(COUNTIF($R$3:$R$6, L3198), K3198&gt;=28), L3198+1, AND(COUNTIF($S$3:$S$8, L3198), K3198&gt;=29), L3198+1, AND(K3198&gt;=29, L3198 = 12), 1, TRUE, L3198)</f>
        <v>7</v>
      </c>
      <c r="O3198">
        <f t="shared" si="199"/>
        <v>2023</v>
      </c>
    </row>
    <row r="3199" spans="1:15" x14ac:dyDescent="0.35">
      <c r="A3199" s="4" t="s">
        <v>150</v>
      </c>
      <c r="B3199" t="s">
        <v>10</v>
      </c>
      <c r="C3199" t="s">
        <v>12</v>
      </c>
      <c r="D3199">
        <v>20.75</v>
      </c>
      <c r="E3199">
        <v>0.59</v>
      </c>
      <c r="F3199">
        <v>3</v>
      </c>
      <c r="G3199">
        <v>6.92</v>
      </c>
      <c r="H3199">
        <v>0.5</v>
      </c>
      <c r="I3199">
        <v>2.08</v>
      </c>
      <c r="J3199">
        <v>41.5</v>
      </c>
      <c r="K3199">
        <f t="shared" si="196"/>
        <v>9</v>
      </c>
      <c r="L3199">
        <f t="shared" si="197"/>
        <v>7</v>
      </c>
      <c r="M3199">
        <f t="shared" si="198"/>
        <v>2023</v>
      </c>
      <c r="N3199" cm="1">
        <f t="array" ref="N3199">_xlfn.IFS(AND(K3199&gt;=26, L3199 = 2), L3199+1, AND(COUNTIF($R$3:$R$6, L3199), K3199&gt;=28), L3199+1, AND(COUNTIF($S$3:$S$8, L3199), K3199&gt;=29), L3199+1, AND(K3199&gt;=29, L3199 = 12), 1, TRUE, L3199)</f>
        <v>7</v>
      </c>
      <c r="O3199">
        <f t="shared" si="199"/>
        <v>2023</v>
      </c>
    </row>
    <row r="3200" spans="1:15" x14ac:dyDescent="0.35">
      <c r="A3200" s="4" t="s">
        <v>150</v>
      </c>
      <c r="B3200" t="s">
        <v>10</v>
      </c>
      <c r="C3200" t="s">
        <v>13</v>
      </c>
      <c r="D3200">
        <v>34.880000000000003</v>
      </c>
      <c r="E3200">
        <v>0.99</v>
      </c>
      <c r="F3200">
        <v>6</v>
      </c>
      <c r="G3200">
        <v>5.81</v>
      </c>
      <c r="H3200">
        <v>0.5</v>
      </c>
      <c r="I3200">
        <v>2.08</v>
      </c>
      <c r="J3200">
        <v>69.760000000000005</v>
      </c>
      <c r="K3200">
        <f t="shared" si="196"/>
        <v>9</v>
      </c>
      <c r="L3200">
        <f t="shared" si="197"/>
        <v>7</v>
      </c>
      <c r="M3200">
        <f t="shared" si="198"/>
        <v>2023</v>
      </c>
      <c r="N3200" cm="1">
        <f t="array" ref="N3200">_xlfn.IFS(AND(K3200&gt;=26, L3200 = 2), L3200+1, AND(COUNTIF($R$3:$R$6, L3200), K3200&gt;=28), L3200+1, AND(COUNTIF($S$3:$S$8, L3200), K3200&gt;=29), L3200+1, AND(K3200&gt;=29, L3200 = 12), 1, TRUE, L3200)</f>
        <v>7</v>
      </c>
      <c r="O3200">
        <f t="shared" si="199"/>
        <v>2023</v>
      </c>
    </row>
    <row r="3201" spans="1:15" x14ac:dyDescent="0.35">
      <c r="A3201" s="4" t="s">
        <v>150</v>
      </c>
      <c r="B3201" t="s">
        <v>10</v>
      </c>
      <c r="C3201" t="s">
        <v>14</v>
      </c>
      <c r="D3201">
        <v>162.25</v>
      </c>
      <c r="E3201">
        <v>4.6100000000000003</v>
      </c>
      <c r="F3201">
        <v>23</v>
      </c>
      <c r="G3201">
        <v>7.05</v>
      </c>
      <c r="H3201">
        <v>1</v>
      </c>
      <c r="I3201">
        <v>4.17</v>
      </c>
      <c r="J3201">
        <v>162.25</v>
      </c>
      <c r="K3201">
        <f t="shared" si="196"/>
        <v>9</v>
      </c>
      <c r="L3201">
        <f t="shared" si="197"/>
        <v>7</v>
      </c>
      <c r="M3201">
        <f t="shared" si="198"/>
        <v>2023</v>
      </c>
      <c r="N3201" cm="1">
        <f t="array" ref="N3201">_xlfn.IFS(AND(K3201&gt;=26, L3201 = 2), L3201+1, AND(COUNTIF($R$3:$R$6, L3201), K3201&gt;=28), L3201+1, AND(COUNTIF($S$3:$S$8, L3201), K3201&gt;=29), L3201+1, AND(K3201&gt;=29, L3201 = 12), 1, TRUE, L3201)</f>
        <v>7</v>
      </c>
      <c r="O3201">
        <f t="shared" si="199"/>
        <v>2023</v>
      </c>
    </row>
    <row r="3202" spans="1:15" x14ac:dyDescent="0.35">
      <c r="A3202" s="4" t="s">
        <v>150</v>
      </c>
      <c r="B3202" t="s">
        <v>10</v>
      </c>
      <c r="C3202" t="s">
        <v>15</v>
      </c>
      <c r="D3202">
        <v>224.45</v>
      </c>
      <c r="E3202">
        <v>6.37</v>
      </c>
      <c r="F3202">
        <v>26</v>
      </c>
      <c r="G3202">
        <v>8.6300000000000008</v>
      </c>
      <c r="H3202">
        <v>2</v>
      </c>
      <c r="I3202">
        <v>8.33</v>
      </c>
      <c r="J3202">
        <v>112.22</v>
      </c>
      <c r="K3202">
        <f t="shared" ref="K3202:K3265" si="200">DAY(A3202)</f>
        <v>9</v>
      </c>
      <c r="L3202">
        <f t="shared" ref="L3202:L3265" si="201">MONTH(A3202)</f>
        <v>7</v>
      </c>
      <c r="M3202">
        <f t="shared" ref="M3202:M3265" si="202">YEAR(A3202)</f>
        <v>2023</v>
      </c>
      <c r="N3202" cm="1">
        <f t="array" ref="N3202">_xlfn.IFS(AND(K3202&gt;=26, L3202 = 2), L3202+1, AND(COUNTIF($R$3:$R$6, L3202), K3202&gt;=28), L3202+1, AND(COUNTIF($S$3:$S$8, L3202), K3202&gt;=29), L3202+1, AND(K3202&gt;=29, L3202 = 12), 1, TRUE, L3202)</f>
        <v>7</v>
      </c>
      <c r="O3202">
        <f t="shared" ref="O3202:O3265" si="203">IF(AND(L3202 = 12, K3202&gt;=29), M3202+1, M3202)</f>
        <v>2023</v>
      </c>
    </row>
    <row r="3203" spans="1:15" x14ac:dyDescent="0.35">
      <c r="A3203" s="4" t="s">
        <v>150</v>
      </c>
      <c r="B3203" t="s">
        <v>10</v>
      </c>
      <c r="C3203" t="s">
        <v>16</v>
      </c>
      <c r="D3203">
        <v>48</v>
      </c>
      <c r="E3203">
        <v>1.36</v>
      </c>
      <c r="F3203">
        <v>5</v>
      </c>
      <c r="G3203">
        <v>9.6</v>
      </c>
      <c r="H3203">
        <v>0.5</v>
      </c>
      <c r="I3203">
        <v>2.08</v>
      </c>
      <c r="J3203">
        <v>96</v>
      </c>
      <c r="K3203">
        <f t="shared" si="200"/>
        <v>9</v>
      </c>
      <c r="L3203">
        <f t="shared" si="201"/>
        <v>7</v>
      </c>
      <c r="M3203">
        <f t="shared" si="202"/>
        <v>2023</v>
      </c>
      <c r="N3203" cm="1">
        <f t="array" ref="N3203">_xlfn.IFS(AND(K3203&gt;=26, L3203 = 2), L3203+1, AND(COUNTIF($R$3:$R$6, L3203), K3203&gt;=28), L3203+1, AND(COUNTIF($S$3:$S$8, L3203), K3203&gt;=29), L3203+1, AND(K3203&gt;=29, L3203 = 12), 1, TRUE, L3203)</f>
        <v>7</v>
      </c>
      <c r="O3203">
        <f t="shared" si="203"/>
        <v>2023</v>
      </c>
    </row>
    <row r="3204" spans="1:15" x14ac:dyDescent="0.35">
      <c r="A3204" s="4" t="s">
        <v>150</v>
      </c>
      <c r="B3204" t="s">
        <v>10</v>
      </c>
      <c r="C3204" t="s">
        <v>17</v>
      </c>
      <c r="D3204">
        <v>95.25</v>
      </c>
      <c r="E3204">
        <v>2.7</v>
      </c>
      <c r="F3204">
        <v>15</v>
      </c>
      <c r="G3204">
        <v>6.35</v>
      </c>
      <c r="H3204">
        <v>1</v>
      </c>
      <c r="I3204">
        <v>4.17</v>
      </c>
      <c r="J3204">
        <v>95.25</v>
      </c>
      <c r="K3204">
        <f t="shared" si="200"/>
        <v>9</v>
      </c>
      <c r="L3204">
        <f t="shared" si="201"/>
        <v>7</v>
      </c>
      <c r="M3204">
        <f t="shared" si="202"/>
        <v>2023</v>
      </c>
      <c r="N3204" cm="1">
        <f t="array" ref="N3204">_xlfn.IFS(AND(K3204&gt;=26, L3204 = 2), L3204+1, AND(COUNTIF($R$3:$R$6, L3204), K3204&gt;=28), L3204+1, AND(COUNTIF($S$3:$S$8, L3204), K3204&gt;=29), L3204+1, AND(K3204&gt;=29, L3204 = 12), 1, TRUE, L3204)</f>
        <v>7</v>
      </c>
      <c r="O3204">
        <f t="shared" si="203"/>
        <v>2023</v>
      </c>
    </row>
    <row r="3205" spans="1:15" x14ac:dyDescent="0.35">
      <c r="A3205" s="4" t="s">
        <v>150</v>
      </c>
      <c r="B3205" t="s">
        <v>10</v>
      </c>
      <c r="C3205" t="s">
        <v>18</v>
      </c>
      <c r="D3205">
        <v>227.73</v>
      </c>
      <c r="E3205">
        <v>6.46</v>
      </c>
      <c r="F3205">
        <v>53</v>
      </c>
      <c r="G3205">
        <v>4.3</v>
      </c>
      <c r="H3205">
        <v>1.5</v>
      </c>
      <c r="I3205">
        <v>6.25</v>
      </c>
      <c r="J3205">
        <v>151.82</v>
      </c>
      <c r="K3205">
        <f t="shared" si="200"/>
        <v>9</v>
      </c>
      <c r="L3205">
        <f t="shared" si="201"/>
        <v>7</v>
      </c>
      <c r="M3205">
        <f t="shared" si="202"/>
        <v>2023</v>
      </c>
      <c r="N3205" cm="1">
        <f t="array" ref="N3205">_xlfn.IFS(AND(K3205&gt;=26, L3205 = 2), L3205+1, AND(COUNTIF($R$3:$R$6, L3205), K3205&gt;=28), L3205+1, AND(COUNTIF($S$3:$S$8, L3205), K3205&gt;=29), L3205+1, AND(K3205&gt;=29, L3205 = 12), 1, TRUE, L3205)</f>
        <v>7</v>
      </c>
      <c r="O3205">
        <f t="shared" si="203"/>
        <v>2023</v>
      </c>
    </row>
    <row r="3206" spans="1:15" x14ac:dyDescent="0.35">
      <c r="A3206" s="4" t="s">
        <v>150</v>
      </c>
      <c r="B3206" t="s">
        <v>10</v>
      </c>
      <c r="C3206" t="s">
        <v>19</v>
      </c>
      <c r="D3206">
        <v>182.7</v>
      </c>
      <c r="E3206">
        <v>5.19</v>
      </c>
      <c r="F3206">
        <v>27</v>
      </c>
      <c r="G3206">
        <v>6.77</v>
      </c>
      <c r="H3206">
        <v>1</v>
      </c>
      <c r="I3206">
        <v>4.17</v>
      </c>
      <c r="J3206">
        <v>182.7</v>
      </c>
      <c r="K3206">
        <f t="shared" si="200"/>
        <v>9</v>
      </c>
      <c r="L3206">
        <f t="shared" si="201"/>
        <v>7</v>
      </c>
      <c r="M3206">
        <f t="shared" si="202"/>
        <v>2023</v>
      </c>
      <c r="N3206" cm="1">
        <f t="array" ref="N3206">_xlfn.IFS(AND(K3206&gt;=26, L3206 = 2), L3206+1, AND(COUNTIF($R$3:$R$6, L3206), K3206&gt;=28), L3206+1, AND(COUNTIF($S$3:$S$8, L3206), K3206&gt;=29), L3206+1, AND(K3206&gt;=29, L3206 = 12), 1, TRUE, L3206)</f>
        <v>7</v>
      </c>
      <c r="O3206">
        <f t="shared" si="203"/>
        <v>2023</v>
      </c>
    </row>
    <row r="3207" spans="1:15" x14ac:dyDescent="0.35">
      <c r="A3207" s="4" t="s">
        <v>150</v>
      </c>
      <c r="B3207" t="s">
        <v>10</v>
      </c>
      <c r="C3207" t="s">
        <v>20</v>
      </c>
      <c r="D3207">
        <v>82.75</v>
      </c>
      <c r="E3207">
        <v>2.35</v>
      </c>
      <c r="F3207">
        <v>16</v>
      </c>
      <c r="G3207">
        <v>5.17</v>
      </c>
      <c r="H3207">
        <v>0.5</v>
      </c>
      <c r="I3207">
        <v>2.08</v>
      </c>
      <c r="J3207">
        <v>165.5</v>
      </c>
      <c r="K3207">
        <f t="shared" si="200"/>
        <v>9</v>
      </c>
      <c r="L3207">
        <f t="shared" si="201"/>
        <v>7</v>
      </c>
      <c r="M3207">
        <f t="shared" si="202"/>
        <v>2023</v>
      </c>
      <c r="N3207" cm="1">
        <f t="array" ref="N3207">_xlfn.IFS(AND(K3207&gt;=26, L3207 = 2), L3207+1, AND(COUNTIF($R$3:$R$6, L3207), K3207&gt;=28), L3207+1, AND(COUNTIF($S$3:$S$8, L3207), K3207&gt;=29), L3207+1, AND(K3207&gt;=29, L3207 = 12), 1, TRUE, L3207)</f>
        <v>7</v>
      </c>
      <c r="O3207">
        <f t="shared" si="203"/>
        <v>2023</v>
      </c>
    </row>
    <row r="3208" spans="1:15" x14ac:dyDescent="0.35">
      <c r="A3208" s="4" t="s">
        <v>150</v>
      </c>
      <c r="B3208" t="s">
        <v>10</v>
      </c>
      <c r="C3208" t="s">
        <v>21</v>
      </c>
      <c r="D3208">
        <v>60.95</v>
      </c>
      <c r="E3208">
        <v>1.73</v>
      </c>
      <c r="F3208">
        <v>9</v>
      </c>
      <c r="G3208">
        <v>6.77</v>
      </c>
      <c r="H3208">
        <v>0.5</v>
      </c>
      <c r="I3208">
        <v>2.08</v>
      </c>
      <c r="J3208">
        <v>121.9</v>
      </c>
      <c r="K3208">
        <f t="shared" si="200"/>
        <v>9</v>
      </c>
      <c r="L3208">
        <f t="shared" si="201"/>
        <v>7</v>
      </c>
      <c r="M3208">
        <f t="shared" si="202"/>
        <v>2023</v>
      </c>
      <c r="N3208" cm="1">
        <f t="array" ref="N3208">_xlfn.IFS(AND(K3208&gt;=26, L3208 = 2), L3208+1, AND(COUNTIF($R$3:$R$6, L3208), K3208&gt;=28), L3208+1, AND(COUNTIF($S$3:$S$8, L3208), K3208&gt;=29), L3208+1, AND(K3208&gt;=29, L3208 = 12), 1, TRUE, L3208)</f>
        <v>7</v>
      </c>
      <c r="O3208">
        <f t="shared" si="203"/>
        <v>2023</v>
      </c>
    </row>
    <row r="3209" spans="1:15" x14ac:dyDescent="0.35">
      <c r="A3209" s="4" t="s">
        <v>150</v>
      </c>
      <c r="B3209" t="s">
        <v>10</v>
      </c>
      <c r="C3209" t="s">
        <v>22</v>
      </c>
      <c r="D3209">
        <v>25.5</v>
      </c>
      <c r="E3209">
        <v>0.72</v>
      </c>
      <c r="F3209">
        <v>3</v>
      </c>
      <c r="G3209">
        <v>8.5</v>
      </c>
      <c r="H3209">
        <v>0.5</v>
      </c>
      <c r="I3209">
        <v>2.08</v>
      </c>
      <c r="J3209">
        <v>51</v>
      </c>
      <c r="K3209">
        <f t="shared" si="200"/>
        <v>9</v>
      </c>
      <c r="L3209">
        <f t="shared" si="201"/>
        <v>7</v>
      </c>
      <c r="M3209">
        <f t="shared" si="202"/>
        <v>2023</v>
      </c>
      <c r="N3209" cm="1">
        <f t="array" ref="N3209">_xlfn.IFS(AND(K3209&gt;=26, L3209 = 2), L3209+1, AND(COUNTIF($R$3:$R$6, L3209), K3209&gt;=28), L3209+1, AND(COUNTIF($S$3:$S$8, L3209), K3209&gt;=29), L3209+1, AND(K3209&gt;=29, L3209 = 12), 1, TRUE, L3209)</f>
        <v>7</v>
      </c>
      <c r="O3209">
        <f t="shared" si="203"/>
        <v>2023</v>
      </c>
    </row>
    <row r="3210" spans="1:15" x14ac:dyDescent="0.35">
      <c r="A3210" s="4" t="s">
        <v>150</v>
      </c>
      <c r="B3210" t="s">
        <v>10</v>
      </c>
      <c r="C3210" t="s">
        <v>23</v>
      </c>
      <c r="D3210">
        <v>129.25</v>
      </c>
      <c r="E3210">
        <v>3.67</v>
      </c>
      <c r="F3210">
        <v>45</v>
      </c>
      <c r="G3210">
        <v>2.87</v>
      </c>
      <c r="H3210">
        <v>1</v>
      </c>
      <c r="I3210">
        <v>4.17</v>
      </c>
      <c r="J3210">
        <v>129.25</v>
      </c>
      <c r="K3210">
        <f t="shared" si="200"/>
        <v>9</v>
      </c>
      <c r="L3210">
        <f t="shared" si="201"/>
        <v>7</v>
      </c>
      <c r="M3210">
        <f t="shared" si="202"/>
        <v>2023</v>
      </c>
      <c r="N3210" cm="1">
        <f t="array" ref="N3210">_xlfn.IFS(AND(K3210&gt;=26, L3210 = 2), L3210+1, AND(COUNTIF($R$3:$R$6, L3210), K3210&gt;=28), L3210+1, AND(COUNTIF($S$3:$S$8, L3210), K3210&gt;=29), L3210+1, AND(K3210&gt;=29, L3210 = 12), 1, TRUE, L3210)</f>
        <v>7</v>
      </c>
      <c r="O3210">
        <f t="shared" si="203"/>
        <v>2023</v>
      </c>
    </row>
    <row r="3211" spans="1:15" x14ac:dyDescent="0.35">
      <c r="A3211" s="4" t="s">
        <v>150</v>
      </c>
      <c r="B3211" t="s">
        <v>10</v>
      </c>
      <c r="C3211" t="s">
        <v>24</v>
      </c>
      <c r="D3211">
        <v>116.62</v>
      </c>
      <c r="E3211">
        <v>3.31</v>
      </c>
      <c r="F3211">
        <v>8</v>
      </c>
      <c r="G3211">
        <v>14.58</v>
      </c>
      <c r="H3211">
        <v>1</v>
      </c>
      <c r="I3211">
        <v>4.17</v>
      </c>
      <c r="J3211">
        <v>116.62</v>
      </c>
      <c r="K3211">
        <f t="shared" si="200"/>
        <v>9</v>
      </c>
      <c r="L3211">
        <f t="shared" si="201"/>
        <v>7</v>
      </c>
      <c r="M3211">
        <f t="shared" si="202"/>
        <v>2023</v>
      </c>
      <c r="N3211" cm="1">
        <f t="array" ref="N3211">_xlfn.IFS(AND(K3211&gt;=26, L3211 = 2), L3211+1, AND(COUNTIF($R$3:$R$6, L3211), K3211&gt;=28), L3211+1, AND(COUNTIF($S$3:$S$8, L3211), K3211&gt;=29), L3211+1, AND(K3211&gt;=29, L3211 = 12), 1, TRUE, L3211)</f>
        <v>7</v>
      </c>
      <c r="O3211">
        <f t="shared" si="203"/>
        <v>2023</v>
      </c>
    </row>
    <row r="3212" spans="1:15" x14ac:dyDescent="0.35">
      <c r="A3212" s="4" t="s">
        <v>150</v>
      </c>
      <c r="B3212" t="s">
        <v>26</v>
      </c>
      <c r="C3212" t="s">
        <v>27</v>
      </c>
      <c r="D3212">
        <v>1848.46</v>
      </c>
      <c r="E3212">
        <v>52.47</v>
      </c>
      <c r="F3212">
        <v>314</v>
      </c>
      <c r="G3212">
        <v>5.89</v>
      </c>
      <c r="H3212">
        <v>13.5</v>
      </c>
      <c r="I3212">
        <v>56.24</v>
      </c>
      <c r="J3212">
        <v>136.91999999999999</v>
      </c>
      <c r="K3212">
        <f t="shared" si="200"/>
        <v>9</v>
      </c>
      <c r="L3212">
        <f t="shared" si="201"/>
        <v>7</v>
      </c>
      <c r="M3212">
        <f t="shared" si="202"/>
        <v>2023</v>
      </c>
      <c r="N3212" cm="1">
        <f t="array" ref="N3212">_xlfn.IFS(AND(K3212&gt;=26, L3212 = 2), L3212+1, AND(COUNTIF($R$3:$R$6, L3212), K3212&gt;=28), L3212+1, AND(COUNTIF($S$3:$S$8, L3212), K3212&gt;=29), L3212+1, AND(K3212&gt;=29, L3212 = 12), 1, TRUE, L3212)</f>
        <v>7</v>
      </c>
      <c r="O3212">
        <f t="shared" si="203"/>
        <v>2023</v>
      </c>
    </row>
    <row r="3213" spans="1:15" x14ac:dyDescent="0.35">
      <c r="A3213" s="4" t="s">
        <v>150</v>
      </c>
      <c r="B3213" t="s">
        <v>28</v>
      </c>
      <c r="C3213" t="s">
        <v>29</v>
      </c>
      <c r="D3213">
        <v>625.5</v>
      </c>
      <c r="E3213">
        <v>17.75</v>
      </c>
      <c r="F3213">
        <v>249</v>
      </c>
      <c r="G3213">
        <v>2.5099999999999998</v>
      </c>
      <c r="H3213">
        <v>4</v>
      </c>
      <c r="I3213">
        <v>16.670000000000002</v>
      </c>
      <c r="J3213">
        <v>156.38</v>
      </c>
      <c r="K3213">
        <f t="shared" si="200"/>
        <v>9</v>
      </c>
      <c r="L3213">
        <f t="shared" si="201"/>
        <v>7</v>
      </c>
      <c r="M3213">
        <f t="shared" si="202"/>
        <v>2023</v>
      </c>
      <c r="N3213" cm="1">
        <f t="array" ref="N3213">_xlfn.IFS(AND(K3213&gt;=26, L3213 = 2), L3213+1, AND(COUNTIF($R$3:$R$6, L3213), K3213&gt;=28), L3213+1, AND(COUNTIF($S$3:$S$8, L3213), K3213&gt;=29), L3213+1, AND(K3213&gt;=29, L3213 = 12), 1, TRUE, L3213)</f>
        <v>7</v>
      </c>
      <c r="O3213">
        <f t="shared" si="203"/>
        <v>2023</v>
      </c>
    </row>
    <row r="3214" spans="1:15" x14ac:dyDescent="0.35">
      <c r="A3214" s="4" t="s">
        <v>150</v>
      </c>
      <c r="B3214" t="s">
        <v>28</v>
      </c>
      <c r="C3214" t="s">
        <v>30</v>
      </c>
      <c r="D3214">
        <v>161.65</v>
      </c>
      <c r="E3214">
        <v>4.59</v>
      </c>
      <c r="F3214">
        <v>33</v>
      </c>
      <c r="G3214">
        <v>4.9000000000000004</v>
      </c>
      <c r="H3214">
        <v>0.5</v>
      </c>
      <c r="I3214">
        <v>2.08</v>
      </c>
      <c r="J3214">
        <v>323.3</v>
      </c>
      <c r="K3214">
        <f t="shared" si="200"/>
        <v>9</v>
      </c>
      <c r="L3214">
        <f t="shared" si="201"/>
        <v>7</v>
      </c>
      <c r="M3214">
        <f t="shared" si="202"/>
        <v>2023</v>
      </c>
      <c r="N3214" cm="1">
        <f t="array" ref="N3214">_xlfn.IFS(AND(K3214&gt;=26, L3214 = 2), L3214+1, AND(COUNTIF($R$3:$R$6, L3214), K3214&gt;=28), L3214+1, AND(COUNTIF($S$3:$S$8, L3214), K3214&gt;=29), L3214+1, AND(K3214&gt;=29, L3214 = 12), 1, TRUE, L3214)</f>
        <v>7</v>
      </c>
      <c r="O3214">
        <f t="shared" si="203"/>
        <v>2023</v>
      </c>
    </row>
    <row r="3215" spans="1:15" x14ac:dyDescent="0.35">
      <c r="A3215" s="4" t="s">
        <v>150</v>
      </c>
      <c r="B3215" t="s">
        <v>28</v>
      </c>
      <c r="C3215" t="s">
        <v>31</v>
      </c>
      <c r="D3215">
        <v>330.14</v>
      </c>
      <c r="E3215">
        <v>9.3699999999999992</v>
      </c>
      <c r="F3215">
        <v>204</v>
      </c>
      <c r="G3215">
        <v>1.62</v>
      </c>
      <c r="H3215">
        <v>2</v>
      </c>
      <c r="I3215">
        <v>8.33</v>
      </c>
      <c r="J3215">
        <v>165.07</v>
      </c>
      <c r="K3215">
        <f t="shared" si="200"/>
        <v>9</v>
      </c>
      <c r="L3215">
        <f t="shared" si="201"/>
        <v>7</v>
      </c>
      <c r="M3215">
        <f t="shared" si="202"/>
        <v>2023</v>
      </c>
      <c r="N3215" cm="1">
        <f t="array" ref="N3215">_xlfn.IFS(AND(K3215&gt;=26, L3215 = 2), L3215+1, AND(COUNTIF($R$3:$R$6, L3215), K3215&gt;=28), L3215+1, AND(COUNTIF($S$3:$S$8, L3215), K3215&gt;=29), L3215+1, AND(K3215&gt;=29, L3215 = 12), 1, TRUE, L3215)</f>
        <v>7</v>
      </c>
      <c r="O3215">
        <f t="shared" si="203"/>
        <v>2023</v>
      </c>
    </row>
    <row r="3216" spans="1:15" x14ac:dyDescent="0.35">
      <c r="A3216" s="4" t="s">
        <v>150</v>
      </c>
      <c r="B3216" t="s">
        <v>28</v>
      </c>
      <c r="C3216" t="s">
        <v>32</v>
      </c>
      <c r="D3216">
        <v>111.5</v>
      </c>
      <c r="E3216">
        <v>3.16</v>
      </c>
      <c r="F3216">
        <v>56</v>
      </c>
      <c r="G3216">
        <v>1.99</v>
      </c>
      <c r="H3216">
        <v>0.5</v>
      </c>
      <c r="I3216">
        <v>2.08</v>
      </c>
      <c r="J3216">
        <v>223</v>
      </c>
      <c r="K3216">
        <f t="shared" si="200"/>
        <v>9</v>
      </c>
      <c r="L3216">
        <f t="shared" si="201"/>
        <v>7</v>
      </c>
      <c r="M3216">
        <f t="shared" si="202"/>
        <v>2023</v>
      </c>
      <c r="N3216" cm="1">
        <f t="array" ref="N3216">_xlfn.IFS(AND(K3216&gt;=26, L3216 = 2), L3216+1, AND(COUNTIF($R$3:$R$6, L3216), K3216&gt;=28), L3216+1, AND(COUNTIF($S$3:$S$8, L3216), K3216&gt;=29), L3216+1, AND(K3216&gt;=29, L3216 = 12), 1, TRUE, L3216)</f>
        <v>7</v>
      </c>
      <c r="O3216">
        <f t="shared" si="203"/>
        <v>2023</v>
      </c>
    </row>
    <row r="3217" spans="1:15" x14ac:dyDescent="0.35">
      <c r="A3217" s="4" t="s">
        <v>150</v>
      </c>
      <c r="B3217" t="s">
        <v>28</v>
      </c>
      <c r="C3217" t="s">
        <v>33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f t="shared" si="200"/>
        <v>9</v>
      </c>
      <c r="L3217">
        <f t="shared" si="201"/>
        <v>7</v>
      </c>
      <c r="M3217">
        <f t="shared" si="202"/>
        <v>2023</v>
      </c>
      <c r="N3217" cm="1">
        <f t="array" ref="N3217">_xlfn.IFS(AND(K3217&gt;=26, L3217 = 2), L3217+1, AND(COUNTIF($R$3:$R$6, L3217), K3217&gt;=28), L3217+1, AND(COUNTIF($S$3:$S$8, L3217), K3217&gt;=29), L3217+1, AND(K3217&gt;=29, L3217 = 12), 1, TRUE, L3217)</f>
        <v>7</v>
      </c>
      <c r="O3217">
        <f t="shared" si="203"/>
        <v>2023</v>
      </c>
    </row>
    <row r="3218" spans="1:15" x14ac:dyDescent="0.35">
      <c r="A3218" s="4" t="s">
        <v>150</v>
      </c>
      <c r="B3218" t="s">
        <v>28</v>
      </c>
      <c r="C3218" t="s">
        <v>34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f t="shared" si="200"/>
        <v>9</v>
      </c>
      <c r="L3218">
        <f t="shared" si="201"/>
        <v>7</v>
      </c>
      <c r="M3218">
        <f t="shared" si="202"/>
        <v>2023</v>
      </c>
      <c r="N3218" cm="1">
        <f t="array" ref="N3218">_xlfn.IFS(AND(K3218&gt;=26, L3218 = 2), L3218+1, AND(COUNTIF($R$3:$R$6, L3218), K3218&gt;=28), L3218+1, AND(COUNTIF($S$3:$S$8, L3218), K3218&gt;=29), L3218+1, AND(K3218&gt;=29, L3218 = 12), 1, TRUE, L3218)</f>
        <v>7</v>
      </c>
      <c r="O3218">
        <f t="shared" si="203"/>
        <v>2023</v>
      </c>
    </row>
    <row r="3219" spans="1:15" x14ac:dyDescent="0.35">
      <c r="A3219" s="4" t="s">
        <v>150</v>
      </c>
      <c r="B3219" t="s">
        <v>28</v>
      </c>
      <c r="C3219" t="s">
        <v>35</v>
      </c>
      <c r="D3219">
        <v>253.05</v>
      </c>
      <c r="E3219">
        <v>7.18</v>
      </c>
      <c r="F3219">
        <v>114</v>
      </c>
      <c r="G3219">
        <v>2.2200000000000002</v>
      </c>
      <c r="H3219">
        <v>2</v>
      </c>
      <c r="I3219">
        <v>8.33</v>
      </c>
      <c r="J3219">
        <v>126.53</v>
      </c>
      <c r="K3219">
        <f t="shared" si="200"/>
        <v>9</v>
      </c>
      <c r="L3219">
        <f t="shared" si="201"/>
        <v>7</v>
      </c>
      <c r="M3219">
        <f t="shared" si="202"/>
        <v>2023</v>
      </c>
      <c r="N3219" cm="1">
        <f t="array" ref="N3219">_xlfn.IFS(AND(K3219&gt;=26, L3219 = 2), L3219+1, AND(COUNTIF($R$3:$R$6, L3219), K3219&gt;=28), L3219+1, AND(COUNTIF($S$3:$S$8, L3219), K3219&gt;=29), L3219+1, AND(K3219&gt;=29, L3219 = 12), 1, TRUE, L3219)</f>
        <v>7</v>
      </c>
      <c r="O3219">
        <f t="shared" si="203"/>
        <v>2023</v>
      </c>
    </row>
    <row r="3220" spans="1:15" x14ac:dyDescent="0.35">
      <c r="A3220" s="4" t="s">
        <v>150</v>
      </c>
      <c r="B3220" t="s">
        <v>28</v>
      </c>
      <c r="C3220" t="s">
        <v>36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f t="shared" si="200"/>
        <v>9</v>
      </c>
      <c r="L3220">
        <f t="shared" si="201"/>
        <v>7</v>
      </c>
      <c r="M3220">
        <f t="shared" si="202"/>
        <v>2023</v>
      </c>
      <c r="N3220" cm="1">
        <f t="array" ref="N3220">_xlfn.IFS(AND(K3220&gt;=26, L3220 = 2), L3220+1, AND(COUNTIF($R$3:$R$6, L3220), K3220&gt;=28), L3220+1, AND(COUNTIF($S$3:$S$8, L3220), K3220&gt;=29), L3220+1, AND(K3220&gt;=29, L3220 = 12), 1, TRUE, L3220)</f>
        <v>7</v>
      </c>
      <c r="O3220">
        <f t="shared" si="203"/>
        <v>2023</v>
      </c>
    </row>
    <row r="3221" spans="1:15" x14ac:dyDescent="0.35">
      <c r="A3221" s="4" t="s">
        <v>150</v>
      </c>
      <c r="B3221" t="s">
        <v>26</v>
      </c>
      <c r="C3221" t="s">
        <v>37</v>
      </c>
      <c r="D3221">
        <v>1481.84</v>
      </c>
      <c r="E3221">
        <v>42.06</v>
      </c>
      <c r="F3221">
        <v>656</v>
      </c>
      <c r="G3221">
        <v>2.2599999999999998</v>
      </c>
      <c r="H3221">
        <v>9</v>
      </c>
      <c r="I3221">
        <v>37.49</v>
      </c>
      <c r="J3221">
        <v>164.65</v>
      </c>
      <c r="K3221">
        <f t="shared" si="200"/>
        <v>9</v>
      </c>
      <c r="L3221">
        <f t="shared" si="201"/>
        <v>7</v>
      </c>
      <c r="M3221">
        <f t="shared" si="202"/>
        <v>2023</v>
      </c>
      <c r="N3221" cm="1">
        <f t="array" ref="N3221">_xlfn.IFS(AND(K3221&gt;=26, L3221 = 2), L3221+1, AND(COUNTIF($R$3:$R$6, L3221), K3221&gt;=28), L3221+1, AND(COUNTIF($S$3:$S$8, L3221), K3221&gt;=29), L3221+1, AND(K3221&gt;=29, L3221 = 12), 1, TRUE, L3221)</f>
        <v>7</v>
      </c>
      <c r="O3221">
        <f t="shared" si="203"/>
        <v>2023</v>
      </c>
    </row>
    <row r="3222" spans="1:15" x14ac:dyDescent="0.35">
      <c r="A3222" s="4" t="s">
        <v>150</v>
      </c>
      <c r="B3222" t="s">
        <v>26</v>
      </c>
      <c r="C3222" t="s">
        <v>38</v>
      </c>
      <c r="D3222">
        <v>3330.3</v>
      </c>
      <c r="E3222">
        <v>94.52</v>
      </c>
      <c r="F3222">
        <v>970</v>
      </c>
      <c r="G3222">
        <v>3.43</v>
      </c>
      <c r="H3222">
        <v>22.5</v>
      </c>
      <c r="I3222">
        <v>93.73</v>
      </c>
      <c r="J3222">
        <v>148.01</v>
      </c>
      <c r="K3222">
        <f t="shared" si="200"/>
        <v>9</v>
      </c>
      <c r="L3222">
        <f t="shared" si="201"/>
        <v>7</v>
      </c>
      <c r="M3222">
        <f t="shared" si="202"/>
        <v>2023</v>
      </c>
      <c r="N3222" cm="1">
        <f t="array" ref="N3222">_xlfn.IFS(AND(K3222&gt;=26, L3222 = 2), L3222+1, AND(COUNTIF($R$3:$R$6, L3222), K3222&gt;=28), L3222+1, AND(COUNTIF($S$3:$S$8, L3222), K3222&gt;=29), L3222+1, AND(K3222&gt;=29, L3222 = 12), 1, TRUE, L3222)</f>
        <v>7</v>
      </c>
      <c r="O3222">
        <f t="shared" si="203"/>
        <v>2023</v>
      </c>
    </row>
    <row r="3223" spans="1:15" x14ac:dyDescent="0.35">
      <c r="A3223" s="4" t="s">
        <v>150</v>
      </c>
      <c r="B3223" t="s">
        <v>39</v>
      </c>
      <c r="C3223" t="s">
        <v>40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f t="shared" si="200"/>
        <v>9</v>
      </c>
      <c r="L3223">
        <f t="shared" si="201"/>
        <v>7</v>
      </c>
      <c r="M3223">
        <f t="shared" si="202"/>
        <v>2023</v>
      </c>
      <c r="N3223" cm="1">
        <f t="array" ref="N3223">_xlfn.IFS(AND(K3223&gt;=26, L3223 = 2), L3223+1, AND(COUNTIF($R$3:$R$6, L3223), K3223&gt;=28), L3223+1, AND(COUNTIF($S$3:$S$8, L3223), K3223&gt;=29), L3223+1, AND(K3223&gt;=29, L3223 = 12), 1, TRUE, L3223)</f>
        <v>7</v>
      </c>
      <c r="O3223">
        <f t="shared" si="203"/>
        <v>2023</v>
      </c>
    </row>
    <row r="3224" spans="1:15" x14ac:dyDescent="0.35">
      <c r="A3224" s="4" t="s">
        <v>150</v>
      </c>
      <c r="B3224" t="s">
        <v>39</v>
      </c>
      <c r="C3224" t="s">
        <v>41</v>
      </c>
      <c r="D3224">
        <v>98.91</v>
      </c>
      <c r="E3224">
        <v>2.81</v>
      </c>
      <c r="F3224">
        <v>99</v>
      </c>
      <c r="G3224">
        <v>1</v>
      </c>
      <c r="H3224">
        <v>0.5</v>
      </c>
      <c r="I3224">
        <v>2.08</v>
      </c>
      <c r="J3224">
        <v>197.82</v>
      </c>
      <c r="K3224">
        <f t="shared" si="200"/>
        <v>9</v>
      </c>
      <c r="L3224">
        <f t="shared" si="201"/>
        <v>7</v>
      </c>
      <c r="M3224">
        <f t="shared" si="202"/>
        <v>2023</v>
      </c>
      <c r="N3224" cm="1">
        <f t="array" ref="N3224">_xlfn.IFS(AND(K3224&gt;=26, L3224 = 2), L3224+1, AND(COUNTIF($R$3:$R$6, L3224), K3224&gt;=28), L3224+1, AND(COUNTIF($S$3:$S$8, L3224), K3224&gt;=29), L3224+1, AND(K3224&gt;=29, L3224 = 12), 1, TRUE, L3224)</f>
        <v>7</v>
      </c>
      <c r="O3224">
        <f t="shared" si="203"/>
        <v>2023</v>
      </c>
    </row>
    <row r="3225" spans="1:15" x14ac:dyDescent="0.35">
      <c r="A3225" s="4" t="s">
        <v>150</v>
      </c>
      <c r="B3225" t="s">
        <v>39</v>
      </c>
      <c r="C3225" t="s">
        <v>42</v>
      </c>
      <c r="D3225">
        <v>94</v>
      </c>
      <c r="E3225">
        <v>2.67</v>
      </c>
      <c r="F3225">
        <v>30</v>
      </c>
      <c r="G3225">
        <v>3.13</v>
      </c>
      <c r="H3225">
        <v>1</v>
      </c>
      <c r="I3225">
        <v>4.17</v>
      </c>
      <c r="J3225">
        <v>94</v>
      </c>
      <c r="K3225">
        <f t="shared" si="200"/>
        <v>9</v>
      </c>
      <c r="L3225">
        <f t="shared" si="201"/>
        <v>7</v>
      </c>
      <c r="M3225">
        <f t="shared" si="202"/>
        <v>2023</v>
      </c>
      <c r="N3225" cm="1">
        <f t="array" ref="N3225">_xlfn.IFS(AND(K3225&gt;=26, L3225 = 2), L3225+1, AND(COUNTIF($R$3:$R$6, L3225), K3225&gt;=28), L3225+1, AND(COUNTIF($S$3:$S$8, L3225), K3225&gt;=29), L3225+1, AND(K3225&gt;=29, L3225 = 12), 1, TRUE, L3225)</f>
        <v>7</v>
      </c>
      <c r="O3225">
        <f t="shared" si="203"/>
        <v>2023</v>
      </c>
    </row>
    <row r="3226" spans="1:15" x14ac:dyDescent="0.35">
      <c r="A3226" s="4" t="s">
        <v>150</v>
      </c>
      <c r="B3226" t="s">
        <v>26</v>
      </c>
      <c r="C3226" t="s">
        <v>43</v>
      </c>
      <c r="D3226">
        <v>192.91</v>
      </c>
      <c r="E3226">
        <v>5.48</v>
      </c>
      <c r="F3226">
        <v>129</v>
      </c>
      <c r="G3226">
        <v>1.5</v>
      </c>
      <c r="H3226">
        <v>1.5</v>
      </c>
      <c r="I3226">
        <v>6.25</v>
      </c>
      <c r="J3226">
        <v>128.61000000000001</v>
      </c>
      <c r="K3226">
        <f t="shared" si="200"/>
        <v>9</v>
      </c>
      <c r="L3226">
        <f t="shared" si="201"/>
        <v>7</v>
      </c>
      <c r="M3226">
        <f t="shared" si="202"/>
        <v>2023</v>
      </c>
      <c r="N3226" cm="1">
        <f t="array" ref="N3226">_xlfn.IFS(AND(K3226&gt;=26, L3226 = 2), L3226+1, AND(COUNTIF($R$3:$R$6, L3226), K3226&gt;=28), L3226+1, AND(COUNTIF($S$3:$S$8, L3226), K3226&gt;=29), L3226+1, AND(K3226&gt;=29, L3226 = 12), 1, TRUE, L3226)</f>
        <v>7</v>
      </c>
      <c r="O3226">
        <f t="shared" si="203"/>
        <v>2023</v>
      </c>
    </row>
    <row r="3227" spans="1:15" x14ac:dyDescent="0.35">
      <c r="A3227" s="4" t="s">
        <v>150</v>
      </c>
      <c r="B3227" t="s">
        <v>26</v>
      </c>
      <c r="C3227" t="s">
        <v>44</v>
      </c>
      <c r="D3227">
        <v>3523.21</v>
      </c>
      <c r="E3227">
        <v>100</v>
      </c>
      <c r="F3227">
        <v>1099</v>
      </c>
      <c r="G3227">
        <v>3.21</v>
      </c>
      <c r="H3227">
        <v>24</v>
      </c>
      <c r="I3227">
        <v>100</v>
      </c>
      <c r="J3227">
        <v>146.80000000000001</v>
      </c>
      <c r="K3227">
        <f t="shared" si="200"/>
        <v>9</v>
      </c>
      <c r="L3227">
        <f t="shared" si="201"/>
        <v>7</v>
      </c>
      <c r="M3227">
        <f t="shared" si="202"/>
        <v>2023</v>
      </c>
      <c r="N3227" cm="1">
        <f t="array" ref="N3227">_xlfn.IFS(AND(K3227&gt;=26, L3227 = 2), L3227+1, AND(COUNTIF($R$3:$R$6, L3227), K3227&gt;=28), L3227+1, AND(COUNTIF($S$3:$S$8, L3227), K3227&gt;=29), L3227+1, AND(K3227&gt;=29, L3227 = 12), 1, TRUE, L3227)</f>
        <v>7</v>
      </c>
      <c r="O3227">
        <f t="shared" si="203"/>
        <v>2023</v>
      </c>
    </row>
    <row r="3228" spans="1:15" x14ac:dyDescent="0.35">
      <c r="A3228" s="4" t="s">
        <v>151</v>
      </c>
      <c r="B3228" t="s">
        <v>10</v>
      </c>
      <c r="C3228" t="s">
        <v>11</v>
      </c>
      <c r="D3228">
        <v>604.9</v>
      </c>
      <c r="E3228">
        <v>16.100000000000001</v>
      </c>
      <c r="F3228">
        <v>104</v>
      </c>
      <c r="G3228">
        <v>5.82</v>
      </c>
      <c r="H3228">
        <v>2.5</v>
      </c>
      <c r="I3228">
        <v>10.199999999999999</v>
      </c>
      <c r="J3228">
        <v>241.96</v>
      </c>
      <c r="K3228">
        <f t="shared" si="200"/>
        <v>2</v>
      </c>
      <c r="L3228">
        <f t="shared" si="201"/>
        <v>7</v>
      </c>
      <c r="M3228">
        <f t="shared" si="202"/>
        <v>2023</v>
      </c>
      <c r="N3228" cm="1">
        <f t="array" ref="N3228">_xlfn.IFS(AND(K3228&gt;=26, L3228 = 2), L3228+1, AND(COUNTIF($R$3:$R$6, L3228), K3228&gt;=28), L3228+1, AND(COUNTIF($S$3:$S$8, L3228), K3228&gt;=29), L3228+1, AND(K3228&gt;=29, L3228 = 12), 1, TRUE, L3228)</f>
        <v>7</v>
      </c>
      <c r="O3228">
        <f t="shared" si="203"/>
        <v>2023</v>
      </c>
    </row>
    <row r="3229" spans="1:15" x14ac:dyDescent="0.35">
      <c r="A3229" s="4" t="s">
        <v>151</v>
      </c>
      <c r="B3229" t="s">
        <v>10</v>
      </c>
      <c r="C3229" t="s">
        <v>12</v>
      </c>
      <c r="D3229">
        <v>14</v>
      </c>
      <c r="E3229">
        <v>0.37</v>
      </c>
      <c r="F3229">
        <v>2</v>
      </c>
      <c r="G3229">
        <v>7</v>
      </c>
      <c r="H3229">
        <v>0.5</v>
      </c>
      <c r="I3229">
        <v>2.04</v>
      </c>
      <c r="J3229">
        <v>28</v>
      </c>
      <c r="K3229">
        <f t="shared" si="200"/>
        <v>2</v>
      </c>
      <c r="L3229">
        <f t="shared" si="201"/>
        <v>7</v>
      </c>
      <c r="M3229">
        <f t="shared" si="202"/>
        <v>2023</v>
      </c>
      <c r="N3229" cm="1">
        <f t="array" ref="N3229">_xlfn.IFS(AND(K3229&gt;=26, L3229 = 2), L3229+1, AND(COUNTIF($R$3:$R$6, L3229), K3229&gt;=28), L3229+1, AND(COUNTIF($S$3:$S$8, L3229), K3229&gt;=29), L3229+1, AND(K3229&gt;=29, L3229 = 12), 1, TRUE, L3229)</f>
        <v>7</v>
      </c>
      <c r="O3229">
        <f t="shared" si="203"/>
        <v>2023</v>
      </c>
    </row>
    <row r="3230" spans="1:15" x14ac:dyDescent="0.35">
      <c r="A3230" s="4" t="s">
        <v>151</v>
      </c>
      <c r="B3230" t="s">
        <v>10</v>
      </c>
      <c r="C3230" t="s">
        <v>13</v>
      </c>
      <c r="D3230">
        <v>43.95</v>
      </c>
      <c r="E3230">
        <v>1.17</v>
      </c>
      <c r="F3230">
        <v>6</v>
      </c>
      <c r="G3230">
        <v>7.33</v>
      </c>
      <c r="H3230">
        <v>0.5</v>
      </c>
      <c r="I3230">
        <v>2.04</v>
      </c>
      <c r="J3230">
        <v>87.9</v>
      </c>
      <c r="K3230">
        <f t="shared" si="200"/>
        <v>2</v>
      </c>
      <c r="L3230">
        <f t="shared" si="201"/>
        <v>7</v>
      </c>
      <c r="M3230">
        <f t="shared" si="202"/>
        <v>2023</v>
      </c>
      <c r="N3230" cm="1">
        <f t="array" ref="N3230">_xlfn.IFS(AND(K3230&gt;=26, L3230 = 2), L3230+1, AND(COUNTIF($R$3:$R$6, L3230), K3230&gt;=28), L3230+1, AND(COUNTIF($S$3:$S$8, L3230), K3230&gt;=29), L3230+1, AND(K3230&gt;=29, L3230 = 12), 1, TRUE, L3230)</f>
        <v>7</v>
      </c>
      <c r="O3230">
        <f t="shared" si="203"/>
        <v>2023</v>
      </c>
    </row>
    <row r="3231" spans="1:15" x14ac:dyDescent="0.35">
      <c r="A3231" s="4" t="s">
        <v>151</v>
      </c>
      <c r="B3231" t="s">
        <v>10</v>
      </c>
      <c r="C3231" t="s">
        <v>14</v>
      </c>
      <c r="D3231">
        <v>220.75</v>
      </c>
      <c r="E3231">
        <v>5.88</v>
      </c>
      <c r="F3231">
        <v>35</v>
      </c>
      <c r="G3231">
        <v>6.31</v>
      </c>
      <c r="H3231">
        <v>1</v>
      </c>
      <c r="I3231">
        <v>4.08</v>
      </c>
      <c r="J3231">
        <v>220.75</v>
      </c>
      <c r="K3231">
        <f t="shared" si="200"/>
        <v>2</v>
      </c>
      <c r="L3231">
        <f t="shared" si="201"/>
        <v>7</v>
      </c>
      <c r="M3231">
        <f t="shared" si="202"/>
        <v>2023</v>
      </c>
      <c r="N3231" cm="1">
        <f t="array" ref="N3231">_xlfn.IFS(AND(K3231&gt;=26, L3231 = 2), L3231+1, AND(COUNTIF($R$3:$R$6, L3231), K3231&gt;=28), L3231+1, AND(COUNTIF($S$3:$S$8, L3231), K3231&gt;=29), L3231+1, AND(K3231&gt;=29, L3231 = 12), 1, TRUE, L3231)</f>
        <v>7</v>
      </c>
      <c r="O3231">
        <f t="shared" si="203"/>
        <v>2023</v>
      </c>
    </row>
    <row r="3232" spans="1:15" x14ac:dyDescent="0.35">
      <c r="A3232" s="4" t="s">
        <v>151</v>
      </c>
      <c r="B3232" t="s">
        <v>10</v>
      </c>
      <c r="C3232" t="s">
        <v>15</v>
      </c>
      <c r="D3232">
        <v>266.14999999999998</v>
      </c>
      <c r="E3232">
        <v>7.08</v>
      </c>
      <c r="F3232">
        <v>28</v>
      </c>
      <c r="G3232">
        <v>9.51</v>
      </c>
      <c r="H3232">
        <v>2</v>
      </c>
      <c r="I3232">
        <v>8.16</v>
      </c>
      <c r="J3232">
        <v>133.07</v>
      </c>
      <c r="K3232">
        <f t="shared" si="200"/>
        <v>2</v>
      </c>
      <c r="L3232">
        <f t="shared" si="201"/>
        <v>7</v>
      </c>
      <c r="M3232">
        <f t="shared" si="202"/>
        <v>2023</v>
      </c>
      <c r="N3232" cm="1">
        <f t="array" ref="N3232">_xlfn.IFS(AND(K3232&gt;=26, L3232 = 2), L3232+1, AND(COUNTIF($R$3:$R$6, L3232), K3232&gt;=28), L3232+1, AND(COUNTIF($S$3:$S$8, L3232), K3232&gt;=29), L3232+1, AND(K3232&gt;=29, L3232 = 12), 1, TRUE, L3232)</f>
        <v>7</v>
      </c>
      <c r="O3232">
        <f t="shared" si="203"/>
        <v>2023</v>
      </c>
    </row>
    <row r="3233" spans="1:15" x14ac:dyDescent="0.35">
      <c r="A3233" s="4" t="s">
        <v>151</v>
      </c>
      <c r="B3233" t="s">
        <v>10</v>
      </c>
      <c r="C3233" t="s">
        <v>16</v>
      </c>
      <c r="D3233">
        <v>40</v>
      </c>
      <c r="E3233">
        <v>1.06</v>
      </c>
      <c r="F3233">
        <v>5</v>
      </c>
      <c r="G3233">
        <v>8</v>
      </c>
      <c r="H3233">
        <v>0.5</v>
      </c>
      <c r="I3233">
        <v>2.04</v>
      </c>
      <c r="J3233">
        <v>80</v>
      </c>
      <c r="K3233">
        <f t="shared" si="200"/>
        <v>2</v>
      </c>
      <c r="L3233">
        <f t="shared" si="201"/>
        <v>7</v>
      </c>
      <c r="M3233">
        <f t="shared" si="202"/>
        <v>2023</v>
      </c>
      <c r="N3233" cm="1">
        <f t="array" ref="N3233">_xlfn.IFS(AND(K3233&gt;=26, L3233 = 2), L3233+1, AND(COUNTIF($R$3:$R$6, L3233), K3233&gt;=28), L3233+1, AND(COUNTIF($S$3:$S$8, L3233), K3233&gt;=29), L3233+1, AND(K3233&gt;=29, L3233 = 12), 1, TRUE, L3233)</f>
        <v>7</v>
      </c>
      <c r="O3233">
        <f t="shared" si="203"/>
        <v>2023</v>
      </c>
    </row>
    <row r="3234" spans="1:15" x14ac:dyDescent="0.35">
      <c r="A3234" s="4" t="s">
        <v>151</v>
      </c>
      <c r="B3234" t="s">
        <v>10</v>
      </c>
      <c r="C3234" t="s">
        <v>17</v>
      </c>
      <c r="D3234">
        <v>112.75</v>
      </c>
      <c r="E3234">
        <v>3</v>
      </c>
      <c r="F3234">
        <v>20</v>
      </c>
      <c r="G3234">
        <v>5.64</v>
      </c>
      <c r="H3234">
        <v>1</v>
      </c>
      <c r="I3234">
        <v>4.08</v>
      </c>
      <c r="J3234">
        <v>112.75</v>
      </c>
      <c r="K3234">
        <f t="shared" si="200"/>
        <v>2</v>
      </c>
      <c r="L3234">
        <f t="shared" si="201"/>
        <v>7</v>
      </c>
      <c r="M3234">
        <f t="shared" si="202"/>
        <v>2023</v>
      </c>
      <c r="N3234" cm="1">
        <f t="array" ref="N3234">_xlfn.IFS(AND(K3234&gt;=26, L3234 = 2), L3234+1, AND(COUNTIF($R$3:$R$6, L3234), K3234&gt;=28), L3234+1, AND(COUNTIF($S$3:$S$8, L3234), K3234&gt;=29), L3234+1, AND(K3234&gt;=29, L3234 = 12), 1, TRUE, L3234)</f>
        <v>7</v>
      </c>
      <c r="O3234">
        <f t="shared" si="203"/>
        <v>2023</v>
      </c>
    </row>
    <row r="3235" spans="1:15" x14ac:dyDescent="0.35">
      <c r="A3235" s="4" t="s">
        <v>151</v>
      </c>
      <c r="B3235" t="s">
        <v>10</v>
      </c>
      <c r="C3235" t="s">
        <v>18</v>
      </c>
      <c r="D3235">
        <v>199.95</v>
      </c>
      <c r="E3235">
        <v>5.32</v>
      </c>
      <c r="F3235">
        <v>54</v>
      </c>
      <c r="G3235">
        <v>3.7</v>
      </c>
      <c r="H3235">
        <v>1.5</v>
      </c>
      <c r="I3235">
        <v>6.12</v>
      </c>
      <c r="J3235">
        <v>133.30000000000001</v>
      </c>
      <c r="K3235">
        <f t="shared" si="200"/>
        <v>2</v>
      </c>
      <c r="L3235">
        <f t="shared" si="201"/>
        <v>7</v>
      </c>
      <c r="M3235">
        <f t="shared" si="202"/>
        <v>2023</v>
      </c>
      <c r="N3235" cm="1">
        <f t="array" ref="N3235">_xlfn.IFS(AND(K3235&gt;=26, L3235 = 2), L3235+1, AND(COUNTIF($R$3:$R$6, L3235), K3235&gt;=28), L3235+1, AND(COUNTIF($S$3:$S$8, L3235), K3235&gt;=29), L3235+1, AND(K3235&gt;=29, L3235 = 12), 1, TRUE, L3235)</f>
        <v>7</v>
      </c>
      <c r="O3235">
        <f t="shared" si="203"/>
        <v>2023</v>
      </c>
    </row>
    <row r="3236" spans="1:15" x14ac:dyDescent="0.35">
      <c r="A3236" s="4" t="s">
        <v>151</v>
      </c>
      <c r="B3236" t="s">
        <v>10</v>
      </c>
      <c r="C3236" t="s">
        <v>19</v>
      </c>
      <c r="D3236">
        <v>267.45</v>
      </c>
      <c r="E3236">
        <v>7.12</v>
      </c>
      <c r="F3236">
        <v>38</v>
      </c>
      <c r="G3236">
        <v>7.04</v>
      </c>
      <c r="H3236">
        <v>1</v>
      </c>
      <c r="I3236">
        <v>4.08</v>
      </c>
      <c r="J3236">
        <v>267.45</v>
      </c>
      <c r="K3236">
        <f t="shared" si="200"/>
        <v>2</v>
      </c>
      <c r="L3236">
        <f t="shared" si="201"/>
        <v>7</v>
      </c>
      <c r="M3236">
        <f t="shared" si="202"/>
        <v>2023</v>
      </c>
      <c r="N3236" cm="1">
        <f t="array" ref="N3236">_xlfn.IFS(AND(K3236&gt;=26, L3236 = 2), L3236+1, AND(COUNTIF($R$3:$R$6, L3236), K3236&gt;=28), L3236+1, AND(COUNTIF($S$3:$S$8, L3236), K3236&gt;=29), L3236+1, AND(K3236&gt;=29, L3236 = 12), 1, TRUE, L3236)</f>
        <v>7</v>
      </c>
      <c r="O3236">
        <f t="shared" si="203"/>
        <v>2023</v>
      </c>
    </row>
    <row r="3237" spans="1:15" x14ac:dyDescent="0.35">
      <c r="A3237" s="4" t="s">
        <v>151</v>
      </c>
      <c r="B3237" t="s">
        <v>10</v>
      </c>
      <c r="C3237" t="s">
        <v>20</v>
      </c>
      <c r="D3237">
        <v>148</v>
      </c>
      <c r="E3237">
        <v>3.94</v>
      </c>
      <c r="F3237">
        <v>28</v>
      </c>
      <c r="G3237">
        <v>5.29</v>
      </c>
      <c r="H3237">
        <v>0.5</v>
      </c>
      <c r="I3237">
        <v>2.04</v>
      </c>
      <c r="J3237">
        <v>296</v>
      </c>
      <c r="K3237">
        <f t="shared" si="200"/>
        <v>2</v>
      </c>
      <c r="L3237">
        <f t="shared" si="201"/>
        <v>7</v>
      </c>
      <c r="M3237">
        <f t="shared" si="202"/>
        <v>2023</v>
      </c>
      <c r="N3237" cm="1">
        <f t="array" ref="N3237">_xlfn.IFS(AND(K3237&gt;=26, L3237 = 2), L3237+1, AND(COUNTIF($R$3:$R$6, L3237), K3237&gt;=28), L3237+1, AND(COUNTIF($S$3:$S$8, L3237), K3237&gt;=29), L3237+1, AND(K3237&gt;=29, L3237 = 12), 1, TRUE, L3237)</f>
        <v>7</v>
      </c>
      <c r="O3237">
        <f t="shared" si="203"/>
        <v>2023</v>
      </c>
    </row>
    <row r="3238" spans="1:15" x14ac:dyDescent="0.35">
      <c r="A3238" s="4" t="s">
        <v>151</v>
      </c>
      <c r="B3238" t="s">
        <v>10</v>
      </c>
      <c r="C3238" t="s">
        <v>21</v>
      </c>
      <c r="D3238">
        <v>63.75</v>
      </c>
      <c r="E3238">
        <v>1.7</v>
      </c>
      <c r="F3238">
        <v>9</v>
      </c>
      <c r="G3238">
        <v>7.08</v>
      </c>
      <c r="H3238">
        <v>0.5</v>
      </c>
      <c r="I3238">
        <v>2.04</v>
      </c>
      <c r="J3238">
        <v>127.5</v>
      </c>
      <c r="K3238">
        <f t="shared" si="200"/>
        <v>2</v>
      </c>
      <c r="L3238">
        <f t="shared" si="201"/>
        <v>7</v>
      </c>
      <c r="M3238">
        <f t="shared" si="202"/>
        <v>2023</v>
      </c>
      <c r="N3238" cm="1">
        <f t="array" ref="N3238">_xlfn.IFS(AND(K3238&gt;=26, L3238 = 2), L3238+1, AND(COUNTIF($R$3:$R$6, L3238), K3238&gt;=28), L3238+1, AND(COUNTIF($S$3:$S$8, L3238), K3238&gt;=29), L3238+1, AND(K3238&gt;=29, L3238 = 12), 1, TRUE, L3238)</f>
        <v>7</v>
      </c>
      <c r="O3238">
        <f t="shared" si="203"/>
        <v>2023</v>
      </c>
    </row>
    <row r="3239" spans="1:15" x14ac:dyDescent="0.35">
      <c r="A3239" s="4" t="s">
        <v>151</v>
      </c>
      <c r="B3239" t="s">
        <v>10</v>
      </c>
      <c r="C3239" t="s">
        <v>22</v>
      </c>
      <c r="D3239">
        <v>63.5</v>
      </c>
      <c r="E3239">
        <v>1.69</v>
      </c>
      <c r="F3239">
        <v>7</v>
      </c>
      <c r="G3239">
        <v>9.07</v>
      </c>
      <c r="H3239">
        <v>0.5</v>
      </c>
      <c r="I3239">
        <v>2.04</v>
      </c>
      <c r="J3239">
        <v>127</v>
      </c>
      <c r="K3239">
        <f t="shared" si="200"/>
        <v>2</v>
      </c>
      <c r="L3239">
        <f t="shared" si="201"/>
        <v>7</v>
      </c>
      <c r="M3239">
        <f t="shared" si="202"/>
        <v>2023</v>
      </c>
      <c r="N3239" cm="1">
        <f t="array" ref="N3239">_xlfn.IFS(AND(K3239&gt;=26, L3239 = 2), L3239+1, AND(COUNTIF($R$3:$R$6, L3239), K3239&gt;=28), L3239+1, AND(COUNTIF($S$3:$S$8, L3239), K3239&gt;=29), L3239+1, AND(K3239&gt;=29, L3239 = 12), 1, TRUE, L3239)</f>
        <v>7</v>
      </c>
      <c r="O3239">
        <f t="shared" si="203"/>
        <v>2023</v>
      </c>
    </row>
    <row r="3240" spans="1:15" x14ac:dyDescent="0.35">
      <c r="A3240" s="4" t="s">
        <v>151</v>
      </c>
      <c r="B3240" t="s">
        <v>10</v>
      </c>
      <c r="C3240" t="s">
        <v>23</v>
      </c>
      <c r="D3240">
        <v>155.19999999999999</v>
      </c>
      <c r="E3240">
        <v>4.13</v>
      </c>
      <c r="F3240">
        <v>50</v>
      </c>
      <c r="G3240">
        <v>3.1</v>
      </c>
      <c r="H3240">
        <v>1</v>
      </c>
      <c r="I3240">
        <v>4.08</v>
      </c>
      <c r="J3240">
        <v>155.19999999999999</v>
      </c>
      <c r="K3240">
        <f t="shared" si="200"/>
        <v>2</v>
      </c>
      <c r="L3240">
        <f t="shared" si="201"/>
        <v>7</v>
      </c>
      <c r="M3240">
        <f t="shared" si="202"/>
        <v>2023</v>
      </c>
      <c r="N3240" cm="1">
        <f t="array" ref="N3240">_xlfn.IFS(AND(K3240&gt;=26, L3240 = 2), L3240+1, AND(COUNTIF($R$3:$R$6, L3240), K3240&gt;=28), L3240+1, AND(COUNTIF($S$3:$S$8, L3240), K3240&gt;=29), L3240+1, AND(K3240&gt;=29, L3240 = 12), 1, TRUE, L3240)</f>
        <v>7</v>
      </c>
      <c r="O3240">
        <f t="shared" si="203"/>
        <v>2023</v>
      </c>
    </row>
    <row r="3241" spans="1:15" x14ac:dyDescent="0.35">
      <c r="A3241" s="4" t="s">
        <v>151</v>
      </c>
      <c r="B3241" t="s">
        <v>10</v>
      </c>
      <c r="C3241" t="s">
        <v>24</v>
      </c>
      <c r="D3241">
        <v>86.25</v>
      </c>
      <c r="E3241">
        <v>2.2999999999999998</v>
      </c>
      <c r="F3241">
        <v>6</v>
      </c>
      <c r="G3241">
        <v>14.38</v>
      </c>
      <c r="H3241">
        <v>1</v>
      </c>
      <c r="I3241">
        <v>4.08</v>
      </c>
      <c r="J3241">
        <v>86.25</v>
      </c>
      <c r="K3241">
        <f t="shared" si="200"/>
        <v>2</v>
      </c>
      <c r="L3241">
        <f t="shared" si="201"/>
        <v>7</v>
      </c>
      <c r="M3241">
        <f t="shared" si="202"/>
        <v>2023</v>
      </c>
      <c r="N3241" cm="1">
        <f t="array" ref="N3241">_xlfn.IFS(AND(K3241&gt;=26, L3241 = 2), L3241+1, AND(COUNTIF($R$3:$R$6, L3241), K3241&gt;=28), L3241+1, AND(COUNTIF($S$3:$S$8, L3241), K3241&gt;=29), L3241+1, AND(K3241&gt;=29, L3241 = 12), 1, TRUE, L3241)</f>
        <v>7</v>
      </c>
      <c r="O3241">
        <f t="shared" si="203"/>
        <v>2023</v>
      </c>
    </row>
    <row r="3242" spans="1:15" x14ac:dyDescent="0.35">
      <c r="A3242" s="4" t="s">
        <v>151</v>
      </c>
      <c r="B3242" t="s">
        <v>26</v>
      </c>
      <c r="C3242" t="s">
        <v>27</v>
      </c>
      <c r="D3242">
        <v>2286.6</v>
      </c>
      <c r="E3242">
        <v>60.86</v>
      </c>
      <c r="F3242">
        <v>392</v>
      </c>
      <c r="G3242">
        <v>5.83</v>
      </c>
      <c r="H3242">
        <v>14</v>
      </c>
      <c r="I3242">
        <v>57.12</v>
      </c>
      <c r="J3242">
        <v>163.33000000000001</v>
      </c>
      <c r="K3242">
        <f t="shared" si="200"/>
        <v>2</v>
      </c>
      <c r="L3242">
        <f t="shared" si="201"/>
        <v>7</v>
      </c>
      <c r="M3242">
        <f t="shared" si="202"/>
        <v>2023</v>
      </c>
      <c r="N3242" cm="1">
        <f t="array" ref="N3242">_xlfn.IFS(AND(K3242&gt;=26, L3242 = 2), L3242+1, AND(COUNTIF($R$3:$R$6, L3242), K3242&gt;=28), L3242+1, AND(COUNTIF($S$3:$S$8, L3242), K3242&gt;=29), L3242+1, AND(K3242&gt;=29, L3242 = 12), 1, TRUE, L3242)</f>
        <v>7</v>
      </c>
      <c r="O3242">
        <f t="shared" si="203"/>
        <v>2023</v>
      </c>
    </row>
    <row r="3243" spans="1:15" x14ac:dyDescent="0.35">
      <c r="A3243" s="4" t="s">
        <v>151</v>
      </c>
      <c r="B3243" t="s">
        <v>28</v>
      </c>
      <c r="C3243" t="s">
        <v>29</v>
      </c>
      <c r="D3243">
        <v>493.78</v>
      </c>
      <c r="E3243">
        <v>13.14</v>
      </c>
      <c r="F3243">
        <v>190</v>
      </c>
      <c r="G3243">
        <v>2.6</v>
      </c>
      <c r="H3243">
        <v>4</v>
      </c>
      <c r="I3243">
        <v>16.329999999999998</v>
      </c>
      <c r="J3243">
        <v>123.44</v>
      </c>
      <c r="K3243">
        <f t="shared" si="200"/>
        <v>2</v>
      </c>
      <c r="L3243">
        <f t="shared" si="201"/>
        <v>7</v>
      </c>
      <c r="M3243">
        <f t="shared" si="202"/>
        <v>2023</v>
      </c>
      <c r="N3243" cm="1">
        <f t="array" ref="N3243">_xlfn.IFS(AND(K3243&gt;=26, L3243 = 2), L3243+1, AND(COUNTIF($R$3:$R$6, L3243), K3243&gt;=28), L3243+1, AND(COUNTIF($S$3:$S$8, L3243), K3243&gt;=29), L3243+1, AND(K3243&gt;=29, L3243 = 12), 1, TRUE, L3243)</f>
        <v>7</v>
      </c>
      <c r="O3243">
        <f t="shared" si="203"/>
        <v>2023</v>
      </c>
    </row>
    <row r="3244" spans="1:15" x14ac:dyDescent="0.35">
      <c r="A3244" s="4" t="s">
        <v>151</v>
      </c>
      <c r="B3244" t="s">
        <v>28</v>
      </c>
      <c r="C3244" t="s">
        <v>30</v>
      </c>
      <c r="D3244">
        <v>75.849999999999994</v>
      </c>
      <c r="E3244">
        <v>2.02</v>
      </c>
      <c r="F3244">
        <v>21</v>
      </c>
      <c r="G3244">
        <v>3.61</v>
      </c>
      <c r="H3244">
        <v>0.5</v>
      </c>
      <c r="I3244">
        <v>2.04</v>
      </c>
      <c r="J3244">
        <v>151.69999999999999</v>
      </c>
      <c r="K3244">
        <f t="shared" si="200"/>
        <v>2</v>
      </c>
      <c r="L3244">
        <f t="shared" si="201"/>
        <v>7</v>
      </c>
      <c r="M3244">
        <f t="shared" si="202"/>
        <v>2023</v>
      </c>
      <c r="N3244" cm="1">
        <f t="array" ref="N3244">_xlfn.IFS(AND(K3244&gt;=26, L3244 = 2), L3244+1, AND(COUNTIF($R$3:$R$6, L3244), K3244&gt;=28), L3244+1, AND(COUNTIF($S$3:$S$8, L3244), K3244&gt;=29), L3244+1, AND(K3244&gt;=29, L3244 = 12), 1, TRUE, L3244)</f>
        <v>7</v>
      </c>
      <c r="O3244">
        <f t="shared" si="203"/>
        <v>2023</v>
      </c>
    </row>
    <row r="3245" spans="1:15" x14ac:dyDescent="0.35">
      <c r="A3245" s="4" t="s">
        <v>151</v>
      </c>
      <c r="B3245" t="s">
        <v>28</v>
      </c>
      <c r="C3245" t="s">
        <v>31</v>
      </c>
      <c r="D3245">
        <v>277</v>
      </c>
      <c r="E3245">
        <v>7.37</v>
      </c>
      <c r="F3245">
        <v>193</v>
      </c>
      <c r="G3245">
        <v>1.44</v>
      </c>
      <c r="H3245">
        <v>2</v>
      </c>
      <c r="I3245">
        <v>8.16</v>
      </c>
      <c r="J3245">
        <v>138.5</v>
      </c>
      <c r="K3245">
        <f t="shared" si="200"/>
        <v>2</v>
      </c>
      <c r="L3245">
        <f t="shared" si="201"/>
        <v>7</v>
      </c>
      <c r="M3245">
        <f t="shared" si="202"/>
        <v>2023</v>
      </c>
      <c r="N3245" cm="1">
        <f t="array" ref="N3245">_xlfn.IFS(AND(K3245&gt;=26, L3245 = 2), L3245+1, AND(COUNTIF($R$3:$R$6, L3245), K3245&gt;=28), L3245+1, AND(COUNTIF($S$3:$S$8, L3245), K3245&gt;=29), L3245+1, AND(K3245&gt;=29, L3245 = 12), 1, TRUE, L3245)</f>
        <v>7</v>
      </c>
      <c r="O3245">
        <f t="shared" si="203"/>
        <v>2023</v>
      </c>
    </row>
    <row r="3246" spans="1:15" x14ac:dyDescent="0.35">
      <c r="A3246" s="4" t="s">
        <v>151</v>
      </c>
      <c r="B3246" t="s">
        <v>28</v>
      </c>
      <c r="C3246" t="s">
        <v>32</v>
      </c>
      <c r="D3246">
        <v>114.5</v>
      </c>
      <c r="E3246">
        <v>3.05</v>
      </c>
      <c r="F3246">
        <v>55</v>
      </c>
      <c r="G3246">
        <v>2.08</v>
      </c>
      <c r="H3246">
        <v>0.5</v>
      </c>
      <c r="I3246">
        <v>2.04</v>
      </c>
      <c r="J3246">
        <v>229</v>
      </c>
      <c r="K3246">
        <f t="shared" si="200"/>
        <v>2</v>
      </c>
      <c r="L3246">
        <f t="shared" si="201"/>
        <v>7</v>
      </c>
      <c r="M3246">
        <f t="shared" si="202"/>
        <v>2023</v>
      </c>
      <c r="N3246" cm="1">
        <f t="array" ref="N3246">_xlfn.IFS(AND(K3246&gt;=26, L3246 = 2), L3246+1, AND(COUNTIF($R$3:$R$6, L3246), K3246&gt;=28), L3246+1, AND(COUNTIF($S$3:$S$8, L3246), K3246&gt;=29), L3246+1, AND(K3246&gt;=29, L3246 = 12), 1, TRUE, L3246)</f>
        <v>7</v>
      </c>
      <c r="O3246">
        <f t="shared" si="203"/>
        <v>2023</v>
      </c>
    </row>
    <row r="3247" spans="1:15" x14ac:dyDescent="0.35">
      <c r="A3247" s="4" t="s">
        <v>151</v>
      </c>
      <c r="B3247" t="s">
        <v>28</v>
      </c>
      <c r="C3247" t="s">
        <v>33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f t="shared" si="200"/>
        <v>2</v>
      </c>
      <c r="L3247">
        <f t="shared" si="201"/>
        <v>7</v>
      </c>
      <c r="M3247">
        <f t="shared" si="202"/>
        <v>2023</v>
      </c>
      <c r="N3247" cm="1">
        <f t="array" ref="N3247">_xlfn.IFS(AND(K3247&gt;=26, L3247 = 2), L3247+1, AND(COUNTIF($R$3:$R$6, L3247), K3247&gt;=28), L3247+1, AND(COUNTIF($S$3:$S$8, L3247), K3247&gt;=29), L3247+1, AND(K3247&gt;=29, L3247 = 12), 1, TRUE, L3247)</f>
        <v>7</v>
      </c>
      <c r="O3247">
        <f t="shared" si="203"/>
        <v>2023</v>
      </c>
    </row>
    <row r="3248" spans="1:15" x14ac:dyDescent="0.35">
      <c r="A3248" s="4" t="s">
        <v>151</v>
      </c>
      <c r="B3248" t="s">
        <v>28</v>
      </c>
      <c r="C3248" t="s">
        <v>34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f t="shared" si="200"/>
        <v>2</v>
      </c>
      <c r="L3248">
        <f t="shared" si="201"/>
        <v>7</v>
      </c>
      <c r="M3248">
        <f t="shared" si="202"/>
        <v>2023</v>
      </c>
      <c r="N3248" cm="1">
        <f t="array" ref="N3248">_xlfn.IFS(AND(K3248&gt;=26, L3248 = 2), L3248+1, AND(COUNTIF($R$3:$R$6, L3248), K3248&gt;=28), L3248+1, AND(COUNTIF($S$3:$S$8, L3248), K3248&gt;=29), L3248+1, AND(K3248&gt;=29, L3248 = 12), 1, TRUE, L3248)</f>
        <v>7</v>
      </c>
      <c r="O3248">
        <f t="shared" si="203"/>
        <v>2023</v>
      </c>
    </row>
    <row r="3249" spans="1:15" x14ac:dyDescent="0.35">
      <c r="A3249" s="4" t="s">
        <v>151</v>
      </c>
      <c r="B3249" t="s">
        <v>28</v>
      </c>
      <c r="C3249" t="s">
        <v>35</v>
      </c>
      <c r="D3249">
        <v>307.39999999999998</v>
      </c>
      <c r="E3249">
        <v>8.18</v>
      </c>
      <c r="F3249">
        <v>165</v>
      </c>
      <c r="G3249">
        <v>1.86</v>
      </c>
      <c r="H3249">
        <v>2</v>
      </c>
      <c r="I3249">
        <v>8.16</v>
      </c>
      <c r="J3249">
        <v>153.69999999999999</v>
      </c>
      <c r="K3249">
        <f t="shared" si="200"/>
        <v>2</v>
      </c>
      <c r="L3249">
        <f t="shared" si="201"/>
        <v>7</v>
      </c>
      <c r="M3249">
        <f t="shared" si="202"/>
        <v>2023</v>
      </c>
      <c r="N3249" cm="1">
        <f t="array" ref="N3249">_xlfn.IFS(AND(K3249&gt;=26, L3249 = 2), L3249+1, AND(COUNTIF($R$3:$R$6, L3249), K3249&gt;=28), L3249+1, AND(COUNTIF($S$3:$S$8, L3249), K3249&gt;=29), L3249+1, AND(K3249&gt;=29, L3249 = 12), 1, TRUE, L3249)</f>
        <v>7</v>
      </c>
      <c r="O3249">
        <f t="shared" si="203"/>
        <v>2023</v>
      </c>
    </row>
    <row r="3250" spans="1:15" x14ac:dyDescent="0.35">
      <c r="A3250" s="4" t="s">
        <v>151</v>
      </c>
      <c r="B3250" t="s">
        <v>28</v>
      </c>
      <c r="C3250" t="s">
        <v>36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f t="shared" si="200"/>
        <v>2</v>
      </c>
      <c r="L3250">
        <f t="shared" si="201"/>
        <v>7</v>
      </c>
      <c r="M3250">
        <f t="shared" si="202"/>
        <v>2023</v>
      </c>
      <c r="N3250" cm="1">
        <f t="array" ref="N3250">_xlfn.IFS(AND(K3250&gt;=26, L3250 = 2), L3250+1, AND(COUNTIF($R$3:$R$6, L3250), K3250&gt;=28), L3250+1, AND(COUNTIF($S$3:$S$8, L3250), K3250&gt;=29), L3250+1, AND(K3250&gt;=29, L3250 = 12), 1, TRUE, L3250)</f>
        <v>7</v>
      </c>
      <c r="O3250">
        <f t="shared" si="203"/>
        <v>2023</v>
      </c>
    </row>
    <row r="3251" spans="1:15" x14ac:dyDescent="0.35">
      <c r="A3251" s="4" t="s">
        <v>151</v>
      </c>
      <c r="B3251" t="s">
        <v>26</v>
      </c>
      <c r="C3251" t="s">
        <v>37</v>
      </c>
      <c r="D3251">
        <v>1268.53</v>
      </c>
      <c r="E3251">
        <v>33.76</v>
      </c>
      <c r="F3251">
        <v>624</v>
      </c>
      <c r="G3251">
        <v>2.0299999999999998</v>
      </c>
      <c r="H3251">
        <v>9</v>
      </c>
      <c r="I3251">
        <v>36.729999999999997</v>
      </c>
      <c r="J3251">
        <v>140.94999999999999</v>
      </c>
      <c r="K3251">
        <f t="shared" si="200"/>
        <v>2</v>
      </c>
      <c r="L3251">
        <f t="shared" si="201"/>
        <v>7</v>
      </c>
      <c r="M3251">
        <f t="shared" si="202"/>
        <v>2023</v>
      </c>
      <c r="N3251" cm="1">
        <f t="array" ref="N3251">_xlfn.IFS(AND(K3251&gt;=26, L3251 = 2), L3251+1, AND(COUNTIF($R$3:$R$6, L3251), K3251&gt;=28), L3251+1, AND(COUNTIF($S$3:$S$8, L3251), K3251&gt;=29), L3251+1, AND(K3251&gt;=29, L3251 = 12), 1, TRUE, L3251)</f>
        <v>7</v>
      </c>
      <c r="O3251">
        <f t="shared" si="203"/>
        <v>2023</v>
      </c>
    </row>
    <row r="3252" spans="1:15" x14ac:dyDescent="0.35">
      <c r="A3252" s="4" t="s">
        <v>151</v>
      </c>
      <c r="B3252" t="s">
        <v>26</v>
      </c>
      <c r="C3252" t="s">
        <v>38</v>
      </c>
      <c r="D3252">
        <v>3555.13</v>
      </c>
      <c r="E3252">
        <v>94.63</v>
      </c>
      <c r="F3252">
        <v>1016</v>
      </c>
      <c r="G3252">
        <v>3.5</v>
      </c>
      <c r="H3252">
        <v>23</v>
      </c>
      <c r="I3252">
        <v>93.85</v>
      </c>
      <c r="J3252">
        <v>154.57</v>
      </c>
      <c r="K3252">
        <f t="shared" si="200"/>
        <v>2</v>
      </c>
      <c r="L3252">
        <f t="shared" si="201"/>
        <v>7</v>
      </c>
      <c r="M3252">
        <f t="shared" si="202"/>
        <v>2023</v>
      </c>
      <c r="N3252" cm="1">
        <f t="array" ref="N3252">_xlfn.IFS(AND(K3252&gt;=26, L3252 = 2), L3252+1, AND(COUNTIF($R$3:$R$6, L3252), K3252&gt;=28), L3252+1, AND(COUNTIF($S$3:$S$8, L3252), K3252&gt;=29), L3252+1, AND(K3252&gt;=29, L3252 = 12), 1, TRUE, L3252)</f>
        <v>7</v>
      </c>
      <c r="O3252">
        <f t="shared" si="203"/>
        <v>2023</v>
      </c>
    </row>
    <row r="3253" spans="1:15" x14ac:dyDescent="0.35">
      <c r="A3253" s="4" t="s">
        <v>151</v>
      </c>
      <c r="B3253" t="s">
        <v>39</v>
      </c>
      <c r="C3253" t="s">
        <v>40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f t="shared" si="200"/>
        <v>2</v>
      </c>
      <c r="L3253">
        <f t="shared" si="201"/>
        <v>7</v>
      </c>
      <c r="M3253">
        <f t="shared" si="202"/>
        <v>2023</v>
      </c>
      <c r="N3253" cm="1">
        <f t="array" ref="N3253">_xlfn.IFS(AND(K3253&gt;=26, L3253 = 2), L3253+1, AND(COUNTIF($R$3:$R$6, L3253), K3253&gt;=28), L3253+1, AND(COUNTIF($S$3:$S$8, L3253), K3253&gt;=29), L3253+1, AND(K3253&gt;=29, L3253 = 12), 1, TRUE, L3253)</f>
        <v>7</v>
      </c>
      <c r="O3253">
        <f t="shared" si="203"/>
        <v>2023</v>
      </c>
    </row>
    <row r="3254" spans="1:15" x14ac:dyDescent="0.35">
      <c r="A3254" s="4" t="s">
        <v>151</v>
      </c>
      <c r="B3254" t="s">
        <v>39</v>
      </c>
      <c r="C3254" t="s">
        <v>41</v>
      </c>
      <c r="D3254">
        <v>68.61</v>
      </c>
      <c r="E3254">
        <v>1.83</v>
      </c>
      <c r="F3254">
        <v>69</v>
      </c>
      <c r="G3254">
        <v>0.99</v>
      </c>
      <c r="H3254">
        <v>0.5</v>
      </c>
      <c r="I3254">
        <v>2.04</v>
      </c>
      <c r="J3254">
        <v>137.22</v>
      </c>
      <c r="K3254">
        <f t="shared" si="200"/>
        <v>2</v>
      </c>
      <c r="L3254">
        <f t="shared" si="201"/>
        <v>7</v>
      </c>
      <c r="M3254">
        <f t="shared" si="202"/>
        <v>2023</v>
      </c>
      <c r="N3254" cm="1">
        <f t="array" ref="N3254">_xlfn.IFS(AND(K3254&gt;=26, L3254 = 2), L3254+1, AND(COUNTIF($R$3:$R$6, L3254), K3254&gt;=28), L3254+1, AND(COUNTIF($S$3:$S$8, L3254), K3254&gt;=29), L3254+1, AND(K3254&gt;=29, L3254 = 12), 1, TRUE, L3254)</f>
        <v>7</v>
      </c>
      <c r="O3254">
        <f t="shared" si="203"/>
        <v>2023</v>
      </c>
    </row>
    <row r="3255" spans="1:15" x14ac:dyDescent="0.35">
      <c r="A3255" s="4" t="s">
        <v>151</v>
      </c>
      <c r="B3255" t="s">
        <v>39</v>
      </c>
      <c r="C3255" t="s">
        <v>42</v>
      </c>
      <c r="D3255">
        <v>133.29</v>
      </c>
      <c r="E3255">
        <v>3.55</v>
      </c>
      <c r="F3255">
        <v>31</v>
      </c>
      <c r="G3255">
        <v>4.3</v>
      </c>
      <c r="H3255">
        <v>1</v>
      </c>
      <c r="I3255">
        <v>4.08</v>
      </c>
      <c r="J3255">
        <v>133.29</v>
      </c>
      <c r="K3255">
        <f t="shared" si="200"/>
        <v>2</v>
      </c>
      <c r="L3255">
        <f t="shared" si="201"/>
        <v>7</v>
      </c>
      <c r="M3255">
        <f t="shared" si="202"/>
        <v>2023</v>
      </c>
      <c r="N3255" cm="1">
        <f t="array" ref="N3255">_xlfn.IFS(AND(K3255&gt;=26, L3255 = 2), L3255+1, AND(COUNTIF($R$3:$R$6, L3255), K3255&gt;=28), L3255+1, AND(COUNTIF($S$3:$S$8, L3255), K3255&gt;=29), L3255+1, AND(K3255&gt;=29, L3255 = 12), 1, TRUE, L3255)</f>
        <v>7</v>
      </c>
      <c r="O3255">
        <f t="shared" si="203"/>
        <v>2023</v>
      </c>
    </row>
    <row r="3256" spans="1:15" x14ac:dyDescent="0.35">
      <c r="A3256" s="4" t="s">
        <v>151</v>
      </c>
      <c r="B3256" t="s">
        <v>26</v>
      </c>
      <c r="C3256" t="s">
        <v>43</v>
      </c>
      <c r="D3256">
        <v>201.9</v>
      </c>
      <c r="E3256">
        <v>5.37</v>
      </c>
      <c r="F3256">
        <v>100</v>
      </c>
      <c r="G3256">
        <v>2.02</v>
      </c>
      <c r="H3256">
        <v>1.5</v>
      </c>
      <c r="I3256">
        <v>6.12</v>
      </c>
      <c r="J3256">
        <v>134.6</v>
      </c>
      <c r="K3256">
        <f t="shared" si="200"/>
        <v>2</v>
      </c>
      <c r="L3256">
        <f t="shared" si="201"/>
        <v>7</v>
      </c>
      <c r="M3256">
        <f t="shared" si="202"/>
        <v>2023</v>
      </c>
      <c r="N3256" cm="1">
        <f t="array" ref="N3256">_xlfn.IFS(AND(K3256&gt;=26, L3256 = 2), L3256+1, AND(COUNTIF($R$3:$R$6, L3256), K3256&gt;=28), L3256+1, AND(COUNTIF($S$3:$S$8, L3256), K3256&gt;=29), L3256+1, AND(K3256&gt;=29, L3256 = 12), 1, TRUE, L3256)</f>
        <v>7</v>
      </c>
      <c r="O3256">
        <f t="shared" si="203"/>
        <v>2023</v>
      </c>
    </row>
    <row r="3257" spans="1:15" x14ac:dyDescent="0.35">
      <c r="A3257" s="4" t="s">
        <v>151</v>
      </c>
      <c r="B3257" t="s">
        <v>26</v>
      </c>
      <c r="C3257" t="s">
        <v>44</v>
      </c>
      <c r="D3257">
        <v>3757.03</v>
      </c>
      <c r="E3257">
        <v>100</v>
      </c>
      <c r="F3257">
        <v>1116</v>
      </c>
      <c r="G3257">
        <v>3.37</v>
      </c>
      <c r="H3257">
        <v>24.5</v>
      </c>
      <c r="I3257">
        <v>100</v>
      </c>
      <c r="J3257">
        <v>153.35</v>
      </c>
      <c r="K3257">
        <f t="shared" si="200"/>
        <v>2</v>
      </c>
      <c r="L3257">
        <f t="shared" si="201"/>
        <v>7</v>
      </c>
      <c r="M3257">
        <f t="shared" si="202"/>
        <v>2023</v>
      </c>
      <c r="N3257" cm="1">
        <f t="array" ref="N3257">_xlfn.IFS(AND(K3257&gt;=26, L3257 = 2), L3257+1, AND(COUNTIF($R$3:$R$6, L3257), K3257&gt;=28), L3257+1, AND(COUNTIF($S$3:$S$8, L3257), K3257&gt;=29), L3257+1, AND(K3257&gt;=29, L3257 = 12), 1, TRUE, L3257)</f>
        <v>7</v>
      </c>
      <c r="O3257">
        <f t="shared" si="203"/>
        <v>2023</v>
      </c>
    </row>
    <row r="3258" spans="1:15" x14ac:dyDescent="0.35">
      <c r="A3258" s="4" t="s">
        <v>152</v>
      </c>
      <c r="B3258" t="s">
        <v>10</v>
      </c>
      <c r="C3258" t="s">
        <v>11</v>
      </c>
      <c r="D3258">
        <v>505.4</v>
      </c>
      <c r="E3258">
        <v>13.87</v>
      </c>
      <c r="F3258">
        <v>81</v>
      </c>
      <c r="G3258">
        <v>6.24</v>
      </c>
      <c r="H3258">
        <v>2.5</v>
      </c>
      <c r="I3258">
        <v>9.8000000000000007</v>
      </c>
      <c r="J3258">
        <v>202.16</v>
      </c>
      <c r="K3258">
        <f t="shared" si="200"/>
        <v>25</v>
      </c>
      <c r="L3258">
        <f t="shared" si="201"/>
        <v>6</v>
      </c>
      <c r="M3258">
        <f t="shared" si="202"/>
        <v>2023</v>
      </c>
      <c r="N3258" cm="1">
        <f t="array" ref="N3258">_xlfn.IFS(AND(K3258&gt;=26, L3258 = 2), L3258+1, AND(COUNTIF($R$3:$R$6, L3258), K3258&gt;=28), L3258+1, AND(COUNTIF($S$3:$S$8, L3258), K3258&gt;=29), L3258+1, AND(K3258&gt;=29, L3258 = 12), 1, TRUE, L3258)</f>
        <v>6</v>
      </c>
      <c r="O3258">
        <f t="shared" si="203"/>
        <v>2023</v>
      </c>
    </row>
    <row r="3259" spans="1:15" x14ac:dyDescent="0.35">
      <c r="A3259" s="4" t="s">
        <v>152</v>
      </c>
      <c r="B3259" t="s">
        <v>10</v>
      </c>
      <c r="C3259" t="s">
        <v>12</v>
      </c>
      <c r="D3259">
        <v>33.630000000000003</v>
      </c>
      <c r="E3259">
        <v>0.92</v>
      </c>
      <c r="F3259">
        <v>6</v>
      </c>
      <c r="G3259">
        <v>5.61</v>
      </c>
      <c r="H3259">
        <v>0.5</v>
      </c>
      <c r="I3259">
        <v>1.96</v>
      </c>
      <c r="J3259">
        <v>67.260000000000005</v>
      </c>
      <c r="K3259">
        <f t="shared" si="200"/>
        <v>25</v>
      </c>
      <c r="L3259">
        <f t="shared" si="201"/>
        <v>6</v>
      </c>
      <c r="M3259">
        <f t="shared" si="202"/>
        <v>2023</v>
      </c>
      <c r="N3259" cm="1">
        <f t="array" ref="N3259">_xlfn.IFS(AND(K3259&gt;=26, L3259 = 2), L3259+1, AND(COUNTIF($R$3:$R$6, L3259), K3259&gt;=28), L3259+1, AND(COUNTIF($S$3:$S$8, L3259), K3259&gt;=29), L3259+1, AND(K3259&gt;=29, L3259 = 12), 1, TRUE, L3259)</f>
        <v>6</v>
      </c>
      <c r="O3259">
        <f t="shared" si="203"/>
        <v>2023</v>
      </c>
    </row>
    <row r="3260" spans="1:15" x14ac:dyDescent="0.35">
      <c r="A3260" s="4" t="s">
        <v>152</v>
      </c>
      <c r="B3260" t="s">
        <v>10</v>
      </c>
      <c r="C3260" t="s">
        <v>13</v>
      </c>
      <c r="D3260">
        <v>39.22</v>
      </c>
      <c r="E3260">
        <v>1.08</v>
      </c>
      <c r="F3260">
        <v>4</v>
      </c>
      <c r="G3260">
        <v>9.8000000000000007</v>
      </c>
      <c r="H3260">
        <v>0.5</v>
      </c>
      <c r="I3260">
        <v>1.96</v>
      </c>
      <c r="J3260">
        <v>78.44</v>
      </c>
      <c r="K3260">
        <f t="shared" si="200"/>
        <v>25</v>
      </c>
      <c r="L3260">
        <f t="shared" si="201"/>
        <v>6</v>
      </c>
      <c r="M3260">
        <f t="shared" si="202"/>
        <v>2023</v>
      </c>
      <c r="N3260" cm="1">
        <f t="array" ref="N3260">_xlfn.IFS(AND(K3260&gt;=26, L3260 = 2), L3260+1, AND(COUNTIF($R$3:$R$6, L3260), K3260&gt;=28), L3260+1, AND(COUNTIF($S$3:$S$8, L3260), K3260&gt;=29), L3260+1, AND(K3260&gt;=29, L3260 = 12), 1, TRUE, L3260)</f>
        <v>6</v>
      </c>
      <c r="O3260">
        <f t="shared" si="203"/>
        <v>2023</v>
      </c>
    </row>
    <row r="3261" spans="1:15" x14ac:dyDescent="0.35">
      <c r="A3261" s="4" t="s">
        <v>152</v>
      </c>
      <c r="B3261" t="s">
        <v>10</v>
      </c>
      <c r="C3261" t="s">
        <v>14</v>
      </c>
      <c r="D3261">
        <v>182.16</v>
      </c>
      <c r="E3261">
        <v>5</v>
      </c>
      <c r="F3261">
        <v>28</v>
      </c>
      <c r="G3261">
        <v>6.51</v>
      </c>
      <c r="H3261">
        <v>1</v>
      </c>
      <c r="I3261">
        <v>3.92</v>
      </c>
      <c r="J3261">
        <v>182.16</v>
      </c>
      <c r="K3261">
        <f t="shared" si="200"/>
        <v>25</v>
      </c>
      <c r="L3261">
        <f t="shared" si="201"/>
        <v>6</v>
      </c>
      <c r="M3261">
        <f t="shared" si="202"/>
        <v>2023</v>
      </c>
      <c r="N3261" cm="1">
        <f t="array" ref="N3261">_xlfn.IFS(AND(K3261&gt;=26, L3261 = 2), L3261+1, AND(COUNTIF($R$3:$R$6, L3261), K3261&gt;=28), L3261+1, AND(COUNTIF($S$3:$S$8, L3261), K3261&gt;=29), L3261+1, AND(K3261&gt;=29, L3261 = 12), 1, TRUE, L3261)</f>
        <v>6</v>
      </c>
      <c r="O3261">
        <f t="shared" si="203"/>
        <v>2023</v>
      </c>
    </row>
    <row r="3262" spans="1:15" x14ac:dyDescent="0.35">
      <c r="A3262" s="4" t="s">
        <v>152</v>
      </c>
      <c r="B3262" t="s">
        <v>10</v>
      </c>
      <c r="C3262" t="s">
        <v>15</v>
      </c>
      <c r="D3262">
        <v>346.56</v>
      </c>
      <c r="E3262">
        <v>9.51</v>
      </c>
      <c r="F3262">
        <v>44</v>
      </c>
      <c r="G3262">
        <v>7.88</v>
      </c>
      <c r="H3262">
        <v>2</v>
      </c>
      <c r="I3262">
        <v>7.84</v>
      </c>
      <c r="J3262">
        <v>173.28</v>
      </c>
      <c r="K3262">
        <f t="shared" si="200"/>
        <v>25</v>
      </c>
      <c r="L3262">
        <f t="shared" si="201"/>
        <v>6</v>
      </c>
      <c r="M3262">
        <f t="shared" si="202"/>
        <v>2023</v>
      </c>
      <c r="N3262" cm="1">
        <f t="array" ref="N3262">_xlfn.IFS(AND(K3262&gt;=26, L3262 = 2), L3262+1, AND(COUNTIF($R$3:$R$6, L3262), K3262&gt;=28), L3262+1, AND(COUNTIF($S$3:$S$8, L3262), K3262&gt;=29), L3262+1, AND(K3262&gt;=29, L3262 = 12), 1, TRUE, L3262)</f>
        <v>6</v>
      </c>
      <c r="O3262">
        <f t="shared" si="203"/>
        <v>2023</v>
      </c>
    </row>
    <row r="3263" spans="1:15" x14ac:dyDescent="0.35">
      <c r="A3263" s="4" t="s">
        <v>152</v>
      </c>
      <c r="B3263" t="s">
        <v>10</v>
      </c>
      <c r="C3263" t="s">
        <v>16</v>
      </c>
      <c r="D3263">
        <v>58.08</v>
      </c>
      <c r="E3263">
        <v>1.59</v>
      </c>
      <c r="F3263">
        <v>7</v>
      </c>
      <c r="G3263">
        <v>8.3000000000000007</v>
      </c>
      <c r="H3263">
        <v>0.5</v>
      </c>
      <c r="I3263">
        <v>1.96</v>
      </c>
      <c r="J3263">
        <v>116.16</v>
      </c>
      <c r="K3263">
        <f t="shared" si="200"/>
        <v>25</v>
      </c>
      <c r="L3263">
        <f t="shared" si="201"/>
        <v>6</v>
      </c>
      <c r="M3263">
        <f t="shared" si="202"/>
        <v>2023</v>
      </c>
      <c r="N3263" cm="1">
        <f t="array" ref="N3263">_xlfn.IFS(AND(K3263&gt;=26, L3263 = 2), L3263+1, AND(COUNTIF($R$3:$R$6, L3263), K3263&gt;=28), L3263+1, AND(COUNTIF($S$3:$S$8, L3263), K3263&gt;=29), L3263+1, AND(K3263&gt;=29, L3263 = 12), 1, TRUE, L3263)</f>
        <v>6</v>
      </c>
      <c r="O3263">
        <f t="shared" si="203"/>
        <v>2023</v>
      </c>
    </row>
    <row r="3264" spans="1:15" x14ac:dyDescent="0.35">
      <c r="A3264" s="4" t="s">
        <v>152</v>
      </c>
      <c r="B3264" t="s">
        <v>10</v>
      </c>
      <c r="C3264" t="s">
        <v>17</v>
      </c>
      <c r="D3264">
        <v>83</v>
      </c>
      <c r="E3264">
        <v>2.2799999999999998</v>
      </c>
      <c r="F3264">
        <v>14</v>
      </c>
      <c r="G3264">
        <v>5.93</v>
      </c>
      <c r="H3264">
        <v>1</v>
      </c>
      <c r="I3264">
        <v>3.92</v>
      </c>
      <c r="J3264">
        <v>83</v>
      </c>
      <c r="K3264">
        <f t="shared" si="200"/>
        <v>25</v>
      </c>
      <c r="L3264">
        <f t="shared" si="201"/>
        <v>6</v>
      </c>
      <c r="M3264">
        <f t="shared" si="202"/>
        <v>2023</v>
      </c>
      <c r="N3264" cm="1">
        <f t="array" ref="N3264">_xlfn.IFS(AND(K3264&gt;=26, L3264 = 2), L3264+1, AND(COUNTIF($R$3:$R$6, L3264), K3264&gt;=28), L3264+1, AND(COUNTIF($S$3:$S$8, L3264), K3264&gt;=29), L3264+1, AND(K3264&gt;=29, L3264 = 12), 1, TRUE, L3264)</f>
        <v>6</v>
      </c>
      <c r="O3264">
        <f t="shared" si="203"/>
        <v>2023</v>
      </c>
    </row>
    <row r="3265" spans="1:15" x14ac:dyDescent="0.35">
      <c r="A3265" s="4" t="s">
        <v>152</v>
      </c>
      <c r="B3265" t="s">
        <v>10</v>
      </c>
      <c r="C3265" t="s">
        <v>18</v>
      </c>
      <c r="D3265">
        <v>189.21</v>
      </c>
      <c r="E3265">
        <v>5.19</v>
      </c>
      <c r="F3265">
        <v>58</v>
      </c>
      <c r="G3265">
        <v>3.26</v>
      </c>
      <c r="H3265">
        <v>1.5</v>
      </c>
      <c r="I3265">
        <v>5.88</v>
      </c>
      <c r="J3265">
        <v>126.14</v>
      </c>
      <c r="K3265">
        <f t="shared" si="200"/>
        <v>25</v>
      </c>
      <c r="L3265">
        <f t="shared" si="201"/>
        <v>6</v>
      </c>
      <c r="M3265">
        <f t="shared" si="202"/>
        <v>2023</v>
      </c>
      <c r="N3265" cm="1">
        <f t="array" ref="N3265">_xlfn.IFS(AND(K3265&gt;=26, L3265 = 2), L3265+1, AND(COUNTIF($R$3:$R$6, L3265), K3265&gt;=28), L3265+1, AND(COUNTIF($S$3:$S$8, L3265), K3265&gt;=29), L3265+1, AND(K3265&gt;=29, L3265 = 12), 1, TRUE, L3265)</f>
        <v>6</v>
      </c>
      <c r="O3265">
        <f t="shared" si="203"/>
        <v>2023</v>
      </c>
    </row>
    <row r="3266" spans="1:15" x14ac:dyDescent="0.35">
      <c r="A3266" s="4" t="s">
        <v>152</v>
      </c>
      <c r="B3266" t="s">
        <v>10</v>
      </c>
      <c r="C3266" t="s">
        <v>19</v>
      </c>
      <c r="D3266">
        <v>249.18</v>
      </c>
      <c r="E3266">
        <v>6.84</v>
      </c>
      <c r="F3266">
        <v>39</v>
      </c>
      <c r="G3266">
        <v>6.39</v>
      </c>
      <c r="H3266">
        <v>1</v>
      </c>
      <c r="I3266">
        <v>3.92</v>
      </c>
      <c r="J3266">
        <v>249.18</v>
      </c>
      <c r="K3266">
        <f t="shared" ref="K3266:K3329" si="204">DAY(A3266)</f>
        <v>25</v>
      </c>
      <c r="L3266">
        <f t="shared" ref="L3266:L3329" si="205">MONTH(A3266)</f>
        <v>6</v>
      </c>
      <c r="M3266">
        <f t="shared" ref="M3266:M3329" si="206">YEAR(A3266)</f>
        <v>2023</v>
      </c>
      <c r="N3266" cm="1">
        <f t="array" ref="N3266">_xlfn.IFS(AND(K3266&gt;=26, L3266 = 2), L3266+1, AND(COUNTIF($R$3:$R$6, L3266), K3266&gt;=28), L3266+1, AND(COUNTIF($S$3:$S$8, L3266), K3266&gt;=29), L3266+1, AND(K3266&gt;=29, L3266 = 12), 1, TRUE, L3266)</f>
        <v>6</v>
      </c>
      <c r="O3266">
        <f t="shared" ref="O3266:O3329" si="207">IF(AND(L3266 = 12, K3266&gt;=29), M3266+1, M3266)</f>
        <v>2023</v>
      </c>
    </row>
    <row r="3267" spans="1:15" x14ac:dyDescent="0.35">
      <c r="A3267" s="4" t="s">
        <v>152</v>
      </c>
      <c r="B3267" t="s">
        <v>10</v>
      </c>
      <c r="C3267" t="s">
        <v>20</v>
      </c>
      <c r="D3267">
        <v>85.25</v>
      </c>
      <c r="E3267">
        <v>2.34</v>
      </c>
      <c r="F3267">
        <v>14</v>
      </c>
      <c r="G3267">
        <v>6.09</v>
      </c>
      <c r="H3267">
        <v>0.5</v>
      </c>
      <c r="I3267">
        <v>1.96</v>
      </c>
      <c r="J3267">
        <v>170.5</v>
      </c>
      <c r="K3267">
        <f t="shared" si="204"/>
        <v>25</v>
      </c>
      <c r="L3267">
        <f t="shared" si="205"/>
        <v>6</v>
      </c>
      <c r="M3267">
        <f t="shared" si="206"/>
        <v>2023</v>
      </c>
      <c r="N3267" cm="1">
        <f t="array" ref="N3267">_xlfn.IFS(AND(K3267&gt;=26, L3267 = 2), L3267+1, AND(COUNTIF($R$3:$R$6, L3267), K3267&gt;=28), L3267+1, AND(COUNTIF($S$3:$S$8, L3267), K3267&gt;=29), L3267+1, AND(K3267&gt;=29, L3267 = 12), 1, TRUE, L3267)</f>
        <v>6</v>
      </c>
      <c r="O3267">
        <f t="shared" si="207"/>
        <v>2023</v>
      </c>
    </row>
    <row r="3268" spans="1:15" x14ac:dyDescent="0.35">
      <c r="A3268" s="4" t="s">
        <v>152</v>
      </c>
      <c r="B3268" t="s">
        <v>10</v>
      </c>
      <c r="C3268" t="s">
        <v>21</v>
      </c>
      <c r="D3268">
        <v>82.38</v>
      </c>
      <c r="E3268">
        <v>2.2599999999999998</v>
      </c>
      <c r="F3268">
        <v>13</v>
      </c>
      <c r="G3268">
        <v>6.34</v>
      </c>
      <c r="H3268">
        <v>0.5</v>
      </c>
      <c r="I3268">
        <v>1.96</v>
      </c>
      <c r="J3268">
        <v>164.76</v>
      </c>
      <c r="K3268">
        <f t="shared" si="204"/>
        <v>25</v>
      </c>
      <c r="L3268">
        <f t="shared" si="205"/>
        <v>6</v>
      </c>
      <c r="M3268">
        <f t="shared" si="206"/>
        <v>2023</v>
      </c>
      <c r="N3268" cm="1">
        <f t="array" ref="N3268">_xlfn.IFS(AND(K3268&gt;=26, L3268 = 2), L3268+1, AND(COUNTIF($R$3:$R$6, L3268), K3268&gt;=28), L3268+1, AND(COUNTIF($S$3:$S$8, L3268), K3268&gt;=29), L3268+1, AND(K3268&gt;=29, L3268 = 12), 1, TRUE, L3268)</f>
        <v>6</v>
      </c>
      <c r="O3268">
        <f t="shared" si="207"/>
        <v>2023</v>
      </c>
    </row>
    <row r="3269" spans="1:15" x14ac:dyDescent="0.35">
      <c r="A3269" s="4" t="s">
        <v>152</v>
      </c>
      <c r="B3269" t="s">
        <v>10</v>
      </c>
      <c r="C3269" t="s">
        <v>22</v>
      </c>
      <c r="D3269">
        <v>26</v>
      </c>
      <c r="E3269">
        <v>0.71</v>
      </c>
      <c r="F3269">
        <v>3</v>
      </c>
      <c r="G3269">
        <v>8.67</v>
      </c>
      <c r="H3269">
        <v>0.5</v>
      </c>
      <c r="I3269">
        <v>1.96</v>
      </c>
      <c r="J3269">
        <v>52</v>
      </c>
      <c r="K3269">
        <f t="shared" si="204"/>
        <v>25</v>
      </c>
      <c r="L3269">
        <f t="shared" si="205"/>
        <v>6</v>
      </c>
      <c r="M3269">
        <f t="shared" si="206"/>
        <v>2023</v>
      </c>
      <c r="N3269" cm="1">
        <f t="array" ref="N3269">_xlfn.IFS(AND(K3269&gt;=26, L3269 = 2), L3269+1, AND(COUNTIF($R$3:$R$6, L3269), K3269&gt;=28), L3269+1, AND(COUNTIF($S$3:$S$8, L3269), K3269&gt;=29), L3269+1, AND(K3269&gt;=29, L3269 = 12), 1, TRUE, L3269)</f>
        <v>6</v>
      </c>
      <c r="O3269">
        <f t="shared" si="207"/>
        <v>2023</v>
      </c>
    </row>
    <row r="3270" spans="1:15" x14ac:dyDescent="0.35">
      <c r="A3270" s="4" t="s">
        <v>152</v>
      </c>
      <c r="B3270" t="s">
        <v>10</v>
      </c>
      <c r="C3270" t="s">
        <v>23</v>
      </c>
      <c r="D3270">
        <v>124.6</v>
      </c>
      <c r="E3270">
        <v>3.42</v>
      </c>
      <c r="F3270">
        <v>39</v>
      </c>
      <c r="G3270">
        <v>3.19</v>
      </c>
      <c r="H3270">
        <v>1</v>
      </c>
      <c r="I3270">
        <v>3.92</v>
      </c>
      <c r="J3270">
        <v>124.6</v>
      </c>
      <c r="K3270">
        <f t="shared" si="204"/>
        <v>25</v>
      </c>
      <c r="L3270">
        <f t="shared" si="205"/>
        <v>6</v>
      </c>
      <c r="M3270">
        <f t="shared" si="206"/>
        <v>2023</v>
      </c>
      <c r="N3270" cm="1">
        <f t="array" ref="N3270">_xlfn.IFS(AND(K3270&gt;=26, L3270 = 2), L3270+1, AND(COUNTIF($R$3:$R$6, L3270), K3270&gt;=28), L3270+1, AND(COUNTIF($S$3:$S$8, L3270), K3270&gt;=29), L3270+1, AND(K3270&gt;=29, L3270 = 12), 1, TRUE, L3270)</f>
        <v>6</v>
      </c>
      <c r="O3270">
        <f t="shared" si="207"/>
        <v>2023</v>
      </c>
    </row>
    <row r="3271" spans="1:15" x14ac:dyDescent="0.35">
      <c r="A3271" s="4" t="s">
        <v>152</v>
      </c>
      <c r="B3271" t="s">
        <v>10</v>
      </c>
      <c r="C3271" t="s">
        <v>24</v>
      </c>
      <c r="D3271">
        <v>98.38</v>
      </c>
      <c r="E3271">
        <v>2.7</v>
      </c>
      <c r="F3271">
        <v>8</v>
      </c>
      <c r="G3271">
        <v>12.3</v>
      </c>
      <c r="H3271">
        <v>1</v>
      </c>
      <c r="I3271">
        <v>3.92</v>
      </c>
      <c r="J3271">
        <v>98.38</v>
      </c>
      <c r="K3271">
        <f t="shared" si="204"/>
        <v>25</v>
      </c>
      <c r="L3271">
        <f t="shared" si="205"/>
        <v>6</v>
      </c>
      <c r="M3271">
        <f t="shared" si="206"/>
        <v>2023</v>
      </c>
      <c r="N3271" cm="1">
        <f t="array" ref="N3271">_xlfn.IFS(AND(K3271&gt;=26, L3271 = 2), L3271+1, AND(COUNTIF($R$3:$R$6, L3271), K3271&gt;=28), L3271+1, AND(COUNTIF($S$3:$S$8, L3271), K3271&gt;=29), L3271+1, AND(K3271&gt;=29, L3271 = 12), 1, TRUE, L3271)</f>
        <v>6</v>
      </c>
      <c r="O3271">
        <f t="shared" si="207"/>
        <v>2023</v>
      </c>
    </row>
    <row r="3272" spans="1:15" x14ac:dyDescent="0.35">
      <c r="A3272" s="4" t="s">
        <v>152</v>
      </c>
      <c r="B3272" t="s">
        <v>26</v>
      </c>
      <c r="C3272" t="s">
        <v>27</v>
      </c>
      <c r="D3272">
        <v>2103.0500000000002</v>
      </c>
      <c r="E3272">
        <v>57.72</v>
      </c>
      <c r="F3272">
        <v>358</v>
      </c>
      <c r="G3272">
        <v>5.87</v>
      </c>
      <c r="H3272">
        <v>14</v>
      </c>
      <c r="I3272">
        <v>54.88</v>
      </c>
      <c r="J3272">
        <v>150.22</v>
      </c>
      <c r="K3272">
        <f t="shared" si="204"/>
        <v>25</v>
      </c>
      <c r="L3272">
        <f t="shared" si="205"/>
        <v>6</v>
      </c>
      <c r="M3272">
        <f t="shared" si="206"/>
        <v>2023</v>
      </c>
      <c r="N3272" cm="1">
        <f t="array" ref="N3272">_xlfn.IFS(AND(K3272&gt;=26, L3272 = 2), L3272+1, AND(COUNTIF($R$3:$R$6, L3272), K3272&gt;=28), L3272+1, AND(COUNTIF($S$3:$S$8, L3272), K3272&gt;=29), L3272+1, AND(K3272&gt;=29, L3272 = 12), 1, TRUE, L3272)</f>
        <v>6</v>
      </c>
      <c r="O3272">
        <f t="shared" si="207"/>
        <v>2023</v>
      </c>
    </row>
    <row r="3273" spans="1:15" x14ac:dyDescent="0.35">
      <c r="A3273" s="4" t="s">
        <v>152</v>
      </c>
      <c r="B3273" t="s">
        <v>28</v>
      </c>
      <c r="C3273" t="s">
        <v>29</v>
      </c>
      <c r="D3273">
        <v>584.87</v>
      </c>
      <c r="E3273">
        <v>16.05</v>
      </c>
      <c r="F3273">
        <v>222</v>
      </c>
      <c r="G3273">
        <v>2.63</v>
      </c>
      <c r="H3273">
        <v>4</v>
      </c>
      <c r="I3273">
        <v>15.69</v>
      </c>
      <c r="J3273">
        <v>146.22</v>
      </c>
      <c r="K3273">
        <f t="shared" si="204"/>
        <v>25</v>
      </c>
      <c r="L3273">
        <f t="shared" si="205"/>
        <v>6</v>
      </c>
      <c r="M3273">
        <f t="shared" si="206"/>
        <v>2023</v>
      </c>
      <c r="N3273" cm="1">
        <f t="array" ref="N3273">_xlfn.IFS(AND(K3273&gt;=26, L3273 = 2), L3273+1, AND(COUNTIF($R$3:$R$6, L3273), K3273&gt;=28), L3273+1, AND(COUNTIF($S$3:$S$8, L3273), K3273&gt;=29), L3273+1, AND(K3273&gt;=29, L3273 = 12), 1, TRUE, L3273)</f>
        <v>6</v>
      </c>
      <c r="O3273">
        <f t="shared" si="207"/>
        <v>2023</v>
      </c>
    </row>
    <row r="3274" spans="1:15" x14ac:dyDescent="0.35">
      <c r="A3274" s="4" t="s">
        <v>152</v>
      </c>
      <c r="B3274" t="s">
        <v>28</v>
      </c>
      <c r="C3274" t="s">
        <v>30</v>
      </c>
      <c r="D3274">
        <v>81.75</v>
      </c>
      <c r="E3274">
        <v>2.2400000000000002</v>
      </c>
      <c r="F3274">
        <v>35</v>
      </c>
      <c r="G3274">
        <v>2.34</v>
      </c>
      <c r="H3274">
        <v>0.5</v>
      </c>
      <c r="I3274">
        <v>1.96</v>
      </c>
      <c r="J3274">
        <v>163.5</v>
      </c>
      <c r="K3274">
        <f t="shared" si="204"/>
        <v>25</v>
      </c>
      <c r="L3274">
        <f t="shared" si="205"/>
        <v>6</v>
      </c>
      <c r="M3274">
        <f t="shared" si="206"/>
        <v>2023</v>
      </c>
      <c r="N3274" cm="1">
        <f t="array" ref="N3274">_xlfn.IFS(AND(K3274&gt;=26, L3274 = 2), L3274+1, AND(COUNTIF($R$3:$R$6, L3274), K3274&gt;=28), L3274+1, AND(COUNTIF($S$3:$S$8, L3274), K3274&gt;=29), L3274+1, AND(K3274&gt;=29, L3274 = 12), 1, TRUE, L3274)</f>
        <v>6</v>
      </c>
      <c r="O3274">
        <f t="shared" si="207"/>
        <v>2023</v>
      </c>
    </row>
    <row r="3275" spans="1:15" x14ac:dyDescent="0.35">
      <c r="A3275" s="4" t="s">
        <v>152</v>
      </c>
      <c r="B3275" t="s">
        <v>28</v>
      </c>
      <c r="C3275" t="s">
        <v>31</v>
      </c>
      <c r="D3275">
        <v>326.92</v>
      </c>
      <c r="E3275">
        <v>8.9700000000000006</v>
      </c>
      <c r="F3275">
        <v>207</v>
      </c>
      <c r="G3275">
        <v>1.58</v>
      </c>
      <c r="H3275">
        <v>2</v>
      </c>
      <c r="I3275">
        <v>7.84</v>
      </c>
      <c r="J3275">
        <v>163.46</v>
      </c>
      <c r="K3275">
        <f t="shared" si="204"/>
        <v>25</v>
      </c>
      <c r="L3275">
        <f t="shared" si="205"/>
        <v>6</v>
      </c>
      <c r="M3275">
        <f t="shared" si="206"/>
        <v>2023</v>
      </c>
      <c r="N3275" cm="1">
        <f t="array" ref="N3275">_xlfn.IFS(AND(K3275&gt;=26, L3275 = 2), L3275+1, AND(COUNTIF($R$3:$R$6, L3275), K3275&gt;=28), L3275+1, AND(COUNTIF($S$3:$S$8, L3275), K3275&gt;=29), L3275+1, AND(K3275&gt;=29, L3275 = 12), 1, TRUE, L3275)</f>
        <v>6</v>
      </c>
      <c r="O3275">
        <f t="shared" si="207"/>
        <v>2023</v>
      </c>
    </row>
    <row r="3276" spans="1:15" x14ac:dyDescent="0.35">
      <c r="A3276" s="4" t="s">
        <v>152</v>
      </c>
      <c r="B3276" t="s">
        <v>28</v>
      </c>
      <c r="C3276" t="s">
        <v>32</v>
      </c>
      <c r="D3276">
        <v>98.5</v>
      </c>
      <c r="E3276">
        <v>2.7</v>
      </c>
      <c r="F3276">
        <v>44</v>
      </c>
      <c r="G3276">
        <v>2.2400000000000002</v>
      </c>
      <c r="H3276">
        <v>0.5</v>
      </c>
      <c r="I3276">
        <v>1.96</v>
      </c>
      <c r="J3276">
        <v>197</v>
      </c>
      <c r="K3276">
        <f t="shared" si="204"/>
        <v>25</v>
      </c>
      <c r="L3276">
        <f t="shared" si="205"/>
        <v>6</v>
      </c>
      <c r="M3276">
        <f t="shared" si="206"/>
        <v>2023</v>
      </c>
      <c r="N3276" cm="1">
        <f t="array" ref="N3276">_xlfn.IFS(AND(K3276&gt;=26, L3276 = 2), L3276+1, AND(COUNTIF($R$3:$R$6, L3276), K3276&gt;=28), L3276+1, AND(COUNTIF($S$3:$S$8, L3276), K3276&gt;=29), L3276+1, AND(K3276&gt;=29, L3276 = 12), 1, TRUE, L3276)</f>
        <v>6</v>
      </c>
      <c r="O3276">
        <f t="shared" si="207"/>
        <v>2023</v>
      </c>
    </row>
    <row r="3277" spans="1:15" x14ac:dyDescent="0.35">
      <c r="A3277" s="4" t="s">
        <v>152</v>
      </c>
      <c r="B3277" t="s">
        <v>28</v>
      </c>
      <c r="C3277" t="s">
        <v>33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f t="shared" si="204"/>
        <v>25</v>
      </c>
      <c r="L3277">
        <f t="shared" si="205"/>
        <v>6</v>
      </c>
      <c r="M3277">
        <f t="shared" si="206"/>
        <v>2023</v>
      </c>
      <c r="N3277" cm="1">
        <f t="array" ref="N3277">_xlfn.IFS(AND(K3277&gt;=26, L3277 = 2), L3277+1, AND(COUNTIF($R$3:$R$6, L3277), K3277&gt;=28), L3277+1, AND(COUNTIF($S$3:$S$8, L3277), K3277&gt;=29), L3277+1, AND(K3277&gt;=29, L3277 = 12), 1, TRUE, L3277)</f>
        <v>6</v>
      </c>
      <c r="O3277">
        <f t="shared" si="207"/>
        <v>2023</v>
      </c>
    </row>
    <row r="3278" spans="1:15" x14ac:dyDescent="0.35">
      <c r="A3278" s="4" t="s">
        <v>152</v>
      </c>
      <c r="B3278" t="s">
        <v>28</v>
      </c>
      <c r="C3278" t="s">
        <v>34</v>
      </c>
      <c r="D3278">
        <v>1.75</v>
      </c>
      <c r="E3278">
        <v>0.05</v>
      </c>
      <c r="F3278">
        <v>1</v>
      </c>
      <c r="G3278">
        <v>1.75</v>
      </c>
      <c r="H3278">
        <v>0.5</v>
      </c>
      <c r="I3278">
        <v>1.96</v>
      </c>
      <c r="J3278">
        <v>3.5</v>
      </c>
      <c r="K3278">
        <f t="shared" si="204"/>
        <v>25</v>
      </c>
      <c r="L3278">
        <f t="shared" si="205"/>
        <v>6</v>
      </c>
      <c r="M3278">
        <f t="shared" si="206"/>
        <v>2023</v>
      </c>
      <c r="N3278" cm="1">
        <f t="array" ref="N3278">_xlfn.IFS(AND(K3278&gt;=26, L3278 = 2), L3278+1, AND(COUNTIF($R$3:$R$6, L3278), K3278&gt;=28), L3278+1, AND(COUNTIF($S$3:$S$8, L3278), K3278&gt;=29), L3278+1, AND(K3278&gt;=29, L3278 = 12), 1, TRUE, L3278)</f>
        <v>6</v>
      </c>
      <c r="O3278">
        <f t="shared" si="207"/>
        <v>2023</v>
      </c>
    </row>
    <row r="3279" spans="1:15" x14ac:dyDescent="0.35">
      <c r="A3279" s="4" t="s">
        <v>152</v>
      </c>
      <c r="B3279" t="s">
        <v>28</v>
      </c>
      <c r="C3279" t="s">
        <v>35</v>
      </c>
      <c r="D3279">
        <v>280.72000000000003</v>
      </c>
      <c r="E3279">
        <v>7.7</v>
      </c>
      <c r="F3279">
        <v>163</v>
      </c>
      <c r="G3279">
        <v>1.72</v>
      </c>
      <c r="H3279">
        <v>2</v>
      </c>
      <c r="I3279">
        <v>7.84</v>
      </c>
      <c r="J3279">
        <v>140.36000000000001</v>
      </c>
      <c r="K3279">
        <f t="shared" si="204"/>
        <v>25</v>
      </c>
      <c r="L3279">
        <f t="shared" si="205"/>
        <v>6</v>
      </c>
      <c r="M3279">
        <f t="shared" si="206"/>
        <v>2023</v>
      </c>
      <c r="N3279" cm="1">
        <f t="array" ref="N3279">_xlfn.IFS(AND(K3279&gt;=26, L3279 = 2), L3279+1, AND(COUNTIF($R$3:$R$6, L3279), K3279&gt;=28), L3279+1, AND(COUNTIF($S$3:$S$8, L3279), K3279&gt;=29), L3279+1, AND(K3279&gt;=29, L3279 = 12), 1, TRUE, L3279)</f>
        <v>6</v>
      </c>
      <c r="O3279">
        <f t="shared" si="207"/>
        <v>2023</v>
      </c>
    </row>
    <row r="3280" spans="1:15" x14ac:dyDescent="0.35">
      <c r="A3280" s="4" t="s">
        <v>152</v>
      </c>
      <c r="B3280" t="s">
        <v>28</v>
      </c>
      <c r="C3280" t="s">
        <v>36</v>
      </c>
      <c r="D3280">
        <v>2</v>
      </c>
      <c r="E3280">
        <v>0.05</v>
      </c>
      <c r="F3280">
        <v>1</v>
      </c>
      <c r="G3280">
        <v>2</v>
      </c>
      <c r="H3280">
        <v>0.5</v>
      </c>
      <c r="I3280">
        <v>1.96</v>
      </c>
      <c r="J3280">
        <v>4</v>
      </c>
      <c r="K3280">
        <f t="shared" si="204"/>
        <v>25</v>
      </c>
      <c r="L3280">
        <f t="shared" si="205"/>
        <v>6</v>
      </c>
      <c r="M3280">
        <f t="shared" si="206"/>
        <v>2023</v>
      </c>
      <c r="N3280" cm="1">
        <f t="array" ref="N3280">_xlfn.IFS(AND(K3280&gt;=26, L3280 = 2), L3280+1, AND(COUNTIF($R$3:$R$6, L3280), K3280&gt;=28), L3280+1, AND(COUNTIF($S$3:$S$8, L3280), K3280&gt;=29), L3280+1, AND(K3280&gt;=29, L3280 = 12), 1, TRUE, L3280)</f>
        <v>6</v>
      </c>
      <c r="O3280">
        <f t="shared" si="207"/>
        <v>2023</v>
      </c>
    </row>
    <row r="3281" spans="1:15" x14ac:dyDescent="0.35">
      <c r="A3281" s="4" t="s">
        <v>152</v>
      </c>
      <c r="B3281" t="s">
        <v>26</v>
      </c>
      <c r="C3281" t="s">
        <v>37</v>
      </c>
      <c r="D3281">
        <v>1376.51</v>
      </c>
      <c r="E3281">
        <v>37.78</v>
      </c>
      <c r="F3281">
        <v>673</v>
      </c>
      <c r="G3281">
        <v>2.0499999999999998</v>
      </c>
      <c r="H3281">
        <v>10</v>
      </c>
      <c r="I3281">
        <v>39.21</v>
      </c>
      <c r="J3281">
        <v>137.65</v>
      </c>
      <c r="K3281">
        <f t="shared" si="204"/>
        <v>25</v>
      </c>
      <c r="L3281">
        <f t="shared" si="205"/>
        <v>6</v>
      </c>
      <c r="M3281">
        <f t="shared" si="206"/>
        <v>2023</v>
      </c>
      <c r="N3281" cm="1">
        <f t="array" ref="N3281">_xlfn.IFS(AND(K3281&gt;=26, L3281 = 2), L3281+1, AND(COUNTIF($R$3:$R$6, L3281), K3281&gt;=28), L3281+1, AND(COUNTIF($S$3:$S$8, L3281), K3281&gt;=29), L3281+1, AND(K3281&gt;=29, L3281 = 12), 1, TRUE, L3281)</f>
        <v>6</v>
      </c>
      <c r="O3281">
        <f t="shared" si="207"/>
        <v>2023</v>
      </c>
    </row>
    <row r="3282" spans="1:15" x14ac:dyDescent="0.35">
      <c r="A3282" s="4" t="s">
        <v>152</v>
      </c>
      <c r="B3282" t="s">
        <v>26</v>
      </c>
      <c r="C3282" t="s">
        <v>38</v>
      </c>
      <c r="D3282">
        <v>3479.56</v>
      </c>
      <c r="E3282">
        <v>95.5</v>
      </c>
      <c r="F3282">
        <v>1031</v>
      </c>
      <c r="G3282">
        <v>3.37</v>
      </c>
      <c r="H3282">
        <v>24</v>
      </c>
      <c r="I3282">
        <v>94.09</v>
      </c>
      <c r="J3282">
        <v>144.97999999999999</v>
      </c>
      <c r="K3282">
        <f t="shared" si="204"/>
        <v>25</v>
      </c>
      <c r="L3282">
        <f t="shared" si="205"/>
        <v>6</v>
      </c>
      <c r="M3282">
        <f t="shared" si="206"/>
        <v>2023</v>
      </c>
      <c r="N3282" cm="1">
        <f t="array" ref="N3282">_xlfn.IFS(AND(K3282&gt;=26, L3282 = 2), L3282+1, AND(COUNTIF($R$3:$R$6, L3282), K3282&gt;=28), L3282+1, AND(COUNTIF($S$3:$S$8, L3282), K3282&gt;=29), L3282+1, AND(K3282&gt;=29, L3282 = 12), 1, TRUE, L3282)</f>
        <v>6</v>
      </c>
      <c r="O3282">
        <f t="shared" si="207"/>
        <v>2023</v>
      </c>
    </row>
    <row r="3283" spans="1:15" x14ac:dyDescent="0.35">
      <c r="A3283" s="4" t="s">
        <v>152</v>
      </c>
      <c r="B3283" t="s">
        <v>39</v>
      </c>
      <c r="C3283" t="s">
        <v>40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f t="shared" si="204"/>
        <v>25</v>
      </c>
      <c r="L3283">
        <f t="shared" si="205"/>
        <v>6</v>
      </c>
      <c r="M3283">
        <f t="shared" si="206"/>
        <v>2023</v>
      </c>
      <c r="N3283" cm="1">
        <f t="array" ref="N3283">_xlfn.IFS(AND(K3283&gt;=26, L3283 = 2), L3283+1, AND(COUNTIF($R$3:$R$6, L3283), K3283&gt;=28), L3283+1, AND(COUNTIF($S$3:$S$8, L3283), K3283&gt;=29), L3283+1, AND(K3283&gt;=29, L3283 = 12), 1, TRUE, L3283)</f>
        <v>6</v>
      </c>
      <c r="O3283">
        <f t="shared" si="207"/>
        <v>2023</v>
      </c>
    </row>
    <row r="3284" spans="1:15" x14ac:dyDescent="0.35">
      <c r="A3284" s="4" t="s">
        <v>152</v>
      </c>
      <c r="B3284" t="s">
        <v>39</v>
      </c>
      <c r="C3284" t="s">
        <v>41</v>
      </c>
      <c r="D3284">
        <v>95.94</v>
      </c>
      <c r="E3284">
        <v>2.63</v>
      </c>
      <c r="F3284">
        <v>96</v>
      </c>
      <c r="G3284">
        <v>1</v>
      </c>
      <c r="H3284">
        <v>0.5</v>
      </c>
      <c r="I3284">
        <v>1.96</v>
      </c>
      <c r="J3284">
        <v>191.88</v>
      </c>
      <c r="K3284">
        <f t="shared" si="204"/>
        <v>25</v>
      </c>
      <c r="L3284">
        <f t="shared" si="205"/>
        <v>6</v>
      </c>
      <c r="M3284">
        <f t="shared" si="206"/>
        <v>2023</v>
      </c>
      <c r="N3284" cm="1">
        <f t="array" ref="N3284">_xlfn.IFS(AND(K3284&gt;=26, L3284 = 2), L3284+1, AND(COUNTIF($R$3:$R$6, L3284), K3284&gt;=28), L3284+1, AND(COUNTIF($S$3:$S$8, L3284), K3284&gt;=29), L3284+1, AND(K3284&gt;=29, L3284 = 12), 1, TRUE, L3284)</f>
        <v>6</v>
      </c>
      <c r="O3284">
        <f t="shared" si="207"/>
        <v>2023</v>
      </c>
    </row>
    <row r="3285" spans="1:15" x14ac:dyDescent="0.35">
      <c r="A3285" s="4" t="s">
        <v>152</v>
      </c>
      <c r="B3285" t="s">
        <v>39</v>
      </c>
      <c r="C3285" t="s">
        <v>42</v>
      </c>
      <c r="D3285">
        <v>68.010000000000005</v>
      </c>
      <c r="E3285">
        <v>1.87</v>
      </c>
      <c r="F3285">
        <v>29</v>
      </c>
      <c r="G3285">
        <v>2.35</v>
      </c>
      <c r="H3285">
        <v>1</v>
      </c>
      <c r="I3285">
        <v>3.92</v>
      </c>
      <c r="J3285">
        <v>68.010000000000005</v>
      </c>
      <c r="K3285">
        <f t="shared" si="204"/>
        <v>25</v>
      </c>
      <c r="L3285">
        <f t="shared" si="205"/>
        <v>6</v>
      </c>
      <c r="M3285">
        <f t="shared" si="206"/>
        <v>2023</v>
      </c>
      <c r="N3285" cm="1">
        <f t="array" ref="N3285">_xlfn.IFS(AND(K3285&gt;=26, L3285 = 2), L3285+1, AND(COUNTIF($R$3:$R$6, L3285), K3285&gt;=28), L3285+1, AND(COUNTIF($S$3:$S$8, L3285), K3285&gt;=29), L3285+1, AND(K3285&gt;=29, L3285 = 12), 1, TRUE, L3285)</f>
        <v>6</v>
      </c>
      <c r="O3285">
        <f t="shared" si="207"/>
        <v>2023</v>
      </c>
    </row>
    <row r="3286" spans="1:15" x14ac:dyDescent="0.35">
      <c r="A3286" s="4" t="s">
        <v>152</v>
      </c>
      <c r="B3286" t="s">
        <v>26</v>
      </c>
      <c r="C3286" t="s">
        <v>43</v>
      </c>
      <c r="D3286">
        <v>163.95</v>
      </c>
      <c r="E3286">
        <v>4.5</v>
      </c>
      <c r="F3286">
        <v>125</v>
      </c>
      <c r="G3286">
        <v>1.31</v>
      </c>
      <c r="H3286">
        <v>1.5</v>
      </c>
      <c r="I3286">
        <v>5.88</v>
      </c>
      <c r="J3286">
        <v>109.3</v>
      </c>
      <c r="K3286">
        <f t="shared" si="204"/>
        <v>25</v>
      </c>
      <c r="L3286">
        <f t="shared" si="205"/>
        <v>6</v>
      </c>
      <c r="M3286">
        <f t="shared" si="206"/>
        <v>2023</v>
      </c>
      <c r="N3286" cm="1">
        <f t="array" ref="N3286">_xlfn.IFS(AND(K3286&gt;=26, L3286 = 2), L3286+1, AND(COUNTIF($R$3:$R$6, L3286), K3286&gt;=28), L3286+1, AND(COUNTIF($S$3:$S$8, L3286), K3286&gt;=29), L3286+1, AND(K3286&gt;=29, L3286 = 12), 1, TRUE, L3286)</f>
        <v>6</v>
      </c>
      <c r="O3286">
        <f t="shared" si="207"/>
        <v>2023</v>
      </c>
    </row>
    <row r="3287" spans="1:15" x14ac:dyDescent="0.35">
      <c r="A3287" s="4" t="s">
        <v>152</v>
      </c>
      <c r="B3287" t="s">
        <v>26</v>
      </c>
      <c r="C3287" t="s">
        <v>44</v>
      </c>
      <c r="D3287">
        <v>3643.51</v>
      </c>
      <c r="E3287">
        <v>100</v>
      </c>
      <c r="F3287">
        <v>1156</v>
      </c>
      <c r="G3287">
        <v>3.15</v>
      </c>
      <c r="H3287">
        <v>25.5</v>
      </c>
      <c r="I3287">
        <v>100</v>
      </c>
      <c r="J3287">
        <v>142.88</v>
      </c>
      <c r="K3287">
        <f t="shared" si="204"/>
        <v>25</v>
      </c>
      <c r="L3287">
        <f t="shared" si="205"/>
        <v>6</v>
      </c>
      <c r="M3287">
        <f t="shared" si="206"/>
        <v>2023</v>
      </c>
      <c r="N3287" cm="1">
        <f t="array" ref="N3287">_xlfn.IFS(AND(K3287&gt;=26, L3287 = 2), L3287+1, AND(COUNTIF($R$3:$R$6, L3287), K3287&gt;=28), L3287+1, AND(COUNTIF($S$3:$S$8, L3287), K3287&gt;=29), L3287+1, AND(K3287&gt;=29, L3287 = 12), 1, TRUE, L3287)</f>
        <v>6</v>
      </c>
      <c r="O3287">
        <f t="shared" si="207"/>
        <v>2023</v>
      </c>
    </row>
    <row r="3288" spans="1:15" x14ac:dyDescent="0.35">
      <c r="A3288" s="4" t="s">
        <v>153</v>
      </c>
      <c r="B3288" t="s">
        <v>10</v>
      </c>
      <c r="C3288" t="s">
        <v>11</v>
      </c>
      <c r="D3288">
        <v>542.21</v>
      </c>
      <c r="E3288">
        <v>15.25</v>
      </c>
      <c r="F3288">
        <v>93</v>
      </c>
      <c r="G3288">
        <v>5.83</v>
      </c>
      <c r="H3288">
        <v>2.5</v>
      </c>
      <c r="I3288">
        <v>10</v>
      </c>
      <c r="J3288">
        <v>216.88</v>
      </c>
      <c r="K3288">
        <f t="shared" si="204"/>
        <v>18</v>
      </c>
      <c r="L3288">
        <f t="shared" si="205"/>
        <v>6</v>
      </c>
      <c r="M3288">
        <f t="shared" si="206"/>
        <v>2023</v>
      </c>
      <c r="N3288" cm="1">
        <f t="array" ref="N3288">_xlfn.IFS(AND(K3288&gt;=26, L3288 = 2), L3288+1, AND(COUNTIF($R$3:$R$6, L3288), K3288&gt;=28), L3288+1, AND(COUNTIF($S$3:$S$8, L3288), K3288&gt;=29), L3288+1, AND(K3288&gt;=29, L3288 = 12), 1, TRUE, L3288)</f>
        <v>6</v>
      </c>
      <c r="O3288">
        <f t="shared" si="207"/>
        <v>2023</v>
      </c>
    </row>
    <row r="3289" spans="1:15" x14ac:dyDescent="0.35">
      <c r="A3289" s="4" t="s">
        <v>153</v>
      </c>
      <c r="B3289" t="s">
        <v>10</v>
      </c>
      <c r="C3289" t="s">
        <v>12</v>
      </c>
      <c r="D3289">
        <v>36.5</v>
      </c>
      <c r="E3289">
        <v>1.03</v>
      </c>
      <c r="F3289">
        <v>6</v>
      </c>
      <c r="G3289">
        <v>6.08</v>
      </c>
      <c r="H3289">
        <v>0.5</v>
      </c>
      <c r="I3289">
        <v>2</v>
      </c>
      <c r="J3289">
        <v>73</v>
      </c>
      <c r="K3289">
        <f t="shared" si="204"/>
        <v>18</v>
      </c>
      <c r="L3289">
        <f t="shared" si="205"/>
        <v>6</v>
      </c>
      <c r="M3289">
        <f t="shared" si="206"/>
        <v>2023</v>
      </c>
      <c r="N3289" cm="1">
        <f t="array" ref="N3289">_xlfn.IFS(AND(K3289&gt;=26, L3289 = 2), L3289+1, AND(COUNTIF($R$3:$R$6, L3289), K3289&gt;=28), L3289+1, AND(COUNTIF($S$3:$S$8, L3289), K3289&gt;=29), L3289+1, AND(K3289&gt;=29, L3289 = 12), 1, TRUE, L3289)</f>
        <v>6</v>
      </c>
      <c r="O3289">
        <f t="shared" si="207"/>
        <v>2023</v>
      </c>
    </row>
    <row r="3290" spans="1:15" x14ac:dyDescent="0.35">
      <c r="A3290" s="4" t="s">
        <v>153</v>
      </c>
      <c r="B3290" t="s">
        <v>10</v>
      </c>
      <c r="C3290" t="s">
        <v>13</v>
      </c>
      <c r="D3290">
        <v>127.01</v>
      </c>
      <c r="E3290">
        <v>3.57</v>
      </c>
      <c r="F3290">
        <v>20</v>
      </c>
      <c r="G3290">
        <v>6.35</v>
      </c>
      <c r="H3290">
        <v>0.5</v>
      </c>
      <c r="I3290">
        <v>2</v>
      </c>
      <c r="J3290">
        <v>254.02</v>
      </c>
      <c r="K3290">
        <f t="shared" si="204"/>
        <v>18</v>
      </c>
      <c r="L3290">
        <f t="shared" si="205"/>
        <v>6</v>
      </c>
      <c r="M3290">
        <f t="shared" si="206"/>
        <v>2023</v>
      </c>
      <c r="N3290" cm="1">
        <f t="array" ref="N3290">_xlfn.IFS(AND(K3290&gt;=26, L3290 = 2), L3290+1, AND(COUNTIF($R$3:$R$6, L3290), K3290&gt;=28), L3290+1, AND(COUNTIF($S$3:$S$8, L3290), K3290&gt;=29), L3290+1, AND(K3290&gt;=29, L3290 = 12), 1, TRUE, L3290)</f>
        <v>6</v>
      </c>
      <c r="O3290">
        <f t="shared" si="207"/>
        <v>2023</v>
      </c>
    </row>
    <row r="3291" spans="1:15" x14ac:dyDescent="0.35">
      <c r="A3291" s="4" t="s">
        <v>153</v>
      </c>
      <c r="B3291" t="s">
        <v>10</v>
      </c>
      <c r="C3291" t="s">
        <v>14</v>
      </c>
      <c r="D3291">
        <v>196.03</v>
      </c>
      <c r="E3291">
        <v>5.51</v>
      </c>
      <c r="F3291">
        <v>31</v>
      </c>
      <c r="G3291">
        <v>6.32</v>
      </c>
      <c r="H3291">
        <v>1</v>
      </c>
      <c r="I3291">
        <v>4</v>
      </c>
      <c r="J3291">
        <v>196.03</v>
      </c>
      <c r="K3291">
        <f t="shared" si="204"/>
        <v>18</v>
      </c>
      <c r="L3291">
        <f t="shared" si="205"/>
        <v>6</v>
      </c>
      <c r="M3291">
        <f t="shared" si="206"/>
        <v>2023</v>
      </c>
      <c r="N3291" cm="1">
        <f t="array" ref="N3291">_xlfn.IFS(AND(K3291&gt;=26, L3291 = 2), L3291+1, AND(COUNTIF($R$3:$R$6, L3291), K3291&gt;=28), L3291+1, AND(COUNTIF($S$3:$S$8, L3291), K3291&gt;=29), L3291+1, AND(K3291&gt;=29, L3291 = 12), 1, TRUE, L3291)</f>
        <v>6</v>
      </c>
      <c r="O3291">
        <f t="shared" si="207"/>
        <v>2023</v>
      </c>
    </row>
    <row r="3292" spans="1:15" x14ac:dyDescent="0.35">
      <c r="A3292" s="4" t="s">
        <v>153</v>
      </c>
      <c r="B3292" t="s">
        <v>10</v>
      </c>
      <c r="C3292" t="s">
        <v>15</v>
      </c>
      <c r="D3292">
        <v>221.95</v>
      </c>
      <c r="E3292">
        <v>6.24</v>
      </c>
      <c r="F3292">
        <v>27</v>
      </c>
      <c r="G3292">
        <v>8.2200000000000006</v>
      </c>
      <c r="H3292">
        <v>2</v>
      </c>
      <c r="I3292">
        <v>8</v>
      </c>
      <c r="J3292">
        <v>110.97</v>
      </c>
      <c r="K3292">
        <f t="shared" si="204"/>
        <v>18</v>
      </c>
      <c r="L3292">
        <f t="shared" si="205"/>
        <v>6</v>
      </c>
      <c r="M3292">
        <f t="shared" si="206"/>
        <v>2023</v>
      </c>
      <c r="N3292" cm="1">
        <f t="array" ref="N3292">_xlfn.IFS(AND(K3292&gt;=26, L3292 = 2), L3292+1, AND(COUNTIF($R$3:$R$6, L3292), K3292&gt;=28), L3292+1, AND(COUNTIF($S$3:$S$8, L3292), K3292&gt;=29), L3292+1, AND(K3292&gt;=29, L3292 = 12), 1, TRUE, L3292)</f>
        <v>6</v>
      </c>
      <c r="O3292">
        <f t="shared" si="207"/>
        <v>2023</v>
      </c>
    </row>
    <row r="3293" spans="1:15" x14ac:dyDescent="0.35">
      <c r="A3293" s="4" t="s">
        <v>153</v>
      </c>
      <c r="B3293" t="s">
        <v>10</v>
      </c>
      <c r="C3293" t="s">
        <v>16</v>
      </c>
      <c r="D3293">
        <v>26.5</v>
      </c>
      <c r="E3293">
        <v>0.75</v>
      </c>
      <c r="F3293">
        <v>3</v>
      </c>
      <c r="G3293">
        <v>8.83</v>
      </c>
      <c r="H3293">
        <v>0.5</v>
      </c>
      <c r="I3293">
        <v>2</v>
      </c>
      <c r="J3293">
        <v>53</v>
      </c>
      <c r="K3293">
        <f t="shared" si="204"/>
        <v>18</v>
      </c>
      <c r="L3293">
        <f t="shared" si="205"/>
        <v>6</v>
      </c>
      <c r="M3293">
        <f t="shared" si="206"/>
        <v>2023</v>
      </c>
      <c r="N3293" cm="1">
        <f t="array" ref="N3293">_xlfn.IFS(AND(K3293&gt;=26, L3293 = 2), L3293+1, AND(COUNTIF($R$3:$R$6, L3293), K3293&gt;=28), L3293+1, AND(COUNTIF($S$3:$S$8, L3293), K3293&gt;=29), L3293+1, AND(K3293&gt;=29, L3293 = 12), 1, TRUE, L3293)</f>
        <v>6</v>
      </c>
      <c r="O3293">
        <f t="shared" si="207"/>
        <v>2023</v>
      </c>
    </row>
    <row r="3294" spans="1:15" x14ac:dyDescent="0.35">
      <c r="A3294" s="4" t="s">
        <v>153</v>
      </c>
      <c r="B3294" t="s">
        <v>10</v>
      </c>
      <c r="C3294" t="s">
        <v>17</v>
      </c>
      <c r="D3294">
        <v>159.63</v>
      </c>
      <c r="E3294">
        <v>4.49</v>
      </c>
      <c r="F3294">
        <v>22</v>
      </c>
      <c r="G3294">
        <v>7.26</v>
      </c>
      <c r="H3294">
        <v>1.5</v>
      </c>
      <c r="I3294">
        <v>6</v>
      </c>
      <c r="J3294">
        <v>106.42</v>
      </c>
      <c r="K3294">
        <f t="shared" si="204"/>
        <v>18</v>
      </c>
      <c r="L3294">
        <f t="shared" si="205"/>
        <v>6</v>
      </c>
      <c r="M3294">
        <f t="shared" si="206"/>
        <v>2023</v>
      </c>
      <c r="N3294" cm="1">
        <f t="array" ref="N3294">_xlfn.IFS(AND(K3294&gt;=26, L3294 = 2), L3294+1, AND(COUNTIF($R$3:$R$6, L3294), K3294&gt;=28), L3294+1, AND(COUNTIF($S$3:$S$8, L3294), K3294&gt;=29), L3294+1, AND(K3294&gt;=29, L3294 = 12), 1, TRUE, L3294)</f>
        <v>6</v>
      </c>
      <c r="O3294">
        <f t="shared" si="207"/>
        <v>2023</v>
      </c>
    </row>
    <row r="3295" spans="1:15" x14ac:dyDescent="0.35">
      <c r="A3295" s="4" t="s">
        <v>153</v>
      </c>
      <c r="B3295" t="s">
        <v>10</v>
      </c>
      <c r="C3295" t="s">
        <v>18</v>
      </c>
      <c r="D3295">
        <v>264.32</v>
      </c>
      <c r="E3295">
        <v>7.43</v>
      </c>
      <c r="F3295">
        <v>63</v>
      </c>
      <c r="G3295">
        <v>4.2</v>
      </c>
      <c r="H3295">
        <v>1.5</v>
      </c>
      <c r="I3295">
        <v>6</v>
      </c>
      <c r="J3295">
        <v>176.21</v>
      </c>
      <c r="K3295">
        <f t="shared" si="204"/>
        <v>18</v>
      </c>
      <c r="L3295">
        <f t="shared" si="205"/>
        <v>6</v>
      </c>
      <c r="M3295">
        <f t="shared" si="206"/>
        <v>2023</v>
      </c>
      <c r="N3295" cm="1">
        <f t="array" ref="N3295">_xlfn.IFS(AND(K3295&gt;=26, L3295 = 2), L3295+1, AND(COUNTIF($R$3:$R$6, L3295), K3295&gt;=28), L3295+1, AND(COUNTIF($S$3:$S$8, L3295), K3295&gt;=29), L3295+1, AND(K3295&gt;=29, L3295 = 12), 1, TRUE, L3295)</f>
        <v>6</v>
      </c>
      <c r="O3295">
        <f t="shared" si="207"/>
        <v>2023</v>
      </c>
    </row>
    <row r="3296" spans="1:15" x14ac:dyDescent="0.35">
      <c r="A3296" s="4" t="s">
        <v>153</v>
      </c>
      <c r="B3296" t="s">
        <v>10</v>
      </c>
      <c r="C3296" t="s">
        <v>19</v>
      </c>
      <c r="D3296">
        <v>270.52</v>
      </c>
      <c r="E3296">
        <v>7.61</v>
      </c>
      <c r="F3296">
        <v>39</v>
      </c>
      <c r="G3296">
        <v>6.94</v>
      </c>
      <c r="H3296">
        <v>1</v>
      </c>
      <c r="I3296">
        <v>4</v>
      </c>
      <c r="J3296">
        <v>270.52</v>
      </c>
      <c r="K3296">
        <f t="shared" si="204"/>
        <v>18</v>
      </c>
      <c r="L3296">
        <f t="shared" si="205"/>
        <v>6</v>
      </c>
      <c r="M3296">
        <f t="shared" si="206"/>
        <v>2023</v>
      </c>
      <c r="N3296" cm="1">
        <f t="array" ref="N3296">_xlfn.IFS(AND(K3296&gt;=26, L3296 = 2), L3296+1, AND(COUNTIF($R$3:$R$6, L3296), K3296&gt;=28), L3296+1, AND(COUNTIF($S$3:$S$8, L3296), K3296&gt;=29), L3296+1, AND(K3296&gt;=29, L3296 = 12), 1, TRUE, L3296)</f>
        <v>6</v>
      </c>
      <c r="O3296">
        <f t="shared" si="207"/>
        <v>2023</v>
      </c>
    </row>
    <row r="3297" spans="1:15" x14ac:dyDescent="0.35">
      <c r="A3297" s="4" t="s">
        <v>153</v>
      </c>
      <c r="B3297" t="s">
        <v>10</v>
      </c>
      <c r="C3297" t="s">
        <v>20</v>
      </c>
      <c r="D3297">
        <v>168.43</v>
      </c>
      <c r="E3297">
        <v>4.74</v>
      </c>
      <c r="F3297">
        <v>22</v>
      </c>
      <c r="G3297">
        <v>7.66</v>
      </c>
      <c r="H3297">
        <v>0.5</v>
      </c>
      <c r="I3297">
        <v>2</v>
      </c>
      <c r="J3297">
        <v>336.86</v>
      </c>
      <c r="K3297">
        <f t="shared" si="204"/>
        <v>18</v>
      </c>
      <c r="L3297">
        <f t="shared" si="205"/>
        <v>6</v>
      </c>
      <c r="M3297">
        <f t="shared" si="206"/>
        <v>2023</v>
      </c>
      <c r="N3297" cm="1">
        <f t="array" ref="N3297">_xlfn.IFS(AND(K3297&gt;=26, L3297 = 2), L3297+1, AND(COUNTIF($R$3:$R$6, L3297), K3297&gt;=28), L3297+1, AND(COUNTIF($S$3:$S$8, L3297), K3297&gt;=29), L3297+1, AND(K3297&gt;=29, L3297 = 12), 1, TRUE, L3297)</f>
        <v>6</v>
      </c>
      <c r="O3297">
        <f t="shared" si="207"/>
        <v>2023</v>
      </c>
    </row>
    <row r="3298" spans="1:15" x14ac:dyDescent="0.35">
      <c r="A3298" s="4" t="s">
        <v>153</v>
      </c>
      <c r="B3298" t="s">
        <v>10</v>
      </c>
      <c r="C3298" t="s">
        <v>21</v>
      </c>
      <c r="D3298">
        <v>104.37</v>
      </c>
      <c r="E3298">
        <v>2.94</v>
      </c>
      <c r="F3298">
        <v>16</v>
      </c>
      <c r="G3298">
        <v>6.52</v>
      </c>
      <c r="H3298">
        <v>0.5</v>
      </c>
      <c r="I3298">
        <v>2</v>
      </c>
      <c r="J3298">
        <v>208.74</v>
      </c>
      <c r="K3298">
        <f t="shared" si="204"/>
        <v>18</v>
      </c>
      <c r="L3298">
        <f t="shared" si="205"/>
        <v>6</v>
      </c>
      <c r="M3298">
        <f t="shared" si="206"/>
        <v>2023</v>
      </c>
      <c r="N3298" cm="1">
        <f t="array" ref="N3298">_xlfn.IFS(AND(K3298&gt;=26, L3298 = 2), L3298+1, AND(COUNTIF($R$3:$R$6, L3298), K3298&gt;=28), L3298+1, AND(COUNTIF($S$3:$S$8, L3298), K3298&gt;=29), L3298+1, AND(K3298&gt;=29, L3298 = 12), 1, TRUE, L3298)</f>
        <v>6</v>
      </c>
      <c r="O3298">
        <f t="shared" si="207"/>
        <v>2023</v>
      </c>
    </row>
    <row r="3299" spans="1:15" x14ac:dyDescent="0.35">
      <c r="A3299" s="4" t="s">
        <v>153</v>
      </c>
      <c r="B3299" t="s">
        <v>10</v>
      </c>
      <c r="C3299" t="s">
        <v>22</v>
      </c>
      <c r="D3299">
        <v>3</v>
      </c>
      <c r="E3299">
        <v>0.08</v>
      </c>
      <c r="F3299">
        <v>1</v>
      </c>
      <c r="G3299">
        <v>3</v>
      </c>
      <c r="H3299">
        <v>0.5</v>
      </c>
      <c r="I3299">
        <v>2</v>
      </c>
      <c r="J3299">
        <v>6</v>
      </c>
      <c r="K3299">
        <f t="shared" si="204"/>
        <v>18</v>
      </c>
      <c r="L3299">
        <f t="shared" si="205"/>
        <v>6</v>
      </c>
      <c r="M3299">
        <f t="shared" si="206"/>
        <v>2023</v>
      </c>
      <c r="N3299" cm="1">
        <f t="array" ref="N3299">_xlfn.IFS(AND(K3299&gt;=26, L3299 = 2), L3299+1, AND(COUNTIF($R$3:$R$6, L3299), K3299&gt;=28), L3299+1, AND(COUNTIF($S$3:$S$8, L3299), K3299&gt;=29), L3299+1, AND(K3299&gt;=29, L3299 = 12), 1, TRUE, L3299)</f>
        <v>6</v>
      </c>
      <c r="O3299">
        <f t="shared" si="207"/>
        <v>2023</v>
      </c>
    </row>
    <row r="3300" spans="1:15" x14ac:dyDescent="0.35">
      <c r="A3300" s="4" t="s">
        <v>153</v>
      </c>
      <c r="B3300" t="s">
        <v>10</v>
      </c>
      <c r="C3300" t="s">
        <v>23</v>
      </c>
      <c r="D3300">
        <v>97.63</v>
      </c>
      <c r="E3300">
        <v>2.75</v>
      </c>
      <c r="F3300">
        <v>32</v>
      </c>
      <c r="G3300">
        <v>3.05</v>
      </c>
      <c r="H3300">
        <v>1</v>
      </c>
      <c r="I3300">
        <v>4</v>
      </c>
      <c r="J3300">
        <v>97.63</v>
      </c>
      <c r="K3300">
        <f t="shared" si="204"/>
        <v>18</v>
      </c>
      <c r="L3300">
        <f t="shared" si="205"/>
        <v>6</v>
      </c>
      <c r="M3300">
        <f t="shared" si="206"/>
        <v>2023</v>
      </c>
      <c r="N3300" cm="1">
        <f t="array" ref="N3300">_xlfn.IFS(AND(K3300&gt;=26, L3300 = 2), L3300+1, AND(COUNTIF($R$3:$R$6, L3300), K3300&gt;=28), L3300+1, AND(COUNTIF($S$3:$S$8, L3300), K3300&gt;=29), L3300+1, AND(K3300&gt;=29, L3300 = 12), 1, TRUE, L3300)</f>
        <v>6</v>
      </c>
      <c r="O3300">
        <f t="shared" si="207"/>
        <v>2023</v>
      </c>
    </row>
    <row r="3301" spans="1:15" x14ac:dyDescent="0.35">
      <c r="A3301" s="4" t="s">
        <v>153</v>
      </c>
      <c r="B3301" t="s">
        <v>10</v>
      </c>
      <c r="C3301" t="s">
        <v>24</v>
      </c>
      <c r="D3301">
        <v>142.5</v>
      </c>
      <c r="E3301">
        <v>4.01</v>
      </c>
      <c r="F3301">
        <v>13</v>
      </c>
      <c r="G3301">
        <v>10.96</v>
      </c>
      <c r="H3301">
        <v>1</v>
      </c>
      <c r="I3301">
        <v>4</v>
      </c>
      <c r="J3301">
        <v>142.5</v>
      </c>
      <c r="K3301">
        <f t="shared" si="204"/>
        <v>18</v>
      </c>
      <c r="L3301">
        <f t="shared" si="205"/>
        <v>6</v>
      </c>
      <c r="M3301">
        <f t="shared" si="206"/>
        <v>2023</v>
      </c>
      <c r="N3301" cm="1">
        <f t="array" ref="N3301">_xlfn.IFS(AND(K3301&gt;=26, L3301 = 2), L3301+1, AND(COUNTIF($R$3:$R$6, L3301), K3301&gt;=28), L3301+1, AND(COUNTIF($S$3:$S$8, L3301), K3301&gt;=29), L3301+1, AND(K3301&gt;=29, L3301 = 12), 1, TRUE, L3301)</f>
        <v>6</v>
      </c>
      <c r="O3301">
        <f t="shared" si="207"/>
        <v>2023</v>
      </c>
    </row>
    <row r="3302" spans="1:15" x14ac:dyDescent="0.35">
      <c r="A3302" s="4" t="s">
        <v>153</v>
      </c>
      <c r="B3302" t="s">
        <v>26</v>
      </c>
      <c r="C3302" t="s">
        <v>27</v>
      </c>
      <c r="D3302">
        <v>2360.6</v>
      </c>
      <c r="E3302">
        <v>66.38</v>
      </c>
      <c r="F3302">
        <v>388</v>
      </c>
      <c r="G3302">
        <v>6.08</v>
      </c>
      <c r="H3302">
        <v>14.5</v>
      </c>
      <c r="I3302">
        <v>58</v>
      </c>
      <c r="J3302">
        <v>162.80000000000001</v>
      </c>
      <c r="K3302">
        <f t="shared" si="204"/>
        <v>18</v>
      </c>
      <c r="L3302">
        <f t="shared" si="205"/>
        <v>6</v>
      </c>
      <c r="M3302">
        <f t="shared" si="206"/>
        <v>2023</v>
      </c>
      <c r="N3302" cm="1">
        <f t="array" ref="N3302">_xlfn.IFS(AND(K3302&gt;=26, L3302 = 2), L3302+1, AND(COUNTIF($R$3:$R$6, L3302), K3302&gt;=28), L3302+1, AND(COUNTIF($S$3:$S$8, L3302), K3302&gt;=29), L3302+1, AND(K3302&gt;=29, L3302 = 12), 1, TRUE, L3302)</f>
        <v>6</v>
      </c>
      <c r="O3302">
        <f t="shared" si="207"/>
        <v>2023</v>
      </c>
    </row>
    <row r="3303" spans="1:15" x14ac:dyDescent="0.35">
      <c r="A3303" s="4" t="s">
        <v>153</v>
      </c>
      <c r="B3303" t="s">
        <v>28</v>
      </c>
      <c r="C3303" t="s">
        <v>29</v>
      </c>
      <c r="D3303">
        <v>407.22</v>
      </c>
      <c r="E3303">
        <v>11.45</v>
      </c>
      <c r="F3303">
        <v>174</v>
      </c>
      <c r="G3303">
        <v>2.34</v>
      </c>
      <c r="H3303">
        <v>4</v>
      </c>
      <c r="I3303">
        <v>16</v>
      </c>
      <c r="J3303">
        <v>101.81</v>
      </c>
      <c r="K3303">
        <f t="shared" si="204"/>
        <v>18</v>
      </c>
      <c r="L3303">
        <f t="shared" si="205"/>
        <v>6</v>
      </c>
      <c r="M3303">
        <f t="shared" si="206"/>
        <v>2023</v>
      </c>
      <c r="N3303" cm="1">
        <f t="array" ref="N3303">_xlfn.IFS(AND(K3303&gt;=26, L3303 = 2), L3303+1, AND(COUNTIF($R$3:$R$6, L3303), K3303&gt;=28), L3303+1, AND(COUNTIF($S$3:$S$8, L3303), K3303&gt;=29), L3303+1, AND(K3303&gt;=29, L3303 = 12), 1, TRUE, L3303)</f>
        <v>6</v>
      </c>
      <c r="O3303">
        <f t="shared" si="207"/>
        <v>2023</v>
      </c>
    </row>
    <row r="3304" spans="1:15" x14ac:dyDescent="0.35">
      <c r="A3304" s="4" t="s">
        <v>153</v>
      </c>
      <c r="B3304" t="s">
        <v>28</v>
      </c>
      <c r="C3304" t="s">
        <v>30</v>
      </c>
      <c r="D3304">
        <v>73.150000000000006</v>
      </c>
      <c r="E3304">
        <v>2.06</v>
      </c>
      <c r="F3304">
        <v>19</v>
      </c>
      <c r="G3304">
        <v>3.85</v>
      </c>
      <c r="H3304">
        <v>0.5</v>
      </c>
      <c r="I3304">
        <v>2</v>
      </c>
      <c r="J3304">
        <v>146.30000000000001</v>
      </c>
      <c r="K3304">
        <f t="shared" si="204"/>
        <v>18</v>
      </c>
      <c r="L3304">
        <f t="shared" si="205"/>
        <v>6</v>
      </c>
      <c r="M3304">
        <f t="shared" si="206"/>
        <v>2023</v>
      </c>
      <c r="N3304" cm="1">
        <f t="array" ref="N3304">_xlfn.IFS(AND(K3304&gt;=26, L3304 = 2), L3304+1, AND(COUNTIF($R$3:$R$6, L3304), K3304&gt;=28), L3304+1, AND(COUNTIF($S$3:$S$8, L3304), K3304&gt;=29), L3304+1, AND(K3304&gt;=29, L3304 = 12), 1, TRUE, L3304)</f>
        <v>6</v>
      </c>
      <c r="O3304">
        <f t="shared" si="207"/>
        <v>2023</v>
      </c>
    </row>
    <row r="3305" spans="1:15" x14ac:dyDescent="0.35">
      <c r="A3305" s="4" t="s">
        <v>153</v>
      </c>
      <c r="B3305" t="s">
        <v>28</v>
      </c>
      <c r="C3305" t="s">
        <v>31</v>
      </c>
      <c r="D3305">
        <v>286.5</v>
      </c>
      <c r="E3305">
        <v>8.06</v>
      </c>
      <c r="F3305">
        <v>226</v>
      </c>
      <c r="G3305">
        <v>1.27</v>
      </c>
      <c r="H3305">
        <v>2</v>
      </c>
      <c r="I3305">
        <v>8</v>
      </c>
      <c r="J3305">
        <v>143.25</v>
      </c>
      <c r="K3305">
        <f t="shared" si="204"/>
        <v>18</v>
      </c>
      <c r="L3305">
        <f t="shared" si="205"/>
        <v>6</v>
      </c>
      <c r="M3305">
        <f t="shared" si="206"/>
        <v>2023</v>
      </c>
      <c r="N3305" cm="1">
        <f t="array" ref="N3305">_xlfn.IFS(AND(K3305&gt;=26, L3305 = 2), L3305+1, AND(COUNTIF($R$3:$R$6, L3305), K3305&gt;=28), L3305+1, AND(COUNTIF($S$3:$S$8, L3305), K3305&gt;=29), L3305+1, AND(K3305&gt;=29, L3305 = 12), 1, TRUE, L3305)</f>
        <v>6</v>
      </c>
      <c r="O3305">
        <f t="shared" si="207"/>
        <v>2023</v>
      </c>
    </row>
    <row r="3306" spans="1:15" x14ac:dyDescent="0.35">
      <c r="A3306" s="4" t="s">
        <v>153</v>
      </c>
      <c r="B3306" t="s">
        <v>28</v>
      </c>
      <c r="C3306" t="s">
        <v>32</v>
      </c>
      <c r="D3306">
        <v>74</v>
      </c>
      <c r="E3306">
        <v>2.08</v>
      </c>
      <c r="F3306">
        <v>31</v>
      </c>
      <c r="G3306">
        <v>2.39</v>
      </c>
      <c r="H3306">
        <v>0.5</v>
      </c>
      <c r="I3306">
        <v>2</v>
      </c>
      <c r="J3306">
        <v>148</v>
      </c>
      <c r="K3306">
        <f t="shared" si="204"/>
        <v>18</v>
      </c>
      <c r="L3306">
        <f t="shared" si="205"/>
        <v>6</v>
      </c>
      <c r="M3306">
        <f t="shared" si="206"/>
        <v>2023</v>
      </c>
      <c r="N3306" cm="1">
        <f t="array" ref="N3306">_xlfn.IFS(AND(K3306&gt;=26, L3306 = 2), L3306+1, AND(COUNTIF($R$3:$R$6, L3306), K3306&gt;=28), L3306+1, AND(COUNTIF($S$3:$S$8, L3306), K3306&gt;=29), L3306+1, AND(K3306&gt;=29, L3306 = 12), 1, TRUE, L3306)</f>
        <v>6</v>
      </c>
      <c r="O3306">
        <f t="shared" si="207"/>
        <v>2023</v>
      </c>
    </row>
    <row r="3307" spans="1:15" x14ac:dyDescent="0.35">
      <c r="A3307" s="4" t="s">
        <v>153</v>
      </c>
      <c r="B3307" t="s">
        <v>28</v>
      </c>
      <c r="C3307" t="s">
        <v>33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f t="shared" si="204"/>
        <v>18</v>
      </c>
      <c r="L3307">
        <f t="shared" si="205"/>
        <v>6</v>
      </c>
      <c r="M3307">
        <f t="shared" si="206"/>
        <v>2023</v>
      </c>
      <c r="N3307" cm="1">
        <f t="array" ref="N3307">_xlfn.IFS(AND(K3307&gt;=26, L3307 = 2), L3307+1, AND(COUNTIF($R$3:$R$6, L3307), K3307&gt;=28), L3307+1, AND(COUNTIF($S$3:$S$8, L3307), K3307&gt;=29), L3307+1, AND(K3307&gt;=29, L3307 = 12), 1, TRUE, L3307)</f>
        <v>6</v>
      </c>
      <c r="O3307">
        <f t="shared" si="207"/>
        <v>2023</v>
      </c>
    </row>
    <row r="3308" spans="1:15" x14ac:dyDescent="0.35">
      <c r="A3308" s="4" t="s">
        <v>153</v>
      </c>
      <c r="B3308" t="s">
        <v>28</v>
      </c>
      <c r="C3308" t="s">
        <v>34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f t="shared" si="204"/>
        <v>18</v>
      </c>
      <c r="L3308">
        <f t="shared" si="205"/>
        <v>6</v>
      </c>
      <c r="M3308">
        <f t="shared" si="206"/>
        <v>2023</v>
      </c>
      <c r="N3308" cm="1">
        <f t="array" ref="N3308">_xlfn.IFS(AND(K3308&gt;=26, L3308 = 2), L3308+1, AND(COUNTIF($R$3:$R$6, L3308), K3308&gt;=28), L3308+1, AND(COUNTIF($S$3:$S$8, L3308), K3308&gt;=29), L3308+1, AND(K3308&gt;=29, L3308 = 12), 1, TRUE, L3308)</f>
        <v>6</v>
      </c>
      <c r="O3308">
        <f t="shared" si="207"/>
        <v>2023</v>
      </c>
    </row>
    <row r="3309" spans="1:15" x14ac:dyDescent="0.35">
      <c r="A3309" s="4" t="s">
        <v>153</v>
      </c>
      <c r="B3309" t="s">
        <v>28</v>
      </c>
      <c r="C3309" t="s">
        <v>35</v>
      </c>
      <c r="D3309">
        <v>240.85</v>
      </c>
      <c r="E3309">
        <v>6.77</v>
      </c>
      <c r="F3309">
        <v>119</v>
      </c>
      <c r="G3309">
        <v>2.02</v>
      </c>
      <c r="H3309">
        <v>2</v>
      </c>
      <c r="I3309">
        <v>8</v>
      </c>
      <c r="J3309">
        <v>120.42</v>
      </c>
      <c r="K3309">
        <f t="shared" si="204"/>
        <v>18</v>
      </c>
      <c r="L3309">
        <f t="shared" si="205"/>
        <v>6</v>
      </c>
      <c r="M3309">
        <f t="shared" si="206"/>
        <v>2023</v>
      </c>
      <c r="N3309" cm="1">
        <f t="array" ref="N3309">_xlfn.IFS(AND(K3309&gt;=26, L3309 = 2), L3309+1, AND(COUNTIF($R$3:$R$6, L3309), K3309&gt;=28), L3309+1, AND(COUNTIF($S$3:$S$8, L3309), K3309&gt;=29), L3309+1, AND(K3309&gt;=29, L3309 = 12), 1, TRUE, L3309)</f>
        <v>6</v>
      </c>
      <c r="O3309">
        <f t="shared" si="207"/>
        <v>2023</v>
      </c>
    </row>
    <row r="3310" spans="1:15" x14ac:dyDescent="0.35">
      <c r="A3310" s="4" t="s">
        <v>153</v>
      </c>
      <c r="B3310" t="s">
        <v>28</v>
      </c>
      <c r="C3310" t="s">
        <v>36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f t="shared" si="204"/>
        <v>18</v>
      </c>
      <c r="L3310">
        <f t="shared" si="205"/>
        <v>6</v>
      </c>
      <c r="M3310">
        <f t="shared" si="206"/>
        <v>2023</v>
      </c>
      <c r="N3310" cm="1">
        <f t="array" ref="N3310">_xlfn.IFS(AND(K3310&gt;=26, L3310 = 2), L3310+1, AND(COUNTIF($R$3:$R$6, L3310), K3310&gt;=28), L3310+1, AND(COUNTIF($S$3:$S$8, L3310), K3310&gt;=29), L3310+1, AND(K3310&gt;=29, L3310 = 12), 1, TRUE, L3310)</f>
        <v>6</v>
      </c>
      <c r="O3310">
        <f t="shared" si="207"/>
        <v>2023</v>
      </c>
    </row>
    <row r="3311" spans="1:15" x14ac:dyDescent="0.35">
      <c r="A3311" s="4" t="s">
        <v>153</v>
      </c>
      <c r="B3311" t="s">
        <v>26</v>
      </c>
      <c r="C3311" t="s">
        <v>37</v>
      </c>
      <c r="D3311">
        <v>1081.72</v>
      </c>
      <c r="E3311">
        <v>30.42</v>
      </c>
      <c r="F3311">
        <v>569</v>
      </c>
      <c r="G3311">
        <v>1.9</v>
      </c>
      <c r="H3311">
        <v>9</v>
      </c>
      <c r="I3311">
        <v>36</v>
      </c>
      <c r="J3311">
        <v>120.19</v>
      </c>
      <c r="K3311">
        <f t="shared" si="204"/>
        <v>18</v>
      </c>
      <c r="L3311">
        <f t="shared" si="205"/>
        <v>6</v>
      </c>
      <c r="M3311">
        <f t="shared" si="206"/>
        <v>2023</v>
      </c>
      <c r="N3311" cm="1">
        <f t="array" ref="N3311">_xlfn.IFS(AND(K3311&gt;=26, L3311 = 2), L3311+1, AND(COUNTIF($R$3:$R$6, L3311), K3311&gt;=28), L3311+1, AND(COUNTIF($S$3:$S$8, L3311), K3311&gt;=29), L3311+1, AND(K3311&gt;=29, L3311 = 12), 1, TRUE, L3311)</f>
        <v>6</v>
      </c>
      <c r="O3311">
        <f t="shared" si="207"/>
        <v>2023</v>
      </c>
    </row>
    <row r="3312" spans="1:15" x14ac:dyDescent="0.35">
      <c r="A3312" s="4" t="s">
        <v>153</v>
      </c>
      <c r="B3312" t="s">
        <v>26</v>
      </c>
      <c r="C3312" t="s">
        <v>38</v>
      </c>
      <c r="D3312">
        <v>3442.32</v>
      </c>
      <c r="E3312">
        <v>96.8</v>
      </c>
      <c r="F3312">
        <v>957</v>
      </c>
      <c r="G3312">
        <v>3.6</v>
      </c>
      <c r="H3312">
        <v>23.5</v>
      </c>
      <c r="I3312">
        <v>94</v>
      </c>
      <c r="J3312">
        <v>146.47999999999999</v>
      </c>
      <c r="K3312">
        <f t="shared" si="204"/>
        <v>18</v>
      </c>
      <c r="L3312">
        <f t="shared" si="205"/>
        <v>6</v>
      </c>
      <c r="M3312">
        <f t="shared" si="206"/>
        <v>2023</v>
      </c>
      <c r="N3312" cm="1">
        <f t="array" ref="N3312">_xlfn.IFS(AND(K3312&gt;=26, L3312 = 2), L3312+1, AND(COUNTIF($R$3:$R$6, L3312), K3312&gt;=28), L3312+1, AND(COUNTIF($S$3:$S$8, L3312), K3312&gt;=29), L3312+1, AND(K3312&gt;=29, L3312 = 12), 1, TRUE, L3312)</f>
        <v>6</v>
      </c>
      <c r="O3312">
        <f t="shared" si="207"/>
        <v>2023</v>
      </c>
    </row>
    <row r="3313" spans="1:15" x14ac:dyDescent="0.35">
      <c r="A3313" s="4" t="s">
        <v>153</v>
      </c>
      <c r="B3313" t="s">
        <v>39</v>
      </c>
      <c r="C3313" t="s">
        <v>40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f t="shared" si="204"/>
        <v>18</v>
      </c>
      <c r="L3313">
        <f t="shared" si="205"/>
        <v>6</v>
      </c>
      <c r="M3313">
        <f t="shared" si="206"/>
        <v>2023</v>
      </c>
      <c r="N3313" cm="1">
        <f t="array" ref="N3313">_xlfn.IFS(AND(K3313&gt;=26, L3313 = 2), L3313+1, AND(COUNTIF($R$3:$R$6, L3313), K3313&gt;=28), L3313+1, AND(COUNTIF($S$3:$S$8, L3313), K3313&gt;=29), L3313+1, AND(K3313&gt;=29, L3313 = 12), 1, TRUE, L3313)</f>
        <v>6</v>
      </c>
      <c r="O3313">
        <f t="shared" si="207"/>
        <v>2023</v>
      </c>
    </row>
    <row r="3314" spans="1:15" x14ac:dyDescent="0.35">
      <c r="A3314" s="4" t="s">
        <v>153</v>
      </c>
      <c r="B3314" t="s">
        <v>39</v>
      </c>
      <c r="C3314" t="s">
        <v>41</v>
      </c>
      <c r="D3314">
        <v>79.3</v>
      </c>
      <c r="E3314">
        <v>2.23</v>
      </c>
      <c r="F3314">
        <v>80</v>
      </c>
      <c r="G3314">
        <v>0.99</v>
      </c>
      <c r="H3314">
        <v>0.5</v>
      </c>
      <c r="I3314">
        <v>2</v>
      </c>
      <c r="J3314">
        <v>158.6</v>
      </c>
      <c r="K3314">
        <f t="shared" si="204"/>
        <v>18</v>
      </c>
      <c r="L3314">
        <f t="shared" si="205"/>
        <v>6</v>
      </c>
      <c r="M3314">
        <f t="shared" si="206"/>
        <v>2023</v>
      </c>
      <c r="N3314" cm="1">
        <f t="array" ref="N3314">_xlfn.IFS(AND(K3314&gt;=26, L3314 = 2), L3314+1, AND(COUNTIF($R$3:$R$6, L3314), K3314&gt;=28), L3314+1, AND(COUNTIF($S$3:$S$8, L3314), K3314&gt;=29), L3314+1, AND(K3314&gt;=29, L3314 = 12), 1, TRUE, L3314)</f>
        <v>6</v>
      </c>
      <c r="O3314">
        <f t="shared" si="207"/>
        <v>2023</v>
      </c>
    </row>
    <row r="3315" spans="1:15" x14ac:dyDescent="0.35">
      <c r="A3315" s="4" t="s">
        <v>153</v>
      </c>
      <c r="B3315" t="s">
        <v>39</v>
      </c>
      <c r="C3315" t="s">
        <v>42</v>
      </c>
      <c r="D3315">
        <v>34.33</v>
      </c>
      <c r="E3315">
        <v>0.97</v>
      </c>
      <c r="F3315">
        <v>17</v>
      </c>
      <c r="G3315">
        <v>2.02</v>
      </c>
      <c r="H3315">
        <v>1</v>
      </c>
      <c r="I3315">
        <v>4</v>
      </c>
      <c r="J3315">
        <v>34.33</v>
      </c>
      <c r="K3315">
        <f t="shared" si="204"/>
        <v>18</v>
      </c>
      <c r="L3315">
        <f t="shared" si="205"/>
        <v>6</v>
      </c>
      <c r="M3315">
        <f t="shared" si="206"/>
        <v>2023</v>
      </c>
      <c r="N3315" cm="1">
        <f t="array" ref="N3315">_xlfn.IFS(AND(K3315&gt;=26, L3315 = 2), L3315+1, AND(COUNTIF($R$3:$R$6, L3315), K3315&gt;=28), L3315+1, AND(COUNTIF($S$3:$S$8, L3315), K3315&gt;=29), L3315+1, AND(K3315&gt;=29, L3315 = 12), 1, TRUE, L3315)</f>
        <v>6</v>
      </c>
      <c r="O3315">
        <f t="shared" si="207"/>
        <v>2023</v>
      </c>
    </row>
    <row r="3316" spans="1:15" x14ac:dyDescent="0.35">
      <c r="A3316" s="4" t="s">
        <v>153</v>
      </c>
      <c r="B3316" t="s">
        <v>26</v>
      </c>
      <c r="C3316" t="s">
        <v>43</v>
      </c>
      <c r="D3316">
        <v>113.63</v>
      </c>
      <c r="E3316">
        <v>3.2</v>
      </c>
      <c r="F3316">
        <v>97</v>
      </c>
      <c r="G3316">
        <v>1.17</v>
      </c>
      <c r="H3316">
        <v>1.5</v>
      </c>
      <c r="I3316">
        <v>6</v>
      </c>
      <c r="J3316">
        <v>75.75</v>
      </c>
      <c r="K3316">
        <f t="shared" si="204"/>
        <v>18</v>
      </c>
      <c r="L3316">
        <f t="shared" si="205"/>
        <v>6</v>
      </c>
      <c r="M3316">
        <f t="shared" si="206"/>
        <v>2023</v>
      </c>
      <c r="N3316" cm="1">
        <f t="array" ref="N3316">_xlfn.IFS(AND(K3316&gt;=26, L3316 = 2), L3316+1, AND(COUNTIF($R$3:$R$6, L3316), K3316&gt;=28), L3316+1, AND(COUNTIF($S$3:$S$8, L3316), K3316&gt;=29), L3316+1, AND(K3316&gt;=29, L3316 = 12), 1, TRUE, L3316)</f>
        <v>6</v>
      </c>
      <c r="O3316">
        <f t="shared" si="207"/>
        <v>2023</v>
      </c>
    </row>
    <row r="3317" spans="1:15" x14ac:dyDescent="0.35">
      <c r="A3317" s="4" t="s">
        <v>153</v>
      </c>
      <c r="B3317" t="s">
        <v>26</v>
      </c>
      <c r="C3317" t="s">
        <v>44</v>
      </c>
      <c r="D3317">
        <v>3555.95</v>
      </c>
      <c r="E3317">
        <v>100</v>
      </c>
      <c r="F3317">
        <v>1054</v>
      </c>
      <c r="G3317">
        <v>3.37</v>
      </c>
      <c r="H3317">
        <v>25</v>
      </c>
      <c r="I3317">
        <v>100</v>
      </c>
      <c r="J3317">
        <v>142.24</v>
      </c>
      <c r="K3317">
        <f t="shared" si="204"/>
        <v>18</v>
      </c>
      <c r="L3317">
        <f t="shared" si="205"/>
        <v>6</v>
      </c>
      <c r="M3317">
        <f t="shared" si="206"/>
        <v>2023</v>
      </c>
      <c r="N3317" cm="1">
        <f t="array" ref="N3317">_xlfn.IFS(AND(K3317&gt;=26, L3317 = 2), L3317+1, AND(COUNTIF($R$3:$R$6, L3317), K3317&gt;=28), L3317+1, AND(COUNTIF($S$3:$S$8, L3317), K3317&gt;=29), L3317+1, AND(K3317&gt;=29, L3317 = 12), 1, TRUE, L3317)</f>
        <v>6</v>
      </c>
      <c r="O3317">
        <f t="shared" si="207"/>
        <v>2023</v>
      </c>
    </row>
    <row r="3318" spans="1:15" x14ac:dyDescent="0.35">
      <c r="A3318" s="4" t="s">
        <v>154</v>
      </c>
      <c r="B3318" t="s">
        <v>10</v>
      </c>
      <c r="C3318" t="s">
        <v>11</v>
      </c>
      <c r="D3318">
        <v>588.44000000000005</v>
      </c>
      <c r="E3318">
        <v>13.7</v>
      </c>
      <c r="F3318">
        <v>107</v>
      </c>
      <c r="G3318">
        <v>5.5</v>
      </c>
      <c r="H3318">
        <v>3</v>
      </c>
      <c r="I3318">
        <v>11.76</v>
      </c>
      <c r="J3318">
        <v>196.15</v>
      </c>
      <c r="K3318">
        <f t="shared" si="204"/>
        <v>11</v>
      </c>
      <c r="L3318">
        <f t="shared" si="205"/>
        <v>6</v>
      </c>
      <c r="M3318">
        <f t="shared" si="206"/>
        <v>2023</v>
      </c>
      <c r="N3318" cm="1">
        <f t="array" ref="N3318">_xlfn.IFS(AND(K3318&gt;=26, L3318 = 2), L3318+1, AND(COUNTIF($R$3:$R$6, L3318), K3318&gt;=28), L3318+1, AND(COUNTIF($S$3:$S$8, L3318), K3318&gt;=29), L3318+1, AND(K3318&gt;=29, L3318 = 12), 1, TRUE, L3318)</f>
        <v>6</v>
      </c>
      <c r="O3318">
        <f t="shared" si="207"/>
        <v>2023</v>
      </c>
    </row>
    <row r="3319" spans="1:15" x14ac:dyDescent="0.35">
      <c r="A3319" s="4" t="s">
        <v>154</v>
      </c>
      <c r="B3319" t="s">
        <v>10</v>
      </c>
      <c r="C3319" t="s">
        <v>12</v>
      </c>
      <c r="D3319">
        <v>-8.5</v>
      </c>
      <c r="E3319">
        <v>-0.2</v>
      </c>
      <c r="F3319">
        <v>-1</v>
      </c>
      <c r="G3319">
        <v>8.5</v>
      </c>
      <c r="H3319">
        <v>0.5</v>
      </c>
      <c r="I3319">
        <v>1.96</v>
      </c>
      <c r="J3319">
        <v>-17</v>
      </c>
      <c r="K3319">
        <f t="shared" si="204"/>
        <v>11</v>
      </c>
      <c r="L3319">
        <f t="shared" si="205"/>
        <v>6</v>
      </c>
      <c r="M3319">
        <f t="shared" si="206"/>
        <v>2023</v>
      </c>
      <c r="N3319" cm="1">
        <f t="array" ref="N3319">_xlfn.IFS(AND(K3319&gt;=26, L3319 = 2), L3319+1, AND(COUNTIF($R$3:$R$6, L3319), K3319&gt;=28), L3319+1, AND(COUNTIF($S$3:$S$8, L3319), K3319&gt;=29), L3319+1, AND(K3319&gt;=29, L3319 = 12), 1, TRUE, L3319)</f>
        <v>6</v>
      </c>
      <c r="O3319">
        <f t="shared" si="207"/>
        <v>2023</v>
      </c>
    </row>
    <row r="3320" spans="1:15" x14ac:dyDescent="0.35">
      <c r="A3320" s="4" t="s">
        <v>154</v>
      </c>
      <c r="B3320" t="s">
        <v>10</v>
      </c>
      <c r="C3320" t="s">
        <v>13</v>
      </c>
      <c r="D3320">
        <v>105.31</v>
      </c>
      <c r="E3320">
        <v>2.4500000000000002</v>
      </c>
      <c r="F3320">
        <v>18</v>
      </c>
      <c r="G3320">
        <v>5.85</v>
      </c>
      <c r="H3320">
        <v>0.5</v>
      </c>
      <c r="I3320">
        <v>1.96</v>
      </c>
      <c r="J3320">
        <v>210.62</v>
      </c>
      <c r="K3320">
        <f t="shared" si="204"/>
        <v>11</v>
      </c>
      <c r="L3320">
        <f t="shared" si="205"/>
        <v>6</v>
      </c>
      <c r="M3320">
        <f t="shared" si="206"/>
        <v>2023</v>
      </c>
      <c r="N3320" cm="1">
        <f t="array" ref="N3320">_xlfn.IFS(AND(K3320&gt;=26, L3320 = 2), L3320+1, AND(COUNTIF($R$3:$R$6, L3320), K3320&gt;=28), L3320+1, AND(COUNTIF($S$3:$S$8, L3320), K3320&gt;=29), L3320+1, AND(K3320&gt;=29, L3320 = 12), 1, TRUE, L3320)</f>
        <v>6</v>
      </c>
      <c r="O3320">
        <f t="shared" si="207"/>
        <v>2023</v>
      </c>
    </row>
    <row r="3321" spans="1:15" x14ac:dyDescent="0.35">
      <c r="A3321" s="4" t="s">
        <v>154</v>
      </c>
      <c r="B3321" t="s">
        <v>10</v>
      </c>
      <c r="C3321" t="s">
        <v>14</v>
      </c>
      <c r="D3321">
        <v>164.81</v>
      </c>
      <c r="E3321">
        <v>3.84</v>
      </c>
      <c r="F3321">
        <v>26</v>
      </c>
      <c r="G3321">
        <v>6.34</v>
      </c>
      <c r="H3321">
        <v>1</v>
      </c>
      <c r="I3321">
        <v>3.92</v>
      </c>
      <c r="J3321">
        <v>164.81</v>
      </c>
      <c r="K3321">
        <f t="shared" si="204"/>
        <v>11</v>
      </c>
      <c r="L3321">
        <f t="shared" si="205"/>
        <v>6</v>
      </c>
      <c r="M3321">
        <f t="shared" si="206"/>
        <v>2023</v>
      </c>
      <c r="N3321" cm="1">
        <f t="array" ref="N3321">_xlfn.IFS(AND(K3321&gt;=26, L3321 = 2), L3321+1, AND(COUNTIF($R$3:$R$6, L3321), K3321&gt;=28), L3321+1, AND(COUNTIF($S$3:$S$8, L3321), K3321&gt;=29), L3321+1, AND(K3321&gt;=29, L3321 = 12), 1, TRUE, L3321)</f>
        <v>6</v>
      </c>
      <c r="O3321">
        <f t="shared" si="207"/>
        <v>2023</v>
      </c>
    </row>
    <row r="3322" spans="1:15" x14ac:dyDescent="0.35">
      <c r="A3322" s="4" t="s">
        <v>154</v>
      </c>
      <c r="B3322" t="s">
        <v>10</v>
      </c>
      <c r="C3322" t="s">
        <v>15</v>
      </c>
      <c r="D3322">
        <v>443.62</v>
      </c>
      <c r="E3322">
        <v>10.33</v>
      </c>
      <c r="F3322">
        <v>52</v>
      </c>
      <c r="G3322">
        <v>8.5299999999999994</v>
      </c>
      <c r="H3322">
        <v>2</v>
      </c>
      <c r="I3322">
        <v>7.84</v>
      </c>
      <c r="J3322">
        <v>221.81</v>
      </c>
      <c r="K3322">
        <f t="shared" si="204"/>
        <v>11</v>
      </c>
      <c r="L3322">
        <f t="shared" si="205"/>
        <v>6</v>
      </c>
      <c r="M3322">
        <f t="shared" si="206"/>
        <v>2023</v>
      </c>
      <c r="N3322" cm="1">
        <f t="array" ref="N3322">_xlfn.IFS(AND(K3322&gt;=26, L3322 = 2), L3322+1, AND(COUNTIF($R$3:$R$6, L3322), K3322&gt;=28), L3322+1, AND(COUNTIF($S$3:$S$8, L3322), K3322&gt;=29), L3322+1, AND(K3322&gt;=29, L3322 = 12), 1, TRUE, L3322)</f>
        <v>6</v>
      </c>
      <c r="O3322">
        <f t="shared" si="207"/>
        <v>2023</v>
      </c>
    </row>
    <row r="3323" spans="1:15" x14ac:dyDescent="0.35">
      <c r="A3323" s="4" t="s">
        <v>154</v>
      </c>
      <c r="B3323" t="s">
        <v>10</v>
      </c>
      <c r="C3323" t="s">
        <v>16</v>
      </c>
      <c r="D3323">
        <v>11.5</v>
      </c>
      <c r="E3323">
        <v>0.27</v>
      </c>
      <c r="F3323">
        <v>1</v>
      </c>
      <c r="G3323">
        <v>11.5</v>
      </c>
      <c r="H3323">
        <v>0.5</v>
      </c>
      <c r="I3323">
        <v>1.96</v>
      </c>
      <c r="J3323">
        <v>23</v>
      </c>
      <c r="K3323">
        <f t="shared" si="204"/>
        <v>11</v>
      </c>
      <c r="L3323">
        <f t="shared" si="205"/>
        <v>6</v>
      </c>
      <c r="M3323">
        <f t="shared" si="206"/>
        <v>2023</v>
      </c>
      <c r="N3323" cm="1">
        <f t="array" ref="N3323">_xlfn.IFS(AND(K3323&gt;=26, L3323 = 2), L3323+1, AND(COUNTIF($R$3:$R$6, L3323), K3323&gt;=28), L3323+1, AND(COUNTIF($S$3:$S$8, L3323), K3323&gt;=29), L3323+1, AND(K3323&gt;=29, L3323 = 12), 1, TRUE, L3323)</f>
        <v>6</v>
      </c>
      <c r="O3323">
        <f t="shared" si="207"/>
        <v>2023</v>
      </c>
    </row>
    <row r="3324" spans="1:15" x14ac:dyDescent="0.35">
      <c r="A3324" s="4" t="s">
        <v>154</v>
      </c>
      <c r="B3324" t="s">
        <v>10</v>
      </c>
      <c r="C3324" t="s">
        <v>17</v>
      </c>
      <c r="D3324">
        <v>98.25</v>
      </c>
      <c r="E3324">
        <v>2.29</v>
      </c>
      <c r="F3324">
        <v>18</v>
      </c>
      <c r="G3324">
        <v>5.46</v>
      </c>
      <c r="H3324">
        <v>1</v>
      </c>
      <c r="I3324">
        <v>3.92</v>
      </c>
      <c r="J3324">
        <v>98.25</v>
      </c>
      <c r="K3324">
        <f t="shared" si="204"/>
        <v>11</v>
      </c>
      <c r="L3324">
        <f t="shared" si="205"/>
        <v>6</v>
      </c>
      <c r="M3324">
        <f t="shared" si="206"/>
        <v>2023</v>
      </c>
      <c r="N3324" cm="1">
        <f t="array" ref="N3324">_xlfn.IFS(AND(K3324&gt;=26, L3324 = 2), L3324+1, AND(COUNTIF($R$3:$R$6, L3324), K3324&gt;=28), L3324+1, AND(COUNTIF($S$3:$S$8, L3324), K3324&gt;=29), L3324+1, AND(K3324&gt;=29, L3324 = 12), 1, TRUE, L3324)</f>
        <v>6</v>
      </c>
      <c r="O3324">
        <f t="shared" si="207"/>
        <v>2023</v>
      </c>
    </row>
    <row r="3325" spans="1:15" x14ac:dyDescent="0.35">
      <c r="A3325" s="4" t="s">
        <v>154</v>
      </c>
      <c r="B3325" t="s">
        <v>10</v>
      </c>
      <c r="C3325" t="s">
        <v>18</v>
      </c>
      <c r="D3325">
        <v>294.91000000000003</v>
      </c>
      <c r="E3325">
        <v>6.86</v>
      </c>
      <c r="F3325">
        <v>65</v>
      </c>
      <c r="G3325">
        <v>4.54</v>
      </c>
      <c r="H3325">
        <v>1.5</v>
      </c>
      <c r="I3325">
        <v>5.88</v>
      </c>
      <c r="J3325">
        <v>196.61</v>
      </c>
      <c r="K3325">
        <f t="shared" si="204"/>
        <v>11</v>
      </c>
      <c r="L3325">
        <f t="shared" si="205"/>
        <v>6</v>
      </c>
      <c r="M3325">
        <f t="shared" si="206"/>
        <v>2023</v>
      </c>
      <c r="N3325" cm="1">
        <f t="array" ref="N3325">_xlfn.IFS(AND(K3325&gt;=26, L3325 = 2), L3325+1, AND(COUNTIF($R$3:$R$6, L3325), K3325&gt;=28), L3325+1, AND(COUNTIF($S$3:$S$8, L3325), K3325&gt;=29), L3325+1, AND(K3325&gt;=29, L3325 = 12), 1, TRUE, L3325)</f>
        <v>6</v>
      </c>
      <c r="O3325">
        <f t="shared" si="207"/>
        <v>2023</v>
      </c>
    </row>
    <row r="3326" spans="1:15" x14ac:dyDescent="0.35">
      <c r="A3326" s="4" t="s">
        <v>154</v>
      </c>
      <c r="B3326" t="s">
        <v>10</v>
      </c>
      <c r="C3326" t="s">
        <v>19</v>
      </c>
      <c r="D3326">
        <v>363.75</v>
      </c>
      <c r="E3326">
        <v>8.4700000000000006</v>
      </c>
      <c r="F3326">
        <v>55</v>
      </c>
      <c r="G3326">
        <v>6.61</v>
      </c>
      <c r="H3326">
        <v>1</v>
      </c>
      <c r="I3326">
        <v>3.92</v>
      </c>
      <c r="J3326">
        <v>363.75</v>
      </c>
      <c r="K3326">
        <f t="shared" si="204"/>
        <v>11</v>
      </c>
      <c r="L3326">
        <f t="shared" si="205"/>
        <v>6</v>
      </c>
      <c r="M3326">
        <f t="shared" si="206"/>
        <v>2023</v>
      </c>
      <c r="N3326" cm="1">
        <f t="array" ref="N3326">_xlfn.IFS(AND(K3326&gt;=26, L3326 = 2), L3326+1, AND(COUNTIF($R$3:$R$6, L3326), K3326&gt;=28), L3326+1, AND(COUNTIF($S$3:$S$8, L3326), K3326&gt;=29), L3326+1, AND(K3326&gt;=29, L3326 = 12), 1, TRUE, L3326)</f>
        <v>6</v>
      </c>
      <c r="O3326">
        <f t="shared" si="207"/>
        <v>2023</v>
      </c>
    </row>
    <row r="3327" spans="1:15" x14ac:dyDescent="0.35">
      <c r="A3327" s="4" t="s">
        <v>154</v>
      </c>
      <c r="B3327" t="s">
        <v>10</v>
      </c>
      <c r="C3327" t="s">
        <v>20</v>
      </c>
      <c r="D3327">
        <v>80</v>
      </c>
      <c r="E3327">
        <v>1.86</v>
      </c>
      <c r="F3327">
        <v>20</v>
      </c>
      <c r="G3327">
        <v>4</v>
      </c>
      <c r="H3327">
        <v>0.5</v>
      </c>
      <c r="I3327">
        <v>1.96</v>
      </c>
      <c r="J3327">
        <v>160</v>
      </c>
      <c r="K3327">
        <f t="shared" si="204"/>
        <v>11</v>
      </c>
      <c r="L3327">
        <f t="shared" si="205"/>
        <v>6</v>
      </c>
      <c r="M3327">
        <f t="shared" si="206"/>
        <v>2023</v>
      </c>
      <c r="N3327" cm="1">
        <f t="array" ref="N3327">_xlfn.IFS(AND(K3327&gt;=26, L3327 = 2), L3327+1, AND(COUNTIF($R$3:$R$6, L3327), K3327&gt;=28), L3327+1, AND(COUNTIF($S$3:$S$8, L3327), K3327&gt;=29), L3327+1, AND(K3327&gt;=29, L3327 = 12), 1, TRUE, L3327)</f>
        <v>6</v>
      </c>
      <c r="O3327">
        <f t="shared" si="207"/>
        <v>2023</v>
      </c>
    </row>
    <row r="3328" spans="1:15" x14ac:dyDescent="0.35">
      <c r="A3328" s="4" t="s">
        <v>154</v>
      </c>
      <c r="B3328" t="s">
        <v>10</v>
      </c>
      <c r="C3328" t="s">
        <v>21</v>
      </c>
      <c r="D3328">
        <v>188.45</v>
      </c>
      <c r="E3328">
        <v>4.3899999999999997</v>
      </c>
      <c r="F3328">
        <v>25</v>
      </c>
      <c r="G3328">
        <v>7.54</v>
      </c>
      <c r="H3328">
        <v>0.5</v>
      </c>
      <c r="I3328">
        <v>1.96</v>
      </c>
      <c r="J3328">
        <v>376.9</v>
      </c>
      <c r="K3328">
        <f t="shared" si="204"/>
        <v>11</v>
      </c>
      <c r="L3328">
        <f t="shared" si="205"/>
        <v>6</v>
      </c>
      <c r="M3328">
        <f t="shared" si="206"/>
        <v>2023</v>
      </c>
      <c r="N3328" cm="1">
        <f t="array" ref="N3328">_xlfn.IFS(AND(K3328&gt;=26, L3328 = 2), L3328+1, AND(COUNTIF($R$3:$R$6, L3328), K3328&gt;=28), L3328+1, AND(COUNTIF($S$3:$S$8, L3328), K3328&gt;=29), L3328+1, AND(K3328&gt;=29, L3328 = 12), 1, TRUE, L3328)</f>
        <v>6</v>
      </c>
      <c r="O3328">
        <f t="shared" si="207"/>
        <v>2023</v>
      </c>
    </row>
    <row r="3329" spans="1:15" x14ac:dyDescent="0.35">
      <c r="A3329" s="4" t="s">
        <v>154</v>
      </c>
      <c r="B3329" t="s">
        <v>10</v>
      </c>
      <c r="C3329" t="s">
        <v>22</v>
      </c>
      <c r="D3329">
        <v>26</v>
      </c>
      <c r="E3329">
        <v>0.61</v>
      </c>
      <c r="F3329">
        <v>3</v>
      </c>
      <c r="G3329">
        <v>8.67</v>
      </c>
      <c r="H3329">
        <v>0.5</v>
      </c>
      <c r="I3329">
        <v>1.96</v>
      </c>
      <c r="J3329">
        <v>52</v>
      </c>
      <c r="K3329">
        <f t="shared" si="204"/>
        <v>11</v>
      </c>
      <c r="L3329">
        <f t="shared" si="205"/>
        <v>6</v>
      </c>
      <c r="M3329">
        <f t="shared" si="206"/>
        <v>2023</v>
      </c>
      <c r="N3329" cm="1">
        <f t="array" ref="N3329">_xlfn.IFS(AND(K3329&gt;=26, L3329 = 2), L3329+1, AND(COUNTIF($R$3:$R$6, L3329), K3329&gt;=28), L3329+1, AND(COUNTIF($S$3:$S$8, L3329), K3329&gt;=29), L3329+1, AND(K3329&gt;=29, L3329 = 12), 1, TRUE, L3329)</f>
        <v>6</v>
      </c>
      <c r="O3329">
        <f t="shared" si="207"/>
        <v>2023</v>
      </c>
    </row>
    <row r="3330" spans="1:15" x14ac:dyDescent="0.35">
      <c r="A3330" s="4" t="s">
        <v>154</v>
      </c>
      <c r="B3330" t="s">
        <v>10</v>
      </c>
      <c r="C3330" t="s">
        <v>23</v>
      </c>
      <c r="D3330">
        <v>143.61000000000001</v>
      </c>
      <c r="E3330">
        <v>3.34</v>
      </c>
      <c r="F3330">
        <v>42</v>
      </c>
      <c r="G3330">
        <v>3.42</v>
      </c>
      <c r="H3330">
        <v>1</v>
      </c>
      <c r="I3330">
        <v>3.92</v>
      </c>
      <c r="J3330">
        <v>143.61000000000001</v>
      </c>
      <c r="K3330">
        <f t="shared" ref="K3330:K3393" si="208">DAY(A3330)</f>
        <v>11</v>
      </c>
      <c r="L3330">
        <f t="shared" ref="L3330:L3393" si="209">MONTH(A3330)</f>
        <v>6</v>
      </c>
      <c r="M3330">
        <f t="shared" ref="M3330:M3393" si="210">YEAR(A3330)</f>
        <v>2023</v>
      </c>
      <c r="N3330" cm="1">
        <f t="array" ref="N3330">_xlfn.IFS(AND(K3330&gt;=26, L3330 = 2), L3330+1, AND(COUNTIF($R$3:$R$6, L3330), K3330&gt;=28), L3330+1, AND(COUNTIF($S$3:$S$8, L3330), K3330&gt;=29), L3330+1, AND(K3330&gt;=29, L3330 = 12), 1, TRUE, L3330)</f>
        <v>6</v>
      </c>
      <c r="O3330">
        <f t="shared" ref="O3330:O3393" si="211">IF(AND(L3330 = 12, K3330&gt;=29), M3330+1, M3330)</f>
        <v>2023</v>
      </c>
    </row>
    <row r="3331" spans="1:15" x14ac:dyDescent="0.35">
      <c r="A3331" s="4" t="s">
        <v>154</v>
      </c>
      <c r="B3331" t="s">
        <v>10</v>
      </c>
      <c r="C3331" t="s">
        <v>24</v>
      </c>
      <c r="D3331">
        <v>170</v>
      </c>
      <c r="E3331">
        <v>3.96</v>
      </c>
      <c r="F3331">
        <v>10</v>
      </c>
      <c r="G3331">
        <v>17</v>
      </c>
      <c r="H3331">
        <v>1</v>
      </c>
      <c r="I3331">
        <v>3.92</v>
      </c>
      <c r="J3331">
        <v>170</v>
      </c>
      <c r="K3331">
        <f t="shared" si="208"/>
        <v>11</v>
      </c>
      <c r="L3331">
        <f t="shared" si="209"/>
        <v>6</v>
      </c>
      <c r="M3331">
        <f t="shared" si="210"/>
        <v>2023</v>
      </c>
      <c r="N3331" cm="1">
        <f t="array" ref="N3331">_xlfn.IFS(AND(K3331&gt;=26, L3331 = 2), L3331+1, AND(COUNTIF($R$3:$R$6, L3331), K3331&gt;=28), L3331+1, AND(COUNTIF($S$3:$S$8, L3331), K3331&gt;=29), L3331+1, AND(K3331&gt;=29, L3331 = 12), 1, TRUE, L3331)</f>
        <v>6</v>
      </c>
      <c r="O3331">
        <f t="shared" si="211"/>
        <v>2023</v>
      </c>
    </row>
    <row r="3332" spans="1:15" x14ac:dyDescent="0.35">
      <c r="A3332" s="4" t="s">
        <v>154</v>
      </c>
      <c r="B3332" t="s">
        <v>26</v>
      </c>
      <c r="C3332" t="s">
        <v>27</v>
      </c>
      <c r="D3332">
        <v>2670.15</v>
      </c>
      <c r="E3332">
        <v>62.16</v>
      </c>
      <c r="F3332">
        <v>441</v>
      </c>
      <c r="G3332">
        <v>6.05</v>
      </c>
      <c r="H3332">
        <v>14.5</v>
      </c>
      <c r="I3332">
        <v>56.84</v>
      </c>
      <c r="J3332">
        <v>184.15</v>
      </c>
      <c r="K3332">
        <f t="shared" si="208"/>
        <v>11</v>
      </c>
      <c r="L3332">
        <f t="shared" si="209"/>
        <v>6</v>
      </c>
      <c r="M3332">
        <f t="shared" si="210"/>
        <v>2023</v>
      </c>
      <c r="N3332" cm="1">
        <f t="array" ref="N3332">_xlfn.IFS(AND(K3332&gt;=26, L3332 = 2), L3332+1, AND(COUNTIF($R$3:$R$6, L3332), K3332&gt;=28), L3332+1, AND(COUNTIF($S$3:$S$8, L3332), K3332&gt;=29), L3332+1, AND(K3332&gt;=29, L3332 = 12), 1, TRUE, L3332)</f>
        <v>6</v>
      </c>
      <c r="O3332">
        <f t="shared" si="211"/>
        <v>2023</v>
      </c>
    </row>
    <row r="3333" spans="1:15" x14ac:dyDescent="0.35">
      <c r="A3333" s="4" t="s">
        <v>154</v>
      </c>
      <c r="B3333" t="s">
        <v>28</v>
      </c>
      <c r="C3333" t="s">
        <v>29</v>
      </c>
      <c r="D3333">
        <v>705.83</v>
      </c>
      <c r="E3333">
        <v>16.43</v>
      </c>
      <c r="F3333">
        <v>210</v>
      </c>
      <c r="G3333">
        <v>3.36</v>
      </c>
      <c r="H3333">
        <v>4</v>
      </c>
      <c r="I3333">
        <v>15.69</v>
      </c>
      <c r="J3333">
        <v>176.46</v>
      </c>
      <c r="K3333">
        <f t="shared" si="208"/>
        <v>11</v>
      </c>
      <c r="L3333">
        <f t="shared" si="209"/>
        <v>6</v>
      </c>
      <c r="M3333">
        <f t="shared" si="210"/>
        <v>2023</v>
      </c>
      <c r="N3333" cm="1">
        <f t="array" ref="N3333">_xlfn.IFS(AND(K3333&gt;=26, L3333 = 2), L3333+1, AND(COUNTIF($R$3:$R$6, L3333), K3333&gt;=28), L3333+1, AND(COUNTIF($S$3:$S$8, L3333), K3333&gt;=29), L3333+1, AND(K3333&gt;=29, L3333 = 12), 1, TRUE, L3333)</f>
        <v>6</v>
      </c>
      <c r="O3333">
        <f t="shared" si="211"/>
        <v>2023</v>
      </c>
    </row>
    <row r="3334" spans="1:15" x14ac:dyDescent="0.35">
      <c r="A3334" s="4" t="s">
        <v>154</v>
      </c>
      <c r="B3334" t="s">
        <v>28</v>
      </c>
      <c r="C3334" t="s">
        <v>30</v>
      </c>
      <c r="D3334">
        <v>110.5</v>
      </c>
      <c r="E3334">
        <v>2.57</v>
      </c>
      <c r="F3334">
        <v>28</v>
      </c>
      <c r="G3334">
        <v>3.95</v>
      </c>
      <c r="H3334">
        <v>0.5</v>
      </c>
      <c r="I3334">
        <v>1.96</v>
      </c>
      <c r="J3334">
        <v>221</v>
      </c>
      <c r="K3334">
        <f t="shared" si="208"/>
        <v>11</v>
      </c>
      <c r="L3334">
        <f t="shared" si="209"/>
        <v>6</v>
      </c>
      <c r="M3334">
        <f t="shared" si="210"/>
        <v>2023</v>
      </c>
      <c r="N3334" cm="1">
        <f t="array" ref="N3334">_xlfn.IFS(AND(K3334&gt;=26, L3334 = 2), L3334+1, AND(COUNTIF($R$3:$R$6, L3334), K3334&gt;=28), L3334+1, AND(COUNTIF($S$3:$S$8, L3334), K3334&gt;=29), L3334+1, AND(K3334&gt;=29, L3334 = 12), 1, TRUE, L3334)</f>
        <v>6</v>
      </c>
      <c r="O3334">
        <f t="shared" si="211"/>
        <v>2023</v>
      </c>
    </row>
    <row r="3335" spans="1:15" x14ac:dyDescent="0.35">
      <c r="A3335" s="4" t="s">
        <v>154</v>
      </c>
      <c r="B3335" t="s">
        <v>28</v>
      </c>
      <c r="C3335" t="s">
        <v>31</v>
      </c>
      <c r="D3335">
        <v>314.81</v>
      </c>
      <c r="E3335">
        <v>7.33</v>
      </c>
      <c r="F3335">
        <v>247</v>
      </c>
      <c r="G3335">
        <v>1.27</v>
      </c>
      <c r="H3335">
        <v>2</v>
      </c>
      <c r="I3335">
        <v>7.84</v>
      </c>
      <c r="J3335">
        <v>157.41</v>
      </c>
      <c r="K3335">
        <f t="shared" si="208"/>
        <v>11</v>
      </c>
      <c r="L3335">
        <f t="shared" si="209"/>
        <v>6</v>
      </c>
      <c r="M3335">
        <f t="shared" si="210"/>
        <v>2023</v>
      </c>
      <c r="N3335" cm="1">
        <f t="array" ref="N3335">_xlfn.IFS(AND(K3335&gt;=26, L3335 = 2), L3335+1, AND(COUNTIF($R$3:$R$6, L3335), K3335&gt;=28), L3335+1, AND(COUNTIF($S$3:$S$8, L3335), K3335&gt;=29), L3335+1, AND(K3335&gt;=29, L3335 = 12), 1, TRUE, L3335)</f>
        <v>6</v>
      </c>
      <c r="O3335">
        <f t="shared" si="211"/>
        <v>2023</v>
      </c>
    </row>
    <row r="3336" spans="1:15" x14ac:dyDescent="0.35">
      <c r="A3336" s="4" t="s">
        <v>154</v>
      </c>
      <c r="B3336" t="s">
        <v>28</v>
      </c>
      <c r="C3336" t="s">
        <v>32</v>
      </c>
      <c r="D3336">
        <v>78</v>
      </c>
      <c r="E3336">
        <v>1.82</v>
      </c>
      <c r="F3336">
        <v>41</v>
      </c>
      <c r="G3336">
        <v>1.9</v>
      </c>
      <c r="H3336">
        <v>0.5</v>
      </c>
      <c r="I3336">
        <v>1.96</v>
      </c>
      <c r="J3336">
        <v>156</v>
      </c>
      <c r="K3336">
        <f t="shared" si="208"/>
        <v>11</v>
      </c>
      <c r="L3336">
        <f t="shared" si="209"/>
        <v>6</v>
      </c>
      <c r="M3336">
        <f t="shared" si="210"/>
        <v>2023</v>
      </c>
      <c r="N3336" cm="1">
        <f t="array" ref="N3336">_xlfn.IFS(AND(K3336&gt;=26, L3336 = 2), L3336+1, AND(COUNTIF($R$3:$R$6, L3336), K3336&gt;=28), L3336+1, AND(COUNTIF($S$3:$S$8, L3336), K3336&gt;=29), L3336+1, AND(K3336&gt;=29, L3336 = 12), 1, TRUE, L3336)</f>
        <v>6</v>
      </c>
      <c r="O3336">
        <f t="shared" si="211"/>
        <v>2023</v>
      </c>
    </row>
    <row r="3337" spans="1:15" x14ac:dyDescent="0.35">
      <c r="A3337" s="4" t="s">
        <v>154</v>
      </c>
      <c r="B3337" t="s">
        <v>28</v>
      </c>
      <c r="C3337" t="s">
        <v>33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f t="shared" si="208"/>
        <v>11</v>
      </c>
      <c r="L3337">
        <f t="shared" si="209"/>
        <v>6</v>
      </c>
      <c r="M3337">
        <f t="shared" si="210"/>
        <v>2023</v>
      </c>
      <c r="N3337" cm="1">
        <f t="array" ref="N3337">_xlfn.IFS(AND(K3337&gt;=26, L3337 = 2), L3337+1, AND(COUNTIF($R$3:$R$6, L3337), K3337&gt;=28), L3337+1, AND(COUNTIF($S$3:$S$8, L3337), K3337&gt;=29), L3337+1, AND(K3337&gt;=29, L3337 = 12), 1, TRUE, L3337)</f>
        <v>6</v>
      </c>
      <c r="O3337">
        <f t="shared" si="211"/>
        <v>2023</v>
      </c>
    </row>
    <row r="3338" spans="1:15" x14ac:dyDescent="0.35">
      <c r="A3338" s="4" t="s">
        <v>154</v>
      </c>
      <c r="B3338" t="s">
        <v>28</v>
      </c>
      <c r="C3338" t="s">
        <v>34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f t="shared" si="208"/>
        <v>11</v>
      </c>
      <c r="L3338">
        <f t="shared" si="209"/>
        <v>6</v>
      </c>
      <c r="M3338">
        <f t="shared" si="210"/>
        <v>2023</v>
      </c>
      <c r="N3338" cm="1">
        <f t="array" ref="N3338">_xlfn.IFS(AND(K3338&gt;=26, L3338 = 2), L3338+1, AND(COUNTIF($R$3:$R$6, L3338), K3338&gt;=28), L3338+1, AND(COUNTIF($S$3:$S$8, L3338), K3338&gt;=29), L3338+1, AND(K3338&gt;=29, L3338 = 12), 1, TRUE, L3338)</f>
        <v>6</v>
      </c>
      <c r="O3338">
        <f t="shared" si="211"/>
        <v>2023</v>
      </c>
    </row>
    <row r="3339" spans="1:15" x14ac:dyDescent="0.35">
      <c r="A3339" s="4" t="s">
        <v>154</v>
      </c>
      <c r="B3339" t="s">
        <v>28</v>
      </c>
      <c r="C3339" t="s">
        <v>35</v>
      </c>
      <c r="D3339">
        <v>255.83</v>
      </c>
      <c r="E3339">
        <v>5.96</v>
      </c>
      <c r="F3339">
        <v>127</v>
      </c>
      <c r="G3339">
        <v>2.0099999999999998</v>
      </c>
      <c r="H3339">
        <v>2</v>
      </c>
      <c r="I3339">
        <v>7.84</v>
      </c>
      <c r="J3339">
        <v>127.92</v>
      </c>
      <c r="K3339">
        <f t="shared" si="208"/>
        <v>11</v>
      </c>
      <c r="L3339">
        <f t="shared" si="209"/>
        <v>6</v>
      </c>
      <c r="M3339">
        <f t="shared" si="210"/>
        <v>2023</v>
      </c>
      <c r="N3339" cm="1">
        <f t="array" ref="N3339">_xlfn.IFS(AND(K3339&gt;=26, L3339 = 2), L3339+1, AND(COUNTIF($R$3:$R$6, L3339), K3339&gt;=28), L3339+1, AND(COUNTIF($S$3:$S$8, L3339), K3339&gt;=29), L3339+1, AND(K3339&gt;=29, L3339 = 12), 1, TRUE, L3339)</f>
        <v>6</v>
      </c>
      <c r="O3339">
        <f t="shared" si="211"/>
        <v>2023</v>
      </c>
    </row>
    <row r="3340" spans="1:15" x14ac:dyDescent="0.35">
      <c r="A3340" s="4" t="s">
        <v>154</v>
      </c>
      <c r="B3340" t="s">
        <v>28</v>
      </c>
      <c r="C3340" t="s">
        <v>36</v>
      </c>
      <c r="D3340">
        <v>8</v>
      </c>
      <c r="E3340">
        <v>0.19</v>
      </c>
      <c r="F3340">
        <v>1</v>
      </c>
      <c r="G3340">
        <v>8</v>
      </c>
      <c r="H3340">
        <v>0.5</v>
      </c>
      <c r="I3340">
        <v>1.96</v>
      </c>
      <c r="J3340">
        <v>16</v>
      </c>
      <c r="K3340">
        <f t="shared" si="208"/>
        <v>11</v>
      </c>
      <c r="L3340">
        <f t="shared" si="209"/>
        <v>6</v>
      </c>
      <c r="M3340">
        <f t="shared" si="210"/>
        <v>2023</v>
      </c>
      <c r="N3340" cm="1">
        <f t="array" ref="N3340">_xlfn.IFS(AND(K3340&gt;=26, L3340 = 2), L3340+1, AND(COUNTIF($R$3:$R$6, L3340), K3340&gt;=28), L3340+1, AND(COUNTIF($S$3:$S$8, L3340), K3340&gt;=29), L3340+1, AND(K3340&gt;=29, L3340 = 12), 1, TRUE, L3340)</f>
        <v>6</v>
      </c>
      <c r="O3340">
        <f t="shared" si="211"/>
        <v>2023</v>
      </c>
    </row>
    <row r="3341" spans="1:15" x14ac:dyDescent="0.35">
      <c r="A3341" s="4" t="s">
        <v>154</v>
      </c>
      <c r="B3341" t="s">
        <v>26</v>
      </c>
      <c r="C3341" t="s">
        <v>37</v>
      </c>
      <c r="D3341">
        <v>1472.97</v>
      </c>
      <c r="E3341">
        <v>34.29</v>
      </c>
      <c r="F3341">
        <v>654</v>
      </c>
      <c r="G3341">
        <v>2.25</v>
      </c>
      <c r="H3341">
        <v>9.5</v>
      </c>
      <c r="I3341">
        <v>37.25</v>
      </c>
      <c r="J3341">
        <v>155.05000000000001</v>
      </c>
      <c r="K3341">
        <f t="shared" si="208"/>
        <v>11</v>
      </c>
      <c r="L3341">
        <f t="shared" si="209"/>
        <v>6</v>
      </c>
      <c r="M3341">
        <f t="shared" si="210"/>
        <v>2023</v>
      </c>
      <c r="N3341" cm="1">
        <f t="array" ref="N3341">_xlfn.IFS(AND(K3341&gt;=26, L3341 = 2), L3341+1, AND(COUNTIF($R$3:$R$6, L3341), K3341&gt;=28), L3341+1, AND(COUNTIF($S$3:$S$8, L3341), K3341&gt;=29), L3341+1, AND(K3341&gt;=29, L3341 = 12), 1, TRUE, L3341)</f>
        <v>6</v>
      </c>
      <c r="O3341">
        <f t="shared" si="211"/>
        <v>2023</v>
      </c>
    </row>
    <row r="3342" spans="1:15" x14ac:dyDescent="0.35">
      <c r="A3342" s="4" t="s">
        <v>154</v>
      </c>
      <c r="B3342" t="s">
        <v>26</v>
      </c>
      <c r="C3342" t="s">
        <v>38</v>
      </c>
      <c r="D3342">
        <v>4143.12</v>
      </c>
      <c r="E3342">
        <v>96.44</v>
      </c>
      <c r="F3342">
        <v>1095</v>
      </c>
      <c r="G3342">
        <v>3.78</v>
      </c>
      <c r="H3342">
        <v>24</v>
      </c>
      <c r="I3342">
        <v>94.09</v>
      </c>
      <c r="J3342">
        <v>172.63</v>
      </c>
      <c r="K3342">
        <f t="shared" si="208"/>
        <v>11</v>
      </c>
      <c r="L3342">
        <f t="shared" si="209"/>
        <v>6</v>
      </c>
      <c r="M3342">
        <f t="shared" si="210"/>
        <v>2023</v>
      </c>
      <c r="N3342" cm="1">
        <f t="array" ref="N3342">_xlfn.IFS(AND(K3342&gt;=26, L3342 = 2), L3342+1, AND(COUNTIF($R$3:$R$6, L3342), K3342&gt;=28), L3342+1, AND(COUNTIF($S$3:$S$8, L3342), K3342&gt;=29), L3342+1, AND(K3342&gt;=29, L3342 = 12), 1, TRUE, L3342)</f>
        <v>6</v>
      </c>
      <c r="O3342">
        <f t="shared" si="211"/>
        <v>2023</v>
      </c>
    </row>
    <row r="3343" spans="1:15" x14ac:dyDescent="0.35">
      <c r="A3343" s="4" t="s">
        <v>154</v>
      </c>
      <c r="B3343" t="s">
        <v>39</v>
      </c>
      <c r="C3343" t="s">
        <v>40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f t="shared" si="208"/>
        <v>11</v>
      </c>
      <c r="L3343">
        <f t="shared" si="209"/>
        <v>6</v>
      </c>
      <c r="M3343">
        <f t="shared" si="210"/>
        <v>2023</v>
      </c>
      <c r="N3343" cm="1">
        <f t="array" ref="N3343">_xlfn.IFS(AND(K3343&gt;=26, L3343 = 2), L3343+1, AND(COUNTIF($R$3:$R$6, L3343), K3343&gt;=28), L3343+1, AND(COUNTIF($S$3:$S$8, L3343), K3343&gt;=29), L3343+1, AND(K3343&gt;=29, L3343 = 12), 1, TRUE, L3343)</f>
        <v>6</v>
      </c>
      <c r="O3343">
        <f t="shared" si="211"/>
        <v>2023</v>
      </c>
    </row>
    <row r="3344" spans="1:15" x14ac:dyDescent="0.35">
      <c r="A3344" s="4" t="s">
        <v>154</v>
      </c>
      <c r="B3344" t="s">
        <v>39</v>
      </c>
      <c r="C3344" t="s">
        <v>41</v>
      </c>
      <c r="D3344">
        <v>55.95</v>
      </c>
      <c r="E3344">
        <v>1.3</v>
      </c>
      <c r="F3344">
        <v>55</v>
      </c>
      <c r="G3344">
        <v>1.02</v>
      </c>
      <c r="H3344">
        <v>0.5</v>
      </c>
      <c r="I3344">
        <v>1.96</v>
      </c>
      <c r="J3344">
        <v>111.9</v>
      </c>
      <c r="K3344">
        <f t="shared" si="208"/>
        <v>11</v>
      </c>
      <c r="L3344">
        <f t="shared" si="209"/>
        <v>6</v>
      </c>
      <c r="M3344">
        <f t="shared" si="210"/>
        <v>2023</v>
      </c>
      <c r="N3344" cm="1">
        <f t="array" ref="N3344">_xlfn.IFS(AND(K3344&gt;=26, L3344 = 2), L3344+1, AND(COUNTIF($R$3:$R$6, L3344), K3344&gt;=28), L3344+1, AND(COUNTIF($S$3:$S$8, L3344), K3344&gt;=29), L3344+1, AND(K3344&gt;=29, L3344 = 12), 1, TRUE, L3344)</f>
        <v>6</v>
      </c>
      <c r="O3344">
        <f t="shared" si="211"/>
        <v>2023</v>
      </c>
    </row>
    <row r="3345" spans="1:15" x14ac:dyDescent="0.35">
      <c r="A3345" s="4" t="s">
        <v>154</v>
      </c>
      <c r="B3345" t="s">
        <v>39</v>
      </c>
      <c r="C3345" t="s">
        <v>42</v>
      </c>
      <c r="D3345">
        <v>96.86</v>
      </c>
      <c r="E3345">
        <v>2.25</v>
      </c>
      <c r="F3345">
        <v>24</v>
      </c>
      <c r="G3345">
        <v>4.04</v>
      </c>
      <c r="H3345">
        <v>1</v>
      </c>
      <c r="I3345">
        <v>3.92</v>
      </c>
      <c r="J3345">
        <v>96.86</v>
      </c>
      <c r="K3345">
        <f t="shared" si="208"/>
        <v>11</v>
      </c>
      <c r="L3345">
        <f t="shared" si="209"/>
        <v>6</v>
      </c>
      <c r="M3345">
        <f t="shared" si="210"/>
        <v>2023</v>
      </c>
      <c r="N3345" cm="1">
        <f t="array" ref="N3345">_xlfn.IFS(AND(K3345&gt;=26, L3345 = 2), L3345+1, AND(COUNTIF($R$3:$R$6, L3345), K3345&gt;=28), L3345+1, AND(COUNTIF($S$3:$S$8, L3345), K3345&gt;=29), L3345+1, AND(K3345&gt;=29, L3345 = 12), 1, TRUE, L3345)</f>
        <v>6</v>
      </c>
      <c r="O3345">
        <f t="shared" si="211"/>
        <v>2023</v>
      </c>
    </row>
    <row r="3346" spans="1:15" x14ac:dyDescent="0.35">
      <c r="A3346" s="4" t="s">
        <v>154</v>
      </c>
      <c r="B3346" t="s">
        <v>26</v>
      </c>
      <c r="C3346" t="s">
        <v>43</v>
      </c>
      <c r="D3346">
        <v>152.81</v>
      </c>
      <c r="E3346">
        <v>3.56</v>
      </c>
      <c r="F3346">
        <v>79</v>
      </c>
      <c r="G3346">
        <v>1.93</v>
      </c>
      <c r="H3346">
        <v>1.5</v>
      </c>
      <c r="I3346">
        <v>5.88</v>
      </c>
      <c r="J3346">
        <v>101.87</v>
      </c>
      <c r="K3346">
        <f t="shared" si="208"/>
        <v>11</v>
      </c>
      <c r="L3346">
        <f t="shared" si="209"/>
        <v>6</v>
      </c>
      <c r="M3346">
        <f t="shared" si="210"/>
        <v>2023</v>
      </c>
      <c r="N3346" cm="1">
        <f t="array" ref="N3346">_xlfn.IFS(AND(K3346&gt;=26, L3346 = 2), L3346+1, AND(COUNTIF($R$3:$R$6, L3346), K3346&gt;=28), L3346+1, AND(COUNTIF($S$3:$S$8, L3346), K3346&gt;=29), L3346+1, AND(K3346&gt;=29, L3346 = 12), 1, TRUE, L3346)</f>
        <v>6</v>
      </c>
      <c r="O3346">
        <f t="shared" si="211"/>
        <v>2023</v>
      </c>
    </row>
    <row r="3347" spans="1:15" x14ac:dyDescent="0.35">
      <c r="A3347" s="4" t="s">
        <v>154</v>
      </c>
      <c r="B3347" t="s">
        <v>26</v>
      </c>
      <c r="C3347" t="s">
        <v>44</v>
      </c>
      <c r="D3347">
        <v>4295.93</v>
      </c>
      <c r="E3347">
        <v>100</v>
      </c>
      <c r="F3347">
        <v>1174</v>
      </c>
      <c r="G3347">
        <v>3.66</v>
      </c>
      <c r="H3347">
        <v>25.5</v>
      </c>
      <c r="I3347">
        <v>100</v>
      </c>
      <c r="J3347">
        <v>168.47</v>
      </c>
      <c r="K3347">
        <f t="shared" si="208"/>
        <v>11</v>
      </c>
      <c r="L3347">
        <f t="shared" si="209"/>
        <v>6</v>
      </c>
      <c r="M3347">
        <f t="shared" si="210"/>
        <v>2023</v>
      </c>
      <c r="N3347" cm="1">
        <f t="array" ref="N3347">_xlfn.IFS(AND(K3347&gt;=26, L3347 = 2), L3347+1, AND(COUNTIF($R$3:$R$6, L3347), K3347&gt;=28), L3347+1, AND(COUNTIF($S$3:$S$8, L3347), K3347&gt;=29), L3347+1, AND(K3347&gt;=29, L3347 = 12), 1, TRUE, L3347)</f>
        <v>6</v>
      </c>
      <c r="O3347">
        <f t="shared" si="211"/>
        <v>2023</v>
      </c>
    </row>
    <row r="3348" spans="1:15" x14ac:dyDescent="0.35">
      <c r="A3348" s="4" t="s">
        <v>155</v>
      </c>
      <c r="B3348" t="s">
        <v>10</v>
      </c>
      <c r="C3348" t="s">
        <v>11</v>
      </c>
      <c r="D3348">
        <v>532.74</v>
      </c>
      <c r="E3348">
        <v>13.9</v>
      </c>
      <c r="F3348">
        <v>94</v>
      </c>
      <c r="G3348">
        <v>5.67</v>
      </c>
      <c r="H3348">
        <v>2</v>
      </c>
      <c r="I3348">
        <v>8.89</v>
      </c>
      <c r="J3348">
        <v>266.37</v>
      </c>
      <c r="K3348">
        <f t="shared" si="208"/>
        <v>4</v>
      </c>
      <c r="L3348">
        <f t="shared" si="209"/>
        <v>6</v>
      </c>
      <c r="M3348">
        <f t="shared" si="210"/>
        <v>2023</v>
      </c>
      <c r="N3348" cm="1">
        <f t="array" ref="N3348">_xlfn.IFS(AND(K3348&gt;=26, L3348 = 2), L3348+1, AND(COUNTIF($R$3:$R$6, L3348), K3348&gt;=28), L3348+1, AND(COUNTIF($S$3:$S$8, L3348), K3348&gt;=29), L3348+1, AND(K3348&gt;=29, L3348 = 12), 1, TRUE, L3348)</f>
        <v>6</v>
      </c>
      <c r="O3348">
        <f t="shared" si="211"/>
        <v>2023</v>
      </c>
    </row>
    <row r="3349" spans="1:15" x14ac:dyDescent="0.35">
      <c r="A3349" s="4" t="s">
        <v>155</v>
      </c>
      <c r="B3349" t="s">
        <v>10</v>
      </c>
      <c r="C3349" t="s">
        <v>12</v>
      </c>
      <c r="D3349">
        <v>4.6500000000000004</v>
      </c>
      <c r="E3349">
        <v>0.12</v>
      </c>
      <c r="F3349">
        <v>1</v>
      </c>
      <c r="G3349">
        <v>4.6500000000000004</v>
      </c>
      <c r="H3349">
        <v>0.5</v>
      </c>
      <c r="I3349">
        <v>2.2200000000000002</v>
      </c>
      <c r="J3349">
        <v>9.3000000000000007</v>
      </c>
      <c r="K3349">
        <f t="shared" si="208"/>
        <v>4</v>
      </c>
      <c r="L3349">
        <f t="shared" si="209"/>
        <v>6</v>
      </c>
      <c r="M3349">
        <f t="shared" si="210"/>
        <v>2023</v>
      </c>
      <c r="N3349" cm="1">
        <f t="array" ref="N3349">_xlfn.IFS(AND(K3349&gt;=26, L3349 = 2), L3349+1, AND(COUNTIF($R$3:$R$6, L3349), K3349&gt;=28), L3349+1, AND(COUNTIF($S$3:$S$8, L3349), K3349&gt;=29), L3349+1, AND(K3349&gt;=29, L3349 = 12), 1, TRUE, L3349)</f>
        <v>6</v>
      </c>
      <c r="O3349">
        <f t="shared" si="211"/>
        <v>2023</v>
      </c>
    </row>
    <row r="3350" spans="1:15" x14ac:dyDescent="0.35">
      <c r="A3350" s="4" t="s">
        <v>155</v>
      </c>
      <c r="B3350" t="s">
        <v>10</v>
      </c>
      <c r="C3350" t="s">
        <v>13</v>
      </c>
      <c r="D3350">
        <v>121.15</v>
      </c>
      <c r="E3350">
        <v>3.16</v>
      </c>
      <c r="F3350">
        <v>18</v>
      </c>
      <c r="G3350">
        <v>6.73</v>
      </c>
      <c r="H3350">
        <v>0.5</v>
      </c>
      <c r="I3350">
        <v>2.2200000000000002</v>
      </c>
      <c r="J3350">
        <v>242.3</v>
      </c>
      <c r="K3350">
        <f t="shared" si="208"/>
        <v>4</v>
      </c>
      <c r="L3350">
        <f t="shared" si="209"/>
        <v>6</v>
      </c>
      <c r="M3350">
        <f t="shared" si="210"/>
        <v>2023</v>
      </c>
      <c r="N3350" cm="1">
        <f t="array" ref="N3350">_xlfn.IFS(AND(K3350&gt;=26, L3350 = 2), L3350+1, AND(COUNTIF($R$3:$R$6, L3350), K3350&gt;=28), L3350+1, AND(COUNTIF($S$3:$S$8, L3350), K3350&gt;=29), L3350+1, AND(K3350&gt;=29, L3350 = 12), 1, TRUE, L3350)</f>
        <v>6</v>
      </c>
      <c r="O3350">
        <f t="shared" si="211"/>
        <v>2023</v>
      </c>
    </row>
    <row r="3351" spans="1:15" x14ac:dyDescent="0.35">
      <c r="A3351" s="4" t="s">
        <v>155</v>
      </c>
      <c r="B3351" t="s">
        <v>10</v>
      </c>
      <c r="C3351" t="s">
        <v>14</v>
      </c>
      <c r="D3351">
        <v>149.13</v>
      </c>
      <c r="E3351">
        <v>3.89</v>
      </c>
      <c r="F3351">
        <v>23</v>
      </c>
      <c r="G3351">
        <v>6.48</v>
      </c>
      <c r="H3351">
        <v>0.5</v>
      </c>
      <c r="I3351">
        <v>2.2200000000000002</v>
      </c>
      <c r="J3351">
        <v>298.26</v>
      </c>
      <c r="K3351">
        <f t="shared" si="208"/>
        <v>4</v>
      </c>
      <c r="L3351">
        <f t="shared" si="209"/>
        <v>6</v>
      </c>
      <c r="M3351">
        <f t="shared" si="210"/>
        <v>2023</v>
      </c>
      <c r="N3351" cm="1">
        <f t="array" ref="N3351">_xlfn.IFS(AND(K3351&gt;=26, L3351 = 2), L3351+1, AND(COUNTIF($R$3:$R$6, L3351), K3351&gt;=28), L3351+1, AND(COUNTIF($S$3:$S$8, L3351), K3351&gt;=29), L3351+1, AND(K3351&gt;=29, L3351 = 12), 1, TRUE, L3351)</f>
        <v>6</v>
      </c>
      <c r="O3351">
        <f t="shared" si="211"/>
        <v>2023</v>
      </c>
    </row>
    <row r="3352" spans="1:15" x14ac:dyDescent="0.35">
      <c r="A3352" s="4" t="s">
        <v>155</v>
      </c>
      <c r="B3352" t="s">
        <v>10</v>
      </c>
      <c r="C3352" t="s">
        <v>15</v>
      </c>
      <c r="D3352">
        <v>238.22</v>
      </c>
      <c r="E3352">
        <v>6.21</v>
      </c>
      <c r="F3352">
        <v>26</v>
      </c>
      <c r="G3352">
        <v>9.16</v>
      </c>
      <c r="H3352">
        <v>2</v>
      </c>
      <c r="I3352">
        <v>8.89</v>
      </c>
      <c r="J3352">
        <v>119.11</v>
      </c>
      <c r="K3352">
        <f t="shared" si="208"/>
        <v>4</v>
      </c>
      <c r="L3352">
        <f t="shared" si="209"/>
        <v>6</v>
      </c>
      <c r="M3352">
        <f t="shared" si="210"/>
        <v>2023</v>
      </c>
      <c r="N3352" cm="1">
        <f t="array" ref="N3352">_xlfn.IFS(AND(K3352&gt;=26, L3352 = 2), L3352+1, AND(COUNTIF($R$3:$R$6, L3352), K3352&gt;=28), L3352+1, AND(COUNTIF($S$3:$S$8, L3352), K3352&gt;=29), L3352+1, AND(K3352&gt;=29, L3352 = 12), 1, TRUE, L3352)</f>
        <v>6</v>
      </c>
      <c r="O3352">
        <f t="shared" si="211"/>
        <v>2023</v>
      </c>
    </row>
    <row r="3353" spans="1:15" x14ac:dyDescent="0.35">
      <c r="A3353" s="4" t="s">
        <v>155</v>
      </c>
      <c r="B3353" t="s">
        <v>10</v>
      </c>
      <c r="C3353" t="s">
        <v>16</v>
      </c>
      <c r="D3353">
        <v>42.13</v>
      </c>
      <c r="E3353">
        <v>1.1000000000000001</v>
      </c>
      <c r="F3353">
        <v>4</v>
      </c>
      <c r="G3353">
        <v>10.53</v>
      </c>
      <c r="H3353">
        <v>0.5</v>
      </c>
      <c r="I3353">
        <v>2.2200000000000002</v>
      </c>
      <c r="J3353">
        <v>84.26</v>
      </c>
      <c r="K3353">
        <f t="shared" si="208"/>
        <v>4</v>
      </c>
      <c r="L3353">
        <f t="shared" si="209"/>
        <v>6</v>
      </c>
      <c r="M3353">
        <f t="shared" si="210"/>
        <v>2023</v>
      </c>
      <c r="N3353" cm="1">
        <f t="array" ref="N3353">_xlfn.IFS(AND(K3353&gt;=26, L3353 = 2), L3353+1, AND(COUNTIF($R$3:$R$6, L3353), K3353&gt;=28), L3353+1, AND(COUNTIF($S$3:$S$8, L3353), K3353&gt;=29), L3353+1, AND(K3353&gt;=29, L3353 = 12), 1, TRUE, L3353)</f>
        <v>6</v>
      </c>
      <c r="O3353">
        <f t="shared" si="211"/>
        <v>2023</v>
      </c>
    </row>
    <row r="3354" spans="1:15" x14ac:dyDescent="0.35">
      <c r="A3354" s="4" t="s">
        <v>155</v>
      </c>
      <c r="B3354" t="s">
        <v>10</v>
      </c>
      <c r="C3354" t="s">
        <v>17</v>
      </c>
      <c r="D3354">
        <v>96.38</v>
      </c>
      <c r="E3354">
        <v>2.5099999999999998</v>
      </c>
      <c r="F3354">
        <v>15</v>
      </c>
      <c r="G3354">
        <v>6.43</v>
      </c>
      <c r="H3354">
        <v>1</v>
      </c>
      <c r="I3354">
        <v>4.4400000000000004</v>
      </c>
      <c r="J3354">
        <v>96.38</v>
      </c>
      <c r="K3354">
        <f t="shared" si="208"/>
        <v>4</v>
      </c>
      <c r="L3354">
        <f t="shared" si="209"/>
        <v>6</v>
      </c>
      <c r="M3354">
        <f t="shared" si="210"/>
        <v>2023</v>
      </c>
      <c r="N3354" cm="1">
        <f t="array" ref="N3354">_xlfn.IFS(AND(K3354&gt;=26, L3354 = 2), L3354+1, AND(COUNTIF($R$3:$R$6, L3354), K3354&gt;=28), L3354+1, AND(COUNTIF($S$3:$S$8, L3354), K3354&gt;=29), L3354+1, AND(K3354&gt;=29, L3354 = 12), 1, TRUE, L3354)</f>
        <v>6</v>
      </c>
      <c r="O3354">
        <f t="shared" si="211"/>
        <v>2023</v>
      </c>
    </row>
    <row r="3355" spans="1:15" x14ac:dyDescent="0.35">
      <c r="A3355" s="4" t="s">
        <v>155</v>
      </c>
      <c r="B3355" t="s">
        <v>10</v>
      </c>
      <c r="C3355" t="s">
        <v>18</v>
      </c>
      <c r="D3355">
        <v>292.45</v>
      </c>
      <c r="E3355">
        <v>7.63</v>
      </c>
      <c r="F3355">
        <v>67</v>
      </c>
      <c r="G3355">
        <v>4.3600000000000003</v>
      </c>
      <c r="H3355">
        <v>1.5</v>
      </c>
      <c r="I3355">
        <v>6.67</v>
      </c>
      <c r="J3355">
        <v>194.97</v>
      </c>
      <c r="K3355">
        <f t="shared" si="208"/>
        <v>4</v>
      </c>
      <c r="L3355">
        <f t="shared" si="209"/>
        <v>6</v>
      </c>
      <c r="M3355">
        <f t="shared" si="210"/>
        <v>2023</v>
      </c>
      <c r="N3355" cm="1">
        <f t="array" ref="N3355">_xlfn.IFS(AND(K3355&gt;=26, L3355 = 2), L3355+1, AND(COUNTIF($R$3:$R$6, L3355), K3355&gt;=28), L3355+1, AND(COUNTIF($S$3:$S$8, L3355), K3355&gt;=29), L3355+1, AND(K3355&gt;=29, L3355 = 12), 1, TRUE, L3355)</f>
        <v>6</v>
      </c>
      <c r="O3355">
        <f t="shared" si="211"/>
        <v>2023</v>
      </c>
    </row>
    <row r="3356" spans="1:15" x14ac:dyDescent="0.35">
      <c r="A3356" s="4" t="s">
        <v>155</v>
      </c>
      <c r="B3356" t="s">
        <v>10</v>
      </c>
      <c r="C3356" t="s">
        <v>19</v>
      </c>
      <c r="D3356">
        <v>281.95</v>
      </c>
      <c r="E3356">
        <v>7.36</v>
      </c>
      <c r="F3356">
        <v>43</v>
      </c>
      <c r="G3356">
        <v>6.56</v>
      </c>
      <c r="H3356">
        <v>1</v>
      </c>
      <c r="I3356">
        <v>4.4400000000000004</v>
      </c>
      <c r="J3356">
        <v>281.95</v>
      </c>
      <c r="K3356">
        <f t="shared" si="208"/>
        <v>4</v>
      </c>
      <c r="L3356">
        <f t="shared" si="209"/>
        <v>6</v>
      </c>
      <c r="M3356">
        <f t="shared" si="210"/>
        <v>2023</v>
      </c>
      <c r="N3356" cm="1">
        <f t="array" ref="N3356">_xlfn.IFS(AND(K3356&gt;=26, L3356 = 2), L3356+1, AND(COUNTIF($R$3:$R$6, L3356), K3356&gt;=28), L3356+1, AND(COUNTIF($S$3:$S$8, L3356), K3356&gt;=29), L3356+1, AND(K3356&gt;=29, L3356 = 12), 1, TRUE, L3356)</f>
        <v>6</v>
      </c>
      <c r="O3356">
        <f t="shared" si="211"/>
        <v>2023</v>
      </c>
    </row>
    <row r="3357" spans="1:15" x14ac:dyDescent="0.35">
      <c r="A3357" s="4" t="s">
        <v>155</v>
      </c>
      <c r="B3357" t="s">
        <v>10</v>
      </c>
      <c r="C3357" t="s">
        <v>20</v>
      </c>
      <c r="D3357">
        <v>55.88</v>
      </c>
      <c r="E3357">
        <v>1.46</v>
      </c>
      <c r="F3357">
        <v>13</v>
      </c>
      <c r="G3357">
        <v>4.3</v>
      </c>
      <c r="H3357">
        <v>0.5</v>
      </c>
      <c r="I3357">
        <v>2.2200000000000002</v>
      </c>
      <c r="J3357">
        <v>111.76</v>
      </c>
      <c r="K3357">
        <f t="shared" si="208"/>
        <v>4</v>
      </c>
      <c r="L3357">
        <f t="shared" si="209"/>
        <v>6</v>
      </c>
      <c r="M3357">
        <f t="shared" si="210"/>
        <v>2023</v>
      </c>
      <c r="N3357" cm="1">
        <f t="array" ref="N3357">_xlfn.IFS(AND(K3357&gt;=26, L3357 = 2), L3357+1, AND(COUNTIF($R$3:$R$6, L3357), K3357&gt;=28), L3357+1, AND(COUNTIF($S$3:$S$8, L3357), K3357&gt;=29), L3357+1, AND(K3357&gt;=29, L3357 = 12), 1, TRUE, L3357)</f>
        <v>6</v>
      </c>
      <c r="O3357">
        <f t="shared" si="211"/>
        <v>2023</v>
      </c>
    </row>
    <row r="3358" spans="1:15" x14ac:dyDescent="0.35">
      <c r="A3358" s="4" t="s">
        <v>155</v>
      </c>
      <c r="B3358" t="s">
        <v>10</v>
      </c>
      <c r="C3358" t="s">
        <v>21</v>
      </c>
      <c r="D3358">
        <v>140.5</v>
      </c>
      <c r="E3358">
        <v>3.67</v>
      </c>
      <c r="F3358">
        <v>18</v>
      </c>
      <c r="G3358">
        <v>7.81</v>
      </c>
      <c r="H3358">
        <v>0.5</v>
      </c>
      <c r="I3358">
        <v>2.2200000000000002</v>
      </c>
      <c r="J3358">
        <v>281</v>
      </c>
      <c r="K3358">
        <f t="shared" si="208"/>
        <v>4</v>
      </c>
      <c r="L3358">
        <f t="shared" si="209"/>
        <v>6</v>
      </c>
      <c r="M3358">
        <f t="shared" si="210"/>
        <v>2023</v>
      </c>
      <c r="N3358" cm="1">
        <f t="array" ref="N3358">_xlfn.IFS(AND(K3358&gt;=26, L3358 = 2), L3358+1, AND(COUNTIF($R$3:$R$6, L3358), K3358&gt;=28), L3358+1, AND(COUNTIF($S$3:$S$8, L3358), K3358&gt;=29), L3358+1, AND(K3358&gt;=29, L3358 = 12), 1, TRUE, L3358)</f>
        <v>6</v>
      </c>
      <c r="O3358">
        <f t="shared" si="211"/>
        <v>2023</v>
      </c>
    </row>
    <row r="3359" spans="1:15" x14ac:dyDescent="0.35">
      <c r="A3359" s="4" t="s">
        <v>155</v>
      </c>
      <c r="B3359" t="s">
        <v>10</v>
      </c>
      <c r="C3359" t="s">
        <v>22</v>
      </c>
      <c r="D3359">
        <v>89.5</v>
      </c>
      <c r="E3359">
        <v>2.33</v>
      </c>
      <c r="F3359">
        <v>6</v>
      </c>
      <c r="G3359">
        <v>14.92</v>
      </c>
      <c r="H3359">
        <v>0.5</v>
      </c>
      <c r="I3359">
        <v>2.2200000000000002</v>
      </c>
      <c r="J3359">
        <v>179</v>
      </c>
      <c r="K3359">
        <f t="shared" si="208"/>
        <v>4</v>
      </c>
      <c r="L3359">
        <f t="shared" si="209"/>
        <v>6</v>
      </c>
      <c r="M3359">
        <f t="shared" si="210"/>
        <v>2023</v>
      </c>
      <c r="N3359" cm="1">
        <f t="array" ref="N3359">_xlfn.IFS(AND(K3359&gt;=26, L3359 = 2), L3359+1, AND(COUNTIF($R$3:$R$6, L3359), K3359&gt;=28), L3359+1, AND(COUNTIF($S$3:$S$8, L3359), K3359&gt;=29), L3359+1, AND(K3359&gt;=29, L3359 = 12), 1, TRUE, L3359)</f>
        <v>6</v>
      </c>
      <c r="O3359">
        <f t="shared" si="211"/>
        <v>2023</v>
      </c>
    </row>
    <row r="3360" spans="1:15" x14ac:dyDescent="0.35">
      <c r="A3360" s="4" t="s">
        <v>155</v>
      </c>
      <c r="B3360" t="s">
        <v>10</v>
      </c>
      <c r="C3360" t="s">
        <v>23</v>
      </c>
      <c r="D3360">
        <v>142.76</v>
      </c>
      <c r="E3360">
        <v>3.72</v>
      </c>
      <c r="F3360">
        <v>46</v>
      </c>
      <c r="G3360">
        <v>3.1</v>
      </c>
      <c r="H3360">
        <v>1</v>
      </c>
      <c r="I3360">
        <v>4.4400000000000004</v>
      </c>
      <c r="J3360">
        <v>142.76</v>
      </c>
      <c r="K3360">
        <f t="shared" si="208"/>
        <v>4</v>
      </c>
      <c r="L3360">
        <f t="shared" si="209"/>
        <v>6</v>
      </c>
      <c r="M3360">
        <f t="shared" si="210"/>
        <v>2023</v>
      </c>
      <c r="N3360" cm="1">
        <f t="array" ref="N3360">_xlfn.IFS(AND(K3360&gt;=26, L3360 = 2), L3360+1, AND(COUNTIF($R$3:$R$6, L3360), K3360&gt;=28), L3360+1, AND(COUNTIF($S$3:$S$8, L3360), K3360&gt;=29), L3360+1, AND(K3360&gt;=29, L3360 = 12), 1, TRUE, L3360)</f>
        <v>6</v>
      </c>
      <c r="O3360">
        <f t="shared" si="211"/>
        <v>2023</v>
      </c>
    </row>
    <row r="3361" spans="1:15" x14ac:dyDescent="0.35">
      <c r="A3361" s="4" t="s">
        <v>155</v>
      </c>
      <c r="B3361" t="s">
        <v>10</v>
      </c>
      <c r="C3361" t="s">
        <v>24</v>
      </c>
      <c r="D3361">
        <v>99.45</v>
      </c>
      <c r="E3361">
        <v>2.59</v>
      </c>
      <c r="F3361">
        <v>7</v>
      </c>
      <c r="G3361">
        <v>14.21</v>
      </c>
      <c r="H3361">
        <v>1</v>
      </c>
      <c r="I3361">
        <v>4.4400000000000004</v>
      </c>
      <c r="J3361">
        <v>99.45</v>
      </c>
      <c r="K3361">
        <f t="shared" si="208"/>
        <v>4</v>
      </c>
      <c r="L3361">
        <f t="shared" si="209"/>
        <v>6</v>
      </c>
      <c r="M3361">
        <f t="shared" si="210"/>
        <v>2023</v>
      </c>
      <c r="N3361" cm="1">
        <f t="array" ref="N3361">_xlfn.IFS(AND(K3361&gt;=26, L3361 = 2), L3361+1, AND(COUNTIF($R$3:$R$6, L3361), K3361&gt;=28), L3361+1, AND(COUNTIF($S$3:$S$8, L3361), K3361&gt;=29), L3361+1, AND(K3361&gt;=29, L3361 = 12), 1, TRUE, L3361)</f>
        <v>6</v>
      </c>
      <c r="O3361">
        <f t="shared" si="211"/>
        <v>2023</v>
      </c>
    </row>
    <row r="3362" spans="1:15" x14ac:dyDescent="0.35">
      <c r="A3362" s="4" t="s">
        <v>155</v>
      </c>
      <c r="B3362" t="s">
        <v>26</v>
      </c>
      <c r="C3362" t="s">
        <v>27</v>
      </c>
      <c r="D3362">
        <v>2286.89</v>
      </c>
      <c r="E3362">
        <v>59.66</v>
      </c>
      <c r="F3362">
        <v>381</v>
      </c>
      <c r="G3362">
        <v>6</v>
      </c>
      <c r="H3362">
        <v>13</v>
      </c>
      <c r="I3362">
        <v>57.75</v>
      </c>
      <c r="J3362">
        <v>175.91</v>
      </c>
      <c r="K3362">
        <f t="shared" si="208"/>
        <v>4</v>
      </c>
      <c r="L3362">
        <f t="shared" si="209"/>
        <v>6</v>
      </c>
      <c r="M3362">
        <f t="shared" si="210"/>
        <v>2023</v>
      </c>
      <c r="N3362" cm="1">
        <f t="array" ref="N3362">_xlfn.IFS(AND(K3362&gt;=26, L3362 = 2), L3362+1, AND(COUNTIF($R$3:$R$6, L3362), K3362&gt;=28), L3362+1, AND(COUNTIF($S$3:$S$8, L3362), K3362&gt;=29), L3362+1, AND(K3362&gt;=29, L3362 = 12), 1, TRUE, L3362)</f>
        <v>6</v>
      </c>
      <c r="O3362">
        <f t="shared" si="211"/>
        <v>2023</v>
      </c>
    </row>
    <row r="3363" spans="1:15" x14ac:dyDescent="0.35">
      <c r="A3363" s="4" t="s">
        <v>155</v>
      </c>
      <c r="B3363" t="s">
        <v>28</v>
      </c>
      <c r="C3363" t="s">
        <v>29</v>
      </c>
      <c r="D3363">
        <v>683.58</v>
      </c>
      <c r="E3363">
        <v>17.829999999999998</v>
      </c>
      <c r="F3363">
        <v>240</v>
      </c>
      <c r="G3363">
        <v>2.85</v>
      </c>
      <c r="H3363">
        <v>4</v>
      </c>
      <c r="I3363">
        <v>17.78</v>
      </c>
      <c r="J3363">
        <v>170.9</v>
      </c>
      <c r="K3363">
        <f t="shared" si="208"/>
        <v>4</v>
      </c>
      <c r="L3363">
        <f t="shared" si="209"/>
        <v>6</v>
      </c>
      <c r="M3363">
        <f t="shared" si="210"/>
        <v>2023</v>
      </c>
      <c r="N3363" cm="1">
        <f t="array" ref="N3363">_xlfn.IFS(AND(K3363&gt;=26, L3363 = 2), L3363+1, AND(COUNTIF($R$3:$R$6, L3363), K3363&gt;=28), L3363+1, AND(COUNTIF($S$3:$S$8, L3363), K3363&gt;=29), L3363+1, AND(K3363&gt;=29, L3363 = 12), 1, TRUE, L3363)</f>
        <v>6</v>
      </c>
      <c r="O3363">
        <f t="shared" si="211"/>
        <v>2023</v>
      </c>
    </row>
    <row r="3364" spans="1:15" x14ac:dyDescent="0.35">
      <c r="A3364" s="4" t="s">
        <v>155</v>
      </c>
      <c r="B3364" t="s">
        <v>28</v>
      </c>
      <c r="C3364" t="s">
        <v>30</v>
      </c>
      <c r="D3364">
        <v>168.58</v>
      </c>
      <c r="E3364">
        <v>4.4000000000000004</v>
      </c>
      <c r="F3364">
        <v>35</v>
      </c>
      <c r="G3364">
        <v>4.82</v>
      </c>
      <c r="H3364">
        <v>0.5</v>
      </c>
      <c r="I3364">
        <v>2.2200000000000002</v>
      </c>
      <c r="J3364">
        <v>337.16</v>
      </c>
      <c r="K3364">
        <f t="shared" si="208"/>
        <v>4</v>
      </c>
      <c r="L3364">
        <f t="shared" si="209"/>
        <v>6</v>
      </c>
      <c r="M3364">
        <f t="shared" si="210"/>
        <v>2023</v>
      </c>
      <c r="N3364" cm="1">
        <f t="array" ref="N3364">_xlfn.IFS(AND(K3364&gt;=26, L3364 = 2), L3364+1, AND(COUNTIF($R$3:$R$6, L3364), K3364&gt;=28), L3364+1, AND(COUNTIF($S$3:$S$8, L3364), K3364&gt;=29), L3364+1, AND(K3364&gt;=29, L3364 = 12), 1, TRUE, L3364)</f>
        <v>6</v>
      </c>
      <c r="O3364">
        <f t="shared" si="211"/>
        <v>2023</v>
      </c>
    </row>
    <row r="3365" spans="1:15" x14ac:dyDescent="0.35">
      <c r="A3365" s="4" t="s">
        <v>155</v>
      </c>
      <c r="B3365" t="s">
        <v>28</v>
      </c>
      <c r="C3365" t="s">
        <v>31</v>
      </c>
      <c r="D3365">
        <v>230.25</v>
      </c>
      <c r="E3365">
        <v>6.01</v>
      </c>
      <c r="F3365">
        <v>181</v>
      </c>
      <c r="G3365">
        <v>1.27</v>
      </c>
      <c r="H3365">
        <v>2</v>
      </c>
      <c r="I3365">
        <v>8.89</v>
      </c>
      <c r="J3365">
        <v>115.12</v>
      </c>
      <c r="K3365">
        <f t="shared" si="208"/>
        <v>4</v>
      </c>
      <c r="L3365">
        <f t="shared" si="209"/>
        <v>6</v>
      </c>
      <c r="M3365">
        <f t="shared" si="210"/>
        <v>2023</v>
      </c>
      <c r="N3365" cm="1">
        <f t="array" ref="N3365">_xlfn.IFS(AND(K3365&gt;=26, L3365 = 2), L3365+1, AND(COUNTIF($R$3:$R$6, L3365), K3365&gt;=28), L3365+1, AND(COUNTIF($S$3:$S$8, L3365), K3365&gt;=29), L3365+1, AND(K3365&gt;=29, L3365 = 12), 1, TRUE, L3365)</f>
        <v>6</v>
      </c>
      <c r="O3365">
        <f t="shared" si="211"/>
        <v>2023</v>
      </c>
    </row>
    <row r="3366" spans="1:15" x14ac:dyDescent="0.35">
      <c r="A3366" s="4" t="s">
        <v>155</v>
      </c>
      <c r="B3366" t="s">
        <v>28</v>
      </c>
      <c r="C3366" t="s">
        <v>32</v>
      </c>
      <c r="D3366">
        <v>81</v>
      </c>
      <c r="E3366">
        <v>2.11</v>
      </c>
      <c r="F3366">
        <v>40</v>
      </c>
      <c r="G3366">
        <v>2.02</v>
      </c>
      <c r="H3366">
        <v>0.5</v>
      </c>
      <c r="I3366">
        <v>2.2200000000000002</v>
      </c>
      <c r="J3366">
        <v>162</v>
      </c>
      <c r="K3366">
        <f t="shared" si="208"/>
        <v>4</v>
      </c>
      <c r="L3366">
        <f t="shared" si="209"/>
        <v>6</v>
      </c>
      <c r="M3366">
        <f t="shared" si="210"/>
        <v>2023</v>
      </c>
      <c r="N3366" cm="1">
        <f t="array" ref="N3366">_xlfn.IFS(AND(K3366&gt;=26, L3366 = 2), L3366+1, AND(COUNTIF($R$3:$R$6, L3366), K3366&gt;=28), L3366+1, AND(COUNTIF($S$3:$S$8, L3366), K3366&gt;=29), L3366+1, AND(K3366&gt;=29, L3366 = 12), 1, TRUE, L3366)</f>
        <v>6</v>
      </c>
      <c r="O3366">
        <f t="shared" si="211"/>
        <v>2023</v>
      </c>
    </row>
    <row r="3367" spans="1:15" x14ac:dyDescent="0.35">
      <c r="A3367" s="4" t="s">
        <v>155</v>
      </c>
      <c r="B3367" t="s">
        <v>28</v>
      </c>
      <c r="C3367" t="s">
        <v>33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f t="shared" si="208"/>
        <v>4</v>
      </c>
      <c r="L3367">
        <f t="shared" si="209"/>
        <v>6</v>
      </c>
      <c r="M3367">
        <f t="shared" si="210"/>
        <v>2023</v>
      </c>
      <c r="N3367" cm="1">
        <f t="array" ref="N3367">_xlfn.IFS(AND(K3367&gt;=26, L3367 = 2), L3367+1, AND(COUNTIF($R$3:$R$6, L3367), K3367&gt;=28), L3367+1, AND(COUNTIF($S$3:$S$8, L3367), K3367&gt;=29), L3367+1, AND(K3367&gt;=29, L3367 = 12), 1, TRUE, L3367)</f>
        <v>6</v>
      </c>
      <c r="O3367">
        <f t="shared" si="211"/>
        <v>2023</v>
      </c>
    </row>
    <row r="3368" spans="1:15" x14ac:dyDescent="0.35">
      <c r="A3368" s="4" t="s">
        <v>155</v>
      </c>
      <c r="B3368" t="s">
        <v>28</v>
      </c>
      <c r="C3368" t="s">
        <v>34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f t="shared" si="208"/>
        <v>4</v>
      </c>
      <c r="L3368">
        <f t="shared" si="209"/>
        <v>6</v>
      </c>
      <c r="M3368">
        <f t="shared" si="210"/>
        <v>2023</v>
      </c>
      <c r="N3368" cm="1">
        <f t="array" ref="N3368">_xlfn.IFS(AND(K3368&gt;=26, L3368 = 2), L3368+1, AND(COUNTIF($R$3:$R$6, L3368), K3368&gt;=28), L3368+1, AND(COUNTIF($S$3:$S$8, L3368), K3368&gt;=29), L3368+1, AND(K3368&gt;=29, L3368 = 12), 1, TRUE, L3368)</f>
        <v>6</v>
      </c>
      <c r="O3368">
        <f t="shared" si="211"/>
        <v>2023</v>
      </c>
    </row>
    <row r="3369" spans="1:15" x14ac:dyDescent="0.35">
      <c r="A3369" s="4" t="s">
        <v>155</v>
      </c>
      <c r="B3369" t="s">
        <v>28</v>
      </c>
      <c r="C3369" t="s">
        <v>35</v>
      </c>
      <c r="D3369">
        <v>213.02</v>
      </c>
      <c r="E3369">
        <v>5.56</v>
      </c>
      <c r="F3369">
        <v>112</v>
      </c>
      <c r="G3369">
        <v>1.9</v>
      </c>
      <c r="H3369">
        <v>1</v>
      </c>
      <c r="I3369">
        <v>4.4400000000000004</v>
      </c>
      <c r="J3369">
        <v>213.02</v>
      </c>
      <c r="K3369">
        <f t="shared" si="208"/>
        <v>4</v>
      </c>
      <c r="L3369">
        <f t="shared" si="209"/>
        <v>6</v>
      </c>
      <c r="M3369">
        <f t="shared" si="210"/>
        <v>2023</v>
      </c>
      <c r="N3369" cm="1">
        <f t="array" ref="N3369">_xlfn.IFS(AND(K3369&gt;=26, L3369 = 2), L3369+1, AND(COUNTIF($R$3:$R$6, L3369), K3369&gt;=28), L3369+1, AND(COUNTIF($S$3:$S$8, L3369), K3369&gt;=29), L3369+1, AND(K3369&gt;=29, L3369 = 12), 1, TRUE, L3369)</f>
        <v>6</v>
      </c>
      <c r="O3369">
        <f t="shared" si="211"/>
        <v>2023</v>
      </c>
    </row>
    <row r="3370" spans="1:15" x14ac:dyDescent="0.35">
      <c r="A3370" s="4" t="s">
        <v>155</v>
      </c>
      <c r="B3370" t="s">
        <v>28</v>
      </c>
      <c r="C3370" t="s">
        <v>36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f t="shared" si="208"/>
        <v>4</v>
      </c>
      <c r="L3370">
        <f t="shared" si="209"/>
        <v>6</v>
      </c>
      <c r="M3370">
        <f t="shared" si="210"/>
        <v>2023</v>
      </c>
      <c r="N3370" cm="1">
        <f t="array" ref="N3370">_xlfn.IFS(AND(K3370&gt;=26, L3370 = 2), L3370+1, AND(COUNTIF($R$3:$R$6, L3370), K3370&gt;=28), L3370+1, AND(COUNTIF($S$3:$S$8, L3370), K3370&gt;=29), L3370+1, AND(K3370&gt;=29, L3370 = 12), 1, TRUE, L3370)</f>
        <v>6</v>
      </c>
      <c r="O3370">
        <f t="shared" si="211"/>
        <v>2023</v>
      </c>
    </row>
    <row r="3371" spans="1:15" x14ac:dyDescent="0.35">
      <c r="A3371" s="4" t="s">
        <v>155</v>
      </c>
      <c r="B3371" t="s">
        <v>26</v>
      </c>
      <c r="C3371" t="s">
        <v>37</v>
      </c>
      <c r="D3371">
        <v>1376.43</v>
      </c>
      <c r="E3371">
        <v>35.909999999999997</v>
      </c>
      <c r="F3371">
        <v>608</v>
      </c>
      <c r="G3371">
        <v>2.2599999999999998</v>
      </c>
      <c r="H3371">
        <v>8</v>
      </c>
      <c r="I3371">
        <v>35.549999999999997</v>
      </c>
      <c r="J3371">
        <v>172.05</v>
      </c>
      <c r="K3371">
        <f t="shared" si="208"/>
        <v>4</v>
      </c>
      <c r="L3371">
        <f t="shared" si="209"/>
        <v>6</v>
      </c>
      <c r="M3371">
        <f t="shared" si="210"/>
        <v>2023</v>
      </c>
      <c r="N3371" cm="1">
        <f t="array" ref="N3371">_xlfn.IFS(AND(K3371&gt;=26, L3371 = 2), L3371+1, AND(COUNTIF($R$3:$R$6, L3371), K3371&gt;=28), L3371+1, AND(COUNTIF($S$3:$S$8, L3371), K3371&gt;=29), L3371+1, AND(K3371&gt;=29, L3371 = 12), 1, TRUE, L3371)</f>
        <v>6</v>
      </c>
      <c r="O3371">
        <f t="shared" si="211"/>
        <v>2023</v>
      </c>
    </row>
    <row r="3372" spans="1:15" x14ac:dyDescent="0.35">
      <c r="A3372" s="4" t="s">
        <v>155</v>
      </c>
      <c r="B3372" t="s">
        <v>26</v>
      </c>
      <c r="C3372" t="s">
        <v>38</v>
      </c>
      <c r="D3372">
        <v>3663.32</v>
      </c>
      <c r="E3372">
        <v>95.57</v>
      </c>
      <c r="F3372">
        <v>989</v>
      </c>
      <c r="G3372">
        <v>3.7</v>
      </c>
      <c r="H3372">
        <v>21</v>
      </c>
      <c r="I3372">
        <v>93.3</v>
      </c>
      <c r="J3372">
        <v>174.44</v>
      </c>
      <c r="K3372">
        <f t="shared" si="208"/>
        <v>4</v>
      </c>
      <c r="L3372">
        <f t="shared" si="209"/>
        <v>6</v>
      </c>
      <c r="M3372">
        <f t="shared" si="210"/>
        <v>2023</v>
      </c>
      <c r="N3372" cm="1">
        <f t="array" ref="N3372">_xlfn.IFS(AND(K3372&gt;=26, L3372 = 2), L3372+1, AND(COUNTIF($R$3:$R$6, L3372), K3372&gt;=28), L3372+1, AND(COUNTIF($S$3:$S$8, L3372), K3372&gt;=29), L3372+1, AND(K3372&gt;=29, L3372 = 12), 1, TRUE, L3372)</f>
        <v>6</v>
      </c>
      <c r="O3372">
        <f t="shared" si="211"/>
        <v>2023</v>
      </c>
    </row>
    <row r="3373" spans="1:15" x14ac:dyDescent="0.35">
      <c r="A3373" s="4" t="s">
        <v>155</v>
      </c>
      <c r="B3373" t="s">
        <v>39</v>
      </c>
      <c r="C3373" t="s">
        <v>40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f t="shared" si="208"/>
        <v>4</v>
      </c>
      <c r="L3373">
        <f t="shared" si="209"/>
        <v>6</v>
      </c>
      <c r="M3373">
        <f t="shared" si="210"/>
        <v>2023</v>
      </c>
      <c r="N3373" cm="1">
        <f t="array" ref="N3373">_xlfn.IFS(AND(K3373&gt;=26, L3373 = 2), L3373+1, AND(COUNTIF($R$3:$R$6, L3373), K3373&gt;=28), L3373+1, AND(COUNTIF($S$3:$S$8, L3373), K3373&gt;=29), L3373+1, AND(K3373&gt;=29, L3373 = 12), 1, TRUE, L3373)</f>
        <v>6</v>
      </c>
      <c r="O3373">
        <f t="shared" si="211"/>
        <v>2023</v>
      </c>
    </row>
    <row r="3374" spans="1:15" x14ac:dyDescent="0.35">
      <c r="A3374" s="4" t="s">
        <v>155</v>
      </c>
      <c r="B3374" t="s">
        <v>39</v>
      </c>
      <c r="C3374" t="s">
        <v>41</v>
      </c>
      <c r="D3374">
        <v>75.55</v>
      </c>
      <c r="E3374">
        <v>1.97</v>
      </c>
      <c r="F3374">
        <v>75</v>
      </c>
      <c r="G3374">
        <v>1.01</v>
      </c>
      <c r="H3374">
        <v>0.5</v>
      </c>
      <c r="I3374">
        <v>2.2200000000000002</v>
      </c>
      <c r="J3374">
        <v>151.1</v>
      </c>
      <c r="K3374">
        <f t="shared" si="208"/>
        <v>4</v>
      </c>
      <c r="L3374">
        <f t="shared" si="209"/>
        <v>6</v>
      </c>
      <c r="M3374">
        <f t="shared" si="210"/>
        <v>2023</v>
      </c>
      <c r="N3374" cm="1">
        <f t="array" ref="N3374">_xlfn.IFS(AND(K3374&gt;=26, L3374 = 2), L3374+1, AND(COUNTIF($R$3:$R$6, L3374), K3374&gt;=28), L3374+1, AND(COUNTIF($S$3:$S$8, L3374), K3374&gt;=29), L3374+1, AND(K3374&gt;=29, L3374 = 12), 1, TRUE, L3374)</f>
        <v>6</v>
      </c>
      <c r="O3374">
        <f t="shared" si="211"/>
        <v>2023</v>
      </c>
    </row>
    <row r="3375" spans="1:15" x14ac:dyDescent="0.35">
      <c r="A3375" s="4" t="s">
        <v>155</v>
      </c>
      <c r="B3375" t="s">
        <v>39</v>
      </c>
      <c r="C3375" t="s">
        <v>42</v>
      </c>
      <c r="D3375">
        <v>94.26</v>
      </c>
      <c r="E3375">
        <v>2.46</v>
      </c>
      <c r="F3375">
        <v>24</v>
      </c>
      <c r="G3375">
        <v>3.93</v>
      </c>
      <c r="H3375">
        <v>1</v>
      </c>
      <c r="I3375">
        <v>4.4400000000000004</v>
      </c>
      <c r="J3375">
        <v>94.26</v>
      </c>
      <c r="K3375">
        <f t="shared" si="208"/>
        <v>4</v>
      </c>
      <c r="L3375">
        <f t="shared" si="209"/>
        <v>6</v>
      </c>
      <c r="M3375">
        <f t="shared" si="210"/>
        <v>2023</v>
      </c>
      <c r="N3375" cm="1">
        <f t="array" ref="N3375">_xlfn.IFS(AND(K3375&gt;=26, L3375 = 2), L3375+1, AND(COUNTIF($R$3:$R$6, L3375), K3375&gt;=28), L3375+1, AND(COUNTIF($S$3:$S$8, L3375), K3375&gt;=29), L3375+1, AND(K3375&gt;=29, L3375 = 12), 1, TRUE, L3375)</f>
        <v>6</v>
      </c>
      <c r="O3375">
        <f t="shared" si="211"/>
        <v>2023</v>
      </c>
    </row>
    <row r="3376" spans="1:15" x14ac:dyDescent="0.35">
      <c r="A3376" s="4" t="s">
        <v>155</v>
      </c>
      <c r="B3376" t="s">
        <v>26</v>
      </c>
      <c r="C3376" t="s">
        <v>43</v>
      </c>
      <c r="D3376">
        <v>169.81</v>
      </c>
      <c r="E3376">
        <v>4.43</v>
      </c>
      <c r="F3376">
        <v>99</v>
      </c>
      <c r="G3376">
        <v>1.72</v>
      </c>
      <c r="H3376">
        <v>1.5</v>
      </c>
      <c r="I3376">
        <v>6.66</v>
      </c>
      <c r="J3376">
        <v>113.21</v>
      </c>
      <c r="K3376">
        <f t="shared" si="208"/>
        <v>4</v>
      </c>
      <c r="L3376">
        <f t="shared" si="209"/>
        <v>6</v>
      </c>
      <c r="M3376">
        <f t="shared" si="210"/>
        <v>2023</v>
      </c>
      <c r="N3376" cm="1">
        <f t="array" ref="N3376">_xlfn.IFS(AND(K3376&gt;=26, L3376 = 2), L3376+1, AND(COUNTIF($R$3:$R$6, L3376), K3376&gt;=28), L3376+1, AND(COUNTIF($S$3:$S$8, L3376), K3376&gt;=29), L3376+1, AND(K3376&gt;=29, L3376 = 12), 1, TRUE, L3376)</f>
        <v>6</v>
      </c>
      <c r="O3376">
        <f t="shared" si="211"/>
        <v>2023</v>
      </c>
    </row>
    <row r="3377" spans="1:15" x14ac:dyDescent="0.35">
      <c r="A3377" s="4" t="s">
        <v>155</v>
      </c>
      <c r="B3377" t="s">
        <v>26</v>
      </c>
      <c r="C3377" t="s">
        <v>44</v>
      </c>
      <c r="D3377">
        <v>3833.13</v>
      </c>
      <c r="E3377">
        <v>100</v>
      </c>
      <c r="F3377">
        <v>1088</v>
      </c>
      <c r="G3377">
        <v>3.52</v>
      </c>
      <c r="H3377">
        <v>22.5</v>
      </c>
      <c r="I3377">
        <v>100</v>
      </c>
      <c r="J3377">
        <v>170.36</v>
      </c>
      <c r="K3377">
        <f t="shared" si="208"/>
        <v>4</v>
      </c>
      <c r="L3377">
        <f t="shared" si="209"/>
        <v>6</v>
      </c>
      <c r="M3377">
        <f t="shared" si="210"/>
        <v>2023</v>
      </c>
      <c r="N3377" cm="1">
        <f t="array" ref="N3377">_xlfn.IFS(AND(K3377&gt;=26, L3377 = 2), L3377+1, AND(COUNTIF($R$3:$R$6, L3377), K3377&gt;=28), L3377+1, AND(COUNTIF($S$3:$S$8, L3377), K3377&gt;=29), L3377+1, AND(K3377&gt;=29, L3377 = 12), 1, TRUE, L3377)</f>
        <v>6</v>
      </c>
      <c r="O3377">
        <f t="shared" si="211"/>
        <v>2023</v>
      </c>
    </row>
    <row r="3378" spans="1:15" x14ac:dyDescent="0.35">
      <c r="A3378" s="4" t="s">
        <v>156</v>
      </c>
      <c r="B3378" t="s">
        <v>10</v>
      </c>
      <c r="C3378" t="s">
        <v>11</v>
      </c>
      <c r="D3378">
        <v>562.59</v>
      </c>
      <c r="E3378">
        <v>14.42</v>
      </c>
      <c r="F3378">
        <v>92</v>
      </c>
      <c r="G3378">
        <v>6.12</v>
      </c>
      <c r="H3378">
        <v>2</v>
      </c>
      <c r="I3378">
        <v>8.16</v>
      </c>
      <c r="J3378">
        <v>281.3</v>
      </c>
      <c r="K3378">
        <f t="shared" si="208"/>
        <v>28</v>
      </c>
      <c r="L3378">
        <f t="shared" si="209"/>
        <v>5</v>
      </c>
      <c r="M3378">
        <f t="shared" si="210"/>
        <v>2023</v>
      </c>
      <c r="N3378" cm="1">
        <f t="array" ref="N3378">_xlfn.IFS(AND(K3378&gt;=26, L3378 = 2), L3378+1, AND(COUNTIF($R$3:$R$6, L3378), K3378&gt;=28), L3378+1, AND(COUNTIF($S$3:$S$8, L3378), K3378&gt;=29), L3378+1, AND(K3378&gt;=29, L3378 = 12), 1, TRUE, L3378)</f>
        <v>5</v>
      </c>
      <c r="O3378">
        <f t="shared" si="211"/>
        <v>2023</v>
      </c>
    </row>
    <row r="3379" spans="1:15" x14ac:dyDescent="0.35">
      <c r="A3379" s="4" t="s">
        <v>156</v>
      </c>
      <c r="B3379" t="s">
        <v>10</v>
      </c>
      <c r="C3379" t="s">
        <v>12</v>
      </c>
      <c r="D3379">
        <v>58.75</v>
      </c>
      <c r="E3379">
        <v>1.51</v>
      </c>
      <c r="F3379">
        <v>9</v>
      </c>
      <c r="G3379">
        <v>6.53</v>
      </c>
      <c r="H3379">
        <v>0.5</v>
      </c>
      <c r="I3379">
        <v>2.04</v>
      </c>
      <c r="J3379">
        <v>117.5</v>
      </c>
      <c r="K3379">
        <f t="shared" si="208"/>
        <v>28</v>
      </c>
      <c r="L3379">
        <f t="shared" si="209"/>
        <v>5</v>
      </c>
      <c r="M3379">
        <f t="shared" si="210"/>
        <v>2023</v>
      </c>
      <c r="N3379" cm="1">
        <f t="array" ref="N3379">_xlfn.IFS(AND(K3379&gt;=26, L3379 = 2), L3379+1, AND(COUNTIF($R$3:$R$6, L3379), K3379&gt;=28), L3379+1, AND(COUNTIF($S$3:$S$8, L3379), K3379&gt;=29), L3379+1, AND(K3379&gt;=29, L3379 = 12), 1, TRUE, L3379)</f>
        <v>5</v>
      </c>
      <c r="O3379">
        <f t="shared" si="211"/>
        <v>2023</v>
      </c>
    </row>
    <row r="3380" spans="1:15" x14ac:dyDescent="0.35">
      <c r="A3380" s="4" t="s">
        <v>156</v>
      </c>
      <c r="B3380" t="s">
        <v>10</v>
      </c>
      <c r="C3380" t="s">
        <v>13</v>
      </c>
      <c r="D3380">
        <v>43.5</v>
      </c>
      <c r="E3380">
        <v>1.1100000000000001</v>
      </c>
      <c r="F3380">
        <v>7</v>
      </c>
      <c r="G3380">
        <v>6.21</v>
      </c>
      <c r="H3380">
        <v>0.5</v>
      </c>
      <c r="I3380">
        <v>2.04</v>
      </c>
      <c r="J3380">
        <v>87</v>
      </c>
      <c r="K3380">
        <f t="shared" si="208"/>
        <v>28</v>
      </c>
      <c r="L3380">
        <f t="shared" si="209"/>
        <v>5</v>
      </c>
      <c r="M3380">
        <f t="shared" si="210"/>
        <v>2023</v>
      </c>
      <c r="N3380" cm="1">
        <f t="array" ref="N3380">_xlfn.IFS(AND(K3380&gt;=26, L3380 = 2), L3380+1, AND(COUNTIF($R$3:$R$6, L3380), K3380&gt;=28), L3380+1, AND(COUNTIF($S$3:$S$8, L3380), K3380&gt;=29), L3380+1, AND(K3380&gt;=29, L3380 = 12), 1, TRUE, L3380)</f>
        <v>5</v>
      </c>
      <c r="O3380">
        <f t="shared" si="211"/>
        <v>2023</v>
      </c>
    </row>
    <row r="3381" spans="1:15" x14ac:dyDescent="0.35">
      <c r="A3381" s="4" t="s">
        <v>156</v>
      </c>
      <c r="B3381" t="s">
        <v>10</v>
      </c>
      <c r="C3381" t="s">
        <v>14</v>
      </c>
      <c r="D3381">
        <v>156.19999999999999</v>
      </c>
      <c r="E3381">
        <v>4</v>
      </c>
      <c r="F3381">
        <v>25</v>
      </c>
      <c r="G3381">
        <v>6.25</v>
      </c>
      <c r="H3381">
        <v>0.5</v>
      </c>
      <c r="I3381">
        <v>2.04</v>
      </c>
      <c r="J3381">
        <v>312.39999999999998</v>
      </c>
      <c r="K3381">
        <f t="shared" si="208"/>
        <v>28</v>
      </c>
      <c r="L3381">
        <f t="shared" si="209"/>
        <v>5</v>
      </c>
      <c r="M3381">
        <f t="shared" si="210"/>
        <v>2023</v>
      </c>
      <c r="N3381" cm="1">
        <f t="array" ref="N3381">_xlfn.IFS(AND(K3381&gt;=26, L3381 = 2), L3381+1, AND(COUNTIF($R$3:$R$6, L3381), K3381&gt;=28), L3381+1, AND(COUNTIF($S$3:$S$8, L3381), K3381&gt;=29), L3381+1, AND(K3381&gt;=29, L3381 = 12), 1, TRUE, L3381)</f>
        <v>5</v>
      </c>
      <c r="O3381">
        <f t="shared" si="211"/>
        <v>2023</v>
      </c>
    </row>
    <row r="3382" spans="1:15" x14ac:dyDescent="0.35">
      <c r="A3382" s="4" t="s">
        <v>156</v>
      </c>
      <c r="B3382" t="s">
        <v>10</v>
      </c>
      <c r="C3382" t="s">
        <v>15</v>
      </c>
      <c r="D3382">
        <v>288.48</v>
      </c>
      <c r="E3382">
        <v>7.39</v>
      </c>
      <c r="F3382">
        <v>33</v>
      </c>
      <c r="G3382">
        <v>8.74</v>
      </c>
      <c r="H3382">
        <v>2</v>
      </c>
      <c r="I3382">
        <v>8.16</v>
      </c>
      <c r="J3382">
        <v>144.24</v>
      </c>
      <c r="K3382">
        <f t="shared" si="208"/>
        <v>28</v>
      </c>
      <c r="L3382">
        <f t="shared" si="209"/>
        <v>5</v>
      </c>
      <c r="M3382">
        <f t="shared" si="210"/>
        <v>2023</v>
      </c>
      <c r="N3382" cm="1">
        <f t="array" ref="N3382">_xlfn.IFS(AND(K3382&gt;=26, L3382 = 2), L3382+1, AND(COUNTIF($R$3:$R$6, L3382), K3382&gt;=28), L3382+1, AND(COUNTIF($S$3:$S$8, L3382), K3382&gt;=29), L3382+1, AND(K3382&gt;=29, L3382 = 12), 1, TRUE, L3382)</f>
        <v>5</v>
      </c>
      <c r="O3382">
        <f t="shared" si="211"/>
        <v>2023</v>
      </c>
    </row>
    <row r="3383" spans="1:15" x14ac:dyDescent="0.35">
      <c r="A3383" s="4" t="s">
        <v>156</v>
      </c>
      <c r="B3383" t="s">
        <v>10</v>
      </c>
      <c r="C3383" t="s">
        <v>16</v>
      </c>
      <c r="D3383">
        <v>49.65</v>
      </c>
      <c r="E3383">
        <v>1.27</v>
      </c>
      <c r="F3383">
        <v>7</v>
      </c>
      <c r="G3383">
        <v>7.09</v>
      </c>
      <c r="H3383">
        <v>0.5</v>
      </c>
      <c r="I3383">
        <v>2.04</v>
      </c>
      <c r="J3383">
        <v>99.3</v>
      </c>
      <c r="K3383">
        <f t="shared" si="208"/>
        <v>28</v>
      </c>
      <c r="L3383">
        <f t="shared" si="209"/>
        <v>5</v>
      </c>
      <c r="M3383">
        <f t="shared" si="210"/>
        <v>2023</v>
      </c>
      <c r="N3383" cm="1">
        <f t="array" ref="N3383">_xlfn.IFS(AND(K3383&gt;=26, L3383 = 2), L3383+1, AND(COUNTIF($R$3:$R$6, L3383), K3383&gt;=28), L3383+1, AND(COUNTIF($S$3:$S$8, L3383), K3383&gt;=29), L3383+1, AND(K3383&gt;=29, L3383 = 12), 1, TRUE, L3383)</f>
        <v>5</v>
      </c>
      <c r="O3383">
        <f t="shared" si="211"/>
        <v>2023</v>
      </c>
    </row>
    <row r="3384" spans="1:15" x14ac:dyDescent="0.35">
      <c r="A3384" s="4" t="s">
        <v>156</v>
      </c>
      <c r="B3384" t="s">
        <v>10</v>
      </c>
      <c r="C3384" t="s">
        <v>17</v>
      </c>
      <c r="D3384">
        <v>98.38</v>
      </c>
      <c r="E3384">
        <v>2.52</v>
      </c>
      <c r="F3384">
        <v>14</v>
      </c>
      <c r="G3384">
        <v>7.03</v>
      </c>
      <c r="H3384">
        <v>1</v>
      </c>
      <c r="I3384">
        <v>4.08</v>
      </c>
      <c r="J3384">
        <v>98.38</v>
      </c>
      <c r="K3384">
        <f t="shared" si="208"/>
        <v>28</v>
      </c>
      <c r="L3384">
        <f t="shared" si="209"/>
        <v>5</v>
      </c>
      <c r="M3384">
        <f t="shared" si="210"/>
        <v>2023</v>
      </c>
      <c r="N3384" cm="1">
        <f t="array" ref="N3384">_xlfn.IFS(AND(K3384&gt;=26, L3384 = 2), L3384+1, AND(COUNTIF($R$3:$R$6, L3384), K3384&gt;=28), L3384+1, AND(COUNTIF($S$3:$S$8, L3384), K3384&gt;=29), L3384+1, AND(K3384&gt;=29, L3384 = 12), 1, TRUE, L3384)</f>
        <v>5</v>
      </c>
      <c r="O3384">
        <f t="shared" si="211"/>
        <v>2023</v>
      </c>
    </row>
    <row r="3385" spans="1:15" x14ac:dyDescent="0.35">
      <c r="A3385" s="4" t="s">
        <v>156</v>
      </c>
      <c r="B3385" t="s">
        <v>10</v>
      </c>
      <c r="C3385" t="s">
        <v>18</v>
      </c>
      <c r="D3385">
        <v>242.85</v>
      </c>
      <c r="E3385">
        <v>6.22</v>
      </c>
      <c r="F3385">
        <v>58</v>
      </c>
      <c r="G3385">
        <v>4.1900000000000004</v>
      </c>
      <c r="H3385">
        <v>1.5</v>
      </c>
      <c r="I3385">
        <v>6.12</v>
      </c>
      <c r="J3385">
        <v>161.9</v>
      </c>
      <c r="K3385">
        <f t="shared" si="208"/>
        <v>28</v>
      </c>
      <c r="L3385">
        <f t="shared" si="209"/>
        <v>5</v>
      </c>
      <c r="M3385">
        <f t="shared" si="210"/>
        <v>2023</v>
      </c>
      <c r="N3385" cm="1">
        <f t="array" ref="N3385">_xlfn.IFS(AND(K3385&gt;=26, L3385 = 2), L3385+1, AND(COUNTIF($R$3:$R$6, L3385), K3385&gt;=28), L3385+1, AND(COUNTIF($S$3:$S$8, L3385), K3385&gt;=29), L3385+1, AND(K3385&gt;=29, L3385 = 12), 1, TRUE, L3385)</f>
        <v>5</v>
      </c>
      <c r="O3385">
        <f t="shared" si="211"/>
        <v>2023</v>
      </c>
    </row>
    <row r="3386" spans="1:15" x14ac:dyDescent="0.35">
      <c r="A3386" s="4" t="s">
        <v>156</v>
      </c>
      <c r="B3386" t="s">
        <v>10</v>
      </c>
      <c r="C3386" t="s">
        <v>19</v>
      </c>
      <c r="D3386">
        <v>308.45999999999998</v>
      </c>
      <c r="E3386">
        <v>7.9</v>
      </c>
      <c r="F3386">
        <v>49</v>
      </c>
      <c r="G3386">
        <v>6.3</v>
      </c>
      <c r="H3386">
        <v>1</v>
      </c>
      <c r="I3386">
        <v>4.08</v>
      </c>
      <c r="J3386">
        <v>308.45999999999998</v>
      </c>
      <c r="K3386">
        <f t="shared" si="208"/>
        <v>28</v>
      </c>
      <c r="L3386">
        <f t="shared" si="209"/>
        <v>5</v>
      </c>
      <c r="M3386">
        <f t="shared" si="210"/>
        <v>2023</v>
      </c>
      <c r="N3386" cm="1">
        <f t="array" ref="N3386">_xlfn.IFS(AND(K3386&gt;=26, L3386 = 2), L3386+1, AND(COUNTIF($R$3:$R$6, L3386), K3386&gt;=28), L3386+1, AND(COUNTIF($S$3:$S$8, L3386), K3386&gt;=29), L3386+1, AND(K3386&gt;=29, L3386 = 12), 1, TRUE, L3386)</f>
        <v>5</v>
      </c>
      <c r="O3386">
        <f t="shared" si="211"/>
        <v>2023</v>
      </c>
    </row>
    <row r="3387" spans="1:15" x14ac:dyDescent="0.35">
      <c r="A3387" s="4" t="s">
        <v>156</v>
      </c>
      <c r="B3387" t="s">
        <v>10</v>
      </c>
      <c r="C3387" t="s">
        <v>20</v>
      </c>
      <c r="D3387">
        <v>90.05</v>
      </c>
      <c r="E3387">
        <v>2.31</v>
      </c>
      <c r="F3387">
        <v>22</v>
      </c>
      <c r="G3387">
        <v>4.09</v>
      </c>
      <c r="H3387">
        <v>0.5</v>
      </c>
      <c r="I3387">
        <v>2.04</v>
      </c>
      <c r="J3387">
        <v>180.1</v>
      </c>
      <c r="K3387">
        <f t="shared" si="208"/>
        <v>28</v>
      </c>
      <c r="L3387">
        <f t="shared" si="209"/>
        <v>5</v>
      </c>
      <c r="M3387">
        <f t="shared" si="210"/>
        <v>2023</v>
      </c>
      <c r="N3387" cm="1">
        <f t="array" ref="N3387">_xlfn.IFS(AND(K3387&gt;=26, L3387 = 2), L3387+1, AND(COUNTIF($R$3:$R$6, L3387), K3387&gt;=28), L3387+1, AND(COUNTIF($S$3:$S$8, L3387), K3387&gt;=29), L3387+1, AND(K3387&gt;=29, L3387 = 12), 1, TRUE, L3387)</f>
        <v>5</v>
      </c>
      <c r="O3387">
        <f t="shared" si="211"/>
        <v>2023</v>
      </c>
    </row>
    <row r="3388" spans="1:15" x14ac:dyDescent="0.35">
      <c r="A3388" s="4" t="s">
        <v>156</v>
      </c>
      <c r="B3388" t="s">
        <v>10</v>
      </c>
      <c r="C3388" t="s">
        <v>21</v>
      </c>
      <c r="D3388">
        <v>92.95</v>
      </c>
      <c r="E3388">
        <v>2.38</v>
      </c>
      <c r="F3388">
        <v>15</v>
      </c>
      <c r="G3388">
        <v>6.2</v>
      </c>
      <c r="H3388">
        <v>0.5</v>
      </c>
      <c r="I3388">
        <v>2.04</v>
      </c>
      <c r="J3388">
        <v>185.9</v>
      </c>
      <c r="K3388">
        <f t="shared" si="208"/>
        <v>28</v>
      </c>
      <c r="L3388">
        <f t="shared" si="209"/>
        <v>5</v>
      </c>
      <c r="M3388">
        <f t="shared" si="210"/>
        <v>2023</v>
      </c>
      <c r="N3388" cm="1">
        <f t="array" ref="N3388">_xlfn.IFS(AND(K3388&gt;=26, L3388 = 2), L3388+1, AND(COUNTIF($R$3:$R$6, L3388), K3388&gt;=28), L3388+1, AND(COUNTIF($S$3:$S$8, L3388), K3388&gt;=29), L3388+1, AND(K3388&gt;=29, L3388 = 12), 1, TRUE, L3388)</f>
        <v>5</v>
      </c>
      <c r="O3388">
        <f t="shared" si="211"/>
        <v>2023</v>
      </c>
    </row>
    <row r="3389" spans="1:15" x14ac:dyDescent="0.35">
      <c r="A3389" s="4" t="s">
        <v>156</v>
      </c>
      <c r="B3389" t="s">
        <v>10</v>
      </c>
      <c r="C3389" t="s">
        <v>22</v>
      </c>
      <c r="D3389">
        <v>59</v>
      </c>
      <c r="E3389">
        <v>1.51</v>
      </c>
      <c r="F3389">
        <v>6</v>
      </c>
      <c r="G3389">
        <v>9.83</v>
      </c>
      <c r="H3389">
        <v>0.5</v>
      </c>
      <c r="I3389">
        <v>2.04</v>
      </c>
      <c r="J3389">
        <v>118</v>
      </c>
      <c r="K3389">
        <f t="shared" si="208"/>
        <v>28</v>
      </c>
      <c r="L3389">
        <f t="shared" si="209"/>
        <v>5</v>
      </c>
      <c r="M3389">
        <f t="shared" si="210"/>
        <v>2023</v>
      </c>
      <c r="N3389" cm="1">
        <f t="array" ref="N3389">_xlfn.IFS(AND(K3389&gt;=26, L3389 = 2), L3389+1, AND(COUNTIF($R$3:$R$6, L3389), K3389&gt;=28), L3389+1, AND(COUNTIF($S$3:$S$8, L3389), K3389&gt;=29), L3389+1, AND(K3389&gt;=29, L3389 = 12), 1, TRUE, L3389)</f>
        <v>5</v>
      </c>
      <c r="O3389">
        <f t="shared" si="211"/>
        <v>2023</v>
      </c>
    </row>
    <row r="3390" spans="1:15" x14ac:dyDescent="0.35">
      <c r="A3390" s="4" t="s">
        <v>156</v>
      </c>
      <c r="B3390" t="s">
        <v>10</v>
      </c>
      <c r="C3390" t="s">
        <v>23</v>
      </c>
      <c r="D3390">
        <v>87.07</v>
      </c>
      <c r="E3390">
        <v>2.23</v>
      </c>
      <c r="F3390">
        <v>32</v>
      </c>
      <c r="G3390">
        <v>2.72</v>
      </c>
      <c r="H3390">
        <v>1</v>
      </c>
      <c r="I3390">
        <v>4.08</v>
      </c>
      <c r="J3390">
        <v>87.07</v>
      </c>
      <c r="K3390">
        <f t="shared" si="208"/>
        <v>28</v>
      </c>
      <c r="L3390">
        <f t="shared" si="209"/>
        <v>5</v>
      </c>
      <c r="M3390">
        <f t="shared" si="210"/>
        <v>2023</v>
      </c>
      <c r="N3390" cm="1">
        <f t="array" ref="N3390">_xlfn.IFS(AND(K3390&gt;=26, L3390 = 2), L3390+1, AND(COUNTIF($R$3:$R$6, L3390), K3390&gt;=28), L3390+1, AND(COUNTIF($S$3:$S$8, L3390), K3390&gt;=29), L3390+1, AND(K3390&gt;=29, L3390 = 12), 1, TRUE, L3390)</f>
        <v>5</v>
      </c>
      <c r="O3390">
        <f t="shared" si="211"/>
        <v>2023</v>
      </c>
    </row>
    <row r="3391" spans="1:15" x14ac:dyDescent="0.35">
      <c r="A3391" s="4" t="s">
        <v>156</v>
      </c>
      <c r="B3391" t="s">
        <v>10</v>
      </c>
      <c r="C3391" t="s">
        <v>24</v>
      </c>
      <c r="D3391">
        <v>68.75</v>
      </c>
      <c r="E3391">
        <v>1.76</v>
      </c>
      <c r="F3391">
        <v>6</v>
      </c>
      <c r="G3391">
        <v>11.46</v>
      </c>
      <c r="H3391">
        <v>1</v>
      </c>
      <c r="I3391">
        <v>4.08</v>
      </c>
      <c r="J3391">
        <v>68.75</v>
      </c>
      <c r="K3391">
        <f t="shared" si="208"/>
        <v>28</v>
      </c>
      <c r="L3391">
        <f t="shared" si="209"/>
        <v>5</v>
      </c>
      <c r="M3391">
        <f t="shared" si="210"/>
        <v>2023</v>
      </c>
      <c r="N3391" cm="1">
        <f t="array" ref="N3391">_xlfn.IFS(AND(K3391&gt;=26, L3391 = 2), L3391+1, AND(COUNTIF($R$3:$R$6, L3391), K3391&gt;=28), L3391+1, AND(COUNTIF($S$3:$S$8, L3391), K3391&gt;=29), L3391+1, AND(K3391&gt;=29, L3391 = 12), 1, TRUE, L3391)</f>
        <v>5</v>
      </c>
      <c r="O3391">
        <f t="shared" si="211"/>
        <v>2023</v>
      </c>
    </row>
    <row r="3392" spans="1:15" x14ac:dyDescent="0.35">
      <c r="A3392" s="4" t="s">
        <v>156</v>
      </c>
      <c r="B3392" t="s">
        <v>26</v>
      </c>
      <c r="C3392" t="s">
        <v>27</v>
      </c>
      <c r="D3392">
        <v>2206.6799999999998</v>
      </c>
      <c r="E3392">
        <v>56.55</v>
      </c>
      <c r="F3392">
        <v>375</v>
      </c>
      <c r="G3392">
        <v>5.88</v>
      </c>
      <c r="H3392">
        <v>13</v>
      </c>
      <c r="I3392">
        <v>53.04</v>
      </c>
      <c r="J3392">
        <v>169.74</v>
      </c>
      <c r="K3392">
        <f t="shared" si="208"/>
        <v>28</v>
      </c>
      <c r="L3392">
        <f t="shared" si="209"/>
        <v>5</v>
      </c>
      <c r="M3392">
        <f t="shared" si="210"/>
        <v>2023</v>
      </c>
      <c r="N3392" cm="1">
        <f t="array" ref="N3392">_xlfn.IFS(AND(K3392&gt;=26, L3392 = 2), L3392+1, AND(COUNTIF($R$3:$R$6, L3392), K3392&gt;=28), L3392+1, AND(COUNTIF($S$3:$S$8, L3392), K3392&gt;=29), L3392+1, AND(K3392&gt;=29, L3392 = 12), 1, TRUE, L3392)</f>
        <v>5</v>
      </c>
      <c r="O3392">
        <f t="shared" si="211"/>
        <v>2023</v>
      </c>
    </row>
    <row r="3393" spans="1:15" x14ac:dyDescent="0.35">
      <c r="A3393" s="4" t="s">
        <v>156</v>
      </c>
      <c r="B3393" t="s">
        <v>28</v>
      </c>
      <c r="C3393" t="s">
        <v>29</v>
      </c>
      <c r="D3393">
        <v>748.11</v>
      </c>
      <c r="E3393">
        <v>19.170000000000002</v>
      </c>
      <c r="F3393">
        <v>269</v>
      </c>
      <c r="G3393">
        <v>2.78</v>
      </c>
      <c r="H3393">
        <v>4</v>
      </c>
      <c r="I3393">
        <v>16.329999999999998</v>
      </c>
      <c r="J3393">
        <v>187.03</v>
      </c>
      <c r="K3393">
        <f t="shared" si="208"/>
        <v>28</v>
      </c>
      <c r="L3393">
        <f t="shared" si="209"/>
        <v>5</v>
      </c>
      <c r="M3393">
        <f t="shared" si="210"/>
        <v>2023</v>
      </c>
      <c r="N3393" cm="1">
        <f t="array" ref="N3393">_xlfn.IFS(AND(K3393&gt;=26, L3393 = 2), L3393+1, AND(COUNTIF($R$3:$R$6, L3393), K3393&gt;=28), L3393+1, AND(COUNTIF($S$3:$S$8, L3393), K3393&gt;=29), L3393+1, AND(K3393&gt;=29, L3393 = 12), 1, TRUE, L3393)</f>
        <v>5</v>
      </c>
      <c r="O3393">
        <f t="shared" si="211"/>
        <v>2023</v>
      </c>
    </row>
    <row r="3394" spans="1:15" x14ac:dyDescent="0.35">
      <c r="A3394" s="4" t="s">
        <v>156</v>
      </c>
      <c r="B3394" t="s">
        <v>28</v>
      </c>
      <c r="C3394" t="s">
        <v>30</v>
      </c>
      <c r="D3394">
        <v>109.15</v>
      </c>
      <c r="E3394">
        <v>2.8</v>
      </c>
      <c r="F3394">
        <v>41</v>
      </c>
      <c r="G3394">
        <v>2.66</v>
      </c>
      <c r="H3394">
        <v>0.5</v>
      </c>
      <c r="I3394">
        <v>2.04</v>
      </c>
      <c r="J3394">
        <v>218.3</v>
      </c>
      <c r="K3394">
        <f t="shared" ref="K3394:K3457" si="212">DAY(A3394)</f>
        <v>28</v>
      </c>
      <c r="L3394">
        <f t="shared" ref="L3394:L3457" si="213">MONTH(A3394)</f>
        <v>5</v>
      </c>
      <c r="M3394">
        <f t="shared" ref="M3394:M3457" si="214">YEAR(A3394)</f>
        <v>2023</v>
      </c>
      <c r="N3394" cm="1">
        <f t="array" ref="N3394">_xlfn.IFS(AND(K3394&gt;=26, L3394 = 2), L3394+1, AND(COUNTIF($R$3:$R$6, L3394), K3394&gt;=28), L3394+1, AND(COUNTIF($S$3:$S$8, L3394), K3394&gt;=29), L3394+1, AND(K3394&gt;=29, L3394 = 12), 1, TRUE, L3394)</f>
        <v>5</v>
      </c>
      <c r="O3394">
        <f t="shared" ref="O3394:O3457" si="215">IF(AND(L3394 = 12, K3394&gt;=29), M3394+1, M3394)</f>
        <v>2023</v>
      </c>
    </row>
    <row r="3395" spans="1:15" x14ac:dyDescent="0.35">
      <c r="A3395" s="4" t="s">
        <v>156</v>
      </c>
      <c r="B3395" t="s">
        <v>28</v>
      </c>
      <c r="C3395" t="s">
        <v>31</v>
      </c>
      <c r="D3395">
        <v>283.5</v>
      </c>
      <c r="E3395">
        <v>7.27</v>
      </c>
      <c r="F3395">
        <v>212</v>
      </c>
      <c r="G3395">
        <v>1.34</v>
      </c>
      <c r="H3395">
        <v>2</v>
      </c>
      <c r="I3395">
        <v>8.16</v>
      </c>
      <c r="J3395">
        <v>141.75</v>
      </c>
      <c r="K3395">
        <f t="shared" si="212"/>
        <v>28</v>
      </c>
      <c r="L3395">
        <f t="shared" si="213"/>
        <v>5</v>
      </c>
      <c r="M3395">
        <f t="shared" si="214"/>
        <v>2023</v>
      </c>
      <c r="N3395" cm="1">
        <f t="array" ref="N3395">_xlfn.IFS(AND(K3395&gt;=26, L3395 = 2), L3395+1, AND(COUNTIF($R$3:$R$6, L3395), K3395&gt;=28), L3395+1, AND(COUNTIF($S$3:$S$8, L3395), K3395&gt;=29), L3395+1, AND(K3395&gt;=29, L3395 = 12), 1, TRUE, L3395)</f>
        <v>5</v>
      </c>
      <c r="O3395">
        <f t="shared" si="215"/>
        <v>2023</v>
      </c>
    </row>
    <row r="3396" spans="1:15" x14ac:dyDescent="0.35">
      <c r="A3396" s="4" t="s">
        <v>156</v>
      </c>
      <c r="B3396" t="s">
        <v>28</v>
      </c>
      <c r="C3396" t="s">
        <v>32</v>
      </c>
      <c r="D3396">
        <v>90</v>
      </c>
      <c r="E3396">
        <v>2.31</v>
      </c>
      <c r="F3396">
        <v>42</v>
      </c>
      <c r="G3396">
        <v>2.14</v>
      </c>
      <c r="H3396">
        <v>0.5</v>
      </c>
      <c r="I3396">
        <v>2.04</v>
      </c>
      <c r="J3396">
        <v>180</v>
      </c>
      <c r="K3396">
        <f t="shared" si="212"/>
        <v>28</v>
      </c>
      <c r="L3396">
        <f t="shared" si="213"/>
        <v>5</v>
      </c>
      <c r="M3396">
        <f t="shared" si="214"/>
        <v>2023</v>
      </c>
      <c r="N3396" cm="1">
        <f t="array" ref="N3396">_xlfn.IFS(AND(K3396&gt;=26, L3396 = 2), L3396+1, AND(COUNTIF($R$3:$R$6, L3396), K3396&gt;=28), L3396+1, AND(COUNTIF($S$3:$S$8, L3396), K3396&gt;=29), L3396+1, AND(K3396&gt;=29, L3396 = 12), 1, TRUE, L3396)</f>
        <v>5</v>
      </c>
      <c r="O3396">
        <f t="shared" si="215"/>
        <v>2023</v>
      </c>
    </row>
    <row r="3397" spans="1:15" x14ac:dyDescent="0.35">
      <c r="A3397" s="4" t="s">
        <v>156</v>
      </c>
      <c r="B3397" t="s">
        <v>28</v>
      </c>
      <c r="C3397" t="s">
        <v>33</v>
      </c>
      <c r="D3397">
        <v>2.5</v>
      </c>
      <c r="E3397">
        <v>0.06</v>
      </c>
      <c r="F3397">
        <v>1</v>
      </c>
      <c r="G3397">
        <v>2.5</v>
      </c>
      <c r="H3397">
        <v>0.5</v>
      </c>
      <c r="I3397">
        <v>2.04</v>
      </c>
      <c r="J3397">
        <v>5</v>
      </c>
      <c r="K3397">
        <f t="shared" si="212"/>
        <v>28</v>
      </c>
      <c r="L3397">
        <f t="shared" si="213"/>
        <v>5</v>
      </c>
      <c r="M3397">
        <f t="shared" si="214"/>
        <v>2023</v>
      </c>
      <c r="N3397" cm="1">
        <f t="array" ref="N3397">_xlfn.IFS(AND(K3397&gt;=26, L3397 = 2), L3397+1, AND(COUNTIF($R$3:$R$6, L3397), K3397&gt;=28), L3397+1, AND(COUNTIF($S$3:$S$8, L3397), K3397&gt;=29), L3397+1, AND(K3397&gt;=29, L3397 = 12), 1, TRUE, L3397)</f>
        <v>5</v>
      </c>
      <c r="O3397">
        <f t="shared" si="215"/>
        <v>2023</v>
      </c>
    </row>
    <row r="3398" spans="1:15" x14ac:dyDescent="0.35">
      <c r="A3398" s="4" t="s">
        <v>156</v>
      </c>
      <c r="B3398" t="s">
        <v>28</v>
      </c>
      <c r="C3398" t="s">
        <v>34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f t="shared" si="212"/>
        <v>28</v>
      </c>
      <c r="L3398">
        <f t="shared" si="213"/>
        <v>5</v>
      </c>
      <c r="M3398">
        <f t="shared" si="214"/>
        <v>2023</v>
      </c>
      <c r="N3398" cm="1">
        <f t="array" ref="N3398">_xlfn.IFS(AND(K3398&gt;=26, L3398 = 2), L3398+1, AND(COUNTIF($R$3:$R$6, L3398), K3398&gt;=28), L3398+1, AND(COUNTIF($S$3:$S$8, L3398), K3398&gt;=29), L3398+1, AND(K3398&gt;=29, L3398 = 12), 1, TRUE, L3398)</f>
        <v>5</v>
      </c>
      <c r="O3398">
        <f t="shared" si="215"/>
        <v>2023</v>
      </c>
    </row>
    <row r="3399" spans="1:15" x14ac:dyDescent="0.35">
      <c r="A3399" s="4" t="s">
        <v>156</v>
      </c>
      <c r="B3399" t="s">
        <v>28</v>
      </c>
      <c r="C3399" t="s">
        <v>35</v>
      </c>
      <c r="D3399">
        <v>307.35000000000002</v>
      </c>
      <c r="E3399">
        <v>7.88</v>
      </c>
      <c r="F3399">
        <v>136</v>
      </c>
      <c r="G3399">
        <v>2.2599999999999998</v>
      </c>
      <c r="H3399">
        <v>2</v>
      </c>
      <c r="I3399">
        <v>8.16</v>
      </c>
      <c r="J3399">
        <v>153.68</v>
      </c>
      <c r="K3399">
        <f t="shared" si="212"/>
        <v>28</v>
      </c>
      <c r="L3399">
        <f t="shared" si="213"/>
        <v>5</v>
      </c>
      <c r="M3399">
        <f t="shared" si="214"/>
        <v>2023</v>
      </c>
      <c r="N3399" cm="1">
        <f t="array" ref="N3399">_xlfn.IFS(AND(K3399&gt;=26, L3399 = 2), L3399+1, AND(COUNTIF($R$3:$R$6, L3399), K3399&gt;=28), L3399+1, AND(COUNTIF($S$3:$S$8, L3399), K3399&gt;=29), L3399+1, AND(K3399&gt;=29, L3399 = 12), 1, TRUE, L3399)</f>
        <v>5</v>
      </c>
      <c r="O3399">
        <f t="shared" si="215"/>
        <v>2023</v>
      </c>
    </row>
    <row r="3400" spans="1:15" x14ac:dyDescent="0.35">
      <c r="A3400" s="4" t="s">
        <v>156</v>
      </c>
      <c r="B3400" t="s">
        <v>28</v>
      </c>
      <c r="C3400" t="s">
        <v>36</v>
      </c>
      <c r="D3400">
        <v>2</v>
      </c>
      <c r="E3400">
        <v>0.05</v>
      </c>
      <c r="F3400">
        <v>1</v>
      </c>
      <c r="G3400">
        <v>2</v>
      </c>
      <c r="H3400">
        <v>0.5</v>
      </c>
      <c r="I3400">
        <v>2.04</v>
      </c>
      <c r="J3400">
        <v>4</v>
      </c>
      <c r="K3400">
        <f t="shared" si="212"/>
        <v>28</v>
      </c>
      <c r="L3400">
        <f t="shared" si="213"/>
        <v>5</v>
      </c>
      <c r="M3400">
        <f t="shared" si="214"/>
        <v>2023</v>
      </c>
      <c r="N3400" cm="1">
        <f t="array" ref="N3400">_xlfn.IFS(AND(K3400&gt;=26, L3400 = 2), L3400+1, AND(COUNTIF($R$3:$R$6, L3400), K3400&gt;=28), L3400+1, AND(COUNTIF($S$3:$S$8, L3400), K3400&gt;=29), L3400+1, AND(K3400&gt;=29, L3400 = 12), 1, TRUE, L3400)</f>
        <v>5</v>
      </c>
      <c r="O3400">
        <f t="shared" si="215"/>
        <v>2023</v>
      </c>
    </row>
    <row r="3401" spans="1:15" x14ac:dyDescent="0.35">
      <c r="A3401" s="4" t="s">
        <v>156</v>
      </c>
      <c r="B3401" t="s">
        <v>26</v>
      </c>
      <c r="C3401" t="s">
        <v>37</v>
      </c>
      <c r="D3401">
        <v>1542.61</v>
      </c>
      <c r="E3401">
        <v>39.53</v>
      </c>
      <c r="F3401">
        <v>702</v>
      </c>
      <c r="G3401">
        <v>2.2000000000000002</v>
      </c>
      <c r="H3401">
        <v>10</v>
      </c>
      <c r="I3401">
        <v>40.81</v>
      </c>
      <c r="J3401">
        <v>154.26</v>
      </c>
      <c r="K3401">
        <f t="shared" si="212"/>
        <v>28</v>
      </c>
      <c r="L3401">
        <f t="shared" si="213"/>
        <v>5</v>
      </c>
      <c r="M3401">
        <f t="shared" si="214"/>
        <v>2023</v>
      </c>
      <c r="N3401" cm="1">
        <f t="array" ref="N3401">_xlfn.IFS(AND(K3401&gt;=26, L3401 = 2), L3401+1, AND(COUNTIF($R$3:$R$6, L3401), K3401&gt;=28), L3401+1, AND(COUNTIF($S$3:$S$8, L3401), K3401&gt;=29), L3401+1, AND(K3401&gt;=29, L3401 = 12), 1, TRUE, L3401)</f>
        <v>5</v>
      </c>
      <c r="O3401">
        <f t="shared" si="215"/>
        <v>2023</v>
      </c>
    </row>
    <row r="3402" spans="1:15" x14ac:dyDescent="0.35">
      <c r="A3402" s="4" t="s">
        <v>156</v>
      </c>
      <c r="B3402" t="s">
        <v>26</v>
      </c>
      <c r="C3402" t="s">
        <v>38</v>
      </c>
      <c r="D3402">
        <v>3749.29</v>
      </c>
      <c r="E3402">
        <v>96.08</v>
      </c>
      <c r="F3402">
        <v>1077</v>
      </c>
      <c r="G3402">
        <v>3.48</v>
      </c>
      <c r="H3402">
        <v>23</v>
      </c>
      <c r="I3402">
        <v>93.85</v>
      </c>
      <c r="J3402">
        <v>163.01</v>
      </c>
      <c r="K3402">
        <f t="shared" si="212"/>
        <v>28</v>
      </c>
      <c r="L3402">
        <f t="shared" si="213"/>
        <v>5</v>
      </c>
      <c r="M3402">
        <f t="shared" si="214"/>
        <v>2023</v>
      </c>
      <c r="N3402" cm="1">
        <f t="array" ref="N3402">_xlfn.IFS(AND(K3402&gt;=26, L3402 = 2), L3402+1, AND(COUNTIF($R$3:$R$6, L3402), K3402&gt;=28), L3402+1, AND(COUNTIF($S$3:$S$8, L3402), K3402&gt;=29), L3402+1, AND(K3402&gt;=29, L3402 = 12), 1, TRUE, L3402)</f>
        <v>5</v>
      </c>
      <c r="O3402">
        <f t="shared" si="215"/>
        <v>2023</v>
      </c>
    </row>
    <row r="3403" spans="1:15" x14ac:dyDescent="0.35">
      <c r="A3403" s="4" t="s">
        <v>156</v>
      </c>
      <c r="B3403" t="s">
        <v>39</v>
      </c>
      <c r="C3403" t="s">
        <v>40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f t="shared" si="212"/>
        <v>28</v>
      </c>
      <c r="L3403">
        <f t="shared" si="213"/>
        <v>5</v>
      </c>
      <c r="M3403">
        <f t="shared" si="214"/>
        <v>2023</v>
      </c>
      <c r="N3403" cm="1">
        <f t="array" ref="N3403">_xlfn.IFS(AND(K3403&gt;=26, L3403 = 2), L3403+1, AND(COUNTIF($R$3:$R$6, L3403), K3403&gt;=28), L3403+1, AND(COUNTIF($S$3:$S$8, L3403), K3403&gt;=29), L3403+1, AND(K3403&gt;=29, L3403 = 12), 1, TRUE, L3403)</f>
        <v>5</v>
      </c>
      <c r="O3403">
        <f t="shared" si="215"/>
        <v>2023</v>
      </c>
    </row>
    <row r="3404" spans="1:15" x14ac:dyDescent="0.35">
      <c r="A3404" s="4" t="s">
        <v>156</v>
      </c>
      <c r="B3404" t="s">
        <v>39</v>
      </c>
      <c r="C3404" t="s">
        <v>41</v>
      </c>
      <c r="D3404">
        <v>36.840000000000003</v>
      </c>
      <c r="E3404">
        <v>0.94</v>
      </c>
      <c r="F3404">
        <v>36</v>
      </c>
      <c r="G3404">
        <v>1.02</v>
      </c>
      <c r="H3404">
        <v>0.5</v>
      </c>
      <c r="I3404">
        <v>2.04</v>
      </c>
      <c r="J3404">
        <v>73.680000000000007</v>
      </c>
      <c r="K3404">
        <f t="shared" si="212"/>
        <v>28</v>
      </c>
      <c r="L3404">
        <f t="shared" si="213"/>
        <v>5</v>
      </c>
      <c r="M3404">
        <f t="shared" si="214"/>
        <v>2023</v>
      </c>
      <c r="N3404" cm="1">
        <f t="array" ref="N3404">_xlfn.IFS(AND(K3404&gt;=26, L3404 = 2), L3404+1, AND(COUNTIF($R$3:$R$6, L3404), K3404&gt;=28), L3404+1, AND(COUNTIF($S$3:$S$8, L3404), K3404&gt;=29), L3404+1, AND(K3404&gt;=29, L3404 = 12), 1, TRUE, L3404)</f>
        <v>5</v>
      </c>
      <c r="O3404">
        <f t="shared" si="215"/>
        <v>2023</v>
      </c>
    </row>
    <row r="3405" spans="1:15" x14ac:dyDescent="0.35">
      <c r="A3405" s="4" t="s">
        <v>156</v>
      </c>
      <c r="B3405" t="s">
        <v>39</v>
      </c>
      <c r="C3405" t="s">
        <v>42</v>
      </c>
      <c r="D3405">
        <v>115.96</v>
      </c>
      <c r="E3405">
        <v>2.97</v>
      </c>
      <c r="F3405">
        <v>34</v>
      </c>
      <c r="G3405">
        <v>3.41</v>
      </c>
      <c r="H3405">
        <v>1</v>
      </c>
      <c r="I3405">
        <v>4.08</v>
      </c>
      <c r="J3405">
        <v>115.96</v>
      </c>
      <c r="K3405">
        <f t="shared" si="212"/>
        <v>28</v>
      </c>
      <c r="L3405">
        <f t="shared" si="213"/>
        <v>5</v>
      </c>
      <c r="M3405">
        <f t="shared" si="214"/>
        <v>2023</v>
      </c>
      <c r="N3405" cm="1">
        <f t="array" ref="N3405">_xlfn.IFS(AND(K3405&gt;=26, L3405 = 2), L3405+1, AND(COUNTIF($R$3:$R$6, L3405), K3405&gt;=28), L3405+1, AND(COUNTIF($S$3:$S$8, L3405), K3405&gt;=29), L3405+1, AND(K3405&gt;=29, L3405 = 12), 1, TRUE, L3405)</f>
        <v>5</v>
      </c>
      <c r="O3405">
        <f t="shared" si="215"/>
        <v>2023</v>
      </c>
    </row>
    <row r="3406" spans="1:15" x14ac:dyDescent="0.35">
      <c r="A3406" s="4" t="s">
        <v>156</v>
      </c>
      <c r="B3406" t="s">
        <v>26</v>
      </c>
      <c r="C3406" t="s">
        <v>43</v>
      </c>
      <c r="D3406">
        <v>152.80000000000001</v>
      </c>
      <c r="E3406">
        <v>3.92</v>
      </c>
      <c r="F3406">
        <v>70</v>
      </c>
      <c r="G3406">
        <v>2.1800000000000002</v>
      </c>
      <c r="H3406">
        <v>1.5</v>
      </c>
      <c r="I3406">
        <v>6.12</v>
      </c>
      <c r="J3406">
        <v>101.87</v>
      </c>
      <c r="K3406">
        <f t="shared" si="212"/>
        <v>28</v>
      </c>
      <c r="L3406">
        <f t="shared" si="213"/>
        <v>5</v>
      </c>
      <c r="M3406">
        <f t="shared" si="214"/>
        <v>2023</v>
      </c>
      <c r="N3406" cm="1">
        <f t="array" ref="N3406">_xlfn.IFS(AND(K3406&gt;=26, L3406 = 2), L3406+1, AND(COUNTIF($R$3:$R$6, L3406), K3406&gt;=28), L3406+1, AND(COUNTIF($S$3:$S$8, L3406), K3406&gt;=29), L3406+1, AND(K3406&gt;=29, L3406 = 12), 1, TRUE, L3406)</f>
        <v>5</v>
      </c>
      <c r="O3406">
        <f t="shared" si="215"/>
        <v>2023</v>
      </c>
    </row>
    <row r="3407" spans="1:15" x14ac:dyDescent="0.35">
      <c r="A3407" s="4" t="s">
        <v>156</v>
      </c>
      <c r="B3407" t="s">
        <v>26</v>
      </c>
      <c r="C3407" t="s">
        <v>44</v>
      </c>
      <c r="D3407">
        <v>3902.09</v>
      </c>
      <c r="E3407">
        <v>100</v>
      </c>
      <c r="F3407">
        <v>1147</v>
      </c>
      <c r="G3407">
        <v>3.4</v>
      </c>
      <c r="H3407">
        <v>24.5</v>
      </c>
      <c r="I3407">
        <v>100</v>
      </c>
      <c r="J3407">
        <v>159.27000000000001</v>
      </c>
      <c r="K3407">
        <f t="shared" si="212"/>
        <v>28</v>
      </c>
      <c r="L3407">
        <f t="shared" si="213"/>
        <v>5</v>
      </c>
      <c r="M3407">
        <f t="shared" si="214"/>
        <v>2023</v>
      </c>
      <c r="N3407" cm="1">
        <f t="array" ref="N3407">_xlfn.IFS(AND(K3407&gt;=26, L3407 = 2), L3407+1, AND(COUNTIF($R$3:$R$6, L3407), K3407&gt;=28), L3407+1, AND(COUNTIF($S$3:$S$8, L3407), K3407&gt;=29), L3407+1, AND(K3407&gt;=29, L3407 = 12), 1, TRUE, L3407)</f>
        <v>5</v>
      </c>
      <c r="O3407">
        <f t="shared" si="215"/>
        <v>2023</v>
      </c>
    </row>
    <row r="3408" spans="1:15" x14ac:dyDescent="0.35">
      <c r="A3408" s="4" t="s">
        <v>157</v>
      </c>
      <c r="B3408" t="s">
        <v>10</v>
      </c>
      <c r="C3408" t="s">
        <v>11</v>
      </c>
      <c r="D3408">
        <v>573.64</v>
      </c>
      <c r="E3408">
        <v>15.85</v>
      </c>
      <c r="F3408">
        <v>94</v>
      </c>
      <c r="G3408">
        <v>6.1</v>
      </c>
      <c r="H3408">
        <v>2</v>
      </c>
      <c r="I3408">
        <v>8.51</v>
      </c>
      <c r="J3408">
        <v>286.82</v>
      </c>
      <c r="K3408">
        <f t="shared" si="212"/>
        <v>21</v>
      </c>
      <c r="L3408">
        <f t="shared" si="213"/>
        <v>5</v>
      </c>
      <c r="M3408">
        <f t="shared" si="214"/>
        <v>2023</v>
      </c>
      <c r="N3408" cm="1">
        <f t="array" ref="N3408">_xlfn.IFS(AND(K3408&gt;=26, L3408 = 2), L3408+1, AND(COUNTIF($R$3:$R$6, L3408), K3408&gt;=28), L3408+1, AND(COUNTIF($S$3:$S$8, L3408), K3408&gt;=29), L3408+1, AND(K3408&gt;=29, L3408 = 12), 1, TRUE, L3408)</f>
        <v>5</v>
      </c>
      <c r="O3408">
        <f t="shared" si="215"/>
        <v>2023</v>
      </c>
    </row>
    <row r="3409" spans="1:15" x14ac:dyDescent="0.35">
      <c r="A3409" s="4" t="s">
        <v>157</v>
      </c>
      <c r="B3409" t="s">
        <v>10</v>
      </c>
      <c r="C3409" t="s">
        <v>12</v>
      </c>
      <c r="D3409">
        <v>47.25</v>
      </c>
      <c r="E3409">
        <v>1.31</v>
      </c>
      <c r="F3409">
        <v>8</v>
      </c>
      <c r="G3409">
        <v>5.91</v>
      </c>
      <c r="H3409">
        <v>0.5</v>
      </c>
      <c r="I3409">
        <v>2.13</v>
      </c>
      <c r="J3409">
        <v>94.5</v>
      </c>
      <c r="K3409">
        <f t="shared" si="212"/>
        <v>21</v>
      </c>
      <c r="L3409">
        <f t="shared" si="213"/>
        <v>5</v>
      </c>
      <c r="M3409">
        <f t="shared" si="214"/>
        <v>2023</v>
      </c>
      <c r="N3409" cm="1">
        <f t="array" ref="N3409">_xlfn.IFS(AND(K3409&gt;=26, L3409 = 2), L3409+1, AND(COUNTIF($R$3:$R$6, L3409), K3409&gt;=28), L3409+1, AND(COUNTIF($S$3:$S$8, L3409), K3409&gt;=29), L3409+1, AND(K3409&gt;=29, L3409 = 12), 1, TRUE, L3409)</f>
        <v>5</v>
      </c>
      <c r="O3409">
        <f t="shared" si="215"/>
        <v>2023</v>
      </c>
    </row>
    <row r="3410" spans="1:15" x14ac:dyDescent="0.35">
      <c r="A3410" s="4" t="s">
        <v>157</v>
      </c>
      <c r="B3410" t="s">
        <v>10</v>
      </c>
      <c r="C3410" t="s">
        <v>13</v>
      </c>
      <c r="D3410">
        <v>75.2</v>
      </c>
      <c r="E3410">
        <v>2.08</v>
      </c>
      <c r="F3410">
        <v>11</v>
      </c>
      <c r="G3410">
        <v>6.84</v>
      </c>
      <c r="H3410">
        <v>0.5</v>
      </c>
      <c r="I3410">
        <v>2.13</v>
      </c>
      <c r="J3410">
        <v>150.4</v>
      </c>
      <c r="K3410">
        <f t="shared" si="212"/>
        <v>21</v>
      </c>
      <c r="L3410">
        <f t="shared" si="213"/>
        <v>5</v>
      </c>
      <c r="M3410">
        <f t="shared" si="214"/>
        <v>2023</v>
      </c>
      <c r="N3410" cm="1">
        <f t="array" ref="N3410">_xlfn.IFS(AND(K3410&gt;=26, L3410 = 2), L3410+1, AND(COUNTIF($R$3:$R$6, L3410), K3410&gt;=28), L3410+1, AND(COUNTIF($S$3:$S$8, L3410), K3410&gt;=29), L3410+1, AND(K3410&gt;=29, L3410 = 12), 1, TRUE, L3410)</f>
        <v>5</v>
      </c>
      <c r="O3410">
        <f t="shared" si="215"/>
        <v>2023</v>
      </c>
    </row>
    <row r="3411" spans="1:15" x14ac:dyDescent="0.35">
      <c r="A3411" s="4" t="s">
        <v>157</v>
      </c>
      <c r="B3411" t="s">
        <v>10</v>
      </c>
      <c r="C3411" t="s">
        <v>14</v>
      </c>
      <c r="D3411">
        <v>137.69999999999999</v>
      </c>
      <c r="E3411">
        <v>3.8</v>
      </c>
      <c r="F3411">
        <v>21</v>
      </c>
      <c r="G3411">
        <v>6.56</v>
      </c>
      <c r="H3411">
        <v>0.5</v>
      </c>
      <c r="I3411">
        <v>2.13</v>
      </c>
      <c r="J3411">
        <v>275.39999999999998</v>
      </c>
      <c r="K3411">
        <f t="shared" si="212"/>
        <v>21</v>
      </c>
      <c r="L3411">
        <f t="shared" si="213"/>
        <v>5</v>
      </c>
      <c r="M3411">
        <f t="shared" si="214"/>
        <v>2023</v>
      </c>
      <c r="N3411" cm="1">
        <f t="array" ref="N3411">_xlfn.IFS(AND(K3411&gt;=26, L3411 = 2), L3411+1, AND(COUNTIF($R$3:$R$6, L3411), K3411&gt;=28), L3411+1, AND(COUNTIF($S$3:$S$8, L3411), K3411&gt;=29), L3411+1, AND(K3411&gt;=29, L3411 = 12), 1, TRUE, L3411)</f>
        <v>5</v>
      </c>
      <c r="O3411">
        <f t="shared" si="215"/>
        <v>2023</v>
      </c>
    </row>
    <row r="3412" spans="1:15" x14ac:dyDescent="0.35">
      <c r="A3412" s="4" t="s">
        <v>157</v>
      </c>
      <c r="B3412" t="s">
        <v>10</v>
      </c>
      <c r="C3412" t="s">
        <v>15</v>
      </c>
      <c r="D3412">
        <v>349.33</v>
      </c>
      <c r="E3412">
        <v>9.65</v>
      </c>
      <c r="F3412">
        <v>39</v>
      </c>
      <c r="G3412">
        <v>8.9600000000000009</v>
      </c>
      <c r="H3412">
        <v>2</v>
      </c>
      <c r="I3412">
        <v>8.51</v>
      </c>
      <c r="J3412">
        <v>174.66</v>
      </c>
      <c r="K3412">
        <f t="shared" si="212"/>
        <v>21</v>
      </c>
      <c r="L3412">
        <f t="shared" si="213"/>
        <v>5</v>
      </c>
      <c r="M3412">
        <f t="shared" si="214"/>
        <v>2023</v>
      </c>
      <c r="N3412" cm="1">
        <f t="array" ref="N3412">_xlfn.IFS(AND(K3412&gt;=26, L3412 = 2), L3412+1, AND(COUNTIF($R$3:$R$6, L3412), K3412&gt;=28), L3412+1, AND(COUNTIF($S$3:$S$8, L3412), K3412&gt;=29), L3412+1, AND(K3412&gt;=29, L3412 = 12), 1, TRUE, L3412)</f>
        <v>5</v>
      </c>
      <c r="O3412">
        <f t="shared" si="215"/>
        <v>2023</v>
      </c>
    </row>
    <row r="3413" spans="1:15" x14ac:dyDescent="0.35">
      <c r="A3413" s="4" t="s">
        <v>157</v>
      </c>
      <c r="B3413" t="s">
        <v>10</v>
      </c>
      <c r="C3413" t="s">
        <v>16</v>
      </c>
      <c r="D3413">
        <v>86.87</v>
      </c>
      <c r="E3413">
        <v>2.4</v>
      </c>
      <c r="F3413">
        <v>9</v>
      </c>
      <c r="G3413">
        <v>9.65</v>
      </c>
      <c r="H3413">
        <v>0.5</v>
      </c>
      <c r="I3413">
        <v>2.13</v>
      </c>
      <c r="J3413">
        <v>173.74</v>
      </c>
      <c r="K3413">
        <f t="shared" si="212"/>
        <v>21</v>
      </c>
      <c r="L3413">
        <f t="shared" si="213"/>
        <v>5</v>
      </c>
      <c r="M3413">
        <f t="shared" si="214"/>
        <v>2023</v>
      </c>
      <c r="N3413" cm="1">
        <f t="array" ref="N3413">_xlfn.IFS(AND(K3413&gt;=26, L3413 = 2), L3413+1, AND(COUNTIF($R$3:$R$6, L3413), K3413&gt;=28), L3413+1, AND(COUNTIF($S$3:$S$8, L3413), K3413&gt;=29), L3413+1, AND(K3413&gt;=29, L3413 = 12), 1, TRUE, L3413)</f>
        <v>5</v>
      </c>
      <c r="O3413">
        <f t="shared" si="215"/>
        <v>2023</v>
      </c>
    </row>
    <row r="3414" spans="1:15" x14ac:dyDescent="0.35">
      <c r="A3414" s="4" t="s">
        <v>157</v>
      </c>
      <c r="B3414" t="s">
        <v>10</v>
      </c>
      <c r="C3414" t="s">
        <v>17</v>
      </c>
      <c r="D3414">
        <v>58.75</v>
      </c>
      <c r="E3414">
        <v>1.62</v>
      </c>
      <c r="F3414">
        <v>11</v>
      </c>
      <c r="G3414">
        <v>5.34</v>
      </c>
      <c r="H3414">
        <v>1</v>
      </c>
      <c r="I3414">
        <v>4.26</v>
      </c>
      <c r="J3414">
        <v>58.75</v>
      </c>
      <c r="K3414">
        <f t="shared" si="212"/>
        <v>21</v>
      </c>
      <c r="L3414">
        <f t="shared" si="213"/>
        <v>5</v>
      </c>
      <c r="M3414">
        <f t="shared" si="214"/>
        <v>2023</v>
      </c>
      <c r="N3414" cm="1">
        <f t="array" ref="N3414">_xlfn.IFS(AND(K3414&gt;=26, L3414 = 2), L3414+1, AND(COUNTIF($R$3:$R$6, L3414), K3414&gt;=28), L3414+1, AND(COUNTIF($S$3:$S$8, L3414), K3414&gt;=29), L3414+1, AND(K3414&gt;=29, L3414 = 12), 1, TRUE, L3414)</f>
        <v>5</v>
      </c>
      <c r="O3414">
        <f t="shared" si="215"/>
        <v>2023</v>
      </c>
    </row>
    <row r="3415" spans="1:15" x14ac:dyDescent="0.35">
      <c r="A3415" s="4" t="s">
        <v>157</v>
      </c>
      <c r="B3415" t="s">
        <v>10</v>
      </c>
      <c r="C3415" t="s">
        <v>18</v>
      </c>
      <c r="D3415">
        <v>183.38</v>
      </c>
      <c r="E3415">
        <v>5.07</v>
      </c>
      <c r="F3415">
        <v>49</v>
      </c>
      <c r="G3415">
        <v>3.74</v>
      </c>
      <c r="H3415">
        <v>1.5</v>
      </c>
      <c r="I3415">
        <v>6.38</v>
      </c>
      <c r="J3415">
        <v>122.25</v>
      </c>
      <c r="K3415">
        <f t="shared" si="212"/>
        <v>21</v>
      </c>
      <c r="L3415">
        <f t="shared" si="213"/>
        <v>5</v>
      </c>
      <c r="M3415">
        <f t="shared" si="214"/>
        <v>2023</v>
      </c>
      <c r="N3415" cm="1">
        <f t="array" ref="N3415">_xlfn.IFS(AND(K3415&gt;=26, L3415 = 2), L3415+1, AND(COUNTIF($R$3:$R$6, L3415), K3415&gt;=28), L3415+1, AND(COUNTIF($S$3:$S$8, L3415), K3415&gt;=29), L3415+1, AND(K3415&gt;=29, L3415 = 12), 1, TRUE, L3415)</f>
        <v>5</v>
      </c>
      <c r="O3415">
        <f t="shared" si="215"/>
        <v>2023</v>
      </c>
    </row>
    <row r="3416" spans="1:15" x14ac:dyDescent="0.35">
      <c r="A3416" s="4" t="s">
        <v>157</v>
      </c>
      <c r="B3416" t="s">
        <v>10</v>
      </c>
      <c r="C3416" t="s">
        <v>19</v>
      </c>
      <c r="D3416">
        <v>251</v>
      </c>
      <c r="E3416">
        <v>6.93</v>
      </c>
      <c r="F3416">
        <v>39</v>
      </c>
      <c r="G3416">
        <v>6.44</v>
      </c>
      <c r="H3416">
        <v>1</v>
      </c>
      <c r="I3416">
        <v>4.26</v>
      </c>
      <c r="J3416">
        <v>251</v>
      </c>
      <c r="K3416">
        <f t="shared" si="212"/>
        <v>21</v>
      </c>
      <c r="L3416">
        <f t="shared" si="213"/>
        <v>5</v>
      </c>
      <c r="M3416">
        <f t="shared" si="214"/>
        <v>2023</v>
      </c>
      <c r="N3416" cm="1">
        <f t="array" ref="N3416">_xlfn.IFS(AND(K3416&gt;=26, L3416 = 2), L3416+1, AND(COUNTIF($R$3:$R$6, L3416), K3416&gt;=28), L3416+1, AND(COUNTIF($S$3:$S$8, L3416), K3416&gt;=29), L3416+1, AND(K3416&gt;=29, L3416 = 12), 1, TRUE, L3416)</f>
        <v>5</v>
      </c>
      <c r="O3416">
        <f t="shared" si="215"/>
        <v>2023</v>
      </c>
    </row>
    <row r="3417" spans="1:15" x14ac:dyDescent="0.35">
      <c r="A3417" s="4" t="s">
        <v>157</v>
      </c>
      <c r="B3417" t="s">
        <v>10</v>
      </c>
      <c r="C3417" t="s">
        <v>20</v>
      </c>
      <c r="D3417">
        <v>32.75</v>
      </c>
      <c r="E3417">
        <v>0.9</v>
      </c>
      <c r="F3417">
        <v>9</v>
      </c>
      <c r="G3417">
        <v>3.64</v>
      </c>
      <c r="H3417">
        <v>0.5</v>
      </c>
      <c r="I3417">
        <v>2.13</v>
      </c>
      <c r="J3417">
        <v>65.5</v>
      </c>
      <c r="K3417">
        <f t="shared" si="212"/>
        <v>21</v>
      </c>
      <c r="L3417">
        <f t="shared" si="213"/>
        <v>5</v>
      </c>
      <c r="M3417">
        <f t="shared" si="214"/>
        <v>2023</v>
      </c>
      <c r="N3417" cm="1">
        <f t="array" ref="N3417">_xlfn.IFS(AND(K3417&gt;=26, L3417 = 2), L3417+1, AND(COUNTIF($R$3:$R$6, L3417), K3417&gt;=28), L3417+1, AND(COUNTIF($S$3:$S$8, L3417), K3417&gt;=29), L3417+1, AND(K3417&gt;=29, L3417 = 12), 1, TRUE, L3417)</f>
        <v>5</v>
      </c>
      <c r="O3417">
        <f t="shared" si="215"/>
        <v>2023</v>
      </c>
    </row>
    <row r="3418" spans="1:15" x14ac:dyDescent="0.35">
      <c r="A3418" s="4" t="s">
        <v>157</v>
      </c>
      <c r="B3418" t="s">
        <v>10</v>
      </c>
      <c r="C3418" t="s">
        <v>21</v>
      </c>
      <c r="D3418">
        <v>104</v>
      </c>
      <c r="E3418">
        <v>2.87</v>
      </c>
      <c r="F3418">
        <v>13</v>
      </c>
      <c r="G3418">
        <v>8</v>
      </c>
      <c r="H3418">
        <v>0.5</v>
      </c>
      <c r="I3418">
        <v>2.13</v>
      </c>
      <c r="J3418">
        <v>208</v>
      </c>
      <c r="K3418">
        <f t="shared" si="212"/>
        <v>21</v>
      </c>
      <c r="L3418">
        <f t="shared" si="213"/>
        <v>5</v>
      </c>
      <c r="M3418">
        <f t="shared" si="214"/>
        <v>2023</v>
      </c>
      <c r="N3418" cm="1">
        <f t="array" ref="N3418">_xlfn.IFS(AND(K3418&gt;=26, L3418 = 2), L3418+1, AND(COUNTIF($R$3:$R$6, L3418), K3418&gt;=28), L3418+1, AND(COUNTIF($S$3:$S$8, L3418), K3418&gt;=29), L3418+1, AND(K3418&gt;=29, L3418 = 12), 1, TRUE, L3418)</f>
        <v>5</v>
      </c>
      <c r="O3418">
        <f t="shared" si="215"/>
        <v>2023</v>
      </c>
    </row>
    <row r="3419" spans="1:15" x14ac:dyDescent="0.35">
      <c r="A3419" s="4" t="s">
        <v>157</v>
      </c>
      <c r="B3419" t="s">
        <v>10</v>
      </c>
      <c r="C3419" t="s">
        <v>22</v>
      </c>
      <c r="D3419">
        <v>22.2</v>
      </c>
      <c r="E3419">
        <v>0.61</v>
      </c>
      <c r="F3419">
        <v>3</v>
      </c>
      <c r="G3419">
        <v>7.4</v>
      </c>
      <c r="H3419">
        <v>0.5</v>
      </c>
      <c r="I3419">
        <v>2.13</v>
      </c>
      <c r="J3419">
        <v>44.4</v>
      </c>
      <c r="K3419">
        <f t="shared" si="212"/>
        <v>21</v>
      </c>
      <c r="L3419">
        <f t="shared" si="213"/>
        <v>5</v>
      </c>
      <c r="M3419">
        <f t="shared" si="214"/>
        <v>2023</v>
      </c>
      <c r="N3419" cm="1">
        <f t="array" ref="N3419">_xlfn.IFS(AND(K3419&gt;=26, L3419 = 2), L3419+1, AND(COUNTIF($R$3:$R$6, L3419), K3419&gt;=28), L3419+1, AND(COUNTIF($S$3:$S$8, L3419), K3419&gt;=29), L3419+1, AND(K3419&gt;=29, L3419 = 12), 1, TRUE, L3419)</f>
        <v>5</v>
      </c>
      <c r="O3419">
        <f t="shared" si="215"/>
        <v>2023</v>
      </c>
    </row>
    <row r="3420" spans="1:15" x14ac:dyDescent="0.35">
      <c r="A3420" s="4" t="s">
        <v>157</v>
      </c>
      <c r="B3420" t="s">
        <v>10</v>
      </c>
      <c r="C3420" t="s">
        <v>23</v>
      </c>
      <c r="D3420">
        <v>83.31</v>
      </c>
      <c r="E3420">
        <v>2.2999999999999998</v>
      </c>
      <c r="F3420">
        <v>29</v>
      </c>
      <c r="G3420">
        <v>2.87</v>
      </c>
      <c r="H3420">
        <v>1</v>
      </c>
      <c r="I3420">
        <v>4.26</v>
      </c>
      <c r="J3420">
        <v>83.31</v>
      </c>
      <c r="K3420">
        <f t="shared" si="212"/>
        <v>21</v>
      </c>
      <c r="L3420">
        <f t="shared" si="213"/>
        <v>5</v>
      </c>
      <c r="M3420">
        <f t="shared" si="214"/>
        <v>2023</v>
      </c>
      <c r="N3420" cm="1">
        <f t="array" ref="N3420">_xlfn.IFS(AND(K3420&gt;=26, L3420 = 2), L3420+1, AND(COUNTIF($R$3:$R$6, L3420), K3420&gt;=28), L3420+1, AND(COUNTIF($S$3:$S$8, L3420), K3420&gt;=29), L3420+1, AND(K3420&gt;=29, L3420 = 12), 1, TRUE, L3420)</f>
        <v>5</v>
      </c>
      <c r="O3420">
        <f t="shared" si="215"/>
        <v>2023</v>
      </c>
    </row>
    <row r="3421" spans="1:15" x14ac:dyDescent="0.35">
      <c r="A3421" s="4" t="s">
        <v>157</v>
      </c>
      <c r="B3421" t="s">
        <v>10</v>
      </c>
      <c r="C3421" t="s">
        <v>24</v>
      </c>
      <c r="D3421">
        <v>51.25</v>
      </c>
      <c r="E3421">
        <v>1.42</v>
      </c>
      <c r="F3421">
        <v>5</v>
      </c>
      <c r="G3421">
        <v>10.25</v>
      </c>
      <c r="H3421">
        <v>1</v>
      </c>
      <c r="I3421">
        <v>4.26</v>
      </c>
      <c r="J3421">
        <v>51.25</v>
      </c>
      <c r="K3421">
        <f t="shared" si="212"/>
        <v>21</v>
      </c>
      <c r="L3421">
        <f t="shared" si="213"/>
        <v>5</v>
      </c>
      <c r="M3421">
        <f t="shared" si="214"/>
        <v>2023</v>
      </c>
      <c r="N3421" cm="1">
        <f t="array" ref="N3421">_xlfn.IFS(AND(K3421&gt;=26, L3421 = 2), L3421+1, AND(COUNTIF($R$3:$R$6, L3421), K3421&gt;=28), L3421+1, AND(COUNTIF($S$3:$S$8, L3421), K3421&gt;=29), L3421+1, AND(K3421&gt;=29, L3421 = 12), 1, TRUE, L3421)</f>
        <v>5</v>
      </c>
      <c r="O3421">
        <f t="shared" si="215"/>
        <v>2023</v>
      </c>
    </row>
    <row r="3422" spans="1:15" x14ac:dyDescent="0.35">
      <c r="A3422" s="4" t="s">
        <v>157</v>
      </c>
      <c r="B3422" t="s">
        <v>26</v>
      </c>
      <c r="C3422" t="s">
        <v>27</v>
      </c>
      <c r="D3422">
        <v>2056.63</v>
      </c>
      <c r="E3422">
        <v>56.82</v>
      </c>
      <c r="F3422">
        <v>340</v>
      </c>
      <c r="G3422">
        <v>6.05</v>
      </c>
      <c r="H3422">
        <v>13</v>
      </c>
      <c r="I3422">
        <v>55.35</v>
      </c>
      <c r="J3422">
        <v>158.19999999999999</v>
      </c>
      <c r="K3422">
        <f t="shared" si="212"/>
        <v>21</v>
      </c>
      <c r="L3422">
        <f t="shared" si="213"/>
        <v>5</v>
      </c>
      <c r="M3422">
        <f t="shared" si="214"/>
        <v>2023</v>
      </c>
      <c r="N3422" cm="1">
        <f t="array" ref="N3422">_xlfn.IFS(AND(K3422&gt;=26, L3422 = 2), L3422+1, AND(COUNTIF($R$3:$R$6, L3422), K3422&gt;=28), L3422+1, AND(COUNTIF($S$3:$S$8, L3422), K3422&gt;=29), L3422+1, AND(K3422&gt;=29, L3422 = 12), 1, TRUE, L3422)</f>
        <v>5</v>
      </c>
      <c r="O3422">
        <f t="shared" si="215"/>
        <v>2023</v>
      </c>
    </row>
    <row r="3423" spans="1:15" x14ac:dyDescent="0.35">
      <c r="A3423" s="4" t="s">
        <v>157</v>
      </c>
      <c r="B3423" t="s">
        <v>28</v>
      </c>
      <c r="C3423" t="s">
        <v>29</v>
      </c>
      <c r="D3423">
        <v>595.05999999999995</v>
      </c>
      <c r="E3423">
        <v>16.440000000000001</v>
      </c>
      <c r="F3423">
        <v>237</v>
      </c>
      <c r="G3423">
        <v>2.5099999999999998</v>
      </c>
      <c r="H3423">
        <v>4</v>
      </c>
      <c r="I3423">
        <v>17.02</v>
      </c>
      <c r="J3423">
        <v>148.76</v>
      </c>
      <c r="K3423">
        <f t="shared" si="212"/>
        <v>21</v>
      </c>
      <c r="L3423">
        <f t="shared" si="213"/>
        <v>5</v>
      </c>
      <c r="M3423">
        <f t="shared" si="214"/>
        <v>2023</v>
      </c>
      <c r="N3423" cm="1">
        <f t="array" ref="N3423">_xlfn.IFS(AND(K3423&gt;=26, L3423 = 2), L3423+1, AND(COUNTIF($R$3:$R$6, L3423), K3423&gt;=28), L3423+1, AND(COUNTIF($S$3:$S$8, L3423), K3423&gt;=29), L3423+1, AND(K3423&gt;=29, L3423 = 12), 1, TRUE, L3423)</f>
        <v>5</v>
      </c>
      <c r="O3423">
        <f t="shared" si="215"/>
        <v>2023</v>
      </c>
    </row>
    <row r="3424" spans="1:15" x14ac:dyDescent="0.35">
      <c r="A3424" s="4" t="s">
        <v>157</v>
      </c>
      <c r="B3424" t="s">
        <v>28</v>
      </c>
      <c r="C3424" t="s">
        <v>30</v>
      </c>
      <c r="D3424">
        <v>72.58</v>
      </c>
      <c r="E3424">
        <v>2.0099999999999998</v>
      </c>
      <c r="F3424">
        <v>26</v>
      </c>
      <c r="G3424">
        <v>2.79</v>
      </c>
      <c r="H3424">
        <v>0.5</v>
      </c>
      <c r="I3424">
        <v>2.13</v>
      </c>
      <c r="J3424">
        <v>145.16</v>
      </c>
      <c r="K3424">
        <f t="shared" si="212"/>
        <v>21</v>
      </c>
      <c r="L3424">
        <f t="shared" si="213"/>
        <v>5</v>
      </c>
      <c r="M3424">
        <f t="shared" si="214"/>
        <v>2023</v>
      </c>
      <c r="N3424" cm="1">
        <f t="array" ref="N3424">_xlfn.IFS(AND(K3424&gt;=26, L3424 = 2), L3424+1, AND(COUNTIF($R$3:$R$6, L3424), K3424&gt;=28), L3424+1, AND(COUNTIF($S$3:$S$8, L3424), K3424&gt;=29), L3424+1, AND(K3424&gt;=29, L3424 = 12), 1, TRUE, L3424)</f>
        <v>5</v>
      </c>
      <c r="O3424">
        <f t="shared" si="215"/>
        <v>2023</v>
      </c>
    </row>
    <row r="3425" spans="1:15" x14ac:dyDescent="0.35">
      <c r="A3425" s="4" t="s">
        <v>157</v>
      </c>
      <c r="B3425" t="s">
        <v>28</v>
      </c>
      <c r="C3425" t="s">
        <v>31</v>
      </c>
      <c r="D3425">
        <v>369.83</v>
      </c>
      <c r="E3425">
        <v>10.220000000000001</v>
      </c>
      <c r="F3425">
        <v>239</v>
      </c>
      <c r="G3425">
        <v>1.55</v>
      </c>
      <c r="H3425">
        <v>2</v>
      </c>
      <c r="I3425">
        <v>8.51</v>
      </c>
      <c r="J3425">
        <v>184.91</v>
      </c>
      <c r="K3425">
        <f t="shared" si="212"/>
        <v>21</v>
      </c>
      <c r="L3425">
        <f t="shared" si="213"/>
        <v>5</v>
      </c>
      <c r="M3425">
        <f t="shared" si="214"/>
        <v>2023</v>
      </c>
      <c r="N3425" cm="1">
        <f t="array" ref="N3425">_xlfn.IFS(AND(K3425&gt;=26, L3425 = 2), L3425+1, AND(COUNTIF($R$3:$R$6, L3425), K3425&gt;=28), L3425+1, AND(COUNTIF($S$3:$S$8, L3425), K3425&gt;=29), L3425+1, AND(K3425&gt;=29, L3425 = 12), 1, TRUE, L3425)</f>
        <v>5</v>
      </c>
      <c r="O3425">
        <f t="shared" si="215"/>
        <v>2023</v>
      </c>
    </row>
    <row r="3426" spans="1:15" x14ac:dyDescent="0.35">
      <c r="A3426" s="4" t="s">
        <v>157</v>
      </c>
      <c r="B3426" t="s">
        <v>28</v>
      </c>
      <c r="C3426" t="s">
        <v>32</v>
      </c>
      <c r="D3426">
        <v>110.25</v>
      </c>
      <c r="E3426">
        <v>3.05</v>
      </c>
      <c r="F3426">
        <v>48</v>
      </c>
      <c r="G3426">
        <v>2.2999999999999998</v>
      </c>
      <c r="H3426">
        <v>0.5</v>
      </c>
      <c r="I3426">
        <v>2.13</v>
      </c>
      <c r="J3426">
        <v>220.5</v>
      </c>
      <c r="K3426">
        <f t="shared" si="212"/>
        <v>21</v>
      </c>
      <c r="L3426">
        <f t="shared" si="213"/>
        <v>5</v>
      </c>
      <c r="M3426">
        <f t="shared" si="214"/>
        <v>2023</v>
      </c>
      <c r="N3426" cm="1">
        <f t="array" ref="N3426">_xlfn.IFS(AND(K3426&gt;=26, L3426 = 2), L3426+1, AND(COUNTIF($R$3:$R$6, L3426), K3426&gt;=28), L3426+1, AND(COUNTIF($S$3:$S$8, L3426), K3426&gt;=29), L3426+1, AND(K3426&gt;=29, L3426 = 12), 1, TRUE, L3426)</f>
        <v>5</v>
      </c>
      <c r="O3426">
        <f t="shared" si="215"/>
        <v>2023</v>
      </c>
    </row>
    <row r="3427" spans="1:15" x14ac:dyDescent="0.35">
      <c r="A3427" s="4" t="s">
        <v>157</v>
      </c>
      <c r="B3427" t="s">
        <v>28</v>
      </c>
      <c r="C3427" t="s">
        <v>33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f t="shared" si="212"/>
        <v>21</v>
      </c>
      <c r="L3427">
        <f t="shared" si="213"/>
        <v>5</v>
      </c>
      <c r="M3427">
        <f t="shared" si="214"/>
        <v>2023</v>
      </c>
      <c r="N3427" cm="1">
        <f t="array" ref="N3427">_xlfn.IFS(AND(K3427&gt;=26, L3427 = 2), L3427+1, AND(COUNTIF($R$3:$R$6, L3427), K3427&gt;=28), L3427+1, AND(COUNTIF($S$3:$S$8, L3427), K3427&gt;=29), L3427+1, AND(K3427&gt;=29, L3427 = 12), 1, TRUE, L3427)</f>
        <v>5</v>
      </c>
      <c r="O3427">
        <f t="shared" si="215"/>
        <v>2023</v>
      </c>
    </row>
    <row r="3428" spans="1:15" x14ac:dyDescent="0.35">
      <c r="A3428" s="4" t="s">
        <v>157</v>
      </c>
      <c r="B3428" t="s">
        <v>28</v>
      </c>
      <c r="C3428" t="s">
        <v>34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f t="shared" si="212"/>
        <v>21</v>
      </c>
      <c r="L3428">
        <f t="shared" si="213"/>
        <v>5</v>
      </c>
      <c r="M3428">
        <f t="shared" si="214"/>
        <v>2023</v>
      </c>
      <c r="N3428" cm="1">
        <f t="array" ref="N3428">_xlfn.IFS(AND(K3428&gt;=26, L3428 = 2), L3428+1, AND(COUNTIF($R$3:$R$6, L3428), K3428&gt;=28), L3428+1, AND(COUNTIF($S$3:$S$8, L3428), K3428&gt;=29), L3428+1, AND(K3428&gt;=29, L3428 = 12), 1, TRUE, L3428)</f>
        <v>5</v>
      </c>
      <c r="O3428">
        <f t="shared" si="215"/>
        <v>2023</v>
      </c>
    </row>
    <row r="3429" spans="1:15" x14ac:dyDescent="0.35">
      <c r="A3429" s="4" t="s">
        <v>157</v>
      </c>
      <c r="B3429" t="s">
        <v>28</v>
      </c>
      <c r="C3429" t="s">
        <v>35</v>
      </c>
      <c r="D3429">
        <v>265.69</v>
      </c>
      <c r="E3429">
        <v>7.34</v>
      </c>
      <c r="F3429">
        <v>115</v>
      </c>
      <c r="G3429">
        <v>2.31</v>
      </c>
      <c r="H3429">
        <v>2</v>
      </c>
      <c r="I3429">
        <v>8.51</v>
      </c>
      <c r="J3429">
        <v>132.84</v>
      </c>
      <c r="K3429">
        <f t="shared" si="212"/>
        <v>21</v>
      </c>
      <c r="L3429">
        <f t="shared" si="213"/>
        <v>5</v>
      </c>
      <c r="M3429">
        <f t="shared" si="214"/>
        <v>2023</v>
      </c>
      <c r="N3429" cm="1">
        <f t="array" ref="N3429">_xlfn.IFS(AND(K3429&gt;=26, L3429 = 2), L3429+1, AND(COUNTIF($R$3:$R$6, L3429), K3429&gt;=28), L3429+1, AND(COUNTIF($S$3:$S$8, L3429), K3429&gt;=29), L3429+1, AND(K3429&gt;=29, L3429 = 12), 1, TRUE, L3429)</f>
        <v>5</v>
      </c>
      <c r="O3429">
        <f t="shared" si="215"/>
        <v>2023</v>
      </c>
    </row>
    <row r="3430" spans="1:15" x14ac:dyDescent="0.35">
      <c r="A3430" s="4" t="s">
        <v>157</v>
      </c>
      <c r="B3430" t="s">
        <v>28</v>
      </c>
      <c r="C3430" t="s">
        <v>36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f t="shared" si="212"/>
        <v>21</v>
      </c>
      <c r="L3430">
        <f t="shared" si="213"/>
        <v>5</v>
      </c>
      <c r="M3430">
        <f t="shared" si="214"/>
        <v>2023</v>
      </c>
      <c r="N3430" cm="1">
        <f t="array" ref="N3430">_xlfn.IFS(AND(K3430&gt;=26, L3430 = 2), L3430+1, AND(COUNTIF($R$3:$R$6, L3430), K3430&gt;=28), L3430+1, AND(COUNTIF($S$3:$S$8, L3430), K3430&gt;=29), L3430+1, AND(K3430&gt;=29, L3430 = 12), 1, TRUE, L3430)</f>
        <v>5</v>
      </c>
      <c r="O3430">
        <f t="shared" si="215"/>
        <v>2023</v>
      </c>
    </row>
    <row r="3431" spans="1:15" x14ac:dyDescent="0.35">
      <c r="A3431" s="4" t="s">
        <v>157</v>
      </c>
      <c r="B3431" t="s">
        <v>26</v>
      </c>
      <c r="C3431" t="s">
        <v>37</v>
      </c>
      <c r="D3431">
        <v>1413.41</v>
      </c>
      <c r="E3431">
        <v>39.049999999999997</v>
      </c>
      <c r="F3431">
        <v>665</v>
      </c>
      <c r="G3431">
        <v>2.13</v>
      </c>
      <c r="H3431">
        <v>9</v>
      </c>
      <c r="I3431">
        <v>38.299999999999997</v>
      </c>
      <c r="J3431">
        <v>157.05000000000001</v>
      </c>
      <c r="K3431">
        <f t="shared" si="212"/>
        <v>21</v>
      </c>
      <c r="L3431">
        <f t="shared" si="213"/>
        <v>5</v>
      </c>
      <c r="M3431">
        <f t="shared" si="214"/>
        <v>2023</v>
      </c>
      <c r="N3431" cm="1">
        <f t="array" ref="N3431">_xlfn.IFS(AND(K3431&gt;=26, L3431 = 2), L3431+1, AND(COUNTIF($R$3:$R$6, L3431), K3431&gt;=28), L3431+1, AND(COUNTIF($S$3:$S$8, L3431), K3431&gt;=29), L3431+1, AND(K3431&gt;=29, L3431 = 12), 1, TRUE, L3431)</f>
        <v>5</v>
      </c>
      <c r="O3431">
        <f t="shared" si="215"/>
        <v>2023</v>
      </c>
    </row>
    <row r="3432" spans="1:15" x14ac:dyDescent="0.35">
      <c r="A3432" s="4" t="s">
        <v>157</v>
      </c>
      <c r="B3432" t="s">
        <v>26</v>
      </c>
      <c r="C3432" t="s">
        <v>38</v>
      </c>
      <c r="D3432">
        <v>3470.04</v>
      </c>
      <c r="E3432">
        <v>95.87</v>
      </c>
      <c r="F3432">
        <v>1005</v>
      </c>
      <c r="G3432">
        <v>3.45</v>
      </c>
      <c r="H3432">
        <v>22</v>
      </c>
      <c r="I3432">
        <v>93.65</v>
      </c>
      <c r="J3432">
        <v>157.72999999999999</v>
      </c>
      <c r="K3432">
        <f t="shared" si="212"/>
        <v>21</v>
      </c>
      <c r="L3432">
        <f t="shared" si="213"/>
        <v>5</v>
      </c>
      <c r="M3432">
        <f t="shared" si="214"/>
        <v>2023</v>
      </c>
      <c r="N3432" cm="1">
        <f t="array" ref="N3432">_xlfn.IFS(AND(K3432&gt;=26, L3432 = 2), L3432+1, AND(COUNTIF($R$3:$R$6, L3432), K3432&gt;=28), L3432+1, AND(COUNTIF($S$3:$S$8, L3432), K3432&gt;=29), L3432+1, AND(K3432&gt;=29, L3432 = 12), 1, TRUE, L3432)</f>
        <v>5</v>
      </c>
      <c r="O3432">
        <f t="shared" si="215"/>
        <v>2023</v>
      </c>
    </row>
    <row r="3433" spans="1:15" x14ac:dyDescent="0.35">
      <c r="A3433" s="4" t="s">
        <v>157</v>
      </c>
      <c r="B3433" t="s">
        <v>39</v>
      </c>
      <c r="C3433" t="s">
        <v>40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f t="shared" si="212"/>
        <v>21</v>
      </c>
      <c r="L3433">
        <f t="shared" si="213"/>
        <v>5</v>
      </c>
      <c r="M3433">
        <f t="shared" si="214"/>
        <v>2023</v>
      </c>
      <c r="N3433" cm="1">
        <f t="array" ref="N3433">_xlfn.IFS(AND(K3433&gt;=26, L3433 = 2), L3433+1, AND(COUNTIF($R$3:$R$6, L3433), K3433&gt;=28), L3433+1, AND(COUNTIF($S$3:$S$8, L3433), K3433&gt;=29), L3433+1, AND(K3433&gt;=29, L3433 = 12), 1, TRUE, L3433)</f>
        <v>5</v>
      </c>
      <c r="O3433">
        <f t="shared" si="215"/>
        <v>2023</v>
      </c>
    </row>
    <row r="3434" spans="1:15" x14ac:dyDescent="0.35">
      <c r="A3434" s="4" t="s">
        <v>157</v>
      </c>
      <c r="B3434" t="s">
        <v>39</v>
      </c>
      <c r="C3434" t="s">
        <v>41</v>
      </c>
      <c r="D3434">
        <v>57.33</v>
      </c>
      <c r="E3434">
        <v>1.58</v>
      </c>
      <c r="F3434">
        <v>57</v>
      </c>
      <c r="G3434">
        <v>1.01</v>
      </c>
      <c r="H3434">
        <v>0.5</v>
      </c>
      <c r="I3434">
        <v>2.13</v>
      </c>
      <c r="J3434">
        <v>114.66</v>
      </c>
      <c r="K3434">
        <f t="shared" si="212"/>
        <v>21</v>
      </c>
      <c r="L3434">
        <f t="shared" si="213"/>
        <v>5</v>
      </c>
      <c r="M3434">
        <f t="shared" si="214"/>
        <v>2023</v>
      </c>
      <c r="N3434" cm="1">
        <f t="array" ref="N3434">_xlfn.IFS(AND(K3434&gt;=26, L3434 = 2), L3434+1, AND(COUNTIF($R$3:$R$6, L3434), K3434&gt;=28), L3434+1, AND(COUNTIF($S$3:$S$8, L3434), K3434&gt;=29), L3434+1, AND(K3434&gt;=29, L3434 = 12), 1, TRUE, L3434)</f>
        <v>5</v>
      </c>
      <c r="O3434">
        <f t="shared" si="215"/>
        <v>2023</v>
      </c>
    </row>
    <row r="3435" spans="1:15" x14ac:dyDescent="0.35">
      <c r="A3435" s="4" t="s">
        <v>157</v>
      </c>
      <c r="B3435" t="s">
        <v>39</v>
      </c>
      <c r="C3435" t="s">
        <v>42</v>
      </c>
      <c r="D3435">
        <v>92.22</v>
      </c>
      <c r="E3435">
        <v>2.5499999999999998</v>
      </c>
      <c r="F3435">
        <v>28</v>
      </c>
      <c r="G3435">
        <v>3.29</v>
      </c>
      <c r="H3435">
        <v>1</v>
      </c>
      <c r="I3435">
        <v>4.26</v>
      </c>
      <c r="J3435">
        <v>92.22</v>
      </c>
      <c r="K3435">
        <f t="shared" si="212"/>
        <v>21</v>
      </c>
      <c r="L3435">
        <f t="shared" si="213"/>
        <v>5</v>
      </c>
      <c r="M3435">
        <f t="shared" si="214"/>
        <v>2023</v>
      </c>
      <c r="N3435" cm="1">
        <f t="array" ref="N3435">_xlfn.IFS(AND(K3435&gt;=26, L3435 = 2), L3435+1, AND(COUNTIF($R$3:$R$6, L3435), K3435&gt;=28), L3435+1, AND(COUNTIF($S$3:$S$8, L3435), K3435&gt;=29), L3435+1, AND(K3435&gt;=29, L3435 = 12), 1, TRUE, L3435)</f>
        <v>5</v>
      </c>
      <c r="O3435">
        <f t="shared" si="215"/>
        <v>2023</v>
      </c>
    </row>
    <row r="3436" spans="1:15" x14ac:dyDescent="0.35">
      <c r="A3436" s="4" t="s">
        <v>157</v>
      </c>
      <c r="B3436" t="s">
        <v>26</v>
      </c>
      <c r="C3436" t="s">
        <v>43</v>
      </c>
      <c r="D3436">
        <v>149.55000000000001</v>
      </c>
      <c r="E3436">
        <v>4.13</v>
      </c>
      <c r="F3436">
        <v>85</v>
      </c>
      <c r="G3436">
        <v>1.76</v>
      </c>
      <c r="H3436">
        <v>1.5</v>
      </c>
      <c r="I3436">
        <v>6.39</v>
      </c>
      <c r="J3436">
        <v>99.7</v>
      </c>
      <c r="K3436">
        <f t="shared" si="212"/>
        <v>21</v>
      </c>
      <c r="L3436">
        <f t="shared" si="213"/>
        <v>5</v>
      </c>
      <c r="M3436">
        <f t="shared" si="214"/>
        <v>2023</v>
      </c>
      <c r="N3436" cm="1">
        <f t="array" ref="N3436">_xlfn.IFS(AND(K3436&gt;=26, L3436 = 2), L3436+1, AND(COUNTIF($R$3:$R$6, L3436), K3436&gt;=28), L3436+1, AND(COUNTIF($S$3:$S$8, L3436), K3436&gt;=29), L3436+1, AND(K3436&gt;=29, L3436 = 12), 1, TRUE, L3436)</f>
        <v>5</v>
      </c>
      <c r="O3436">
        <f t="shared" si="215"/>
        <v>2023</v>
      </c>
    </row>
    <row r="3437" spans="1:15" x14ac:dyDescent="0.35">
      <c r="A3437" s="4" t="s">
        <v>157</v>
      </c>
      <c r="B3437" t="s">
        <v>26</v>
      </c>
      <c r="C3437" t="s">
        <v>44</v>
      </c>
      <c r="D3437">
        <v>3619.59</v>
      </c>
      <c r="E3437">
        <v>100</v>
      </c>
      <c r="F3437">
        <v>1090</v>
      </c>
      <c r="G3437">
        <v>3.32</v>
      </c>
      <c r="H3437">
        <v>23.5</v>
      </c>
      <c r="I3437">
        <v>100</v>
      </c>
      <c r="J3437">
        <v>154.03</v>
      </c>
      <c r="K3437">
        <f t="shared" si="212"/>
        <v>21</v>
      </c>
      <c r="L3437">
        <f t="shared" si="213"/>
        <v>5</v>
      </c>
      <c r="M3437">
        <f t="shared" si="214"/>
        <v>2023</v>
      </c>
      <c r="N3437" cm="1">
        <f t="array" ref="N3437">_xlfn.IFS(AND(K3437&gt;=26, L3437 = 2), L3437+1, AND(COUNTIF($R$3:$R$6, L3437), K3437&gt;=28), L3437+1, AND(COUNTIF($S$3:$S$8, L3437), K3437&gt;=29), L3437+1, AND(K3437&gt;=29, L3437 = 12), 1, TRUE, L3437)</f>
        <v>5</v>
      </c>
      <c r="O3437">
        <f t="shared" si="215"/>
        <v>2023</v>
      </c>
    </row>
    <row r="3438" spans="1:15" x14ac:dyDescent="0.35">
      <c r="A3438" s="4" t="s">
        <v>158</v>
      </c>
      <c r="B3438" t="s">
        <v>10</v>
      </c>
      <c r="C3438" t="s">
        <v>11</v>
      </c>
      <c r="D3438">
        <v>502.08</v>
      </c>
      <c r="E3438">
        <v>13.7</v>
      </c>
      <c r="F3438">
        <v>79</v>
      </c>
      <c r="G3438">
        <v>6.36</v>
      </c>
      <c r="H3438">
        <v>2</v>
      </c>
      <c r="I3438">
        <v>8.51</v>
      </c>
      <c r="J3438">
        <v>251.04</v>
      </c>
      <c r="K3438">
        <f t="shared" si="212"/>
        <v>14</v>
      </c>
      <c r="L3438">
        <f t="shared" si="213"/>
        <v>5</v>
      </c>
      <c r="M3438">
        <f t="shared" si="214"/>
        <v>2023</v>
      </c>
      <c r="N3438" cm="1">
        <f t="array" ref="N3438">_xlfn.IFS(AND(K3438&gt;=26, L3438 = 2), L3438+1, AND(COUNTIF($R$3:$R$6, L3438), K3438&gt;=28), L3438+1, AND(COUNTIF($S$3:$S$8, L3438), K3438&gt;=29), L3438+1, AND(K3438&gt;=29, L3438 = 12), 1, TRUE, L3438)</f>
        <v>5</v>
      </c>
      <c r="O3438">
        <f t="shared" si="215"/>
        <v>2023</v>
      </c>
    </row>
    <row r="3439" spans="1:15" x14ac:dyDescent="0.35">
      <c r="A3439" s="4" t="s">
        <v>158</v>
      </c>
      <c r="B3439" t="s">
        <v>10</v>
      </c>
      <c r="C3439" t="s">
        <v>12</v>
      </c>
      <c r="D3439">
        <v>50</v>
      </c>
      <c r="E3439">
        <v>1.36</v>
      </c>
      <c r="F3439">
        <v>8</v>
      </c>
      <c r="G3439">
        <v>6.25</v>
      </c>
      <c r="H3439">
        <v>0.5</v>
      </c>
      <c r="I3439">
        <v>2.13</v>
      </c>
      <c r="J3439">
        <v>100</v>
      </c>
      <c r="K3439">
        <f t="shared" si="212"/>
        <v>14</v>
      </c>
      <c r="L3439">
        <f t="shared" si="213"/>
        <v>5</v>
      </c>
      <c r="M3439">
        <f t="shared" si="214"/>
        <v>2023</v>
      </c>
      <c r="N3439" cm="1">
        <f t="array" ref="N3439">_xlfn.IFS(AND(K3439&gt;=26, L3439 = 2), L3439+1, AND(COUNTIF($R$3:$R$6, L3439), K3439&gt;=28), L3439+1, AND(COUNTIF($S$3:$S$8, L3439), K3439&gt;=29), L3439+1, AND(K3439&gt;=29, L3439 = 12), 1, TRUE, L3439)</f>
        <v>5</v>
      </c>
      <c r="O3439">
        <f t="shared" si="215"/>
        <v>2023</v>
      </c>
    </row>
    <row r="3440" spans="1:15" x14ac:dyDescent="0.35">
      <c r="A3440" s="4" t="s">
        <v>158</v>
      </c>
      <c r="B3440" t="s">
        <v>10</v>
      </c>
      <c r="C3440" t="s">
        <v>13</v>
      </c>
      <c r="D3440">
        <v>43</v>
      </c>
      <c r="E3440">
        <v>1.17</v>
      </c>
      <c r="F3440">
        <v>6</v>
      </c>
      <c r="G3440">
        <v>7.17</v>
      </c>
      <c r="H3440">
        <v>0.5</v>
      </c>
      <c r="I3440">
        <v>2.13</v>
      </c>
      <c r="J3440">
        <v>86</v>
      </c>
      <c r="K3440">
        <f t="shared" si="212"/>
        <v>14</v>
      </c>
      <c r="L3440">
        <f t="shared" si="213"/>
        <v>5</v>
      </c>
      <c r="M3440">
        <f t="shared" si="214"/>
        <v>2023</v>
      </c>
      <c r="N3440" cm="1">
        <f t="array" ref="N3440">_xlfn.IFS(AND(K3440&gt;=26, L3440 = 2), L3440+1, AND(COUNTIF($R$3:$R$6, L3440), K3440&gt;=28), L3440+1, AND(COUNTIF($S$3:$S$8, L3440), K3440&gt;=29), L3440+1, AND(K3440&gt;=29, L3440 = 12), 1, TRUE, L3440)</f>
        <v>5</v>
      </c>
      <c r="O3440">
        <f t="shared" si="215"/>
        <v>2023</v>
      </c>
    </row>
    <row r="3441" spans="1:15" x14ac:dyDescent="0.35">
      <c r="A3441" s="4" t="s">
        <v>158</v>
      </c>
      <c r="B3441" t="s">
        <v>10</v>
      </c>
      <c r="C3441" t="s">
        <v>14</v>
      </c>
      <c r="D3441">
        <v>123.75</v>
      </c>
      <c r="E3441">
        <v>3.38</v>
      </c>
      <c r="F3441">
        <v>18</v>
      </c>
      <c r="G3441">
        <v>6.88</v>
      </c>
      <c r="H3441">
        <v>0.5</v>
      </c>
      <c r="I3441">
        <v>2.13</v>
      </c>
      <c r="J3441">
        <v>247.5</v>
      </c>
      <c r="K3441">
        <f t="shared" si="212"/>
        <v>14</v>
      </c>
      <c r="L3441">
        <f t="shared" si="213"/>
        <v>5</v>
      </c>
      <c r="M3441">
        <f t="shared" si="214"/>
        <v>2023</v>
      </c>
      <c r="N3441" cm="1">
        <f t="array" ref="N3441">_xlfn.IFS(AND(K3441&gt;=26, L3441 = 2), L3441+1, AND(COUNTIF($R$3:$R$6, L3441), K3441&gt;=28), L3441+1, AND(COUNTIF($S$3:$S$8, L3441), K3441&gt;=29), L3441+1, AND(K3441&gt;=29, L3441 = 12), 1, TRUE, L3441)</f>
        <v>5</v>
      </c>
      <c r="O3441">
        <f t="shared" si="215"/>
        <v>2023</v>
      </c>
    </row>
    <row r="3442" spans="1:15" x14ac:dyDescent="0.35">
      <c r="A3442" s="4" t="s">
        <v>158</v>
      </c>
      <c r="B3442" t="s">
        <v>10</v>
      </c>
      <c r="C3442" t="s">
        <v>15</v>
      </c>
      <c r="D3442">
        <v>192.9</v>
      </c>
      <c r="E3442">
        <v>5.26</v>
      </c>
      <c r="F3442">
        <v>23</v>
      </c>
      <c r="G3442">
        <v>8.39</v>
      </c>
      <c r="H3442">
        <v>2</v>
      </c>
      <c r="I3442">
        <v>8.51</v>
      </c>
      <c r="J3442">
        <v>96.45</v>
      </c>
      <c r="K3442">
        <f t="shared" si="212"/>
        <v>14</v>
      </c>
      <c r="L3442">
        <f t="shared" si="213"/>
        <v>5</v>
      </c>
      <c r="M3442">
        <f t="shared" si="214"/>
        <v>2023</v>
      </c>
      <c r="N3442" cm="1">
        <f t="array" ref="N3442">_xlfn.IFS(AND(K3442&gt;=26, L3442 = 2), L3442+1, AND(COUNTIF($R$3:$R$6, L3442), K3442&gt;=28), L3442+1, AND(COUNTIF($S$3:$S$8, L3442), K3442&gt;=29), L3442+1, AND(K3442&gt;=29, L3442 = 12), 1, TRUE, L3442)</f>
        <v>5</v>
      </c>
      <c r="O3442">
        <f t="shared" si="215"/>
        <v>2023</v>
      </c>
    </row>
    <row r="3443" spans="1:15" x14ac:dyDescent="0.35">
      <c r="A3443" s="4" t="s">
        <v>158</v>
      </c>
      <c r="B3443" t="s">
        <v>10</v>
      </c>
      <c r="C3443" t="s">
        <v>16</v>
      </c>
      <c r="D3443">
        <v>198.26</v>
      </c>
      <c r="E3443">
        <v>5.41</v>
      </c>
      <c r="F3443">
        <v>17</v>
      </c>
      <c r="G3443">
        <v>11.66</v>
      </c>
      <c r="H3443">
        <v>0.5</v>
      </c>
      <c r="I3443">
        <v>2.13</v>
      </c>
      <c r="J3443">
        <v>396.52</v>
      </c>
      <c r="K3443">
        <f t="shared" si="212"/>
        <v>14</v>
      </c>
      <c r="L3443">
        <f t="shared" si="213"/>
        <v>5</v>
      </c>
      <c r="M3443">
        <f t="shared" si="214"/>
        <v>2023</v>
      </c>
      <c r="N3443" cm="1">
        <f t="array" ref="N3443">_xlfn.IFS(AND(K3443&gt;=26, L3443 = 2), L3443+1, AND(COUNTIF($R$3:$R$6, L3443), K3443&gt;=28), L3443+1, AND(COUNTIF($S$3:$S$8, L3443), K3443&gt;=29), L3443+1, AND(K3443&gt;=29, L3443 = 12), 1, TRUE, L3443)</f>
        <v>5</v>
      </c>
      <c r="O3443">
        <f t="shared" si="215"/>
        <v>2023</v>
      </c>
    </row>
    <row r="3444" spans="1:15" x14ac:dyDescent="0.35">
      <c r="A3444" s="4" t="s">
        <v>158</v>
      </c>
      <c r="B3444" t="s">
        <v>10</v>
      </c>
      <c r="C3444" t="s">
        <v>17</v>
      </c>
      <c r="D3444">
        <v>56.75</v>
      </c>
      <c r="E3444">
        <v>1.55</v>
      </c>
      <c r="F3444">
        <v>11</v>
      </c>
      <c r="G3444">
        <v>5.16</v>
      </c>
      <c r="H3444">
        <v>1</v>
      </c>
      <c r="I3444">
        <v>4.26</v>
      </c>
      <c r="J3444">
        <v>56.75</v>
      </c>
      <c r="K3444">
        <f t="shared" si="212"/>
        <v>14</v>
      </c>
      <c r="L3444">
        <f t="shared" si="213"/>
        <v>5</v>
      </c>
      <c r="M3444">
        <f t="shared" si="214"/>
        <v>2023</v>
      </c>
      <c r="N3444" cm="1">
        <f t="array" ref="N3444">_xlfn.IFS(AND(K3444&gt;=26, L3444 = 2), L3444+1, AND(COUNTIF($R$3:$R$6, L3444), K3444&gt;=28), L3444+1, AND(COUNTIF($S$3:$S$8, L3444), K3444&gt;=29), L3444+1, AND(K3444&gt;=29, L3444 = 12), 1, TRUE, L3444)</f>
        <v>5</v>
      </c>
      <c r="O3444">
        <f t="shared" si="215"/>
        <v>2023</v>
      </c>
    </row>
    <row r="3445" spans="1:15" x14ac:dyDescent="0.35">
      <c r="A3445" s="4" t="s">
        <v>158</v>
      </c>
      <c r="B3445" t="s">
        <v>10</v>
      </c>
      <c r="C3445" t="s">
        <v>18</v>
      </c>
      <c r="D3445">
        <v>234.15</v>
      </c>
      <c r="E3445">
        <v>6.39</v>
      </c>
      <c r="F3445">
        <v>52</v>
      </c>
      <c r="G3445">
        <v>4.5</v>
      </c>
      <c r="H3445">
        <v>1.5</v>
      </c>
      <c r="I3445">
        <v>6.38</v>
      </c>
      <c r="J3445">
        <v>156.1</v>
      </c>
      <c r="K3445">
        <f t="shared" si="212"/>
        <v>14</v>
      </c>
      <c r="L3445">
        <f t="shared" si="213"/>
        <v>5</v>
      </c>
      <c r="M3445">
        <f t="shared" si="214"/>
        <v>2023</v>
      </c>
      <c r="N3445" cm="1">
        <f t="array" ref="N3445">_xlfn.IFS(AND(K3445&gt;=26, L3445 = 2), L3445+1, AND(COUNTIF($R$3:$R$6, L3445), K3445&gt;=28), L3445+1, AND(COUNTIF($S$3:$S$8, L3445), K3445&gt;=29), L3445+1, AND(K3445&gt;=29, L3445 = 12), 1, TRUE, L3445)</f>
        <v>5</v>
      </c>
      <c r="O3445">
        <f t="shared" si="215"/>
        <v>2023</v>
      </c>
    </row>
    <row r="3446" spans="1:15" x14ac:dyDescent="0.35">
      <c r="A3446" s="4" t="s">
        <v>158</v>
      </c>
      <c r="B3446" t="s">
        <v>10</v>
      </c>
      <c r="C3446" t="s">
        <v>19</v>
      </c>
      <c r="D3446">
        <v>133.5</v>
      </c>
      <c r="E3446">
        <v>3.64</v>
      </c>
      <c r="F3446">
        <v>23</v>
      </c>
      <c r="G3446">
        <v>5.8</v>
      </c>
      <c r="H3446">
        <v>1</v>
      </c>
      <c r="I3446">
        <v>4.26</v>
      </c>
      <c r="J3446">
        <v>133.5</v>
      </c>
      <c r="K3446">
        <f t="shared" si="212"/>
        <v>14</v>
      </c>
      <c r="L3446">
        <f t="shared" si="213"/>
        <v>5</v>
      </c>
      <c r="M3446">
        <f t="shared" si="214"/>
        <v>2023</v>
      </c>
      <c r="N3446" cm="1">
        <f t="array" ref="N3446">_xlfn.IFS(AND(K3446&gt;=26, L3446 = 2), L3446+1, AND(COUNTIF($R$3:$R$6, L3446), K3446&gt;=28), L3446+1, AND(COUNTIF($S$3:$S$8, L3446), K3446&gt;=29), L3446+1, AND(K3446&gt;=29, L3446 = 12), 1, TRUE, L3446)</f>
        <v>5</v>
      </c>
      <c r="O3446">
        <f t="shared" si="215"/>
        <v>2023</v>
      </c>
    </row>
    <row r="3447" spans="1:15" x14ac:dyDescent="0.35">
      <c r="A3447" s="4" t="s">
        <v>158</v>
      </c>
      <c r="B3447" t="s">
        <v>10</v>
      </c>
      <c r="C3447" t="s">
        <v>20</v>
      </c>
      <c r="D3447">
        <v>85</v>
      </c>
      <c r="E3447">
        <v>2.3199999999999998</v>
      </c>
      <c r="F3447">
        <v>18</v>
      </c>
      <c r="G3447">
        <v>4.72</v>
      </c>
      <c r="H3447">
        <v>0.5</v>
      </c>
      <c r="I3447">
        <v>2.13</v>
      </c>
      <c r="J3447">
        <v>170</v>
      </c>
      <c r="K3447">
        <f t="shared" si="212"/>
        <v>14</v>
      </c>
      <c r="L3447">
        <f t="shared" si="213"/>
        <v>5</v>
      </c>
      <c r="M3447">
        <f t="shared" si="214"/>
        <v>2023</v>
      </c>
      <c r="N3447" cm="1">
        <f t="array" ref="N3447">_xlfn.IFS(AND(K3447&gt;=26, L3447 = 2), L3447+1, AND(COUNTIF($R$3:$R$6, L3447), K3447&gt;=28), L3447+1, AND(COUNTIF($S$3:$S$8, L3447), K3447&gt;=29), L3447+1, AND(K3447&gt;=29, L3447 = 12), 1, TRUE, L3447)</f>
        <v>5</v>
      </c>
      <c r="O3447">
        <f t="shared" si="215"/>
        <v>2023</v>
      </c>
    </row>
    <row r="3448" spans="1:15" x14ac:dyDescent="0.35">
      <c r="A3448" s="4" t="s">
        <v>158</v>
      </c>
      <c r="B3448" t="s">
        <v>10</v>
      </c>
      <c r="C3448" t="s">
        <v>21</v>
      </c>
      <c r="D3448">
        <v>66.95</v>
      </c>
      <c r="E3448">
        <v>1.83</v>
      </c>
      <c r="F3448">
        <v>11</v>
      </c>
      <c r="G3448">
        <v>6.09</v>
      </c>
      <c r="H3448">
        <v>0.5</v>
      </c>
      <c r="I3448">
        <v>2.13</v>
      </c>
      <c r="J3448">
        <v>133.9</v>
      </c>
      <c r="K3448">
        <f t="shared" si="212"/>
        <v>14</v>
      </c>
      <c r="L3448">
        <f t="shared" si="213"/>
        <v>5</v>
      </c>
      <c r="M3448">
        <f t="shared" si="214"/>
        <v>2023</v>
      </c>
      <c r="N3448" cm="1">
        <f t="array" ref="N3448">_xlfn.IFS(AND(K3448&gt;=26, L3448 = 2), L3448+1, AND(COUNTIF($R$3:$R$6, L3448), K3448&gt;=28), L3448+1, AND(COUNTIF($S$3:$S$8, L3448), K3448&gt;=29), L3448+1, AND(K3448&gt;=29, L3448 = 12), 1, TRUE, L3448)</f>
        <v>5</v>
      </c>
      <c r="O3448">
        <f t="shared" si="215"/>
        <v>2023</v>
      </c>
    </row>
    <row r="3449" spans="1:15" x14ac:dyDescent="0.35">
      <c r="A3449" s="4" t="s">
        <v>158</v>
      </c>
      <c r="B3449" t="s">
        <v>10</v>
      </c>
      <c r="C3449" t="s">
        <v>22</v>
      </c>
      <c r="D3449">
        <v>76.75</v>
      </c>
      <c r="E3449">
        <v>2.09</v>
      </c>
      <c r="F3449">
        <v>5</v>
      </c>
      <c r="G3449">
        <v>15.35</v>
      </c>
      <c r="H3449">
        <v>0.5</v>
      </c>
      <c r="I3449">
        <v>2.13</v>
      </c>
      <c r="J3449">
        <v>153.5</v>
      </c>
      <c r="K3449">
        <f t="shared" si="212"/>
        <v>14</v>
      </c>
      <c r="L3449">
        <f t="shared" si="213"/>
        <v>5</v>
      </c>
      <c r="M3449">
        <f t="shared" si="214"/>
        <v>2023</v>
      </c>
      <c r="N3449" cm="1">
        <f t="array" ref="N3449">_xlfn.IFS(AND(K3449&gt;=26, L3449 = 2), L3449+1, AND(COUNTIF($R$3:$R$6, L3449), K3449&gt;=28), L3449+1, AND(COUNTIF($S$3:$S$8, L3449), K3449&gt;=29), L3449+1, AND(K3449&gt;=29, L3449 = 12), 1, TRUE, L3449)</f>
        <v>5</v>
      </c>
      <c r="O3449">
        <f t="shared" si="215"/>
        <v>2023</v>
      </c>
    </row>
    <row r="3450" spans="1:15" x14ac:dyDescent="0.35">
      <c r="A3450" s="4" t="s">
        <v>158</v>
      </c>
      <c r="B3450" t="s">
        <v>10</v>
      </c>
      <c r="C3450" t="s">
        <v>23</v>
      </c>
      <c r="D3450">
        <v>129.5</v>
      </c>
      <c r="E3450">
        <v>3.53</v>
      </c>
      <c r="F3450">
        <v>38</v>
      </c>
      <c r="G3450">
        <v>3.41</v>
      </c>
      <c r="H3450">
        <v>1</v>
      </c>
      <c r="I3450">
        <v>4.26</v>
      </c>
      <c r="J3450">
        <v>129.5</v>
      </c>
      <c r="K3450">
        <f t="shared" si="212"/>
        <v>14</v>
      </c>
      <c r="L3450">
        <f t="shared" si="213"/>
        <v>5</v>
      </c>
      <c r="M3450">
        <f t="shared" si="214"/>
        <v>2023</v>
      </c>
      <c r="N3450" cm="1">
        <f t="array" ref="N3450">_xlfn.IFS(AND(K3450&gt;=26, L3450 = 2), L3450+1, AND(COUNTIF($R$3:$R$6, L3450), K3450&gt;=28), L3450+1, AND(COUNTIF($S$3:$S$8, L3450), K3450&gt;=29), L3450+1, AND(K3450&gt;=29, L3450 = 12), 1, TRUE, L3450)</f>
        <v>5</v>
      </c>
      <c r="O3450">
        <f t="shared" si="215"/>
        <v>2023</v>
      </c>
    </row>
    <row r="3451" spans="1:15" x14ac:dyDescent="0.35">
      <c r="A3451" s="4" t="s">
        <v>158</v>
      </c>
      <c r="B3451" t="s">
        <v>10</v>
      </c>
      <c r="C3451" t="s">
        <v>24</v>
      </c>
      <c r="D3451">
        <v>188</v>
      </c>
      <c r="E3451">
        <v>5.13</v>
      </c>
      <c r="F3451">
        <v>14</v>
      </c>
      <c r="G3451">
        <v>13.43</v>
      </c>
      <c r="H3451">
        <v>0.5</v>
      </c>
      <c r="I3451">
        <v>2.13</v>
      </c>
      <c r="J3451">
        <v>376</v>
      </c>
      <c r="K3451">
        <f t="shared" si="212"/>
        <v>14</v>
      </c>
      <c r="L3451">
        <f t="shared" si="213"/>
        <v>5</v>
      </c>
      <c r="M3451">
        <f t="shared" si="214"/>
        <v>2023</v>
      </c>
      <c r="N3451" cm="1">
        <f t="array" ref="N3451">_xlfn.IFS(AND(K3451&gt;=26, L3451 = 2), L3451+1, AND(COUNTIF($R$3:$R$6, L3451), K3451&gt;=28), L3451+1, AND(COUNTIF($S$3:$S$8, L3451), K3451&gt;=29), L3451+1, AND(K3451&gt;=29, L3451 = 12), 1, TRUE, L3451)</f>
        <v>5</v>
      </c>
      <c r="O3451">
        <f t="shared" si="215"/>
        <v>2023</v>
      </c>
    </row>
    <row r="3452" spans="1:15" x14ac:dyDescent="0.35">
      <c r="A3452" s="4" t="s">
        <v>158</v>
      </c>
      <c r="B3452" t="s">
        <v>26</v>
      </c>
      <c r="C3452" t="s">
        <v>27</v>
      </c>
      <c r="D3452">
        <v>2080.59</v>
      </c>
      <c r="E3452">
        <v>56.77</v>
      </c>
      <c r="F3452">
        <v>323</v>
      </c>
      <c r="G3452">
        <v>6.44</v>
      </c>
      <c r="H3452">
        <v>12.5</v>
      </c>
      <c r="I3452">
        <v>53.22</v>
      </c>
      <c r="J3452">
        <v>166.45</v>
      </c>
      <c r="K3452">
        <f t="shared" si="212"/>
        <v>14</v>
      </c>
      <c r="L3452">
        <f t="shared" si="213"/>
        <v>5</v>
      </c>
      <c r="M3452">
        <f t="shared" si="214"/>
        <v>2023</v>
      </c>
      <c r="N3452" cm="1">
        <f t="array" ref="N3452">_xlfn.IFS(AND(K3452&gt;=26, L3452 = 2), L3452+1, AND(COUNTIF($R$3:$R$6, L3452), K3452&gt;=28), L3452+1, AND(COUNTIF($S$3:$S$8, L3452), K3452&gt;=29), L3452+1, AND(K3452&gt;=29, L3452 = 12), 1, TRUE, L3452)</f>
        <v>5</v>
      </c>
      <c r="O3452">
        <f t="shared" si="215"/>
        <v>2023</v>
      </c>
    </row>
    <row r="3453" spans="1:15" x14ac:dyDescent="0.35">
      <c r="A3453" s="4" t="s">
        <v>158</v>
      </c>
      <c r="B3453" t="s">
        <v>28</v>
      </c>
      <c r="C3453" t="s">
        <v>29</v>
      </c>
      <c r="D3453">
        <v>527.79</v>
      </c>
      <c r="E3453">
        <v>14.4</v>
      </c>
      <c r="F3453">
        <v>199</v>
      </c>
      <c r="G3453">
        <v>2.65</v>
      </c>
      <c r="H3453">
        <v>4</v>
      </c>
      <c r="I3453">
        <v>17.02</v>
      </c>
      <c r="J3453">
        <v>131.94999999999999</v>
      </c>
      <c r="K3453">
        <f t="shared" si="212"/>
        <v>14</v>
      </c>
      <c r="L3453">
        <f t="shared" si="213"/>
        <v>5</v>
      </c>
      <c r="M3453">
        <f t="shared" si="214"/>
        <v>2023</v>
      </c>
      <c r="N3453" cm="1">
        <f t="array" ref="N3453">_xlfn.IFS(AND(K3453&gt;=26, L3453 = 2), L3453+1, AND(COUNTIF($R$3:$R$6, L3453), K3453&gt;=28), L3453+1, AND(COUNTIF($S$3:$S$8, L3453), K3453&gt;=29), L3453+1, AND(K3453&gt;=29, L3453 = 12), 1, TRUE, L3453)</f>
        <v>5</v>
      </c>
      <c r="O3453">
        <f t="shared" si="215"/>
        <v>2023</v>
      </c>
    </row>
    <row r="3454" spans="1:15" x14ac:dyDescent="0.35">
      <c r="A3454" s="4" t="s">
        <v>158</v>
      </c>
      <c r="B3454" t="s">
        <v>28</v>
      </c>
      <c r="C3454" t="s">
        <v>30</v>
      </c>
      <c r="D3454">
        <v>188.85</v>
      </c>
      <c r="E3454">
        <v>5.15</v>
      </c>
      <c r="F3454">
        <v>33</v>
      </c>
      <c r="G3454">
        <v>5.72</v>
      </c>
      <c r="H3454">
        <v>0.5</v>
      </c>
      <c r="I3454">
        <v>2.13</v>
      </c>
      <c r="J3454">
        <v>377.7</v>
      </c>
      <c r="K3454">
        <f t="shared" si="212"/>
        <v>14</v>
      </c>
      <c r="L3454">
        <f t="shared" si="213"/>
        <v>5</v>
      </c>
      <c r="M3454">
        <f t="shared" si="214"/>
        <v>2023</v>
      </c>
      <c r="N3454" cm="1">
        <f t="array" ref="N3454">_xlfn.IFS(AND(K3454&gt;=26, L3454 = 2), L3454+1, AND(COUNTIF($R$3:$R$6, L3454), K3454&gt;=28), L3454+1, AND(COUNTIF($S$3:$S$8, L3454), K3454&gt;=29), L3454+1, AND(K3454&gt;=29, L3454 = 12), 1, TRUE, L3454)</f>
        <v>5</v>
      </c>
      <c r="O3454">
        <f t="shared" si="215"/>
        <v>2023</v>
      </c>
    </row>
    <row r="3455" spans="1:15" x14ac:dyDescent="0.35">
      <c r="A3455" s="4" t="s">
        <v>158</v>
      </c>
      <c r="B3455" t="s">
        <v>28</v>
      </c>
      <c r="C3455" t="s">
        <v>31</v>
      </c>
      <c r="D3455">
        <v>335.6</v>
      </c>
      <c r="E3455">
        <v>9.16</v>
      </c>
      <c r="F3455">
        <v>235</v>
      </c>
      <c r="G3455">
        <v>1.43</v>
      </c>
      <c r="H3455">
        <v>2</v>
      </c>
      <c r="I3455">
        <v>8.51</v>
      </c>
      <c r="J3455">
        <v>167.8</v>
      </c>
      <c r="K3455">
        <f t="shared" si="212"/>
        <v>14</v>
      </c>
      <c r="L3455">
        <f t="shared" si="213"/>
        <v>5</v>
      </c>
      <c r="M3455">
        <f t="shared" si="214"/>
        <v>2023</v>
      </c>
      <c r="N3455" cm="1">
        <f t="array" ref="N3455">_xlfn.IFS(AND(K3455&gt;=26, L3455 = 2), L3455+1, AND(COUNTIF($R$3:$R$6, L3455), K3455&gt;=28), L3455+1, AND(COUNTIF($S$3:$S$8, L3455), K3455&gt;=29), L3455+1, AND(K3455&gt;=29, L3455 = 12), 1, TRUE, L3455)</f>
        <v>5</v>
      </c>
      <c r="O3455">
        <f t="shared" si="215"/>
        <v>2023</v>
      </c>
    </row>
    <row r="3456" spans="1:15" x14ac:dyDescent="0.35">
      <c r="A3456" s="4" t="s">
        <v>158</v>
      </c>
      <c r="B3456" t="s">
        <v>28</v>
      </c>
      <c r="C3456" t="s">
        <v>32</v>
      </c>
      <c r="D3456">
        <v>134.25</v>
      </c>
      <c r="E3456">
        <v>3.66</v>
      </c>
      <c r="F3456">
        <v>52</v>
      </c>
      <c r="G3456">
        <v>2.58</v>
      </c>
      <c r="H3456">
        <v>0.5</v>
      </c>
      <c r="I3456">
        <v>2.13</v>
      </c>
      <c r="J3456">
        <v>268.5</v>
      </c>
      <c r="K3456">
        <f t="shared" si="212"/>
        <v>14</v>
      </c>
      <c r="L3456">
        <f t="shared" si="213"/>
        <v>5</v>
      </c>
      <c r="M3456">
        <f t="shared" si="214"/>
        <v>2023</v>
      </c>
      <c r="N3456" cm="1">
        <f t="array" ref="N3456">_xlfn.IFS(AND(K3456&gt;=26, L3456 = 2), L3456+1, AND(COUNTIF($R$3:$R$6, L3456), K3456&gt;=28), L3456+1, AND(COUNTIF($S$3:$S$8, L3456), K3456&gt;=29), L3456+1, AND(K3456&gt;=29, L3456 = 12), 1, TRUE, L3456)</f>
        <v>5</v>
      </c>
      <c r="O3456">
        <f t="shared" si="215"/>
        <v>2023</v>
      </c>
    </row>
    <row r="3457" spans="1:15" x14ac:dyDescent="0.35">
      <c r="A3457" s="4" t="s">
        <v>158</v>
      </c>
      <c r="B3457" t="s">
        <v>28</v>
      </c>
      <c r="C3457" t="s">
        <v>33</v>
      </c>
      <c r="D3457">
        <v>5</v>
      </c>
      <c r="E3457">
        <v>0.14000000000000001</v>
      </c>
      <c r="F3457">
        <v>2</v>
      </c>
      <c r="G3457">
        <v>2.5</v>
      </c>
      <c r="H3457">
        <v>0.5</v>
      </c>
      <c r="I3457">
        <v>2.13</v>
      </c>
      <c r="J3457">
        <v>10</v>
      </c>
      <c r="K3457">
        <f t="shared" si="212"/>
        <v>14</v>
      </c>
      <c r="L3457">
        <f t="shared" si="213"/>
        <v>5</v>
      </c>
      <c r="M3457">
        <f t="shared" si="214"/>
        <v>2023</v>
      </c>
      <c r="N3457" cm="1">
        <f t="array" ref="N3457">_xlfn.IFS(AND(K3457&gt;=26, L3457 = 2), L3457+1, AND(COUNTIF($R$3:$R$6, L3457), K3457&gt;=28), L3457+1, AND(COUNTIF($S$3:$S$8, L3457), K3457&gt;=29), L3457+1, AND(K3457&gt;=29, L3457 = 12), 1, TRUE, L3457)</f>
        <v>5</v>
      </c>
      <c r="O3457">
        <f t="shared" si="215"/>
        <v>2023</v>
      </c>
    </row>
    <row r="3458" spans="1:15" x14ac:dyDescent="0.35">
      <c r="A3458" s="4" t="s">
        <v>158</v>
      </c>
      <c r="B3458" t="s">
        <v>28</v>
      </c>
      <c r="C3458" t="s">
        <v>34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f t="shared" ref="K3458:K3521" si="216">DAY(A3458)</f>
        <v>14</v>
      </c>
      <c r="L3458">
        <f t="shared" ref="L3458:L3521" si="217">MONTH(A3458)</f>
        <v>5</v>
      </c>
      <c r="M3458">
        <f t="shared" ref="M3458:M3521" si="218">YEAR(A3458)</f>
        <v>2023</v>
      </c>
      <c r="N3458" cm="1">
        <f t="array" ref="N3458">_xlfn.IFS(AND(K3458&gt;=26, L3458 = 2), L3458+1, AND(COUNTIF($R$3:$R$6, L3458), K3458&gt;=28), L3458+1, AND(COUNTIF($S$3:$S$8, L3458), K3458&gt;=29), L3458+1, AND(K3458&gt;=29, L3458 = 12), 1, TRUE, L3458)</f>
        <v>5</v>
      </c>
      <c r="O3458">
        <f t="shared" ref="O3458:O3521" si="219">IF(AND(L3458 = 12, K3458&gt;=29), M3458+1, M3458)</f>
        <v>2023</v>
      </c>
    </row>
    <row r="3459" spans="1:15" x14ac:dyDescent="0.35">
      <c r="A3459" s="4" t="s">
        <v>158</v>
      </c>
      <c r="B3459" t="s">
        <v>28</v>
      </c>
      <c r="C3459" t="s">
        <v>35</v>
      </c>
      <c r="D3459">
        <v>276.51</v>
      </c>
      <c r="E3459">
        <v>7.54</v>
      </c>
      <c r="F3459">
        <v>127</v>
      </c>
      <c r="G3459">
        <v>2.1800000000000002</v>
      </c>
      <c r="H3459">
        <v>2</v>
      </c>
      <c r="I3459">
        <v>8.51</v>
      </c>
      <c r="J3459">
        <v>138.25</v>
      </c>
      <c r="K3459">
        <f t="shared" si="216"/>
        <v>14</v>
      </c>
      <c r="L3459">
        <f t="shared" si="217"/>
        <v>5</v>
      </c>
      <c r="M3459">
        <f t="shared" si="218"/>
        <v>2023</v>
      </c>
      <c r="N3459" cm="1">
        <f t="array" ref="N3459">_xlfn.IFS(AND(K3459&gt;=26, L3459 = 2), L3459+1, AND(COUNTIF($R$3:$R$6, L3459), K3459&gt;=28), L3459+1, AND(COUNTIF($S$3:$S$8, L3459), K3459&gt;=29), L3459+1, AND(K3459&gt;=29, L3459 = 12), 1, TRUE, L3459)</f>
        <v>5</v>
      </c>
      <c r="O3459">
        <f t="shared" si="219"/>
        <v>2023</v>
      </c>
    </row>
    <row r="3460" spans="1:15" x14ac:dyDescent="0.35">
      <c r="A3460" s="4" t="s">
        <v>158</v>
      </c>
      <c r="B3460" t="s">
        <v>28</v>
      </c>
      <c r="C3460" t="s">
        <v>36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f t="shared" si="216"/>
        <v>14</v>
      </c>
      <c r="L3460">
        <f t="shared" si="217"/>
        <v>5</v>
      </c>
      <c r="M3460">
        <f t="shared" si="218"/>
        <v>2023</v>
      </c>
      <c r="N3460" cm="1">
        <f t="array" ref="N3460">_xlfn.IFS(AND(K3460&gt;=26, L3460 = 2), L3460+1, AND(COUNTIF($R$3:$R$6, L3460), K3460&gt;=28), L3460+1, AND(COUNTIF($S$3:$S$8, L3460), K3460&gt;=29), L3460+1, AND(K3460&gt;=29, L3460 = 12), 1, TRUE, L3460)</f>
        <v>5</v>
      </c>
      <c r="O3460">
        <f t="shared" si="219"/>
        <v>2023</v>
      </c>
    </row>
    <row r="3461" spans="1:15" x14ac:dyDescent="0.35">
      <c r="A3461" s="4" t="s">
        <v>158</v>
      </c>
      <c r="B3461" t="s">
        <v>26</v>
      </c>
      <c r="C3461" t="s">
        <v>37</v>
      </c>
      <c r="D3461">
        <v>1468</v>
      </c>
      <c r="E3461">
        <v>40.049999999999997</v>
      </c>
      <c r="F3461">
        <v>648</v>
      </c>
      <c r="G3461">
        <v>2.27</v>
      </c>
      <c r="H3461">
        <v>9.5</v>
      </c>
      <c r="I3461">
        <v>40.43</v>
      </c>
      <c r="J3461">
        <v>154.53</v>
      </c>
      <c r="K3461">
        <f t="shared" si="216"/>
        <v>14</v>
      </c>
      <c r="L3461">
        <f t="shared" si="217"/>
        <v>5</v>
      </c>
      <c r="M3461">
        <f t="shared" si="218"/>
        <v>2023</v>
      </c>
      <c r="N3461" cm="1">
        <f t="array" ref="N3461">_xlfn.IFS(AND(K3461&gt;=26, L3461 = 2), L3461+1, AND(COUNTIF($R$3:$R$6, L3461), K3461&gt;=28), L3461+1, AND(COUNTIF($S$3:$S$8, L3461), K3461&gt;=29), L3461+1, AND(K3461&gt;=29, L3461 = 12), 1, TRUE, L3461)</f>
        <v>5</v>
      </c>
      <c r="O3461">
        <f t="shared" si="219"/>
        <v>2023</v>
      </c>
    </row>
    <row r="3462" spans="1:15" x14ac:dyDescent="0.35">
      <c r="A3462" s="4" t="s">
        <v>158</v>
      </c>
      <c r="B3462" t="s">
        <v>26</v>
      </c>
      <c r="C3462" t="s">
        <v>38</v>
      </c>
      <c r="D3462">
        <v>3548.59</v>
      </c>
      <c r="E3462">
        <v>96.82</v>
      </c>
      <c r="F3462">
        <v>971</v>
      </c>
      <c r="G3462">
        <v>3.65</v>
      </c>
      <c r="H3462">
        <v>22</v>
      </c>
      <c r="I3462">
        <v>93.65</v>
      </c>
      <c r="J3462">
        <v>161.30000000000001</v>
      </c>
      <c r="K3462">
        <f t="shared" si="216"/>
        <v>14</v>
      </c>
      <c r="L3462">
        <f t="shared" si="217"/>
        <v>5</v>
      </c>
      <c r="M3462">
        <f t="shared" si="218"/>
        <v>2023</v>
      </c>
      <c r="N3462" cm="1">
        <f t="array" ref="N3462">_xlfn.IFS(AND(K3462&gt;=26, L3462 = 2), L3462+1, AND(COUNTIF($R$3:$R$6, L3462), K3462&gt;=28), L3462+1, AND(COUNTIF($S$3:$S$8, L3462), K3462&gt;=29), L3462+1, AND(K3462&gt;=29, L3462 = 12), 1, TRUE, L3462)</f>
        <v>5</v>
      </c>
      <c r="O3462">
        <f t="shared" si="219"/>
        <v>2023</v>
      </c>
    </row>
    <row r="3463" spans="1:15" x14ac:dyDescent="0.35">
      <c r="A3463" s="4" t="s">
        <v>158</v>
      </c>
      <c r="B3463" t="s">
        <v>39</v>
      </c>
      <c r="C3463" t="s">
        <v>40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f t="shared" si="216"/>
        <v>14</v>
      </c>
      <c r="L3463">
        <f t="shared" si="217"/>
        <v>5</v>
      </c>
      <c r="M3463">
        <f t="shared" si="218"/>
        <v>2023</v>
      </c>
      <c r="N3463" cm="1">
        <f t="array" ref="N3463">_xlfn.IFS(AND(K3463&gt;=26, L3463 = 2), L3463+1, AND(COUNTIF($R$3:$R$6, L3463), K3463&gt;=28), L3463+1, AND(COUNTIF($S$3:$S$8, L3463), K3463&gt;=29), L3463+1, AND(K3463&gt;=29, L3463 = 12), 1, TRUE, L3463)</f>
        <v>5</v>
      </c>
      <c r="O3463">
        <f t="shared" si="219"/>
        <v>2023</v>
      </c>
    </row>
    <row r="3464" spans="1:15" x14ac:dyDescent="0.35">
      <c r="A3464" s="4" t="s">
        <v>158</v>
      </c>
      <c r="B3464" t="s">
        <v>39</v>
      </c>
      <c r="C3464" t="s">
        <v>41</v>
      </c>
      <c r="D3464">
        <v>51.88</v>
      </c>
      <c r="E3464">
        <v>1.42</v>
      </c>
      <c r="F3464">
        <v>52</v>
      </c>
      <c r="G3464">
        <v>1</v>
      </c>
      <c r="H3464">
        <v>0.5</v>
      </c>
      <c r="I3464">
        <v>2.13</v>
      </c>
      <c r="J3464">
        <v>103.76</v>
      </c>
      <c r="K3464">
        <f t="shared" si="216"/>
        <v>14</v>
      </c>
      <c r="L3464">
        <f t="shared" si="217"/>
        <v>5</v>
      </c>
      <c r="M3464">
        <f t="shared" si="218"/>
        <v>2023</v>
      </c>
      <c r="N3464" cm="1">
        <f t="array" ref="N3464">_xlfn.IFS(AND(K3464&gt;=26, L3464 = 2), L3464+1, AND(COUNTIF($R$3:$R$6, L3464), K3464&gt;=28), L3464+1, AND(COUNTIF($S$3:$S$8, L3464), K3464&gt;=29), L3464+1, AND(K3464&gt;=29, L3464 = 12), 1, TRUE, L3464)</f>
        <v>5</v>
      </c>
      <c r="O3464">
        <f t="shared" si="219"/>
        <v>2023</v>
      </c>
    </row>
    <row r="3465" spans="1:15" x14ac:dyDescent="0.35">
      <c r="A3465" s="4" t="s">
        <v>158</v>
      </c>
      <c r="B3465" t="s">
        <v>39</v>
      </c>
      <c r="C3465" t="s">
        <v>42</v>
      </c>
      <c r="D3465">
        <v>64.7</v>
      </c>
      <c r="E3465">
        <v>1.77</v>
      </c>
      <c r="F3465">
        <v>20</v>
      </c>
      <c r="G3465">
        <v>3.24</v>
      </c>
      <c r="H3465">
        <v>1</v>
      </c>
      <c r="I3465">
        <v>4.26</v>
      </c>
      <c r="J3465">
        <v>64.7</v>
      </c>
      <c r="K3465">
        <f t="shared" si="216"/>
        <v>14</v>
      </c>
      <c r="L3465">
        <f t="shared" si="217"/>
        <v>5</v>
      </c>
      <c r="M3465">
        <f t="shared" si="218"/>
        <v>2023</v>
      </c>
      <c r="N3465" cm="1">
        <f t="array" ref="N3465">_xlfn.IFS(AND(K3465&gt;=26, L3465 = 2), L3465+1, AND(COUNTIF($R$3:$R$6, L3465), K3465&gt;=28), L3465+1, AND(COUNTIF($S$3:$S$8, L3465), K3465&gt;=29), L3465+1, AND(K3465&gt;=29, L3465 = 12), 1, TRUE, L3465)</f>
        <v>5</v>
      </c>
      <c r="O3465">
        <f t="shared" si="219"/>
        <v>2023</v>
      </c>
    </row>
    <row r="3466" spans="1:15" x14ac:dyDescent="0.35">
      <c r="A3466" s="4" t="s">
        <v>158</v>
      </c>
      <c r="B3466" t="s">
        <v>26</v>
      </c>
      <c r="C3466" t="s">
        <v>43</v>
      </c>
      <c r="D3466">
        <v>116.58</v>
      </c>
      <c r="E3466">
        <v>3.18</v>
      </c>
      <c r="F3466">
        <v>72</v>
      </c>
      <c r="G3466">
        <v>1.62</v>
      </c>
      <c r="H3466">
        <v>1.5</v>
      </c>
      <c r="I3466">
        <v>6.39</v>
      </c>
      <c r="J3466">
        <v>77.72</v>
      </c>
      <c r="K3466">
        <f t="shared" si="216"/>
        <v>14</v>
      </c>
      <c r="L3466">
        <f t="shared" si="217"/>
        <v>5</v>
      </c>
      <c r="M3466">
        <f t="shared" si="218"/>
        <v>2023</v>
      </c>
      <c r="N3466" cm="1">
        <f t="array" ref="N3466">_xlfn.IFS(AND(K3466&gt;=26, L3466 = 2), L3466+1, AND(COUNTIF($R$3:$R$6, L3466), K3466&gt;=28), L3466+1, AND(COUNTIF($S$3:$S$8, L3466), K3466&gt;=29), L3466+1, AND(K3466&gt;=29, L3466 = 12), 1, TRUE, L3466)</f>
        <v>5</v>
      </c>
      <c r="O3466">
        <f t="shared" si="219"/>
        <v>2023</v>
      </c>
    </row>
    <row r="3467" spans="1:15" x14ac:dyDescent="0.35">
      <c r="A3467" s="4" t="s">
        <v>158</v>
      </c>
      <c r="B3467" t="s">
        <v>26</v>
      </c>
      <c r="C3467" t="s">
        <v>44</v>
      </c>
      <c r="D3467">
        <v>3665.17</v>
      </c>
      <c r="E3467">
        <v>100</v>
      </c>
      <c r="F3467">
        <v>1043</v>
      </c>
      <c r="G3467">
        <v>3.51</v>
      </c>
      <c r="H3467">
        <v>23.5</v>
      </c>
      <c r="I3467">
        <v>100</v>
      </c>
      <c r="J3467">
        <v>155.96</v>
      </c>
      <c r="K3467">
        <f t="shared" si="216"/>
        <v>14</v>
      </c>
      <c r="L3467">
        <f t="shared" si="217"/>
        <v>5</v>
      </c>
      <c r="M3467">
        <f t="shared" si="218"/>
        <v>2023</v>
      </c>
      <c r="N3467" cm="1">
        <f t="array" ref="N3467">_xlfn.IFS(AND(K3467&gt;=26, L3467 = 2), L3467+1, AND(COUNTIF($R$3:$R$6, L3467), K3467&gt;=28), L3467+1, AND(COUNTIF($S$3:$S$8, L3467), K3467&gt;=29), L3467+1, AND(K3467&gt;=29, L3467 = 12), 1, TRUE, L3467)</f>
        <v>5</v>
      </c>
      <c r="O3467">
        <f t="shared" si="219"/>
        <v>2023</v>
      </c>
    </row>
    <row r="3468" spans="1:15" x14ac:dyDescent="0.35">
      <c r="A3468" s="4" t="s">
        <v>159</v>
      </c>
      <c r="B3468" t="s">
        <v>10</v>
      </c>
      <c r="C3468" t="s">
        <v>11</v>
      </c>
      <c r="D3468">
        <v>435.48</v>
      </c>
      <c r="E3468">
        <v>12.06</v>
      </c>
      <c r="F3468">
        <v>75</v>
      </c>
      <c r="G3468">
        <v>5.81</v>
      </c>
      <c r="H3468">
        <v>2</v>
      </c>
      <c r="I3468">
        <v>8.16</v>
      </c>
      <c r="J3468">
        <v>217.74</v>
      </c>
      <c r="K3468">
        <f t="shared" si="216"/>
        <v>7</v>
      </c>
      <c r="L3468">
        <f t="shared" si="217"/>
        <v>5</v>
      </c>
      <c r="M3468">
        <f t="shared" si="218"/>
        <v>2023</v>
      </c>
      <c r="N3468" cm="1">
        <f t="array" ref="N3468">_xlfn.IFS(AND(K3468&gt;=26, L3468 = 2), L3468+1, AND(COUNTIF($R$3:$R$6, L3468), K3468&gt;=28), L3468+1, AND(COUNTIF($S$3:$S$8, L3468), K3468&gt;=29), L3468+1, AND(K3468&gt;=29, L3468 = 12), 1, TRUE, L3468)</f>
        <v>5</v>
      </c>
      <c r="O3468">
        <f t="shared" si="219"/>
        <v>2023</v>
      </c>
    </row>
    <row r="3469" spans="1:15" x14ac:dyDescent="0.35">
      <c r="A3469" s="4" t="s">
        <v>159</v>
      </c>
      <c r="B3469" t="s">
        <v>10</v>
      </c>
      <c r="C3469" t="s">
        <v>12</v>
      </c>
      <c r="D3469">
        <v>97.7</v>
      </c>
      <c r="E3469">
        <v>2.71</v>
      </c>
      <c r="F3469">
        <v>16</v>
      </c>
      <c r="G3469">
        <v>6.11</v>
      </c>
      <c r="H3469">
        <v>0.5</v>
      </c>
      <c r="I3469">
        <v>2.04</v>
      </c>
      <c r="J3469">
        <v>195.4</v>
      </c>
      <c r="K3469">
        <f t="shared" si="216"/>
        <v>7</v>
      </c>
      <c r="L3469">
        <f t="shared" si="217"/>
        <v>5</v>
      </c>
      <c r="M3469">
        <f t="shared" si="218"/>
        <v>2023</v>
      </c>
      <c r="N3469" cm="1">
        <f t="array" ref="N3469">_xlfn.IFS(AND(K3469&gt;=26, L3469 = 2), L3469+1, AND(COUNTIF($R$3:$R$6, L3469), K3469&gt;=28), L3469+1, AND(COUNTIF($S$3:$S$8, L3469), K3469&gt;=29), L3469+1, AND(K3469&gt;=29, L3469 = 12), 1, TRUE, L3469)</f>
        <v>5</v>
      </c>
      <c r="O3469">
        <f t="shared" si="219"/>
        <v>2023</v>
      </c>
    </row>
    <row r="3470" spans="1:15" x14ac:dyDescent="0.35">
      <c r="A3470" s="4" t="s">
        <v>159</v>
      </c>
      <c r="B3470" t="s">
        <v>10</v>
      </c>
      <c r="C3470" t="s">
        <v>13</v>
      </c>
      <c r="D3470">
        <v>46.4</v>
      </c>
      <c r="E3470">
        <v>1.28</v>
      </c>
      <c r="F3470">
        <v>7</v>
      </c>
      <c r="G3470">
        <v>6.63</v>
      </c>
      <c r="H3470">
        <v>0.5</v>
      </c>
      <c r="I3470">
        <v>2.04</v>
      </c>
      <c r="J3470">
        <v>92.8</v>
      </c>
      <c r="K3470">
        <f t="shared" si="216"/>
        <v>7</v>
      </c>
      <c r="L3470">
        <f t="shared" si="217"/>
        <v>5</v>
      </c>
      <c r="M3470">
        <f t="shared" si="218"/>
        <v>2023</v>
      </c>
      <c r="N3470" cm="1">
        <f t="array" ref="N3470">_xlfn.IFS(AND(K3470&gt;=26, L3470 = 2), L3470+1, AND(COUNTIF($R$3:$R$6, L3470), K3470&gt;=28), L3470+1, AND(COUNTIF($S$3:$S$8, L3470), K3470&gt;=29), L3470+1, AND(K3470&gt;=29, L3470 = 12), 1, TRUE, L3470)</f>
        <v>5</v>
      </c>
      <c r="O3470">
        <f t="shared" si="219"/>
        <v>2023</v>
      </c>
    </row>
    <row r="3471" spans="1:15" x14ac:dyDescent="0.35">
      <c r="A3471" s="4" t="s">
        <v>159</v>
      </c>
      <c r="B3471" t="s">
        <v>10</v>
      </c>
      <c r="C3471" t="s">
        <v>14</v>
      </c>
      <c r="D3471">
        <v>156.94999999999999</v>
      </c>
      <c r="E3471">
        <v>4.3499999999999996</v>
      </c>
      <c r="F3471">
        <v>28</v>
      </c>
      <c r="G3471">
        <v>5.61</v>
      </c>
      <c r="H3471">
        <v>1</v>
      </c>
      <c r="I3471">
        <v>4.08</v>
      </c>
      <c r="J3471">
        <v>156.94999999999999</v>
      </c>
      <c r="K3471">
        <f t="shared" si="216"/>
        <v>7</v>
      </c>
      <c r="L3471">
        <f t="shared" si="217"/>
        <v>5</v>
      </c>
      <c r="M3471">
        <f t="shared" si="218"/>
        <v>2023</v>
      </c>
      <c r="N3471" cm="1">
        <f t="array" ref="N3471">_xlfn.IFS(AND(K3471&gt;=26, L3471 = 2), L3471+1, AND(COUNTIF($R$3:$R$6, L3471), K3471&gt;=28), L3471+1, AND(COUNTIF($S$3:$S$8, L3471), K3471&gt;=29), L3471+1, AND(K3471&gt;=29, L3471 = 12), 1, TRUE, L3471)</f>
        <v>5</v>
      </c>
      <c r="O3471">
        <f t="shared" si="219"/>
        <v>2023</v>
      </c>
    </row>
    <row r="3472" spans="1:15" x14ac:dyDescent="0.35">
      <c r="A3472" s="4" t="s">
        <v>159</v>
      </c>
      <c r="B3472" t="s">
        <v>10</v>
      </c>
      <c r="C3472" t="s">
        <v>15</v>
      </c>
      <c r="D3472">
        <v>241.58</v>
      </c>
      <c r="E3472">
        <v>6.69</v>
      </c>
      <c r="F3472">
        <v>26</v>
      </c>
      <c r="G3472">
        <v>9.2899999999999991</v>
      </c>
      <c r="H3472">
        <v>1.5</v>
      </c>
      <c r="I3472">
        <v>6.12</v>
      </c>
      <c r="J3472">
        <v>161.05000000000001</v>
      </c>
      <c r="K3472">
        <f t="shared" si="216"/>
        <v>7</v>
      </c>
      <c r="L3472">
        <f t="shared" si="217"/>
        <v>5</v>
      </c>
      <c r="M3472">
        <f t="shared" si="218"/>
        <v>2023</v>
      </c>
      <c r="N3472" cm="1">
        <f t="array" ref="N3472">_xlfn.IFS(AND(K3472&gt;=26, L3472 = 2), L3472+1, AND(COUNTIF($R$3:$R$6, L3472), K3472&gt;=28), L3472+1, AND(COUNTIF($S$3:$S$8, L3472), K3472&gt;=29), L3472+1, AND(K3472&gt;=29, L3472 = 12), 1, TRUE, L3472)</f>
        <v>5</v>
      </c>
      <c r="O3472">
        <f t="shared" si="219"/>
        <v>2023</v>
      </c>
    </row>
    <row r="3473" spans="1:15" x14ac:dyDescent="0.35">
      <c r="A3473" s="4" t="s">
        <v>159</v>
      </c>
      <c r="B3473" t="s">
        <v>10</v>
      </c>
      <c r="C3473" t="s">
        <v>16</v>
      </c>
      <c r="D3473">
        <v>42</v>
      </c>
      <c r="E3473">
        <v>1.1599999999999999</v>
      </c>
      <c r="F3473">
        <v>4</v>
      </c>
      <c r="G3473">
        <v>10.5</v>
      </c>
      <c r="H3473">
        <v>0.5</v>
      </c>
      <c r="I3473">
        <v>2.04</v>
      </c>
      <c r="J3473">
        <v>84</v>
      </c>
      <c r="K3473">
        <f t="shared" si="216"/>
        <v>7</v>
      </c>
      <c r="L3473">
        <f t="shared" si="217"/>
        <v>5</v>
      </c>
      <c r="M3473">
        <f t="shared" si="218"/>
        <v>2023</v>
      </c>
      <c r="N3473" cm="1">
        <f t="array" ref="N3473">_xlfn.IFS(AND(K3473&gt;=26, L3473 = 2), L3473+1, AND(COUNTIF($R$3:$R$6, L3473), K3473&gt;=28), L3473+1, AND(COUNTIF($S$3:$S$8, L3473), K3473&gt;=29), L3473+1, AND(K3473&gt;=29, L3473 = 12), 1, TRUE, L3473)</f>
        <v>5</v>
      </c>
      <c r="O3473">
        <f t="shared" si="219"/>
        <v>2023</v>
      </c>
    </row>
    <row r="3474" spans="1:15" x14ac:dyDescent="0.35">
      <c r="A3474" s="4" t="s">
        <v>159</v>
      </c>
      <c r="B3474" t="s">
        <v>10</v>
      </c>
      <c r="C3474" t="s">
        <v>17</v>
      </c>
      <c r="D3474">
        <v>104.25</v>
      </c>
      <c r="E3474">
        <v>2.89</v>
      </c>
      <c r="F3474">
        <v>13</v>
      </c>
      <c r="G3474">
        <v>8.02</v>
      </c>
      <c r="H3474">
        <v>1</v>
      </c>
      <c r="I3474">
        <v>4.08</v>
      </c>
      <c r="J3474">
        <v>104.25</v>
      </c>
      <c r="K3474">
        <f t="shared" si="216"/>
        <v>7</v>
      </c>
      <c r="L3474">
        <f t="shared" si="217"/>
        <v>5</v>
      </c>
      <c r="M3474">
        <f t="shared" si="218"/>
        <v>2023</v>
      </c>
      <c r="N3474" cm="1">
        <f t="array" ref="N3474">_xlfn.IFS(AND(K3474&gt;=26, L3474 = 2), L3474+1, AND(COUNTIF($R$3:$R$6, L3474), K3474&gt;=28), L3474+1, AND(COUNTIF($S$3:$S$8, L3474), K3474&gt;=29), L3474+1, AND(K3474&gt;=29, L3474 = 12), 1, TRUE, L3474)</f>
        <v>5</v>
      </c>
      <c r="O3474">
        <f t="shared" si="219"/>
        <v>2023</v>
      </c>
    </row>
    <row r="3475" spans="1:15" x14ac:dyDescent="0.35">
      <c r="A3475" s="4" t="s">
        <v>159</v>
      </c>
      <c r="B3475" t="s">
        <v>10</v>
      </c>
      <c r="C3475" t="s">
        <v>18</v>
      </c>
      <c r="D3475">
        <v>246.5</v>
      </c>
      <c r="E3475">
        <v>6.83</v>
      </c>
      <c r="F3475">
        <v>54</v>
      </c>
      <c r="G3475">
        <v>4.5599999999999996</v>
      </c>
      <c r="H3475">
        <v>1.5</v>
      </c>
      <c r="I3475">
        <v>6.12</v>
      </c>
      <c r="J3475">
        <v>164.33</v>
      </c>
      <c r="K3475">
        <f t="shared" si="216"/>
        <v>7</v>
      </c>
      <c r="L3475">
        <f t="shared" si="217"/>
        <v>5</v>
      </c>
      <c r="M3475">
        <f t="shared" si="218"/>
        <v>2023</v>
      </c>
      <c r="N3475" cm="1">
        <f t="array" ref="N3475">_xlfn.IFS(AND(K3475&gt;=26, L3475 = 2), L3475+1, AND(COUNTIF($R$3:$R$6, L3475), K3475&gt;=28), L3475+1, AND(COUNTIF($S$3:$S$8, L3475), K3475&gt;=29), L3475+1, AND(K3475&gt;=29, L3475 = 12), 1, TRUE, L3475)</f>
        <v>5</v>
      </c>
      <c r="O3475">
        <f t="shared" si="219"/>
        <v>2023</v>
      </c>
    </row>
    <row r="3476" spans="1:15" x14ac:dyDescent="0.35">
      <c r="A3476" s="4" t="s">
        <v>159</v>
      </c>
      <c r="B3476" t="s">
        <v>10</v>
      </c>
      <c r="C3476" t="s">
        <v>19</v>
      </c>
      <c r="D3476">
        <v>153.5</v>
      </c>
      <c r="E3476">
        <v>4.25</v>
      </c>
      <c r="F3476">
        <v>24</v>
      </c>
      <c r="G3476">
        <v>6.4</v>
      </c>
      <c r="H3476">
        <v>1</v>
      </c>
      <c r="I3476">
        <v>4.08</v>
      </c>
      <c r="J3476">
        <v>153.5</v>
      </c>
      <c r="K3476">
        <f t="shared" si="216"/>
        <v>7</v>
      </c>
      <c r="L3476">
        <f t="shared" si="217"/>
        <v>5</v>
      </c>
      <c r="M3476">
        <f t="shared" si="218"/>
        <v>2023</v>
      </c>
      <c r="N3476" cm="1">
        <f t="array" ref="N3476">_xlfn.IFS(AND(K3476&gt;=26, L3476 = 2), L3476+1, AND(COUNTIF($R$3:$R$6, L3476), K3476&gt;=28), L3476+1, AND(COUNTIF($S$3:$S$8, L3476), K3476&gt;=29), L3476+1, AND(K3476&gt;=29, L3476 = 12), 1, TRUE, L3476)</f>
        <v>5</v>
      </c>
      <c r="O3476">
        <f t="shared" si="219"/>
        <v>2023</v>
      </c>
    </row>
    <row r="3477" spans="1:15" x14ac:dyDescent="0.35">
      <c r="A3477" s="4" t="s">
        <v>159</v>
      </c>
      <c r="B3477" t="s">
        <v>10</v>
      </c>
      <c r="C3477" t="s">
        <v>20</v>
      </c>
      <c r="D3477">
        <v>139.5</v>
      </c>
      <c r="E3477">
        <v>3.86</v>
      </c>
      <c r="F3477">
        <v>24</v>
      </c>
      <c r="G3477">
        <v>5.81</v>
      </c>
      <c r="H3477">
        <v>0.5</v>
      </c>
      <c r="I3477">
        <v>2.04</v>
      </c>
      <c r="J3477">
        <v>279</v>
      </c>
      <c r="K3477">
        <f t="shared" si="216"/>
        <v>7</v>
      </c>
      <c r="L3477">
        <f t="shared" si="217"/>
        <v>5</v>
      </c>
      <c r="M3477">
        <f t="shared" si="218"/>
        <v>2023</v>
      </c>
      <c r="N3477" cm="1">
        <f t="array" ref="N3477">_xlfn.IFS(AND(K3477&gt;=26, L3477 = 2), L3477+1, AND(COUNTIF($R$3:$R$6, L3477), K3477&gt;=28), L3477+1, AND(COUNTIF($S$3:$S$8, L3477), K3477&gt;=29), L3477+1, AND(K3477&gt;=29, L3477 = 12), 1, TRUE, L3477)</f>
        <v>5</v>
      </c>
      <c r="O3477">
        <f t="shared" si="219"/>
        <v>2023</v>
      </c>
    </row>
    <row r="3478" spans="1:15" x14ac:dyDescent="0.35">
      <c r="A3478" s="4" t="s">
        <v>159</v>
      </c>
      <c r="B3478" t="s">
        <v>10</v>
      </c>
      <c r="C3478" t="s">
        <v>21</v>
      </c>
      <c r="D3478">
        <v>96.25</v>
      </c>
      <c r="E3478">
        <v>2.66</v>
      </c>
      <c r="F3478">
        <v>13</v>
      </c>
      <c r="G3478">
        <v>7.4</v>
      </c>
      <c r="H3478">
        <v>0.5</v>
      </c>
      <c r="I3478">
        <v>2.04</v>
      </c>
      <c r="J3478">
        <v>192.5</v>
      </c>
      <c r="K3478">
        <f t="shared" si="216"/>
        <v>7</v>
      </c>
      <c r="L3478">
        <f t="shared" si="217"/>
        <v>5</v>
      </c>
      <c r="M3478">
        <f t="shared" si="218"/>
        <v>2023</v>
      </c>
      <c r="N3478" cm="1">
        <f t="array" ref="N3478">_xlfn.IFS(AND(K3478&gt;=26, L3478 = 2), L3478+1, AND(COUNTIF($R$3:$R$6, L3478), K3478&gt;=28), L3478+1, AND(COUNTIF($S$3:$S$8, L3478), K3478&gt;=29), L3478+1, AND(K3478&gt;=29, L3478 = 12), 1, TRUE, L3478)</f>
        <v>5</v>
      </c>
      <c r="O3478">
        <f t="shared" si="219"/>
        <v>2023</v>
      </c>
    </row>
    <row r="3479" spans="1:15" x14ac:dyDescent="0.35">
      <c r="A3479" s="4" t="s">
        <v>159</v>
      </c>
      <c r="B3479" t="s">
        <v>10</v>
      </c>
      <c r="C3479" t="s">
        <v>22</v>
      </c>
      <c r="D3479">
        <v>93.75</v>
      </c>
      <c r="E3479">
        <v>2.6</v>
      </c>
      <c r="F3479">
        <v>8</v>
      </c>
      <c r="G3479">
        <v>11.72</v>
      </c>
      <c r="H3479">
        <v>0.5</v>
      </c>
      <c r="I3479">
        <v>2.04</v>
      </c>
      <c r="J3479">
        <v>187.5</v>
      </c>
      <c r="K3479">
        <f t="shared" si="216"/>
        <v>7</v>
      </c>
      <c r="L3479">
        <f t="shared" si="217"/>
        <v>5</v>
      </c>
      <c r="M3479">
        <f t="shared" si="218"/>
        <v>2023</v>
      </c>
      <c r="N3479" cm="1">
        <f t="array" ref="N3479">_xlfn.IFS(AND(K3479&gt;=26, L3479 = 2), L3479+1, AND(COUNTIF($R$3:$R$6, L3479), K3479&gt;=28), L3479+1, AND(COUNTIF($S$3:$S$8, L3479), K3479&gt;=29), L3479+1, AND(K3479&gt;=29, L3479 = 12), 1, TRUE, L3479)</f>
        <v>5</v>
      </c>
      <c r="O3479">
        <f t="shared" si="219"/>
        <v>2023</v>
      </c>
    </row>
    <row r="3480" spans="1:15" x14ac:dyDescent="0.35">
      <c r="A3480" s="4" t="s">
        <v>159</v>
      </c>
      <c r="B3480" t="s">
        <v>10</v>
      </c>
      <c r="C3480" t="s">
        <v>23</v>
      </c>
      <c r="D3480">
        <v>114.9</v>
      </c>
      <c r="E3480">
        <v>3.18</v>
      </c>
      <c r="F3480">
        <v>41</v>
      </c>
      <c r="G3480">
        <v>2.8</v>
      </c>
      <c r="H3480">
        <v>1</v>
      </c>
      <c r="I3480">
        <v>4.08</v>
      </c>
      <c r="J3480">
        <v>114.9</v>
      </c>
      <c r="K3480">
        <f t="shared" si="216"/>
        <v>7</v>
      </c>
      <c r="L3480">
        <f t="shared" si="217"/>
        <v>5</v>
      </c>
      <c r="M3480">
        <f t="shared" si="218"/>
        <v>2023</v>
      </c>
      <c r="N3480" cm="1">
        <f t="array" ref="N3480">_xlfn.IFS(AND(K3480&gt;=26, L3480 = 2), L3480+1, AND(COUNTIF($R$3:$R$6, L3480), K3480&gt;=28), L3480+1, AND(COUNTIF($S$3:$S$8, L3480), K3480&gt;=29), L3480+1, AND(K3480&gt;=29, L3480 = 12), 1, TRUE, L3480)</f>
        <v>5</v>
      </c>
      <c r="O3480">
        <f t="shared" si="219"/>
        <v>2023</v>
      </c>
    </row>
    <row r="3481" spans="1:15" x14ac:dyDescent="0.35">
      <c r="A3481" s="4" t="s">
        <v>159</v>
      </c>
      <c r="B3481" t="s">
        <v>10</v>
      </c>
      <c r="C3481" t="s">
        <v>24</v>
      </c>
      <c r="D3481">
        <v>91.25</v>
      </c>
      <c r="E3481">
        <v>2.5299999999999998</v>
      </c>
      <c r="F3481">
        <v>6</v>
      </c>
      <c r="G3481">
        <v>15.21</v>
      </c>
      <c r="H3481">
        <v>1</v>
      </c>
      <c r="I3481">
        <v>4.08</v>
      </c>
      <c r="J3481">
        <v>91.25</v>
      </c>
      <c r="K3481">
        <f t="shared" si="216"/>
        <v>7</v>
      </c>
      <c r="L3481">
        <f t="shared" si="217"/>
        <v>5</v>
      </c>
      <c r="M3481">
        <f t="shared" si="218"/>
        <v>2023</v>
      </c>
      <c r="N3481" cm="1">
        <f t="array" ref="N3481">_xlfn.IFS(AND(K3481&gt;=26, L3481 = 2), L3481+1, AND(COUNTIF($R$3:$R$6, L3481), K3481&gt;=28), L3481+1, AND(COUNTIF($S$3:$S$8, L3481), K3481&gt;=29), L3481+1, AND(K3481&gt;=29, L3481 = 12), 1, TRUE, L3481)</f>
        <v>5</v>
      </c>
      <c r="O3481">
        <f t="shared" si="219"/>
        <v>2023</v>
      </c>
    </row>
    <row r="3482" spans="1:15" x14ac:dyDescent="0.35">
      <c r="A3482" s="4" t="s">
        <v>159</v>
      </c>
      <c r="B3482" t="s">
        <v>26</v>
      </c>
      <c r="C3482" t="s">
        <v>27</v>
      </c>
      <c r="D3482">
        <v>2060.0100000000002</v>
      </c>
      <c r="E3482">
        <v>57.04</v>
      </c>
      <c r="F3482">
        <v>339</v>
      </c>
      <c r="G3482">
        <v>6.08</v>
      </c>
      <c r="H3482">
        <v>13</v>
      </c>
      <c r="I3482">
        <v>53.04</v>
      </c>
      <c r="J3482">
        <v>158.46</v>
      </c>
      <c r="K3482">
        <f t="shared" si="216"/>
        <v>7</v>
      </c>
      <c r="L3482">
        <f t="shared" si="217"/>
        <v>5</v>
      </c>
      <c r="M3482">
        <f t="shared" si="218"/>
        <v>2023</v>
      </c>
      <c r="N3482" cm="1">
        <f t="array" ref="N3482">_xlfn.IFS(AND(K3482&gt;=26, L3482 = 2), L3482+1, AND(COUNTIF($R$3:$R$6, L3482), K3482&gt;=28), L3482+1, AND(COUNTIF($S$3:$S$8, L3482), K3482&gt;=29), L3482+1, AND(K3482&gt;=29, L3482 = 12), 1, TRUE, L3482)</f>
        <v>5</v>
      </c>
      <c r="O3482">
        <f t="shared" si="219"/>
        <v>2023</v>
      </c>
    </row>
    <row r="3483" spans="1:15" x14ac:dyDescent="0.35">
      <c r="A3483" s="4" t="s">
        <v>159</v>
      </c>
      <c r="B3483" t="s">
        <v>28</v>
      </c>
      <c r="C3483" t="s">
        <v>29</v>
      </c>
      <c r="D3483">
        <v>616.92999999999995</v>
      </c>
      <c r="E3483">
        <v>17.079999999999998</v>
      </c>
      <c r="F3483">
        <v>275</v>
      </c>
      <c r="G3483">
        <v>2.2400000000000002</v>
      </c>
      <c r="H3483">
        <v>4</v>
      </c>
      <c r="I3483">
        <v>16.329999999999998</v>
      </c>
      <c r="J3483">
        <v>154.22999999999999</v>
      </c>
      <c r="K3483">
        <f t="shared" si="216"/>
        <v>7</v>
      </c>
      <c r="L3483">
        <f t="shared" si="217"/>
        <v>5</v>
      </c>
      <c r="M3483">
        <f t="shared" si="218"/>
        <v>2023</v>
      </c>
      <c r="N3483" cm="1">
        <f t="array" ref="N3483">_xlfn.IFS(AND(K3483&gt;=26, L3483 = 2), L3483+1, AND(COUNTIF($R$3:$R$6, L3483), K3483&gt;=28), L3483+1, AND(COUNTIF($S$3:$S$8, L3483), K3483&gt;=29), L3483+1, AND(K3483&gt;=29, L3483 = 12), 1, TRUE, L3483)</f>
        <v>5</v>
      </c>
      <c r="O3483">
        <f t="shared" si="219"/>
        <v>2023</v>
      </c>
    </row>
    <row r="3484" spans="1:15" x14ac:dyDescent="0.35">
      <c r="A3484" s="4" t="s">
        <v>159</v>
      </c>
      <c r="B3484" t="s">
        <v>28</v>
      </c>
      <c r="C3484" t="s">
        <v>30</v>
      </c>
      <c r="D3484">
        <v>28.75</v>
      </c>
      <c r="E3484">
        <v>0.8</v>
      </c>
      <c r="F3484">
        <v>14</v>
      </c>
      <c r="G3484">
        <v>2.0499999999999998</v>
      </c>
      <c r="H3484">
        <v>0.5</v>
      </c>
      <c r="I3484">
        <v>2.04</v>
      </c>
      <c r="J3484">
        <v>57.5</v>
      </c>
      <c r="K3484">
        <f t="shared" si="216"/>
        <v>7</v>
      </c>
      <c r="L3484">
        <f t="shared" si="217"/>
        <v>5</v>
      </c>
      <c r="M3484">
        <f t="shared" si="218"/>
        <v>2023</v>
      </c>
      <c r="N3484" cm="1">
        <f t="array" ref="N3484">_xlfn.IFS(AND(K3484&gt;=26, L3484 = 2), L3484+1, AND(COUNTIF($R$3:$R$6, L3484), K3484&gt;=28), L3484+1, AND(COUNTIF($S$3:$S$8, L3484), K3484&gt;=29), L3484+1, AND(K3484&gt;=29, L3484 = 12), 1, TRUE, L3484)</f>
        <v>5</v>
      </c>
      <c r="O3484">
        <f t="shared" si="219"/>
        <v>2023</v>
      </c>
    </row>
    <row r="3485" spans="1:15" x14ac:dyDescent="0.35">
      <c r="A3485" s="4" t="s">
        <v>159</v>
      </c>
      <c r="B3485" t="s">
        <v>28</v>
      </c>
      <c r="C3485" t="s">
        <v>31</v>
      </c>
      <c r="D3485">
        <v>387.71</v>
      </c>
      <c r="E3485">
        <v>10.73</v>
      </c>
      <c r="F3485">
        <v>278</v>
      </c>
      <c r="G3485">
        <v>1.39</v>
      </c>
      <c r="H3485">
        <v>2</v>
      </c>
      <c r="I3485">
        <v>8.16</v>
      </c>
      <c r="J3485">
        <v>193.85</v>
      </c>
      <c r="K3485">
        <f t="shared" si="216"/>
        <v>7</v>
      </c>
      <c r="L3485">
        <f t="shared" si="217"/>
        <v>5</v>
      </c>
      <c r="M3485">
        <f t="shared" si="218"/>
        <v>2023</v>
      </c>
      <c r="N3485" cm="1">
        <f t="array" ref="N3485">_xlfn.IFS(AND(K3485&gt;=26, L3485 = 2), L3485+1, AND(COUNTIF($R$3:$R$6, L3485), K3485&gt;=28), L3485+1, AND(COUNTIF($S$3:$S$8, L3485), K3485&gt;=29), L3485+1, AND(K3485&gt;=29, L3485 = 12), 1, TRUE, L3485)</f>
        <v>5</v>
      </c>
      <c r="O3485">
        <f t="shared" si="219"/>
        <v>2023</v>
      </c>
    </row>
    <row r="3486" spans="1:15" x14ac:dyDescent="0.35">
      <c r="A3486" s="4" t="s">
        <v>159</v>
      </c>
      <c r="B3486" t="s">
        <v>28</v>
      </c>
      <c r="C3486" t="s">
        <v>32</v>
      </c>
      <c r="D3486">
        <v>145</v>
      </c>
      <c r="E3486">
        <v>4.01</v>
      </c>
      <c r="F3486">
        <v>65</v>
      </c>
      <c r="G3486">
        <v>2.23</v>
      </c>
      <c r="H3486">
        <v>1</v>
      </c>
      <c r="I3486">
        <v>4.08</v>
      </c>
      <c r="J3486">
        <v>145</v>
      </c>
      <c r="K3486">
        <f t="shared" si="216"/>
        <v>7</v>
      </c>
      <c r="L3486">
        <f t="shared" si="217"/>
        <v>5</v>
      </c>
      <c r="M3486">
        <f t="shared" si="218"/>
        <v>2023</v>
      </c>
      <c r="N3486" cm="1">
        <f t="array" ref="N3486">_xlfn.IFS(AND(K3486&gt;=26, L3486 = 2), L3486+1, AND(COUNTIF($R$3:$R$6, L3486), K3486&gt;=28), L3486+1, AND(COUNTIF($S$3:$S$8, L3486), K3486&gt;=29), L3486+1, AND(K3486&gt;=29, L3486 = 12), 1, TRUE, L3486)</f>
        <v>5</v>
      </c>
      <c r="O3486">
        <f t="shared" si="219"/>
        <v>2023</v>
      </c>
    </row>
    <row r="3487" spans="1:15" x14ac:dyDescent="0.35">
      <c r="A3487" s="4" t="s">
        <v>159</v>
      </c>
      <c r="B3487" t="s">
        <v>28</v>
      </c>
      <c r="C3487" t="s">
        <v>33</v>
      </c>
      <c r="D3487">
        <v>1.5</v>
      </c>
      <c r="E3487">
        <v>0.04</v>
      </c>
      <c r="F3487">
        <v>1</v>
      </c>
      <c r="G3487">
        <v>1.5</v>
      </c>
      <c r="H3487">
        <v>0.5</v>
      </c>
      <c r="I3487">
        <v>2.04</v>
      </c>
      <c r="J3487">
        <v>3</v>
      </c>
      <c r="K3487">
        <f t="shared" si="216"/>
        <v>7</v>
      </c>
      <c r="L3487">
        <f t="shared" si="217"/>
        <v>5</v>
      </c>
      <c r="M3487">
        <f t="shared" si="218"/>
        <v>2023</v>
      </c>
      <c r="N3487" cm="1">
        <f t="array" ref="N3487">_xlfn.IFS(AND(K3487&gt;=26, L3487 = 2), L3487+1, AND(COUNTIF($R$3:$R$6, L3487), K3487&gt;=28), L3487+1, AND(COUNTIF($S$3:$S$8, L3487), K3487&gt;=29), L3487+1, AND(K3487&gt;=29, L3487 = 12), 1, TRUE, L3487)</f>
        <v>5</v>
      </c>
      <c r="O3487">
        <f t="shared" si="219"/>
        <v>2023</v>
      </c>
    </row>
    <row r="3488" spans="1:15" x14ac:dyDescent="0.35">
      <c r="A3488" s="4" t="s">
        <v>159</v>
      </c>
      <c r="B3488" t="s">
        <v>28</v>
      </c>
      <c r="C3488" t="s">
        <v>34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f t="shared" si="216"/>
        <v>7</v>
      </c>
      <c r="L3488">
        <f t="shared" si="217"/>
        <v>5</v>
      </c>
      <c r="M3488">
        <f t="shared" si="218"/>
        <v>2023</v>
      </c>
      <c r="N3488" cm="1">
        <f t="array" ref="N3488">_xlfn.IFS(AND(K3488&gt;=26, L3488 = 2), L3488+1, AND(COUNTIF($R$3:$R$6, L3488), K3488&gt;=28), L3488+1, AND(COUNTIF($S$3:$S$8, L3488), K3488&gt;=29), L3488+1, AND(K3488&gt;=29, L3488 = 12), 1, TRUE, L3488)</f>
        <v>5</v>
      </c>
      <c r="O3488">
        <f t="shared" si="219"/>
        <v>2023</v>
      </c>
    </row>
    <row r="3489" spans="1:15" x14ac:dyDescent="0.35">
      <c r="A3489" s="4" t="s">
        <v>159</v>
      </c>
      <c r="B3489" t="s">
        <v>28</v>
      </c>
      <c r="C3489" t="s">
        <v>35</v>
      </c>
      <c r="D3489">
        <v>288.38</v>
      </c>
      <c r="E3489">
        <v>7.98</v>
      </c>
      <c r="F3489">
        <v>143</v>
      </c>
      <c r="G3489">
        <v>2.02</v>
      </c>
      <c r="H3489">
        <v>2</v>
      </c>
      <c r="I3489">
        <v>8.16</v>
      </c>
      <c r="J3489">
        <v>144.19</v>
      </c>
      <c r="K3489">
        <f t="shared" si="216"/>
        <v>7</v>
      </c>
      <c r="L3489">
        <f t="shared" si="217"/>
        <v>5</v>
      </c>
      <c r="M3489">
        <f t="shared" si="218"/>
        <v>2023</v>
      </c>
      <c r="N3489" cm="1">
        <f t="array" ref="N3489">_xlfn.IFS(AND(K3489&gt;=26, L3489 = 2), L3489+1, AND(COUNTIF($R$3:$R$6, L3489), K3489&gt;=28), L3489+1, AND(COUNTIF($S$3:$S$8, L3489), K3489&gt;=29), L3489+1, AND(K3489&gt;=29, L3489 = 12), 1, TRUE, L3489)</f>
        <v>5</v>
      </c>
      <c r="O3489">
        <f t="shared" si="219"/>
        <v>2023</v>
      </c>
    </row>
    <row r="3490" spans="1:15" x14ac:dyDescent="0.35">
      <c r="A3490" s="4" t="s">
        <v>159</v>
      </c>
      <c r="B3490" t="s">
        <v>28</v>
      </c>
      <c r="C3490" t="s">
        <v>36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f t="shared" si="216"/>
        <v>7</v>
      </c>
      <c r="L3490">
        <f t="shared" si="217"/>
        <v>5</v>
      </c>
      <c r="M3490">
        <f t="shared" si="218"/>
        <v>2023</v>
      </c>
      <c r="N3490" cm="1">
        <f t="array" ref="N3490">_xlfn.IFS(AND(K3490&gt;=26, L3490 = 2), L3490+1, AND(COUNTIF($R$3:$R$6, L3490), K3490&gt;=28), L3490+1, AND(COUNTIF($S$3:$S$8, L3490), K3490&gt;=29), L3490+1, AND(K3490&gt;=29, L3490 = 12), 1, TRUE, L3490)</f>
        <v>5</v>
      </c>
      <c r="O3490">
        <f t="shared" si="219"/>
        <v>2023</v>
      </c>
    </row>
    <row r="3491" spans="1:15" x14ac:dyDescent="0.35">
      <c r="A3491" s="4" t="s">
        <v>159</v>
      </c>
      <c r="B3491" t="s">
        <v>26</v>
      </c>
      <c r="C3491" t="s">
        <v>37</v>
      </c>
      <c r="D3491">
        <v>1468.27</v>
      </c>
      <c r="E3491">
        <v>40.65</v>
      </c>
      <c r="F3491">
        <v>776</v>
      </c>
      <c r="G3491">
        <v>1.89</v>
      </c>
      <c r="H3491">
        <v>10</v>
      </c>
      <c r="I3491">
        <v>40.81</v>
      </c>
      <c r="J3491">
        <v>146.83000000000001</v>
      </c>
      <c r="K3491">
        <f t="shared" si="216"/>
        <v>7</v>
      </c>
      <c r="L3491">
        <f t="shared" si="217"/>
        <v>5</v>
      </c>
      <c r="M3491">
        <f t="shared" si="218"/>
        <v>2023</v>
      </c>
      <c r="N3491" cm="1">
        <f t="array" ref="N3491">_xlfn.IFS(AND(K3491&gt;=26, L3491 = 2), L3491+1, AND(COUNTIF($R$3:$R$6, L3491), K3491&gt;=28), L3491+1, AND(COUNTIF($S$3:$S$8, L3491), K3491&gt;=29), L3491+1, AND(K3491&gt;=29, L3491 = 12), 1, TRUE, L3491)</f>
        <v>5</v>
      </c>
      <c r="O3491">
        <f t="shared" si="219"/>
        <v>2023</v>
      </c>
    </row>
    <row r="3492" spans="1:15" x14ac:dyDescent="0.35">
      <c r="A3492" s="4" t="s">
        <v>159</v>
      </c>
      <c r="B3492" t="s">
        <v>26</v>
      </c>
      <c r="C3492" t="s">
        <v>38</v>
      </c>
      <c r="D3492">
        <v>3528.28</v>
      </c>
      <c r="E3492">
        <v>97.69</v>
      </c>
      <c r="F3492">
        <v>1115</v>
      </c>
      <c r="G3492">
        <v>3.16</v>
      </c>
      <c r="H3492">
        <v>23</v>
      </c>
      <c r="I3492">
        <v>93.85</v>
      </c>
      <c r="J3492">
        <v>153.4</v>
      </c>
      <c r="K3492">
        <f t="shared" si="216"/>
        <v>7</v>
      </c>
      <c r="L3492">
        <f t="shared" si="217"/>
        <v>5</v>
      </c>
      <c r="M3492">
        <f t="shared" si="218"/>
        <v>2023</v>
      </c>
      <c r="N3492" cm="1">
        <f t="array" ref="N3492">_xlfn.IFS(AND(K3492&gt;=26, L3492 = 2), L3492+1, AND(COUNTIF($R$3:$R$6, L3492), K3492&gt;=28), L3492+1, AND(COUNTIF($S$3:$S$8, L3492), K3492&gt;=29), L3492+1, AND(K3492&gt;=29, L3492 = 12), 1, TRUE, L3492)</f>
        <v>5</v>
      </c>
      <c r="O3492">
        <f t="shared" si="219"/>
        <v>2023</v>
      </c>
    </row>
    <row r="3493" spans="1:15" x14ac:dyDescent="0.35">
      <c r="A3493" s="4" t="s">
        <v>159</v>
      </c>
      <c r="B3493" t="s">
        <v>39</v>
      </c>
      <c r="C3493" t="s">
        <v>40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f t="shared" si="216"/>
        <v>7</v>
      </c>
      <c r="L3493">
        <f t="shared" si="217"/>
        <v>5</v>
      </c>
      <c r="M3493">
        <f t="shared" si="218"/>
        <v>2023</v>
      </c>
      <c r="N3493" cm="1">
        <f t="array" ref="N3493">_xlfn.IFS(AND(K3493&gt;=26, L3493 = 2), L3493+1, AND(COUNTIF($R$3:$R$6, L3493), K3493&gt;=28), L3493+1, AND(COUNTIF($S$3:$S$8, L3493), K3493&gt;=29), L3493+1, AND(K3493&gt;=29, L3493 = 12), 1, TRUE, L3493)</f>
        <v>5</v>
      </c>
      <c r="O3493">
        <f t="shared" si="219"/>
        <v>2023</v>
      </c>
    </row>
    <row r="3494" spans="1:15" x14ac:dyDescent="0.35">
      <c r="A3494" s="4" t="s">
        <v>159</v>
      </c>
      <c r="B3494" t="s">
        <v>39</v>
      </c>
      <c r="C3494" t="s">
        <v>41</v>
      </c>
      <c r="D3494">
        <v>30.6</v>
      </c>
      <c r="E3494">
        <v>0.85</v>
      </c>
      <c r="F3494">
        <v>30</v>
      </c>
      <c r="G3494">
        <v>1.02</v>
      </c>
      <c r="H3494">
        <v>0.5</v>
      </c>
      <c r="I3494">
        <v>2.04</v>
      </c>
      <c r="J3494">
        <v>61.2</v>
      </c>
      <c r="K3494">
        <f t="shared" si="216"/>
        <v>7</v>
      </c>
      <c r="L3494">
        <f t="shared" si="217"/>
        <v>5</v>
      </c>
      <c r="M3494">
        <f t="shared" si="218"/>
        <v>2023</v>
      </c>
      <c r="N3494" cm="1">
        <f t="array" ref="N3494">_xlfn.IFS(AND(K3494&gt;=26, L3494 = 2), L3494+1, AND(COUNTIF($R$3:$R$6, L3494), K3494&gt;=28), L3494+1, AND(COUNTIF($S$3:$S$8, L3494), K3494&gt;=29), L3494+1, AND(K3494&gt;=29, L3494 = 12), 1, TRUE, L3494)</f>
        <v>5</v>
      </c>
      <c r="O3494">
        <f t="shared" si="219"/>
        <v>2023</v>
      </c>
    </row>
    <row r="3495" spans="1:15" x14ac:dyDescent="0.35">
      <c r="A3495" s="4" t="s">
        <v>159</v>
      </c>
      <c r="B3495" t="s">
        <v>39</v>
      </c>
      <c r="C3495" t="s">
        <v>42</v>
      </c>
      <c r="D3495">
        <v>52.83</v>
      </c>
      <c r="E3495">
        <v>1.46</v>
      </c>
      <c r="F3495">
        <v>17</v>
      </c>
      <c r="G3495">
        <v>3.11</v>
      </c>
      <c r="H3495">
        <v>1</v>
      </c>
      <c r="I3495">
        <v>4.08</v>
      </c>
      <c r="J3495">
        <v>52.83</v>
      </c>
      <c r="K3495">
        <f t="shared" si="216"/>
        <v>7</v>
      </c>
      <c r="L3495">
        <f t="shared" si="217"/>
        <v>5</v>
      </c>
      <c r="M3495">
        <f t="shared" si="218"/>
        <v>2023</v>
      </c>
      <c r="N3495" cm="1">
        <f t="array" ref="N3495">_xlfn.IFS(AND(K3495&gt;=26, L3495 = 2), L3495+1, AND(COUNTIF($R$3:$R$6, L3495), K3495&gt;=28), L3495+1, AND(COUNTIF($S$3:$S$8, L3495), K3495&gt;=29), L3495+1, AND(K3495&gt;=29, L3495 = 12), 1, TRUE, L3495)</f>
        <v>5</v>
      </c>
      <c r="O3495">
        <f t="shared" si="219"/>
        <v>2023</v>
      </c>
    </row>
    <row r="3496" spans="1:15" x14ac:dyDescent="0.35">
      <c r="A3496" s="4" t="s">
        <v>159</v>
      </c>
      <c r="B3496" t="s">
        <v>26</v>
      </c>
      <c r="C3496" t="s">
        <v>43</v>
      </c>
      <c r="D3496">
        <v>83.43</v>
      </c>
      <c r="E3496">
        <v>2.31</v>
      </c>
      <c r="F3496">
        <v>47</v>
      </c>
      <c r="G3496">
        <v>1.78</v>
      </c>
      <c r="H3496">
        <v>1.5</v>
      </c>
      <c r="I3496">
        <v>6.12</v>
      </c>
      <c r="J3496">
        <v>55.62</v>
      </c>
      <c r="K3496">
        <f t="shared" si="216"/>
        <v>7</v>
      </c>
      <c r="L3496">
        <f t="shared" si="217"/>
        <v>5</v>
      </c>
      <c r="M3496">
        <f t="shared" si="218"/>
        <v>2023</v>
      </c>
      <c r="N3496" cm="1">
        <f t="array" ref="N3496">_xlfn.IFS(AND(K3496&gt;=26, L3496 = 2), L3496+1, AND(COUNTIF($R$3:$R$6, L3496), K3496&gt;=28), L3496+1, AND(COUNTIF($S$3:$S$8, L3496), K3496&gt;=29), L3496+1, AND(K3496&gt;=29, L3496 = 12), 1, TRUE, L3496)</f>
        <v>5</v>
      </c>
      <c r="O3496">
        <f t="shared" si="219"/>
        <v>2023</v>
      </c>
    </row>
    <row r="3497" spans="1:15" x14ac:dyDescent="0.35">
      <c r="A3497" s="4" t="s">
        <v>159</v>
      </c>
      <c r="B3497" t="s">
        <v>26</v>
      </c>
      <c r="C3497" t="s">
        <v>44</v>
      </c>
      <c r="D3497">
        <v>3611.71</v>
      </c>
      <c r="E3497">
        <v>100</v>
      </c>
      <c r="F3497">
        <v>1162</v>
      </c>
      <c r="G3497">
        <v>3.11</v>
      </c>
      <c r="H3497">
        <v>24.5</v>
      </c>
      <c r="I3497">
        <v>100</v>
      </c>
      <c r="J3497">
        <v>147.41999999999999</v>
      </c>
      <c r="K3497">
        <f t="shared" si="216"/>
        <v>7</v>
      </c>
      <c r="L3497">
        <f t="shared" si="217"/>
        <v>5</v>
      </c>
      <c r="M3497">
        <f t="shared" si="218"/>
        <v>2023</v>
      </c>
      <c r="N3497" cm="1">
        <f t="array" ref="N3497">_xlfn.IFS(AND(K3497&gt;=26, L3497 = 2), L3497+1, AND(COUNTIF($R$3:$R$6, L3497), K3497&gt;=28), L3497+1, AND(COUNTIF($S$3:$S$8, L3497), K3497&gt;=29), L3497+1, AND(K3497&gt;=29, L3497 = 12), 1, TRUE, L3497)</f>
        <v>5</v>
      </c>
      <c r="O3497">
        <f t="shared" si="219"/>
        <v>2023</v>
      </c>
    </row>
    <row r="3498" spans="1:15" x14ac:dyDescent="0.35">
      <c r="A3498" s="4" t="s">
        <v>160</v>
      </c>
      <c r="B3498" t="s">
        <v>10</v>
      </c>
      <c r="C3498" t="s">
        <v>11</v>
      </c>
      <c r="D3498">
        <v>373.43</v>
      </c>
      <c r="E3498">
        <v>11.46</v>
      </c>
      <c r="F3498">
        <v>67</v>
      </c>
      <c r="G3498">
        <v>5.57</v>
      </c>
      <c r="H3498">
        <v>2</v>
      </c>
      <c r="I3498">
        <v>8.89</v>
      </c>
      <c r="J3498">
        <v>186.72</v>
      </c>
      <c r="K3498">
        <f t="shared" si="216"/>
        <v>30</v>
      </c>
      <c r="L3498">
        <f t="shared" si="217"/>
        <v>4</v>
      </c>
      <c r="M3498">
        <f t="shared" si="218"/>
        <v>2023</v>
      </c>
      <c r="N3498" cm="1">
        <f t="array" ref="N3498">_xlfn.IFS(AND(K3498&gt;=26, L3498 = 2), L3498+1, AND(COUNTIF($R$3:$R$6, L3498), K3498&gt;=28), L3498+1, AND(COUNTIF($S$3:$S$8, L3498), K3498&gt;=29), L3498+1, AND(K3498&gt;=29, L3498 = 12), 1, TRUE, L3498)</f>
        <v>5</v>
      </c>
      <c r="O3498">
        <f t="shared" si="219"/>
        <v>2023</v>
      </c>
    </row>
    <row r="3499" spans="1:15" x14ac:dyDescent="0.35">
      <c r="A3499" s="4" t="s">
        <v>160</v>
      </c>
      <c r="B3499" t="s">
        <v>10</v>
      </c>
      <c r="C3499" t="s">
        <v>12</v>
      </c>
      <c r="D3499">
        <v>36.25</v>
      </c>
      <c r="E3499">
        <v>1.1100000000000001</v>
      </c>
      <c r="F3499">
        <v>5</v>
      </c>
      <c r="G3499">
        <v>7.25</v>
      </c>
      <c r="H3499">
        <v>0.5</v>
      </c>
      <c r="I3499">
        <v>2.2200000000000002</v>
      </c>
      <c r="J3499">
        <v>72.5</v>
      </c>
      <c r="K3499">
        <f t="shared" si="216"/>
        <v>30</v>
      </c>
      <c r="L3499">
        <f t="shared" si="217"/>
        <v>4</v>
      </c>
      <c r="M3499">
        <f t="shared" si="218"/>
        <v>2023</v>
      </c>
      <c r="N3499" cm="1">
        <f t="array" ref="N3499">_xlfn.IFS(AND(K3499&gt;=26, L3499 = 2), L3499+1, AND(COUNTIF($R$3:$R$6, L3499), K3499&gt;=28), L3499+1, AND(COUNTIF($S$3:$S$8, L3499), K3499&gt;=29), L3499+1, AND(K3499&gt;=29, L3499 = 12), 1, TRUE, L3499)</f>
        <v>5</v>
      </c>
      <c r="O3499">
        <f t="shared" si="219"/>
        <v>2023</v>
      </c>
    </row>
    <row r="3500" spans="1:15" x14ac:dyDescent="0.35">
      <c r="A3500" s="4" t="s">
        <v>160</v>
      </c>
      <c r="B3500" t="s">
        <v>10</v>
      </c>
      <c r="C3500" t="s">
        <v>13</v>
      </c>
      <c r="D3500">
        <v>10.75</v>
      </c>
      <c r="E3500">
        <v>0.33</v>
      </c>
      <c r="F3500">
        <v>2</v>
      </c>
      <c r="G3500">
        <v>5.38</v>
      </c>
      <c r="H3500">
        <v>0.5</v>
      </c>
      <c r="I3500">
        <v>2.2200000000000002</v>
      </c>
      <c r="J3500">
        <v>21.5</v>
      </c>
      <c r="K3500">
        <f t="shared" si="216"/>
        <v>30</v>
      </c>
      <c r="L3500">
        <f t="shared" si="217"/>
        <v>4</v>
      </c>
      <c r="M3500">
        <f t="shared" si="218"/>
        <v>2023</v>
      </c>
      <c r="N3500" cm="1">
        <f t="array" ref="N3500">_xlfn.IFS(AND(K3500&gt;=26, L3500 = 2), L3500+1, AND(COUNTIF($R$3:$R$6, L3500), K3500&gt;=28), L3500+1, AND(COUNTIF($S$3:$S$8, L3500), K3500&gt;=29), L3500+1, AND(K3500&gt;=29, L3500 = 12), 1, TRUE, L3500)</f>
        <v>5</v>
      </c>
      <c r="O3500">
        <f t="shared" si="219"/>
        <v>2023</v>
      </c>
    </row>
    <row r="3501" spans="1:15" x14ac:dyDescent="0.35">
      <c r="A3501" s="4" t="s">
        <v>160</v>
      </c>
      <c r="B3501" t="s">
        <v>10</v>
      </c>
      <c r="C3501" t="s">
        <v>14</v>
      </c>
      <c r="D3501">
        <v>71.83</v>
      </c>
      <c r="E3501">
        <v>2.2000000000000002</v>
      </c>
      <c r="F3501">
        <v>13</v>
      </c>
      <c r="G3501">
        <v>5.53</v>
      </c>
      <c r="H3501">
        <v>0.5</v>
      </c>
      <c r="I3501">
        <v>2.2200000000000002</v>
      </c>
      <c r="J3501">
        <v>143.66</v>
      </c>
      <c r="K3501">
        <f t="shared" si="216"/>
        <v>30</v>
      </c>
      <c r="L3501">
        <f t="shared" si="217"/>
        <v>4</v>
      </c>
      <c r="M3501">
        <f t="shared" si="218"/>
        <v>2023</v>
      </c>
      <c r="N3501" cm="1">
        <f t="array" ref="N3501">_xlfn.IFS(AND(K3501&gt;=26, L3501 = 2), L3501+1, AND(COUNTIF($R$3:$R$6, L3501), K3501&gt;=28), L3501+1, AND(COUNTIF($S$3:$S$8, L3501), K3501&gt;=29), L3501+1, AND(K3501&gt;=29, L3501 = 12), 1, TRUE, L3501)</f>
        <v>5</v>
      </c>
      <c r="O3501">
        <f t="shared" si="219"/>
        <v>2023</v>
      </c>
    </row>
    <row r="3502" spans="1:15" x14ac:dyDescent="0.35">
      <c r="A3502" s="4" t="s">
        <v>160</v>
      </c>
      <c r="B3502" t="s">
        <v>10</v>
      </c>
      <c r="C3502" t="s">
        <v>15</v>
      </c>
      <c r="D3502">
        <v>159.52000000000001</v>
      </c>
      <c r="E3502">
        <v>4.9000000000000004</v>
      </c>
      <c r="F3502">
        <v>19</v>
      </c>
      <c r="G3502">
        <v>8.4</v>
      </c>
      <c r="H3502">
        <v>1</v>
      </c>
      <c r="I3502">
        <v>4.4400000000000004</v>
      </c>
      <c r="J3502">
        <v>159.52000000000001</v>
      </c>
      <c r="K3502">
        <f t="shared" si="216"/>
        <v>30</v>
      </c>
      <c r="L3502">
        <f t="shared" si="217"/>
        <v>4</v>
      </c>
      <c r="M3502">
        <f t="shared" si="218"/>
        <v>2023</v>
      </c>
      <c r="N3502" cm="1">
        <f t="array" ref="N3502">_xlfn.IFS(AND(K3502&gt;=26, L3502 = 2), L3502+1, AND(COUNTIF($R$3:$R$6, L3502), K3502&gt;=28), L3502+1, AND(COUNTIF($S$3:$S$8, L3502), K3502&gt;=29), L3502+1, AND(K3502&gt;=29, L3502 = 12), 1, TRUE, L3502)</f>
        <v>5</v>
      </c>
      <c r="O3502">
        <f t="shared" si="219"/>
        <v>2023</v>
      </c>
    </row>
    <row r="3503" spans="1:15" x14ac:dyDescent="0.35">
      <c r="A3503" s="4" t="s">
        <v>160</v>
      </c>
      <c r="B3503" t="s">
        <v>10</v>
      </c>
      <c r="C3503" t="s">
        <v>16</v>
      </c>
      <c r="D3503">
        <v>54.25</v>
      </c>
      <c r="E3503">
        <v>1.67</v>
      </c>
      <c r="F3503">
        <v>6</v>
      </c>
      <c r="G3503">
        <v>9.0399999999999991</v>
      </c>
      <c r="H3503">
        <v>0.5</v>
      </c>
      <c r="I3503">
        <v>2.2200000000000002</v>
      </c>
      <c r="J3503">
        <v>108.5</v>
      </c>
      <c r="K3503">
        <f t="shared" si="216"/>
        <v>30</v>
      </c>
      <c r="L3503">
        <f t="shared" si="217"/>
        <v>4</v>
      </c>
      <c r="M3503">
        <f t="shared" si="218"/>
        <v>2023</v>
      </c>
      <c r="N3503" cm="1">
        <f t="array" ref="N3503">_xlfn.IFS(AND(K3503&gt;=26, L3503 = 2), L3503+1, AND(COUNTIF($R$3:$R$6, L3503), K3503&gt;=28), L3503+1, AND(COUNTIF($S$3:$S$8, L3503), K3503&gt;=29), L3503+1, AND(K3503&gt;=29, L3503 = 12), 1, TRUE, L3503)</f>
        <v>5</v>
      </c>
      <c r="O3503">
        <f t="shared" si="219"/>
        <v>2023</v>
      </c>
    </row>
    <row r="3504" spans="1:15" x14ac:dyDescent="0.35">
      <c r="A3504" s="4" t="s">
        <v>160</v>
      </c>
      <c r="B3504" t="s">
        <v>10</v>
      </c>
      <c r="C3504" t="s">
        <v>17</v>
      </c>
      <c r="D3504">
        <v>168.87</v>
      </c>
      <c r="E3504">
        <v>5.18</v>
      </c>
      <c r="F3504">
        <v>21</v>
      </c>
      <c r="G3504">
        <v>8.0399999999999991</v>
      </c>
      <c r="H3504">
        <v>1</v>
      </c>
      <c r="I3504">
        <v>4.4400000000000004</v>
      </c>
      <c r="J3504">
        <v>168.87</v>
      </c>
      <c r="K3504">
        <f t="shared" si="216"/>
        <v>30</v>
      </c>
      <c r="L3504">
        <f t="shared" si="217"/>
        <v>4</v>
      </c>
      <c r="M3504">
        <f t="shared" si="218"/>
        <v>2023</v>
      </c>
      <c r="N3504" cm="1">
        <f t="array" ref="N3504">_xlfn.IFS(AND(K3504&gt;=26, L3504 = 2), L3504+1, AND(COUNTIF($R$3:$R$6, L3504), K3504&gt;=28), L3504+1, AND(COUNTIF($S$3:$S$8, L3504), K3504&gt;=29), L3504+1, AND(K3504&gt;=29, L3504 = 12), 1, TRUE, L3504)</f>
        <v>5</v>
      </c>
      <c r="O3504">
        <f t="shared" si="219"/>
        <v>2023</v>
      </c>
    </row>
    <row r="3505" spans="1:15" x14ac:dyDescent="0.35">
      <c r="A3505" s="4" t="s">
        <v>160</v>
      </c>
      <c r="B3505" t="s">
        <v>10</v>
      </c>
      <c r="C3505" t="s">
        <v>18</v>
      </c>
      <c r="D3505">
        <v>213.35</v>
      </c>
      <c r="E3505">
        <v>6.55</v>
      </c>
      <c r="F3505">
        <v>41</v>
      </c>
      <c r="G3505">
        <v>5.2</v>
      </c>
      <c r="H3505">
        <v>1.5</v>
      </c>
      <c r="I3505">
        <v>6.67</v>
      </c>
      <c r="J3505">
        <v>142.22999999999999</v>
      </c>
      <c r="K3505">
        <f t="shared" si="216"/>
        <v>30</v>
      </c>
      <c r="L3505">
        <f t="shared" si="217"/>
        <v>4</v>
      </c>
      <c r="M3505">
        <f t="shared" si="218"/>
        <v>2023</v>
      </c>
      <c r="N3505" cm="1">
        <f t="array" ref="N3505">_xlfn.IFS(AND(K3505&gt;=26, L3505 = 2), L3505+1, AND(COUNTIF($R$3:$R$6, L3505), K3505&gt;=28), L3505+1, AND(COUNTIF($S$3:$S$8, L3505), K3505&gt;=29), L3505+1, AND(K3505&gt;=29, L3505 = 12), 1, TRUE, L3505)</f>
        <v>5</v>
      </c>
      <c r="O3505">
        <f t="shared" si="219"/>
        <v>2023</v>
      </c>
    </row>
    <row r="3506" spans="1:15" x14ac:dyDescent="0.35">
      <c r="A3506" s="4" t="s">
        <v>160</v>
      </c>
      <c r="B3506" t="s">
        <v>10</v>
      </c>
      <c r="C3506" t="s">
        <v>19</v>
      </c>
      <c r="D3506">
        <v>174</v>
      </c>
      <c r="E3506">
        <v>5.34</v>
      </c>
      <c r="F3506">
        <v>23</v>
      </c>
      <c r="G3506">
        <v>7.57</v>
      </c>
      <c r="H3506">
        <v>1</v>
      </c>
      <c r="I3506">
        <v>4.4400000000000004</v>
      </c>
      <c r="J3506">
        <v>174</v>
      </c>
      <c r="K3506">
        <f t="shared" si="216"/>
        <v>30</v>
      </c>
      <c r="L3506">
        <f t="shared" si="217"/>
        <v>4</v>
      </c>
      <c r="M3506">
        <f t="shared" si="218"/>
        <v>2023</v>
      </c>
      <c r="N3506" cm="1">
        <f t="array" ref="N3506">_xlfn.IFS(AND(K3506&gt;=26, L3506 = 2), L3506+1, AND(COUNTIF($R$3:$R$6, L3506), K3506&gt;=28), L3506+1, AND(COUNTIF($S$3:$S$8, L3506), K3506&gt;=29), L3506+1, AND(K3506&gt;=29, L3506 = 12), 1, TRUE, L3506)</f>
        <v>5</v>
      </c>
      <c r="O3506">
        <f t="shared" si="219"/>
        <v>2023</v>
      </c>
    </row>
    <row r="3507" spans="1:15" x14ac:dyDescent="0.35">
      <c r="A3507" s="4" t="s">
        <v>160</v>
      </c>
      <c r="B3507" t="s">
        <v>10</v>
      </c>
      <c r="C3507" t="s">
        <v>20</v>
      </c>
      <c r="D3507">
        <v>64</v>
      </c>
      <c r="E3507">
        <v>1.96</v>
      </c>
      <c r="F3507">
        <v>16</v>
      </c>
      <c r="G3507">
        <v>4</v>
      </c>
      <c r="H3507">
        <v>0.5</v>
      </c>
      <c r="I3507">
        <v>2.2200000000000002</v>
      </c>
      <c r="J3507">
        <v>128</v>
      </c>
      <c r="K3507">
        <f t="shared" si="216"/>
        <v>30</v>
      </c>
      <c r="L3507">
        <f t="shared" si="217"/>
        <v>4</v>
      </c>
      <c r="M3507">
        <f t="shared" si="218"/>
        <v>2023</v>
      </c>
      <c r="N3507" cm="1">
        <f t="array" ref="N3507">_xlfn.IFS(AND(K3507&gt;=26, L3507 = 2), L3507+1, AND(COUNTIF($R$3:$R$6, L3507), K3507&gt;=28), L3507+1, AND(COUNTIF($S$3:$S$8, L3507), K3507&gt;=29), L3507+1, AND(K3507&gt;=29, L3507 = 12), 1, TRUE, L3507)</f>
        <v>5</v>
      </c>
      <c r="O3507">
        <f t="shared" si="219"/>
        <v>2023</v>
      </c>
    </row>
    <row r="3508" spans="1:15" x14ac:dyDescent="0.35">
      <c r="A3508" s="4" t="s">
        <v>160</v>
      </c>
      <c r="B3508" t="s">
        <v>10</v>
      </c>
      <c r="C3508" t="s">
        <v>21</v>
      </c>
      <c r="D3508">
        <v>39.5</v>
      </c>
      <c r="E3508">
        <v>1.21</v>
      </c>
      <c r="F3508">
        <v>6</v>
      </c>
      <c r="G3508">
        <v>6.58</v>
      </c>
      <c r="H3508">
        <v>0.5</v>
      </c>
      <c r="I3508">
        <v>2.2200000000000002</v>
      </c>
      <c r="J3508">
        <v>79</v>
      </c>
      <c r="K3508">
        <f t="shared" si="216"/>
        <v>30</v>
      </c>
      <c r="L3508">
        <f t="shared" si="217"/>
        <v>4</v>
      </c>
      <c r="M3508">
        <f t="shared" si="218"/>
        <v>2023</v>
      </c>
      <c r="N3508" cm="1">
        <f t="array" ref="N3508">_xlfn.IFS(AND(K3508&gt;=26, L3508 = 2), L3508+1, AND(COUNTIF($R$3:$R$6, L3508), K3508&gt;=28), L3508+1, AND(COUNTIF($S$3:$S$8, L3508), K3508&gt;=29), L3508+1, AND(K3508&gt;=29, L3508 = 12), 1, TRUE, L3508)</f>
        <v>5</v>
      </c>
      <c r="O3508">
        <f t="shared" si="219"/>
        <v>2023</v>
      </c>
    </row>
    <row r="3509" spans="1:15" x14ac:dyDescent="0.35">
      <c r="A3509" s="4" t="s">
        <v>160</v>
      </c>
      <c r="B3509" t="s">
        <v>10</v>
      </c>
      <c r="C3509" t="s">
        <v>22</v>
      </c>
      <c r="D3509">
        <v>32.5</v>
      </c>
      <c r="E3509">
        <v>1</v>
      </c>
      <c r="F3509">
        <v>3</v>
      </c>
      <c r="G3509">
        <v>10.83</v>
      </c>
      <c r="H3509">
        <v>0.5</v>
      </c>
      <c r="I3509">
        <v>2.2200000000000002</v>
      </c>
      <c r="J3509">
        <v>65</v>
      </c>
      <c r="K3509">
        <f t="shared" si="216"/>
        <v>30</v>
      </c>
      <c r="L3509">
        <f t="shared" si="217"/>
        <v>4</v>
      </c>
      <c r="M3509">
        <f t="shared" si="218"/>
        <v>2023</v>
      </c>
      <c r="N3509" cm="1">
        <f t="array" ref="N3509">_xlfn.IFS(AND(K3509&gt;=26, L3509 = 2), L3509+1, AND(COUNTIF($R$3:$R$6, L3509), K3509&gt;=28), L3509+1, AND(COUNTIF($S$3:$S$8, L3509), K3509&gt;=29), L3509+1, AND(K3509&gt;=29, L3509 = 12), 1, TRUE, L3509)</f>
        <v>5</v>
      </c>
      <c r="O3509">
        <f t="shared" si="219"/>
        <v>2023</v>
      </c>
    </row>
    <row r="3510" spans="1:15" x14ac:dyDescent="0.35">
      <c r="A3510" s="4" t="s">
        <v>160</v>
      </c>
      <c r="B3510" t="s">
        <v>10</v>
      </c>
      <c r="C3510" t="s">
        <v>23</v>
      </c>
      <c r="D3510">
        <v>88.81</v>
      </c>
      <c r="E3510">
        <v>2.73</v>
      </c>
      <c r="F3510">
        <v>29</v>
      </c>
      <c r="G3510">
        <v>3.06</v>
      </c>
      <c r="H3510">
        <v>1</v>
      </c>
      <c r="I3510">
        <v>4.4400000000000004</v>
      </c>
      <c r="J3510">
        <v>88.81</v>
      </c>
      <c r="K3510">
        <f t="shared" si="216"/>
        <v>30</v>
      </c>
      <c r="L3510">
        <f t="shared" si="217"/>
        <v>4</v>
      </c>
      <c r="M3510">
        <f t="shared" si="218"/>
        <v>2023</v>
      </c>
      <c r="N3510" cm="1">
        <f t="array" ref="N3510">_xlfn.IFS(AND(K3510&gt;=26, L3510 = 2), L3510+1, AND(COUNTIF($R$3:$R$6, L3510), K3510&gt;=28), L3510+1, AND(COUNTIF($S$3:$S$8, L3510), K3510&gt;=29), L3510+1, AND(K3510&gt;=29, L3510 = 12), 1, TRUE, L3510)</f>
        <v>5</v>
      </c>
      <c r="O3510">
        <f t="shared" si="219"/>
        <v>2023</v>
      </c>
    </row>
    <row r="3511" spans="1:15" x14ac:dyDescent="0.35">
      <c r="A3511" s="4" t="s">
        <v>160</v>
      </c>
      <c r="B3511" t="s">
        <v>10</v>
      </c>
      <c r="C3511" t="s">
        <v>24</v>
      </c>
      <c r="D3511">
        <v>124.25</v>
      </c>
      <c r="E3511">
        <v>3.81</v>
      </c>
      <c r="F3511">
        <v>7</v>
      </c>
      <c r="G3511">
        <v>17.75</v>
      </c>
      <c r="H3511">
        <v>1</v>
      </c>
      <c r="I3511">
        <v>4.4400000000000004</v>
      </c>
      <c r="J3511">
        <v>124.25</v>
      </c>
      <c r="K3511">
        <f t="shared" si="216"/>
        <v>30</v>
      </c>
      <c r="L3511">
        <f t="shared" si="217"/>
        <v>4</v>
      </c>
      <c r="M3511">
        <f t="shared" si="218"/>
        <v>2023</v>
      </c>
      <c r="N3511" cm="1">
        <f t="array" ref="N3511">_xlfn.IFS(AND(K3511&gt;=26, L3511 = 2), L3511+1, AND(COUNTIF($R$3:$R$6, L3511), K3511&gt;=28), L3511+1, AND(COUNTIF($S$3:$S$8, L3511), K3511&gt;=29), L3511+1, AND(K3511&gt;=29, L3511 = 12), 1, TRUE, L3511)</f>
        <v>5</v>
      </c>
      <c r="O3511">
        <f t="shared" si="219"/>
        <v>2023</v>
      </c>
    </row>
    <row r="3512" spans="1:15" x14ac:dyDescent="0.35">
      <c r="A3512" s="4" t="s">
        <v>160</v>
      </c>
      <c r="B3512" t="s">
        <v>26</v>
      </c>
      <c r="C3512" t="s">
        <v>27</v>
      </c>
      <c r="D3512">
        <v>1611.31</v>
      </c>
      <c r="E3512">
        <v>49.46</v>
      </c>
      <c r="F3512">
        <v>258</v>
      </c>
      <c r="G3512">
        <v>6.25</v>
      </c>
      <c r="H3512">
        <v>12</v>
      </c>
      <c r="I3512">
        <v>53.3</v>
      </c>
      <c r="J3512">
        <v>134.28</v>
      </c>
      <c r="K3512">
        <f t="shared" si="216"/>
        <v>30</v>
      </c>
      <c r="L3512">
        <f t="shared" si="217"/>
        <v>4</v>
      </c>
      <c r="M3512">
        <f t="shared" si="218"/>
        <v>2023</v>
      </c>
      <c r="N3512" cm="1">
        <f t="array" ref="N3512">_xlfn.IFS(AND(K3512&gt;=26, L3512 = 2), L3512+1, AND(COUNTIF($R$3:$R$6, L3512), K3512&gt;=28), L3512+1, AND(COUNTIF($S$3:$S$8, L3512), K3512&gt;=29), L3512+1, AND(K3512&gt;=29, L3512 = 12), 1, TRUE, L3512)</f>
        <v>5</v>
      </c>
      <c r="O3512">
        <f t="shared" si="219"/>
        <v>2023</v>
      </c>
    </row>
    <row r="3513" spans="1:15" x14ac:dyDescent="0.35">
      <c r="A3513" s="4" t="s">
        <v>160</v>
      </c>
      <c r="B3513" t="s">
        <v>28</v>
      </c>
      <c r="C3513" t="s">
        <v>29</v>
      </c>
      <c r="D3513">
        <v>616.99</v>
      </c>
      <c r="E3513">
        <v>18.940000000000001</v>
      </c>
      <c r="F3513">
        <v>230</v>
      </c>
      <c r="G3513">
        <v>2.68</v>
      </c>
      <c r="H3513">
        <v>4</v>
      </c>
      <c r="I3513">
        <v>17.78</v>
      </c>
      <c r="J3513">
        <v>154.25</v>
      </c>
      <c r="K3513">
        <f t="shared" si="216"/>
        <v>30</v>
      </c>
      <c r="L3513">
        <f t="shared" si="217"/>
        <v>4</v>
      </c>
      <c r="M3513">
        <f t="shared" si="218"/>
        <v>2023</v>
      </c>
      <c r="N3513" cm="1">
        <f t="array" ref="N3513">_xlfn.IFS(AND(K3513&gt;=26, L3513 = 2), L3513+1, AND(COUNTIF($R$3:$R$6, L3513), K3513&gt;=28), L3513+1, AND(COUNTIF($S$3:$S$8, L3513), K3513&gt;=29), L3513+1, AND(K3513&gt;=29, L3513 = 12), 1, TRUE, L3513)</f>
        <v>5</v>
      </c>
      <c r="O3513">
        <f t="shared" si="219"/>
        <v>2023</v>
      </c>
    </row>
    <row r="3514" spans="1:15" x14ac:dyDescent="0.35">
      <c r="A3514" s="4" t="s">
        <v>160</v>
      </c>
      <c r="B3514" t="s">
        <v>28</v>
      </c>
      <c r="C3514" t="s">
        <v>30</v>
      </c>
      <c r="D3514">
        <v>60.9</v>
      </c>
      <c r="E3514">
        <v>1.87</v>
      </c>
      <c r="F3514">
        <v>24</v>
      </c>
      <c r="G3514">
        <v>2.54</v>
      </c>
      <c r="H3514">
        <v>0.5</v>
      </c>
      <c r="I3514">
        <v>2.2200000000000002</v>
      </c>
      <c r="J3514">
        <v>121.8</v>
      </c>
      <c r="K3514">
        <f t="shared" si="216"/>
        <v>30</v>
      </c>
      <c r="L3514">
        <f t="shared" si="217"/>
        <v>4</v>
      </c>
      <c r="M3514">
        <f t="shared" si="218"/>
        <v>2023</v>
      </c>
      <c r="N3514" cm="1">
        <f t="array" ref="N3514">_xlfn.IFS(AND(K3514&gt;=26, L3514 = 2), L3514+1, AND(COUNTIF($R$3:$R$6, L3514), K3514&gt;=28), L3514+1, AND(COUNTIF($S$3:$S$8, L3514), K3514&gt;=29), L3514+1, AND(K3514&gt;=29, L3514 = 12), 1, TRUE, L3514)</f>
        <v>5</v>
      </c>
      <c r="O3514">
        <f t="shared" si="219"/>
        <v>2023</v>
      </c>
    </row>
    <row r="3515" spans="1:15" x14ac:dyDescent="0.35">
      <c r="A3515" s="4" t="s">
        <v>160</v>
      </c>
      <c r="B3515" t="s">
        <v>28</v>
      </c>
      <c r="C3515" t="s">
        <v>31</v>
      </c>
      <c r="D3515">
        <v>439.9</v>
      </c>
      <c r="E3515">
        <v>13.5</v>
      </c>
      <c r="F3515">
        <v>216</v>
      </c>
      <c r="G3515">
        <v>2.04</v>
      </c>
      <c r="H3515">
        <v>2</v>
      </c>
      <c r="I3515">
        <v>8.89</v>
      </c>
      <c r="J3515">
        <v>219.95</v>
      </c>
      <c r="K3515">
        <f t="shared" si="216"/>
        <v>30</v>
      </c>
      <c r="L3515">
        <f t="shared" si="217"/>
        <v>4</v>
      </c>
      <c r="M3515">
        <f t="shared" si="218"/>
        <v>2023</v>
      </c>
      <c r="N3515" cm="1">
        <f t="array" ref="N3515">_xlfn.IFS(AND(K3515&gt;=26, L3515 = 2), L3515+1, AND(COUNTIF($R$3:$R$6, L3515), K3515&gt;=28), L3515+1, AND(COUNTIF($S$3:$S$8, L3515), K3515&gt;=29), L3515+1, AND(K3515&gt;=29, L3515 = 12), 1, TRUE, L3515)</f>
        <v>5</v>
      </c>
      <c r="O3515">
        <f t="shared" si="219"/>
        <v>2023</v>
      </c>
    </row>
    <row r="3516" spans="1:15" x14ac:dyDescent="0.35">
      <c r="A3516" s="4" t="s">
        <v>160</v>
      </c>
      <c r="B3516" t="s">
        <v>28</v>
      </c>
      <c r="C3516" t="s">
        <v>32</v>
      </c>
      <c r="D3516">
        <v>145</v>
      </c>
      <c r="E3516">
        <v>4.45</v>
      </c>
      <c r="F3516">
        <v>58</v>
      </c>
      <c r="G3516">
        <v>2.5</v>
      </c>
      <c r="H3516">
        <v>0.5</v>
      </c>
      <c r="I3516">
        <v>2.2200000000000002</v>
      </c>
      <c r="J3516">
        <v>290</v>
      </c>
      <c r="K3516">
        <f t="shared" si="216"/>
        <v>30</v>
      </c>
      <c r="L3516">
        <f t="shared" si="217"/>
        <v>4</v>
      </c>
      <c r="M3516">
        <f t="shared" si="218"/>
        <v>2023</v>
      </c>
      <c r="N3516" cm="1">
        <f t="array" ref="N3516">_xlfn.IFS(AND(K3516&gt;=26, L3516 = 2), L3516+1, AND(COUNTIF($R$3:$R$6, L3516), K3516&gt;=28), L3516+1, AND(COUNTIF($S$3:$S$8, L3516), K3516&gt;=29), L3516+1, AND(K3516&gt;=29, L3516 = 12), 1, TRUE, L3516)</f>
        <v>5</v>
      </c>
      <c r="O3516">
        <f t="shared" si="219"/>
        <v>2023</v>
      </c>
    </row>
    <row r="3517" spans="1:15" x14ac:dyDescent="0.35">
      <c r="A3517" s="4" t="s">
        <v>160</v>
      </c>
      <c r="B3517" t="s">
        <v>28</v>
      </c>
      <c r="C3517" t="s">
        <v>33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f t="shared" si="216"/>
        <v>30</v>
      </c>
      <c r="L3517">
        <f t="shared" si="217"/>
        <v>4</v>
      </c>
      <c r="M3517">
        <f t="shared" si="218"/>
        <v>2023</v>
      </c>
      <c r="N3517" cm="1">
        <f t="array" ref="N3517">_xlfn.IFS(AND(K3517&gt;=26, L3517 = 2), L3517+1, AND(COUNTIF($R$3:$R$6, L3517), K3517&gt;=28), L3517+1, AND(COUNTIF($S$3:$S$8, L3517), K3517&gt;=29), L3517+1, AND(K3517&gt;=29, L3517 = 12), 1, TRUE, L3517)</f>
        <v>5</v>
      </c>
      <c r="O3517">
        <f t="shared" si="219"/>
        <v>2023</v>
      </c>
    </row>
    <row r="3518" spans="1:15" x14ac:dyDescent="0.35">
      <c r="A3518" s="4" t="s">
        <v>160</v>
      </c>
      <c r="B3518" t="s">
        <v>28</v>
      </c>
      <c r="C3518" t="s">
        <v>34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f t="shared" si="216"/>
        <v>30</v>
      </c>
      <c r="L3518">
        <f t="shared" si="217"/>
        <v>4</v>
      </c>
      <c r="M3518">
        <f t="shared" si="218"/>
        <v>2023</v>
      </c>
      <c r="N3518" cm="1">
        <f t="array" ref="N3518">_xlfn.IFS(AND(K3518&gt;=26, L3518 = 2), L3518+1, AND(COUNTIF($R$3:$R$6, L3518), K3518&gt;=28), L3518+1, AND(COUNTIF($S$3:$S$8, L3518), K3518&gt;=29), L3518+1, AND(K3518&gt;=29, L3518 = 12), 1, TRUE, L3518)</f>
        <v>5</v>
      </c>
      <c r="O3518">
        <f t="shared" si="219"/>
        <v>2023</v>
      </c>
    </row>
    <row r="3519" spans="1:15" x14ac:dyDescent="0.35">
      <c r="A3519" s="4" t="s">
        <v>160</v>
      </c>
      <c r="B3519" t="s">
        <v>28</v>
      </c>
      <c r="C3519" t="s">
        <v>35</v>
      </c>
      <c r="D3519">
        <v>248.7</v>
      </c>
      <c r="E3519">
        <v>7.63</v>
      </c>
      <c r="F3519">
        <v>119</v>
      </c>
      <c r="G3519">
        <v>2.09</v>
      </c>
      <c r="H3519">
        <v>2</v>
      </c>
      <c r="I3519">
        <v>8.89</v>
      </c>
      <c r="J3519">
        <v>124.35</v>
      </c>
      <c r="K3519">
        <f t="shared" si="216"/>
        <v>30</v>
      </c>
      <c r="L3519">
        <f t="shared" si="217"/>
        <v>4</v>
      </c>
      <c r="M3519">
        <f t="shared" si="218"/>
        <v>2023</v>
      </c>
      <c r="N3519" cm="1">
        <f t="array" ref="N3519">_xlfn.IFS(AND(K3519&gt;=26, L3519 = 2), L3519+1, AND(COUNTIF($R$3:$R$6, L3519), K3519&gt;=28), L3519+1, AND(COUNTIF($S$3:$S$8, L3519), K3519&gt;=29), L3519+1, AND(K3519&gt;=29, L3519 = 12), 1, TRUE, L3519)</f>
        <v>5</v>
      </c>
      <c r="O3519">
        <f t="shared" si="219"/>
        <v>2023</v>
      </c>
    </row>
    <row r="3520" spans="1:15" x14ac:dyDescent="0.35">
      <c r="A3520" s="4" t="s">
        <v>160</v>
      </c>
      <c r="B3520" t="s">
        <v>28</v>
      </c>
      <c r="C3520" t="s">
        <v>36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f t="shared" si="216"/>
        <v>30</v>
      </c>
      <c r="L3520">
        <f t="shared" si="217"/>
        <v>4</v>
      </c>
      <c r="M3520">
        <f t="shared" si="218"/>
        <v>2023</v>
      </c>
      <c r="N3520" cm="1">
        <f t="array" ref="N3520">_xlfn.IFS(AND(K3520&gt;=26, L3520 = 2), L3520+1, AND(COUNTIF($R$3:$R$6, L3520), K3520&gt;=28), L3520+1, AND(COUNTIF($S$3:$S$8, L3520), K3520&gt;=29), L3520+1, AND(K3520&gt;=29, L3520 = 12), 1, TRUE, L3520)</f>
        <v>5</v>
      </c>
      <c r="O3520">
        <f t="shared" si="219"/>
        <v>2023</v>
      </c>
    </row>
    <row r="3521" spans="1:15" x14ac:dyDescent="0.35">
      <c r="A3521" s="4" t="s">
        <v>160</v>
      </c>
      <c r="B3521" t="s">
        <v>26</v>
      </c>
      <c r="C3521" t="s">
        <v>37</v>
      </c>
      <c r="D3521">
        <v>1511.49</v>
      </c>
      <c r="E3521">
        <v>46.4</v>
      </c>
      <c r="F3521">
        <v>647</v>
      </c>
      <c r="G3521">
        <v>2.34</v>
      </c>
      <c r="H3521">
        <v>9</v>
      </c>
      <c r="I3521">
        <v>40</v>
      </c>
      <c r="J3521">
        <v>167.94</v>
      </c>
      <c r="K3521">
        <f t="shared" si="216"/>
        <v>30</v>
      </c>
      <c r="L3521">
        <f t="shared" si="217"/>
        <v>4</v>
      </c>
      <c r="M3521">
        <f t="shared" si="218"/>
        <v>2023</v>
      </c>
      <c r="N3521" cm="1">
        <f t="array" ref="N3521">_xlfn.IFS(AND(K3521&gt;=26, L3521 = 2), L3521+1, AND(COUNTIF($R$3:$R$6, L3521), K3521&gt;=28), L3521+1, AND(COUNTIF($S$3:$S$8, L3521), K3521&gt;=29), L3521+1, AND(K3521&gt;=29, L3521 = 12), 1, TRUE, L3521)</f>
        <v>5</v>
      </c>
      <c r="O3521">
        <f t="shared" si="219"/>
        <v>2023</v>
      </c>
    </row>
    <row r="3522" spans="1:15" x14ac:dyDescent="0.35">
      <c r="A3522" s="4" t="s">
        <v>160</v>
      </c>
      <c r="B3522" t="s">
        <v>26</v>
      </c>
      <c r="C3522" t="s">
        <v>38</v>
      </c>
      <c r="D3522">
        <v>3122.8</v>
      </c>
      <c r="E3522">
        <v>95.85</v>
      </c>
      <c r="F3522">
        <v>905</v>
      </c>
      <c r="G3522">
        <v>3.45</v>
      </c>
      <c r="H3522">
        <v>21</v>
      </c>
      <c r="I3522">
        <v>93.3</v>
      </c>
      <c r="J3522">
        <v>148.69999999999999</v>
      </c>
      <c r="K3522">
        <f t="shared" ref="K3522:K3585" si="220">DAY(A3522)</f>
        <v>30</v>
      </c>
      <c r="L3522">
        <f t="shared" ref="L3522:L3585" si="221">MONTH(A3522)</f>
        <v>4</v>
      </c>
      <c r="M3522">
        <f t="shared" ref="M3522:M3585" si="222">YEAR(A3522)</f>
        <v>2023</v>
      </c>
      <c r="N3522" cm="1">
        <f t="array" ref="N3522">_xlfn.IFS(AND(K3522&gt;=26, L3522 = 2), L3522+1, AND(COUNTIF($R$3:$R$6, L3522), K3522&gt;=28), L3522+1, AND(COUNTIF($S$3:$S$8, L3522), K3522&gt;=29), L3522+1, AND(K3522&gt;=29, L3522 = 12), 1, TRUE, L3522)</f>
        <v>5</v>
      </c>
      <c r="O3522">
        <f t="shared" ref="O3522:O3585" si="223">IF(AND(L3522 = 12, K3522&gt;=29), M3522+1, M3522)</f>
        <v>2023</v>
      </c>
    </row>
    <row r="3523" spans="1:15" x14ac:dyDescent="0.35">
      <c r="A3523" s="4" t="s">
        <v>160</v>
      </c>
      <c r="B3523" t="s">
        <v>39</v>
      </c>
      <c r="C3523" t="s">
        <v>40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f t="shared" si="220"/>
        <v>30</v>
      </c>
      <c r="L3523">
        <f t="shared" si="221"/>
        <v>4</v>
      </c>
      <c r="M3523">
        <f t="shared" si="222"/>
        <v>2023</v>
      </c>
      <c r="N3523" cm="1">
        <f t="array" ref="N3523">_xlfn.IFS(AND(K3523&gt;=26, L3523 = 2), L3523+1, AND(COUNTIF($R$3:$R$6, L3523), K3523&gt;=28), L3523+1, AND(COUNTIF($S$3:$S$8, L3523), K3523&gt;=29), L3523+1, AND(K3523&gt;=29, L3523 = 12), 1, TRUE, L3523)</f>
        <v>5</v>
      </c>
      <c r="O3523">
        <f t="shared" si="223"/>
        <v>2023</v>
      </c>
    </row>
    <row r="3524" spans="1:15" x14ac:dyDescent="0.35">
      <c r="A3524" s="4" t="s">
        <v>160</v>
      </c>
      <c r="B3524" t="s">
        <v>39</v>
      </c>
      <c r="C3524" t="s">
        <v>41</v>
      </c>
      <c r="D3524">
        <v>51.09</v>
      </c>
      <c r="E3524">
        <v>1.57</v>
      </c>
      <c r="F3524">
        <v>51</v>
      </c>
      <c r="G3524">
        <v>1</v>
      </c>
      <c r="H3524">
        <v>0.5</v>
      </c>
      <c r="I3524">
        <v>2.2200000000000002</v>
      </c>
      <c r="J3524">
        <v>102.18</v>
      </c>
      <c r="K3524">
        <f t="shared" si="220"/>
        <v>30</v>
      </c>
      <c r="L3524">
        <f t="shared" si="221"/>
        <v>4</v>
      </c>
      <c r="M3524">
        <f t="shared" si="222"/>
        <v>2023</v>
      </c>
      <c r="N3524" cm="1">
        <f t="array" ref="N3524">_xlfn.IFS(AND(K3524&gt;=26, L3524 = 2), L3524+1, AND(COUNTIF($R$3:$R$6, L3524), K3524&gt;=28), L3524+1, AND(COUNTIF($S$3:$S$8, L3524), K3524&gt;=29), L3524+1, AND(K3524&gt;=29, L3524 = 12), 1, TRUE, L3524)</f>
        <v>5</v>
      </c>
      <c r="O3524">
        <f t="shared" si="223"/>
        <v>2023</v>
      </c>
    </row>
    <row r="3525" spans="1:15" x14ac:dyDescent="0.35">
      <c r="A3525" s="4" t="s">
        <v>160</v>
      </c>
      <c r="B3525" t="s">
        <v>39</v>
      </c>
      <c r="C3525" t="s">
        <v>42</v>
      </c>
      <c r="D3525">
        <v>83.96</v>
      </c>
      <c r="E3525">
        <v>2.58</v>
      </c>
      <c r="F3525">
        <v>34</v>
      </c>
      <c r="G3525">
        <v>2.4700000000000002</v>
      </c>
      <c r="H3525">
        <v>1</v>
      </c>
      <c r="I3525">
        <v>4.4400000000000004</v>
      </c>
      <c r="J3525">
        <v>83.96</v>
      </c>
      <c r="K3525">
        <f t="shared" si="220"/>
        <v>30</v>
      </c>
      <c r="L3525">
        <f t="shared" si="221"/>
        <v>4</v>
      </c>
      <c r="M3525">
        <f t="shared" si="222"/>
        <v>2023</v>
      </c>
      <c r="N3525" cm="1">
        <f t="array" ref="N3525">_xlfn.IFS(AND(K3525&gt;=26, L3525 = 2), L3525+1, AND(COUNTIF($R$3:$R$6, L3525), K3525&gt;=28), L3525+1, AND(COUNTIF($S$3:$S$8, L3525), K3525&gt;=29), L3525+1, AND(K3525&gt;=29, L3525 = 12), 1, TRUE, L3525)</f>
        <v>5</v>
      </c>
      <c r="O3525">
        <f t="shared" si="223"/>
        <v>2023</v>
      </c>
    </row>
    <row r="3526" spans="1:15" x14ac:dyDescent="0.35">
      <c r="A3526" s="4" t="s">
        <v>160</v>
      </c>
      <c r="B3526" t="s">
        <v>26</v>
      </c>
      <c r="C3526" t="s">
        <v>43</v>
      </c>
      <c r="D3526">
        <v>135.05000000000001</v>
      </c>
      <c r="E3526">
        <v>4.1500000000000004</v>
      </c>
      <c r="F3526">
        <v>85</v>
      </c>
      <c r="G3526">
        <v>1.59</v>
      </c>
      <c r="H3526">
        <v>1.5</v>
      </c>
      <c r="I3526">
        <v>6.66</v>
      </c>
      <c r="J3526">
        <v>90.03</v>
      </c>
      <c r="K3526">
        <f t="shared" si="220"/>
        <v>30</v>
      </c>
      <c r="L3526">
        <f t="shared" si="221"/>
        <v>4</v>
      </c>
      <c r="M3526">
        <f t="shared" si="222"/>
        <v>2023</v>
      </c>
      <c r="N3526" cm="1">
        <f t="array" ref="N3526">_xlfn.IFS(AND(K3526&gt;=26, L3526 = 2), L3526+1, AND(COUNTIF($R$3:$R$6, L3526), K3526&gt;=28), L3526+1, AND(COUNTIF($S$3:$S$8, L3526), K3526&gt;=29), L3526+1, AND(K3526&gt;=29, L3526 = 12), 1, TRUE, L3526)</f>
        <v>5</v>
      </c>
      <c r="O3526">
        <f t="shared" si="223"/>
        <v>2023</v>
      </c>
    </row>
    <row r="3527" spans="1:15" x14ac:dyDescent="0.35">
      <c r="A3527" s="4" t="s">
        <v>160</v>
      </c>
      <c r="B3527" t="s">
        <v>26</v>
      </c>
      <c r="C3527" t="s">
        <v>44</v>
      </c>
      <c r="D3527">
        <v>3257.85</v>
      </c>
      <c r="E3527">
        <v>100</v>
      </c>
      <c r="F3527">
        <v>990</v>
      </c>
      <c r="G3527">
        <v>3.29</v>
      </c>
      <c r="H3527">
        <v>22.5</v>
      </c>
      <c r="I3527">
        <v>100</v>
      </c>
      <c r="J3527">
        <v>144.79</v>
      </c>
      <c r="K3527">
        <f t="shared" si="220"/>
        <v>30</v>
      </c>
      <c r="L3527">
        <f t="shared" si="221"/>
        <v>4</v>
      </c>
      <c r="M3527">
        <f t="shared" si="222"/>
        <v>2023</v>
      </c>
      <c r="N3527" cm="1">
        <f t="array" ref="N3527">_xlfn.IFS(AND(K3527&gt;=26, L3527 = 2), L3527+1, AND(COUNTIF($R$3:$R$6, L3527), K3527&gt;=28), L3527+1, AND(COUNTIF($S$3:$S$8, L3527), K3527&gt;=29), L3527+1, AND(K3527&gt;=29, L3527 = 12), 1, TRUE, L3527)</f>
        <v>5</v>
      </c>
      <c r="O3527">
        <f t="shared" si="223"/>
        <v>2023</v>
      </c>
    </row>
    <row r="3528" spans="1:15" x14ac:dyDescent="0.35">
      <c r="A3528" s="4" t="s">
        <v>161</v>
      </c>
      <c r="B3528" t="s">
        <v>10</v>
      </c>
      <c r="C3528" t="s">
        <v>11</v>
      </c>
      <c r="D3528">
        <v>299.2</v>
      </c>
      <c r="E3528">
        <v>8.6999999999999993</v>
      </c>
      <c r="F3528">
        <v>46</v>
      </c>
      <c r="G3528">
        <v>6.5</v>
      </c>
      <c r="H3528">
        <v>2</v>
      </c>
      <c r="I3528">
        <v>8.6999999999999993</v>
      </c>
      <c r="J3528">
        <v>149.6</v>
      </c>
      <c r="K3528">
        <f t="shared" si="220"/>
        <v>23</v>
      </c>
      <c r="L3528">
        <f t="shared" si="221"/>
        <v>4</v>
      </c>
      <c r="M3528">
        <f t="shared" si="222"/>
        <v>2023</v>
      </c>
      <c r="N3528" cm="1">
        <f t="array" ref="N3528">_xlfn.IFS(AND(K3528&gt;=26, L3528 = 2), L3528+1, AND(COUNTIF($R$3:$R$6, L3528), K3528&gt;=28), L3528+1, AND(COUNTIF($S$3:$S$8, L3528), K3528&gt;=29), L3528+1, AND(K3528&gt;=29, L3528 = 12), 1, TRUE, L3528)</f>
        <v>4</v>
      </c>
      <c r="O3528">
        <f t="shared" si="223"/>
        <v>2023</v>
      </c>
    </row>
    <row r="3529" spans="1:15" x14ac:dyDescent="0.35">
      <c r="A3529" s="4" t="s">
        <v>161</v>
      </c>
      <c r="B3529" t="s">
        <v>10</v>
      </c>
      <c r="C3529" t="s">
        <v>12</v>
      </c>
      <c r="D3529">
        <v>64.5</v>
      </c>
      <c r="E3529">
        <v>1.88</v>
      </c>
      <c r="F3529">
        <v>11</v>
      </c>
      <c r="G3529">
        <v>5.86</v>
      </c>
      <c r="H3529">
        <v>0.5</v>
      </c>
      <c r="I3529">
        <v>2.17</v>
      </c>
      <c r="J3529">
        <v>129</v>
      </c>
      <c r="K3529">
        <f t="shared" si="220"/>
        <v>23</v>
      </c>
      <c r="L3529">
        <f t="shared" si="221"/>
        <v>4</v>
      </c>
      <c r="M3529">
        <f t="shared" si="222"/>
        <v>2023</v>
      </c>
      <c r="N3529" cm="1">
        <f t="array" ref="N3529">_xlfn.IFS(AND(K3529&gt;=26, L3529 = 2), L3529+1, AND(COUNTIF($R$3:$R$6, L3529), K3529&gt;=28), L3529+1, AND(COUNTIF($S$3:$S$8, L3529), K3529&gt;=29), L3529+1, AND(K3529&gt;=29, L3529 = 12), 1, TRUE, L3529)</f>
        <v>4</v>
      </c>
      <c r="O3529">
        <f t="shared" si="223"/>
        <v>2023</v>
      </c>
    </row>
    <row r="3530" spans="1:15" x14ac:dyDescent="0.35">
      <c r="A3530" s="4" t="s">
        <v>161</v>
      </c>
      <c r="B3530" t="s">
        <v>10</v>
      </c>
      <c r="C3530" t="s">
        <v>13</v>
      </c>
      <c r="D3530">
        <v>32.5</v>
      </c>
      <c r="E3530">
        <v>0.95</v>
      </c>
      <c r="F3530">
        <v>5</v>
      </c>
      <c r="G3530">
        <v>6.5</v>
      </c>
      <c r="H3530">
        <v>0.5</v>
      </c>
      <c r="I3530">
        <v>2.17</v>
      </c>
      <c r="J3530">
        <v>65</v>
      </c>
      <c r="K3530">
        <f t="shared" si="220"/>
        <v>23</v>
      </c>
      <c r="L3530">
        <f t="shared" si="221"/>
        <v>4</v>
      </c>
      <c r="M3530">
        <f t="shared" si="222"/>
        <v>2023</v>
      </c>
      <c r="N3530" cm="1">
        <f t="array" ref="N3530">_xlfn.IFS(AND(K3530&gt;=26, L3530 = 2), L3530+1, AND(COUNTIF($R$3:$R$6, L3530), K3530&gt;=28), L3530+1, AND(COUNTIF($S$3:$S$8, L3530), K3530&gt;=29), L3530+1, AND(K3530&gt;=29, L3530 = 12), 1, TRUE, L3530)</f>
        <v>4</v>
      </c>
      <c r="O3530">
        <f t="shared" si="223"/>
        <v>2023</v>
      </c>
    </row>
    <row r="3531" spans="1:15" x14ac:dyDescent="0.35">
      <c r="A3531" s="4" t="s">
        <v>161</v>
      </c>
      <c r="B3531" t="s">
        <v>10</v>
      </c>
      <c r="C3531" t="s">
        <v>14</v>
      </c>
      <c r="D3531">
        <v>160.25</v>
      </c>
      <c r="E3531">
        <v>4.66</v>
      </c>
      <c r="F3531">
        <v>18</v>
      </c>
      <c r="G3531">
        <v>8.9</v>
      </c>
      <c r="H3531">
        <v>1</v>
      </c>
      <c r="I3531">
        <v>4.3499999999999996</v>
      </c>
      <c r="J3531">
        <v>160.25</v>
      </c>
      <c r="K3531">
        <f t="shared" si="220"/>
        <v>23</v>
      </c>
      <c r="L3531">
        <f t="shared" si="221"/>
        <v>4</v>
      </c>
      <c r="M3531">
        <f t="shared" si="222"/>
        <v>2023</v>
      </c>
      <c r="N3531" cm="1">
        <f t="array" ref="N3531">_xlfn.IFS(AND(K3531&gt;=26, L3531 = 2), L3531+1, AND(COUNTIF($R$3:$R$6, L3531), K3531&gt;=28), L3531+1, AND(COUNTIF($S$3:$S$8, L3531), K3531&gt;=29), L3531+1, AND(K3531&gt;=29, L3531 = 12), 1, TRUE, L3531)</f>
        <v>4</v>
      </c>
      <c r="O3531">
        <f t="shared" si="223"/>
        <v>2023</v>
      </c>
    </row>
    <row r="3532" spans="1:15" x14ac:dyDescent="0.35">
      <c r="A3532" s="4" t="s">
        <v>161</v>
      </c>
      <c r="B3532" t="s">
        <v>10</v>
      </c>
      <c r="C3532" t="s">
        <v>15</v>
      </c>
      <c r="D3532">
        <v>142.19999999999999</v>
      </c>
      <c r="E3532">
        <v>4.1399999999999997</v>
      </c>
      <c r="F3532">
        <v>15</v>
      </c>
      <c r="G3532">
        <v>9.48</v>
      </c>
      <c r="H3532">
        <v>1</v>
      </c>
      <c r="I3532">
        <v>4.3499999999999996</v>
      </c>
      <c r="J3532">
        <v>142.19999999999999</v>
      </c>
      <c r="K3532">
        <f t="shared" si="220"/>
        <v>23</v>
      </c>
      <c r="L3532">
        <f t="shared" si="221"/>
        <v>4</v>
      </c>
      <c r="M3532">
        <f t="shared" si="222"/>
        <v>2023</v>
      </c>
      <c r="N3532" cm="1">
        <f t="array" ref="N3532">_xlfn.IFS(AND(K3532&gt;=26, L3532 = 2), L3532+1, AND(COUNTIF($R$3:$R$6, L3532), K3532&gt;=28), L3532+1, AND(COUNTIF($S$3:$S$8, L3532), K3532&gt;=29), L3532+1, AND(K3532&gt;=29, L3532 = 12), 1, TRUE, L3532)</f>
        <v>4</v>
      </c>
      <c r="O3532">
        <f t="shared" si="223"/>
        <v>2023</v>
      </c>
    </row>
    <row r="3533" spans="1:15" x14ac:dyDescent="0.35">
      <c r="A3533" s="4" t="s">
        <v>161</v>
      </c>
      <c r="B3533" t="s">
        <v>10</v>
      </c>
      <c r="C3533" t="s">
        <v>16</v>
      </c>
      <c r="D3533">
        <v>58</v>
      </c>
      <c r="E3533">
        <v>1.69</v>
      </c>
      <c r="F3533">
        <v>6</v>
      </c>
      <c r="G3533">
        <v>9.67</v>
      </c>
      <c r="H3533">
        <v>0.5</v>
      </c>
      <c r="I3533">
        <v>2.17</v>
      </c>
      <c r="J3533">
        <v>116</v>
      </c>
      <c r="K3533">
        <f t="shared" si="220"/>
        <v>23</v>
      </c>
      <c r="L3533">
        <f t="shared" si="221"/>
        <v>4</v>
      </c>
      <c r="M3533">
        <f t="shared" si="222"/>
        <v>2023</v>
      </c>
      <c r="N3533" cm="1">
        <f t="array" ref="N3533">_xlfn.IFS(AND(K3533&gt;=26, L3533 = 2), L3533+1, AND(COUNTIF($R$3:$R$6, L3533), K3533&gt;=28), L3533+1, AND(COUNTIF($S$3:$S$8, L3533), K3533&gt;=29), L3533+1, AND(K3533&gt;=29, L3533 = 12), 1, TRUE, L3533)</f>
        <v>4</v>
      </c>
      <c r="O3533">
        <f t="shared" si="223"/>
        <v>2023</v>
      </c>
    </row>
    <row r="3534" spans="1:15" x14ac:dyDescent="0.35">
      <c r="A3534" s="4" t="s">
        <v>161</v>
      </c>
      <c r="B3534" t="s">
        <v>10</v>
      </c>
      <c r="C3534" t="s">
        <v>17</v>
      </c>
      <c r="D3534">
        <v>55</v>
      </c>
      <c r="E3534">
        <v>1.6</v>
      </c>
      <c r="F3534">
        <v>8</v>
      </c>
      <c r="G3534">
        <v>6.88</v>
      </c>
      <c r="H3534">
        <v>1</v>
      </c>
      <c r="I3534">
        <v>4.3499999999999996</v>
      </c>
      <c r="J3534">
        <v>55</v>
      </c>
      <c r="K3534">
        <f t="shared" si="220"/>
        <v>23</v>
      </c>
      <c r="L3534">
        <f t="shared" si="221"/>
        <v>4</v>
      </c>
      <c r="M3534">
        <f t="shared" si="222"/>
        <v>2023</v>
      </c>
      <c r="N3534" cm="1">
        <f t="array" ref="N3534">_xlfn.IFS(AND(K3534&gt;=26, L3534 = 2), L3534+1, AND(COUNTIF($R$3:$R$6, L3534), K3534&gt;=28), L3534+1, AND(COUNTIF($S$3:$S$8, L3534), K3534&gt;=29), L3534+1, AND(K3534&gt;=29, L3534 = 12), 1, TRUE, L3534)</f>
        <v>4</v>
      </c>
      <c r="O3534">
        <f t="shared" si="223"/>
        <v>2023</v>
      </c>
    </row>
    <row r="3535" spans="1:15" x14ac:dyDescent="0.35">
      <c r="A3535" s="4" t="s">
        <v>161</v>
      </c>
      <c r="B3535" t="s">
        <v>10</v>
      </c>
      <c r="C3535" t="s">
        <v>18</v>
      </c>
      <c r="D3535">
        <v>233.1</v>
      </c>
      <c r="E3535">
        <v>6.78</v>
      </c>
      <c r="F3535">
        <v>40</v>
      </c>
      <c r="G3535">
        <v>5.83</v>
      </c>
      <c r="H3535">
        <v>1.5</v>
      </c>
      <c r="I3535">
        <v>6.52</v>
      </c>
      <c r="J3535">
        <v>155.4</v>
      </c>
      <c r="K3535">
        <f t="shared" si="220"/>
        <v>23</v>
      </c>
      <c r="L3535">
        <f t="shared" si="221"/>
        <v>4</v>
      </c>
      <c r="M3535">
        <f t="shared" si="222"/>
        <v>2023</v>
      </c>
      <c r="N3535" cm="1">
        <f t="array" ref="N3535">_xlfn.IFS(AND(K3535&gt;=26, L3535 = 2), L3535+1, AND(COUNTIF($R$3:$R$6, L3535), K3535&gt;=28), L3535+1, AND(COUNTIF($S$3:$S$8, L3535), K3535&gt;=29), L3535+1, AND(K3535&gt;=29, L3535 = 12), 1, TRUE, L3535)</f>
        <v>4</v>
      </c>
      <c r="O3535">
        <f t="shared" si="223"/>
        <v>2023</v>
      </c>
    </row>
    <row r="3536" spans="1:15" x14ac:dyDescent="0.35">
      <c r="A3536" s="4" t="s">
        <v>161</v>
      </c>
      <c r="B3536" t="s">
        <v>10</v>
      </c>
      <c r="C3536" t="s">
        <v>19</v>
      </c>
      <c r="D3536">
        <v>224.4</v>
      </c>
      <c r="E3536">
        <v>6.53</v>
      </c>
      <c r="F3536">
        <v>33</v>
      </c>
      <c r="G3536">
        <v>6.8</v>
      </c>
      <c r="H3536">
        <v>1</v>
      </c>
      <c r="I3536">
        <v>4.3499999999999996</v>
      </c>
      <c r="J3536">
        <v>224.4</v>
      </c>
      <c r="K3536">
        <f t="shared" si="220"/>
        <v>23</v>
      </c>
      <c r="L3536">
        <f t="shared" si="221"/>
        <v>4</v>
      </c>
      <c r="M3536">
        <f t="shared" si="222"/>
        <v>2023</v>
      </c>
      <c r="N3536" cm="1">
        <f t="array" ref="N3536">_xlfn.IFS(AND(K3536&gt;=26, L3536 = 2), L3536+1, AND(COUNTIF($R$3:$R$6, L3536), K3536&gt;=28), L3536+1, AND(COUNTIF($S$3:$S$8, L3536), K3536&gt;=29), L3536+1, AND(K3536&gt;=29, L3536 = 12), 1, TRUE, L3536)</f>
        <v>4</v>
      </c>
      <c r="O3536">
        <f t="shared" si="223"/>
        <v>2023</v>
      </c>
    </row>
    <row r="3537" spans="1:15" x14ac:dyDescent="0.35">
      <c r="A3537" s="4" t="s">
        <v>161</v>
      </c>
      <c r="B3537" t="s">
        <v>10</v>
      </c>
      <c r="C3537" t="s">
        <v>20</v>
      </c>
      <c r="D3537">
        <v>43.25</v>
      </c>
      <c r="E3537">
        <v>1.26</v>
      </c>
      <c r="F3537">
        <v>12</v>
      </c>
      <c r="G3537">
        <v>3.6</v>
      </c>
      <c r="H3537">
        <v>0.5</v>
      </c>
      <c r="I3537">
        <v>2.17</v>
      </c>
      <c r="J3537">
        <v>86.5</v>
      </c>
      <c r="K3537">
        <f t="shared" si="220"/>
        <v>23</v>
      </c>
      <c r="L3537">
        <f t="shared" si="221"/>
        <v>4</v>
      </c>
      <c r="M3537">
        <f t="shared" si="222"/>
        <v>2023</v>
      </c>
      <c r="N3537" cm="1">
        <f t="array" ref="N3537">_xlfn.IFS(AND(K3537&gt;=26, L3537 = 2), L3537+1, AND(COUNTIF($R$3:$R$6, L3537), K3537&gt;=28), L3537+1, AND(COUNTIF($S$3:$S$8, L3537), K3537&gt;=29), L3537+1, AND(K3537&gt;=29, L3537 = 12), 1, TRUE, L3537)</f>
        <v>4</v>
      </c>
      <c r="O3537">
        <f t="shared" si="223"/>
        <v>2023</v>
      </c>
    </row>
    <row r="3538" spans="1:15" x14ac:dyDescent="0.35">
      <c r="A3538" s="4" t="s">
        <v>161</v>
      </c>
      <c r="B3538" t="s">
        <v>10</v>
      </c>
      <c r="C3538" t="s">
        <v>21</v>
      </c>
      <c r="D3538">
        <v>63.19</v>
      </c>
      <c r="E3538">
        <v>1.84</v>
      </c>
      <c r="F3538">
        <v>8</v>
      </c>
      <c r="G3538">
        <v>7.9</v>
      </c>
      <c r="H3538">
        <v>0.5</v>
      </c>
      <c r="I3538">
        <v>2.17</v>
      </c>
      <c r="J3538">
        <v>126.38</v>
      </c>
      <c r="K3538">
        <f t="shared" si="220"/>
        <v>23</v>
      </c>
      <c r="L3538">
        <f t="shared" si="221"/>
        <v>4</v>
      </c>
      <c r="M3538">
        <f t="shared" si="222"/>
        <v>2023</v>
      </c>
      <c r="N3538" cm="1">
        <f t="array" ref="N3538">_xlfn.IFS(AND(K3538&gt;=26, L3538 = 2), L3538+1, AND(COUNTIF($R$3:$R$6, L3538), K3538&gt;=28), L3538+1, AND(COUNTIF($S$3:$S$8, L3538), K3538&gt;=29), L3538+1, AND(K3538&gt;=29, L3538 = 12), 1, TRUE, L3538)</f>
        <v>4</v>
      </c>
      <c r="O3538">
        <f t="shared" si="223"/>
        <v>2023</v>
      </c>
    </row>
    <row r="3539" spans="1:15" x14ac:dyDescent="0.35">
      <c r="A3539" s="4" t="s">
        <v>161</v>
      </c>
      <c r="B3539" t="s">
        <v>10</v>
      </c>
      <c r="C3539" t="s">
        <v>22</v>
      </c>
      <c r="D3539">
        <v>46.75</v>
      </c>
      <c r="E3539">
        <v>1.36</v>
      </c>
      <c r="F3539">
        <v>5</v>
      </c>
      <c r="G3539">
        <v>9.35</v>
      </c>
      <c r="H3539">
        <v>0.5</v>
      </c>
      <c r="I3539">
        <v>2.17</v>
      </c>
      <c r="J3539">
        <v>93.5</v>
      </c>
      <c r="K3539">
        <f t="shared" si="220"/>
        <v>23</v>
      </c>
      <c r="L3539">
        <f t="shared" si="221"/>
        <v>4</v>
      </c>
      <c r="M3539">
        <f t="shared" si="222"/>
        <v>2023</v>
      </c>
      <c r="N3539" cm="1">
        <f t="array" ref="N3539">_xlfn.IFS(AND(K3539&gt;=26, L3539 = 2), L3539+1, AND(COUNTIF($R$3:$R$6, L3539), K3539&gt;=28), L3539+1, AND(COUNTIF($S$3:$S$8, L3539), K3539&gt;=29), L3539+1, AND(K3539&gt;=29, L3539 = 12), 1, TRUE, L3539)</f>
        <v>4</v>
      </c>
      <c r="O3539">
        <f t="shared" si="223"/>
        <v>2023</v>
      </c>
    </row>
    <row r="3540" spans="1:15" x14ac:dyDescent="0.35">
      <c r="A3540" s="4" t="s">
        <v>161</v>
      </c>
      <c r="B3540" t="s">
        <v>10</v>
      </c>
      <c r="C3540" t="s">
        <v>23</v>
      </c>
      <c r="D3540">
        <v>105</v>
      </c>
      <c r="E3540">
        <v>3.05</v>
      </c>
      <c r="F3540">
        <v>39</v>
      </c>
      <c r="G3540">
        <v>2.69</v>
      </c>
      <c r="H3540">
        <v>1</v>
      </c>
      <c r="I3540">
        <v>4.3499999999999996</v>
      </c>
      <c r="J3540">
        <v>105</v>
      </c>
      <c r="K3540">
        <f t="shared" si="220"/>
        <v>23</v>
      </c>
      <c r="L3540">
        <f t="shared" si="221"/>
        <v>4</v>
      </c>
      <c r="M3540">
        <f t="shared" si="222"/>
        <v>2023</v>
      </c>
      <c r="N3540" cm="1">
        <f t="array" ref="N3540">_xlfn.IFS(AND(K3540&gt;=26, L3540 = 2), L3540+1, AND(COUNTIF($R$3:$R$6, L3540), K3540&gt;=28), L3540+1, AND(COUNTIF($S$3:$S$8, L3540), K3540&gt;=29), L3540+1, AND(K3540&gt;=29, L3540 = 12), 1, TRUE, L3540)</f>
        <v>4</v>
      </c>
      <c r="O3540">
        <f t="shared" si="223"/>
        <v>2023</v>
      </c>
    </row>
    <row r="3541" spans="1:15" x14ac:dyDescent="0.35">
      <c r="A3541" s="4" t="s">
        <v>161</v>
      </c>
      <c r="B3541" t="s">
        <v>10</v>
      </c>
      <c r="C3541" t="s">
        <v>24</v>
      </c>
      <c r="D3541">
        <v>133.75</v>
      </c>
      <c r="E3541">
        <v>3.89</v>
      </c>
      <c r="F3541">
        <v>7</v>
      </c>
      <c r="G3541">
        <v>19.11</v>
      </c>
      <c r="H3541">
        <v>1</v>
      </c>
      <c r="I3541">
        <v>4.3499999999999996</v>
      </c>
      <c r="J3541">
        <v>133.75</v>
      </c>
      <c r="K3541">
        <f t="shared" si="220"/>
        <v>23</v>
      </c>
      <c r="L3541">
        <f t="shared" si="221"/>
        <v>4</v>
      </c>
      <c r="M3541">
        <f t="shared" si="222"/>
        <v>2023</v>
      </c>
      <c r="N3541" cm="1">
        <f t="array" ref="N3541">_xlfn.IFS(AND(K3541&gt;=26, L3541 = 2), L3541+1, AND(COUNTIF($R$3:$R$6, L3541), K3541&gt;=28), L3541+1, AND(COUNTIF($S$3:$S$8, L3541), K3541&gt;=29), L3541+1, AND(K3541&gt;=29, L3541 = 12), 1, TRUE, L3541)</f>
        <v>4</v>
      </c>
      <c r="O3541">
        <f t="shared" si="223"/>
        <v>2023</v>
      </c>
    </row>
    <row r="3542" spans="1:15" x14ac:dyDescent="0.35">
      <c r="A3542" s="4" t="s">
        <v>161</v>
      </c>
      <c r="B3542" t="s">
        <v>26</v>
      </c>
      <c r="C3542" t="s">
        <v>27</v>
      </c>
      <c r="D3542">
        <v>1661.09</v>
      </c>
      <c r="E3542">
        <v>48.33</v>
      </c>
      <c r="F3542">
        <v>253</v>
      </c>
      <c r="G3542">
        <v>6.57</v>
      </c>
      <c r="H3542">
        <v>12.5</v>
      </c>
      <c r="I3542">
        <v>54.34</v>
      </c>
      <c r="J3542">
        <v>132.88999999999999</v>
      </c>
      <c r="K3542">
        <f t="shared" si="220"/>
        <v>23</v>
      </c>
      <c r="L3542">
        <f t="shared" si="221"/>
        <v>4</v>
      </c>
      <c r="M3542">
        <f t="shared" si="222"/>
        <v>2023</v>
      </c>
      <c r="N3542" cm="1">
        <f t="array" ref="N3542">_xlfn.IFS(AND(K3542&gt;=26, L3542 = 2), L3542+1, AND(COUNTIF($R$3:$R$6, L3542), K3542&gt;=28), L3542+1, AND(COUNTIF($S$3:$S$8, L3542), K3542&gt;=29), L3542+1, AND(K3542&gt;=29, L3542 = 12), 1, TRUE, L3542)</f>
        <v>4</v>
      </c>
      <c r="O3542">
        <f t="shared" si="223"/>
        <v>2023</v>
      </c>
    </row>
    <row r="3543" spans="1:15" x14ac:dyDescent="0.35">
      <c r="A3543" s="4" t="s">
        <v>161</v>
      </c>
      <c r="B3543" t="s">
        <v>28</v>
      </c>
      <c r="C3543" t="s">
        <v>29</v>
      </c>
      <c r="D3543">
        <v>643.58000000000004</v>
      </c>
      <c r="E3543">
        <v>18.72</v>
      </c>
      <c r="F3543">
        <v>213</v>
      </c>
      <c r="G3543">
        <v>3.02</v>
      </c>
      <c r="H3543">
        <v>4</v>
      </c>
      <c r="I3543">
        <v>17.39</v>
      </c>
      <c r="J3543">
        <v>160.9</v>
      </c>
      <c r="K3543">
        <f t="shared" si="220"/>
        <v>23</v>
      </c>
      <c r="L3543">
        <f t="shared" si="221"/>
        <v>4</v>
      </c>
      <c r="M3543">
        <f t="shared" si="222"/>
        <v>2023</v>
      </c>
      <c r="N3543" cm="1">
        <f t="array" ref="N3543">_xlfn.IFS(AND(K3543&gt;=26, L3543 = 2), L3543+1, AND(COUNTIF($R$3:$R$6, L3543), K3543&gt;=28), L3543+1, AND(COUNTIF($S$3:$S$8, L3543), K3543&gt;=29), L3543+1, AND(K3543&gt;=29, L3543 = 12), 1, TRUE, L3543)</f>
        <v>4</v>
      </c>
      <c r="O3543">
        <f t="shared" si="223"/>
        <v>2023</v>
      </c>
    </row>
    <row r="3544" spans="1:15" x14ac:dyDescent="0.35">
      <c r="A3544" s="4" t="s">
        <v>161</v>
      </c>
      <c r="B3544" t="s">
        <v>28</v>
      </c>
      <c r="C3544" t="s">
        <v>30</v>
      </c>
      <c r="D3544">
        <v>105.18</v>
      </c>
      <c r="E3544">
        <v>3.06</v>
      </c>
      <c r="F3544">
        <v>27</v>
      </c>
      <c r="G3544">
        <v>3.9</v>
      </c>
      <c r="H3544">
        <v>0.5</v>
      </c>
      <c r="I3544">
        <v>2.17</v>
      </c>
      <c r="J3544">
        <v>210.36</v>
      </c>
      <c r="K3544">
        <f t="shared" si="220"/>
        <v>23</v>
      </c>
      <c r="L3544">
        <f t="shared" si="221"/>
        <v>4</v>
      </c>
      <c r="M3544">
        <f t="shared" si="222"/>
        <v>2023</v>
      </c>
      <c r="N3544" cm="1">
        <f t="array" ref="N3544">_xlfn.IFS(AND(K3544&gt;=26, L3544 = 2), L3544+1, AND(COUNTIF($R$3:$R$6, L3544), K3544&gt;=28), L3544+1, AND(COUNTIF($S$3:$S$8, L3544), K3544&gt;=29), L3544+1, AND(K3544&gt;=29, L3544 = 12), 1, TRUE, L3544)</f>
        <v>4</v>
      </c>
      <c r="O3544">
        <f t="shared" si="223"/>
        <v>2023</v>
      </c>
    </row>
    <row r="3545" spans="1:15" x14ac:dyDescent="0.35">
      <c r="A3545" s="4" t="s">
        <v>161</v>
      </c>
      <c r="B3545" t="s">
        <v>28</v>
      </c>
      <c r="C3545" t="s">
        <v>31</v>
      </c>
      <c r="D3545">
        <v>426.34</v>
      </c>
      <c r="E3545">
        <v>12.4</v>
      </c>
      <c r="F3545">
        <v>237</v>
      </c>
      <c r="G3545">
        <v>1.8</v>
      </c>
      <c r="H3545">
        <v>2</v>
      </c>
      <c r="I3545">
        <v>8.6999999999999993</v>
      </c>
      <c r="J3545">
        <v>213.17</v>
      </c>
      <c r="K3545">
        <f t="shared" si="220"/>
        <v>23</v>
      </c>
      <c r="L3545">
        <f t="shared" si="221"/>
        <v>4</v>
      </c>
      <c r="M3545">
        <f t="shared" si="222"/>
        <v>2023</v>
      </c>
      <c r="N3545" cm="1">
        <f t="array" ref="N3545">_xlfn.IFS(AND(K3545&gt;=26, L3545 = 2), L3545+1, AND(COUNTIF($R$3:$R$6, L3545), K3545&gt;=28), L3545+1, AND(COUNTIF($S$3:$S$8, L3545), K3545&gt;=29), L3545+1, AND(K3545&gt;=29, L3545 = 12), 1, TRUE, L3545)</f>
        <v>4</v>
      </c>
      <c r="O3545">
        <f t="shared" si="223"/>
        <v>2023</v>
      </c>
    </row>
    <row r="3546" spans="1:15" x14ac:dyDescent="0.35">
      <c r="A3546" s="4" t="s">
        <v>161</v>
      </c>
      <c r="B3546" t="s">
        <v>28</v>
      </c>
      <c r="C3546" t="s">
        <v>32</v>
      </c>
      <c r="D3546">
        <v>77.88</v>
      </c>
      <c r="E3546">
        <v>2.27</v>
      </c>
      <c r="F3546">
        <v>36</v>
      </c>
      <c r="G3546">
        <v>2.16</v>
      </c>
      <c r="H3546">
        <v>0.5</v>
      </c>
      <c r="I3546">
        <v>2.17</v>
      </c>
      <c r="J3546">
        <v>155.76</v>
      </c>
      <c r="K3546">
        <f t="shared" si="220"/>
        <v>23</v>
      </c>
      <c r="L3546">
        <f t="shared" si="221"/>
        <v>4</v>
      </c>
      <c r="M3546">
        <f t="shared" si="222"/>
        <v>2023</v>
      </c>
      <c r="N3546" cm="1">
        <f t="array" ref="N3546">_xlfn.IFS(AND(K3546&gt;=26, L3546 = 2), L3546+1, AND(COUNTIF($R$3:$R$6, L3546), K3546&gt;=28), L3546+1, AND(COUNTIF($S$3:$S$8, L3546), K3546&gt;=29), L3546+1, AND(K3546&gt;=29, L3546 = 12), 1, TRUE, L3546)</f>
        <v>4</v>
      </c>
      <c r="O3546">
        <f t="shared" si="223"/>
        <v>2023</v>
      </c>
    </row>
    <row r="3547" spans="1:15" x14ac:dyDescent="0.35">
      <c r="A3547" s="4" t="s">
        <v>161</v>
      </c>
      <c r="B3547" t="s">
        <v>28</v>
      </c>
      <c r="C3547" t="s">
        <v>33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f t="shared" si="220"/>
        <v>23</v>
      </c>
      <c r="L3547">
        <f t="shared" si="221"/>
        <v>4</v>
      </c>
      <c r="M3547">
        <f t="shared" si="222"/>
        <v>2023</v>
      </c>
      <c r="N3547" cm="1">
        <f t="array" ref="N3547">_xlfn.IFS(AND(K3547&gt;=26, L3547 = 2), L3547+1, AND(COUNTIF($R$3:$R$6, L3547), K3547&gt;=28), L3547+1, AND(COUNTIF($S$3:$S$8, L3547), K3547&gt;=29), L3547+1, AND(K3547&gt;=29, L3547 = 12), 1, TRUE, L3547)</f>
        <v>4</v>
      </c>
      <c r="O3547">
        <f t="shared" si="223"/>
        <v>2023</v>
      </c>
    </row>
    <row r="3548" spans="1:15" x14ac:dyDescent="0.35">
      <c r="A3548" s="4" t="s">
        <v>161</v>
      </c>
      <c r="B3548" t="s">
        <v>28</v>
      </c>
      <c r="C3548" t="s">
        <v>34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f t="shared" si="220"/>
        <v>23</v>
      </c>
      <c r="L3548">
        <f t="shared" si="221"/>
        <v>4</v>
      </c>
      <c r="M3548">
        <f t="shared" si="222"/>
        <v>2023</v>
      </c>
      <c r="N3548" cm="1">
        <f t="array" ref="N3548">_xlfn.IFS(AND(K3548&gt;=26, L3548 = 2), L3548+1, AND(COUNTIF($R$3:$R$6, L3548), K3548&gt;=28), L3548+1, AND(COUNTIF($S$3:$S$8, L3548), K3548&gt;=29), L3548+1, AND(K3548&gt;=29, L3548 = 12), 1, TRUE, L3548)</f>
        <v>4</v>
      </c>
      <c r="O3548">
        <f t="shared" si="223"/>
        <v>2023</v>
      </c>
    </row>
    <row r="3549" spans="1:15" x14ac:dyDescent="0.35">
      <c r="A3549" s="4" t="s">
        <v>161</v>
      </c>
      <c r="B3549" t="s">
        <v>28</v>
      </c>
      <c r="C3549" t="s">
        <v>35</v>
      </c>
      <c r="D3549">
        <v>293.64</v>
      </c>
      <c r="E3549">
        <v>8.5399999999999991</v>
      </c>
      <c r="F3549">
        <v>156</v>
      </c>
      <c r="G3549">
        <v>1.88</v>
      </c>
      <c r="H3549">
        <v>2</v>
      </c>
      <c r="I3549">
        <v>8.6999999999999993</v>
      </c>
      <c r="J3549">
        <v>146.82</v>
      </c>
      <c r="K3549">
        <f t="shared" si="220"/>
        <v>23</v>
      </c>
      <c r="L3549">
        <f t="shared" si="221"/>
        <v>4</v>
      </c>
      <c r="M3549">
        <f t="shared" si="222"/>
        <v>2023</v>
      </c>
      <c r="N3549" cm="1">
        <f t="array" ref="N3549">_xlfn.IFS(AND(K3549&gt;=26, L3549 = 2), L3549+1, AND(COUNTIF($R$3:$R$6, L3549), K3549&gt;=28), L3549+1, AND(COUNTIF($S$3:$S$8, L3549), K3549&gt;=29), L3549+1, AND(K3549&gt;=29, L3549 = 12), 1, TRUE, L3549)</f>
        <v>4</v>
      </c>
      <c r="O3549">
        <f t="shared" si="223"/>
        <v>2023</v>
      </c>
    </row>
    <row r="3550" spans="1:15" x14ac:dyDescent="0.35">
      <c r="A3550" s="4" t="s">
        <v>161</v>
      </c>
      <c r="B3550" t="s">
        <v>28</v>
      </c>
      <c r="C3550" t="s">
        <v>36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f t="shared" si="220"/>
        <v>23</v>
      </c>
      <c r="L3550">
        <f t="shared" si="221"/>
        <v>4</v>
      </c>
      <c r="M3550">
        <f t="shared" si="222"/>
        <v>2023</v>
      </c>
      <c r="N3550" cm="1">
        <f t="array" ref="N3550">_xlfn.IFS(AND(K3550&gt;=26, L3550 = 2), L3550+1, AND(COUNTIF($R$3:$R$6, L3550), K3550&gt;=28), L3550+1, AND(COUNTIF($S$3:$S$8, L3550), K3550&gt;=29), L3550+1, AND(K3550&gt;=29, L3550 = 12), 1, TRUE, L3550)</f>
        <v>4</v>
      </c>
      <c r="O3550">
        <f t="shared" si="223"/>
        <v>2023</v>
      </c>
    </row>
    <row r="3551" spans="1:15" x14ac:dyDescent="0.35">
      <c r="A3551" s="4" t="s">
        <v>161</v>
      </c>
      <c r="B3551" t="s">
        <v>26</v>
      </c>
      <c r="C3551" t="s">
        <v>37</v>
      </c>
      <c r="D3551">
        <v>1546.62</v>
      </c>
      <c r="E3551">
        <v>45</v>
      </c>
      <c r="F3551">
        <v>669</v>
      </c>
      <c r="G3551">
        <v>2.31</v>
      </c>
      <c r="H3551">
        <v>9</v>
      </c>
      <c r="I3551">
        <v>39.130000000000003</v>
      </c>
      <c r="J3551">
        <v>171.85</v>
      </c>
      <c r="K3551">
        <f t="shared" si="220"/>
        <v>23</v>
      </c>
      <c r="L3551">
        <f t="shared" si="221"/>
        <v>4</v>
      </c>
      <c r="M3551">
        <f t="shared" si="222"/>
        <v>2023</v>
      </c>
      <c r="N3551" cm="1">
        <f t="array" ref="N3551">_xlfn.IFS(AND(K3551&gt;=26, L3551 = 2), L3551+1, AND(COUNTIF($R$3:$R$6, L3551), K3551&gt;=28), L3551+1, AND(COUNTIF($S$3:$S$8, L3551), K3551&gt;=29), L3551+1, AND(K3551&gt;=29, L3551 = 12), 1, TRUE, L3551)</f>
        <v>4</v>
      </c>
      <c r="O3551">
        <f t="shared" si="223"/>
        <v>2023</v>
      </c>
    </row>
    <row r="3552" spans="1:15" x14ac:dyDescent="0.35">
      <c r="A3552" s="4" t="s">
        <v>161</v>
      </c>
      <c r="B3552" t="s">
        <v>26</v>
      </c>
      <c r="C3552" t="s">
        <v>38</v>
      </c>
      <c r="D3552">
        <v>3207.71</v>
      </c>
      <c r="E3552">
        <v>93.32</v>
      </c>
      <c r="F3552">
        <v>922</v>
      </c>
      <c r="G3552">
        <v>3.48</v>
      </c>
      <c r="H3552">
        <v>21.5</v>
      </c>
      <c r="I3552">
        <v>93.47</v>
      </c>
      <c r="J3552">
        <v>149.19999999999999</v>
      </c>
      <c r="K3552">
        <f t="shared" si="220"/>
        <v>23</v>
      </c>
      <c r="L3552">
        <f t="shared" si="221"/>
        <v>4</v>
      </c>
      <c r="M3552">
        <f t="shared" si="222"/>
        <v>2023</v>
      </c>
      <c r="N3552" cm="1">
        <f t="array" ref="N3552">_xlfn.IFS(AND(K3552&gt;=26, L3552 = 2), L3552+1, AND(COUNTIF($R$3:$R$6, L3552), K3552&gt;=28), L3552+1, AND(COUNTIF($S$3:$S$8, L3552), K3552&gt;=29), L3552+1, AND(K3552&gt;=29, L3552 = 12), 1, TRUE, L3552)</f>
        <v>4</v>
      </c>
      <c r="O3552">
        <f t="shared" si="223"/>
        <v>2023</v>
      </c>
    </row>
    <row r="3553" spans="1:15" x14ac:dyDescent="0.35">
      <c r="A3553" s="4" t="s">
        <v>161</v>
      </c>
      <c r="B3553" t="s">
        <v>39</v>
      </c>
      <c r="C3553" t="s">
        <v>40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f t="shared" si="220"/>
        <v>23</v>
      </c>
      <c r="L3553">
        <f t="shared" si="221"/>
        <v>4</v>
      </c>
      <c r="M3553">
        <f t="shared" si="222"/>
        <v>2023</v>
      </c>
      <c r="N3553" cm="1">
        <f t="array" ref="N3553">_xlfn.IFS(AND(K3553&gt;=26, L3553 = 2), L3553+1, AND(COUNTIF($R$3:$R$6, L3553), K3553&gt;=28), L3553+1, AND(COUNTIF($S$3:$S$8, L3553), K3553&gt;=29), L3553+1, AND(K3553&gt;=29, L3553 = 12), 1, TRUE, L3553)</f>
        <v>4</v>
      </c>
      <c r="O3553">
        <f t="shared" si="223"/>
        <v>2023</v>
      </c>
    </row>
    <row r="3554" spans="1:15" x14ac:dyDescent="0.35">
      <c r="A3554" s="4" t="s">
        <v>161</v>
      </c>
      <c r="B3554" t="s">
        <v>39</v>
      </c>
      <c r="C3554" t="s">
        <v>41</v>
      </c>
      <c r="D3554">
        <v>95.25</v>
      </c>
      <c r="E3554">
        <v>2.77</v>
      </c>
      <c r="F3554">
        <v>95</v>
      </c>
      <c r="G3554">
        <v>1</v>
      </c>
      <c r="H3554">
        <v>0.5</v>
      </c>
      <c r="I3554">
        <v>2.17</v>
      </c>
      <c r="J3554">
        <v>190.5</v>
      </c>
      <c r="K3554">
        <f t="shared" si="220"/>
        <v>23</v>
      </c>
      <c r="L3554">
        <f t="shared" si="221"/>
        <v>4</v>
      </c>
      <c r="M3554">
        <f t="shared" si="222"/>
        <v>2023</v>
      </c>
      <c r="N3554" cm="1">
        <f t="array" ref="N3554">_xlfn.IFS(AND(K3554&gt;=26, L3554 = 2), L3554+1, AND(COUNTIF($R$3:$R$6, L3554), K3554&gt;=28), L3554+1, AND(COUNTIF($S$3:$S$8, L3554), K3554&gt;=29), L3554+1, AND(K3554&gt;=29, L3554 = 12), 1, TRUE, L3554)</f>
        <v>4</v>
      </c>
      <c r="O3554">
        <f t="shared" si="223"/>
        <v>2023</v>
      </c>
    </row>
    <row r="3555" spans="1:15" x14ac:dyDescent="0.35">
      <c r="A3555" s="4" t="s">
        <v>161</v>
      </c>
      <c r="B3555" t="s">
        <v>39</v>
      </c>
      <c r="C3555" t="s">
        <v>42</v>
      </c>
      <c r="D3555">
        <v>134.22999999999999</v>
      </c>
      <c r="E3555">
        <v>3.91</v>
      </c>
      <c r="F3555">
        <v>57</v>
      </c>
      <c r="G3555">
        <v>2.35</v>
      </c>
      <c r="H3555">
        <v>1</v>
      </c>
      <c r="I3555">
        <v>4.3499999999999996</v>
      </c>
      <c r="J3555">
        <v>134.22999999999999</v>
      </c>
      <c r="K3555">
        <f t="shared" si="220"/>
        <v>23</v>
      </c>
      <c r="L3555">
        <f t="shared" si="221"/>
        <v>4</v>
      </c>
      <c r="M3555">
        <f t="shared" si="222"/>
        <v>2023</v>
      </c>
      <c r="N3555" cm="1">
        <f t="array" ref="N3555">_xlfn.IFS(AND(K3555&gt;=26, L3555 = 2), L3555+1, AND(COUNTIF($R$3:$R$6, L3555), K3555&gt;=28), L3555+1, AND(COUNTIF($S$3:$S$8, L3555), K3555&gt;=29), L3555+1, AND(K3555&gt;=29, L3555 = 12), 1, TRUE, L3555)</f>
        <v>4</v>
      </c>
      <c r="O3555">
        <f t="shared" si="223"/>
        <v>2023</v>
      </c>
    </row>
    <row r="3556" spans="1:15" x14ac:dyDescent="0.35">
      <c r="A3556" s="4" t="s">
        <v>161</v>
      </c>
      <c r="B3556" t="s">
        <v>26</v>
      </c>
      <c r="C3556" t="s">
        <v>43</v>
      </c>
      <c r="D3556">
        <v>229.48</v>
      </c>
      <c r="E3556">
        <v>6.68</v>
      </c>
      <c r="F3556">
        <v>152</v>
      </c>
      <c r="G3556">
        <v>1.51</v>
      </c>
      <c r="H3556">
        <v>1.5</v>
      </c>
      <c r="I3556">
        <v>6.52</v>
      </c>
      <c r="J3556">
        <v>152.99</v>
      </c>
      <c r="K3556">
        <f t="shared" si="220"/>
        <v>23</v>
      </c>
      <c r="L3556">
        <f t="shared" si="221"/>
        <v>4</v>
      </c>
      <c r="M3556">
        <f t="shared" si="222"/>
        <v>2023</v>
      </c>
      <c r="N3556" cm="1">
        <f t="array" ref="N3556">_xlfn.IFS(AND(K3556&gt;=26, L3556 = 2), L3556+1, AND(COUNTIF($R$3:$R$6, L3556), K3556&gt;=28), L3556+1, AND(COUNTIF($S$3:$S$8, L3556), K3556&gt;=29), L3556+1, AND(K3556&gt;=29, L3556 = 12), 1, TRUE, L3556)</f>
        <v>4</v>
      </c>
      <c r="O3556">
        <f t="shared" si="223"/>
        <v>2023</v>
      </c>
    </row>
    <row r="3557" spans="1:15" x14ac:dyDescent="0.35">
      <c r="A3557" s="4" t="s">
        <v>161</v>
      </c>
      <c r="B3557" t="s">
        <v>26</v>
      </c>
      <c r="C3557" t="s">
        <v>44</v>
      </c>
      <c r="D3557">
        <v>3437.19</v>
      </c>
      <c r="E3557">
        <v>100</v>
      </c>
      <c r="F3557">
        <v>1074</v>
      </c>
      <c r="G3557">
        <v>3.2</v>
      </c>
      <c r="H3557">
        <v>23</v>
      </c>
      <c r="I3557">
        <v>100</v>
      </c>
      <c r="J3557">
        <v>149.44</v>
      </c>
      <c r="K3557">
        <f t="shared" si="220"/>
        <v>23</v>
      </c>
      <c r="L3557">
        <f t="shared" si="221"/>
        <v>4</v>
      </c>
      <c r="M3557">
        <f t="shared" si="222"/>
        <v>2023</v>
      </c>
      <c r="N3557" cm="1">
        <f t="array" ref="N3557">_xlfn.IFS(AND(K3557&gt;=26, L3557 = 2), L3557+1, AND(COUNTIF($R$3:$R$6, L3557), K3557&gt;=28), L3557+1, AND(COUNTIF($S$3:$S$8, L3557), K3557&gt;=29), L3557+1, AND(K3557&gt;=29, L3557 = 12), 1, TRUE, L3557)</f>
        <v>4</v>
      </c>
      <c r="O3557">
        <f t="shared" si="223"/>
        <v>2023</v>
      </c>
    </row>
    <row r="3558" spans="1:15" x14ac:dyDescent="0.35">
      <c r="A3558" s="4" t="s">
        <v>162</v>
      </c>
      <c r="B3558" t="s">
        <v>10</v>
      </c>
      <c r="C3558" t="s">
        <v>11</v>
      </c>
      <c r="D3558">
        <v>388.85</v>
      </c>
      <c r="E3558">
        <v>11.3</v>
      </c>
      <c r="F3558">
        <v>70</v>
      </c>
      <c r="G3558">
        <v>5.56</v>
      </c>
      <c r="H3558">
        <v>2</v>
      </c>
      <c r="I3558">
        <v>8.6999999999999993</v>
      </c>
      <c r="J3558">
        <v>194.43</v>
      </c>
      <c r="K3558">
        <f t="shared" si="220"/>
        <v>16</v>
      </c>
      <c r="L3558">
        <f t="shared" si="221"/>
        <v>4</v>
      </c>
      <c r="M3558">
        <f t="shared" si="222"/>
        <v>2023</v>
      </c>
      <c r="N3558" cm="1">
        <f t="array" ref="N3558">_xlfn.IFS(AND(K3558&gt;=26, L3558 = 2), L3558+1, AND(COUNTIF($R$3:$R$6, L3558), K3558&gt;=28), L3558+1, AND(COUNTIF($S$3:$S$8, L3558), K3558&gt;=29), L3558+1, AND(K3558&gt;=29, L3558 = 12), 1, TRUE, L3558)</f>
        <v>4</v>
      </c>
      <c r="O3558">
        <f t="shared" si="223"/>
        <v>2023</v>
      </c>
    </row>
    <row r="3559" spans="1:15" x14ac:dyDescent="0.35">
      <c r="A3559" s="4" t="s">
        <v>162</v>
      </c>
      <c r="B3559" t="s">
        <v>10</v>
      </c>
      <c r="C3559" t="s">
        <v>12</v>
      </c>
      <c r="D3559">
        <v>103.25</v>
      </c>
      <c r="E3559">
        <v>3</v>
      </c>
      <c r="F3559">
        <v>15</v>
      </c>
      <c r="G3559">
        <v>6.88</v>
      </c>
      <c r="H3559">
        <v>0.5</v>
      </c>
      <c r="I3559">
        <v>2.17</v>
      </c>
      <c r="J3559">
        <v>206.5</v>
      </c>
      <c r="K3559">
        <f t="shared" si="220"/>
        <v>16</v>
      </c>
      <c r="L3559">
        <f t="shared" si="221"/>
        <v>4</v>
      </c>
      <c r="M3559">
        <f t="shared" si="222"/>
        <v>2023</v>
      </c>
      <c r="N3559" cm="1">
        <f t="array" ref="N3559">_xlfn.IFS(AND(K3559&gt;=26, L3559 = 2), L3559+1, AND(COUNTIF($R$3:$R$6, L3559), K3559&gt;=28), L3559+1, AND(COUNTIF($S$3:$S$8, L3559), K3559&gt;=29), L3559+1, AND(K3559&gt;=29, L3559 = 12), 1, TRUE, L3559)</f>
        <v>4</v>
      </c>
      <c r="O3559">
        <f t="shared" si="223"/>
        <v>2023</v>
      </c>
    </row>
    <row r="3560" spans="1:15" x14ac:dyDescent="0.35">
      <c r="A3560" s="4" t="s">
        <v>162</v>
      </c>
      <c r="B3560" t="s">
        <v>10</v>
      </c>
      <c r="C3560" t="s">
        <v>13</v>
      </c>
      <c r="D3560">
        <v>52.25</v>
      </c>
      <c r="E3560">
        <v>1.52</v>
      </c>
      <c r="F3560">
        <v>9</v>
      </c>
      <c r="G3560">
        <v>5.81</v>
      </c>
      <c r="H3560">
        <v>0.5</v>
      </c>
      <c r="I3560">
        <v>2.17</v>
      </c>
      <c r="J3560">
        <v>104.5</v>
      </c>
      <c r="K3560">
        <f t="shared" si="220"/>
        <v>16</v>
      </c>
      <c r="L3560">
        <f t="shared" si="221"/>
        <v>4</v>
      </c>
      <c r="M3560">
        <f t="shared" si="222"/>
        <v>2023</v>
      </c>
      <c r="N3560" cm="1">
        <f t="array" ref="N3560">_xlfn.IFS(AND(K3560&gt;=26, L3560 = 2), L3560+1, AND(COUNTIF($R$3:$R$6, L3560), K3560&gt;=28), L3560+1, AND(COUNTIF($S$3:$S$8, L3560), K3560&gt;=29), L3560+1, AND(K3560&gt;=29, L3560 = 12), 1, TRUE, L3560)</f>
        <v>4</v>
      </c>
      <c r="O3560">
        <f t="shared" si="223"/>
        <v>2023</v>
      </c>
    </row>
    <row r="3561" spans="1:15" x14ac:dyDescent="0.35">
      <c r="A3561" s="4" t="s">
        <v>162</v>
      </c>
      <c r="B3561" t="s">
        <v>10</v>
      </c>
      <c r="C3561" t="s">
        <v>14</v>
      </c>
      <c r="D3561">
        <v>155.75</v>
      </c>
      <c r="E3561">
        <v>4.53</v>
      </c>
      <c r="F3561">
        <v>24</v>
      </c>
      <c r="G3561">
        <v>6.49</v>
      </c>
      <c r="H3561">
        <v>0.5</v>
      </c>
      <c r="I3561">
        <v>2.17</v>
      </c>
      <c r="J3561">
        <v>311.5</v>
      </c>
      <c r="K3561">
        <f t="shared" si="220"/>
        <v>16</v>
      </c>
      <c r="L3561">
        <f t="shared" si="221"/>
        <v>4</v>
      </c>
      <c r="M3561">
        <f t="shared" si="222"/>
        <v>2023</v>
      </c>
      <c r="N3561" cm="1">
        <f t="array" ref="N3561">_xlfn.IFS(AND(K3561&gt;=26, L3561 = 2), L3561+1, AND(COUNTIF($R$3:$R$6, L3561), K3561&gt;=28), L3561+1, AND(COUNTIF($S$3:$S$8, L3561), K3561&gt;=29), L3561+1, AND(K3561&gt;=29, L3561 = 12), 1, TRUE, L3561)</f>
        <v>4</v>
      </c>
      <c r="O3561">
        <f t="shared" si="223"/>
        <v>2023</v>
      </c>
    </row>
    <row r="3562" spans="1:15" x14ac:dyDescent="0.35">
      <c r="A3562" s="4" t="s">
        <v>162</v>
      </c>
      <c r="B3562" t="s">
        <v>10</v>
      </c>
      <c r="C3562" t="s">
        <v>15</v>
      </c>
      <c r="D3562">
        <v>174.95</v>
      </c>
      <c r="E3562">
        <v>5.08</v>
      </c>
      <c r="F3562">
        <v>22</v>
      </c>
      <c r="G3562">
        <v>7.95</v>
      </c>
      <c r="H3562">
        <v>1.5</v>
      </c>
      <c r="I3562">
        <v>6.52</v>
      </c>
      <c r="J3562">
        <v>116.63</v>
      </c>
      <c r="K3562">
        <f t="shared" si="220"/>
        <v>16</v>
      </c>
      <c r="L3562">
        <f t="shared" si="221"/>
        <v>4</v>
      </c>
      <c r="M3562">
        <f t="shared" si="222"/>
        <v>2023</v>
      </c>
      <c r="N3562" cm="1">
        <f t="array" ref="N3562">_xlfn.IFS(AND(K3562&gt;=26, L3562 = 2), L3562+1, AND(COUNTIF($R$3:$R$6, L3562), K3562&gt;=28), L3562+1, AND(COUNTIF($S$3:$S$8, L3562), K3562&gt;=29), L3562+1, AND(K3562&gt;=29, L3562 = 12), 1, TRUE, L3562)</f>
        <v>4</v>
      </c>
      <c r="O3562">
        <f t="shared" si="223"/>
        <v>2023</v>
      </c>
    </row>
    <row r="3563" spans="1:15" x14ac:dyDescent="0.35">
      <c r="A3563" s="4" t="s">
        <v>162</v>
      </c>
      <c r="B3563" t="s">
        <v>10</v>
      </c>
      <c r="C3563" t="s">
        <v>16</v>
      </c>
      <c r="D3563">
        <v>64.25</v>
      </c>
      <c r="E3563">
        <v>1.87</v>
      </c>
      <c r="F3563">
        <v>7</v>
      </c>
      <c r="G3563">
        <v>9.18</v>
      </c>
      <c r="H3563">
        <v>0.5</v>
      </c>
      <c r="I3563">
        <v>2.17</v>
      </c>
      <c r="J3563">
        <v>128.5</v>
      </c>
      <c r="K3563">
        <f t="shared" si="220"/>
        <v>16</v>
      </c>
      <c r="L3563">
        <f t="shared" si="221"/>
        <v>4</v>
      </c>
      <c r="M3563">
        <f t="shared" si="222"/>
        <v>2023</v>
      </c>
      <c r="N3563" cm="1">
        <f t="array" ref="N3563">_xlfn.IFS(AND(K3563&gt;=26, L3563 = 2), L3563+1, AND(COUNTIF($R$3:$R$6, L3563), K3563&gt;=28), L3563+1, AND(COUNTIF($S$3:$S$8, L3563), K3563&gt;=29), L3563+1, AND(K3563&gt;=29, L3563 = 12), 1, TRUE, L3563)</f>
        <v>4</v>
      </c>
      <c r="O3563">
        <f t="shared" si="223"/>
        <v>2023</v>
      </c>
    </row>
    <row r="3564" spans="1:15" x14ac:dyDescent="0.35">
      <c r="A3564" s="4" t="s">
        <v>162</v>
      </c>
      <c r="B3564" t="s">
        <v>10</v>
      </c>
      <c r="C3564" t="s">
        <v>17</v>
      </c>
      <c r="D3564">
        <v>71</v>
      </c>
      <c r="E3564">
        <v>2.06</v>
      </c>
      <c r="F3564">
        <v>10</v>
      </c>
      <c r="G3564">
        <v>7.1</v>
      </c>
      <c r="H3564">
        <v>1</v>
      </c>
      <c r="I3564">
        <v>4.3499999999999996</v>
      </c>
      <c r="J3564">
        <v>71</v>
      </c>
      <c r="K3564">
        <f t="shared" si="220"/>
        <v>16</v>
      </c>
      <c r="L3564">
        <f t="shared" si="221"/>
        <v>4</v>
      </c>
      <c r="M3564">
        <f t="shared" si="222"/>
        <v>2023</v>
      </c>
      <c r="N3564" cm="1">
        <f t="array" ref="N3564">_xlfn.IFS(AND(K3564&gt;=26, L3564 = 2), L3564+1, AND(COUNTIF($R$3:$R$6, L3564), K3564&gt;=28), L3564+1, AND(COUNTIF($S$3:$S$8, L3564), K3564&gt;=29), L3564+1, AND(K3564&gt;=29, L3564 = 12), 1, TRUE, L3564)</f>
        <v>4</v>
      </c>
      <c r="O3564">
        <f t="shared" si="223"/>
        <v>2023</v>
      </c>
    </row>
    <row r="3565" spans="1:15" x14ac:dyDescent="0.35">
      <c r="A3565" s="4" t="s">
        <v>162</v>
      </c>
      <c r="B3565" t="s">
        <v>10</v>
      </c>
      <c r="C3565" t="s">
        <v>18</v>
      </c>
      <c r="D3565">
        <v>160.19999999999999</v>
      </c>
      <c r="E3565">
        <v>4.66</v>
      </c>
      <c r="F3565">
        <v>33</v>
      </c>
      <c r="G3565">
        <v>4.8499999999999996</v>
      </c>
      <c r="H3565">
        <v>1.5</v>
      </c>
      <c r="I3565">
        <v>6.52</v>
      </c>
      <c r="J3565">
        <v>106.8</v>
      </c>
      <c r="K3565">
        <f t="shared" si="220"/>
        <v>16</v>
      </c>
      <c r="L3565">
        <f t="shared" si="221"/>
        <v>4</v>
      </c>
      <c r="M3565">
        <f t="shared" si="222"/>
        <v>2023</v>
      </c>
      <c r="N3565" cm="1">
        <f t="array" ref="N3565">_xlfn.IFS(AND(K3565&gt;=26, L3565 = 2), L3565+1, AND(COUNTIF($R$3:$R$6, L3565), K3565&gt;=28), L3565+1, AND(COUNTIF($S$3:$S$8, L3565), K3565&gt;=29), L3565+1, AND(K3565&gt;=29, L3565 = 12), 1, TRUE, L3565)</f>
        <v>4</v>
      </c>
      <c r="O3565">
        <f t="shared" si="223"/>
        <v>2023</v>
      </c>
    </row>
    <row r="3566" spans="1:15" x14ac:dyDescent="0.35">
      <c r="A3566" s="4" t="s">
        <v>162</v>
      </c>
      <c r="B3566" t="s">
        <v>10</v>
      </c>
      <c r="C3566" t="s">
        <v>19</v>
      </c>
      <c r="D3566">
        <v>235.88</v>
      </c>
      <c r="E3566">
        <v>6.86</v>
      </c>
      <c r="F3566">
        <v>32</v>
      </c>
      <c r="G3566">
        <v>7.37</v>
      </c>
      <c r="H3566">
        <v>1</v>
      </c>
      <c r="I3566">
        <v>4.3499999999999996</v>
      </c>
      <c r="J3566">
        <v>235.88</v>
      </c>
      <c r="K3566">
        <f t="shared" si="220"/>
        <v>16</v>
      </c>
      <c r="L3566">
        <f t="shared" si="221"/>
        <v>4</v>
      </c>
      <c r="M3566">
        <f t="shared" si="222"/>
        <v>2023</v>
      </c>
      <c r="N3566" cm="1">
        <f t="array" ref="N3566">_xlfn.IFS(AND(K3566&gt;=26, L3566 = 2), L3566+1, AND(COUNTIF($R$3:$R$6, L3566), K3566&gt;=28), L3566+1, AND(COUNTIF($S$3:$S$8, L3566), K3566&gt;=29), L3566+1, AND(K3566&gt;=29, L3566 = 12), 1, TRUE, L3566)</f>
        <v>4</v>
      </c>
      <c r="O3566">
        <f t="shared" si="223"/>
        <v>2023</v>
      </c>
    </row>
    <row r="3567" spans="1:15" x14ac:dyDescent="0.35">
      <c r="A3567" s="4" t="s">
        <v>162</v>
      </c>
      <c r="B3567" t="s">
        <v>10</v>
      </c>
      <c r="C3567" t="s">
        <v>20</v>
      </c>
      <c r="D3567">
        <v>56</v>
      </c>
      <c r="E3567">
        <v>1.63</v>
      </c>
      <c r="F3567">
        <v>12</v>
      </c>
      <c r="G3567">
        <v>4.67</v>
      </c>
      <c r="H3567">
        <v>0.5</v>
      </c>
      <c r="I3567">
        <v>2.17</v>
      </c>
      <c r="J3567">
        <v>112</v>
      </c>
      <c r="K3567">
        <f t="shared" si="220"/>
        <v>16</v>
      </c>
      <c r="L3567">
        <f t="shared" si="221"/>
        <v>4</v>
      </c>
      <c r="M3567">
        <f t="shared" si="222"/>
        <v>2023</v>
      </c>
      <c r="N3567" cm="1">
        <f t="array" ref="N3567">_xlfn.IFS(AND(K3567&gt;=26, L3567 = 2), L3567+1, AND(COUNTIF($R$3:$R$6, L3567), K3567&gt;=28), L3567+1, AND(COUNTIF($S$3:$S$8, L3567), K3567&gt;=29), L3567+1, AND(K3567&gt;=29, L3567 = 12), 1, TRUE, L3567)</f>
        <v>4</v>
      </c>
      <c r="O3567">
        <f t="shared" si="223"/>
        <v>2023</v>
      </c>
    </row>
    <row r="3568" spans="1:15" x14ac:dyDescent="0.35">
      <c r="A3568" s="4" t="s">
        <v>162</v>
      </c>
      <c r="B3568" t="s">
        <v>10</v>
      </c>
      <c r="C3568" t="s">
        <v>21</v>
      </c>
      <c r="D3568">
        <v>89</v>
      </c>
      <c r="E3568">
        <v>2.59</v>
      </c>
      <c r="F3568">
        <v>13</v>
      </c>
      <c r="G3568">
        <v>6.85</v>
      </c>
      <c r="H3568">
        <v>0.5</v>
      </c>
      <c r="I3568">
        <v>2.17</v>
      </c>
      <c r="J3568">
        <v>178</v>
      </c>
      <c r="K3568">
        <f t="shared" si="220"/>
        <v>16</v>
      </c>
      <c r="L3568">
        <f t="shared" si="221"/>
        <v>4</v>
      </c>
      <c r="M3568">
        <f t="shared" si="222"/>
        <v>2023</v>
      </c>
      <c r="N3568" cm="1">
        <f t="array" ref="N3568">_xlfn.IFS(AND(K3568&gt;=26, L3568 = 2), L3568+1, AND(COUNTIF($R$3:$R$6, L3568), K3568&gt;=28), L3568+1, AND(COUNTIF($S$3:$S$8, L3568), K3568&gt;=29), L3568+1, AND(K3568&gt;=29, L3568 = 12), 1, TRUE, L3568)</f>
        <v>4</v>
      </c>
      <c r="O3568">
        <f t="shared" si="223"/>
        <v>2023</v>
      </c>
    </row>
    <row r="3569" spans="1:15" x14ac:dyDescent="0.35">
      <c r="A3569" s="4" t="s">
        <v>162</v>
      </c>
      <c r="B3569" t="s">
        <v>10</v>
      </c>
      <c r="C3569" t="s">
        <v>22</v>
      </c>
      <c r="D3569">
        <v>102.25</v>
      </c>
      <c r="E3569">
        <v>2.97</v>
      </c>
      <c r="F3569">
        <v>9</v>
      </c>
      <c r="G3569">
        <v>11.36</v>
      </c>
      <c r="H3569">
        <v>0.5</v>
      </c>
      <c r="I3569">
        <v>2.17</v>
      </c>
      <c r="J3569">
        <v>204.5</v>
      </c>
      <c r="K3569">
        <f t="shared" si="220"/>
        <v>16</v>
      </c>
      <c r="L3569">
        <f t="shared" si="221"/>
        <v>4</v>
      </c>
      <c r="M3569">
        <f t="shared" si="222"/>
        <v>2023</v>
      </c>
      <c r="N3569" cm="1">
        <f t="array" ref="N3569">_xlfn.IFS(AND(K3569&gt;=26, L3569 = 2), L3569+1, AND(COUNTIF($R$3:$R$6, L3569), K3569&gt;=28), L3569+1, AND(COUNTIF($S$3:$S$8, L3569), K3569&gt;=29), L3569+1, AND(K3569&gt;=29, L3569 = 12), 1, TRUE, L3569)</f>
        <v>4</v>
      </c>
      <c r="O3569">
        <f t="shared" si="223"/>
        <v>2023</v>
      </c>
    </row>
    <row r="3570" spans="1:15" x14ac:dyDescent="0.35">
      <c r="A3570" s="4" t="s">
        <v>162</v>
      </c>
      <c r="B3570" t="s">
        <v>10</v>
      </c>
      <c r="C3570" t="s">
        <v>23</v>
      </c>
      <c r="D3570">
        <v>92.75</v>
      </c>
      <c r="E3570">
        <v>2.7</v>
      </c>
      <c r="F3570">
        <v>28</v>
      </c>
      <c r="G3570">
        <v>3.31</v>
      </c>
      <c r="H3570">
        <v>1</v>
      </c>
      <c r="I3570">
        <v>4.3499999999999996</v>
      </c>
      <c r="J3570">
        <v>92.75</v>
      </c>
      <c r="K3570">
        <f t="shared" si="220"/>
        <v>16</v>
      </c>
      <c r="L3570">
        <f t="shared" si="221"/>
        <v>4</v>
      </c>
      <c r="M3570">
        <f t="shared" si="222"/>
        <v>2023</v>
      </c>
      <c r="N3570" cm="1">
        <f t="array" ref="N3570">_xlfn.IFS(AND(K3570&gt;=26, L3570 = 2), L3570+1, AND(COUNTIF($R$3:$R$6, L3570), K3570&gt;=28), L3570+1, AND(COUNTIF($S$3:$S$8, L3570), K3570&gt;=29), L3570+1, AND(K3570&gt;=29, L3570 = 12), 1, TRUE, L3570)</f>
        <v>4</v>
      </c>
      <c r="O3570">
        <f t="shared" si="223"/>
        <v>2023</v>
      </c>
    </row>
    <row r="3571" spans="1:15" x14ac:dyDescent="0.35">
      <c r="A3571" s="4" t="s">
        <v>162</v>
      </c>
      <c r="B3571" t="s">
        <v>10</v>
      </c>
      <c r="C3571" t="s">
        <v>24</v>
      </c>
      <c r="D3571">
        <v>127</v>
      </c>
      <c r="E3571">
        <v>3.69</v>
      </c>
      <c r="F3571">
        <v>10</v>
      </c>
      <c r="G3571">
        <v>12.7</v>
      </c>
      <c r="H3571">
        <v>1</v>
      </c>
      <c r="I3571">
        <v>4.3499999999999996</v>
      </c>
      <c r="J3571">
        <v>127</v>
      </c>
      <c r="K3571">
        <f t="shared" si="220"/>
        <v>16</v>
      </c>
      <c r="L3571">
        <f t="shared" si="221"/>
        <v>4</v>
      </c>
      <c r="M3571">
        <f t="shared" si="222"/>
        <v>2023</v>
      </c>
      <c r="N3571" cm="1">
        <f t="array" ref="N3571">_xlfn.IFS(AND(K3571&gt;=26, L3571 = 2), L3571+1, AND(COUNTIF($R$3:$R$6, L3571), K3571&gt;=28), L3571+1, AND(COUNTIF($S$3:$S$8, L3571), K3571&gt;=29), L3571+1, AND(K3571&gt;=29, L3571 = 12), 1, TRUE, L3571)</f>
        <v>4</v>
      </c>
      <c r="O3571">
        <f t="shared" si="223"/>
        <v>2023</v>
      </c>
    </row>
    <row r="3572" spans="1:15" x14ac:dyDescent="0.35">
      <c r="A3572" s="4" t="s">
        <v>162</v>
      </c>
      <c r="B3572" t="s">
        <v>26</v>
      </c>
      <c r="C3572" t="s">
        <v>27</v>
      </c>
      <c r="D3572">
        <v>1873.38</v>
      </c>
      <c r="E3572">
        <v>54.45</v>
      </c>
      <c r="F3572">
        <v>294</v>
      </c>
      <c r="G3572">
        <v>6.37</v>
      </c>
      <c r="H3572">
        <v>12.5</v>
      </c>
      <c r="I3572">
        <v>54.33</v>
      </c>
      <c r="J3572">
        <v>149.87</v>
      </c>
      <c r="K3572">
        <f t="shared" si="220"/>
        <v>16</v>
      </c>
      <c r="L3572">
        <f t="shared" si="221"/>
        <v>4</v>
      </c>
      <c r="M3572">
        <f t="shared" si="222"/>
        <v>2023</v>
      </c>
      <c r="N3572" cm="1">
        <f t="array" ref="N3572">_xlfn.IFS(AND(K3572&gt;=26, L3572 = 2), L3572+1, AND(COUNTIF($R$3:$R$6, L3572), K3572&gt;=28), L3572+1, AND(COUNTIF($S$3:$S$8, L3572), K3572&gt;=29), L3572+1, AND(K3572&gt;=29, L3572 = 12), 1, TRUE, L3572)</f>
        <v>4</v>
      </c>
      <c r="O3572">
        <f t="shared" si="223"/>
        <v>2023</v>
      </c>
    </row>
    <row r="3573" spans="1:15" x14ac:dyDescent="0.35">
      <c r="A3573" s="4" t="s">
        <v>162</v>
      </c>
      <c r="B3573" t="s">
        <v>28</v>
      </c>
      <c r="C3573" t="s">
        <v>29</v>
      </c>
      <c r="D3573">
        <v>610.73</v>
      </c>
      <c r="E3573">
        <v>17.75</v>
      </c>
      <c r="F3573">
        <v>219</v>
      </c>
      <c r="G3573">
        <v>2.79</v>
      </c>
      <c r="H3573">
        <v>4</v>
      </c>
      <c r="I3573">
        <v>17.39</v>
      </c>
      <c r="J3573">
        <v>152.68</v>
      </c>
      <c r="K3573">
        <f t="shared" si="220"/>
        <v>16</v>
      </c>
      <c r="L3573">
        <f t="shared" si="221"/>
        <v>4</v>
      </c>
      <c r="M3573">
        <f t="shared" si="222"/>
        <v>2023</v>
      </c>
      <c r="N3573" cm="1">
        <f t="array" ref="N3573">_xlfn.IFS(AND(K3573&gt;=26, L3573 = 2), L3573+1, AND(COUNTIF($R$3:$R$6, L3573), K3573&gt;=28), L3573+1, AND(COUNTIF($S$3:$S$8, L3573), K3573&gt;=29), L3573+1, AND(K3573&gt;=29, L3573 = 12), 1, TRUE, L3573)</f>
        <v>4</v>
      </c>
      <c r="O3573">
        <f t="shared" si="223"/>
        <v>2023</v>
      </c>
    </row>
    <row r="3574" spans="1:15" x14ac:dyDescent="0.35">
      <c r="A3574" s="4" t="s">
        <v>162</v>
      </c>
      <c r="B3574" t="s">
        <v>28</v>
      </c>
      <c r="C3574" t="s">
        <v>30</v>
      </c>
      <c r="D3574">
        <v>58.25</v>
      </c>
      <c r="E3574">
        <v>1.69</v>
      </c>
      <c r="F3574">
        <v>23</v>
      </c>
      <c r="G3574">
        <v>2.5299999999999998</v>
      </c>
      <c r="H3574">
        <v>0.5</v>
      </c>
      <c r="I3574">
        <v>2.17</v>
      </c>
      <c r="J3574">
        <v>116.5</v>
      </c>
      <c r="K3574">
        <f t="shared" si="220"/>
        <v>16</v>
      </c>
      <c r="L3574">
        <f t="shared" si="221"/>
        <v>4</v>
      </c>
      <c r="M3574">
        <f t="shared" si="222"/>
        <v>2023</v>
      </c>
      <c r="N3574" cm="1">
        <f t="array" ref="N3574">_xlfn.IFS(AND(K3574&gt;=26, L3574 = 2), L3574+1, AND(COUNTIF($R$3:$R$6, L3574), K3574&gt;=28), L3574+1, AND(COUNTIF($S$3:$S$8, L3574), K3574&gt;=29), L3574+1, AND(K3574&gt;=29, L3574 = 12), 1, TRUE, L3574)</f>
        <v>4</v>
      </c>
      <c r="O3574">
        <f t="shared" si="223"/>
        <v>2023</v>
      </c>
    </row>
    <row r="3575" spans="1:15" x14ac:dyDescent="0.35">
      <c r="A3575" s="4" t="s">
        <v>162</v>
      </c>
      <c r="B3575" t="s">
        <v>28</v>
      </c>
      <c r="C3575" t="s">
        <v>31</v>
      </c>
      <c r="D3575">
        <v>382.07</v>
      </c>
      <c r="E3575">
        <v>11.1</v>
      </c>
      <c r="F3575">
        <v>190</v>
      </c>
      <c r="G3575">
        <v>2.0099999999999998</v>
      </c>
      <c r="H3575">
        <v>2</v>
      </c>
      <c r="I3575">
        <v>8.6999999999999993</v>
      </c>
      <c r="J3575">
        <v>191.03</v>
      </c>
      <c r="K3575">
        <f t="shared" si="220"/>
        <v>16</v>
      </c>
      <c r="L3575">
        <f t="shared" si="221"/>
        <v>4</v>
      </c>
      <c r="M3575">
        <f t="shared" si="222"/>
        <v>2023</v>
      </c>
      <c r="N3575" cm="1">
        <f t="array" ref="N3575">_xlfn.IFS(AND(K3575&gt;=26, L3575 = 2), L3575+1, AND(COUNTIF($R$3:$R$6, L3575), K3575&gt;=28), L3575+1, AND(COUNTIF($S$3:$S$8, L3575), K3575&gt;=29), L3575+1, AND(K3575&gt;=29, L3575 = 12), 1, TRUE, L3575)</f>
        <v>4</v>
      </c>
      <c r="O3575">
        <f t="shared" si="223"/>
        <v>2023</v>
      </c>
    </row>
    <row r="3576" spans="1:15" x14ac:dyDescent="0.35">
      <c r="A3576" s="4" t="s">
        <v>162</v>
      </c>
      <c r="B3576" t="s">
        <v>28</v>
      </c>
      <c r="C3576" t="s">
        <v>32</v>
      </c>
      <c r="D3576">
        <v>83</v>
      </c>
      <c r="E3576">
        <v>2.41</v>
      </c>
      <c r="F3576">
        <v>36</v>
      </c>
      <c r="G3576">
        <v>2.31</v>
      </c>
      <c r="H3576">
        <v>0.5</v>
      </c>
      <c r="I3576">
        <v>2.17</v>
      </c>
      <c r="J3576">
        <v>166</v>
      </c>
      <c r="K3576">
        <f t="shared" si="220"/>
        <v>16</v>
      </c>
      <c r="L3576">
        <f t="shared" si="221"/>
        <v>4</v>
      </c>
      <c r="M3576">
        <f t="shared" si="222"/>
        <v>2023</v>
      </c>
      <c r="N3576" cm="1">
        <f t="array" ref="N3576">_xlfn.IFS(AND(K3576&gt;=26, L3576 = 2), L3576+1, AND(COUNTIF($R$3:$R$6, L3576), K3576&gt;=28), L3576+1, AND(COUNTIF($S$3:$S$8, L3576), K3576&gt;=29), L3576+1, AND(K3576&gt;=29, L3576 = 12), 1, TRUE, L3576)</f>
        <v>4</v>
      </c>
      <c r="O3576">
        <f t="shared" si="223"/>
        <v>2023</v>
      </c>
    </row>
    <row r="3577" spans="1:15" x14ac:dyDescent="0.35">
      <c r="A3577" s="4" t="s">
        <v>162</v>
      </c>
      <c r="B3577" t="s">
        <v>28</v>
      </c>
      <c r="C3577" t="s">
        <v>33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f t="shared" si="220"/>
        <v>16</v>
      </c>
      <c r="L3577">
        <f t="shared" si="221"/>
        <v>4</v>
      </c>
      <c r="M3577">
        <f t="shared" si="222"/>
        <v>2023</v>
      </c>
      <c r="N3577" cm="1">
        <f t="array" ref="N3577">_xlfn.IFS(AND(K3577&gt;=26, L3577 = 2), L3577+1, AND(COUNTIF($R$3:$R$6, L3577), K3577&gt;=28), L3577+1, AND(COUNTIF($S$3:$S$8, L3577), K3577&gt;=29), L3577+1, AND(K3577&gt;=29, L3577 = 12), 1, TRUE, L3577)</f>
        <v>4</v>
      </c>
      <c r="O3577">
        <f t="shared" si="223"/>
        <v>2023</v>
      </c>
    </row>
    <row r="3578" spans="1:15" x14ac:dyDescent="0.35">
      <c r="A3578" s="4" t="s">
        <v>162</v>
      </c>
      <c r="B3578" t="s">
        <v>28</v>
      </c>
      <c r="C3578" t="s">
        <v>34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f t="shared" si="220"/>
        <v>16</v>
      </c>
      <c r="L3578">
        <f t="shared" si="221"/>
        <v>4</v>
      </c>
      <c r="M3578">
        <f t="shared" si="222"/>
        <v>2023</v>
      </c>
      <c r="N3578" cm="1">
        <f t="array" ref="N3578">_xlfn.IFS(AND(K3578&gt;=26, L3578 = 2), L3578+1, AND(COUNTIF($R$3:$R$6, L3578), K3578&gt;=28), L3578+1, AND(COUNTIF($S$3:$S$8, L3578), K3578&gt;=29), L3578+1, AND(K3578&gt;=29, L3578 = 12), 1, TRUE, L3578)</f>
        <v>4</v>
      </c>
      <c r="O3578">
        <f t="shared" si="223"/>
        <v>2023</v>
      </c>
    </row>
    <row r="3579" spans="1:15" x14ac:dyDescent="0.35">
      <c r="A3579" s="4" t="s">
        <v>162</v>
      </c>
      <c r="B3579" t="s">
        <v>28</v>
      </c>
      <c r="C3579" t="s">
        <v>35</v>
      </c>
      <c r="D3579">
        <v>251.97</v>
      </c>
      <c r="E3579">
        <v>7.32</v>
      </c>
      <c r="F3579">
        <v>138</v>
      </c>
      <c r="G3579">
        <v>1.83</v>
      </c>
      <c r="H3579">
        <v>2</v>
      </c>
      <c r="I3579">
        <v>8.6999999999999993</v>
      </c>
      <c r="J3579">
        <v>125.98</v>
      </c>
      <c r="K3579">
        <f t="shared" si="220"/>
        <v>16</v>
      </c>
      <c r="L3579">
        <f t="shared" si="221"/>
        <v>4</v>
      </c>
      <c r="M3579">
        <f t="shared" si="222"/>
        <v>2023</v>
      </c>
      <c r="N3579" cm="1">
        <f t="array" ref="N3579">_xlfn.IFS(AND(K3579&gt;=26, L3579 = 2), L3579+1, AND(COUNTIF($R$3:$R$6, L3579), K3579&gt;=28), L3579+1, AND(COUNTIF($S$3:$S$8, L3579), K3579&gt;=29), L3579+1, AND(K3579&gt;=29, L3579 = 12), 1, TRUE, L3579)</f>
        <v>4</v>
      </c>
      <c r="O3579">
        <f t="shared" si="223"/>
        <v>2023</v>
      </c>
    </row>
    <row r="3580" spans="1:15" x14ac:dyDescent="0.35">
      <c r="A3580" s="4" t="s">
        <v>162</v>
      </c>
      <c r="B3580" t="s">
        <v>28</v>
      </c>
      <c r="C3580" t="s">
        <v>36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f t="shared" si="220"/>
        <v>16</v>
      </c>
      <c r="L3580">
        <f t="shared" si="221"/>
        <v>4</v>
      </c>
      <c r="M3580">
        <f t="shared" si="222"/>
        <v>2023</v>
      </c>
      <c r="N3580" cm="1">
        <f t="array" ref="N3580">_xlfn.IFS(AND(K3580&gt;=26, L3580 = 2), L3580+1, AND(COUNTIF($R$3:$R$6, L3580), K3580&gt;=28), L3580+1, AND(COUNTIF($S$3:$S$8, L3580), K3580&gt;=29), L3580+1, AND(K3580&gt;=29, L3580 = 12), 1, TRUE, L3580)</f>
        <v>4</v>
      </c>
      <c r="O3580">
        <f t="shared" si="223"/>
        <v>2023</v>
      </c>
    </row>
    <row r="3581" spans="1:15" x14ac:dyDescent="0.35">
      <c r="A3581" s="4" t="s">
        <v>162</v>
      </c>
      <c r="B3581" t="s">
        <v>26</v>
      </c>
      <c r="C3581" t="s">
        <v>37</v>
      </c>
      <c r="D3581">
        <v>1386.02</v>
      </c>
      <c r="E3581">
        <v>40.28</v>
      </c>
      <c r="F3581">
        <v>606</v>
      </c>
      <c r="G3581">
        <v>2.29</v>
      </c>
      <c r="H3581">
        <v>9</v>
      </c>
      <c r="I3581">
        <v>39.130000000000003</v>
      </c>
      <c r="J3581">
        <v>154</v>
      </c>
      <c r="K3581">
        <f t="shared" si="220"/>
        <v>16</v>
      </c>
      <c r="L3581">
        <f t="shared" si="221"/>
        <v>4</v>
      </c>
      <c r="M3581">
        <f t="shared" si="222"/>
        <v>2023</v>
      </c>
      <c r="N3581" cm="1">
        <f t="array" ref="N3581">_xlfn.IFS(AND(K3581&gt;=26, L3581 = 2), L3581+1, AND(COUNTIF($R$3:$R$6, L3581), K3581&gt;=28), L3581+1, AND(COUNTIF($S$3:$S$8, L3581), K3581&gt;=29), L3581+1, AND(K3581&gt;=29, L3581 = 12), 1, TRUE, L3581)</f>
        <v>4</v>
      </c>
      <c r="O3581">
        <f t="shared" si="223"/>
        <v>2023</v>
      </c>
    </row>
    <row r="3582" spans="1:15" x14ac:dyDescent="0.35">
      <c r="A3582" s="4" t="s">
        <v>162</v>
      </c>
      <c r="B3582" t="s">
        <v>26</v>
      </c>
      <c r="C3582" t="s">
        <v>38</v>
      </c>
      <c r="D3582">
        <v>3259.4</v>
      </c>
      <c r="E3582">
        <v>94.73</v>
      </c>
      <c r="F3582">
        <v>900</v>
      </c>
      <c r="G3582">
        <v>3.62</v>
      </c>
      <c r="H3582">
        <v>21.5</v>
      </c>
      <c r="I3582">
        <v>93.46</v>
      </c>
      <c r="J3582">
        <v>151.6</v>
      </c>
      <c r="K3582">
        <f t="shared" si="220"/>
        <v>16</v>
      </c>
      <c r="L3582">
        <f t="shared" si="221"/>
        <v>4</v>
      </c>
      <c r="M3582">
        <f t="shared" si="222"/>
        <v>2023</v>
      </c>
      <c r="N3582" cm="1">
        <f t="array" ref="N3582">_xlfn.IFS(AND(K3582&gt;=26, L3582 = 2), L3582+1, AND(COUNTIF($R$3:$R$6, L3582), K3582&gt;=28), L3582+1, AND(COUNTIF($S$3:$S$8, L3582), K3582&gt;=29), L3582+1, AND(K3582&gt;=29, L3582 = 12), 1, TRUE, L3582)</f>
        <v>4</v>
      </c>
      <c r="O3582">
        <f t="shared" si="223"/>
        <v>2023</v>
      </c>
    </row>
    <row r="3583" spans="1:15" x14ac:dyDescent="0.35">
      <c r="A3583" s="4" t="s">
        <v>162</v>
      </c>
      <c r="B3583" t="s">
        <v>39</v>
      </c>
      <c r="C3583" t="s">
        <v>40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f t="shared" si="220"/>
        <v>16</v>
      </c>
      <c r="L3583">
        <f t="shared" si="221"/>
        <v>4</v>
      </c>
      <c r="M3583">
        <f t="shared" si="222"/>
        <v>2023</v>
      </c>
      <c r="N3583" cm="1">
        <f t="array" ref="N3583">_xlfn.IFS(AND(K3583&gt;=26, L3583 = 2), L3583+1, AND(COUNTIF($R$3:$R$6, L3583), K3583&gt;=28), L3583+1, AND(COUNTIF($S$3:$S$8, L3583), K3583&gt;=29), L3583+1, AND(K3583&gt;=29, L3583 = 12), 1, TRUE, L3583)</f>
        <v>4</v>
      </c>
      <c r="O3583">
        <f t="shared" si="223"/>
        <v>2023</v>
      </c>
    </row>
    <row r="3584" spans="1:15" x14ac:dyDescent="0.35">
      <c r="A3584" s="4" t="s">
        <v>162</v>
      </c>
      <c r="B3584" t="s">
        <v>39</v>
      </c>
      <c r="C3584" t="s">
        <v>41</v>
      </c>
      <c r="D3584">
        <v>92.07</v>
      </c>
      <c r="E3584">
        <v>2.68</v>
      </c>
      <c r="F3584">
        <v>93</v>
      </c>
      <c r="G3584">
        <v>0.99</v>
      </c>
      <c r="H3584">
        <v>0.5</v>
      </c>
      <c r="I3584">
        <v>2.17</v>
      </c>
      <c r="J3584">
        <v>184.14</v>
      </c>
      <c r="K3584">
        <f t="shared" si="220"/>
        <v>16</v>
      </c>
      <c r="L3584">
        <f t="shared" si="221"/>
        <v>4</v>
      </c>
      <c r="M3584">
        <f t="shared" si="222"/>
        <v>2023</v>
      </c>
      <c r="N3584" cm="1">
        <f t="array" ref="N3584">_xlfn.IFS(AND(K3584&gt;=26, L3584 = 2), L3584+1, AND(COUNTIF($R$3:$R$6, L3584), K3584&gt;=28), L3584+1, AND(COUNTIF($S$3:$S$8, L3584), K3584&gt;=29), L3584+1, AND(K3584&gt;=29, L3584 = 12), 1, TRUE, L3584)</f>
        <v>4</v>
      </c>
      <c r="O3584">
        <f t="shared" si="223"/>
        <v>2023</v>
      </c>
    </row>
    <row r="3585" spans="1:15" x14ac:dyDescent="0.35">
      <c r="A3585" s="4" t="s">
        <v>162</v>
      </c>
      <c r="B3585" t="s">
        <v>39</v>
      </c>
      <c r="C3585" t="s">
        <v>42</v>
      </c>
      <c r="D3585">
        <v>89.21</v>
      </c>
      <c r="E3585">
        <v>2.59</v>
      </c>
      <c r="F3585">
        <v>29</v>
      </c>
      <c r="G3585">
        <v>3.08</v>
      </c>
      <c r="H3585">
        <v>1</v>
      </c>
      <c r="I3585">
        <v>4.3499999999999996</v>
      </c>
      <c r="J3585">
        <v>89.21</v>
      </c>
      <c r="K3585">
        <f t="shared" si="220"/>
        <v>16</v>
      </c>
      <c r="L3585">
        <f t="shared" si="221"/>
        <v>4</v>
      </c>
      <c r="M3585">
        <f t="shared" si="222"/>
        <v>2023</v>
      </c>
      <c r="N3585" cm="1">
        <f t="array" ref="N3585">_xlfn.IFS(AND(K3585&gt;=26, L3585 = 2), L3585+1, AND(COUNTIF($R$3:$R$6, L3585), K3585&gt;=28), L3585+1, AND(COUNTIF($S$3:$S$8, L3585), K3585&gt;=29), L3585+1, AND(K3585&gt;=29, L3585 = 12), 1, TRUE, L3585)</f>
        <v>4</v>
      </c>
      <c r="O3585">
        <f t="shared" si="223"/>
        <v>2023</v>
      </c>
    </row>
    <row r="3586" spans="1:15" x14ac:dyDescent="0.35">
      <c r="A3586" s="4" t="s">
        <v>162</v>
      </c>
      <c r="B3586" t="s">
        <v>26</v>
      </c>
      <c r="C3586" t="s">
        <v>43</v>
      </c>
      <c r="D3586">
        <v>181.28</v>
      </c>
      <c r="E3586">
        <v>5.27</v>
      </c>
      <c r="F3586">
        <v>122</v>
      </c>
      <c r="G3586">
        <v>1.49</v>
      </c>
      <c r="H3586">
        <v>1.5</v>
      </c>
      <c r="I3586">
        <v>6.52</v>
      </c>
      <c r="J3586">
        <v>120.85</v>
      </c>
      <c r="K3586">
        <f t="shared" ref="K3586:K3649" si="224">DAY(A3586)</f>
        <v>16</v>
      </c>
      <c r="L3586">
        <f t="shared" ref="L3586:L3649" si="225">MONTH(A3586)</f>
        <v>4</v>
      </c>
      <c r="M3586">
        <f t="shared" ref="M3586:M3649" si="226">YEAR(A3586)</f>
        <v>2023</v>
      </c>
      <c r="N3586" cm="1">
        <f t="array" ref="N3586">_xlfn.IFS(AND(K3586&gt;=26, L3586 = 2), L3586+1, AND(COUNTIF($R$3:$R$6, L3586), K3586&gt;=28), L3586+1, AND(COUNTIF($S$3:$S$8, L3586), K3586&gt;=29), L3586+1, AND(K3586&gt;=29, L3586 = 12), 1, TRUE, L3586)</f>
        <v>4</v>
      </c>
      <c r="O3586">
        <f t="shared" ref="O3586:O3649" si="227">IF(AND(L3586 = 12, K3586&gt;=29), M3586+1, M3586)</f>
        <v>2023</v>
      </c>
    </row>
    <row r="3587" spans="1:15" x14ac:dyDescent="0.35">
      <c r="A3587" s="4" t="s">
        <v>162</v>
      </c>
      <c r="B3587" t="s">
        <v>26</v>
      </c>
      <c r="C3587" t="s">
        <v>44</v>
      </c>
      <c r="D3587">
        <v>3440.68</v>
      </c>
      <c r="E3587">
        <v>100</v>
      </c>
      <c r="F3587">
        <v>1022</v>
      </c>
      <c r="G3587">
        <v>3.37</v>
      </c>
      <c r="H3587">
        <v>23</v>
      </c>
      <c r="I3587">
        <v>100</v>
      </c>
      <c r="J3587">
        <v>149.59</v>
      </c>
      <c r="K3587">
        <f t="shared" si="224"/>
        <v>16</v>
      </c>
      <c r="L3587">
        <f t="shared" si="225"/>
        <v>4</v>
      </c>
      <c r="M3587">
        <f t="shared" si="226"/>
        <v>2023</v>
      </c>
      <c r="N3587" cm="1">
        <f t="array" ref="N3587">_xlfn.IFS(AND(K3587&gt;=26, L3587 = 2), L3587+1, AND(COUNTIF($R$3:$R$6, L3587), K3587&gt;=28), L3587+1, AND(COUNTIF($S$3:$S$8, L3587), K3587&gt;=29), L3587+1, AND(K3587&gt;=29, L3587 = 12), 1, TRUE, L3587)</f>
        <v>4</v>
      </c>
      <c r="O3587">
        <f t="shared" si="227"/>
        <v>2023</v>
      </c>
    </row>
    <row r="3588" spans="1:15" x14ac:dyDescent="0.35">
      <c r="A3588" s="4" t="s">
        <v>163</v>
      </c>
      <c r="B3588" t="s">
        <v>10</v>
      </c>
      <c r="C3588" t="s">
        <v>11</v>
      </c>
      <c r="D3588">
        <v>260.08</v>
      </c>
      <c r="E3588">
        <v>9.4700000000000006</v>
      </c>
      <c r="F3588">
        <v>45</v>
      </c>
      <c r="G3588">
        <v>5.78</v>
      </c>
      <c r="H3588">
        <v>2</v>
      </c>
      <c r="I3588">
        <v>8.33</v>
      </c>
      <c r="J3588">
        <v>130.04</v>
      </c>
      <c r="K3588">
        <f t="shared" si="224"/>
        <v>9</v>
      </c>
      <c r="L3588">
        <f t="shared" si="225"/>
        <v>4</v>
      </c>
      <c r="M3588">
        <f t="shared" si="226"/>
        <v>2023</v>
      </c>
      <c r="N3588" cm="1">
        <f t="array" ref="N3588">_xlfn.IFS(AND(K3588&gt;=26, L3588 = 2), L3588+1, AND(COUNTIF($R$3:$R$6, L3588), K3588&gt;=28), L3588+1, AND(COUNTIF($S$3:$S$8, L3588), K3588&gt;=29), L3588+1, AND(K3588&gt;=29, L3588 = 12), 1, TRUE, L3588)</f>
        <v>4</v>
      </c>
      <c r="O3588">
        <f t="shared" si="227"/>
        <v>2023</v>
      </c>
    </row>
    <row r="3589" spans="1:15" x14ac:dyDescent="0.35">
      <c r="A3589" s="4" t="s">
        <v>163</v>
      </c>
      <c r="B3589" t="s">
        <v>10</v>
      </c>
      <c r="C3589" t="s">
        <v>12</v>
      </c>
      <c r="D3589">
        <v>84.25</v>
      </c>
      <c r="E3589">
        <v>3.07</v>
      </c>
      <c r="F3589">
        <v>11</v>
      </c>
      <c r="G3589">
        <v>7.66</v>
      </c>
      <c r="H3589">
        <v>0.5</v>
      </c>
      <c r="I3589">
        <v>2.08</v>
      </c>
      <c r="J3589">
        <v>168.5</v>
      </c>
      <c r="K3589">
        <f t="shared" si="224"/>
        <v>9</v>
      </c>
      <c r="L3589">
        <f t="shared" si="225"/>
        <v>4</v>
      </c>
      <c r="M3589">
        <f t="shared" si="226"/>
        <v>2023</v>
      </c>
      <c r="N3589" cm="1">
        <f t="array" ref="N3589">_xlfn.IFS(AND(K3589&gt;=26, L3589 = 2), L3589+1, AND(COUNTIF($R$3:$R$6, L3589), K3589&gt;=28), L3589+1, AND(COUNTIF($S$3:$S$8, L3589), K3589&gt;=29), L3589+1, AND(K3589&gt;=29, L3589 = 12), 1, TRUE, L3589)</f>
        <v>4</v>
      </c>
      <c r="O3589">
        <f t="shared" si="227"/>
        <v>2023</v>
      </c>
    </row>
    <row r="3590" spans="1:15" x14ac:dyDescent="0.35">
      <c r="A3590" s="4" t="s">
        <v>163</v>
      </c>
      <c r="B3590" t="s">
        <v>10</v>
      </c>
      <c r="C3590" t="s">
        <v>13</v>
      </c>
      <c r="D3590">
        <v>60</v>
      </c>
      <c r="E3590">
        <v>2.1800000000000002</v>
      </c>
      <c r="F3590">
        <v>10</v>
      </c>
      <c r="G3590">
        <v>6</v>
      </c>
      <c r="H3590">
        <v>0.5</v>
      </c>
      <c r="I3590">
        <v>2.08</v>
      </c>
      <c r="J3590">
        <v>120</v>
      </c>
      <c r="K3590">
        <f t="shared" si="224"/>
        <v>9</v>
      </c>
      <c r="L3590">
        <f t="shared" si="225"/>
        <v>4</v>
      </c>
      <c r="M3590">
        <f t="shared" si="226"/>
        <v>2023</v>
      </c>
      <c r="N3590" cm="1">
        <f t="array" ref="N3590">_xlfn.IFS(AND(K3590&gt;=26, L3590 = 2), L3590+1, AND(COUNTIF($R$3:$R$6, L3590), K3590&gt;=28), L3590+1, AND(COUNTIF($S$3:$S$8, L3590), K3590&gt;=29), L3590+1, AND(K3590&gt;=29, L3590 = 12), 1, TRUE, L3590)</f>
        <v>4</v>
      </c>
      <c r="O3590">
        <f t="shared" si="227"/>
        <v>2023</v>
      </c>
    </row>
    <row r="3591" spans="1:15" x14ac:dyDescent="0.35">
      <c r="A3591" s="4" t="s">
        <v>163</v>
      </c>
      <c r="B3591" t="s">
        <v>10</v>
      </c>
      <c r="C3591" t="s">
        <v>14</v>
      </c>
      <c r="D3591">
        <v>63.2</v>
      </c>
      <c r="E3591">
        <v>2.2999999999999998</v>
      </c>
      <c r="F3591">
        <v>10</v>
      </c>
      <c r="G3591">
        <v>6.32</v>
      </c>
      <c r="H3591">
        <v>0.5</v>
      </c>
      <c r="I3591">
        <v>2.08</v>
      </c>
      <c r="J3591">
        <v>126.4</v>
      </c>
      <c r="K3591">
        <f t="shared" si="224"/>
        <v>9</v>
      </c>
      <c r="L3591">
        <f t="shared" si="225"/>
        <v>4</v>
      </c>
      <c r="M3591">
        <f t="shared" si="226"/>
        <v>2023</v>
      </c>
      <c r="N3591" cm="1">
        <f t="array" ref="N3591">_xlfn.IFS(AND(K3591&gt;=26, L3591 = 2), L3591+1, AND(COUNTIF($R$3:$R$6, L3591), K3591&gt;=28), L3591+1, AND(COUNTIF($S$3:$S$8, L3591), K3591&gt;=29), L3591+1, AND(K3591&gt;=29, L3591 = 12), 1, TRUE, L3591)</f>
        <v>4</v>
      </c>
      <c r="O3591">
        <f t="shared" si="227"/>
        <v>2023</v>
      </c>
    </row>
    <row r="3592" spans="1:15" x14ac:dyDescent="0.35">
      <c r="A3592" s="4" t="s">
        <v>163</v>
      </c>
      <c r="B3592" t="s">
        <v>10</v>
      </c>
      <c r="C3592" t="s">
        <v>15</v>
      </c>
      <c r="D3592">
        <v>42.5</v>
      </c>
      <c r="E3592">
        <v>1.55</v>
      </c>
      <c r="F3592">
        <v>5</v>
      </c>
      <c r="G3592">
        <v>8.5</v>
      </c>
      <c r="H3592">
        <v>2</v>
      </c>
      <c r="I3592">
        <v>8.33</v>
      </c>
      <c r="J3592">
        <v>21.25</v>
      </c>
      <c r="K3592">
        <f t="shared" si="224"/>
        <v>9</v>
      </c>
      <c r="L3592">
        <f t="shared" si="225"/>
        <v>4</v>
      </c>
      <c r="M3592">
        <f t="shared" si="226"/>
        <v>2023</v>
      </c>
      <c r="N3592" cm="1">
        <f t="array" ref="N3592">_xlfn.IFS(AND(K3592&gt;=26, L3592 = 2), L3592+1, AND(COUNTIF($R$3:$R$6, L3592), K3592&gt;=28), L3592+1, AND(COUNTIF($S$3:$S$8, L3592), K3592&gt;=29), L3592+1, AND(K3592&gt;=29, L3592 = 12), 1, TRUE, L3592)</f>
        <v>4</v>
      </c>
      <c r="O3592">
        <f t="shared" si="227"/>
        <v>2023</v>
      </c>
    </row>
    <row r="3593" spans="1:15" x14ac:dyDescent="0.35">
      <c r="A3593" s="4" t="s">
        <v>163</v>
      </c>
      <c r="B3593" t="s">
        <v>10</v>
      </c>
      <c r="C3593" t="s">
        <v>16</v>
      </c>
      <c r="D3593">
        <v>71</v>
      </c>
      <c r="E3593">
        <v>2.59</v>
      </c>
      <c r="F3593">
        <v>4</v>
      </c>
      <c r="G3593">
        <v>17.75</v>
      </c>
      <c r="H3593">
        <v>1</v>
      </c>
      <c r="I3593">
        <v>4.17</v>
      </c>
      <c r="J3593">
        <v>71</v>
      </c>
      <c r="K3593">
        <f t="shared" si="224"/>
        <v>9</v>
      </c>
      <c r="L3593">
        <f t="shared" si="225"/>
        <v>4</v>
      </c>
      <c r="M3593">
        <f t="shared" si="226"/>
        <v>2023</v>
      </c>
      <c r="N3593" cm="1">
        <f t="array" ref="N3593">_xlfn.IFS(AND(K3593&gt;=26, L3593 = 2), L3593+1, AND(COUNTIF($R$3:$R$6, L3593), K3593&gt;=28), L3593+1, AND(COUNTIF($S$3:$S$8, L3593), K3593&gt;=29), L3593+1, AND(K3593&gt;=29, L3593 = 12), 1, TRUE, L3593)</f>
        <v>4</v>
      </c>
      <c r="O3593">
        <f t="shared" si="227"/>
        <v>2023</v>
      </c>
    </row>
    <row r="3594" spans="1:15" x14ac:dyDescent="0.35">
      <c r="A3594" s="4" t="s">
        <v>163</v>
      </c>
      <c r="B3594" t="s">
        <v>10</v>
      </c>
      <c r="C3594" t="s">
        <v>17</v>
      </c>
      <c r="D3594">
        <v>34.299999999999997</v>
      </c>
      <c r="E3594">
        <v>1.25</v>
      </c>
      <c r="F3594">
        <v>5</v>
      </c>
      <c r="G3594">
        <v>6.86</v>
      </c>
      <c r="H3594">
        <v>1</v>
      </c>
      <c r="I3594">
        <v>4.17</v>
      </c>
      <c r="J3594">
        <v>34.299999999999997</v>
      </c>
      <c r="K3594">
        <f t="shared" si="224"/>
        <v>9</v>
      </c>
      <c r="L3594">
        <f t="shared" si="225"/>
        <v>4</v>
      </c>
      <c r="M3594">
        <f t="shared" si="226"/>
        <v>2023</v>
      </c>
      <c r="N3594" cm="1">
        <f t="array" ref="N3594">_xlfn.IFS(AND(K3594&gt;=26, L3594 = 2), L3594+1, AND(COUNTIF($R$3:$R$6, L3594), K3594&gt;=28), L3594+1, AND(COUNTIF($S$3:$S$8, L3594), K3594&gt;=29), L3594+1, AND(K3594&gt;=29, L3594 = 12), 1, TRUE, L3594)</f>
        <v>4</v>
      </c>
      <c r="O3594">
        <f t="shared" si="227"/>
        <v>2023</v>
      </c>
    </row>
    <row r="3595" spans="1:15" x14ac:dyDescent="0.35">
      <c r="A3595" s="4" t="s">
        <v>163</v>
      </c>
      <c r="B3595" t="s">
        <v>10</v>
      </c>
      <c r="C3595" t="s">
        <v>18</v>
      </c>
      <c r="D3595">
        <v>152.78</v>
      </c>
      <c r="E3595">
        <v>5.56</v>
      </c>
      <c r="F3595">
        <v>33</v>
      </c>
      <c r="G3595">
        <v>4.63</v>
      </c>
      <c r="H3595">
        <v>1.5</v>
      </c>
      <c r="I3595">
        <v>6.25</v>
      </c>
      <c r="J3595">
        <v>101.85</v>
      </c>
      <c r="K3595">
        <f t="shared" si="224"/>
        <v>9</v>
      </c>
      <c r="L3595">
        <f t="shared" si="225"/>
        <v>4</v>
      </c>
      <c r="M3595">
        <f t="shared" si="226"/>
        <v>2023</v>
      </c>
      <c r="N3595" cm="1">
        <f t="array" ref="N3595">_xlfn.IFS(AND(K3595&gt;=26, L3595 = 2), L3595+1, AND(COUNTIF($R$3:$R$6, L3595), K3595&gt;=28), L3595+1, AND(COUNTIF($S$3:$S$8, L3595), K3595&gt;=29), L3595+1, AND(K3595&gt;=29, L3595 = 12), 1, TRUE, L3595)</f>
        <v>4</v>
      </c>
      <c r="O3595">
        <f t="shared" si="227"/>
        <v>2023</v>
      </c>
    </row>
    <row r="3596" spans="1:15" x14ac:dyDescent="0.35">
      <c r="A3596" s="4" t="s">
        <v>163</v>
      </c>
      <c r="B3596" t="s">
        <v>10</v>
      </c>
      <c r="C3596" t="s">
        <v>19</v>
      </c>
      <c r="D3596">
        <v>179.63</v>
      </c>
      <c r="E3596">
        <v>6.54</v>
      </c>
      <c r="F3596">
        <v>30</v>
      </c>
      <c r="G3596">
        <v>5.99</v>
      </c>
      <c r="H3596">
        <v>1</v>
      </c>
      <c r="I3596">
        <v>4.17</v>
      </c>
      <c r="J3596">
        <v>179.63</v>
      </c>
      <c r="K3596">
        <f t="shared" si="224"/>
        <v>9</v>
      </c>
      <c r="L3596">
        <f t="shared" si="225"/>
        <v>4</v>
      </c>
      <c r="M3596">
        <f t="shared" si="226"/>
        <v>2023</v>
      </c>
      <c r="N3596" cm="1">
        <f t="array" ref="N3596">_xlfn.IFS(AND(K3596&gt;=26, L3596 = 2), L3596+1, AND(COUNTIF($R$3:$R$6, L3596), K3596&gt;=28), L3596+1, AND(COUNTIF($S$3:$S$8, L3596), K3596&gt;=29), L3596+1, AND(K3596&gt;=29, L3596 = 12), 1, TRUE, L3596)</f>
        <v>4</v>
      </c>
      <c r="O3596">
        <f t="shared" si="227"/>
        <v>2023</v>
      </c>
    </row>
    <row r="3597" spans="1:15" x14ac:dyDescent="0.35">
      <c r="A3597" s="4" t="s">
        <v>163</v>
      </c>
      <c r="B3597" t="s">
        <v>10</v>
      </c>
      <c r="C3597" t="s">
        <v>20</v>
      </c>
      <c r="D3597">
        <v>67.5</v>
      </c>
      <c r="E3597">
        <v>2.46</v>
      </c>
      <c r="F3597">
        <v>9</v>
      </c>
      <c r="G3597">
        <v>7.5</v>
      </c>
      <c r="H3597">
        <v>0.5</v>
      </c>
      <c r="I3597">
        <v>2.08</v>
      </c>
      <c r="J3597">
        <v>135</v>
      </c>
      <c r="K3597">
        <f t="shared" si="224"/>
        <v>9</v>
      </c>
      <c r="L3597">
        <f t="shared" si="225"/>
        <v>4</v>
      </c>
      <c r="M3597">
        <f t="shared" si="226"/>
        <v>2023</v>
      </c>
      <c r="N3597" cm="1">
        <f t="array" ref="N3597">_xlfn.IFS(AND(K3597&gt;=26, L3597 = 2), L3597+1, AND(COUNTIF($R$3:$R$6, L3597), K3597&gt;=28), L3597+1, AND(COUNTIF($S$3:$S$8, L3597), K3597&gt;=29), L3597+1, AND(K3597&gt;=29, L3597 = 12), 1, TRUE, L3597)</f>
        <v>4</v>
      </c>
      <c r="O3597">
        <f t="shared" si="227"/>
        <v>2023</v>
      </c>
    </row>
    <row r="3598" spans="1:15" x14ac:dyDescent="0.35">
      <c r="A3598" s="4" t="s">
        <v>163</v>
      </c>
      <c r="B3598" t="s">
        <v>10</v>
      </c>
      <c r="C3598" t="s">
        <v>21</v>
      </c>
      <c r="D3598">
        <v>68.25</v>
      </c>
      <c r="E3598">
        <v>2.4900000000000002</v>
      </c>
      <c r="F3598">
        <v>9</v>
      </c>
      <c r="G3598">
        <v>7.58</v>
      </c>
      <c r="H3598">
        <v>0.5</v>
      </c>
      <c r="I3598">
        <v>2.08</v>
      </c>
      <c r="J3598">
        <v>136.5</v>
      </c>
      <c r="K3598">
        <f t="shared" si="224"/>
        <v>9</v>
      </c>
      <c r="L3598">
        <f t="shared" si="225"/>
        <v>4</v>
      </c>
      <c r="M3598">
        <f t="shared" si="226"/>
        <v>2023</v>
      </c>
      <c r="N3598" cm="1">
        <f t="array" ref="N3598">_xlfn.IFS(AND(K3598&gt;=26, L3598 = 2), L3598+1, AND(COUNTIF($R$3:$R$6, L3598), K3598&gt;=28), L3598+1, AND(COUNTIF($S$3:$S$8, L3598), K3598&gt;=29), L3598+1, AND(K3598&gt;=29, L3598 = 12), 1, TRUE, L3598)</f>
        <v>4</v>
      </c>
      <c r="O3598">
        <f t="shared" si="227"/>
        <v>2023</v>
      </c>
    </row>
    <row r="3599" spans="1:15" x14ac:dyDescent="0.35">
      <c r="A3599" s="4" t="s">
        <v>163</v>
      </c>
      <c r="B3599" t="s">
        <v>10</v>
      </c>
      <c r="C3599" t="s">
        <v>22</v>
      </c>
      <c r="D3599">
        <v>32</v>
      </c>
      <c r="E3599">
        <v>1.17</v>
      </c>
      <c r="F3599">
        <v>3</v>
      </c>
      <c r="G3599">
        <v>10.67</v>
      </c>
      <c r="H3599">
        <v>0.5</v>
      </c>
      <c r="I3599">
        <v>2.08</v>
      </c>
      <c r="J3599">
        <v>64</v>
      </c>
      <c r="K3599">
        <f t="shared" si="224"/>
        <v>9</v>
      </c>
      <c r="L3599">
        <f t="shared" si="225"/>
        <v>4</v>
      </c>
      <c r="M3599">
        <f t="shared" si="226"/>
        <v>2023</v>
      </c>
      <c r="N3599" cm="1">
        <f t="array" ref="N3599">_xlfn.IFS(AND(K3599&gt;=26, L3599 = 2), L3599+1, AND(COUNTIF($R$3:$R$6, L3599), K3599&gt;=28), L3599+1, AND(COUNTIF($S$3:$S$8, L3599), K3599&gt;=29), L3599+1, AND(K3599&gt;=29, L3599 = 12), 1, TRUE, L3599)</f>
        <v>4</v>
      </c>
      <c r="O3599">
        <f t="shared" si="227"/>
        <v>2023</v>
      </c>
    </row>
    <row r="3600" spans="1:15" x14ac:dyDescent="0.35">
      <c r="A3600" s="4" t="s">
        <v>163</v>
      </c>
      <c r="B3600" t="s">
        <v>10</v>
      </c>
      <c r="C3600" t="s">
        <v>23</v>
      </c>
      <c r="D3600">
        <v>80.52</v>
      </c>
      <c r="E3600">
        <v>2.93</v>
      </c>
      <c r="F3600">
        <v>26</v>
      </c>
      <c r="G3600">
        <v>3.1</v>
      </c>
      <c r="H3600">
        <v>1</v>
      </c>
      <c r="I3600">
        <v>4.17</v>
      </c>
      <c r="J3600">
        <v>80.52</v>
      </c>
      <c r="K3600">
        <f t="shared" si="224"/>
        <v>9</v>
      </c>
      <c r="L3600">
        <f t="shared" si="225"/>
        <v>4</v>
      </c>
      <c r="M3600">
        <f t="shared" si="226"/>
        <v>2023</v>
      </c>
      <c r="N3600" cm="1">
        <f t="array" ref="N3600">_xlfn.IFS(AND(K3600&gt;=26, L3600 = 2), L3600+1, AND(COUNTIF($R$3:$R$6, L3600), K3600&gt;=28), L3600+1, AND(COUNTIF($S$3:$S$8, L3600), K3600&gt;=29), L3600+1, AND(K3600&gt;=29, L3600 = 12), 1, TRUE, L3600)</f>
        <v>4</v>
      </c>
      <c r="O3600">
        <f t="shared" si="227"/>
        <v>2023</v>
      </c>
    </row>
    <row r="3601" spans="1:15" x14ac:dyDescent="0.35">
      <c r="A3601" s="4" t="s">
        <v>163</v>
      </c>
      <c r="B3601" t="s">
        <v>10</v>
      </c>
      <c r="C3601" t="s">
        <v>24</v>
      </c>
      <c r="D3601">
        <v>125.95</v>
      </c>
      <c r="E3601">
        <v>4.59</v>
      </c>
      <c r="F3601">
        <v>9</v>
      </c>
      <c r="G3601">
        <v>13.99</v>
      </c>
      <c r="H3601">
        <v>1</v>
      </c>
      <c r="I3601">
        <v>4.17</v>
      </c>
      <c r="J3601">
        <v>125.95</v>
      </c>
      <c r="K3601">
        <f t="shared" si="224"/>
        <v>9</v>
      </c>
      <c r="L3601">
        <f t="shared" si="225"/>
        <v>4</v>
      </c>
      <c r="M3601">
        <f t="shared" si="226"/>
        <v>2023</v>
      </c>
      <c r="N3601" cm="1">
        <f t="array" ref="N3601">_xlfn.IFS(AND(K3601&gt;=26, L3601 = 2), L3601+1, AND(COUNTIF($R$3:$R$6, L3601), K3601&gt;=28), L3601+1, AND(COUNTIF($S$3:$S$8, L3601), K3601&gt;=29), L3601+1, AND(K3601&gt;=29, L3601 = 12), 1, TRUE, L3601)</f>
        <v>4</v>
      </c>
      <c r="O3601">
        <f t="shared" si="227"/>
        <v>2023</v>
      </c>
    </row>
    <row r="3602" spans="1:15" x14ac:dyDescent="0.35">
      <c r="A3602" s="4" t="s">
        <v>163</v>
      </c>
      <c r="B3602" t="s">
        <v>26</v>
      </c>
      <c r="C3602" t="s">
        <v>27</v>
      </c>
      <c r="D3602">
        <v>1321.96</v>
      </c>
      <c r="E3602">
        <v>48.14</v>
      </c>
      <c r="F3602">
        <v>209</v>
      </c>
      <c r="G3602">
        <v>6.33</v>
      </c>
      <c r="H3602">
        <v>13.5</v>
      </c>
      <c r="I3602">
        <v>56.24</v>
      </c>
      <c r="J3602">
        <v>97.92</v>
      </c>
      <c r="K3602">
        <f t="shared" si="224"/>
        <v>9</v>
      </c>
      <c r="L3602">
        <f t="shared" si="225"/>
        <v>4</v>
      </c>
      <c r="M3602">
        <f t="shared" si="226"/>
        <v>2023</v>
      </c>
      <c r="N3602" cm="1">
        <f t="array" ref="N3602">_xlfn.IFS(AND(K3602&gt;=26, L3602 = 2), L3602+1, AND(COUNTIF($R$3:$R$6, L3602), K3602&gt;=28), L3602+1, AND(COUNTIF($S$3:$S$8, L3602), K3602&gt;=29), L3602+1, AND(K3602&gt;=29, L3602 = 12), 1, TRUE, L3602)</f>
        <v>4</v>
      </c>
      <c r="O3602">
        <f t="shared" si="227"/>
        <v>2023</v>
      </c>
    </row>
    <row r="3603" spans="1:15" x14ac:dyDescent="0.35">
      <c r="A3603" s="4" t="s">
        <v>163</v>
      </c>
      <c r="B3603" t="s">
        <v>28</v>
      </c>
      <c r="C3603" t="s">
        <v>29</v>
      </c>
      <c r="D3603">
        <v>569.26</v>
      </c>
      <c r="E3603">
        <v>20.73</v>
      </c>
      <c r="F3603">
        <v>172</v>
      </c>
      <c r="G3603">
        <v>3.31</v>
      </c>
      <c r="H3603">
        <v>4</v>
      </c>
      <c r="I3603">
        <v>16.670000000000002</v>
      </c>
      <c r="J3603">
        <v>142.31</v>
      </c>
      <c r="K3603">
        <f t="shared" si="224"/>
        <v>9</v>
      </c>
      <c r="L3603">
        <f t="shared" si="225"/>
        <v>4</v>
      </c>
      <c r="M3603">
        <f t="shared" si="226"/>
        <v>2023</v>
      </c>
      <c r="N3603" cm="1">
        <f t="array" ref="N3603">_xlfn.IFS(AND(K3603&gt;=26, L3603 = 2), L3603+1, AND(COUNTIF($R$3:$R$6, L3603), K3603&gt;=28), L3603+1, AND(COUNTIF($S$3:$S$8, L3603), K3603&gt;=29), L3603+1, AND(K3603&gt;=29, L3603 = 12), 1, TRUE, L3603)</f>
        <v>4</v>
      </c>
      <c r="O3603">
        <f t="shared" si="227"/>
        <v>2023</v>
      </c>
    </row>
    <row r="3604" spans="1:15" x14ac:dyDescent="0.35">
      <c r="A3604" s="4" t="s">
        <v>163</v>
      </c>
      <c r="B3604" t="s">
        <v>28</v>
      </c>
      <c r="C3604" t="s">
        <v>30</v>
      </c>
      <c r="D3604">
        <v>13.95</v>
      </c>
      <c r="E3604">
        <v>0.51</v>
      </c>
      <c r="F3604">
        <v>5</v>
      </c>
      <c r="G3604">
        <v>2.79</v>
      </c>
      <c r="H3604">
        <v>0.5</v>
      </c>
      <c r="I3604">
        <v>2.08</v>
      </c>
      <c r="J3604">
        <v>27.9</v>
      </c>
      <c r="K3604">
        <f t="shared" si="224"/>
        <v>9</v>
      </c>
      <c r="L3604">
        <f t="shared" si="225"/>
        <v>4</v>
      </c>
      <c r="M3604">
        <f t="shared" si="226"/>
        <v>2023</v>
      </c>
      <c r="N3604" cm="1">
        <f t="array" ref="N3604">_xlfn.IFS(AND(K3604&gt;=26, L3604 = 2), L3604+1, AND(COUNTIF($R$3:$R$6, L3604), K3604&gt;=28), L3604+1, AND(COUNTIF($S$3:$S$8, L3604), K3604&gt;=29), L3604+1, AND(K3604&gt;=29, L3604 = 12), 1, TRUE, L3604)</f>
        <v>4</v>
      </c>
      <c r="O3604">
        <f t="shared" si="227"/>
        <v>2023</v>
      </c>
    </row>
    <row r="3605" spans="1:15" x14ac:dyDescent="0.35">
      <c r="A3605" s="4" t="s">
        <v>163</v>
      </c>
      <c r="B3605" t="s">
        <v>28</v>
      </c>
      <c r="C3605" t="s">
        <v>31</v>
      </c>
      <c r="D3605">
        <v>391.51</v>
      </c>
      <c r="E3605">
        <v>14.26</v>
      </c>
      <c r="F3605">
        <v>102</v>
      </c>
      <c r="G3605">
        <v>3.84</v>
      </c>
      <c r="H3605">
        <v>2</v>
      </c>
      <c r="I3605">
        <v>8.33</v>
      </c>
      <c r="J3605">
        <v>195.75</v>
      </c>
      <c r="K3605">
        <f t="shared" si="224"/>
        <v>9</v>
      </c>
      <c r="L3605">
        <f t="shared" si="225"/>
        <v>4</v>
      </c>
      <c r="M3605">
        <f t="shared" si="226"/>
        <v>2023</v>
      </c>
      <c r="N3605" cm="1">
        <f t="array" ref="N3605">_xlfn.IFS(AND(K3605&gt;=26, L3605 = 2), L3605+1, AND(COUNTIF($R$3:$R$6, L3605), K3605&gt;=28), L3605+1, AND(COUNTIF($S$3:$S$8, L3605), K3605&gt;=29), L3605+1, AND(K3605&gt;=29, L3605 = 12), 1, TRUE, L3605)</f>
        <v>4</v>
      </c>
      <c r="O3605">
        <f t="shared" si="227"/>
        <v>2023</v>
      </c>
    </row>
    <row r="3606" spans="1:15" x14ac:dyDescent="0.35">
      <c r="A3606" s="4" t="s">
        <v>163</v>
      </c>
      <c r="B3606" t="s">
        <v>28</v>
      </c>
      <c r="C3606" t="s">
        <v>32</v>
      </c>
      <c r="D3606">
        <v>57.75</v>
      </c>
      <c r="E3606">
        <v>2.1</v>
      </c>
      <c r="F3606">
        <v>22</v>
      </c>
      <c r="G3606">
        <v>2.62</v>
      </c>
      <c r="H3606">
        <v>0.5</v>
      </c>
      <c r="I3606">
        <v>2.08</v>
      </c>
      <c r="J3606">
        <v>115.5</v>
      </c>
      <c r="K3606">
        <f t="shared" si="224"/>
        <v>9</v>
      </c>
      <c r="L3606">
        <f t="shared" si="225"/>
        <v>4</v>
      </c>
      <c r="M3606">
        <f t="shared" si="226"/>
        <v>2023</v>
      </c>
      <c r="N3606" cm="1">
        <f t="array" ref="N3606">_xlfn.IFS(AND(K3606&gt;=26, L3606 = 2), L3606+1, AND(COUNTIF($R$3:$R$6, L3606), K3606&gt;=28), L3606+1, AND(COUNTIF($S$3:$S$8, L3606), K3606&gt;=29), L3606+1, AND(K3606&gt;=29, L3606 = 12), 1, TRUE, L3606)</f>
        <v>4</v>
      </c>
      <c r="O3606">
        <f t="shared" si="227"/>
        <v>2023</v>
      </c>
    </row>
    <row r="3607" spans="1:15" x14ac:dyDescent="0.35">
      <c r="A3607" s="4" t="s">
        <v>163</v>
      </c>
      <c r="B3607" t="s">
        <v>28</v>
      </c>
      <c r="C3607" t="s">
        <v>33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f t="shared" si="224"/>
        <v>9</v>
      </c>
      <c r="L3607">
        <f t="shared" si="225"/>
        <v>4</v>
      </c>
      <c r="M3607">
        <f t="shared" si="226"/>
        <v>2023</v>
      </c>
      <c r="N3607" cm="1">
        <f t="array" ref="N3607">_xlfn.IFS(AND(K3607&gt;=26, L3607 = 2), L3607+1, AND(COUNTIF($R$3:$R$6, L3607), K3607&gt;=28), L3607+1, AND(COUNTIF($S$3:$S$8, L3607), K3607&gt;=29), L3607+1, AND(K3607&gt;=29, L3607 = 12), 1, TRUE, L3607)</f>
        <v>4</v>
      </c>
      <c r="O3607">
        <f t="shared" si="227"/>
        <v>2023</v>
      </c>
    </row>
    <row r="3608" spans="1:15" x14ac:dyDescent="0.35">
      <c r="A3608" s="4" t="s">
        <v>163</v>
      </c>
      <c r="B3608" t="s">
        <v>28</v>
      </c>
      <c r="C3608" t="s">
        <v>34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f t="shared" si="224"/>
        <v>9</v>
      </c>
      <c r="L3608">
        <f t="shared" si="225"/>
        <v>4</v>
      </c>
      <c r="M3608">
        <f t="shared" si="226"/>
        <v>2023</v>
      </c>
      <c r="N3608" cm="1">
        <f t="array" ref="N3608">_xlfn.IFS(AND(K3608&gt;=26, L3608 = 2), L3608+1, AND(COUNTIF($R$3:$R$6, L3608), K3608&gt;=28), L3608+1, AND(COUNTIF($S$3:$S$8, L3608), K3608&gt;=29), L3608+1, AND(K3608&gt;=29, L3608 = 12), 1, TRUE, L3608)</f>
        <v>4</v>
      </c>
      <c r="O3608">
        <f t="shared" si="227"/>
        <v>2023</v>
      </c>
    </row>
    <row r="3609" spans="1:15" x14ac:dyDescent="0.35">
      <c r="A3609" s="4" t="s">
        <v>163</v>
      </c>
      <c r="B3609" t="s">
        <v>28</v>
      </c>
      <c r="C3609" t="s">
        <v>35</v>
      </c>
      <c r="D3609">
        <v>258.86</v>
      </c>
      <c r="E3609">
        <v>9.43</v>
      </c>
      <c r="F3609">
        <v>118</v>
      </c>
      <c r="G3609">
        <v>2.19</v>
      </c>
      <c r="H3609">
        <v>2</v>
      </c>
      <c r="I3609">
        <v>8.33</v>
      </c>
      <c r="J3609">
        <v>129.43</v>
      </c>
      <c r="K3609">
        <f t="shared" si="224"/>
        <v>9</v>
      </c>
      <c r="L3609">
        <f t="shared" si="225"/>
        <v>4</v>
      </c>
      <c r="M3609">
        <f t="shared" si="226"/>
        <v>2023</v>
      </c>
      <c r="N3609" cm="1">
        <f t="array" ref="N3609">_xlfn.IFS(AND(K3609&gt;=26, L3609 = 2), L3609+1, AND(COUNTIF($R$3:$R$6, L3609), K3609&gt;=28), L3609+1, AND(COUNTIF($S$3:$S$8, L3609), K3609&gt;=29), L3609+1, AND(K3609&gt;=29, L3609 = 12), 1, TRUE, L3609)</f>
        <v>4</v>
      </c>
      <c r="O3609">
        <f t="shared" si="227"/>
        <v>2023</v>
      </c>
    </row>
    <row r="3610" spans="1:15" x14ac:dyDescent="0.35">
      <c r="A3610" s="4" t="s">
        <v>163</v>
      </c>
      <c r="B3610" t="s">
        <v>28</v>
      </c>
      <c r="C3610" t="s">
        <v>36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f t="shared" si="224"/>
        <v>9</v>
      </c>
      <c r="L3610">
        <f t="shared" si="225"/>
        <v>4</v>
      </c>
      <c r="M3610">
        <f t="shared" si="226"/>
        <v>2023</v>
      </c>
      <c r="N3610" cm="1">
        <f t="array" ref="N3610">_xlfn.IFS(AND(K3610&gt;=26, L3610 = 2), L3610+1, AND(COUNTIF($R$3:$R$6, L3610), K3610&gt;=28), L3610+1, AND(COUNTIF($S$3:$S$8, L3610), K3610&gt;=29), L3610+1, AND(K3610&gt;=29, L3610 = 12), 1, TRUE, L3610)</f>
        <v>4</v>
      </c>
      <c r="O3610">
        <f t="shared" si="227"/>
        <v>2023</v>
      </c>
    </row>
    <row r="3611" spans="1:15" x14ac:dyDescent="0.35">
      <c r="A3611" s="4" t="s">
        <v>163</v>
      </c>
      <c r="B3611" t="s">
        <v>26</v>
      </c>
      <c r="C3611" t="s">
        <v>37</v>
      </c>
      <c r="D3611">
        <v>1291.33</v>
      </c>
      <c r="E3611">
        <v>47.02</v>
      </c>
      <c r="F3611">
        <v>419</v>
      </c>
      <c r="G3611">
        <v>3.08</v>
      </c>
      <c r="H3611">
        <v>9</v>
      </c>
      <c r="I3611">
        <v>37.49</v>
      </c>
      <c r="J3611">
        <v>143.47999999999999</v>
      </c>
      <c r="K3611">
        <f t="shared" si="224"/>
        <v>9</v>
      </c>
      <c r="L3611">
        <f t="shared" si="225"/>
        <v>4</v>
      </c>
      <c r="M3611">
        <f t="shared" si="226"/>
        <v>2023</v>
      </c>
      <c r="N3611" cm="1">
        <f t="array" ref="N3611">_xlfn.IFS(AND(K3611&gt;=26, L3611 = 2), L3611+1, AND(COUNTIF($R$3:$R$6, L3611), K3611&gt;=28), L3611+1, AND(COUNTIF($S$3:$S$8, L3611), K3611&gt;=29), L3611+1, AND(K3611&gt;=29, L3611 = 12), 1, TRUE, L3611)</f>
        <v>4</v>
      </c>
      <c r="O3611">
        <f t="shared" si="227"/>
        <v>2023</v>
      </c>
    </row>
    <row r="3612" spans="1:15" x14ac:dyDescent="0.35">
      <c r="A3612" s="4" t="s">
        <v>163</v>
      </c>
      <c r="B3612" t="s">
        <v>26</v>
      </c>
      <c r="C3612" t="s">
        <v>38</v>
      </c>
      <c r="D3612">
        <v>2613.29</v>
      </c>
      <c r="E3612">
        <v>95.16</v>
      </c>
      <c r="F3612">
        <v>628</v>
      </c>
      <c r="G3612">
        <v>4.16</v>
      </c>
      <c r="H3612">
        <v>22.5</v>
      </c>
      <c r="I3612">
        <v>93.73</v>
      </c>
      <c r="J3612">
        <v>116.15</v>
      </c>
      <c r="K3612">
        <f t="shared" si="224"/>
        <v>9</v>
      </c>
      <c r="L3612">
        <f t="shared" si="225"/>
        <v>4</v>
      </c>
      <c r="M3612">
        <f t="shared" si="226"/>
        <v>2023</v>
      </c>
      <c r="N3612" cm="1">
        <f t="array" ref="N3612">_xlfn.IFS(AND(K3612&gt;=26, L3612 = 2), L3612+1, AND(COUNTIF($R$3:$R$6, L3612), K3612&gt;=28), L3612+1, AND(COUNTIF($S$3:$S$8, L3612), K3612&gt;=29), L3612+1, AND(K3612&gt;=29, L3612 = 12), 1, TRUE, L3612)</f>
        <v>4</v>
      </c>
      <c r="O3612">
        <f t="shared" si="227"/>
        <v>2023</v>
      </c>
    </row>
    <row r="3613" spans="1:15" x14ac:dyDescent="0.35">
      <c r="A3613" s="4" t="s">
        <v>163</v>
      </c>
      <c r="B3613" t="s">
        <v>39</v>
      </c>
      <c r="C3613" t="s">
        <v>40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f t="shared" si="224"/>
        <v>9</v>
      </c>
      <c r="L3613">
        <f t="shared" si="225"/>
        <v>4</v>
      </c>
      <c r="M3613">
        <f t="shared" si="226"/>
        <v>2023</v>
      </c>
      <c r="N3613" cm="1">
        <f t="array" ref="N3613">_xlfn.IFS(AND(K3613&gt;=26, L3613 = 2), L3613+1, AND(COUNTIF($R$3:$R$6, L3613), K3613&gt;=28), L3613+1, AND(COUNTIF($S$3:$S$8, L3613), K3613&gt;=29), L3613+1, AND(K3613&gt;=29, L3613 = 12), 1, TRUE, L3613)</f>
        <v>4</v>
      </c>
      <c r="O3613">
        <f t="shared" si="227"/>
        <v>2023</v>
      </c>
    </row>
    <row r="3614" spans="1:15" x14ac:dyDescent="0.35">
      <c r="A3614" s="4" t="s">
        <v>163</v>
      </c>
      <c r="B3614" t="s">
        <v>39</v>
      </c>
      <c r="C3614" t="s">
        <v>41</v>
      </c>
      <c r="D3614">
        <v>48.42</v>
      </c>
      <c r="E3614">
        <v>1.76</v>
      </c>
      <c r="F3614">
        <v>48</v>
      </c>
      <c r="G3614">
        <v>1.01</v>
      </c>
      <c r="H3614">
        <v>0.5</v>
      </c>
      <c r="I3614">
        <v>2.08</v>
      </c>
      <c r="J3614">
        <v>96.84</v>
      </c>
      <c r="K3614">
        <f t="shared" si="224"/>
        <v>9</v>
      </c>
      <c r="L3614">
        <f t="shared" si="225"/>
        <v>4</v>
      </c>
      <c r="M3614">
        <f t="shared" si="226"/>
        <v>2023</v>
      </c>
      <c r="N3614" cm="1">
        <f t="array" ref="N3614">_xlfn.IFS(AND(K3614&gt;=26, L3614 = 2), L3614+1, AND(COUNTIF($R$3:$R$6, L3614), K3614&gt;=28), L3614+1, AND(COUNTIF($S$3:$S$8, L3614), K3614&gt;=29), L3614+1, AND(K3614&gt;=29, L3614 = 12), 1, TRUE, L3614)</f>
        <v>4</v>
      </c>
      <c r="O3614">
        <f t="shared" si="227"/>
        <v>2023</v>
      </c>
    </row>
    <row r="3615" spans="1:15" x14ac:dyDescent="0.35">
      <c r="A3615" s="4" t="s">
        <v>163</v>
      </c>
      <c r="B3615" t="s">
        <v>39</v>
      </c>
      <c r="C3615" t="s">
        <v>42</v>
      </c>
      <c r="D3615">
        <v>84.58</v>
      </c>
      <c r="E3615">
        <v>3.08</v>
      </c>
      <c r="F3615">
        <v>22</v>
      </c>
      <c r="G3615">
        <v>3.84</v>
      </c>
      <c r="H3615">
        <v>1</v>
      </c>
      <c r="I3615">
        <v>4.17</v>
      </c>
      <c r="J3615">
        <v>84.58</v>
      </c>
      <c r="K3615">
        <f t="shared" si="224"/>
        <v>9</v>
      </c>
      <c r="L3615">
        <f t="shared" si="225"/>
        <v>4</v>
      </c>
      <c r="M3615">
        <f t="shared" si="226"/>
        <v>2023</v>
      </c>
      <c r="N3615" cm="1">
        <f t="array" ref="N3615">_xlfn.IFS(AND(K3615&gt;=26, L3615 = 2), L3615+1, AND(COUNTIF($R$3:$R$6, L3615), K3615&gt;=28), L3615+1, AND(COUNTIF($S$3:$S$8, L3615), K3615&gt;=29), L3615+1, AND(K3615&gt;=29, L3615 = 12), 1, TRUE, L3615)</f>
        <v>4</v>
      </c>
      <c r="O3615">
        <f t="shared" si="227"/>
        <v>2023</v>
      </c>
    </row>
    <row r="3616" spans="1:15" x14ac:dyDescent="0.35">
      <c r="A3616" s="4" t="s">
        <v>163</v>
      </c>
      <c r="B3616" t="s">
        <v>26</v>
      </c>
      <c r="C3616" t="s">
        <v>43</v>
      </c>
      <c r="D3616">
        <v>133</v>
      </c>
      <c r="E3616">
        <v>4.84</v>
      </c>
      <c r="F3616">
        <v>70</v>
      </c>
      <c r="G3616">
        <v>1.9</v>
      </c>
      <c r="H3616">
        <v>1.5</v>
      </c>
      <c r="I3616">
        <v>6.25</v>
      </c>
      <c r="J3616">
        <v>88.67</v>
      </c>
      <c r="K3616">
        <f t="shared" si="224"/>
        <v>9</v>
      </c>
      <c r="L3616">
        <f t="shared" si="225"/>
        <v>4</v>
      </c>
      <c r="M3616">
        <f t="shared" si="226"/>
        <v>2023</v>
      </c>
      <c r="N3616" cm="1">
        <f t="array" ref="N3616">_xlfn.IFS(AND(K3616&gt;=26, L3616 = 2), L3616+1, AND(COUNTIF($R$3:$R$6, L3616), K3616&gt;=28), L3616+1, AND(COUNTIF($S$3:$S$8, L3616), K3616&gt;=29), L3616+1, AND(K3616&gt;=29, L3616 = 12), 1, TRUE, L3616)</f>
        <v>4</v>
      </c>
      <c r="O3616">
        <f t="shared" si="227"/>
        <v>2023</v>
      </c>
    </row>
    <row r="3617" spans="1:15" x14ac:dyDescent="0.35">
      <c r="A3617" s="4" t="s">
        <v>163</v>
      </c>
      <c r="B3617" t="s">
        <v>26</v>
      </c>
      <c r="C3617" t="s">
        <v>44</v>
      </c>
      <c r="D3617">
        <v>2746.29</v>
      </c>
      <c r="E3617">
        <v>100</v>
      </c>
      <c r="F3617">
        <v>698</v>
      </c>
      <c r="G3617">
        <v>3.93</v>
      </c>
      <c r="H3617">
        <v>24</v>
      </c>
      <c r="I3617">
        <v>100</v>
      </c>
      <c r="J3617">
        <v>114.43</v>
      </c>
      <c r="K3617">
        <f t="shared" si="224"/>
        <v>9</v>
      </c>
      <c r="L3617">
        <f t="shared" si="225"/>
        <v>4</v>
      </c>
      <c r="M3617">
        <f t="shared" si="226"/>
        <v>2023</v>
      </c>
      <c r="N3617" cm="1">
        <f t="array" ref="N3617">_xlfn.IFS(AND(K3617&gt;=26, L3617 = 2), L3617+1, AND(COUNTIF($R$3:$R$6, L3617), K3617&gt;=28), L3617+1, AND(COUNTIF($S$3:$S$8, L3617), K3617&gt;=29), L3617+1, AND(K3617&gt;=29, L3617 = 12), 1, TRUE, L3617)</f>
        <v>4</v>
      </c>
      <c r="O3617">
        <f t="shared" si="227"/>
        <v>2023</v>
      </c>
    </row>
    <row r="3618" spans="1:15" x14ac:dyDescent="0.35">
      <c r="A3618" s="4" t="s">
        <v>164</v>
      </c>
      <c r="B3618" t="s">
        <v>10</v>
      </c>
      <c r="C3618" t="s">
        <v>11</v>
      </c>
      <c r="D3618">
        <v>230.98</v>
      </c>
      <c r="E3618">
        <v>6.52</v>
      </c>
      <c r="F3618">
        <v>39</v>
      </c>
      <c r="G3618">
        <v>5.92</v>
      </c>
      <c r="H3618">
        <v>1</v>
      </c>
      <c r="I3618">
        <v>4.26</v>
      </c>
      <c r="J3618">
        <v>230.98</v>
      </c>
      <c r="K3618">
        <f t="shared" si="224"/>
        <v>2</v>
      </c>
      <c r="L3618">
        <f t="shared" si="225"/>
        <v>4</v>
      </c>
      <c r="M3618">
        <f t="shared" si="226"/>
        <v>2023</v>
      </c>
      <c r="N3618" cm="1">
        <f t="array" ref="N3618">_xlfn.IFS(AND(K3618&gt;=26, L3618 = 2), L3618+1, AND(COUNTIF($R$3:$R$6, L3618), K3618&gt;=28), L3618+1, AND(COUNTIF($S$3:$S$8, L3618), K3618&gt;=29), L3618+1, AND(K3618&gt;=29, L3618 = 12), 1, TRUE, L3618)</f>
        <v>4</v>
      </c>
      <c r="O3618">
        <f t="shared" si="227"/>
        <v>2023</v>
      </c>
    </row>
    <row r="3619" spans="1:15" x14ac:dyDescent="0.35">
      <c r="A3619" s="4" t="s">
        <v>164</v>
      </c>
      <c r="B3619" t="s">
        <v>10</v>
      </c>
      <c r="C3619" t="s">
        <v>12</v>
      </c>
      <c r="D3619">
        <v>142.94999999999999</v>
      </c>
      <c r="E3619">
        <v>4.04</v>
      </c>
      <c r="F3619">
        <v>22</v>
      </c>
      <c r="G3619">
        <v>6.5</v>
      </c>
      <c r="H3619">
        <v>1</v>
      </c>
      <c r="I3619">
        <v>4.26</v>
      </c>
      <c r="J3619">
        <v>142.94999999999999</v>
      </c>
      <c r="K3619">
        <f t="shared" si="224"/>
        <v>2</v>
      </c>
      <c r="L3619">
        <f t="shared" si="225"/>
        <v>4</v>
      </c>
      <c r="M3619">
        <f t="shared" si="226"/>
        <v>2023</v>
      </c>
      <c r="N3619" cm="1">
        <f t="array" ref="N3619">_xlfn.IFS(AND(K3619&gt;=26, L3619 = 2), L3619+1, AND(COUNTIF($R$3:$R$6, L3619), K3619&gt;=28), L3619+1, AND(COUNTIF($S$3:$S$8, L3619), K3619&gt;=29), L3619+1, AND(K3619&gt;=29, L3619 = 12), 1, TRUE, L3619)</f>
        <v>4</v>
      </c>
      <c r="O3619">
        <f t="shared" si="227"/>
        <v>2023</v>
      </c>
    </row>
    <row r="3620" spans="1:15" x14ac:dyDescent="0.35">
      <c r="A3620" s="4" t="s">
        <v>164</v>
      </c>
      <c r="B3620" t="s">
        <v>10</v>
      </c>
      <c r="C3620" t="s">
        <v>13</v>
      </c>
      <c r="D3620">
        <v>56.5</v>
      </c>
      <c r="E3620">
        <v>1.6</v>
      </c>
      <c r="F3620">
        <v>9</v>
      </c>
      <c r="G3620">
        <v>6.28</v>
      </c>
      <c r="H3620">
        <v>0.5</v>
      </c>
      <c r="I3620">
        <v>2.13</v>
      </c>
      <c r="J3620">
        <v>113</v>
      </c>
      <c r="K3620">
        <f t="shared" si="224"/>
        <v>2</v>
      </c>
      <c r="L3620">
        <f t="shared" si="225"/>
        <v>4</v>
      </c>
      <c r="M3620">
        <f t="shared" si="226"/>
        <v>2023</v>
      </c>
      <c r="N3620" cm="1">
        <f t="array" ref="N3620">_xlfn.IFS(AND(K3620&gt;=26, L3620 = 2), L3620+1, AND(COUNTIF($R$3:$R$6, L3620), K3620&gt;=28), L3620+1, AND(COUNTIF($S$3:$S$8, L3620), K3620&gt;=29), L3620+1, AND(K3620&gt;=29, L3620 = 12), 1, TRUE, L3620)</f>
        <v>4</v>
      </c>
      <c r="O3620">
        <f t="shared" si="227"/>
        <v>2023</v>
      </c>
    </row>
    <row r="3621" spans="1:15" x14ac:dyDescent="0.35">
      <c r="A3621" s="4" t="s">
        <v>164</v>
      </c>
      <c r="B3621" t="s">
        <v>10</v>
      </c>
      <c r="C3621" t="s">
        <v>14</v>
      </c>
      <c r="D3621">
        <v>150.25</v>
      </c>
      <c r="E3621">
        <v>4.24</v>
      </c>
      <c r="F3621">
        <v>25</v>
      </c>
      <c r="G3621">
        <v>6.01</v>
      </c>
      <c r="H3621">
        <v>0.5</v>
      </c>
      <c r="I3621">
        <v>2.13</v>
      </c>
      <c r="J3621">
        <v>300.5</v>
      </c>
      <c r="K3621">
        <f t="shared" si="224"/>
        <v>2</v>
      </c>
      <c r="L3621">
        <f t="shared" si="225"/>
        <v>4</v>
      </c>
      <c r="M3621">
        <f t="shared" si="226"/>
        <v>2023</v>
      </c>
      <c r="N3621" cm="1">
        <f t="array" ref="N3621">_xlfn.IFS(AND(K3621&gt;=26, L3621 = 2), L3621+1, AND(COUNTIF($R$3:$R$6, L3621), K3621&gt;=28), L3621+1, AND(COUNTIF($S$3:$S$8, L3621), K3621&gt;=29), L3621+1, AND(K3621&gt;=29, L3621 = 12), 1, TRUE, L3621)</f>
        <v>4</v>
      </c>
      <c r="O3621">
        <f t="shared" si="227"/>
        <v>2023</v>
      </c>
    </row>
    <row r="3622" spans="1:15" x14ac:dyDescent="0.35">
      <c r="A3622" s="4" t="s">
        <v>164</v>
      </c>
      <c r="B3622" t="s">
        <v>10</v>
      </c>
      <c r="C3622" t="s">
        <v>15</v>
      </c>
      <c r="D3622">
        <v>173.58</v>
      </c>
      <c r="E3622">
        <v>4.9000000000000004</v>
      </c>
      <c r="F3622">
        <v>20</v>
      </c>
      <c r="G3622">
        <v>8.68</v>
      </c>
      <c r="H3622">
        <v>2</v>
      </c>
      <c r="I3622">
        <v>8.51</v>
      </c>
      <c r="J3622">
        <v>86.79</v>
      </c>
      <c r="K3622">
        <f t="shared" si="224"/>
        <v>2</v>
      </c>
      <c r="L3622">
        <f t="shared" si="225"/>
        <v>4</v>
      </c>
      <c r="M3622">
        <f t="shared" si="226"/>
        <v>2023</v>
      </c>
      <c r="N3622" cm="1">
        <f t="array" ref="N3622">_xlfn.IFS(AND(K3622&gt;=26, L3622 = 2), L3622+1, AND(COUNTIF($R$3:$R$6, L3622), K3622&gt;=28), L3622+1, AND(COUNTIF($S$3:$S$8, L3622), K3622&gt;=29), L3622+1, AND(K3622&gt;=29, L3622 = 12), 1, TRUE, L3622)</f>
        <v>4</v>
      </c>
      <c r="O3622">
        <f t="shared" si="227"/>
        <v>2023</v>
      </c>
    </row>
    <row r="3623" spans="1:15" x14ac:dyDescent="0.35">
      <c r="A3623" s="4" t="s">
        <v>164</v>
      </c>
      <c r="B3623" t="s">
        <v>10</v>
      </c>
      <c r="C3623" t="s">
        <v>16</v>
      </c>
      <c r="D3623">
        <v>162.25</v>
      </c>
      <c r="E3623">
        <v>4.58</v>
      </c>
      <c r="F3623">
        <v>17</v>
      </c>
      <c r="G3623">
        <v>9.5399999999999991</v>
      </c>
      <c r="H3623">
        <v>1.5</v>
      </c>
      <c r="I3623">
        <v>6.38</v>
      </c>
      <c r="J3623">
        <v>108.17</v>
      </c>
      <c r="K3623">
        <f t="shared" si="224"/>
        <v>2</v>
      </c>
      <c r="L3623">
        <f t="shared" si="225"/>
        <v>4</v>
      </c>
      <c r="M3623">
        <f t="shared" si="226"/>
        <v>2023</v>
      </c>
      <c r="N3623" cm="1">
        <f t="array" ref="N3623">_xlfn.IFS(AND(K3623&gt;=26, L3623 = 2), L3623+1, AND(COUNTIF($R$3:$R$6, L3623), K3623&gt;=28), L3623+1, AND(COUNTIF($S$3:$S$8, L3623), K3623&gt;=29), L3623+1, AND(K3623&gt;=29, L3623 = 12), 1, TRUE, L3623)</f>
        <v>4</v>
      </c>
      <c r="O3623">
        <f t="shared" si="227"/>
        <v>2023</v>
      </c>
    </row>
    <row r="3624" spans="1:15" x14ac:dyDescent="0.35">
      <c r="A3624" s="4" t="s">
        <v>164</v>
      </c>
      <c r="B3624" t="s">
        <v>10</v>
      </c>
      <c r="C3624" t="s">
        <v>17</v>
      </c>
      <c r="D3624">
        <v>42.5</v>
      </c>
      <c r="E3624">
        <v>1.2</v>
      </c>
      <c r="F3624">
        <v>7</v>
      </c>
      <c r="G3624">
        <v>6.07</v>
      </c>
      <c r="H3624">
        <v>1</v>
      </c>
      <c r="I3624">
        <v>4.26</v>
      </c>
      <c r="J3624">
        <v>42.5</v>
      </c>
      <c r="K3624">
        <f t="shared" si="224"/>
        <v>2</v>
      </c>
      <c r="L3624">
        <f t="shared" si="225"/>
        <v>4</v>
      </c>
      <c r="M3624">
        <f t="shared" si="226"/>
        <v>2023</v>
      </c>
      <c r="N3624" cm="1">
        <f t="array" ref="N3624">_xlfn.IFS(AND(K3624&gt;=26, L3624 = 2), L3624+1, AND(COUNTIF($R$3:$R$6, L3624), K3624&gt;=28), L3624+1, AND(COUNTIF($S$3:$S$8, L3624), K3624&gt;=29), L3624+1, AND(K3624&gt;=29, L3624 = 12), 1, TRUE, L3624)</f>
        <v>4</v>
      </c>
      <c r="O3624">
        <f t="shared" si="227"/>
        <v>2023</v>
      </c>
    </row>
    <row r="3625" spans="1:15" x14ac:dyDescent="0.35">
      <c r="A3625" s="4" t="s">
        <v>164</v>
      </c>
      <c r="B3625" t="s">
        <v>10</v>
      </c>
      <c r="C3625" t="s">
        <v>18</v>
      </c>
      <c r="D3625">
        <v>150.75</v>
      </c>
      <c r="E3625">
        <v>4.26</v>
      </c>
      <c r="F3625">
        <v>43</v>
      </c>
      <c r="G3625">
        <v>3.51</v>
      </c>
      <c r="H3625">
        <v>1.5</v>
      </c>
      <c r="I3625">
        <v>6.38</v>
      </c>
      <c r="J3625">
        <v>100.5</v>
      </c>
      <c r="K3625">
        <f t="shared" si="224"/>
        <v>2</v>
      </c>
      <c r="L3625">
        <f t="shared" si="225"/>
        <v>4</v>
      </c>
      <c r="M3625">
        <f t="shared" si="226"/>
        <v>2023</v>
      </c>
      <c r="N3625" cm="1">
        <f t="array" ref="N3625">_xlfn.IFS(AND(K3625&gt;=26, L3625 = 2), L3625+1, AND(COUNTIF($R$3:$R$6, L3625), K3625&gt;=28), L3625+1, AND(COUNTIF($S$3:$S$8, L3625), K3625&gt;=29), L3625+1, AND(K3625&gt;=29, L3625 = 12), 1, TRUE, L3625)</f>
        <v>4</v>
      </c>
      <c r="O3625">
        <f t="shared" si="227"/>
        <v>2023</v>
      </c>
    </row>
    <row r="3626" spans="1:15" x14ac:dyDescent="0.35">
      <c r="A3626" s="4" t="s">
        <v>164</v>
      </c>
      <c r="B3626" t="s">
        <v>10</v>
      </c>
      <c r="C3626" t="s">
        <v>19</v>
      </c>
      <c r="D3626">
        <v>305.95</v>
      </c>
      <c r="E3626">
        <v>8.64</v>
      </c>
      <c r="F3626">
        <v>43</v>
      </c>
      <c r="G3626">
        <v>7.12</v>
      </c>
      <c r="H3626">
        <v>1</v>
      </c>
      <c r="I3626">
        <v>4.26</v>
      </c>
      <c r="J3626">
        <v>305.95</v>
      </c>
      <c r="K3626">
        <f t="shared" si="224"/>
        <v>2</v>
      </c>
      <c r="L3626">
        <f t="shared" si="225"/>
        <v>4</v>
      </c>
      <c r="M3626">
        <f t="shared" si="226"/>
        <v>2023</v>
      </c>
      <c r="N3626" cm="1">
        <f t="array" ref="N3626">_xlfn.IFS(AND(K3626&gt;=26, L3626 = 2), L3626+1, AND(COUNTIF($R$3:$R$6, L3626), K3626&gt;=28), L3626+1, AND(COUNTIF($S$3:$S$8, L3626), K3626&gt;=29), L3626+1, AND(K3626&gt;=29, L3626 = 12), 1, TRUE, L3626)</f>
        <v>4</v>
      </c>
      <c r="O3626">
        <f t="shared" si="227"/>
        <v>2023</v>
      </c>
    </row>
    <row r="3627" spans="1:15" x14ac:dyDescent="0.35">
      <c r="A3627" s="4" t="s">
        <v>164</v>
      </c>
      <c r="B3627" t="s">
        <v>10</v>
      </c>
      <c r="C3627" t="s">
        <v>20</v>
      </c>
      <c r="D3627">
        <v>55</v>
      </c>
      <c r="E3627">
        <v>1.55</v>
      </c>
      <c r="F3627">
        <v>13</v>
      </c>
      <c r="G3627">
        <v>4.2300000000000004</v>
      </c>
      <c r="H3627">
        <v>0.5</v>
      </c>
      <c r="I3627">
        <v>2.13</v>
      </c>
      <c r="J3627">
        <v>110</v>
      </c>
      <c r="K3627">
        <f t="shared" si="224"/>
        <v>2</v>
      </c>
      <c r="L3627">
        <f t="shared" si="225"/>
        <v>4</v>
      </c>
      <c r="M3627">
        <f t="shared" si="226"/>
        <v>2023</v>
      </c>
      <c r="N3627" cm="1">
        <f t="array" ref="N3627">_xlfn.IFS(AND(K3627&gt;=26, L3627 = 2), L3627+1, AND(COUNTIF($R$3:$R$6, L3627), K3627&gt;=28), L3627+1, AND(COUNTIF($S$3:$S$8, L3627), K3627&gt;=29), L3627+1, AND(K3627&gt;=29, L3627 = 12), 1, TRUE, L3627)</f>
        <v>4</v>
      </c>
      <c r="O3627">
        <f t="shared" si="227"/>
        <v>2023</v>
      </c>
    </row>
    <row r="3628" spans="1:15" x14ac:dyDescent="0.35">
      <c r="A3628" s="4" t="s">
        <v>164</v>
      </c>
      <c r="B3628" t="s">
        <v>10</v>
      </c>
      <c r="C3628" t="s">
        <v>21</v>
      </c>
      <c r="D3628">
        <v>42.75</v>
      </c>
      <c r="E3628">
        <v>1.21</v>
      </c>
      <c r="F3628">
        <v>6</v>
      </c>
      <c r="G3628">
        <v>7.12</v>
      </c>
      <c r="H3628">
        <v>0.5</v>
      </c>
      <c r="I3628">
        <v>2.13</v>
      </c>
      <c r="J3628">
        <v>85.5</v>
      </c>
      <c r="K3628">
        <f t="shared" si="224"/>
        <v>2</v>
      </c>
      <c r="L3628">
        <f t="shared" si="225"/>
        <v>4</v>
      </c>
      <c r="M3628">
        <f t="shared" si="226"/>
        <v>2023</v>
      </c>
      <c r="N3628" cm="1">
        <f t="array" ref="N3628">_xlfn.IFS(AND(K3628&gt;=26, L3628 = 2), L3628+1, AND(COUNTIF($R$3:$R$6, L3628), K3628&gt;=28), L3628+1, AND(COUNTIF($S$3:$S$8, L3628), K3628&gt;=29), L3628+1, AND(K3628&gt;=29, L3628 = 12), 1, TRUE, L3628)</f>
        <v>4</v>
      </c>
      <c r="O3628">
        <f t="shared" si="227"/>
        <v>2023</v>
      </c>
    </row>
    <row r="3629" spans="1:15" x14ac:dyDescent="0.35">
      <c r="A3629" s="4" t="s">
        <v>164</v>
      </c>
      <c r="B3629" t="s">
        <v>10</v>
      </c>
      <c r="C3629" t="s">
        <v>22</v>
      </c>
      <c r="D3629">
        <v>9.5</v>
      </c>
      <c r="E3629">
        <v>0.27</v>
      </c>
      <c r="F3629">
        <v>1</v>
      </c>
      <c r="G3629">
        <v>9.5</v>
      </c>
      <c r="H3629">
        <v>0.5</v>
      </c>
      <c r="I3629">
        <v>2.13</v>
      </c>
      <c r="J3629">
        <v>19</v>
      </c>
      <c r="K3629">
        <f t="shared" si="224"/>
        <v>2</v>
      </c>
      <c r="L3629">
        <f t="shared" si="225"/>
        <v>4</v>
      </c>
      <c r="M3629">
        <f t="shared" si="226"/>
        <v>2023</v>
      </c>
      <c r="N3629" cm="1">
        <f t="array" ref="N3629">_xlfn.IFS(AND(K3629&gt;=26, L3629 = 2), L3629+1, AND(COUNTIF($R$3:$R$6, L3629), K3629&gt;=28), L3629+1, AND(COUNTIF($S$3:$S$8, L3629), K3629&gt;=29), L3629+1, AND(K3629&gt;=29, L3629 = 12), 1, TRUE, L3629)</f>
        <v>4</v>
      </c>
      <c r="O3629">
        <f t="shared" si="227"/>
        <v>2023</v>
      </c>
    </row>
    <row r="3630" spans="1:15" x14ac:dyDescent="0.35">
      <c r="A3630" s="4" t="s">
        <v>164</v>
      </c>
      <c r="B3630" t="s">
        <v>10</v>
      </c>
      <c r="C3630" t="s">
        <v>23</v>
      </c>
      <c r="D3630">
        <v>129.81</v>
      </c>
      <c r="E3630">
        <v>3.67</v>
      </c>
      <c r="F3630">
        <v>44</v>
      </c>
      <c r="G3630">
        <v>2.95</v>
      </c>
      <c r="H3630">
        <v>1</v>
      </c>
      <c r="I3630">
        <v>4.26</v>
      </c>
      <c r="J3630">
        <v>129.81</v>
      </c>
      <c r="K3630">
        <f t="shared" si="224"/>
        <v>2</v>
      </c>
      <c r="L3630">
        <f t="shared" si="225"/>
        <v>4</v>
      </c>
      <c r="M3630">
        <f t="shared" si="226"/>
        <v>2023</v>
      </c>
      <c r="N3630" cm="1">
        <f t="array" ref="N3630">_xlfn.IFS(AND(K3630&gt;=26, L3630 = 2), L3630+1, AND(COUNTIF($R$3:$R$6, L3630), K3630&gt;=28), L3630+1, AND(COUNTIF($S$3:$S$8, L3630), K3630&gt;=29), L3630+1, AND(K3630&gt;=29, L3630 = 12), 1, TRUE, L3630)</f>
        <v>4</v>
      </c>
      <c r="O3630">
        <f t="shared" si="227"/>
        <v>2023</v>
      </c>
    </row>
    <row r="3631" spans="1:15" x14ac:dyDescent="0.35">
      <c r="A3631" s="4" t="s">
        <v>164</v>
      </c>
      <c r="B3631" t="s">
        <v>10</v>
      </c>
      <c r="C3631" t="s">
        <v>24</v>
      </c>
      <c r="D3631">
        <v>59.75</v>
      </c>
      <c r="E3631">
        <v>1.69</v>
      </c>
      <c r="F3631">
        <v>5</v>
      </c>
      <c r="G3631">
        <v>11.95</v>
      </c>
      <c r="H3631">
        <v>0.5</v>
      </c>
      <c r="I3631">
        <v>2.13</v>
      </c>
      <c r="J3631">
        <v>119.5</v>
      </c>
      <c r="K3631">
        <f t="shared" si="224"/>
        <v>2</v>
      </c>
      <c r="L3631">
        <f t="shared" si="225"/>
        <v>4</v>
      </c>
      <c r="M3631">
        <f t="shared" si="226"/>
        <v>2023</v>
      </c>
      <c r="N3631" cm="1">
        <f t="array" ref="N3631">_xlfn.IFS(AND(K3631&gt;=26, L3631 = 2), L3631+1, AND(COUNTIF($R$3:$R$6, L3631), K3631&gt;=28), L3631+1, AND(COUNTIF($S$3:$S$8, L3631), K3631&gt;=29), L3631+1, AND(K3631&gt;=29, L3631 = 12), 1, TRUE, L3631)</f>
        <v>4</v>
      </c>
      <c r="O3631">
        <f t="shared" si="227"/>
        <v>2023</v>
      </c>
    </row>
    <row r="3632" spans="1:15" x14ac:dyDescent="0.35">
      <c r="A3632" s="4" t="s">
        <v>164</v>
      </c>
      <c r="B3632" t="s">
        <v>26</v>
      </c>
      <c r="C3632" t="s">
        <v>27</v>
      </c>
      <c r="D3632">
        <v>1712.52</v>
      </c>
      <c r="E3632">
        <v>48.36</v>
      </c>
      <c r="F3632">
        <v>294</v>
      </c>
      <c r="G3632">
        <v>5.82</v>
      </c>
      <c r="H3632">
        <v>13</v>
      </c>
      <c r="I3632">
        <v>55.35</v>
      </c>
      <c r="J3632">
        <v>131.72999999999999</v>
      </c>
      <c r="K3632">
        <f t="shared" si="224"/>
        <v>2</v>
      </c>
      <c r="L3632">
        <f t="shared" si="225"/>
        <v>4</v>
      </c>
      <c r="M3632">
        <f t="shared" si="226"/>
        <v>2023</v>
      </c>
      <c r="N3632" cm="1">
        <f t="array" ref="N3632">_xlfn.IFS(AND(K3632&gt;=26, L3632 = 2), L3632+1, AND(COUNTIF($R$3:$R$6, L3632), K3632&gt;=28), L3632+1, AND(COUNTIF($S$3:$S$8, L3632), K3632&gt;=29), L3632+1, AND(K3632&gt;=29, L3632 = 12), 1, TRUE, L3632)</f>
        <v>4</v>
      </c>
      <c r="O3632">
        <f t="shared" si="227"/>
        <v>2023</v>
      </c>
    </row>
    <row r="3633" spans="1:15" x14ac:dyDescent="0.35">
      <c r="A3633" s="4" t="s">
        <v>164</v>
      </c>
      <c r="B3633" t="s">
        <v>28</v>
      </c>
      <c r="C3633" t="s">
        <v>29</v>
      </c>
      <c r="D3633">
        <v>780.5</v>
      </c>
      <c r="E3633">
        <v>22.04</v>
      </c>
      <c r="F3633">
        <v>271</v>
      </c>
      <c r="G3633">
        <v>2.88</v>
      </c>
      <c r="H3633">
        <v>4</v>
      </c>
      <c r="I3633">
        <v>17.02</v>
      </c>
      <c r="J3633">
        <v>195.12</v>
      </c>
      <c r="K3633">
        <f t="shared" si="224"/>
        <v>2</v>
      </c>
      <c r="L3633">
        <f t="shared" si="225"/>
        <v>4</v>
      </c>
      <c r="M3633">
        <f t="shared" si="226"/>
        <v>2023</v>
      </c>
      <c r="N3633" cm="1">
        <f t="array" ref="N3633">_xlfn.IFS(AND(K3633&gt;=26, L3633 = 2), L3633+1, AND(COUNTIF($R$3:$R$6, L3633), K3633&gt;=28), L3633+1, AND(COUNTIF($S$3:$S$8, L3633), K3633&gt;=29), L3633+1, AND(K3633&gt;=29, L3633 = 12), 1, TRUE, L3633)</f>
        <v>4</v>
      </c>
      <c r="O3633">
        <f t="shared" si="227"/>
        <v>2023</v>
      </c>
    </row>
    <row r="3634" spans="1:15" x14ac:dyDescent="0.35">
      <c r="A3634" s="4" t="s">
        <v>164</v>
      </c>
      <c r="B3634" t="s">
        <v>28</v>
      </c>
      <c r="C3634" t="s">
        <v>30</v>
      </c>
      <c r="D3634">
        <v>145.13999999999999</v>
      </c>
      <c r="E3634">
        <v>4.0999999999999996</v>
      </c>
      <c r="F3634">
        <v>30</v>
      </c>
      <c r="G3634">
        <v>4.84</v>
      </c>
      <c r="H3634">
        <v>0.5</v>
      </c>
      <c r="I3634">
        <v>2.13</v>
      </c>
      <c r="J3634">
        <v>290.27999999999997</v>
      </c>
      <c r="K3634">
        <f t="shared" si="224"/>
        <v>2</v>
      </c>
      <c r="L3634">
        <f t="shared" si="225"/>
        <v>4</v>
      </c>
      <c r="M3634">
        <f t="shared" si="226"/>
        <v>2023</v>
      </c>
      <c r="N3634" cm="1">
        <f t="array" ref="N3634">_xlfn.IFS(AND(K3634&gt;=26, L3634 = 2), L3634+1, AND(COUNTIF($R$3:$R$6, L3634), K3634&gt;=28), L3634+1, AND(COUNTIF($S$3:$S$8, L3634), K3634&gt;=29), L3634+1, AND(K3634&gt;=29, L3634 = 12), 1, TRUE, L3634)</f>
        <v>4</v>
      </c>
      <c r="O3634">
        <f t="shared" si="227"/>
        <v>2023</v>
      </c>
    </row>
    <row r="3635" spans="1:15" x14ac:dyDescent="0.35">
      <c r="A3635" s="4" t="s">
        <v>164</v>
      </c>
      <c r="B3635" t="s">
        <v>28</v>
      </c>
      <c r="C3635" t="s">
        <v>31</v>
      </c>
      <c r="D3635">
        <v>186.95</v>
      </c>
      <c r="E3635">
        <v>5.28</v>
      </c>
      <c r="F3635">
        <v>165</v>
      </c>
      <c r="G3635">
        <v>1.1299999999999999</v>
      </c>
      <c r="H3635">
        <v>2</v>
      </c>
      <c r="I3635">
        <v>8.51</v>
      </c>
      <c r="J3635">
        <v>93.47</v>
      </c>
      <c r="K3635">
        <f t="shared" si="224"/>
        <v>2</v>
      </c>
      <c r="L3635">
        <f t="shared" si="225"/>
        <v>4</v>
      </c>
      <c r="M3635">
        <f t="shared" si="226"/>
        <v>2023</v>
      </c>
      <c r="N3635" cm="1">
        <f t="array" ref="N3635">_xlfn.IFS(AND(K3635&gt;=26, L3635 = 2), L3635+1, AND(COUNTIF($R$3:$R$6, L3635), K3635&gt;=28), L3635+1, AND(COUNTIF($S$3:$S$8, L3635), K3635&gt;=29), L3635+1, AND(K3635&gt;=29, L3635 = 12), 1, TRUE, L3635)</f>
        <v>4</v>
      </c>
      <c r="O3635">
        <f t="shared" si="227"/>
        <v>2023</v>
      </c>
    </row>
    <row r="3636" spans="1:15" x14ac:dyDescent="0.35">
      <c r="A3636" s="4" t="s">
        <v>164</v>
      </c>
      <c r="B3636" t="s">
        <v>28</v>
      </c>
      <c r="C3636" t="s">
        <v>32</v>
      </c>
      <c r="D3636">
        <v>114</v>
      </c>
      <c r="E3636">
        <v>3.22</v>
      </c>
      <c r="F3636">
        <v>48</v>
      </c>
      <c r="G3636">
        <v>2.38</v>
      </c>
      <c r="H3636">
        <v>0.5</v>
      </c>
      <c r="I3636">
        <v>2.13</v>
      </c>
      <c r="J3636">
        <v>228</v>
      </c>
      <c r="K3636">
        <f t="shared" si="224"/>
        <v>2</v>
      </c>
      <c r="L3636">
        <f t="shared" si="225"/>
        <v>4</v>
      </c>
      <c r="M3636">
        <f t="shared" si="226"/>
        <v>2023</v>
      </c>
      <c r="N3636" cm="1">
        <f t="array" ref="N3636">_xlfn.IFS(AND(K3636&gt;=26, L3636 = 2), L3636+1, AND(COUNTIF($R$3:$R$6, L3636), K3636&gt;=28), L3636+1, AND(COUNTIF($S$3:$S$8, L3636), K3636&gt;=29), L3636+1, AND(K3636&gt;=29, L3636 = 12), 1, TRUE, L3636)</f>
        <v>4</v>
      </c>
      <c r="O3636">
        <f t="shared" si="227"/>
        <v>2023</v>
      </c>
    </row>
    <row r="3637" spans="1:15" x14ac:dyDescent="0.35">
      <c r="A3637" s="4" t="s">
        <v>164</v>
      </c>
      <c r="B3637" t="s">
        <v>28</v>
      </c>
      <c r="C3637" t="s">
        <v>33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f t="shared" si="224"/>
        <v>2</v>
      </c>
      <c r="L3637">
        <f t="shared" si="225"/>
        <v>4</v>
      </c>
      <c r="M3637">
        <f t="shared" si="226"/>
        <v>2023</v>
      </c>
      <c r="N3637" cm="1">
        <f t="array" ref="N3637">_xlfn.IFS(AND(K3637&gt;=26, L3637 = 2), L3637+1, AND(COUNTIF($R$3:$R$6, L3637), K3637&gt;=28), L3637+1, AND(COUNTIF($S$3:$S$8, L3637), K3637&gt;=29), L3637+1, AND(K3637&gt;=29, L3637 = 12), 1, TRUE, L3637)</f>
        <v>4</v>
      </c>
      <c r="O3637">
        <f t="shared" si="227"/>
        <v>2023</v>
      </c>
    </row>
    <row r="3638" spans="1:15" x14ac:dyDescent="0.35">
      <c r="A3638" s="4" t="s">
        <v>164</v>
      </c>
      <c r="B3638" t="s">
        <v>28</v>
      </c>
      <c r="C3638" t="s">
        <v>34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f t="shared" si="224"/>
        <v>2</v>
      </c>
      <c r="L3638">
        <f t="shared" si="225"/>
        <v>4</v>
      </c>
      <c r="M3638">
        <f t="shared" si="226"/>
        <v>2023</v>
      </c>
      <c r="N3638" cm="1">
        <f t="array" ref="N3638">_xlfn.IFS(AND(K3638&gt;=26, L3638 = 2), L3638+1, AND(COUNTIF($R$3:$R$6, L3638), K3638&gt;=28), L3638+1, AND(COUNTIF($S$3:$S$8, L3638), K3638&gt;=29), L3638+1, AND(K3638&gt;=29, L3638 = 12), 1, TRUE, L3638)</f>
        <v>4</v>
      </c>
      <c r="O3638">
        <f t="shared" si="227"/>
        <v>2023</v>
      </c>
    </row>
    <row r="3639" spans="1:15" x14ac:dyDescent="0.35">
      <c r="A3639" s="4" t="s">
        <v>164</v>
      </c>
      <c r="B3639" t="s">
        <v>28</v>
      </c>
      <c r="C3639" t="s">
        <v>35</v>
      </c>
      <c r="D3639">
        <v>373.43</v>
      </c>
      <c r="E3639">
        <v>10.54</v>
      </c>
      <c r="F3639">
        <v>194</v>
      </c>
      <c r="G3639">
        <v>1.92</v>
      </c>
      <c r="H3639">
        <v>2</v>
      </c>
      <c r="I3639">
        <v>8.51</v>
      </c>
      <c r="J3639">
        <v>186.72</v>
      </c>
      <c r="K3639">
        <f t="shared" si="224"/>
        <v>2</v>
      </c>
      <c r="L3639">
        <f t="shared" si="225"/>
        <v>4</v>
      </c>
      <c r="M3639">
        <f t="shared" si="226"/>
        <v>2023</v>
      </c>
      <c r="N3639" cm="1">
        <f t="array" ref="N3639">_xlfn.IFS(AND(K3639&gt;=26, L3639 = 2), L3639+1, AND(COUNTIF($R$3:$R$6, L3639), K3639&gt;=28), L3639+1, AND(COUNTIF($S$3:$S$8, L3639), K3639&gt;=29), L3639+1, AND(K3639&gt;=29, L3639 = 12), 1, TRUE, L3639)</f>
        <v>4</v>
      </c>
      <c r="O3639">
        <f t="shared" si="227"/>
        <v>2023</v>
      </c>
    </row>
    <row r="3640" spans="1:15" x14ac:dyDescent="0.35">
      <c r="A3640" s="4" t="s">
        <v>164</v>
      </c>
      <c r="B3640" t="s">
        <v>28</v>
      </c>
      <c r="C3640" t="s">
        <v>36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f t="shared" si="224"/>
        <v>2</v>
      </c>
      <c r="L3640">
        <f t="shared" si="225"/>
        <v>4</v>
      </c>
      <c r="M3640">
        <f t="shared" si="226"/>
        <v>2023</v>
      </c>
      <c r="N3640" cm="1">
        <f t="array" ref="N3640">_xlfn.IFS(AND(K3640&gt;=26, L3640 = 2), L3640+1, AND(COUNTIF($R$3:$R$6, L3640), K3640&gt;=28), L3640+1, AND(COUNTIF($S$3:$S$8, L3640), K3640&gt;=29), L3640+1, AND(K3640&gt;=29, L3640 = 12), 1, TRUE, L3640)</f>
        <v>4</v>
      </c>
      <c r="O3640">
        <f t="shared" si="227"/>
        <v>2023</v>
      </c>
    </row>
    <row r="3641" spans="1:15" x14ac:dyDescent="0.35">
      <c r="A3641" s="4" t="s">
        <v>164</v>
      </c>
      <c r="B3641" t="s">
        <v>26</v>
      </c>
      <c r="C3641" t="s">
        <v>37</v>
      </c>
      <c r="D3641">
        <v>1600.02</v>
      </c>
      <c r="E3641">
        <v>45.18</v>
      </c>
      <c r="F3641">
        <v>708</v>
      </c>
      <c r="G3641">
        <v>2.2599999999999998</v>
      </c>
      <c r="H3641">
        <v>9</v>
      </c>
      <c r="I3641">
        <v>38.299999999999997</v>
      </c>
      <c r="J3641">
        <v>177.78</v>
      </c>
      <c r="K3641">
        <f t="shared" si="224"/>
        <v>2</v>
      </c>
      <c r="L3641">
        <f t="shared" si="225"/>
        <v>4</v>
      </c>
      <c r="M3641">
        <f t="shared" si="226"/>
        <v>2023</v>
      </c>
      <c r="N3641" cm="1">
        <f t="array" ref="N3641">_xlfn.IFS(AND(K3641&gt;=26, L3641 = 2), L3641+1, AND(COUNTIF($R$3:$R$6, L3641), K3641&gt;=28), L3641+1, AND(COUNTIF($S$3:$S$8, L3641), K3641&gt;=29), L3641+1, AND(K3641&gt;=29, L3641 = 12), 1, TRUE, L3641)</f>
        <v>4</v>
      </c>
      <c r="O3641">
        <f t="shared" si="227"/>
        <v>2023</v>
      </c>
    </row>
    <row r="3642" spans="1:15" x14ac:dyDescent="0.35">
      <c r="A3642" s="4" t="s">
        <v>164</v>
      </c>
      <c r="B3642" t="s">
        <v>26</v>
      </c>
      <c r="C3642" t="s">
        <v>38</v>
      </c>
      <c r="D3642">
        <v>3312.54</v>
      </c>
      <c r="E3642">
        <v>93.54</v>
      </c>
      <c r="F3642">
        <v>1002</v>
      </c>
      <c r="G3642">
        <v>3.31</v>
      </c>
      <c r="H3642">
        <v>22</v>
      </c>
      <c r="I3642">
        <v>93.65</v>
      </c>
      <c r="J3642">
        <v>150.57</v>
      </c>
      <c r="K3642">
        <f t="shared" si="224"/>
        <v>2</v>
      </c>
      <c r="L3642">
        <f t="shared" si="225"/>
        <v>4</v>
      </c>
      <c r="M3642">
        <f t="shared" si="226"/>
        <v>2023</v>
      </c>
      <c r="N3642" cm="1">
        <f t="array" ref="N3642">_xlfn.IFS(AND(K3642&gt;=26, L3642 = 2), L3642+1, AND(COUNTIF($R$3:$R$6, L3642), K3642&gt;=28), L3642+1, AND(COUNTIF($S$3:$S$8, L3642), K3642&gt;=29), L3642+1, AND(K3642&gt;=29, L3642 = 12), 1, TRUE, L3642)</f>
        <v>4</v>
      </c>
      <c r="O3642">
        <f t="shared" si="227"/>
        <v>2023</v>
      </c>
    </row>
    <row r="3643" spans="1:15" x14ac:dyDescent="0.35">
      <c r="A3643" s="4" t="s">
        <v>164</v>
      </c>
      <c r="B3643" t="s">
        <v>39</v>
      </c>
      <c r="C3643" t="s">
        <v>40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f t="shared" si="224"/>
        <v>2</v>
      </c>
      <c r="L3643">
        <f t="shared" si="225"/>
        <v>4</v>
      </c>
      <c r="M3643">
        <f t="shared" si="226"/>
        <v>2023</v>
      </c>
      <c r="N3643" cm="1">
        <f t="array" ref="N3643">_xlfn.IFS(AND(K3643&gt;=26, L3643 = 2), L3643+1, AND(COUNTIF($R$3:$R$6, L3643), K3643&gt;=28), L3643+1, AND(COUNTIF($S$3:$S$8, L3643), K3643&gt;=29), L3643+1, AND(K3643&gt;=29, L3643 = 12), 1, TRUE, L3643)</f>
        <v>4</v>
      </c>
      <c r="O3643">
        <f t="shared" si="227"/>
        <v>2023</v>
      </c>
    </row>
    <row r="3644" spans="1:15" x14ac:dyDescent="0.35">
      <c r="A3644" s="4" t="s">
        <v>164</v>
      </c>
      <c r="B3644" t="s">
        <v>39</v>
      </c>
      <c r="C3644" t="s">
        <v>41</v>
      </c>
      <c r="D3644">
        <v>92.99</v>
      </c>
      <c r="E3644">
        <v>2.63</v>
      </c>
      <c r="F3644">
        <v>81</v>
      </c>
      <c r="G3644">
        <v>1.1499999999999999</v>
      </c>
      <c r="H3644">
        <v>0.5</v>
      </c>
      <c r="I3644">
        <v>2.13</v>
      </c>
      <c r="J3644">
        <v>185.98</v>
      </c>
      <c r="K3644">
        <f t="shared" si="224"/>
        <v>2</v>
      </c>
      <c r="L3644">
        <f t="shared" si="225"/>
        <v>4</v>
      </c>
      <c r="M3644">
        <f t="shared" si="226"/>
        <v>2023</v>
      </c>
      <c r="N3644" cm="1">
        <f t="array" ref="N3644">_xlfn.IFS(AND(K3644&gt;=26, L3644 = 2), L3644+1, AND(COUNTIF($R$3:$R$6, L3644), K3644&gt;=28), L3644+1, AND(COUNTIF($S$3:$S$8, L3644), K3644&gt;=29), L3644+1, AND(K3644&gt;=29, L3644 = 12), 1, TRUE, L3644)</f>
        <v>4</v>
      </c>
      <c r="O3644">
        <f t="shared" si="227"/>
        <v>2023</v>
      </c>
    </row>
    <row r="3645" spans="1:15" x14ac:dyDescent="0.35">
      <c r="A3645" s="4" t="s">
        <v>164</v>
      </c>
      <c r="B3645" t="s">
        <v>39</v>
      </c>
      <c r="C3645" t="s">
        <v>42</v>
      </c>
      <c r="D3645">
        <v>135.88</v>
      </c>
      <c r="E3645">
        <v>3.84</v>
      </c>
      <c r="F3645">
        <v>42</v>
      </c>
      <c r="G3645">
        <v>3.24</v>
      </c>
      <c r="H3645">
        <v>1</v>
      </c>
      <c r="I3645">
        <v>4.26</v>
      </c>
      <c r="J3645">
        <v>135.88</v>
      </c>
      <c r="K3645">
        <f t="shared" si="224"/>
        <v>2</v>
      </c>
      <c r="L3645">
        <f t="shared" si="225"/>
        <v>4</v>
      </c>
      <c r="M3645">
        <f t="shared" si="226"/>
        <v>2023</v>
      </c>
      <c r="N3645" cm="1">
        <f t="array" ref="N3645">_xlfn.IFS(AND(K3645&gt;=26, L3645 = 2), L3645+1, AND(COUNTIF($R$3:$R$6, L3645), K3645&gt;=28), L3645+1, AND(COUNTIF($S$3:$S$8, L3645), K3645&gt;=29), L3645+1, AND(K3645&gt;=29, L3645 = 12), 1, TRUE, L3645)</f>
        <v>4</v>
      </c>
      <c r="O3645">
        <f t="shared" si="227"/>
        <v>2023</v>
      </c>
    </row>
    <row r="3646" spans="1:15" x14ac:dyDescent="0.35">
      <c r="A3646" s="4" t="s">
        <v>164</v>
      </c>
      <c r="B3646" t="s">
        <v>26</v>
      </c>
      <c r="C3646" t="s">
        <v>43</v>
      </c>
      <c r="D3646">
        <v>228.87</v>
      </c>
      <c r="E3646">
        <v>6.46</v>
      </c>
      <c r="F3646">
        <v>123</v>
      </c>
      <c r="G3646">
        <v>1.86</v>
      </c>
      <c r="H3646">
        <v>1.5</v>
      </c>
      <c r="I3646">
        <v>6.39</v>
      </c>
      <c r="J3646">
        <v>152.58000000000001</v>
      </c>
      <c r="K3646">
        <f t="shared" si="224"/>
        <v>2</v>
      </c>
      <c r="L3646">
        <f t="shared" si="225"/>
        <v>4</v>
      </c>
      <c r="M3646">
        <f t="shared" si="226"/>
        <v>2023</v>
      </c>
      <c r="N3646" cm="1">
        <f t="array" ref="N3646">_xlfn.IFS(AND(K3646&gt;=26, L3646 = 2), L3646+1, AND(COUNTIF($R$3:$R$6, L3646), K3646&gt;=28), L3646+1, AND(COUNTIF($S$3:$S$8, L3646), K3646&gt;=29), L3646+1, AND(K3646&gt;=29, L3646 = 12), 1, TRUE, L3646)</f>
        <v>4</v>
      </c>
      <c r="O3646">
        <f t="shared" si="227"/>
        <v>2023</v>
      </c>
    </row>
    <row r="3647" spans="1:15" x14ac:dyDescent="0.35">
      <c r="A3647" s="4" t="s">
        <v>164</v>
      </c>
      <c r="B3647" t="s">
        <v>26</v>
      </c>
      <c r="C3647" t="s">
        <v>44</v>
      </c>
      <c r="D3647">
        <v>3541.41</v>
      </c>
      <c r="E3647">
        <v>100</v>
      </c>
      <c r="F3647">
        <v>1125</v>
      </c>
      <c r="G3647">
        <v>3.15</v>
      </c>
      <c r="H3647">
        <v>23.5</v>
      </c>
      <c r="I3647">
        <v>100</v>
      </c>
      <c r="J3647">
        <v>150.69999999999999</v>
      </c>
      <c r="K3647">
        <f t="shared" si="224"/>
        <v>2</v>
      </c>
      <c r="L3647">
        <f t="shared" si="225"/>
        <v>4</v>
      </c>
      <c r="M3647">
        <f t="shared" si="226"/>
        <v>2023</v>
      </c>
      <c r="N3647" cm="1">
        <f t="array" ref="N3647">_xlfn.IFS(AND(K3647&gt;=26, L3647 = 2), L3647+1, AND(COUNTIF($R$3:$R$6, L3647), K3647&gt;=28), L3647+1, AND(COUNTIF($S$3:$S$8, L3647), K3647&gt;=29), L3647+1, AND(K3647&gt;=29, L3647 = 12), 1, TRUE, L3647)</f>
        <v>4</v>
      </c>
      <c r="O3647">
        <f t="shared" si="227"/>
        <v>2023</v>
      </c>
    </row>
    <row r="3648" spans="1:15" x14ac:dyDescent="0.35">
      <c r="A3648" s="4" t="s">
        <v>165</v>
      </c>
      <c r="B3648" t="s">
        <v>10</v>
      </c>
      <c r="C3648" t="s">
        <v>11</v>
      </c>
      <c r="D3648">
        <v>202.68</v>
      </c>
      <c r="E3648">
        <v>6.07</v>
      </c>
      <c r="F3648">
        <v>39</v>
      </c>
      <c r="G3648">
        <v>5.2</v>
      </c>
      <c r="H3648">
        <v>1</v>
      </c>
      <c r="I3648">
        <v>4.4400000000000004</v>
      </c>
      <c r="J3648">
        <v>202.68</v>
      </c>
      <c r="K3648">
        <f t="shared" si="224"/>
        <v>26</v>
      </c>
      <c r="L3648">
        <f t="shared" si="225"/>
        <v>3</v>
      </c>
      <c r="M3648">
        <f t="shared" si="226"/>
        <v>2023</v>
      </c>
      <c r="N3648" cm="1">
        <f t="array" ref="N3648">_xlfn.IFS(AND(K3648&gt;=26, L3648 = 2), L3648+1, AND(COUNTIF($R$3:$R$6, L3648), K3648&gt;=28), L3648+1, AND(COUNTIF($S$3:$S$8, L3648), K3648&gt;=29), L3648+1, AND(K3648&gt;=29, L3648 = 12), 1, TRUE, L3648)</f>
        <v>3</v>
      </c>
      <c r="O3648">
        <f t="shared" si="227"/>
        <v>2023</v>
      </c>
    </row>
    <row r="3649" spans="1:15" x14ac:dyDescent="0.35">
      <c r="A3649" s="4" t="s">
        <v>165</v>
      </c>
      <c r="B3649" t="s">
        <v>10</v>
      </c>
      <c r="C3649" t="s">
        <v>12</v>
      </c>
      <c r="D3649">
        <v>76.63</v>
      </c>
      <c r="E3649">
        <v>2.2999999999999998</v>
      </c>
      <c r="F3649">
        <v>14</v>
      </c>
      <c r="G3649">
        <v>5.47</v>
      </c>
      <c r="H3649">
        <v>1</v>
      </c>
      <c r="I3649">
        <v>4.4400000000000004</v>
      </c>
      <c r="J3649">
        <v>76.63</v>
      </c>
      <c r="K3649">
        <f t="shared" si="224"/>
        <v>26</v>
      </c>
      <c r="L3649">
        <f t="shared" si="225"/>
        <v>3</v>
      </c>
      <c r="M3649">
        <f t="shared" si="226"/>
        <v>2023</v>
      </c>
      <c r="N3649" cm="1">
        <f t="array" ref="N3649">_xlfn.IFS(AND(K3649&gt;=26, L3649 = 2), L3649+1, AND(COUNTIF($R$3:$R$6, L3649), K3649&gt;=28), L3649+1, AND(COUNTIF($S$3:$S$8, L3649), K3649&gt;=29), L3649+1, AND(K3649&gt;=29, L3649 = 12), 1, TRUE, L3649)</f>
        <v>3</v>
      </c>
      <c r="O3649">
        <f t="shared" si="227"/>
        <v>2023</v>
      </c>
    </row>
    <row r="3650" spans="1:15" x14ac:dyDescent="0.35">
      <c r="A3650" s="4" t="s">
        <v>165</v>
      </c>
      <c r="B3650" t="s">
        <v>10</v>
      </c>
      <c r="C3650" t="s">
        <v>13</v>
      </c>
      <c r="D3650">
        <v>74.5</v>
      </c>
      <c r="E3650">
        <v>2.23</v>
      </c>
      <c r="F3650">
        <v>13</v>
      </c>
      <c r="G3650">
        <v>5.73</v>
      </c>
      <c r="H3650">
        <v>0.5</v>
      </c>
      <c r="I3650">
        <v>2.2200000000000002</v>
      </c>
      <c r="J3650">
        <v>149</v>
      </c>
      <c r="K3650">
        <f t="shared" ref="K3650:K3713" si="228">DAY(A3650)</f>
        <v>26</v>
      </c>
      <c r="L3650">
        <f t="shared" ref="L3650:L3713" si="229">MONTH(A3650)</f>
        <v>3</v>
      </c>
      <c r="M3650">
        <f t="shared" ref="M3650:M3713" si="230">YEAR(A3650)</f>
        <v>2023</v>
      </c>
      <c r="N3650" cm="1">
        <f t="array" ref="N3650">_xlfn.IFS(AND(K3650&gt;=26, L3650 = 2), L3650+1, AND(COUNTIF($R$3:$R$6, L3650), K3650&gt;=28), L3650+1, AND(COUNTIF($S$3:$S$8, L3650), K3650&gt;=29), L3650+1, AND(K3650&gt;=29, L3650 = 12), 1, TRUE, L3650)</f>
        <v>3</v>
      </c>
      <c r="O3650">
        <f t="shared" ref="O3650:O3713" si="231">IF(AND(L3650 = 12, K3650&gt;=29), M3650+1, M3650)</f>
        <v>2023</v>
      </c>
    </row>
    <row r="3651" spans="1:15" x14ac:dyDescent="0.35">
      <c r="A3651" s="4" t="s">
        <v>165</v>
      </c>
      <c r="B3651" t="s">
        <v>10</v>
      </c>
      <c r="C3651" t="s">
        <v>14</v>
      </c>
      <c r="D3651">
        <v>121.76</v>
      </c>
      <c r="E3651">
        <v>3.65</v>
      </c>
      <c r="F3651">
        <v>25</v>
      </c>
      <c r="G3651">
        <v>4.87</v>
      </c>
      <c r="H3651">
        <v>0.5</v>
      </c>
      <c r="I3651">
        <v>2.2200000000000002</v>
      </c>
      <c r="J3651">
        <v>243.52</v>
      </c>
      <c r="K3651">
        <f t="shared" si="228"/>
        <v>26</v>
      </c>
      <c r="L3651">
        <f t="shared" si="229"/>
        <v>3</v>
      </c>
      <c r="M3651">
        <f t="shared" si="230"/>
        <v>2023</v>
      </c>
      <c r="N3651" cm="1">
        <f t="array" ref="N3651">_xlfn.IFS(AND(K3651&gt;=26, L3651 = 2), L3651+1, AND(COUNTIF($R$3:$R$6, L3651), K3651&gt;=28), L3651+1, AND(COUNTIF($S$3:$S$8, L3651), K3651&gt;=29), L3651+1, AND(K3651&gt;=29, L3651 = 12), 1, TRUE, L3651)</f>
        <v>3</v>
      </c>
      <c r="O3651">
        <f t="shared" si="231"/>
        <v>2023</v>
      </c>
    </row>
    <row r="3652" spans="1:15" x14ac:dyDescent="0.35">
      <c r="A3652" s="4" t="s">
        <v>165</v>
      </c>
      <c r="B3652" t="s">
        <v>10</v>
      </c>
      <c r="C3652" t="s">
        <v>15</v>
      </c>
      <c r="D3652">
        <v>113.25</v>
      </c>
      <c r="E3652">
        <v>3.39</v>
      </c>
      <c r="F3652">
        <v>13</v>
      </c>
      <c r="G3652">
        <v>8.7100000000000009</v>
      </c>
      <c r="H3652">
        <v>1.5</v>
      </c>
      <c r="I3652">
        <v>6.67</v>
      </c>
      <c r="J3652">
        <v>75.5</v>
      </c>
      <c r="K3652">
        <f t="shared" si="228"/>
        <v>26</v>
      </c>
      <c r="L3652">
        <f t="shared" si="229"/>
        <v>3</v>
      </c>
      <c r="M3652">
        <f t="shared" si="230"/>
        <v>2023</v>
      </c>
      <c r="N3652" cm="1">
        <f t="array" ref="N3652">_xlfn.IFS(AND(K3652&gt;=26, L3652 = 2), L3652+1, AND(COUNTIF($R$3:$R$6, L3652), K3652&gt;=28), L3652+1, AND(COUNTIF($S$3:$S$8, L3652), K3652&gt;=29), L3652+1, AND(K3652&gt;=29, L3652 = 12), 1, TRUE, L3652)</f>
        <v>3</v>
      </c>
      <c r="O3652">
        <f t="shared" si="231"/>
        <v>2023</v>
      </c>
    </row>
    <row r="3653" spans="1:15" x14ac:dyDescent="0.35">
      <c r="A3653" s="4" t="s">
        <v>165</v>
      </c>
      <c r="B3653" t="s">
        <v>10</v>
      </c>
      <c r="C3653" t="s">
        <v>16</v>
      </c>
      <c r="D3653">
        <v>88.76</v>
      </c>
      <c r="E3653">
        <v>2.66</v>
      </c>
      <c r="F3653">
        <v>13</v>
      </c>
      <c r="G3653">
        <v>6.83</v>
      </c>
      <c r="H3653">
        <v>1</v>
      </c>
      <c r="I3653">
        <v>4.4400000000000004</v>
      </c>
      <c r="J3653">
        <v>88.76</v>
      </c>
      <c r="K3653">
        <f t="shared" si="228"/>
        <v>26</v>
      </c>
      <c r="L3653">
        <f t="shared" si="229"/>
        <v>3</v>
      </c>
      <c r="M3653">
        <f t="shared" si="230"/>
        <v>2023</v>
      </c>
      <c r="N3653" cm="1">
        <f t="array" ref="N3653">_xlfn.IFS(AND(K3653&gt;=26, L3653 = 2), L3653+1, AND(COUNTIF($R$3:$R$6, L3653), K3653&gt;=28), L3653+1, AND(COUNTIF($S$3:$S$8, L3653), K3653&gt;=29), L3653+1, AND(K3653&gt;=29, L3653 = 12), 1, TRUE, L3653)</f>
        <v>3</v>
      </c>
      <c r="O3653">
        <f t="shared" si="231"/>
        <v>2023</v>
      </c>
    </row>
    <row r="3654" spans="1:15" x14ac:dyDescent="0.35">
      <c r="A3654" s="4" t="s">
        <v>165</v>
      </c>
      <c r="B3654" t="s">
        <v>10</v>
      </c>
      <c r="C3654" t="s">
        <v>17</v>
      </c>
      <c r="D3654">
        <v>76</v>
      </c>
      <c r="E3654">
        <v>2.2799999999999998</v>
      </c>
      <c r="F3654">
        <v>11</v>
      </c>
      <c r="G3654">
        <v>6.91</v>
      </c>
      <c r="H3654">
        <v>1</v>
      </c>
      <c r="I3654">
        <v>4.4400000000000004</v>
      </c>
      <c r="J3654">
        <v>76</v>
      </c>
      <c r="K3654">
        <f t="shared" si="228"/>
        <v>26</v>
      </c>
      <c r="L3654">
        <f t="shared" si="229"/>
        <v>3</v>
      </c>
      <c r="M3654">
        <f t="shared" si="230"/>
        <v>2023</v>
      </c>
      <c r="N3654" cm="1">
        <f t="array" ref="N3654">_xlfn.IFS(AND(K3654&gt;=26, L3654 = 2), L3654+1, AND(COUNTIF($R$3:$R$6, L3654), K3654&gt;=28), L3654+1, AND(COUNTIF($S$3:$S$8, L3654), K3654&gt;=29), L3654+1, AND(K3654&gt;=29, L3654 = 12), 1, TRUE, L3654)</f>
        <v>3</v>
      </c>
      <c r="O3654">
        <f t="shared" si="231"/>
        <v>2023</v>
      </c>
    </row>
    <row r="3655" spans="1:15" x14ac:dyDescent="0.35">
      <c r="A3655" s="4" t="s">
        <v>165</v>
      </c>
      <c r="B3655" t="s">
        <v>10</v>
      </c>
      <c r="C3655" t="s">
        <v>18</v>
      </c>
      <c r="D3655">
        <v>155.83000000000001</v>
      </c>
      <c r="E3655">
        <v>4.67</v>
      </c>
      <c r="F3655">
        <v>44</v>
      </c>
      <c r="G3655">
        <v>3.54</v>
      </c>
      <c r="H3655">
        <v>1.5</v>
      </c>
      <c r="I3655">
        <v>6.67</v>
      </c>
      <c r="J3655">
        <v>103.89</v>
      </c>
      <c r="K3655">
        <f t="shared" si="228"/>
        <v>26</v>
      </c>
      <c r="L3655">
        <f t="shared" si="229"/>
        <v>3</v>
      </c>
      <c r="M3655">
        <f t="shared" si="230"/>
        <v>2023</v>
      </c>
      <c r="N3655" cm="1">
        <f t="array" ref="N3655">_xlfn.IFS(AND(K3655&gt;=26, L3655 = 2), L3655+1, AND(COUNTIF($R$3:$R$6, L3655), K3655&gt;=28), L3655+1, AND(COUNTIF($S$3:$S$8, L3655), K3655&gt;=29), L3655+1, AND(K3655&gt;=29, L3655 = 12), 1, TRUE, L3655)</f>
        <v>3</v>
      </c>
      <c r="O3655">
        <f t="shared" si="231"/>
        <v>2023</v>
      </c>
    </row>
    <row r="3656" spans="1:15" x14ac:dyDescent="0.35">
      <c r="A3656" s="4" t="s">
        <v>165</v>
      </c>
      <c r="B3656" t="s">
        <v>10</v>
      </c>
      <c r="C3656" t="s">
        <v>19</v>
      </c>
      <c r="D3656">
        <v>304.5</v>
      </c>
      <c r="E3656">
        <v>9.1199999999999992</v>
      </c>
      <c r="F3656">
        <v>42</v>
      </c>
      <c r="G3656">
        <v>7.25</v>
      </c>
      <c r="H3656">
        <v>1</v>
      </c>
      <c r="I3656">
        <v>4.4400000000000004</v>
      </c>
      <c r="J3656">
        <v>304.5</v>
      </c>
      <c r="K3656">
        <f t="shared" si="228"/>
        <v>26</v>
      </c>
      <c r="L3656">
        <f t="shared" si="229"/>
        <v>3</v>
      </c>
      <c r="M3656">
        <f t="shared" si="230"/>
        <v>2023</v>
      </c>
      <c r="N3656" cm="1">
        <f t="array" ref="N3656">_xlfn.IFS(AND(K3656&gt;=26, L3656 = 2), L3656+1, AND(COUNTIF($R$3:$R$6, L3656), K3656&gt;=28), L3656+1, AND(COUNTIF($S$3:$S$8, L3656), K3656&gt;=29), L3656+1, AND(K3656&gt;=29, L3656 = 12), 1, TRUE, L3656)</f>
        <v>3</v>
      </c>
      <c r="O3656">
        <f t="shared" si="231"/>
        <v>2023</v>
      </c>
    </row>
    <row r="3657" spans="1:15" x14ac:dyDescent="0.35">
      <c r="A3657" s="4" t="s">
        <v>165</v>
      </c>
      <c r="B3657" t="s">
        <v>10</v>
      </c>
      <c r="C3657" t="s">
        <v>20</v>
      </c>
      <c r="D3657">
        <v>82</v>
      </c>
      <c r="E3657">
        <v>2.46</v>
      </c>
      <c r="F3657">
        <v>17</v>
      </c>
      <c r="G3657">
        <v>4.82</v>
      </c>
      <c r="H3657">
        <v>0.5</v>
      </c>
      <c r="I3657">
        <v>2.2200000000000002</v>
      </c>
      <c r="J3657">
        <v>164</v>
      </c>
      <c r="K3657">
        <f t="shared" si="228"/>
        <v>26</v>
      </c>
      <c r="L3657">
        <f t="shared" si="229"/>
        <v>3</v>
      </c>
      <c r="M3657">
        <f t="shared" si="230"/>
        <v>2023</v>
      </c>
      <c r="N3657" cm="1">
        <f t="array" ref="N3657">_xlfn.IFS(AND(K3657&gt;=26, L3657 = 2), L3657+1, AND(COUNTIF($R$3:$R$6, L3657), K3657&gt;=28), L3657+1, AND(COUNTIF($S$3:$S$8, L3657), K3657&gt;=29), L3657+1, AND(K3657&gt;=29, L3657 = 12), 1, TRUE, L3657)</f>
        <v>3</v>
      </c>
      <c r="O3657">
        <f t="shared" si="231"/>
        <v>2023</v>
      </c>
    </row>
    <row r="3658" spans="1:15" x14ac:dyDescent="0.35">
      <c r="A3658" s="4" t="s">
        <v>165</v>
      </c>
      <c r="B3658" t="s">
        <v>10</v>
      </c>
      <c r="C3658" t="s">
        <v>21</v>
      </c>
      <c r="D3658">
        <v>60.5</v>
      </c>
      <c r="E3658">
        <v>1.81</v>
      </c>
      <c r="F3658">
        <v>9</v>
      </c>
      <c r="G3658">
        <v>6.72</v>
      </c>
      <c r="H3658">
        <v>0.5</v>
      </c>
      <c r="I3658">
        <v>2.2200000000000002</v>
      </c>
      <c r="J3658">
        <v>121</v>
      </c>
      <c r="K3658">
        <f t="shared" si="228"/>
        <v>26</v>
      </c>
      <c r="L3658">
        <f t="shared" si="229"/>
        <v>3</v>
      </c>
      <c r="M3658">
        <f t="shared" si="230"/>
        <v>2023</v>
      </c>
      <c r="N3658" cm="1">
        <f t="array" ref="N3658">_xlfn.IFS(AND(K3658&gt;=26, L3658 = 2), L3658+1, AND(COUNTIF($R$3:$R$6, L3658), K3658&gt;=28), L3658+1, AND(COUNTIF($S$3:$S$8, L3658), K3658&gt;=29), L3658+1, AND(K3658&gt;=29, L3658 = 12), 1, TRUE, L3658)</f>
        <v>3</v>
      </c>
      <c r="O3658">
        <f t="shared" si="231"/>
        <v>2023</v>
      </c>
    </row>
    <row r="3659" spans="1:15" x14ac:dyDescent="0.35">
      <c r="A3659" s="4" t="s">
        <v>165</v>
      </c>
      <c r="B3659" t="s">
        <v>10</v>
      </c>
      <c r="C3659" t="s">
        <v>22</v>
      </c>
      <c r="D3659">
        <v>69</v>
      </c>
      <c r="E3659">
        <v>2.0699999999999998</v>
      </c>
      <c r="F3659">
        <v>9</v>
      </c>
      <c r="G3659">
        <v>7.67</v>
      </c>
      <c r="H3659">
        <v>0.5</v>
      </c>
      <c r="I3659">
        <v>2.2200000000000002</v>
      </c>
      <c r="J3659">
        <v>138</v>
      </c>
      <c r="K3659">
        <f t="shared" si="228"/>
        <v>26</v>
      </c>
      <c r="L3659">
        <f t="shared" si="229"/>
        <v>3</v>
      </c>
      <c r="M3659">
        <f t="shared" si="230"/>
        <v>2023</v>
      </c>
      <c r="N3659" cm="1">
        <f t="array" ref="N3659">_xlfn.IFS(AND(K3659&gt;=26, L3659 = 2), L3659+1, AND(COUNTIF($R$3:$R$6, L3659), K3659&gt;=28), L3659+1, AND(COUNTIF($S$3:$S$8, L3659), K3659&gt;=29), L3659+1, AND(K3659&gt;=29, L3659 = 12), 1, TRUE, L3659)</f>
        <v>3</v>
      </c>
      <c r="O3659">
        <f t="shared" si="231"/>
        <v>2023</v>
      </c>
    </row>
    <row r="3660" spans="1:15" x14ac:dyDescent="0.35">
      <c r="A3660" s="4" t="s">
        <v>165</v>
      </c>
      <c r="B3660" t="s">
        <v>10</v>
      </c>
      <c r="C3660" t="s">
        <v>23</v>
      </c>
      <c r="D3660">
        <v>132.75</v>
      </c>
      <c r="E3660">
        <v>3.98</v>
      </c>
      <c r="F3660">
        <v>43</v>
      </c>
      <c r="G3660">
        <v>3.09</v>
      </c>
      <c r="H3660">
        <v>1</v>
      </c>
      <c r="I3660">
        <v>4.4400000000000004</v>
      </c>
      <c r="J3660">
        <v>132.75</v>
      </c>
      <c r="K3660">
        <f t="shared" si="228"/>
        <v>26</v>
      </c>
      <c r="L3660">
        <f t="shared" si="229"/>
        <v>3</v>
      </c>
      <c r="M3660">
        <f t="shared" si="230"/>
        <v>2023</v>
      </c>
      <c r="N3660" cm="1">
        <f t="array" ref="N3660">_xlfn.IFS(AND(K3660&gt;=26, L3660 = 2), L3660+1, AND(COUNTIF($R$3:$R$6, L3660), K3660&gt;=28), L3660+1, AND(COUNTIF($S$3:$S$8, L3660), K3660&gt;=29), L3660+1, AND(K3660&gt;=29, L3660 = 12), 1, TRUE, L3660)</f>
        <v>3</v>
      </c>
      <c r="O3660">
        <f t="shared" si="231"/>
        <v>2023</v>
      </c>
    </row>
    <row r="3661" spans="1:15" x14ac:dyDescent="0.35">
      <c r="A3661" s="4" t="s">
        <v>165</v>
      </c>
      <c r="B3661" t="s">
        <v>10</v>
      </c>
      <c r="C3661" t="s">
        <v>24</v>
      </c>
      <c r="D3661">
        <v>116</v>
      </c>
      <c r="E3661">
        <v>3.47</v>
      </c>
      <c r="F3661">
        <v>9</v>
      </c>
      <c r="G3661">
        <v>12.89</v>
      </c>
      <c r="H3661">
        <v>0.5</v>
      </c>
      <c r="I3661">
        <v>2.2200000000000002</v>
      </c>
      <c r="J3661">
        <v>232</v>
      </c>
      <c r="K3661">
        <f t="shared" si="228"/>
        <v>26</v>
      </c>
      <c r="L3661">
        <f t="shared" si="229"/>
        <v>3</v>
      </c>
      <c r="M3661">
        <f t="shared" si="230"/>
        <v>2023</v>
      </c>
      <c r="N3661" cm="1">
        <f t="array" ref="N3661">_xlfn.IFS(AND(K3661&gt;=26, L3661 = 2), L3661+1, AND(COUNTIF($R$3:$R$6, L3661), K3661&gt;=28), L3661+1, AND(COUNTIF($S$3:$S$8, L3661), K3661&gt;=29), L3661+1, AND(K3661&gt;=29, L3661 = 12), 1, TRUE, L3661)</f>
        <v>3</v>
      </c>
      <c r="O3661">
        <f t="shared" si="231"/>
        <v>2023</v>
      </c>
    </row>
    <row r="3662" spans="1:15" x14ac:dyDescent="0.35">
      <c r="A3662" s="4" t="s">
        <v>165</v>
      </c>
      <c r="B3662" t="s">
        <v>26</v>
      </c>
      <c r="C3662" t="s">
        <v>27</v>
      </c>
      <c r="D3662">
        <v>1674.16</v>
      </c>
      <c r="E3662">
        <v>50.14</v>
      </c>
      <c r="F3662">
        <v>301</v>
      </c>
      <c r="G3662">
        <v>5.56</v>
      </c>
      <c r="H3662">
        <v>12</v>
      </c>
      <c r="I3662">
        <v>53.3</v>
      </c>
      <c r="J3662">
        <v>139.51</v>
      </c>
      <c r="K3662">
        <f t="shared" si="228"/>
        <v>26</v>
      </c>
      <c r="L3662">
        <f t="shared" si="229"/>
        <v>3</v>
      </c>
      <c r="M3662">
        <f t="shared" si="230"/>
        <v>2023</v>
      </c>
      <c r="N3662" cm="1">
        <f t="array" ref="N3662">_xlfn.IFS(AND(K3662&gt;=26, L3662 = 2), L3662+1, AND(COUNTIF($R$3:$R$6, L3662), K3662&gt;=28), L3662+1, AND(COUNTIF($S$3:$S$8, L3662), K3662&gt;=29), L3662+1, AND(K3662&gt;=29, L3662 = 12), 1, TRUE, L3662)</f>
        <v>3</v>
      </c>
      <c r="O3662">
        <f t="shared" si="231"/>
        <v>2023</v>
      </c>
    </row>
    <row r="3663" spans="1:15" x14ac:dyDescent="0.35">
      <c r="A3663" s="4" t="s">
        <v>165</v>
      </c>
      <c r="B3663" t="s">
        <v>28</v>
      </c>
      <c r="C3663" t="s">
        <v>29</v>
      </c>
      <c r="D3663">
        <v>654.20000000000005</v>
      </c>
      <c r="E3663">
        <v>19.59</v>
      </c>
      <c r="F3663">
        <v>255</v>
      </c>
      <c r="G3663">
        <v>2.57</v>
      </c>
      <c r="H3663">
        <v>4</v>
      </c>
      <c r="I3663">
        <v>17.78</v>
      </c>
      <c r="J3663">
        <v>163.55000000000001</v>
      </c>
      <c r="K3663">
        <f t="shared" si="228"/>
        <v>26</v>
      </c>
      <c r="L3663">
        <f t="shared" si="229"/>
        <v>3</v>
      </c>
      <c r="M3663">
        <f t="shared" si="230"/>
        <v>2023</v>
      </c>
      <c r="N3663" cm="1">
        <f t="array" ref="N3663">_xlfn.IFS(AND(K3663&gt;=26, L3663 = 2), L3663+1, AND(COUNTIF($R$3:$R$6, L3663), K3663&gt;=28), L3663+1, AND(COUNTIF($S$3:$S$8, L3663), K3663&gt;=29), L3663+1, AND(K3663&gt;=29, L3663 = 12), 1, TRUE, L3663)</f>
        <v>3</v>
      </c>
      <c r="O3663">
        <f t="shared" si="231"/>
        <v>2023</v>
      </c>
    </row>
    <row r="3664" spans="1:15" x14ac:dyDescent="0.35">
      <c r="A3664" s="4" t="s">
        <v>165</v>
      </c>
      <c r="B3664" t="s">
        <v>28</v>
      </c>
      <c r="C3664" t="s">
        <v>30</v>
      </c>
      <c r="D3664">
        <v>67.45</v>
      </c>
      <c r="E3664">
        <v>2.02</v>
      </c>
      <c r="F3664">
        <v>23</v>
      </c>
      <c r="G3664">
        <v>2.93</v>
      </c>
      <c r="H3664">
        <v>0.5</v>
      </c>
      <c r="I3664">
        <v>2.2200000000000002</v>
      </c>
      <c r="J3664">
        <v>134.9</v>
      </c>
      <c r="K3664">
        <f t="shared" si="228"/>
        <v>26</v>
      </c>
      <c r="L3664">
        <f t="shared" si="229"/>
        <v>3</v>
      </c>
      <c r="M3664">
        <f t="shared" si="230"/>
        <v>2023</v>
      </c>
      <c r="N3664" cm="1">
        <f t="array" ref="N3664">_xlfn.IFS(AND(K3664&gt;=26, L3664 = 2), L3664+1, AND(COUNTIF($R$3:$R$6, L3664), K3664&gt;=28), L3664+1, AND(COUNTIF($S$3:$S$8, L3664), K3664&gt;=29), L3664+1, AND(K3664&gt;=29, L3664 = 12), 1, TRUE, L3664)</f>
        <v>3</v>
      </c>
      <c r="O3664">
        <f t="shared" si="231"/>
        <v>2023</v>
      </c>
    </row>
    <row r="3665" spans="1:15" x14ac:dyDescent="0.35">
      <c r="A3665" s="4" t="s">
        <v>165</v>
      </c>
      <c r="B3665" t="s">
        <v>28</v>
      </c>
      <c r="C3665" t="s">
        <v>31</v>
      </c>
      <c r="D3665">
        <v>386.23</v>
      </c>
      <c r="E3665">
        <v>11.57</v>
      </c>
      <c r="F3665">
        <v>177</v>
      </c>
      <c r="G3665">
        <v>2.1800000000000002</v>
      </c>
      <c r="H3665">
        <v>2</v>
      </c>
      <c r="I3665">
        <v>8.89</v>
      </c>
      <c r="J3665">
        <v>193.12</v>
      </c>
      <c r="K3665">
        <f t="shared" si="228"/>
        <v>26</v>
      </c>
      <c r="L3665">
        <f t="shared" si="229"/>
        <v>3</v>
      </c>
      <c r="M3665">
        <f t="shared" si="230"/>
        <v>2023</v>
      </c>
      <c r="N3665" cm="1">
        <f t="array" ref="N3665">_xlfn.IFS(AND(K3665&gt;=26, L3665 = 2), L3665+1, AND(COUNTIF($R$3:$R$6, L3665), K3665&gt;=28), L3665+1, AND(COUNTIF($S$3:$S$8, L3665), K3665&gt;=29), L3665+1, AND(K3665&gt;=29, L3665 = 12), 1, TRUE, L3665)</f>
        <v>3</v>
      </c>
      <c r="O3665">
        <f t="shared" si="231"/>
        <v>2023</v>
      </c>
    </row>
    <row r="3666" spans="1:15" x14ac:dyDescent="0.35">
      <c r="A3666" s="4" t="s">
        <v>165</v>
      </c>
      <c r="B3666" t="s">
        <v>28</v>
      </c>
      <c r="C3666" t="s">
        <v>32</v>
      </c>
      <c r="D3666">
        <v>102.5</v>
      </c>
      <c r="E3666">
        <v>3.07</v>
      </c>
      <c r="F3666">
        <v>47</v>
      </c>
      <c r="G3666">
        <v>2.1800000000000002</v>
      </c>
      <c r="H3666">
        <v>0.5</v>
      </c>
      <c r="I3666">
        <v>2.2200000000000002</v>
      </c>
      <c r="J3666">
        <v>205</v>
      </c>
      <c r="K3666">
        <f t="shared" si="228"/>
        <v>26</v>
      </c>
      <c r="L3666">
        <f t="shared" si="229"/>
        <v>3</v>
      </c>
      <c r="M3666">
        <f t="shared" si="230"/>
        <v>2023</v>
      </c>
      <c r="N3666" cm="1">
        <f t="array" ref="N3666">_xlfn.IFS(AND(K3666&gt;=26, L3666 = 2), L3666+1, AND(COUNTIF($R$3:$R$6, L3666), K3666&gt;=28), L3666+1, AND(COUNTIF($S$3:$S$8, L3666), K3666&gt;=29), L3666+1, AND(K3666&gt;=29, L3666 = 12), 1, TRUE, L3666)</f>
        <v>3</v>
      </c>
      <c r="O3666">
        <f t="shared" si="231"/>
        <v>2023</v>
      </c>
    </row>
    <row r="3667" spans="1:15" x14ac:dyDescent="0.35">
      <c r="A3667" s="4" t="s">
        <v>165</v>
      </c>
      <c r="B3667" t="s">
        <v>28</v>
      </c>
      <c r="C3667" t="s">
        <v>33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f t="shared" si="228"/>
        <v>26</v>
      </c>
      <c r="L3667">
        <f t="shared" si="229"/>
        <v>3</v>
      </c>
      <c r="M3667">
        <f t="shared" si="230"/>
        <v>2023</v>
      </c>
      <c r="N3667" cm="1">
        <f t="array" ref="N3667">_xlfn.IFS(AND(K3667&gt;=26, L3667 = 2), L3667+1, AND(COUNTIF($R$3:$R$6, L3667), K3667&gt;=28), L3667+1, AND(COUNTIF($S$3:$S$8, L3667), K3667&gt;=29), L3667+1, AND(K3667&gt;=29, L3667 = 12), 1, TRUE, L3667)</f>
        <v>3</v>
      </c>
      <c r="O3667">
        <f t="shared" si="231"/>
        <v>2023</v>
      </c>
    </row>
    <row r="3668" spans="1:15" x14ac:dyDescent="0.35">
      <c r="A3668" s="4" t="s">
        <v>165</v>
      </c>
      <c r="B3668" t="s">
        <v>28</v>
      </c>
      <c r="C3668" t="s">
        <v>34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f t="shared" si="228"/>
        <v>26</v>
      </c>
      <c r="L3668">
        <f t="shared" si="229"/>
        <v>3</v>
      </c>
      <c r="M3668">
        <f t="shared" si="230"/>
        <v>2023</v>
      </c>
      <c r="N3668" cm="1">
        <f t="array" ref="N3668">_xlfn.IFS(AND(K3668&gt;=26, L3668 = 2), L3668+1, AND(COUNTIF($R$3:$R$6, L3668), K3668&gt;=28), L3668+1, AND(COUNTIF($S$3:$S$8, L3668), K3668&gt;=29), L3668+1, AND(K3668&gt;=29, L3668 = 12), 1, TRUE, L3668)</f>
        <v>3</v>
      </c>
      <c r="O3668">
        <f t="shared" si="231"/>
        <v>2023</v>
      </c>
    </row>
    <row r="3669" spans="1:15" x14ac:dyDescent="0.35">
      <c r="A3669" s="4" t="s">
        <v>165</v>
      </c>
      <c r="B3669" t="s">
        <v>28</v>
      </c>
      <c r="C3669" t="s">
        <v>35</v>
      </c>
      <c r="D3669">
        <v>331.37</v>
      </c>
      <c r="E3669">
        <v>9.93</v>
      </c>
      <c r="F3669">
        <v>158</v>
      </c>
      <c r="G3669">
        <v>2.1</v>
      </c>
      <c r="H3669">
        <v>2</v>
      </c>
      <c r="I3669">
        <v>8.89</v>
      </c>
      <c r="J3669">
        <v>165.69</v>
      </c>
      <c r="K3669">
        <f t="shared" si="228"/>
        <v>26</v>
      </c>
      <c r="L3669">
        <f t="shared" si="229"/>
        <v>3</v>
      </c>
      <c r="M3669">
        <f t="shared" si="230"/>
        <v>2023</v>
      </c>
      <c r="N3669" cm="1">
        <f t="array" ref="N3669">_xlfn.IFS(AND(K3669&gt;=26, L3669 = 2), L3669+1, AND(COUNTIF($R$3:$R$6, L3669), K3669&gt;=28), L3669+1, AND(COUNTIF($S$3:$S$8, L3669), K3669&gt;=29), L3669+1, AND(K3669&gt;=29, L3669 = 12), 1, TRUE, L3669)</f>
        <v>3</v>
      </c>
      <c r="O3669">
        <f t="shared" si="231"/>
        <v>2023</v>
      </c>
    </row>
    <row r="3670" spans="1:15" x14ac:dyDescent="0.35">
      <c r="A3670" s="4" t="s">
        <v>165</v>
      </c>
      <c r="B3670" t="s">
        <v>28</v>
      </c>
      <c r="C3670" t="s">
        <v>36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f t="shared" si="228"/>
        <v>26</v>
      </c>
      <c r="L3670">
        <f t="shared" si="229"/>
        <v>3</v>
      </c>
      <c r="M3670">
        <f t="shared" si="230"/>
        <v>2023</v>
      </c>
      <c r="N3670" cm="1">
        <f t="array" ref="N3670">_xlfn.IFS(AND(K3670&gt;=26, L3670 = 2), L3670+1, AND(COUNTIF($R$3:$R$6, L3670), K3670&gt;=28), L3670+1, AND(COUNTIF($S$3:$S$8, L3670), K3670&gt;=29), L3670+1, AND(K3670&gt;=29, L3670 = 12), 1, TRUE, L3670)</f>
        <v>3</v>
      </c>
      <c r="O3670">
        <f t="shared" si="231"/>
        <v>2023</v>
      </c>
    </row>
    <row r="3671" spans="1:15" x14ac:dyDescent="0.35">
      <c r="A3671" s="4" t="s">
        <v>165</v>
      </c>
      <c r="B3671" t="s">
        <v>26</v>
      </c>
      <c r="C3671" t="s">
        <v>37</v>
      </c>
      <c r="D3671">
        <v>1541.75</v>
      </c>
      <c r="E3671">
        <v>46.18</v>
      </c>
      <c r="F3671">
        <v>660</v>
      </c>
      <c r="G3671">
        <v>2.34</v>
      </c>
      <c r="H3671">
        <v>9</v>
      </c>
      <c r="I3671">
        <v>40</v>
      </c>
      <c r="J3671">
        <v>171.31</v>
      </c>
      <c r="K3671">
        <f t="shared" si="228"/>
        <v>26</v>
      </c>
      <c r="L3671">
        <f t="shared" si="229"/>
        <v>3</v>
      </c>
      <c r="M3671">
        <f t="shared" si="230"/>
        <v>2023</v>
      </c>
      <c r="N3671" cm="1">
        <f t="array" ref="N3671">_xlfn.IFS(AND(K3671&gt;=26, L3671 = 2), L3671+1, AND(COUNTIF($R$3:$R$6, L3671), K3671&gt;=28), L3671+1, AND(COUNTIF($S$3:$S$8, L3671), K3671&gt;=29), L3671+1, AND(K3671&gt;=29, L3671 = 12), 1, TRUE, L3671)</f>
        <v>3</v>
      </c>
      <c r="O3671">
        <f t="shared" si="231"/>
        <v>2023</v>
      </c>
    </row>
    <row r="3672" spans="1:15" x14ac:dyDescent="0.35">
      <c r="A3672" s="4" t="s">
        <v>165</v>
      </c>
      <c r="B3672" t="s">
        <v>26</v>
      </c>
      <c r="C3672" t="s">
        <v>38</v>
      </c>
      <c r="D3672">
        <v>3215.91</v>
      </c>
      <c r="E3672">
        <v>96.32</v>
      </c>
      <c r="F3672">
        <v>961</v>
      </c>
      <c r="G3672">
        <v>3.35</v>
      </c>
      <c r="H3672">
        <v>21</v>
      </c>
      <c r="I3672">
        <v>93.3</v>
      </c>
      <c r="J3672">
        <v>153.13999999999999</v>
      </c>
      <c r="K3672">
        <f t="shared" si="228"/>
        <v>26</v>
      </c>
      <c r="L3672">
        <f t="shared" si="229"/>
        <v>3</v>
      </c>
      <c r="M3672">
        <f t="shared" si="230"/>
        <v>2023</v>
      </c>
      <c r="N3672" cm="1">
        <f t="array" ref="N3672">_xlfn.IFS(AND(K3672&gt;=26, L3672 = 2), L3672+1, AND(COUNTIF($R$3:$R$6, L3672), K3672&gt;=28), L3672+1, AND(COUNTIF($S$3:$S$8, L3672), K3672&gt;=29), L3672+1, AND(K3672&gt;=29, L3672 = 12), 1, TRUE, L3672)</f>
        <v>3</v>
      </c>
      <c r="O3672">
        <f t="shared" si="231"/>
        <v>2023</v>
      </c>
    </row>
    <row r="3673" spans="1:15" x14ac:dyDescent="0.35">
      <c r="A3673" s="4" t="s">
        <v>165</v>
      </c>
      <c r="B3673" t="s">
        <v>39</v>
      </c>
      <c r="C3673" t="s">
        <v>40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f t="shared" si="228"/>
        <v>26</v>
      </c>
      <c r="L3673">
        <f t="shared" si="229"/>
        <v>3</v>
      </c>
      <c r="M3673">
        <f t="shared" si="230"/>
        <v>2023</v>
      </c>
      <c r="N3673" cm="1">
        <f t="array" ref="N3673">_xlfn.IFS(AND(K3673&gt;=26, L3673 = 2), L3673+1, AND(COUNTIF($R$3:$R$6, L3673), K3673&gt;=28), L3673+1, AND(COUNTIF($S$3:$S$8, L3673), K3673&gt;=29), L3673+1, AND(K3673&gt;=29, L3673 = 12), 1, TRUE, L3673)</f>
        <v>3</v>
      </c>
      <c r="O3673">
        <f t="shared" si="231"/>
        <v>2023</v>
      </c>
    </row>
    <row r="3674" spans="1:15" x14ac:dyDescent="0.35">
      <c r="A3674" s="4" t="s">
        <v>165</v>
      </c>
      <c r="B3674" t="s">
        <v>39</v>
      </c>
      <c r="C3674" t="s">
        <v>41</v>
      </c>
      <c r="D3674">
        <v>70.19</v>
      </c>
      <c r="E3674">
        <v>2.1</v>
      </c>
      <c r="F3674">
        <v>61</v>
      </c>
      <c r="G3674">
        <v>1.1499999999999999</v>
      </c>
      <c r="H3674">
        <v>0.5</v>
      </c>
      <c r="I3674">
        <v>2.2200000000000002</v>
      </c>
      <c r="J3674">
        <v>140.38</v>
      </c>
      <c r="K3674">
        <f t="shared" si="228"/>
        <v>26</v>
      </c>
      <c r="L3674">
        <f t="shared" si="229"/>
        <v>3</v>
      </c>
      <c r="M3674">
        <f t="shared" si="230"/>
        <v>2023</v>
      </c>
      <c r="N3674" cm="1">
        <f t="array" ref="N3674">_xlfn.IFS(AND(K3674&gt;=26, L3674 = 2), L3674+1, AND(COUNTIF($R$3:$R$6, L3674), K3674&gt;=28), L3674+1, AND(COUNTIF($S$3:$S$8, L3674), K3674&gt;=29), L3674+1, AND(K3674&gt;=29, L3674 = 12), 1, TRUE, L3674)</f>
        <v>3</v>
      </c>
      <c r="O3674">
        <f t="shared" si="231"/>
        <v>2023</v>
      </c>
    </row>
    <row r="3675" spans="1:15" x14ac:dyDescent="0.35">
      <c r="A3675" s="4" t="s">
        <v>165</v>
      </c>
      <c r="B3675" t="s">
        <v>39</v>
      </c>
      <c r="C3675" t="s">
        <v>42</v>
      </c>
      <c r="D3675">
        <v>52.63</v>
      </c>
      <c r="E3675">
        <v>1.58</v>
      </c>
      <c r="F3675">
        <v>17</v>
      </c>
      <c r="G3675">
        <v>3.1</v>
      </c>
      <c r="H3675">
        <v>1</v>
      </c>
      <c r="I3675">
        <v>4.4400000000000004</v>
      </c>
      <c r="J3675">
        <v>52.63</v>
      </c>
      <c r="K3675">
        <f t="shared" si="228"/>
        <v>26</v>
      </c>
      <c r="L3675">
        <f t="shared" si="229"/>
        <v>3</v>
      </c>
      <c r="M3675">
        <f t="shared" si="230"/>
        <v>2023</v>
      </c>
      <c r="N3675" cm="1">
        <f t="array" ref="N3675">_xlfn.IFS(AND(K3675&gt;=26, L3675 = 2), L3675+1, AND(COUNTIF($R$3:$R$6, L3675), K3675&gt;=28), L3675+1, AND(COUNTIF($S$3:$S$8, L3675), K3675&gt;=29), L3675+1, AND(K3675&gt;=29, L3675 = 12), 1, TRUE, L3675)</f>
        <v>3</v>
      </c>
      <c r="O3675">
        <f t="shared" si="231"/>
        <v>2023</v>
      </c>
    </row>
    <row r="3676" spans="1:15" x14ac:dyDescent="0.35">
      <c r="A3676" s="4" t="s">
        <v>165</v>
      </c>
      <c r="B3676" t="s">
        <v>26</v>
      </c>
      <c r="C3676" t="s">
        <v>43</v>
      </c>
      <c r="D3676">
        <v>122.82</v>
      </c>
      <c r="E3676">
        <v>3.68</v>
      </c>
      <c r="F3676">
        <v>78</v>
      </c>
      <c r="G3676">
        <v>1.57</v>
      </c>
      <c r="H3676">
        <v>1.5</v>
      </c>
      <c r="I3676">
        <v>6.66</v>
      </c>
      <c r="J3676">
        <v>81.88</v>
      </c>
      <c r="K3676">
        <f t="shared" si="228"/>
        <v>26</v>
      </c>
      <c r="L3676">
        <f t="shared" si="229"/>
        <v>3</v>
      </c>
      <c r="M3676">
        <f t="shared" si="230"/>
        <v>2023</v>
      </c>
      <c r="N3676" cm="1">
        <f t="array" ref="N3676">_xlfn.IFS(AND(K3676&gt;=26, L3676 = 2), L3676+1, AND(COUNTIF($R$3:$R$6, L3676), K3676&gt;=28), L3676+1, AND(COUNTIF($S$3:$S$8, L3676), K3676&gt;=29), L3676+1, AND(K3676&gt;=29, L3676 = 12), 1, TRUE, L3676)</f>
        <v>3</v>
      </c>
      <c r="O3676">
        <f t="shared" si="231"/>
        <v>2023</v>
      </c>
    </row>
    <row r="3677" spans="1:15" x14ac:dyDescent="0.35">
      <c r="A3677" s="4" t="s">
        <v>165</v>
      </c>
      <c r="B3677" t="s">
        <v>26</v>
      </c>
      <c r="C3677" t="s">
        <v>44</v>
      </c>
      <c r="D3677">
        <v>3338.73</v>
      </c>
      <c r="E3677">
        <v>100</v>
      </c>
      <c r="F3677">
        <v>1039</v>
      </c>
      <c r="G3677">
        <v>3.21</v>
      </c>
      <c r="H3677">
        <v>22.5</v>
      </c>
      <c r="I3677">
        <v>100</v>
      </c>
      <c r="J3677">
        <v>148.38999999999999</v>
      </c>
      <c r="K3677">
        <f t="shared" si="228"/>
        <v>26</v>
      </c>
      <c r="L3677">
        <f t="shared" si="229"/>
        <v>3</v>
      </c>
      <c r="M3677">
        <f t="shared" si="230"/>
        <v>2023</v>
      </c>
      <c r="N3677" cm="1">
        <f t="array" ref="N3677">_xlfn.IFS(AND(K3677&gt;=26, L3677 = 2), L3677+1, AND(COUNTIF($R$3:$R$6, L3677), K3677&gt;=28), L3677+1, AND(COUNTIF($S$3:$S$8, L3677), K3677&gt;=29), L3677+1, AND(K3677&gt;=29, L3677 = 12), 1, TRUE, L3677)</f>
        <v>3</v>
      </c>
      <c r="O3677">
        <f t="shared" si="231"/>
        <v>2023</v>
      </c>
    </row>
    <row r="3678" spans="1:15" x14ac:dyDescent="0.35">
      <c r="A3678" s="4" t="s">
        <v>166</v>
      </c>
      <c r="B3678" t="s">
        <v>10</v>
      </c>
      <c r="C3678" t="s">
        <v>11</v>
      </c>
      <c r="D3678">
        <v>375.25</v>
      </c>
      <c r="E3678">
        <v>11.12</v>
      </c>
      <c r="F3678">
        <v>63</v>
      </c>
      <c r="G3678">
        <v>5.96</v>
      </c>
      <c r="H3678">
        <v>1</v>
      </c>
      <c r="I3678">
        <v>4.26</v>
      </c>
      <c r="J3678">
        <v>375.25</v>
      </c>
      <c r="K3678">
        <f t="shared" si="228"/>
        <v>19</v>
      </c>
      <c r="L3678">
        <f t="shared" si="229"/>
        <v>3</v>
      </c>
      <c r="M3678">
        <f t="shared" si="230"/>
        <v>2023</v>
      </c>
      <c r="N3678" cm="1">
        <f t="array" ref="N3678">_xlfn.IFS(AND(K3678&gt;=26, L3678 = 2), L3678+1, AND(COUNTIF($R$3:$R$6, L3678), K3678&gt;=28), L3678+1, AND(COUNTIF($S$3:$S$8, L3678), K3678&gt;=29), L3678+1, AND(K3678&gt;=29, L3678 = 12), 1, TRUE, L3678)</f>
        <v>3</v>
      </c>
      <c r="O3678">
        <f t="shared" si="231"/>
        <v>2023</v>
      </c>
    </row>
    <row r="3679" spans="1:15" x14ac:dyDescent="0.35">
      <c r="A3679" s="4" t="s">
        <v>166</v>
      </c>
      <c r="B3679" t="s">
        <v>10</v>
      </c>
      <c r="C3679" t="s">
        <v>12</v>
      </c>
      <c r="D3679">
        <v>36.299999999999997</v>
      </c>
      <c r="E3679">
        <v>1.08</v>
      </c>
      <c r="F3679">
        <v>6</v>
      </c>
      <c r="G3679">
        <v>6.05</v>
      </c>
      <c r="H3679">
        <v>1</v>
      </c>
      <c r="I3679">
        <v>4.26</v>
      </c>
      <c r="J3679">
        <v>36.299999999999997</v>
      </c>
      <c r="K3679">
        <f t="shared" si="228"/>
        <v>19</v>
      </c>
      <c r="L3679">
        <f t="shared" si="229"/>
        <v>3</v>
      </c>
      <c r="M3679">
        <f t="shared" si="230"/>
        <v>2023</v>
      </c>
      <c r="N3679" cm="1">
        <f t="array" ref="N3679">_xlfn.IFS(AND(K3679&gt;=26, L3679 = 2), L3679+1, AND(COUNTIF($R$3:$R$6, L3679), K3679&gt;=28), L3679+1, AND(COUNTIF($S$3:$S$8, L3679), K3679&gt;=29), L3679+1, AND(K3679&gt;=29, L3679 = 12), 1, TRUE, L3679)</f>
        <v>3</v>
      </c>
      <c r="O3679">
        <f t="shared" si="231"/>
        <v>2023</v>
      </c>
    </row>
    <row r="3680" spans="1:15" x14ac:dyDescent="0.35">
      <c r="A3680" s="4" t="s">
        <v>166</v>
      </c>
      <c r="B3680" t="s">
        <v>10</v>
      </c>
      <c r="C3680" t="s">
        <v>13</v>
      </c>
      <c r="D3680">
        <v>17.25</v>
      </c>
      <c r="E3680">
        <v>0.51</v>
      </c>
      <c r="F3680">
        <v>3</v>
      </c>
      <c r="G3680">
        <v>5.75</v>
      </c>
      <c r="H3680">
        <v>0.5</v>
      </c>
      <c r="I3680">
        <v>2.13</v>
      </c>
      <c r="J3680">
        <v>34.5</v>
      </c>
      <c r="K3680">
        <f t="shared" si="228"/>
        <v>19</v>
      </c>
      <c r="L3680">
        <f t="shared" si="229"/>
        <v>3</v>
      </c>
      <c r="M3680">
        <f t="shared" si="230"/>
        <v>2023</v>
      </c>
      <c r="N3680" cm="1">
        <f t="array" ref="N3680">_xlfn.IFS(AND(K3680&gt;=26, L3680 = 2), L3680+1, AND(COUNTIF($R$3:$R$6, L3680), K3680&gt;=28), L3680+1, AND(COUNTIF($S$3:$S$8, L3680), K3680&gt;=29), L3680+1, AND(K3680&gt;=29, L3680 = 12), 1, TRUE, L3680)</f>
        <v>3</v>
      </c>
      <c r="O3680">
        <f t="shared" si="231"/>
        <v>2023</v>
      </c>
    </row>
    <row r="3681" spans="1:15" x14ac:dyDescent="0.35">
      <c r="A3681" s="4" t="s">
        <v>166</v>
      </c>
      <c r="B3681" t="s">
        <v>10</v>
      </c>
      <c r="C3681" t="s">
        <v>14</v>
      </c>
      <c r="D3681">
        <v>160.5</v>
      </c>
      <c r="E3681">
        <v>4.75</v>
      </c>
      <c r="F3681">
        <v>26</v>
      </c>
      <c r="G3681">
        <v>6.17</v>
      </c>
      <c r="H3681">
        <v>1</v>
      </c>
      <c r="I3681">
        <v>4.26</v>
      </c>
      <c r="J3681">
        <v>160.5</v>
      </c>
      <c r="K3681">
        <f t="shared" si="228"/>
        <v>19</v>
      </c>
      <c r="L3681">
        <f t="shared" si="229"/>
        <v>3</v>
      </c>
      <c r="M3681">
        <f t="shared" si="230"/>
        <v>2023</v>
      </c>
      <c r="N3681" cm="1">
        <f t="array" ref="N3681">_xlfn.IFS(AND(K3681&gt;=26, L3681 = 2), L3681+1, AND(COUNTIF($R$3:$R$6, L3681), K3681&gt;=28), L3681+1, AND(COUNTIF($S$3:$S$8, L3681), K3681&gt;=29), L3681+1, AND(K3681&gt;=29, L3681 = 12), 1, TRUE, L3681)</f>
        <v>3</v>
      </c>
      <c r="O3681">
        <f t="shared" si="231"/>
        <v>2023</v>
      </c>
    </row>
    <row r="3682" spans="1:15" x14ac:dyDescent="0.35">
      <c r="A3682" s="4" t="s">
        <v>166</v>
      </c>
      <c r="B3682" t="s">
        <v>10</v>
      </c>
      <c r="C3682" t="s">
        <v>15</v>
      </c>
      <c r="D3682">
        <v>68.8</v>
      </c>
      <c r="E3682">
        <v>2.04</v>
      </c>
      <c r="F3682">
        <v>6</v>
      </c>
      <c r="G3682">
        <v>11.47</v>
      </c>
      <c r="H3682">
        <v>1</v>
      </c>
      <c r="I3682">
        <v>4.26</v>
      </c>
      <c r="J3682">
        <v>68.8</v>
      </c>
      <c r="K3682">
        <f t="shared" si="228"/>
        <v>19</v>
      </c>
      <c r="L3682">
        <f t="shared" si="229"/>
        <v>3</v>
      </c>
      <c r="M3682">
        <f t="shared" si="230"/>
        <v>2023</v>
      </c>
      <c r="N3682" cm="1">
        <f t="array" ref="N3682">_xlfn.IFS(AND(K3682&gt;=26, L3682 = 2), L3682+1, AND(COUNTIF($R$3:$R$6, L3682), K3682&gt;=28), L3682+1, AND(COUNTIF($S$3:$S$8, L3682), K3682&gt;=29), L3682+1, AND(K3682&gt;=29, L3682 = 12), 1, TRUE, L3682)</f>
        <v>3</v>
      </c>
      <c r="O3682">
        <f t="shared" si="231"/>
        <v>2023</v>
      </c>
    </row>
    <row r="3683" spans="1:15" x14ac:dyDescent="0.35">
      <c r="A3683" s="4" t="s">
        <v>166</v>
      </c>
      <c r="B3683" t="s">
        <v>10</v>
      </c>
      <c r="C3683" t="s">
        <v>16</v>
      </c>
      <c r="D3683">
        <v>81.75</v>
      </c>
      <c r="E3683">
        <v>2.42</v>
      </c>
      <c r="F3683">
        <v>7</v>
      </c>
      <c r="G3683">
        <v>11.68</v>
      </c>
      <c r="H3683">
        <v>1.5</v>
      </c>
      <c r="I3683">
        <v>6.38</v>
      </c>
      <c r="J3683">
        <v>54.5</v>
      </c>
      <c r="K3683">
        <f t="shared" si="228"/>
        <v>19</v>
      </c>
      <c r="L3683">
        <f t="shared" si="229"/>
        <v>3</v>
      </c>
      <c r="M3683">
        <f t="shared" si="230"/>
        <v>2023</v>
      </c>
      <c r="N3683" cm="1">
        <f t="array" ref="N3683">_xlfn.IFS(AND(K3683&gt;=26, L3683 = 2), L3683+1, AND(COUNTIF($R$3:$R$6, L3683), K3683&gt;=28), L3683+1, AND(COUNTIF($S$3:$S$8, L3683), K3683&gt;=29), L3683+1, AND(K3683&gt;=29, L3683 = 12), 1, TRUE, L3683)</f>
        <v>3</v>
      </c>
      <c r="O3683">
        <f t="shared" si="231"/>
        <v>2023</v>
      </c>
    </row>
    <row r="3684" spans="1:15" x14ac:dyDescent="0.35">
      <c r="A3684" s="4" t="s">
        <v>166</v>
      </c>
      <c r="B3684" t="s">
        <v>10</v>
      </c>
      <c r="C3684" t="s">
        <v>17</v>
      </c>
      <c r="D3684">
        <v>110.5</v>
      </c>
      <c r="E3684">
        <v>3.27</v>
      </c>
      <c r="F3684">
        <v>15</v>
      </c>
      <c r="G3684">
        <v>7.37</v>
      </c>
      <c r="H3684">
        <v>1</v>
      </c>
      <c r="I3684">
        <v>4.26</v>
      </c>
      <c r="J3684">
        <v>110.5</v>
      </c>
      <c r="K3684">
        <f t="shared" si="228"/>
        <v>19</v>
      </c>
      <c r="L3684">
        <f t="shared" si="229"/>
        <v>3</v>
      </c>
      <c r="M3684">
        <f t="shared" si="230"/>
        <v>2023</v>
      </c>
      <c r="N3684" cm="1">
        <f t="array" ref="N3684">_xlfn.IFS(AND(K3684&gt;=26, L3684 = 2), L3684+1, AND(COUNTIF($R$3:$R$6, L3684), K3684&gt;=28), L3684+1, AND(COUNTIF($S$3:$S$8, L3684), K3684&gt;=29), L3684+1, AND(K3684&gt;=29, L3684 = 12), 1, TRUE, L3684)</f>
        <v>3</v>
      </c>
      <c r="O3684">
        <f t="shared" si="231"/>
        <v>2023</v>
      </c>
    </row>
    <row r="3685" spans="1:15" x14ac:dyDescent="0.35">
      <c r="A3685" s="4" t="s">
        <v>166</v>
      </c>
      <c r="B3685" t="s">
        <v>10</v>
      </c>
      <c r="C3685" t="s">
        <v>18</v>
      </c>
      <c r="D3685">
        <v>136.25</v>
      </c>
      <c r="E3685">
        <v>4.04</v>
      </c>
      <c r="F3685">
        <v>34</v>
      </c>
      <c r="G3685">
        <v>4.01</v>
      </c>
      <c r="H3685">
        <v>1.5</v>
      </c>
      <c r="I3685">
        <v>6.38</v>
      </c>
      <c r="J3685">
        <v>90.83</v>
      </c>
      <c r="K3685">
        <f t="shared" si="228"/>
        <v>19</v>
      </c>
      <c r="L3685">
        <f t="shared" si="229"/>
        <v>3</v>
      </c>
      <c r="M3685">
        <f t="shared" si="230"/>
        <v>2023</v>
      </c>
      <c r="N3685" cm="1">
        <f t="array" ref="N3685">_xlfn.IFS(AND(K3685&gt;=26, L3685 = 2), L3685+1, AND(COUNTIF($R$3:$R$6, L3685), K3685&gt;=28), L3685+1, AND(COUNTIF($S$3:$S$8, L3685), K3685&gt;=29), L3685+1, AND(K3685&gt;=29, L3685 = 12), 1, TRUE, L3685)</f>
        <v>3</v>
      </c>
      <c r="O3685">
        <f t="shared" si="231"/>
        <v>2023</v>
      </c>
    </row>
    <row r="3686" spans="1:15" x14ac:dyDescent="0.35">
      <c r="A3686" s="4" t="s">
        <v>166</v>
      </c>
      <c r="B3686" t="s">
        <v>10</v>
      </c>
      <c r="C3686" t="s">
        <v>19</v>
      </c>
      <c r="D3686">
        <v>182</v>
      </c>
      <c r="E3686">
        <v>5.39</v>
      </c>
      <c r="F3686">
        <v>28</v>
      </c>
      <c r="G3686">
        <v>6.5</v>
      </c>
      <c r="H3686">
        <v>1</v>
      </c>
      <c r="I3686">
        <v>4.26</v>
      </c>
      <c r="J3686">
        <v>182</v>
      </c>
      <c r="K3686">
        <f t="shared" si="228"/>
        <v>19</v>
      </c>
      <c r="L3686">
        <f t="shared" si="229"/>
        <v>3</v>
      </c>
      <c r="M3686">
        <f t="shared" si="230"/>
        <v>2023</v>
      </c>
      <c r="N3686" cm="1">
        <f t="array" ref="N3686">_xlfn.IFS(AND(K3686&gt;=26, L3686 = 2), L3686+1, AND(COUNTIF($R$3:$R$6, L3686), K3686&gt;=28), L3686+1, AND(COUNTIF($S$3:$S$8, L3686), K3686&gt;=29), L3686+1, AND(K3686&gt;=29, L3686 = 12), 1, TRUE, L3686)</f>
        <v>3</v>
      </c>
      <c r="O3686">
        <f t="shared" si="231"/>
        <v>2023</v>
      </c>
    </row>
    <row r="3687" spans="1:15" x14ac:dyDescent="0.35">
      <c r="A3687" s="4" t="s">
        <v>166</v>
      </c>
      <c r="B3687" t="s">
        <v>10</v>
      </c>
      <c r="C3687" t="s">
        <v>20</v>
      </c>
      <c r="D3687">
        <v>115</v>
      </c>
      <c r="E3687">
        <v>3.41</v>
      </c>
      <c r="F3687">
        <v>25</v>
      </c>
      <c r="G3687">
        <v>4.5999999999999996</v>
      </c>
      <c r="H3687">
        <v>0.5</v>
      </c>
      <c r="I3687">
        <v>2.13</v>
      </c>
      <c r="J3687">
        <v>230</v>
      </c>
      <c r="K3687">
        <f t="shared" si="228"/>
        <v>19</v>
      </c>
      <c r="L3687">
        <f t="shared" si="229"/>
        <v>3</v>
      </c>
      <c r="M3687">
        <f t="shared" si="230"/>
        <v>2023</v>
      </c>
      <c r="N3687" cm="1">
        <f t="array" ref="N3687">_xlfn.IFS(AND(K3687&gt;=26, L3687 = 2), L3687+1, AND(COUNTIF($R$3:$R$6, L3687), K3687&gt;=28), L3687+1, AND(COUNTIF($S$3:$S$8, L3687), K3687&gt;=29), L3687+1, AND(K3687&gt;=29, L3687 = 12), 1, TRUE, L3687)</f>
        <v>3</v>
      </c>
      <c r="O3687">
        <f t="shared" si="231"/>
        <v>2023</v>
      </c>
    </row>
    <row r="3688" spans="1:15" x14ac:dyDescent="0.35">
      <c r="A3688" s="4" t="s">
        <v>166</v>
      </c>
      <c r="B3688" t="s">
        <v>10</v>
      </c>
      <c r="C3688" t="s">
        <v>21</v>
      </c>
      <c r="D3688">
        <v>68</v>
      </c>
      <c r="E3688">
        <v>2.0099999999999998</v>
      </c>
      <c r="F3688">
        <v>8</v>
      </c>
      <c r="G3688">
        <v>8.5</v>
      </c>
      <c r="H3688">
        <v>0.5</v>
      </c>
      <c r="I3688">
        <v>2.13</v>
      </c>
      <c r="J3688">
        <v>136</v>
      </c>
      <c r="K3688">
        <f t="shared" si="228"/>
        <v>19</v>
      </c>
      <c r="L3688">
        <f t="shared" si="229"/>
        <v>3</v>
      </c>
      <c r="M3688">
        <f t="shared" si="230"/>
        <v>2023</v>
      </c>
      <c r="N3688" cm="1">
        <f t="array" ref="N3688">_xlfn.IFS(AND(K3688&gt;=26, L3688 = 2), L3688+1, AND(COUNTIF($R$3:$R$6, L3688), K3688&gt;=28), L3688+1, AND(COUNTIF($S$3:$S$8, L3688), K3688&gt;=29), L3688+1, AND(K3688&gt;=29, L3688 = 12), 1, TRUE, L3688)</f>
        <v>3</v>
      </c>
      <c r="O3688">
        <f t="shared" si="231"/>
        <v>2023</v>
      </c>
    </row>
    <row r="3689" spans="1:15" x14ac:dyDescent="0.35">
      <c r="A3689" s="4" t="s">
        <v>166</v>
      </c>
      <c r="B3689" t="s">
        <v>10</v>
      </c>
      <c r="C3689" t="s">
        <v>22</v>
      </c>
      <c r="D3689">
        <v>36</v>
      </c>
      <c r="E3689">
        <v>1.07</v>
      </c>
      <c r="F3689">
        <v>4</v>
      </c>
      <c r="G3689">
        <v>9</v>
      </c>
      <c r="H3689">
        <v>0.5</v>
      </c>
      <c r="I3689">
        <v>2.13</v>
      </c>
      <c r="J3689">
        <v>72</v>
      </c>
      <c r="K3689">
        <f t="shared" si="228"/>
        <v>19</v>
      </c>
      <c r="L3689">
        <f t="shared" si="229"/>
        <v>3</v>
      </c>
      <c r="M3689">
        <f t="shared" si="230"/>
        <v>2023</v>
      </c>
      <c r="N3689" cm="1">
        <f t="array" ref="N3689">_xlfn.IFS(AND(K3689&gt;=26, L3689 = 2), L3689+1, AND(COUNTIF($R$3:$R$6, L3689), K3689&gt;=28), L3689+1, AND(COUNTIF($S$3:$S$8, L3689), K3689&gt;=29), L3689+1, AND(K3689&gt;=29, L3689 = 12), 1, TRUE, L3689)</f>
        <v>3</v>
      </c>
      <c r="O3689">
        <f t="shared" si="231"/>
        <v>2023</v>
      </c>
    </row>
    <row r="3690" spans="1:15" x14ac:dyDescent="0.35">
      <c r="A3690" s="4" t="s">
        <v>166</v>
      </c>
      <c r="B3690" t="s">
        <v>10</v>
      </c>
      <c r="C3690" t="s">
        <v>23</v>
      </c>
      <c r="D3690">
        <v>142.25</v>
      </c>
      <c r="E3690">
        <v>4.21</v>
      </c>
      <c r="F3690">
        <v>50</v>
      </c>
      <c r="G3690">
        <v>2.85</v>
      </c>
      <c r="H3690">
        <v>1</v>
      </c>
      <c r="I3690">
        <v>4.26</v>
      </c>
      <c r="J3690">
        <v>142.25</v>
      </c>
      <c r="K3690">
        <f t="shared" si="228"/>
        <v>19</v>
      </c>
      <c r="L3690">
        <f t="shared" si="229"/>
        <v>3</v>
      </c>
      <c r="M3690">
        <f t="shared" si="230"/>
        <v>2023</v>
      </c>
      <c r="N3690" cm="1">
        <f t="array" ref="N3690">_xlfn.IFS(AND(K3690&gt;=26, L3690 = 2), L3690+1, AND(COUNTIF($R$3:$R$6, L3690), K3690&gt;=28), L3690+1, AND(COUNTIF($S$3:$S$8, L3690), K3690&gt;=29), L3690+1, AND(K3690&gt;=29, L3690 = 12), 1, TRUE, L3690)</f>
        <v>3</v>
      </c>
      <c r="O3690">
        <f t="shared" si="231"/>
        <v>2023</v>
      </c>
    </row>
    <row r="3691" spans="1:15" x14ac:dyDescent="0.35">
      <c r="A3691" s="4" t="s">
        <v>166</v>
      </c>
      <c r="B3691" t="s">
        <v>10</v>
      </c>
      <c r="C3691" t="s">
        <v>24</v>
      </c>
      <c r="D3691">
        <v>151.25</v>
      </c>
      <c r="E3691">
        <v>4.4800000000000004</v>
      </c>
      <c r="F3691">
        <v>10</v>
      </c>
      <c r="G3691">
        <v>15.12</v>
      </c>
      <c r="H3691">
        <v>1</v>
      </c>
      <c r="I3691">
        <v>4.26</v>
      </c>
      <c r="J3691">
        <v>151.25</v>
      </c>
      <c r="K3691">
        <f t="shared" si="228"/>
        <v>19</v>
      </c>
      <c r="L3691">
        <f t="shared" si="229"/>
        <v>3</v>
      </c>
      <c r="M3691">
        <f t="shared" si="230"/>
        <v>2023</v>
      </c>
      <c r="N3691" cm="1">
        <f t="array" ref="N3691">_xlfn.IFS(AND(K3691&gt;=26, L3691 = 2), L3691+1, AND(COUNTIF($R$3:$R$6, L3691), K3691&gt;=28), L3691+1, AND(COUNTIF($S$3:$S$8, L3691), K3691&gt;=29), L3691+1, AND(K3691&gt;=29, L3691 = 12), 1, TRUE, L3691)</f>
        <v>3</v>
      </c>
      <c r="O3691">
        <f t="shared" si="231"/>
        <v>2023</v>
      </c>
    </row>
    <row r="3692" spans="1:15" x14ac:dyDescent="0.35">
      <c r="A3692" s="4" t="s">
        <v>166</v>
      </c>
      <c r="B3692" t="s">
        <v>26</v>
      </c>
      <c r="C3692" t="s">
        <v>27</v>
      </c>
      <c r="D3692">
        <v>1681.1</v>
      </c>
      <c r="E3692">
        <v>49.8</v>
      </c>
      <c r="F3692">
        <v>285</v>
      </c>
      <c r="G3692">
        <v>5.9</v>
      </c>
      <c r="H3692">
        <v>13</v>
      </c>
      <c r="I3692">
        <v>55.36</v>
      </c>
      <c r="J3692">
        <v>129.32</v>
      </c>
      <c r="K3692">
        <f t="shared" si="228"/>
        <v>19</v>
      </c>
      <c r="L3692">
        <f t="shared" si="229"/>
        <v>3</v>
      </c>
      <c r="M3692">
        <f t="shared" si="230"/>
        <v>2023</v>
      </c>
      <c r="N3692" cm="1">
        <f t="array" ref="N3692">_xlfn.IFS(AND(K3692&gt;=26, L3692 = 2), L3692+1, AND(COUNTIF($R$3:$R$6, L3692), K3692&gt;=28), L3692+1, AND(COUNTIF($S$3:$S$8, L3692), K3692&gt;=29), L3692+1, AND(K3692&gt;=29, L3692 = 12), 1, TRUE, L3692)</f>
        <v>3</v>
      </c>
      <c r="O3692">
        <f t="shared" si="231"/>
        <v>2023</v>
      </c>
    </row>
    <row r="3693" spans="1:15" x14ac:dyDescent="0.35">
      <c r="A3693" s="4" t="s">
        <v>166</v>
      </c>
      <c r="B3693" t="s">
        <v>28</v>
      </c>
      <c r="C3693" t="s">
        <v>29</v>
      </c>
      <c r="D3693">
        <v>634.49</v>
      </c>
      <c r="E3693">
        <v>18.79</v>
      </c>
      <c r="F3693">
        <v>248</v>
      </c>
      <c r="G3693">
        <v>2.56</v>
      </c>
      <c r="H3693">
        <v>4</v>
      </c>
      <c r="I3693">
        <v>17.02</v>
      </c>
      <c r="J3693">
        <v>158.62</v>
      </c>
      <c r="K3693">
        <f t="shared" si="228"/>
        <v>19</v>
      </c>
      <c r="L3693">
        <f t="shared" si="229"/>
        <v>3</v>
      </c>
      <c r="M3693">
        <f t="shared" si="230"/>
        <v>2023</v>
      </c>
      <c r="N3693" cm="1">
        <f t="array" ref="N3693">_xlfn.IFS(AND(K3693&gt;=26, L3693 = 2), L3693+1, AND(COUNTIF($R$3:$R$6, L3693), K3693&gt;=28), L3693+1, AND(COUNTIF($S$3:$S$8, L3693), K3693&gt;=29), L3693+1, AND(K3693&gt;=29, L3693 = 12), 1, TRUE, L3693)</f>
        <v>3</v>
      </c>
      <c r="O3693">
        <f t="shared" si="231"/>
        <v>2023</v>
      </c>
    </row>
    <row r="3694" spans="1:15" x14ac:dyDescent="0.35">
      <c r="A3694" s="4" t="s">
        <v>166</v>
      </c>
      <c r="B3694" t="s">
        <v>28</v>
      </c>
      <c r="C3694" t="s">
        <v>30</v>
      </c>
      <c r="D3694">
        <v>57.25</v>
      </c>
      <c r="E3694">
        <v>1.7</v>
      </c>
      <c r="F3694">
        <v>19</v>
      </c>
      <c r="G3694">
        <v>3.01</v>
      </c>
      <c r="H3694">
        <v>0.5</v>
      </c>
      <c r="I3694">
        <v>2.13</v>
      </c>
      <c r="J3694">
        <v>114.5</v>
      </c>
      <c r="K3694">
        <f t="shared" si="228"/>
        <v>19</v>
      </c>
      <c r="L3694">
        <f t="shared" si="229"/>
        <v>3</v>
      </c>
      <c r="M3694">
        <f t="shared" si="230"/>
        <v>2023</v>
      </c>
      <c r="N3694" cm="1">
        <f t="array" ref="N3694">_xlfn.IFS(AND(K3694&gt;=26, L3694 = 2), L3694+1, AND(COUNTIF($R$3:$R$6, L3694), K3694&gt;=28), L3694+1, AND(COUNTIF($S$3:$S$8, L3694), K3694&gt;=29), L3694+1, AND(K3694&gt;=29, L3694 = 12), 1, TRUE, L3694)</f>
        <v>3</v>
      </c>
      <c r="O3694">
        <f t="shared" si="231"/>
        <v>2023</v>
      </c>
    </row>
    <row r="3695" spans="1:15" x14ac:dyDescent="0.35">
      <c r="A3695" s="4" t="s">
        <v>166</v>
      </c>
      <c r="B3695" t="s">
        <v>28</v>
      </c>
      <c r="C3695" t="s">
        <v>31</v>
      </c>
      <c r="D3695">
        <v>352.19</v>
      </c>
      <c r="E3695">
        <v>10.43</v>
      </c>
      <c r="F3695">
        <v>238</v>
      </c>
      <c r="G3695">
        <v>1.48</v>
      </c>
      <c r="H3695">
        <v>2</v>
      </c>
      <c r="I3695">
        <v>8.51</v>
      </c>
      <c r="J3695">
        <v>176.09</v>
      </c>
      <c r="K3695">
        <f t="shared" si="228"/>
        <v>19</v>
      </c>
      <c r="L3695">
        <f t="shared" si="229"/>
        <v>3</v>
      </c>
      <c r="M3695">
        <f t="shared" si="230"/>
        <v>2023</v>
      </c>
      <c r="N3695" cm="1">
        <f t="array" ref="N3695">_xlfn.IFS(AND(K3695&gt;=26, L3695 = 2), L3695+1, AND(COUNTIF($R$3:$R$6, L3695), K3695&gt;=28), L3695+1, AND(COUNTIF($S$3:$S$8, L3695), K3695&gt;=29), L3695+1, AND(K3695&gt;=29, L3695 = 12), 1, TRUE, L3695)</f>
        <v>3</v>
      </c>
      <c r="O3695">
        <f t="shared" si="231"/>
        <v>2023</v>
      </c>
    </row>
    <row r="3696" spans="1:15" x14ac:dyDescent="0.35">
      <c r="A3696" s="4" t="s">
        <v>166</v>
      </c>
      <c r="B3696" t="s">
        <v>28</v>
      </c>
      <c r="C3696" t="s">
        <v>32</v>
      </c>
      <c r="D3696">
        <v>139.5</v>
      </c>
      <c r="E3696">
        <v>4.13</v>
      </c>
      <c r="F3696">
        <v>62</v>
      </c>
      <c r="G3696">
        <v>2.25</v>
      </c>
      <c r="H3696">
        <v>0.5</v>
      </c>
      <c r="I3696">
        <v>2.13</v>
      </c>
      <c r="J3696">
        <v>279</v>
      </c>
      <c r="K3696">
        <f t="shared" si="228"/>
        <v>19</v>
      </c>
      <c r="L3696">
        <f t="shared" si="229"/>
        <v>3</v>
      </c>
      <c r="M3696">
        <f t="shared" si="230"/>
        <v>2023</v>
      </c>
      <c r="N3696" cm="1">
        <f t="array" ref="N3696">_xlfn.IFS(AND(K3696&gt;=26, L3696 = 2), L3696+1, AND(COUNTIF($R$3:$R$6, L3696), K3696&gt;=28), L3696+1, AND(COUNTIF($S$3:$S$8, L3696), K3696&gt;=29), L3696+1, AND(K3696&gt;=29, L3696 = 12), 1, TRUE, L3696)</f>
        <v>3</v>
      </c>
      <c r="O3696">
        <f t="shared" si="231"/>
        <v>2023</v>
      </c>
    </row>
    <row r="3697" spans="1:15" x14ac:dyDescent="0.35">
      <c r="A3697" s="4" t="s">
        <v>166</v>
      </c>
      <c r="B3697" t="s">
        <v>28</v>
      </c>
      <c r="C3697" t="s">
        <v>33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f t="shared" si="228"/>
        <v>19</v>
      </c>
      <c r="L3697">
        <f t="shared" si="229"/>
        <v>3</v>
      </c>
      <c r="M3697">
        <f t="shared" si="230"/>
        <v>2023</v>
      </c>
      <c r="N3697" cm="1">
        <f t="array" ref="N3697">_xlfn.IFS(AND(K3697&gt;=26, L3697 = 2), L3697+1, AND(COUNTIF($R$3:$R$6, L3697), K3697&gt;=28), L3697+1, AND(COUNTIF($S$3:$S$8, L3697), K3697&gt;=29), L3697+1, AND(K3697&gt;=29, L3697 = 12), 1, TRUE, L3697)</f>
        <v>3</v>
      </c>
      <c r="O3697">
        <f t="shared" si="231"/>
        <v>2023</v>
      </c>
    </row>
    <row r="3698" spans="1:15" x14ac:dyDescent="0.35">
      <c r="A3698" s="4" t="s">
        <v>166</v>
      </c>
      <c r="B3698" t="s">
        <v>28</v>
      </c>
      <c r="C3698" t="s">
        <v>34</v>
      </c>
      <c r="D3698">
        <v>1.5</v>
      </c>
      <c r="E3698">
        <v>0.04</v>
      </c>
      <c r="F3698">
        <v>1</v>
      </c>
      <c r="G3698">
        <v>1.5</v>
      </c>
      <c r="H3698">
        <v>0</v>
      </c>
      <c r="I3698">
        <v>0</v>
      </c>
      <c r="J3698">
        <v>0</v>
      </c>
      <c r="K3698">
        <f t="shared" si="228"/>
        <v>19</v>
      </c>
      <c r="L3698">
        <f t="shared" si="229"/>
        <v>3</v>
      </c>
      <c r="M3698">
        <f t="shared" si="230"/>
        <v>2023</v>
      </c>
      <c r="N3698" cm="1">
        <f t="array" ref="N3698">_xlfn.IFS(AND(K3698&gt;=26, L3698 = 2), L3698+1, AND(COUNTIF($R$3:$R$6, L3698), K3698&gt;=28), L3698+1, AND(COUNTIF($S$3:$S$8, L3698), K3698&gt;=29), L3698+1, AND(K3698&gt;=29, L3698 = 12), 1, TRUE, L3698)</f>
        <v>3</v>
      </c>
      <c r="O3698">
        <f t="shared" si="231"/>
        <v>2023</v>
      </c>
    </row>
    <row r="3699" spans="1:15" x14ac:dyDescent="0.35">
      <c r="A3699" s="4" t="s">
        <v>166</v>
      </c>
      <c r="B3699" t="s">
        <v>28</v>
      </c>
      <c r="C3699" t="s">
        <v>35</v>
      </c>
      <c r="D3699">
        <v>299.64999999999998</v>
      </c>
      <c r="E3699">
        <v>8.8800000000000008</v>
      </c>
      <c r="F3699">
        <v>179</v>
      </c>
      <c r="G3699">
        <v>1.67</v>
      </c>
      <c r="H3699">
        <v>2</v>
      </c>
      <c r="I3699">
        <v>8.51</v>
      </c>
      <c r="J3699">
        <v>149.82</v>
      </c>
      <c r="K3699">
        <f t="shared" si="228"/>
        <v>19</v>
      </c>
      <c r="L3699">
        <f t="shared" si="229"/>
        <v>3</v>
      </c>
      <c r="M3699">
        <f t="shared" si="230"/>
        <v>2023</v>
      </c>
      <c r="N3699" cm="1">
        <f t="array" ref="N3699">_xlfn.IFS(AND(K3699&gt;=26, L3699 = 2), L3699+1, AND(COUNTIF($R$3:$R$6, L3699), K3699&gt;=28), L3699+1, AND(COUNTIF($S$3:$S$8, L3699), K3699&gt;=29), L3699+1, AND(K3699&gt;=29, L3699 = 12), 1, TRUE, L3699)</f>
        <v>3</v>
      </c>
      <c r="O3699">
        <f t="shared" si="231"/>
        <v>2023</v>
      </c>
    </row>
    <row r="3700" spans="1:15" x14ac:dyDescent="0.35">
      <c r="A3700" s="4" t="s">
        <v>166</v>
      </c>
      <c r="B3700" t="s">
        <v>28</v>
      </c>
      <c r="C3700" t="s">
        <v>36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f t="shared" si="228"/>
        <v>19</v>
      </c>
      <c r="L3700">
        <f t="shared" si="229"/>
        <v>3</v>
      </c>
      <c r="M3700">
        <f t="shared" si="230"/>
        <v>2023</v>
      </c>
      <c r="N3700" cm="1">
        <f t="array" ref="N3700">_xlfn.IFS(AND(K3700&gt;=26, L3700 = 2), L3700+1, AND(COUNTIF($R$3:$R$6, L3700), K3700&gt;=28), L3700+1, AND(COUNTIF($S$3:$S$8, L3700), K3700&gt;=29), L3700+1, AND(K3700&gt;=29, L3700 = 12), 1, TRUE, L3700)</f>
        <v>3</v>
      </c>
      <c r="O3700">
        <f t="shared" si="231"/>
        <v>2023</v>
      </c>
    </row>
    <row r="3701" spans="1:15" x14ac:dyDescent="0.35">
      <c r="A3701" s="4" t="s">
        <v>166</v>
      </c>
      <c r="B3701" t="s">
        <v>26</v>
      </c>
      <c r="C3701" t="s">
        <v>37</v>
      </c>
      <c r="D3701">
        <v>1484.58</v>
      </c>
      <c r="E3701">
        <v>43.97</v>
      </c>
      <c r="F3701">
        <v>747</v>
      </c>
      <c r="G3701">
        <v>1.99</v>
      </c>
      <c r="H3701">
        <v>9</v>
      </c>
      <c r="I3701">
        <v>38.299999999999997</v>
      </c>
      <c r="J3701">
        <v>164.95</v>
      </c>
      <c r="K3701">
        <f t="shared" si="228"/>
        <v>19</v>
      </c>
      <c r="L3701">
        <f t="shared" si="229"/>
        <v>3</v>
      </c>
      <c r="M3701">
        <f t="shared" si="230"/>
        <v>2023</v>
      </c>
      <c r="N3701" cm="1">
        <f t="array" ref="N3701">_xlfn.IFS(AND(K3701&gt;=26, L3701 = 2), L3701+1, AND(COUNTIF($R$3:$R$6, L3701), K3701&gt;=28), L3701+1, AND(COUNTIF($S$3:$S$8, L3701), K3701&gt;=29), L3701+1, AND(K3701&gt;=29, L3701 = 12), 1, TRUE, L3701)</f>
        <v>3</v>
      </c>
      <c r="O3701">
        <f t="shared" si="231"/>
        <v>2023</v>
      </c>
    </row>
    <row r="3702" spans="1:15" x14ac:dyDescent="0.35">
      <c r="A3702" s="4" t="s">
        <v>166</v>
      </c>
      <c r="B3702" t="s">
        <v>26</v>
      </c>
      <c r="C3702" t="s">
        <v>38</v>
      </c>
      <c r="D3702">
        <v>3165.68</v>
      </c>
      <c r="E3702">
        <v>93.77</v>
      </c>
      <c r="F3702">
        <v>1032</v>
      </c>
      <c r="G3702">
        <v>3.07</v>
      </c>
      <c r="H3702">
        <v>22</v>
      </c>
      <c r="I3702">
        <v>93.66</v>
      </c>
      <c r="J3702">
        <v>143.88999999999999</v>
      </c>
      <c r="K3702">
        <f t="shared" si="228"/>
        <v>19</v>
      </c>
      <c r="L3702">
        <f t="shared" si="229"/>
        <v>3</v>
      </c>
      <c r="M3702">
        <f t="shared" si="230"/>
        <v>2023</v>
      </c>
      <c r="N3702" cm="1">
        <f t="array" ref="N3702">_xlfn.IFS(AND(K3702&gt;=26, L3702 = 2), L3702+1, AND(COUNTIF($R$3:$R$6, L3702), K3702&gt;=28), L3702+1, AND(COUNTIF($S$3:$S$8, L3702), K3702&gt;=29), L3702+1, AND(K3702&gt;=29, L3702 = 12), 1, TRUE, L3702)</f>
        <v>3</v>
      </c>
      <c r="O3702">
        <f t="shared" si="231"/>
        <v>2023</v>
      </c>
    </row>
    <row r="3703" spans="1:15" x14ac:dyDescent="0.35">
      <c r="A3703" s="4" t="s">
        <v>166</v>
      </c>
      <c r="B3703" t="s">
        <v>39</v>
      </c>
      <c r="C3703" t="s">
        <v>40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f t="shared" si="228"/>
        <v>19</v>
      </c>
      <c r="L3703">
        <f t="shared" si="229"/>
        <v>3</v>
      </c>
      <c r="M3703">
        <f t="shared" si="230"/>
        <v>2023</v>
      </c>
      <c r="N3703" cm="1">
        <f t="array" ref="N3703">_xlfn.IFS(AND(K3703&gt;=26, L3703 = 2), L3703+1, AND(COUNTIF($R$3:$R$6, L3703), K3703&gt;=28), L3703+1, AND(COUNTIF($S$3:$S$8, L3703), K3703&gt;=29), L3703+1, AND(K3703&gt;=29, L3703 = 12), 1, TRUE, L3703)</f>
        <v>3</v>
      </c>
      <c r="O3703">
        <f t="shared" si="231"/>
        <v>2023</v>
      </c>
    </row>
    <row r="3704" spans="1:15" x14ac:dyDescent="0.35">
      <c r="A3704" s="4" t="s">
        <v>166</v>
      </c>
      <c r="B3704" t="s">
        <v>39</v>
      </c>
      <c r="C3704" t="s">
        <v>41</v>
      </c>
      <c r="D3704">
        <v>104.96</v>
      </c>
      <c r="E3704">
        <v>3.11</v>
      </c>
      <c r="F3704">
        <v>84</v>
      </c>
      <c r="G3704">
        <v>1.25</v>
      </c>
      <c r="H3704">
        <v>0.5</v>
      </c>
      <c r="I3704">
        <v>2.13</v>
      </c>
      <c r="J3704">
        <v>209.92</v>
      </c>
      <c r="K3704">
        <f t="shared" si="228"/>
        <v>19</v>
      </c>
      <c r="L3704">
        <f t="shared" si="229"/>
        <v>3</v>
      </c>
      <c r="M3704">
        <f t="shared" si="230"/>
        <v>2023</v>
      </c>
      <c r="N3704" cm="1">
        <f t="array" ref="N3704">_xlfn.IFS(AND(K3704&gt;=26, L3704 = 2), L3704+1, AND(COUNTIF($R$3:$R$6, L3704), K3704&gt;=28), L3704+1, AND(COUNTIF($S$3:$S$8, L3704), K3704&gt;=29), L3704+1, AND(K3704&gt;=29, L3704 = 12), 1, TRUE, L3704)</f>
        <v>3</v>
      </c>
      <c r="O3704">
        <f t="shared" si="231"/>
        <v>2023</v>
      </c>
    </row>
    <row r="3705" spans="1:15" x14ac:dyDescent="0.35">
      <c r="A3705" s="4" t="s">
        <v>166</v>
      </c>
      <c r="B3705" t="s">
        <v>39</v>
      </c>
      <c r="C3705" t="s">
        <v>42</v>
      </c>
      <c r="D3705">
        <v>105.34</v>
      </c>
      <c r="E3705">
        <v>3.12</v>
      </c>
      <c r="F3705">
        <v>26</v>
      </c>
      <c r="G3705">
        <v>4.05</v>
      </c>
      <c r="H3705">
        <v>1</v>
      </c>
      <c r="I3705">
        <v>4.26</v>
      </c>
      <c r="J3705">
        <v>105.34</v>
      </c>
      <c r="K3705">
        <f t="shared" si="228"/>
        <v>19</v>
      </c>
      <c r="L3705">
        <f t="shared" si="229"/>
        <v>3</v>
      </c>
      <c r="M3705">
        <f t="shared" si="230"/>
        <v>2023</v>
      </c>
      <c r="N3705" cm="1">
        <f t="array" ref="N3705">_xlfn.IFS(AND(K3705&gt;=26, L3705 = 2), L3705+1, AND(COUNTIF($R$3:$R$6, L3705), K3705&gt;=28), L3705+1, AND(COUNTIF($S$3:$S$8, L3705), K3705&gt;=29), L3705+1, AND(K3705&gt;=29, L3705 = 12), 1, TRUE, L3705)</f>
        <v>3</v>
      </c>
      <c r="O3705">
        <f t="shared" si="231"/>
        <v>2023</v>
      </c>
    </row>
    <row r="3706" spans="1:15" x14ac:dyDescent="0.35">
      <c r="A3706" s="4" t="s">
        <v>166</v>
      </c>
      <c r="B3706" t="s">
        <v>26</v>
      </c>
      <c r="C3706" t="s">
        <v>43</v>
      </c>
      <c r="D3706">
        <v>210.3</v>
      </c>
      <c r="E3706">
        <v>6.23</v>
      </c>
      <c r="F3706">
        <v>110</v>
      </c>
      <c r="G3706">
        <v>1.91</v>
      </c>
      <c r="H3706">
        <v>1.5</v>
      </c>
      <c r="I3706">
        <v>6.39</v>
      </c>
      <c r="J3706">
        <v>140.19999999999999</v>
      </c>
      <c r="K3706">
        <f t="shared" si="228"/>
        <v>19</v>
      </c>
      <c r="L3706">
        <f t="shared" si="229"/>
        <v>3</v>
      </c>
      <c r="M3706">
        <f t="shared" si="230"/>
        <v>2023</v>
      </c>
      <c r="N3706" cm="1">
        <f t="array" ref="N3706">_xlfn.IFS(AND(K3706&gt;=26, L3706 = 2), L3706+1, AND(COUNTIF($R$3:$R$6, L3706), K3706&gt;=28), L3706+1, AND(COUNTIF($S$3:$S$8, L3706), K3706&gt;=29), L3706+1, AND(K3706&gt;=29, L3706 = 12), 1, TRUE, L3706)</f>
        <v>3</v>
      </c>
      <c r="O3706">
        <f t="shared" si="231"/>
        <v>2023</v>
      </c>
    </row>
    <row r="3707" spans="1:15" x14ac:dyDescent="0.35">
      <c r="A3707" s="4" t="s">
        <v>166</v>
      </c>
      <c r="B3707" t="s">
        <v>26</v>
      </c>
      <c r="C3707" t="s">
        <v>44</v>
      </c>
      <c r="D3707">
        <v>3375.98</v>
      </c>
      <c r="E3707">
        <v>100</v>
      </c>
      <c r="F3707">
        <v>1142</v>
      </c>
      <c r="G3707">
        <v>2.96</v>
      </c>
      <c r="H3707">
        <v>23.5</v>
      </c>
      <c r="I3707">
        <v>100</v>
      </c>
      <c r="J3707">
        <v>143.66</v>
      </c>
      <c r="K3707">
        <f t="shared" si="228"/>
        <v>19</v>
      </c>
      <c r="L3707">
        <f t="shared" si="229"/>
        <v>3</v>
      </c>
      <c r="M3707">
        <f t="shared" si="230"/>
        <v>2023</v>
      </c>
      <c r="N3707" cm="1">
        <f t="array" ref="N3707">_xlfn.IFS(AND(K3707&gt;=26, L3707 = 2), L3707+1, AND(COUNTIF($R$3:$R$6, L3707), K3707&gt;=28), L3707+1, AND(COUNTIF($S$3:$S$8, L3707), K3707&gt;=29), L3707+1, AND(K3707&gt;=29, L3707 = 12), 1, TRUE, L3707)</f>
        <v>3</v>
      </c>
      <c r="O3707">
        <f t="shared" si="231"/>
        <v>2023</v>
      </c>
    </row>
    <row r="3708" spans="1:15" x14ac:dyDescent="0.35">
      <c r="A3708" s="4" t="s">
        <v>167</v>
      </c>
      <c r="B3708" t="s">
        <v>10</v>
      </c>
      <c r="C3708" t="s">
        <v>11</v>
      </c>
      <c r="D3708">
        <v>214.25</v>
      </c>
      <c r="E3708">
        <v>6.3</v>
      </c>
      <c r="F3708">
        <v>43</v>
      </c>
      <c r="G3708">
        <v>4.9800000000000004</v>
      </c>
      <c r="H3708">
        <v>1</v>
      </c>
      <c r="I3708">
        <v>4.3499999999999996</v>
      </c>
      <c r="J3708">
        <v>214.25</v>
      </c>
      <c r="K3708">
        <f t="shared" si="228"/>
        <v>12</v>
      </c>
      <c r="L3708">
        <f t="shared" si="229"/>
        <v>3</v>
      </c>
      <c r="M3708">
        <f t="shared" si="230"/>
        <v>2023</v>
      </c>
      <c r="N3708" cm="1">
        <f t="array" ref="N3708">_xlfn.IFS(AND(K3708&gt;=26, L3708 = 2), L3708+1, AND(COUNTIF($R$3:$R$6, L3708), K3708&gt;=28), L3708+1, AND(COUNTIF($S$3:$S$8, L3708), K3708&gt;=29), L3708+1, AND(K3708&gt;=29, L3708 = 12), 1, TRUE, L3708)</f>
        <v>3</v>
      </c>
      <c r="O3708">
        <f t="shared" si="231"/>
        <v>2023</v>
      </c>
    </row>
    <row r="3709" spans="1:15" x14ac:dyDescent="0.35">
      <c r="A3709" s="4" t="s">
        <v>167</v>
      </c>
      <c r="B3709" t="s">
        <v>10</v>
      </c>
      <c r="C3709" t="s">
        <v>12</v>
      </c>
      <c r="D3709">
        <v>106.8</v>
      </c>
      <c r="E3709">
        <v>3.14</v>
      </c>
      <c r="F3709">
        <v>17</v>
      </c>
      <c r="G3709">
        <v>6.28</v>
      </c>
      <c r="H3709">
        <v>1</v>
      </c>
      <c r="I3709">
        <v>4.3499999999999996</v>
      </c>
      <c r="J3709">
        <v>106.8</v>
      </c>
      <c r="K3709">
        <f t="shared" si="228"/>
        <v>12</v>
      </c>
      <c r="L3709">
        <f t="shared" si="229"/>
        <v>3</v>
      </c>
      <c r="M3709">
        <f t="shared" si="230"/>
        <v>2023</v>
      </c>
      <c r="N3709" cm="1">
        <f t="array" ref="N3709">_xlfn.IFS(AND(K3709&gt;=26, L3709 = 2), L3709+1, AND(COUNTIF($R$3:$R$6, L3709), K3709&gt;=28), L3709+1, AND(COUNTIF($S$3:$S$8, L3709), K3709&gt;=29), L3709+1, AND(K3709&gt;=29, L3709 = 12), 1, TRUE, L3709)</f>
        <v>3</v>
      </c>
      <c r="O3709">
        <f t="shared" si="231"/>
        <v>2023</v>
      </c>
    </row>
    <row r="3710" spans="1:15" x14ac:dyDescent="0.35">
      <c r="A3710" s="4" t="s">
        <v>167</v>
      </c>
      <c r="B3710" t="s">
        <v>10</v>
      </c>
      <c r="C3710" t="s">
        <v>13</v>
      </c>
      <c r="D3710">
        <v>17.5</v>
      </c>
      <c r="E3710">
        <v>0.51</v>
      </c>
      <c r="F3710">
        <v>3</v>
      </c>
      <c r="G3710">
        <v>5.83</v>
      </c>
      <c r="H3710">
        <v>0.5</v>
      </c>
      <c r="I3710">
        <v>2.17</v>
      </c>
      <c r="J3710">
        <v>35</v>
      </c>
      <c r="K3710">
        <f t="shared" si="228"/>
        <v>12</v>
      </c>
      <c r="L3710">
        <f t="shared" si="229"/>
        <v>3</v>
      </c>
      <c r="M3710">
        <f t="shared" si="230"/>
        <v>2023</v>
      </c>
      <c r="N3710" cm="1">
        <f t="array" ref="N3710">_xlfn.IFS(AND(K3710&gt;=26, L3710 = 2), L3710+1, AND(COUNTIF($R$3:$R$6, L3710), K3710&gt;=28), L3710+1, AND(COUNTIF($S$3:$S$8, L3710), K3710&gt;=29), L3710+1, AND(K3710&gt;=29, L3710 = 12), 1, TRUE, L3710)</f>
        <v>3</v>
      </c>
      <c r="O3710">
        <f t="shared" si="231"/>
        <v>2023</v>
      </c>
    </row>
    <row r="3711" spans="1:15" x14ac:dyDescent="0.35">
      <c r="A3711" s="4" t="s">
        <v>167</v>
      </c>
      <c r="B3711" t="s">
        <v>10</v>
      </c>
      <c r="C3711" t="s">
        <v>14</v>
      </c>
      <c r="D3711">
        <v>173</v>
      </c>
      <c r="E3711">
        <v>5.08</v>
      </c>
      <c r="F3711">
        <v>30</v>
      </c>
      <c r="G3711">
        <v>5.77</v>
      </c>
      <c r="H3711">
        <v>1</v>
      </c>
      <c r="I3711">
        <v>4.3499999999999996</v>
      </c>
      <c r="J3711">
        <v>173</v>
      </c>
      <c r="K3711">
        <f t="shared" si="228"/>
        <v>12</v>
      </c>
      <c r="L3711">
        <f t="shared" si="229"/>
        <v>3</v>
      </c>
      <c r="M3711">
        <f t="shared" si="230"/>
        <v>2023</v>
      </c>
      <c r="N3711" cm="1">
        <f t="array" ref="N3711">_xlfn.IFS(AND(K3711&gt;=26, L3711 = 2), L3711+1, AND(COUNTIF($R$3:$R$6, L3711), K3711&gt;=28), L3711+1, AND(COUNTIF($S$3:$S$8, L3711), K3711&gt;=29), L3711+1, AND(K3711&gt;=29, L3711 = 12), 1, TRUE, L3711)</f>
        <v>3</v>
      </c>
      <c r="O3711">
        <f t="shared" si="231"/>
        <v>2023</v>
      </c>
    </row>
    <row r="3712" spans="1:15" x14ac:dyDescent="0.35">
      <c r="A3712" s="4" t="s">
        <v>167</v>
      </c>
      <c r="B3712" t="s">
        <v>10</v>
      </c>
      <c r="C3712" t="s">
        <v>15</v>
      </c>
      <c r="D3712">
        <v>21.25</v>
      </c>
      <c r="E3712">
        <v>0.62</v>
      </c>
      <c r="F3712">
        <v>2</v>
      </c>
      <c r="G3712">
        <v>10.62</v>
      </c>
      <c r="H3712">
        <v>1</v>
      </c>
      <c r="I3712">
        <v>4.3499999999999996</v>
      </c>
      <c r="J3712">
        <v>21.25</v>
      </c>
      <c r="K3712">
        <f t="shared" si="228"/>
        <v>12</v>
      </c>
      <c r="L3712">
        <f t="shared" si="229"/>
        <v>3</v>
      </c>
      <c r="M3712">
        <f t="shared" si="230"/>
        <v>2023</v>
      </c>
      <c r="N3712" cm="1">
        <f t="array" ref="N3712">_xlfn.IFS(AND(K3712&gt;=26, L3712 = 2), L3712+1, AND(COUNTIF($R$3:$R$6, L3712), K3712&gt;=28), L3712+1, AND(COUNTIF($S$3:$S$8, L3712), K3712&gt;=29), L3712+1, AND(K3712&gt;=29, L3712 = 12), 1, TRUE, L3712)</f>
        <v>3</v>
      </c>
      <c r="O3712">
        <f t="shared" si="231"/>
        <v>2023</v>
      </c>
    </row>
    <row r="3713" spans="1:15" x14ac:dyDescent="0.35">
      <c r="A3713" s="4" t="s">
        <v>167</v>
      </c>
      <c r="B3713" t="s">
        <v>10</v>
      </c>
      <c r="C3713" t="s">
        <v>16</v>
      </c>
      <c r="D3713">
        <v>104</v>
      </c>
      <c r="E3713">
        <v>3.06</v>
      </c>
      <c r="F3713">
        <v>13</v>
      </c>
      <c r="G3713">
        <v>8</v>
      </c>
      <c r="H3713">
        <v>1.5</v>
      </c>
      <c r="I3713">
        <v>6.52</v>
      </c>
      <c r="J3713">
        <v>69.33</v>
      </c>
      <c r="K3713">
        <f t="shared" si="228"/>
        <v>12</v>
      </c>
      <c r="L3713">
        <f t="shared" si="229"/>
        <v>3</v>
      </c>
      <c r="M3713">
        <f t="shared" si="230"/>
        <v>2023</v>
      </c>
      <c r="N3713" cm="1">
        <f t="array" ref="N3713">_xlfn.IFS(AND(K3713&gt;=26, L3713 = 2), L3713+1, AND(COUNTIF($R$3:$R$6, L3713), K3713&gt;=28), L3713+1, AND(COUNTIF($S$3:$S$8, L3713), K3713&gt;=29), L3713+1, AND(K3713&gt;=29, L3713 = 12), 1, TRUE, L3713)</f>
        <v>3</v>
      </c>
      <c r="O3713">
        <f t="shared" si="231"/>
        <v>2023</v>
      </c>
    </row>
    <row r="3714" spans="1:15" x14ac:dyDescent="0.35">
      <c r="A3714" s="4" t="s">
        <v>167</v>
      </c>
      <c r="B3714" t="s">
        <v>10</v>
      </c>
      <c r="C3714" t="s">
        <v>17</v>
      </c>
      <c r="D3714">
        <v>41.88</v>
      </c>
      <c r="E3714">
        <v>1.23</v>
      </c>
      <c r="F3714">
        <v>7</v>
      </c>
      <c r="G3714">
        <v>5.98</v>
      </c>
      <c r="H3714">
        <v>1</v>
      </c>
      <c r="I3714">
        <v>4.3499999999999996</v>
      </c>
      <c r="J3714">
        <v>41.88</v>
      </c>
      <c r="K3714">
        <f t="shared" ref="K3714:K3777" si="232">DAY(A3714)</f>
        <v>12</v>
      </c>
      <c r="L3714">
        <f t="shared" ref="L3714:L3777" si="233">MONTH(A3714)</f>
        <v>3</v>
      </c>
      <c r="M3714">
        <f t="shared" ref="M3714:M3777" si="234">YEAR(A3714)</f>
        <v>2023</v>
      </c>
      <c r="N3714" cm="1">
        <f t="array" ref="N3714">_xlfn.IFS(AND(K3714&gt;=26, L3714 = 2), L3714+1, AND(COUNTIF($R$3:$R$6, L3714), K3714&gt;=28), L3714+1, AND(COUNTIF($S$3:$S$8, L3714), K3714&gt;=29), L3714+1, AND(K3714&gt;=29, L3714 = 12), 1, TRUE, L3714)</f>
        <v>3</v>
      </c>
      <c r="O3714">
        <f t="shared" ref="O3714:O3777" si="235">IF(AND(L3714 = 12, K3714&gt;=29), M3714+1, M3714)</f>
        <v>2023</v>
      </c>
    </row>
    <row r="3715" spans="1:15" x14ac:dyDescent="0.35">
      <c r="A3715" s="4" t="s">
        <v>167</v>
      </c>
      <c r="B3715" t="s">
        <v>10</v>
      </c>
      <c r="C3715" t="s">
        <v>18</v>
      </c>
      <c r="D3715">
        <v>140.65</v>
      </c>
      <c r="E3715">
        <v>4.13</v>
      </c>
      <c r="F3715">
        <v>42</v>
      </c>
      <c r="G3715">
        <v>3.35</v>
      </c>
      <c r="H3715">
        <v>1.5</v>
      </c>
      <c r="I3715">
        <v>6.52</v>
      </c>
      <c r="J3715">
        <v>93.77</v>
      </c>
      <c r="K3715">
        <f t="shared" si="232"/>
        <v>12</v>
      </c>
      <c r="L3715">
        <f t="shared" si="233"/>
        <v>3</v>
      </c>
      <c r="M3715">
        <f t="shared" si="234"/>
        <v>2023</v>
      </c>
      <c r="N3715" cm="1">
        <f t="array" ref="N3715">_xlfn.IFS(AND(K3715&gt;=26, L3715 = 2), L3715+1, AND(COUNTIF($R$3:$R$6, L3715), K3715&gt;=28), L3715+1, AND(COUNTIF($S$3:$S$8, L3715), K3715&gt;=29), L3715+1, AND(K3715&gt;=29, L3715 = 12), 1, TRUE, L3715)</f>
        <v>3</v>
      </c>
      <c r="O3715">
        <f t="shared" si="235"/>
        <v>2023</v>
      </c>
    </row>
    <row r="3716" spans="1:15" x14ac:dyDescent="0.35">
      <c r="A3716" s="4" t="s">
        <v>167</v>
      </c>
      <c r="B3716" t="s">
        <v>10</v>
      </c>
      <c r="C3716" t="s">
        <v>19</v>
      </c>
      <c r="D3716">
        <v>284.26</v>
      </c>
      <c r="E3716">
        <v>8.36</v>
      </c>
      <c r="F3716">
        <v>38</v>
      </c>
      <c r="G3716">
        <v>7.48</v>
      </c>
      <c r="H3716">
        <v>1</v>
      </c>
      <c r="I3716">
        <v>4.3499999999999996</v>
      </c>
      <c r="J3716">
        <v>284.26</v>
      </c>
      <c r="K3716">
        <f t="shared" si="232"/>
        <v>12</v>
      </c>
      <c r="L3716">
        <f t="shared" si="233"/>
        <v>3</v>
      </c>
      <c r="M3716">
        <f t="shared" si="234"/>
        <v>2023</v>
      </c>
      <c r="N3716" cm="1">
        <f t="array" ref="N3716">_xlfn.IFS(AND(K3716&gt;=26, L3716 = 2), L3716+1, AND(COUNTIF($R$3:$R$6, L3716), K3716&gt;=28), L3716+1, AND(COUNTIF($S$3:$S$8, L3716), K3716&gt;=29), L3716+1, AND(K3716&gt;=29, L3716 = 12), 1, TRUE, L3716)</f>
        <v>3</v>
      </c>
      <c r="O3716">
        <f t="shared" si="235"/>
        <v>2023</v>
      </c>
    </row>
    <row r="3717" spans="1:15" x14ac:dyDescent="0.35">
      <c r="A3717" s="4" t="s">
        <v>167</v>
      </c>
      <c r="B3717" t="s">
        <v>10</v>
      </c>
      <c r="C3717" t="s">
        <v>20</v>
      </c>
      <c r="D3717">
        <v>250</v>
      </c>
      <c r="E3717">
        <v>7.35</v>
      </c>
      <c r="F3717">
        <v>25</v>
      </c>
      <c r="G3717">
        <v>10</v>
      </c>
      <c r="H3717">
        <v>0.5</v>
      </c>
      <c r="I3717">
        <v>2.17</v>
      </c>
      <c r="J3717">
        <v>500</v>
      </c>
      <c r="K3717">
        <f t="shared" si="232"/>
        <v>12</v>
      </c>
      <c r="L3717">
        <f t="shared" si="233"/>
        <v>3</v>
      </c>
      <c r="M3717">
        <f t="shared" si="234"/>
        <v>2023</v>
      </c>
      <c r="N3717" cm="1">
        <f t="array" ref="N3717">_xlfn.IFS(AND(K3717&gt;=26, L3717 = 2), L3717+1, AND(COUNTIF($R$3:$R$6, L3717), K3717&gt;=28), L3717+1, AND(COUNTIF($S$3:$S$8, L3717), K3717&gt;=29), L3717+1, AND(K3717&gt;=29, L3717 = 12), 1, TRUE, L3717)</f>
        <v>3</v>
      </c>
      <c r="O3717">
        <f t="shared" si="235"/>
        <v>2023</v>
      </c>
    </row>
    <row r="3718" spans="1:15" x14ac:dyDescent="0.35">
      <c r="A3718" s="4" t="s">
        <v>167</v>
      </c>
      <c r="B3718" t="s">
        <v>10</v>
      </c>
      <c r="C3718" t="s">
        <v>21</v>
      </c>
      <c r="D3718">
        <v>95.5</v>
      </c>
      <c r="E3718">
        <v>2.81</v>
      </c>
      <c r="F3718">
        <v>9</v>
      </c>
      <c r="G3718">
        <v>10.61</v>
      </c>
      <c r="H3718">
        <v>0.5</v>
      </c>
      <c r="I3718">
        <v>2.17</v>
      </c>
      <c r="J3718">
        <v>191</v>
      </c>
      <c r="K3718">
        <f t="shared" si="232"/>
        <v>12</v>
      </c>
      <c r="L3718">
        <f t="shared" si="233"/>
        <v>3</v>
      </c>
      <c r="M3718">
        <f t="shared" si="234"/>
        <v>2023</v>
      </c>
      <c r="N3718" cm="1">
        <f t="array" ref="N3718">_xlfn.IFS(AND(K3718&gt;=26, L3718 = 2), L3718+1, AND(COUNTIF($R$3:$R$6, L3718), K3718&gt;=28), L3718+1, AND(COUNTIF($S$3:$S$8, L3718), K3718&gt;=29), L3718+1, AND(K3718&gt;=29, L3718 = 12), 1, TRUE, L3718)</f>
        <v>3</v>
      </c>
      <c r="O3718">
        <f t="shared" si="235"/>
        <v>2023</v>
      </c>
    </row>
    <row r="3719" spans="1:15" x14ac:dyDescent="0.35">
      <c r="A3719" s="4" t="s">
        <v>167</v>
      </c>
      <c r="B3719" t="s">
        <v>10</v>
      </c>
      <c r="C3719" t="s">
        <v>22</v>
      </c>
      <c r="D3719">
        <v>43.75</v>
      </c>
      <c r="E3719">
        <v>1.29</v>
      </c>
      <c r="F3719">
        <v>7</v>
      </c>
      <c r="G3719">
        <v>6.25</v>
      </c>
      <c r="H3719">
        <v>0.5</v>
      </c>
      <c r="I3719">
        <v>2.17</v>
      </c>
      <c r="J3719">
        <v>87.5</v>
      </c>
      <c r="K3719">
        <f t="shared" si="232"/>
        <v>12</v>
      </c>
      <c r="L3719">
        <f t="shared" si="233"/>
        <v>3</v>
      </c>
      <c r="M3719">
        <f t="shared" si="234"/>
        <v>2023</v>
      </c>
      <c r="N3719" cm="1">
        <f t="array" ref="N3719">_xlfn.IFS(AND(K3719&gt;=26, L3719 = 2), L3719+1, AND(COUNTIF($R$3:$R$6, L3719), K3719&gt;=28), L3719+1, AND(COUNTIF($S$3:$S$8, L3719), K3719&gt;=29), L3719+1, AND(K3719&gt;=29, L3719 = 12), 1, TRUE, L3719)</f>
        <v>3</v>
      </c>
      <c r="O3719">
        <f t="shared" si="235"/>
        <v>2023</v>
      </c>
    </row>
    <row r="3720" spans="1:15" x14ac:dyDescent="0.35">
      <c r="A3720" s="4" t="s">
        <v>167</v>
      </c>
      <c r="B3720" t="s">
        <v>10</v>
      </c>
      <c r="C3720" t="s">
        <v>23</v>
      </c>
      <c r="D3720">
        <v>139.38</v>
      </c>
      <c r="E3720">
        <v>4.0999999999999996</v>
      </c>
      <c r="F3720">
        <v>42</v>
      </c>
      <c r="G3720">
        <v>3.32</v>
      </c>
      <c r="H3720">
        <v>1</v>
      </c>
      <c r="I3720">
        <v>4.3499999999999996</v>
      </c>
      <c r="J3720">
        <v>139.38</v>
      </c>
      <c r="K3720">
        <f t="shared" si="232"/>
        <v>12</v>
      </c>
      <c r="L3720">
        <f t="shared" si="233"/>
        <v>3</v>
      </c>
      <c r="M3720">
        <f t="shared" si="234"/>
        <v>2023</v>
      </c>
      <c r="N3720" cm="1">
        <f t="array" ref="N3720">_xlfn.IFS(AND(K3720&gt;=26, L3720 = 2), L3720+1, AND(COUNTIF($R$3:$R$6, L3720), K3720&gt;=28), L3720+1, AND(COUNTIF($S$3:$S$8, L3720), K3720&gt;=29), L3720+1, AND(K3720&gt;=29, L3720 = 12), 1, TRUE, L3720)</f>
        <v>3</v>
      </c>
      <c r="O3720">
        <f t="shared" si="235"/>
        <v>2023</v>
      </c>
    </row>
    <row r="3721" spans="1:15" x14ac:dyDescent="0.35">
      <c r="A3721" s="4" t="s">
        <v>167</v>
      </c>
      <c r="B3721" t="s">
        <v>10</v>
      </c>
      <c r="C3721" t="s">
        <v>24</v>
      </c>
      <c r="D3721">
        <v>48.95</v>
      </c>
      <c r="E3721">
        <v>1.44</v>
      </c>
      <c r="F3721">
        <v>4</v>
      </c>
      <c r="G3721">
        <v>12.24</v>
      </c>
      <c r="H3721">
        <v>0.5</v>
      </c>
      <c r="I3721">
        <v>2.17</v>
      </c>
      <c r="J3721">
        <v>97.9</v>
      </c>
      <c r="K3721">
        <f t="shared" si="232"/>
        <v>12</v>
      </c>
      <c r="L3721">
        <f t="shared" si="233"/>
        <v>3</v>
      </c>
      <c r="M3721">
        <f t="shared" si="234"/>
        <v>2023</v>
      </c>
      <c r="N3721" cm="1">
        <f t="array" ref="N3721">_xlfn.IFS(AND(K3721&gt;=26, L3721 = 2), L3721+1, AND(COUNTIF($R$3:$R$6, L3721), K3721&gt;=28), L3721+1, AND(COUNTIF($S$3:$S$8, L3721), K3721&gt;=29), L3721+1, AND(K3721&gt;=29, L3721 = 12), 1, TRUE, L3721)</f>
        <v>3</v>
      </c>
      <c r="O3721">
        <f t="shared" si="235"/>
        <v>2023</v>
      </c>
    </row>
    <row r="3722" spans="1:15" x14ac:dyDescent="0.35">
      <c r="A3722" s="4" t="s">
        <v>167</v>
      </c>
      <c r="B3722" t="s">
        <v>26</v>
      </c>
      <c r="C3722" t="s">
        <v>27</v>
      </c>
      <c r="D3722">
        <v>1681.17</v>
      </c>
      <c r="E3722">
        <v>49.41</v>
      </c>
      <c r="F3722">
        <v>282</v>
      </c>
      <c r="G3722">
        <v>5.96</v>
      </c>
      <c r="H3722">
        <v>12.5</v>
      </c>
      <c r="I3722">
        <v>54.34</v>
      </c>
      <c r="J3722">
        <v>134.49</v>
      </c>
      <c r="K3722">
        <f t="shared" si="232"/>
        <v>12</v>
      </c>
      <c r="L3722">
        <f t="shared" si="233"/>
        <v>3</v>
      </c>
      <c r="M3722">
        <f t="shared" si="234"/>
        <v>2023</v>
      </c>
      <c r="N3722" cm="1">
        <f t="array" ref="N3722">_xlfn.IFS(AND(K3722&gt;=26, L3722 = 2), L3722+1, AND(COUNTIF($R$3:$R$6, L3722), K3722&gt;=28), L3722+1, AND(COUNTIF($S$3:$S$8, L3722), K3722&gt;=29), L3722+1, AND(K3722&gt;=29, L3722 = 12), 1, TRUE, L3722)</f>
        <v>3</v>
      </c>
      <c r="O3722">
        <f t="shared" si="235"/>
        <v>2023</v>
      </c>
    </row>
    <row r="3723" spans="1:15" x14ac:dyDescent="0.35">
      <c r="A3723" s="4" t="s">
        <v>167</v>
      </c>
      <c r="B3723" t="s">
        <v>28</v>
      </c>
      <c r="C3723" t="s">
        <v>29</v>
      </c>
      <c r="D3723">
        <v>604.17999999999995</v>
      </c>
      <c r="E3723">
        <v>17.760000000000002</v>
      </c>
      <c r="F3723">
        <v>237</v>
      </c>
      <c r="G3723">
        <v>2.5499999999999998</v>
      </c>
      <c r="H3723">
        <v>4</v>
      </c>
      <c r="I3723">
        <v>17.39</v>
      </c>
      <c r="J3723">
        <v>151.04</v>
      </c>
      <c r="K3723">
        <f t="shared" si="232"/>
        <v>12</v>
      </c>
      <c r="L3723">
        <f t="shared" si="233"/>
        <v>3</v>
      </c>
      <c r="M3723">
        <f t="shared" si="234"/>
        <v>2023</v>
      </c>
      <c r="N3723" cm="1">
        <f t="array" ref="N3723">_xlfn.IFS(AND(K3723&gt;=26, L3723 = 2), L3723+1, AND(COUNTIF($R$3:$R$6, L3723), K3723&gt;=28), L3723+1, AND(COUNTIF($S$3:$S$8, L3723), K3723&gt;=29), L3723+1, AND(K3723&gt;=29, L3723 = 12), 1, TRUE, L3723)</f>
        <v>3</v>
      </c>
      <c r="O3723">
        <f t="shared" si="235"/>
        <v>2023</v>
      </c>
    </row>
    <row r="3724" spans="1:15" x14ac:dyDescent="0.35">
      <c r="A3724" s="4" t="s">
        <v>167</v>
      </c>
      <c r="B3724" t="s">
        <v>28</v>
      </c>
      <c r="C3724" t="s">
        <v>30</v>
      </c>
      <c r="D3724">
        <v>146.5</v>
      </c>
      <c r="E3724">
        <v>4.3099999999999996</v>
      </c>
      <c r="F3724">
        <v>36</v>
      </c>
      <c r="G3724">
        <v>4.07</v>
      </c>
      <c r="H3724">
        <v>0.5</v>
      </c>
      <c r="I3724">
        <v>2.17</v>
      </c>
      <c r="J3724">
        <v>293</v>
      </c>
      <c r="K3724">
        <f t="shared" si="232"/>
        <v>12</v>
      </c>
      <c r="L3724">
        <f t="shared" si="233"/>
        <v>3</v>
      </c>
      <c r="M3724">
        <f t="shared" si="234"/>
        <v>2023</v>
      </c>
      <c r="N3724" cm="1">
        <f t="array" ref="N3724">_xlfn.IFS(AND(K3724&gt;=26, L3724 = 2), L3724+1, AND(COUNTIF($R$3:$R$6, L3724), K3724&gt;=28), L3724+1, AND(COUNTIF($S$3:$S$8, L3724), K3724&gt;=29), L3724+1, AND(K3724&gt;=29, L3724 = 12), 1, TRUE, L3724)</f>
        <v>3</v>
      </c>
      <c r="O3724">
        <f t="shared" si="235"/>
        <v>2023</v>
      </c>
    </row>
    <row r="3725" spans="1:15" x14ac:dyDescent="0.35">
      <c r="A3725" s="4" t="s">
        <v>167</v>
      </c>
      <c r="B3725" t="s">
        <v>28</v>
      </c>
      <c r="C3725" t="s">
        <v>31</v>
      </c>
      <c r="D3725">
        <v>324.06</v>
      </c>
      <c r="E3725">
        <v>9.52</v>
      </c>
      <c r="F3725">
        <v>231</v>
      </c>
      <c r="G3725">
        <v>1.4</v>
      </c>
      <c r="H3725">
        <v>2</v>
      </c>
      <c r="I3725">
        <v>8.6999999999999993</v>
      </c>
      <c r="J3725">
        <v>162.03</v>
      </c>
      <c r="K3725">
        <f t="shared" si="232"/>
        <v>12</v>
      </c>
      <c r="L3725">
        <f t="shared" si="233"/>
        <v>3</v>
      </c>
      <c r="M3725">
        <f t="shared" si="234"/>
        <v>2023</v>
      </c>
      <c r="N3725" cm="1">
        <f t="array" ref="N3725">_xlfn.IFS(AND(K3725&gt;=26, L3725 = 2), L3725+1, AND(COUNTIF($R$3:$R$6, L3725), K3725&gt;=28), L3725+1, AND(COUNTIF($S$3:$S$8, L3725), K3725&gt;=29), L3725+1, AND(K3725&gt;=29, L3725 = 12), 1, TRUE, L3725)</f>
        <v>3</v>
      </c>
      <c r="O3725">
        <f t="shared" si="235"/>
        <v>2023</v>
      </c>
    </row>
    <row r="3726" spans="1:15" x14ac:dyDescent="0.35">
      <c r="A3726" s="4" t="s">
        <v>167</v>
      </c>
      <c r="B3726" t="s">
        <v>28</v>
      </c>
      <c r="C3726" t="s">
        <v>32</v>
      </c>
      <c r="D3726">
        <v>159.5</v>
      </c>
      <c r="E3726">
        <v>4.6900000000000004</v>
      </c>
      <c r="F3726">
        <v>57</v>
      </c>
      <c r="G3726">
        <v>2.8</v>
      </c>
      <c r="H3726">
        <v>0.5</v>
      </c>
      <c r="I3726">
        <v>2.17</v>
      </c>
      <c r="J3726">
        <v>319</v>
      </c>
      <c r="K3726">
        <f t="shared" si="232"/>
        <v>12</v>
      </c>
      <c r="L3726">
        <f t="shared" si="233"/>
        <v>3</v>
      </c>
      <c r="M3726">
        <f t="shared" si="234"/>
        <v>2023</v>
      </c>
      <c r="N3726" cm="1">
        <f t="array" ref="N3726">_xlfn.IFS(AND(K3726&gt;=26, L3726 = 2), L3726+1, AND(COUNTIF($R$3:$R$6, L3726), K3726&gt;=28), L3726+1, AND(COUNTIF($S$3:$S$8, L3726), K3726&gt;=29), L3726+1, AND(K3726&gt;=29, L3726 = 12), 1, TRUE, L3726)</f>
        <v>3</v>
      </c>
      <c r="O3726">
        <f t="shared" si="235"/>
        <v>2023</v>
      </c>
    </row>
    <row r="3727" spans="1:15" x14ac:dyDescent="0.35">
      <c r="A3727" s="4" t="s">
        <v>167</v>
      </c>
      <c r="B3727" t="s">
        <v>28</v>
      </c>
      <c r="C3727" t="s">
        <v>33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f t="shared" si="232"/>
        <v>12</v>
      </c>
      <c r="L3727">
        <f t="shared" si="233"/>
        <v>3</v>
      </c>
      <c r="M3727">
        <f t="shared" si="234"/>
        <v>2023</v>
      </c>
      <c r="N3727" cm="1">
        <f t="array" ref="N3727">_xlfn.IFS(AND(K3727&gt;=26, L3727 = 2), L3727+1, AND(COUNTIF($R$3:$R$6, L3727), K3727&gt;=28), L3727+1, AND(COUNTIF($S$3:$S$8, L3727), K3727&gt;=29), L3727+1, AND(K3727&gt;=29, L3727 = 12), 1, TRUE, L3727)</f>
        <v>3</v>
      </c>
      <c r="O3727">
        <f t="shared" si="235"/>
        <v>2023</v>
      </c>
    </row>
    <row r="3728" spans="1:15" x14ac:dyDescent="0.35">
      <c r="A3728" s="4" t="s">
        <v>167</v>
      </c>
      <c r="B3728" t="s">
        <v>28</v>
      </c>
      <c r="C3728" t="s">
        <v>34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f t="shared" si="232"/>
        <v>12</v>
      </c>
      <c r="L3728">
        <f t="shared" si="233"/>
        <v>3</v>
      </c>
      <c r="M3728">
        <f t="shared" si="234"/>
        <v>2023</v>
      </c>
      <c r="N3728" cm="1">
        <f t="array" ref="N3728">_xlfn.IFS(AND(K3728&gt;=26, L3728 = 2), L3728+1, AND(COUNTIF($R$3:$R$6, L3728), K3728&gt;=28), L3728+1, AND(COUNTIF($S$3:$S$8, L3728), K3728&gt;=29), L3728+1, AND(K3728&gt;=29, L3728 = 12), 1, TRUE, L3728)</f>
        <v>3</v>
      </c>
      <c r="O3728">
        <f t="shared" si="235"/>
        <v>2023</v>
      </c>
    </row>
    <row r="3729" spans="1:15" x14ac:dyDescent="0.35">
      <c r="A3729" s="4" t="s">
        <v>167</v>
      </c>
      <c r="B3729" t="s">
        <v>28</v>
      </c>
      <c r="C3729" t="s">
        <v>35</v>
      </c>
      <c r="D3729">
        <v>280.27999999999997</v>
      </c>
      <c r="E3729">
        <v>8.24</v>
      </c>
      <c r="F3729">
        <v>143</v>
      </c>
      <c r="G3729">
        <v>1.96</v>
      </c>
      <c r="H3729">
        <v>2</v>
      </c>
      <c r="I3729">
        <v>8.6999999999999993</v>
      </c>
      <c r="J3729">
        <v>140.13999999999999</v>
      </c>
      <c r="K3729">
        <f t="shared" si="232"/>
        <v>12</v>
      </c>
      <c r="L3729">
        <f t="shared" si="233"/>
        <v>3</v>
      </c>
      <c r="M3729">
        <f t="shared" si="234"/>
        <v>2023</v>
      </c>
      <c r="N3729" cm="1">
        <f t="array" ref="N3729">_xlfn.IFS(AND(K3729&gt;=26, L3729 = 2), L3729+1, AND(COUNTIF($R$3:$R$6, L3729), K3729&gt;=28), L3729+1, AND(COUNTIF($S$3:$S$8, L3729), K3729&gt;=29), L3729+1, AND(K3729&gt;=29, L3729 = 12), 1, TRUE, L3729)</f>
        <v>3</v>
      </c>
      <c r="O3729">
        <f t="shared" si="235"/>
        <v>2023</v>
      </c>
    </row>
    <row r="3730" spans="1:15" x14ac:dyDescent="0.35">
      <c r="A3730" s="4" t="s">
        <v>167</v>
      </c>
      <c r="B3730" t="s">
        <v>28</v>
      </c>
      <c r="C3730" t="s">
        <v>36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f t="shared" si="232"/>
        <v>12</v>
      </c>
      <c r="L3730">
        <f t="shared" si="233"/>
        <v>3</v>
      </c>
      <c r="M3730">
        <f t="shared" si="234"/>
        <v>2023</v>
      </c>
      <c r="N3730" cm="1">
        <f t="array" ref="N3730">_xlfn.IFS(AND(K3730&gt;=26, L3730 = 2), L3730+1, AND(COUNTIF($R$3:$R$6, L3730), K3730&gt;=28), L3730+1, AND(COUNTIF($S$3:$S$8, L3730), K3730&gt;=29), L3730+1, AND(K3730&gt;=29, L3730 = 12), 1, TRUE, L3730)</f>
        <v>3</v>
      </c>
      <c r="O3730">
        <f t="shared" si="235"/>
        <v>2023</v>
      </c>
    </row>
    <row r="3731" spans="1:15" x14ac:dyDescent="0.35">
      <c r="A3731" s="4" t="s">
        <v>167</v>
      </c>
      <c r="B3731" t="s">
        <v>26</v>
      </c>
      <c r="C3731" t="s">
        <v>37</v>
      </c>
      <c r="D3731">
        <v>1514.52</v>
      </c>
      <c r="E3731">
        <v>44.52</v>
      </c>
      <c r="F3731">
        <v>704</v>
      </c>
      <c r="G3731">
        <v>2.15</v>
      </c>
      <c r="H3731">
        <v>9</v>
      </c>
      <c r="I3731">
        <v>39.130000000000003</v>
      </c>
      <c r="J3731">
        <v>168.28</v>
      </c>
      <c r="K3731">
        <f t="shared" si="232"/>
        <v>12</v>
      </c>
      <c r="L3731">
        <f t="shared" si="233"/>
        <v>3</v>
      </c>
      <c r="M3731">
        <f t="shared" si="234"/>
        <v>2023</v>
      </c>
      <c r="N3731" cm="1">
        <f t="array" ref="N3731">_xlfn.IFS(AND(K3731&gt;=26, L3731 = 2), L3731+1, AND(COUNTIF($R$3:$R$6, L3731), K3731&gt;=28), L3731+1, AND(COUNTIF($S$3:$S$8, L3731), K3731&gt;=29), L3731+1, AND(K3731&gt;=29, L3731 = 12), 1, TRUE, L3731)</f>
        <v>3</v>
      </c>
      <c r="O3731">
        <f t="shared" si="235"/>
        <v>2023</v>
      </c>
    </row>
    <row r="3732" spans="1:15" x14ac:dyDescent="0.35">
      <c r="A3732" s="4" t="s">
        <v>167</v>
      </c>
      <c r="B3732" t="s">
        <v>26</v>
      </c>
      <c r="C3732" t="s">
        <v>38</v>
      </c>
      <c r="D3732">
        <v>3195.69</v>
      </c>
      <c r="E3732">
        <v>93.93</v>
      </c>
      <c r="F3732">
        <v>986</v>
      </c>
      <c r="G3732">
        <v>3.24</v>
      </c>
      <c r="H3732">
        <v>21.5</v>
      </c>
      <c r="I3732">
        <v>93.47</v>
      </c>
      <c r="J3732">
        <v>148.63999999999999</v>
      </c>
      <c r="K3732">
        <f t="shared" si="232"/>
        <v>12</v>
      </c>
      <c r="L3732">
        <f t="shared" si="233"/>
        <v>3</v>
      </c>
      <c r="M3732">
        <f t="shared" si="234"/>
        <v>2023</v>
      </c>
      <c r="N3732" cm="1">
        <f t="array" ref="N3732">_xlfn.IFS(AND(K3732&gt;=26, L3732 = 2), L3732+1, AND(COUNTIF($R$3:$R$6, L3732), K3732&gt;=28), L3732+1, AND(COUNTIF($S$3:$S$8, L3732), K3732&gt;=29), L3732+1, AND(K3732&gt;=29, L3732 = 12), 1, TRUE, L3732)</f>
        <v>3</v>
      </c>
      <c r="O3732">
        <f t="shared" si="235"/>
        <v>2023</v>
      </c>
    </row>
    <row r="3733" spans="1:15" x14ac:dyDescent="0.35">
      <c r="A3733" s="4" t="s">
        <v>167</v>
      </c>
      <c r="B3733" t="s">
        <v>39</v>
      </c>
      <c r="C3733" t="s">
        <v>40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f t="shared" si="232"/>
        <v>12</v>
      </c>
      <c r="L3733">
        <f t="shared" si="233"/>
        <v>3</v>
      </c>
      <c r="M3733">
        <f t="shared" si="234"/>
        <v>2023</v>
      </c>
      <c r="N3733" cm="1">
        <f t="array" ref="N3733">_xlfn.IFS(AND(K3733&gt;=26, L3733 = 2), L3733+1, AND(COUNTIF($R$3:$R$6, L3733), K3733&gt;=28), L3733+1, AND(COUNTIF($S$3:$S$8, L3733), K3733&gt;=29), L3733+1, AND(K3733&gt;=29, L3733 = 12), 1, TRUE, L3733)</f>
        <v>3</v>
      </c>
      <c r="O3733">
        <f t="shared" si="235"/>
        <v>2023</v>
      </c>
    </row>
    <row r="3734" spans="1:15" x14ac:dyDescent="0.35">
      <c r="A3734" s="4" t="s">
        <v>167</v>
      </c>
      <c r="B3734" t="s">
        <v>39</v>
      </c>
      <c r="C3734" t="s">
        <v>41</v>
      </c>
      <c r="D3734">
        <v>115.41</v>
      </c>
      <c r="E3734">
        <v>3.39</v>
      </c>
      <c r="F3734">
        <v>99</v>
      </c>
      <c r="G3734">
        <v>1.17</v>
      </c>
      <c r="H3734">
        <v>1</v>
      </c>
      <c r="I3734">
        <v>4.3499999999999996</v>
      </c>
      <c r="J3734">
        <v>115.41</v>
      </c>
      <c r="K3734">
        <f t="shared" si="232"/>
        <v>12</v>
      </c>
      <c r="L3734">
        <f t="shared" si="233"/>
        <v>3</v>
      </c>
      <c r="M3734">
        <f t="shared" si="234"/>
        <v>2023</v>
      </c>
      <c r="N3734" cm="1">
        <f t="array" ref="N3734">_xlfn.IFS(AND(K3734&gt;=26, L3734 = 2), L3734+1, AND(COUNTIF($R$3:$R$6, L3734), K3734&gt;=28), L3734+1, AND(COUNTIF($S$3:$S$8, L3734), K3734&gt;=29), L3734+1, AND(K3734&gt;=29, L3734 = 12), 1, TRUE, L3734)</f>
        <v>3</v>
      </c>
      <c r="O3734">
        <f t="shared" si="235"/>
        <v>2023</v>
      </c>
    </row>
    <row r="3735" spans="1:15" x14ac:dyDescent="0.35">
      <c r="A3735" s="4" t="s">
        <v>167</v>
      </c>
      <c r="B3735" t="s">
        <v>39</v>
      </c>
      <c r="C3735" t="s">
        <v>42</v>
      </c>
      <c r="D3735">
        <v>91.13</v>
      </c>
      <c r="E3735">
        <v>2.68</v>
      </c>
      <c r="F3735">
        <v>27</v>
      </c>
      <c r="G3735">
        <v>3.38</v>
      </c>
      <c r="H3735">
        <v>0.5</v>
      </c>
      <c r="I3735">
        <v>2.17</v>
      </c>
      <c r="J3735">
        <v>182.26</v>
      </c>
      <c r="K3735">
        <f t="shared" si="232"/>
        <v>12</v>
      </c>
      <c r="L3735">
        <f t="shared" si="233"/>
        <v>3</v>
      </c>
      <c r="M3735">
        <f t="shared" si="234"/>
        <v>2023</v>
      </c>
      <c r="N3735" cm="1">
        <f t="array" ref="N3735">_xlfn.IFS(AND(K3735&gt;=26, L3735 = 2), L3735+1, AND(COUNTIF($R$3:$R$6, L3735), K3735&gt;=28), L3735+1, AND(COUNTIF($S$3:$S$8, L3735), K3735&gt;=29), L3735+1, AND(K3735&gt;=29, L3735 = 12), 1, TRUE, L3735)</f>
        <v>3</v>
      </c>
      <c r="O3735">
        <f t="shared" si="235"/>
        <v>2023</v>
      </c>
    </row>
    <row r="3736" spans="1:15" x14ac:dyDescent="0.35">
      <c r="A3736" s="4" t="s">
        <v>167</v>
      </c>
      <c r="B3736" t="s">
        <v>26</v>
      </c>
      <c r="C3736" t="s">
        <v>43</v>
      </c>
      <c r="D3736">
        <v>206.54</v>
      </c>
      <c r="E3736">
        <v>6.07</v>
      </c>
      <c r="F3736">
        <v>126</v>
      </c>
      <c r="G3736">
        <v>1.64</v>
      </c>
      <c r="H3736">
        <v>1.5</v>
      </c>
      <c r="I3736">
        <v>6.52</v>
      </c>
      <c r="J3736">
        <v>137.69</v>
      </c>
      <c r="K3736">
        <f t="shared" si="232"/>
        <v>12</v>
      </c>
      <c r="L3736">
        <f t="shared" si="233"/>
        <v>3</v>
      </c>
      <c r="M3736">
        <f t="shared" si="234"/>
        <v>2023</v>
      </c>
      <c r="N3736" cm="1">
        <f t="array" ref="N3736">_xlfn.IFS(AND(K3736&gt;=26, L3736 = 2), L3736+1, AND(COUNTIF($R$3:$R$6, L3736), K3736&gt;=28), L3736+1, AND(COUNTIF($S$3:$S$8, L3736), K3736&gt;=29), L3736+1, AND(K3736&gt;=29, L3736 = 12), 1, TRUE, L3736)</f>
        <v>3</v>
      </c>
      <c r="O3736">
        <f t="shared" si="235"/>
        <v>2023</v>
      </c>
    </row>
    <row r="3737" spans="1:15" x14ac:dyDescent="0.35">
      <c r="A3737" s="4" t="s">
        <v>167</v>
      </c>
      <c r="B3737" t="s">
        <v>26</v>
      </c>
      <c r="C3737" t="s">
        <v>44</v>
      </c>
      <c r="D3737">
        <v>3402.23</v>
      </c>
      <c r="E3737">
        <v>100</v>
      </c>
      <c r="F3737">
        <v>1112</v>
      </c>
      <c r="G3737">
        <v>3.06</v>
      </c>
      <c r="H3737">
        <v>23</v>
      </c>
      <c r="I3737">
        <v>100</v>
      </c>
      <c r="J3737">
        <v>147.91999999999999</v>
      </c>
      <c r="K3737">
        <f t="shared" si="232"/>
        <v>12</v>
      </c>
      <c r="L3737">
        <f t="shared" si="233"/>
        <v>3</v>
      </c>
      <c r="M3737">
        <f t="shared" si="234"/>
        <v>2023</v>
      </c>
      <c r="N3737" cm="1">
        <f t="array" ref="N3737">_xlfn.IFS(AND(K3737&gt;=26, L3737 = 2), L3737+1, AND(COUNTIF($R$3:$R$6, L3737), K3737&gt;=28), L3737+1, AND(COUNTIF($S$3:$S$8, L3737), K3737&gt;=29), L3737+1, AND(K3737&gt;=29, L3737 = 12), 1, TRUE, L3737)</f>
        <v>3</v>
      </c>
      <c r="O3737">
        <f t="shared" si="235"/>
        <v>2023</v>
      </c>
    </row>
    <row r="3738" spans="1:15" x14ac:dyDescent="0.35">
      <c r="A3738" s="4" t="s">
        <v>168</v>
      </c>
      <c r="B3738" t="s">
        <v>10</v>
      </c>
      <c r="C3738" t="s">
        <v>11</v>
      </c>
      <c r="D3738">
        <v>255</v>
      </c>
      <c r="E3738">
        <v>8.77</v>
      </c>
      <c r="F3738">
        <v>41</v>
      </c>
      <c r="G3738">
        <v>6.22</v>
      </c>
      <c r="H3738">
        <v>1</v>
      </c>
      <c r="I3738">
        <v>4.26</v>
      </c>
      <c r="J3738">
        <v>255</v>
      </c>
      <c r="K3738">
        <f t="shared" si="232"/>
        <v>5</v>
      </c>
      <c r="L3738">
        <f t="shared" si="233"/>
        <v>3</v>
      </c>
      <c r="M3738">
        <f t="shared" si="234"/>
        <v>2023</v>
      </c>
      <c r="N3738" cm="1">
        <f t="array" ref="N3738">_xlfn.IFS(AND(K3738&gt;=26, L3738 = 2), L3738+1, AND(COUNTIF($R$3:$R$6, L3738), K3738&gt;=28), L3738+1, AND(COUNTIF($S$3:$S$8, L3738), K3738&gt;=29), L3738+1, AND(K3738&gt;=29, L3738 = 12), 1, TRUE, L3738)</f>
        <v>3</v>
      </c>
      <c r="O3738">
        <f t="shared" si="235"/>
        <v>2023</v>
      </c>
    </row>
    <row r="3739" spans="1:15" x14ac:dyDescent="0.35">
      <c r="A3739" s="4" t="s">
        <v>168</v>
      </c>
      <c r="B3739" t="s">
        <v>10</v>
      </c>
      <c r="C3739" t="s">
        <v>12</v>
      </c>
      <c r="D3739">
        <v>89.5</v>
      </c>
      <c r="E3739">
        <v>3.08</v>
      </c>
      <c r="F3739">
        <v>13</v>
      </c>
      <c r="G3739">
        <v>6.88</v>
      </c>
      <c r="H3739">
        <v>1</v>
      </c>
      <c r="I3739">
        <v>4.26</v>
      </c>
      <c r="J3739">
        <v>89.5</v>
      </c>
      <c r="K3739">
        <f t="shared" si="232"/>
        <v>5</v>
      </c>
      <c r="L3739">
        <f t="shared" si="233"/>
        <v>3</v>
      </c>
      <c r="M3739">
        <f t="shared" si="234"/>
        <v>2023</v>
      </c>
      <c r="N3739" cm="1">
        <f t="array" ref="N3739">_xlfn.IFS(AND(K3739&gt;=26, L3739 = 2), L3739+1, AND(COUNTIF($R$3:$R$6, L3739), K3739&gt;=28), L3739+1, AND(COUNTIF($S$3:$S$8, L3739), K3739&gt;=29), L3739+1, AND(K3739&gt;=29, L3739 = 12), 1, TRUE, L3739)</f>
        <v>3</v>
      </c>
      <c r="O3739">
        <f t="shared" si="235"/>
        <v>2023</v>
      </c>
    </row>
    <row r="3740" spans="1:15" x14ac:dyDescent="0.35">
      <c r="A3740" s="4" t="s">
        <v>168</v>
      </c>
      <c r="B3740" t="s">
        <v>10</v>
      </c>
      <c r="C3740" t="s">
        <v>13</v>
      </c>
      <c r="D3740">
        <v>38.25</v>
      </c>
      <c r="E3740">
        <v>1.31</v>
      </c>
      <c r="F3740">
        <v>6</v>
      </c>
      <c r="G3740">
        <v>6.38</v>
      </c>
      <c r="H3740">
        <v>0.5</v>
      </c>
      <c r="I3740">
        <v>2.13</v>
      </c>
      <c r="J3740">
        <v>76.5</v>
      </c>
      <c r="K3740">
        <f t="shared" si="232"/>
        <v>5</v>
      </c>
      <c r="L3740">
        <f t="shared" si="233"/>
        <v>3</v>
      </c>
      <c r="M3740">
        <f t="shared" si="234"/>
        <v>2023</v>
      </c>
      <c r="N3740" cm="1">
        <f t="array" ref="N3740">_xlfn.IFS(AND(K3740&gt;=26, L3740 = 2), L3740+1, AND(COUNTIF($R$3:$R$6, L3740), K3740&gt;=28), L3740+1, AND(COUNTIF($S$3:$S$8, L3740), K3740&gt;=29), L3740+1, AND(K3740&gt;=29, L3740 = 12), 1, TRUE, L3740)</f>
        <v>3</v>
      </c>
      <c r="O3740">
        <f t="shared" si="235"/>
        <v>2023</v>
      </c>
    </row>
    <row r="3741" spans="1:15" x14ac:dyDescent="0.35">
      <c r="A3741" s="4" t="s">
        <v>168</v>
      </c>
      <c r="B3741" t="s">
        <v>10</v>
      </c>
      <c r="C3741" t="s">
        <v>14</v>
      </c>
      <c r="D3741">
        <v>79</v>
      </c>
      <c r="E3741">
        <v>2.72</v>
      </c>
      <c r="F3741">
        <v>13</v>
      </c>
      <c r="G3741">
        <v>6.08</v>
      </c>
      <c r="H3741">
        <v>0.5</v>
      </c>
      <c r="I3741">
        <v>2.13</v>
      </c>
      <c r="J3741">
        <v>158</v>
      </c>
      <c r="K3741">
        <f t="shared" si="232"/>
        <v>5</v>
      </c>
      <c r="L3741">
        <f t="shared" si="233"/>
        <v>3</v>
      </c>
      <c r="M3741">
        <f t="shared" si="234"/>
        <v>2023</v>
      </c>
      <c r="N3741" cm="1">
        <f t="array" ref="N3741">_xlfn.IFS(AND(K3741&gt;=26, L3741 = 2), L3741+1, AND(COUNTIF($R$3:$R$6, L3741), K3741&gt;=28), L3741+1, AND(COUNTIF($S$3:$S$8, L3741), K3741&gt;=29), L3741+1, AND(K3741&gt;=29, L3741 = 12), 1, TRUE, L3741)</f>
        <v>3</v>
      </c>
      <c r="O3741">
        <f t="shared" si="235"/>
        <v>2023</v>
      </c>
    </row>
    <row r="3742" spans="1:15" x14ac:dyDescent="0.35">
      <c r="A3742" s="4" t="s">
        <v>168</v>
      </c>
      <c r="B3742" t="s">
        <v>10</v>
      </c>
      <c r="C3742" t="s">
        <v>15</v>
      </c>
      <c r="D3742">
        <v>44</v>
      </c>
      <c r="E3742">
        <v>1.51</v>
      </c>
      <c r="F3742">
        <v>6</v>
      </c>
      <c r="G3742">
        <v>7.33</v>
      </c>
      <c r="H3742">
        <v>1</v>
      </c>
      <c r="I3742">
        <v>4.26</v>
      </c>
      <c r="J3742">
        <v>44</v>
      </c>
      <c r="K3742">
        <f t="shared" si="232"/>
        <v>5</v>
      </c>
      <c r="L3742">
        <f t="shared" si="233"/>
        <v>3</v>
      </c>
      <c r="M3742">
        <f t="shared" si="234"/>
        <v>2023</v>
      </c>
      <c r="N3742" cm="1">
        <f t="array" ref="N3742">_xlfn.IFS(AND(K3742&gt;=26, L3742 = 2), L3742+1, AND(COUNTIF($R$3:$R$6, L3742), K3742&gt;=28), L3742+1, AND(COUNTIF($S$3:$S$8, L3742), K3742&gt;=29), L3742+1, AND(K3742&gt;=29, L3742 = 12), 1, TRUE, L3742)</f>
        <v>3</v>
      </c>
      <c r="O3742">
        <f t="shared" si="235"/>
        <v>2023</v>
      </c>
    </row>
    <row r="3743" spans="1:15" x14ac:dyDescent="0.35">
      <c r="A3743" s="4" t="s">
        <v>168</v>
      </c>
      <c r="B3743" t="s">
        <v>10</v>
      </c>
      <c r="C3743" t="s">
        <v>16</v>
      </c>
      <c r="D3743">
        <v>37.5</v>
      </c>
      <c r="E3743">
        <v>1.29</v>
      </c>
      <c r="F3743">
        <v>4</v>
      </c>
      <c r="G3743">
        <v>9.3800000000000008</v>
      </c>
      <c r="H3743">
        <v>1.5</v>
      </c>
      <c r="I3743">
        <v>6.38</v>
      </c>
      <c r="J3743">
        <v>25</v>
      </c>
      <c r="K3743">
        <f t="shared" si="232"/>
        <v>5</v>
      </c>
      <c r="L3743">
        <f t="shared" si="233"/>
        <v>3</v>
      </c>
      <c r="M3743">
        <f t="shared" si="234"/>
        <v>2023</v>
      </c>
      <c r="N3743" cm="1">
        <f t="array" ref="N3743">_xlfn.IFS(AND(K3743&gt;=26, L3743 = 2), L3743+1, AND(COUNTIF($R$3:$R$6, L3743), K3743&gt;=28), L3743+1, AND(COUNTIF($S$3:$S$8, L3743), K3743&gt;=29), L3743+1, AND(K3743&gt;=29, L3743 = 12), 1, TRUE, L3743)</f>
        <v>3</v>
      </c>
      <c r="O3743">
        <f t="shared" si="235"/>
        <v>2023</v>
      </c>
    </row>
    <row r="3744" spans="1:15" x14ac:dyDescent="0.35">
      <c r="A3744" s="4" t="s">
        <v>168</v>
      </c>
      <c r="B3744" t="s">
        <v>10</v>
      </c>
      <c r="C3744" t="s">
        <v>17</v>
      </c>
      <c r="D3744">
        <v>58</v>
      </c>
      <c r="E3744">
        <v>1.99</v>
      </c>
      <c r="F3744">
        <v>9</v>
      </c>
      <c r="G3744">
        <v>6.44</v>
      </c>
      <c r="H3744">
        <v>1.5</v>
      </c>
      <c r="I3744">
        <v>6.38</v>
      </c>
      <c r="J3744">
        <v>38.67</v>
      </c>
      <c r="K3744">
        <f t="shared" si="232"/>
        <v>5</v>
      </c>
      <c r="L3744">
        <f t="shared" si="233"/>
        <v>3</v>
      </c>
      <c r="M3744">
        <f t="shared" si="234"/>
        <v>2023</v>
      </c>
      <c r="N3744" cm="1">
        <f t="array" ref="N3744">_xlfn.IFS(AND(K3744&gt;=26, L3744 = 2), L3744+1, AND(COUNTIF($R$3:$R$6, L3744), K3744&gt;=28), L3744+1, AND(COUNTIF($S$3:$S$8, L3744), K3744&gt;=29), L3744+1, AND(K3744&gt;=29, L3744 = 12), 1, TRUE, L3744)</f>
        <v>3</v>
      </c>
      <c r="O3744">
        <f t="shared" si="235"/>
        <v>2023</v>
      </c>
    </row>
    <row r="3745" spans="1:15" x14ac:dyDescent="0.35">
      <c r="A3745" s="4" t="s">
        <v>168</v>
      </c>
      <c r="B3745" t="s">
        <v>10</v>
      </c>
      <c r="C3745" t="s">
        <v>18</v>
      </c>
      <c r="D3745">
        <v>228.08</v>
      </c>
      <c r="E3745">
        <v>7.84</v>
      </c>
      <c r="F3745">
        <v>54</v>
      </c>
      <c r="G3745">
        <v>4.22</v>
      </c>
      <c r="H3745">
        <v>1.5</v>
      </c>
      <c r="I3745">
        <v>6.38</v>
      </c>
      <c r="J3745">
        <v>152.05000000000001</v>
      </c>
      <c r="K3745">
        <f t="shared" si="232"/>
        <v>5</v>
      </c>
      <c r="L3745">
        <f t="shared" si="233"/>
        <v>3</v>
      </c>
      <c r="M3745">
        <f t="shared" si="234"/>
        <v>2023</v>
      </c>
      <c r="N3745" cm="1">
        <f t="array" ref="N3745">_xlfn.IFS(AND(K3745&gt;=26, L3745 = 2), L3745+1, AND(COUNTIF($R$3:$R$6, L3745), K3745&gt;=28), L3745+1, AND(COUNTIF($S$3:$S$8, L3745), K3745&gt;=29), L3745+1, AND(K3745&gt;=29, L3745 = 12), 1, TRUE, L3745)</f>
        <v>3</v>
      </c>
      <c r="O3745">
        <f t="shared" si="235"/>
        <v>2023</v>
      </c>
    </row>
    <row r="3746" spans="1:15" x14ac:dyDescent="0.35">
      <c r="A3746" s="4" t="s">
        <v>168</v>
      </c>
      <c r="B3746" t="s">
        <v>10</v>
      </c>
      <c r="C3746" t="s">
        <v>19</v>
      </c>
      <c r="D3746">
        <v>153</v>
      </c>
      <c r="E3746">
        <v>5.26</v>
      </c>
      <c r="F3746">
        <v>23</v>
      </c>
      <c r="G3746">
        <v>6.65</v>
      </c>
      <c r="H3746">
        <v>1</v>
      </c>
      <c r="I3746">
        <v>4.26</v>
      </c>
      <c r="J3746">
        <v>153</v>
      </c>
      <c r="K3746">
        <f t="shared" si="232"/>
        <v>5</v>
      </c>
      <c r="L3746">
        <f t="shared" si="233"/>
        <v>3</v>
      </c>
      <c r="M3746">
        <f t="shared" si="234"/>
        <v>2023</v>
      </c>
      <c r="N3746" cm="1">
        <f t="array" ref="N3746">_xlfn.IFS(AND(K3746&gt;=26, L3746 = 2), L3746+1, AND(COUNTIF($R$3:$R$6, L3746), K3746&gt;=28), L3746+1, AND(COUNTIF($S$3:$S$8, L3746), K3746&gt;=29), L3746+1, AND(K3746&gt;=29, L3746 = 12), 1, TRUE, L3746)</f>
        <v>3</v>
      </c>
      <c r="O3746">
        <f t="shared" si="235"/>
        <v>2023</v>
      </c>
    </row>
    <row r="3747" spans="1:15" x14ac:dyDescent="0.35">
      <c r="A3747" s="4" t="s">
        <v>168</v>
      </c>
      <c r="B3747" t="s">
        <v>10</v>
      </c>
      <c r="C3747" t="s">
        <v>20</v>
      </c>
      <c r="D3747">
        <v>136.25</v>
      </c>
      <c r="E3747">
        <v>4.68</v>
      </c>
      <c r="F3747">
        <v>20</v>
      </c>
      <c r="G3747">
        <v>6.81</v>
      </c>
      <c r="H3747">
        <v>0.5</v>
      </c>
      <c r="I3747">
        <v>2.13</v>
      </c>
      <c r="J3747">
        <v>272.5</v>
      </c>
      <c r="K3747">
        <f t="shared" si="232"/>
        <v>5</v>
      </c>
      <c r="L3747">
        <f t="shared" si="233"/>
        <v>3</v>
      </c>
      <c r="M3747">
        <f t="shared" si="234"/>
        <v>2023</v>
      </c>
      <c r="N3747" cm="1">
        <f t="array" ref="N3747">_xlfn.IFS(AND(K3747&gt;=26, L3747 = 2), L3747+1, AND(COUNTIF($R$3:$R$6, L3747), K3747&gt;=28), L3747+1, AND(COUNTIF($S$3:$S$8, L3747), K3747&gt;=29), L3747+1, AND(K3747&gt;=29, L3747 = 12), 1, TRUE, L3747)</f>
        <v>3</v>
      </c>
      <c r="O3747">
        <f t="shared" si="235"/>
        <v>2023</v>
      </c>
    </row>
    <row r="3748" spans="1:15" x14ac:dyDescent="0.35">
      <c r="A3748" s="4" t="s">
        <v>168</v>
      </c>
      <c r="B3748" t="s">
        <v>10</v>
      </c>
      <c r="C3748" t="s">
        <v>21</v>
      </c>
      <c r="D3748">
        <v>47.25</v>
      </c>
      <c r="E3748">
        <v>1.62</v>
      </c>
      <c r="F3748">
        <v>6</v>
      </c>
      <c r="G3748">
        <v>7.88</v>
      </c>
      <c r="H3748">
        <v>0.5</v>
      </c>
      <c r="I3748">
        <v>2.13</v>
      </c>
      <c r="J3748">
        <v>94.5</v>
      </c>
      <c r="K3748">
        <f t="shared" si="232"/>
        <v>5</v>
      </c>
      <c r="L3748">
        <f t="shared" si="233"/>
        <v>3</v>
      </c>
      <c r="M3748">
        <f t="shared" si="234"/>
        <v>2023</v>
      </c>
      <c r="N3748" cm="1">
        <f t="array" ref="N3748">_xlfn.IFS(AND(K3748&gt;=26, L3748 = 2), L3748+1, AND(COUNTIF($R$3:$R$6, L3748), K3748&gt;=28), L3748+1, AND(COUNTIF($S$3:$S$8, L3748), K3748&gt;=29), L3748+1, AND(K3748&gt;=29, L3748 = 12), 1, TRUE, L3748)</f>
        <v>3</v>
      </c>
      <c r="O3748">
        <f t="shared" si="235"/>
        <v>2023</v>
      </c>
    </row>
    <row r="3749" spans="1:15" x14ac:dyDescent="0.35">
      <c r="A3749" s="4" t="s">
        <v>168</v>
      </c>
      <c r="B3749" t="s">
        <v>10</v>
      </c>
      <c r="C3749" t="s">
        <v>22</v>
      </c>
      <c r="D3749">
        <v>103</v>
      </c>
      <c r="E3749">
        <v>3.54</v>
      </c>
      <c r="F3749">
        <v>10</v>
      </c>
      <c r="G3749">
        <v>10.3</v>
      </c>
      <c r="H3749">
        <v>0.5</v>
      </c>
      <c r="I3749">
        <v>2.13</v>
      </c>
      <c r="J3749">
        <v>206</v>
      </c>
      <c r="K3749">
        <f t="shared" si="232"/>
        <v>5</v>
      </c>
      <c r="L3749">
        <f t="shared" si="233"/>
        <v>3</v>
      </c>
      <c r="M3749">
        <f t="shared" si="234"/>
        <v>2023</v>
      </c>
      <c r="N3749" cm="1">
        <f t="array" ref="N3749">_xlfn.IFS(AND(K3749&gt;=26, L3749 = 2), L3749+1, AND(COUNTIF($R$3:$R$6, L3749), K3749&gt;=28), L3749+1, AND(COUNTIF($S$3:$S$8, L3749), K3749&gt;=29), L3749+1, AND(K3749&gt;=29, L3749 = 12), 1, TRUE, L3749)</f>
        <v>3</v>
      </c>
      <c r="O3749">
        <f t="shared" si="235"/>
        <v>2023</v>
      </c>
    </row>
    <row r="3750" spans="1:15" x14ac:dyDescent="0.35">
      <c r="A3750" s="4" t="s">
        <v>168</v>
      </c>
      <c r="B3750" t="s">
        <v>10</v>
      </c>
      <c r="C3750" t="s">
        <v>23</v>
      </c>
      <c r="D3750">
        <v>81.5</v>
      </c>
      <c r="E3750">
        <v>2.8</v>
      </c>
      <c r="F3750">
        <v>29</v>
      </c>
      <c r="G3750">
        <v>2.81</v>
      </c>
      <c r="H3750">
        <v>1</v>
      </c>
      <c r="I3750">
        <v>4.26</v>
      </c>
      <c r="J3750">
        <v>81.5</v>
      </c>
      <c r="K3750">
        <f t="shared" si="232"/>
        <v>5</v>
      </c>
      <c r="L3750">
        <f t="shared" si="233"/>
        <v>3</v>
      </c>
      <c r="M3750">
        <f t="shared" si="234"/>
        <v>2023</v>
      </c>
      <c r="N3750" cm="1">
        <f t="array" ref="N3750">_xlfn.IFS(AND(K3750&gt;=26, L3750 = 2), L3750+1, AND(COUNTIF($R$3:$R$6, L3750), K3750&gt;=28), L3750+1, AND(COUNTIF($S$3:$S$8, L3750), K3750&gt;=29), L3750+1, AND(K3750&gt;=29, L3750 = 12), 1, TRUE, L3750)</f>
        <v>3</v>
      </c>
      <c r="O3750">
        <f t="shared" si="235"/>
        <v>2023</v>
      </c>
    </row>
    <row r="3751" spans="1:15" x14ac:dyDescent="0.35">
      <c r="A3751" s="4" t="s">
        <v>168</v>
      </c>
      <c r="B3751" t="s">
        <v>10</v>
      </c>
      <c r="C3751" t="s">
        <v>24</v>
      </c>
      <c r="D3751">
        <v>120</v>
      </c>
      <c r="E3751">
        <v>4.13</v>
      </c>
      <c r="F3751">
        <v>7</v>
      </c>
      <c r="G3751">
        <v>17.14</v>
      </c>
      <c r="H3751">
        <v>0.5</v>
      </c>
      <c r="I3751">
        <v>2.13</v>
      </c>
      <c r="J3751">
        <v>240</v>
      </c>
      <c r="K3751">
        <f t="shared" si="232"/>
        <v>5</v>
      </c>
      <c r="L3751">
        <f t="shared" si="233"/>
        <v>3</v>
      </c>
      <c r="M3751">
        <f t="shared" si="234"/>
        <v>2023</v>
      </c>
      <c r="N3751" cm="1">
        <f t="array" ref="N3751">_xlfn.IFS(AND(K3751&gt;=26, L3751 = 2), L3751+1, AND(COUNTIF($R$3:$R$6, L3751), K3751&gt;=28), L3751+1, AND(COUNTIF($S$3:$S$8, L3751), K3751&gt;=29), L3751+1, AND(K3751&gt;=29, L3751 = 12), 1, TRUE, L3751)</f>
        <v>3</v>
      </c>
      <c r="O3751">
        <f t="shared" si="235"/>
        <v>2023</v>
      </c>
    </row>
    <row r="3752" spans="1:15" x14ac:dyDescent="0.35">
      <c r="A3752" s="4" t="s">
        <v>168</v>
      </c>
      <c r="B3752" t="s">
        <v>26</v>
      </c>
      <c r="C3752" t="s">
        <v>27</v>
      </c>
      <c r="D3752">
        <v>1470.33</v>
      </c>
      <c r="E3752">
        <v>50.54</v>
      </c>
      <c r="F3752">
        <v>241</v>
      </c>
      <c r="G3752">
        <v>6.1</v>
      </c>
      <c r="H3752">
        <v>12.5</v>
      </c>
      <c r="I3752">
        <v>53.22</v>
      </c>
      <c r="J3752">
        <v>117.63</v>
      </c>
      <c r="K3752">
        <f t="shared" si="232"/>
        <v>5</v>
      </c>
      <c r="L3752">
        <f t="shared" si="233"/>
        <v>3</v>
      </c>
      <c r="M3752">
        <f t="shared" si="234"/>
        <v>2023</v>
      </c>
      <c r="N3752" cm="1">
        <f t="array" ref="N3752">_xlfn.IFS(AND(K3752&gt;=26, L3752 = 2), L3752+1, AND(COUNTIF($R$3:$R$6, L3752), K3752&gt;=28), L3752+1, AND(COUNTIF($S$3:$S$8, L3752), K3752&gt;=29), L3752+1, AND(K3752&gt;=29, L3752 = 12), 1, TRUE, L3752)</f>
        <v>3</v>
      </c>
      <c r="O3752">
        <f t="shared" si="235"/>
        <v>2023</v>
      </c>
    </row>
    <row r="3753" spans="1:15" x14ac:dyDescent="0.35">
      <c r="A3753" s="4" t="s">
        <v>168</v>
      </c>
      <c r="B3753" t="s">
        <v>28</v>
      </c>
      <c r="C3753" t="s">
        <v>29</v>
      </c>
      <c r="D3753">
        <v>550.66999999999996</v>
      </c>
      <c r="E3753">
        <v>18.93</v>
      </c>
      <c r="F3753">
        <v>147</v>
      </c>
      <c r="G3753">
        <v>3.75</v>
      </c>
      <c r="H3753">
        <v>4</v>
      </c>
      <c r="I3753">
        <v>17.02</v>
      </c>
      <c r="J3753">
        <v>137.66999999999999</v>
      </c>
      <c r="K3753">
        <f t="shared" si="232"/>
        <v>5</v>
      </c>
      <c r="L3753">
        <f t="shared" si="233"/>
        <v>3</v>
      </c>
      <c r="M3753">
        <f t="shared" si="234"/>
        <v>2023</v>
      </c>
      <c r="N3753" cm="1">
        <f t="array" ref="N3753">_xlfn.IFS(AND(K3753&gt;=26, L3753 = 2), L3753+1, AND(COUNTIF($R$3:$R$6, L3753), K3753&gt;=28), L3753+1, AND(COUNTIF($S$3:$S$8, L3753), K3753&gt;=29), L3753+1, AND(K3753&gt;=29, L3753 = 12), 1, TRUE, L3753)</f>
        <v>3</v>
      </c>
      <c r="O3753">
        <f t="shared" si="235"/>
        <v>2023</v>
      </c>
    </row>
    <row r="3754" spans="1:15" x14ac:dyDescent="0.35">
      <c r="A3754" s="4" t="s">
        <v>168</v>
      </c>
      <c r="B3754" t="s">
        <v>28</v>
      </c>
      <c r="C3754" t="s">
        <v>30</v>
      </c>
      <c r="D3754">
        <v>16.95</v>
      </c>
      <c r="E3754">
        <v>0.57999999999999996</v>
      </c>
      <c r="F3754">
        <v>10</v>
      </c>
      <c r="G3754">
        <v>1.69</v>
      </c>
      <c r="H3754">
        <v>0.5</v>
      </c>
      <c r="I3754">
        <v>2.13</v>
      </c>
      <c r="J3754">
        <v>33.9</v>
      </c>
      <c r="K3754">
        <f t="shared" si="232"/>
        <v>5</v>
      </c>
      <c r="L3754">
        <f t="shared" si="233"/>
        <v>3</v>
      </c>
      <c r="M3754">
        <f t="shared" si="234"/>
        <v>2023</v>
      </c>
      <c r="N3754" cm="1">
        <f t="array" ref="N3754">_xlfn.IFS(AND(K3754&gt;=26, L3754 = 2), L3754+1, AND(COUNTIF($R$3:$R$6, L3754), K3754&gt;=28), L3754+1, AND(COUNTIF($S$3:$S$8, L3754), K3754&gt;=29), L3754+1, AND(K3754&gt;=29, L3754 = 12), 1, TRUE, L3754)</f>
        <v>3</v>
      </c>
      <c r="O3754">
        <f t="shared" si="235"/>
        <v>2023</v>
      </c>
    </row>
    <row r="3755" spans="1:15" x14ac:dyDescent="0.35">
      <c r="A3755" s="4" t="s">
        <v>168</v>
      </c>
      <c r="B3755" t="s">
        <v>28</v>
      </c>
      <c r="C3755" t="s">
        <v>31</v>
      </c>
      <c r="D3755">
        <v>267.75</v>
      </c>
      <c r="E3755">
        <v>9.1999999999999993</v>
      </c>
      <c r="F3755">
        <v>218</v>
      </c>
      <c r="G3755">
        <v>1.23</v>
      </c>
      <c r="H3755">
        <v>2</v>
      </c>
      <c r="I3755">
        <v>8.51</v>
      </c>
      <c r="J3755">
        <v>133.88</v>
      </c>
      <c r="K3755">
        <f t="shared" si="232"/>
        <v>5</v>
      </c>
      <c r="L3755">
        <f t="shared" si="233"/>
        <v>3</v>
      </c>
      <c r="M3755">
        <f t="shared" si="234"/>
        <v>2023</v>
      </c>
      <c r="N3755" cm="1">
        <f t="array" ref="N3755">_xlfn.IFS(AND(K3755&gt;=26, L3755 = 2), L3755+1, AND(COUNTIF($R$3:$R$6, L3755), K3755&gt;=28), L3755+1, AND(COUNTIF($S$3:$S$8, L3755), K3755&gt;=29), L3755+1, AND(K3755&gt;=29, L3755 = 12), 1, TRUE, L3755)</f>
        <v>3</v>
      </c>
      <c r="O3755">
        <f t="shared" si="235"/>
        <v>2023</v>
      </c>
    </row>
    <row r="3756" spans="1:15" x14ac:dyDescent="0.35">
      <c r="A3756" s="4" t="s">
        <v>168</v>
      </c>
      <c r="B3756" t="s">
        <v>28</v>
      </c>
      <c r="C3756" t="s">
        <v>32</v>
      </c>
      <c r="D3756">
        <v>116</v>
      </c>
      <c r="E3756">
        <v>3.99</v>
      </c>
      <c r="F3756">
        <v>49</v>
      </c>
      <c r="G3756">
        <v>2.37</v>
      </c>
      <c r="H3756">
        <v>0.5</v>
      </c>
      <c r="I3756">
        <v>2.13</v>
      </c>
      <c r="J3756">
        <v>232</v>
      </c>
      <c r="K3756">
        <f t="shared" si="232"/>
        <v>5</v>
      </c>
      <c r="L3756">
        <f t="shared" si="233"/>
        <v>3</v>
      </c>
      <c r="M3756">
        <f t="shared" si="234"/>
        <v>2023</v>
      </c>
      <c r="N3756" cm="1">
        <f t="array" ref="N3756">_xlfn.IFS(AND(K3756&gt;=26, L3756 = 2), L3756+1, AND(COUNTIF($R$3:$R$6, L3756), K3756&gt;=28), L3756+1, AND(COUNTIF($S$3:$S$8, L3756), K3756&gt;=29), L3756+1, AND(K3756&gt;=29, L3756 = 12), 1, TRUE, L3756)</f>
        <v>3</v>
      </c>
      <c r="O3756">
        <f t="shared" si="235"/>
        <v>2023</v>
      </c>
    </row>
    <row r="3757" spans="1:15" x14ac:dyDescent="0.35">
      <c r="A3757" s="4" t="s">
        <v>168</v>
      </c>
      <c r="B3757" t="s">
        <v>28</v>
      </c>
      <c r="C3757" t="s">
        <v>33</v>
      </c>
      <c r="D3757">
        <v>10</v>
      </c>
      <c r="E3757">
        <v>0.34</v>
      </c>
      <c r="F3757">
        <v>2</v>
      </c>
      <c r="G3757">
        <v>5</v>
      </c>
      <c r="H3757">
        <v>0.5</v>
      </c>
      <c r="I3757">
        <v>2.13</v>
      </c>
      <c r="J3757">
        <v>20</v>
      </c>
      <c r="K3757">
        <f t="shared" si="232"/>
        <v>5</v>
      </c>
      <c r="L3757">
        <f t="shared" si="233"/>
        <v>3</v>
      </c>
      <c r="M3757">
        <f t="shared" si="234"/>
        <v>2023</v>
      </c>
      <c r="N3757" cm="1">
        <f t="array" ref="N3757">_xlfn.IFS(AND(K3757&gt;=26, L3757 = 2), L3757+1, AND(COUNTIF($R$3:$R$6, L3757), K3757&gt;=28), L3757+1, AND(COUNTIF($S$3:$S$8, L3757), K3757&gt;=29), L3757+1, AND(K3757&gt;=29, L3757 = 12), 1, TRUE, L3757)</f>
        <v>3</v>
      </c>
      <c r="O3757">
        <f t="shared" si="235"/>
        <v>2023</v>
      </c>
    </row>
    <row r="3758" spans="1:15" x14ac:dyDescent="0.35">
      <c r="A3758" s="4" t="s">
        <v>168</v>
      </c>
      <c r="B3758" t="s">
        <v>28</v>
      </c>
      <c r="C3758" t="s">
        <v>34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f t="shared" si="232"/>
        <v>5</v>
      </c>
      <c r="L3758">
        <f t="shared" si="233"/>
        <v>3</v>
      </c>
      <c r="M3758">
        <f t="shared" si="234"/>
        <v>2023</v>
      </c>
      <c r="N3758" cm="1">
        <f t="array" ref="N3758">_xlfn.IFS(AND(K3758&gt;=26, L3758 = 2), L3758+1, AND(COUNTIF($R$3:$R$6, L3758), K3758&gt;=28), L3758+1, AND(COUNTIF($S$3:$S$8, L3758), K3758&gt;=29), L3758+1, AND(K3758&gt;=29, L3758 = 12), 1, TRUE, L3758)</f>
        <v>3</v>
      </c>
      <c r="O3758">
        <f t="shared" si="235"/>
        <v>2023</v>
      </c>
    </row>
    <row r="3759" spans="1:15" x14ac:dyDescent="0.35">
      <c r="A3759" s="4" t="s">
        <v>168</v>
      </c>
      <c r="B3759" t="s">
        <v>28</v>
      </c>
      <c r="C3759" t="s">
        <v>35</v>
      </c>
      <c r="D3759">
        <v>361.65</v>
      </c>
      <c r="E3759">
        <v>12.43</v>
      </c>
      <c r="F3759">
        <v>129</v>
      </c>
      <c r="G3759">
        <v>2.8</v>
      </c>
      <c r="H3759">
        <v>2</v>
      </c>
      <c r="I3759">
        <v>8.51</v>
      </c>
      <c r="J3759">
        <v>180.82</v>
      </c>
      <c r="K3759">
        <f t="shared" si="232"/>
        <v>5</v>
      </c>
      <c r="L3759">
        <f t="shared" si="233"/>
        <v>3</v>
      </c>
      <c r="M3759">
        <f t="shared" si="234"/>
        <v>2023</v>
      </c>
      <c r="N3759" cm="1">
        <f t="array" ref="N3759">_xlfn.IFS(AND(K3759&gt;=26, L3759 = 2), L3759+1, AND(COUNTIF($R$3:$R$6, L3759), K3759&gt;=28), L3759+1, AND(COUNTIF($S$3:$S$8, L3759), K3759&gt;=29), L3759+1, AND(K3759&gt;=29, L3759 = 12), 1, TRUE, L3759)</f>
        <v>3</v>
      </c>
      <c r="O3759">
        <f t="shared" si="235"/>
        <v>2023</v>
      </c>
    </row>
    <row r="3760" spans="1:15" x14ac:dyDescent="0.35">
      <c r="A3760" s="4" t="s">
        <v>168</v>
      </c>
      <c r="B3760" t="s">
        <v>28</v>
      </c>
      <c r="C3760" t="s">
        <v>36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f t="shared" si="232"/>
        <v>5</v>
      </c>
      <c r="L3760">
        <f t="shared" si="233"/>
        <v>3</v>
      </c>
      <c r="M3760">
        <f t="shared" si="234"/>
        <v>2023</v>
      </c>
      <c r="N3760" cm="1">
        <f t="array" ref="N3760">_xlfn.IFS(AND(K3760&gt;=26, L3760 = 2), L3760+1, AND(COUNTIF($R$3:$R$6, L3760), K3760&gt;=28), L3760+1, AND(COUNTIF($S$3:$S$8, L3760), K3760&gt;=29), L3760+1, AND(K3760&gt;=29, L3760 = 12), 1, TRUE, L3760)</f>
        <v>3</v>
      </c>
      <c r="O3760">
        <f t="shared" si="235"/>
        <v>2023</v>
      </c>
    </row>
    <row r="3761" spans="1:15" x14ac:dyDescent="0.35">
      <c r="A3761" s="4" t="s">
        <v>168</v>
      </c>
      <c r="B3761" t="s">
        <v>26</v>
      </c>
      <c r="C3761" t="s">
        <v>37</v>
      </c>
      <c r="D3761">
        <v>1323.02</v>
      </c>
      <c r="E3761">
        <v>45.48</v>
      </c>
      <c r="F3761">
        <v>555</v>
      </c>
      <c r="G3761">
        <v>2.38</v>
      </c>
      <c r="H3761">
        <v>9.5</v>
      </c>
      <c r="I3761">
        <v>40.43</v>
      </c>
      <c r="J3761">
        <v>139.27000000000001</v>
      </c>
      <c r="K3761">
        <f t="shared" si="232"/>
        <v>5</v>
      </c>
      <c r="L3761">
        <f t="shared" si="233"/>
        <v>3</v>
      </c>
      <c r="M3761">
        <f t="shared" si="234"/>
        <v>2023</v>
      </c>
      <c r="N3761" cm="1">
        <f t="array" ref="N3761">_xlfn.IFS(AND(K3761&gt;=26, L3761 = 2), L3761+1, AND(COUNTIF($R$3:$R$6, L3761), K3761&gt;=28), L3761+1, AND(COUNTIF($S$3:$S$8, L3761), K3761&gt;=29), L3761+1, AND(K3761&gt;=29, L3761 = 12), 1, TRUE, L3761)</f>
        <v>3</v>
      </c>
      <c r="O3761">
        <f t="shared" si="235"/>
        <v>2023</v>
      </c>
    </row>
    <row r="3762" spans="1:15" x14ac:dyDescent="0.35">
      <c r="A3762" s="4" t="s">
        <v>168</v>
      </c>
      <c r="B3762" t="s">
        <v>26</v>
      </c>
      <c r="C3762" t="s">
        <v>38</v>
      </c>
      <c r="D3762">
        <v>2793.35</v>
      </c>
      <c r="E3762">
        <v>96.02</v>
      </c>
      <c r="F3762">
        <v>796</v>
      </c>
      <c r="G3762">
        <v>3.51</v>
      </c>
      <c r="H3762">
        <v>22</v>
      </c>
      <c r="I3762">
        <v>93.65</v>
      </c>
      <c r="J3762">
        <v>126.97</v>
      </c>
      <c r="K3762">
        <f t="shared" si="232"/>
        <v>5</v>
      </c>
      <c r="L3762">
        <f t="shared" si="233"/>
        <v>3</v>
      </c>
      <c r="M3762">
        <f t="shared" si="234"/>
        <v>2023</v>
      </c>
      <c r="N3762" cm="1">
        <f t="array" ref="N3762">_xlfn.IFS(AND(K3762&gt;=26, L3762 = 2), L3762+1, AND(COUNTIF($R$3:$R$6, L3762), K3762&gt;=28), L3762+1, AND(COUNTIF($S$3:$S$8, L3762), K3762&gt;=29), L3762+1, AND(K3762&gt;=29, L3762 = 12), 1, TRUE, L3762)</f>
        <v>3</v>
      </c>
      <c r="O3762">
        <f t="shared" si="235"/>
        <v>2023</v>
      </c>
    </row>
    <row r="3763" spans="1:15" x14ac:dyDescent="0.35">
      <c r="A3763" s="4" t="s">
        <v>168</v>
      </c>
      <c r="B3763" t="s">
        <v>39</v>
      </c>
      <c r="C3763" t="s">
        <v>40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f t="shared" si="232"/>
        <v>5</v>
      </c>
      <c r="L3763">
        <f t="shared" si="233"/>
        <v>3</v>
      </c>
      <c r="M3763">
        <f t="shared" si="234"/>
        <v>2023</v>
      </c>
      <c r="N3763" cm="1">
        <f t="array" ref="N3763">_xlfn.IFS(AND(K3763&gt;=26, L3763 = 2), L3763+1, AND(COUNTIF($R$3:$R$6, L3763), K3763&gt;=28), L3763+1, AND(COUNTIF($S$3:$S$8, L3763), K3763&gt;=29), L3763+1, AND(K3763&gt;=29, L3763 = 12), 1, TRUE, L3763)</f>
        <v>3</v>
      </c>
      <c r="O3763">
        <f t="shared" si="235"/>
        <v>2023</v>
      </c>
    </row>
    <row r="3764" spans="1:15" x14ac:dyDescent="0.35">
      <c r="A3764" s="4" t="s">
        <v>168</v>
      </c>
      <c r="B3764" t="s">
        <v>39</v>
      </c>
      <c r="C3764" t="s">
        <v>41</v>
      </c>
      <c r="D3764">
        <v>58.36</v>
      </c>
      <c r="E3764">
        <v>2.0099999999999998</v>
      </c>
      <c r="F3764">
        <v>44</v>
      </c>
      <c r="G3764">
        <v>1.33</v>
      </c>
      <c r="H3764">
        <v>0.5</v>
      </c>
      <c r="I3764">
        <v>2.13</v>
      </c>
      <c r="J3764">
        <v>116.72</v>
      </c>
      <c r="K3764">
        <f t="shared" si="232"/>
        <v>5</v>
      </c>
      <c r="L3764">
        <f t="shared" si="233"/>
        <v>3</v>
      </c>
      <c r="M3764">
        <f t="shared" si="234"/>
        <v>2023</v>
      </c>
      <c r="N3764" cm="1">
        <f t="array" ref="N3764">_xlfn.IFS(AND(K3764&gt;=26, L3764 = 2), L3764+1, AND(COUNTIF($R$3:$R$6, L3764), K3764&gt;=28), L3764+1, AND(COUNTIF($S$3:$S$8, L3764), K3764&gt;=29), L3764+1, AND(K3764&gt;=29, L3764 = 12), 1, TRUE, L3764)</f>
        <v>3</v>
      </c>
      <c r="O3764">
        <f t="shared" si="235"/>
        <v>2023</v>
      </c>
    </row>
    <row r="3765" spans="1:15" x14ac:dyDescent="0.35">
      <c r="A3765" s="4" t="s">
        <v>168</v>
      </c>
      <c r="B3765" t="s">
        <v>39</v>
      </c>
      <c r="C3765" t="s">
        <v>42</v>
      </c>
      <c r="D3765">
        <v>57.33</v>
      </c>
      <c r="E3765">
        <v>1.97</v>
      </c>
      <c r="F3765">
        <v>17</v>
      </c>
      <c r="G3765">
        <v>3.37</v>
      </c>
      <c r="H3765">
        <v>1</v>
      </c>
      <c r="I3765">
        <v>4.26</v>
      </c>
      <c r="J3765">
        <v>57.33</v>
      </c>
      <c r="K3765">
        <f t="shared" si="232"/>
        <v>5</v>
      </c>
      <c r="L3765">
        <f t="shared" si="233"/>
        <v>3</v>
      </c>
      <c r="M3765">
        <f t="shared" si="234"/>
        <v>2023</v>
      </c>
      <c r="N3765" cm="1">
        <f t="array" ref="N3765">_xlfn.IFS(AND(K3765&gt;=26, L3765 = 2), L3765+1, AND(COUNTIF($R$3:$R$6, L3765), K3765&gt;=28), L3765+1, AND(COUNTIF($S$3:$S$8, L3765), K3765&gt;=29), L3765+1, AND(K3765&gt;=29, L3765 = 12), 1, TRUE, L3765)</f>
        <v>3</v>
      </c>
      <c r="O3765">
        <f t="shared" si="235"/>
        <v>2023</v>
      </c>
    </row>
    <row r="3766" spans="1:15" x14ac:dyDescent="0.35">
      <c r="A3766" s="4" t="s">
        <v>168</v>
      </c>
      <c r="B3766" t="s">
        <v>26</v>
      </c>
      <c r="C3766" t="s">
        <v>43</v>
      </c>
      <c r="D3766">
        <v>115.69</v>
      </c>
      <c r="E3766">
        <v>3.98</v>
      </c>
      <c r="F3766">
        <v>61</v>
      </c>
      <c r="G3766">
        <v>1.9</v>
      </c>
      <c r="H3766">
        <v>1.5</v>
      </c>
      <c r="I3766">
        <v>6.39</v>
      </c>
      <c r="J3766">
        <v>77.13</v>
      </c>
      <c r="K3766">
        <f t="shared" si="232"/>
        <v>5</v>
      </c>
      <c r="L3766">
        <f t="shared" si="233"/>
        <v>3</v>
      </c>
      <c r="M3766">
        <f t="shared" si="234"/>
        <v>2023</v>
      </c>
      <c r="N3766" cm="1">
        <f t="array" ref="N3766">_xlfn.IFS(AND(K3766&gt;=26, L3766 = 2), L3766+1, AND(COUNTIF($R$3:$R$6, L3766), K3766&gt;=28), L3766+1, AND(COUNTIF($S$3:$S$8, L3766), K3766&gt;=29), L3766+1, AND(K3766&gt;=29, L3766 = 12), 1, TRUE, L3766)</f>
        <v>3</v>
      </c>
      <c r="O3766">
        <f t="shared" si="235"/>
        <v>2023</v>
      </c>
    </row>
    <row r="3767" spans="1:15" x14ac:dyDescent="0.35">
      <c r="A3767" s="4" t="s">
        <v>168</v>
      </c>
      <c r="B3767" t="s">
        <v>26</v>
      </c>
      <c r="C3767" t="s">
        <v>44</v>
      </c>
      <c r="D3767">
        <v>2909.04</v>
      </c>
      <c r="E3767">
        <v>100</v>
      </c>
      <c r="F3767">
        <v>857</v>
      </c>
      <c r="G3767">
        <v>3.39</v>
      </c>
      <c r="H3767">
        <v>23.5</v>
      </c>
      <c r="I3767">
        <v>100</v>
      </c>
      <c r="J3767">
        <v>123.79</v>
      </c>
      <c r="K3767">
        <f t="shared" si="232"/>
        <v>5</v>
      </c>
      <c r="L3767">
        <f t="shared" si="233"/>
        <v>3</v>
      </c>
      <c r="M3767">
        <f t="shared" si="234"/>
        <v>2023</v>
      </c>
      <c r="N3767" cm="1">
        <f t="array" ref="N3767">_xlfn.IFS(AND(K3767&gt;=26, L3767 = 2), L3767+1, AND(COUNTIF($R$3:$R$6, L3767), K3767&gt;=28), L3767+1, AND(COUNTIF($S$3:$S$8, L3767), K3767&gt;=29), L3767+1, AND(K3767&gt;=29, L3767 = 12), 1, TRUE, L3767)</f>
        <v>3</v>
      </c>
      <c r="O3767">
        <f t="shared" si="235"/>
        <v>2023</v>
      </c>
    </row>
    <row r="3768" spans="1:15" x14ac:dyDescent="0.35">
      <c r="A3768" s="4" t="s">
        <v>169</v>
      </c>
      <c r="B3768" t="s">
        <v>10</v>
      </c>
      <c r="C3768" t="s">
        <v>11</v>
      </c>
      <c r="D3768">
        <v>179.25</v>
      </c>
      <c r="E3768">
        <v>5.28</v>
      </c>
      <c r="F3768">
        <v>31</v>
      </c>
      <c r="G3768">
        <v>5.78</v>
      </c>
      <c r="H3768">
        <v>1</v>
      </c>
      <c r="I3768">
        <v>4.17</v>
      </c>
      <c r="J3768">
        <v>179.25</v>
      </c>
      <c r="K3768">
        <f t="shared" si="232"/>
        <v>26</v>
      </c>
      <c r="L3768">
        <f t="shared" si="233"/>
        <v>2</v>
      </c>
      <c r="M3768">
        <f t="shared" si="234"/>
        <v>2023</v>
      </c>
      <c r="N3768" cm="1">
        <f t="array" ref="N3768">_xlfn.IFS(AND(K3768&gt;=26, L3768 = 2), L3768+1, AND(COUNTIF($R$3:$R$6, L3768), K3768&gt;=28), L3768+1, AND(COUNTIF($S$3:$S$8, L3768), K3768&gt;=29), L3768+1, AND(K3768&gt;=29, L3768 = 12), 1, TRUE, L3768)</f>
        <v>3</v>
      </c>
      <c r="O3768">
        <f t="shared" si="235"/>
        <v>2023</v>
      </c>
    </row>
    <row r="3769" spans="1:15" x14ac:dyDescent="0.35">
      <c r="A3769" s="4" t="s">
        <v>169</v>
      </c>
      <c r="B3769" t="s">
        <v>10</v>
      </c>
      <c r="C3769" t="s">
        <v>12</v>
      </c>
      <c r="D3769">
        <v>101.01</v>
      </c>
      <c r="E3769">
        <v>2.97</v>
      </c>
      <c r="F3769">
        <v>19</v>
      </c>
      <c r="G3769">
        <v>5.32</v>
      </c>
      <c r="H3769">
        <v>1</v>
      </c>
      <c r="I3769">
        <v>4.17</v>
      </c>
      <c r="J3769">
        <v>101.01</v>
      </c>
      <c r="K3769">
        <f t="shared" si="232"/>
        <v>26</v>
      </c>
      <c r="L3769">
        <f t="shared" si="233"/>
        <v>2</v>
      </c>
      <c r="M3769">
        <f t="shared" si="234"/>
        <v>2023</v>
      </c>
      <c r="N3769" cm="1">
        <f t="array" ref="N3769">_xlfn.IFS(AND(K3769&gt;=26, L3769 = 2), L3769+1, AND(COUNTIF($R$3:$R$6, L3769), K3769&gt;=28), L3769+1, AND(COUNTIF($S$3:$S$8, L3769), K3769&gt;=29), L3769+1, AND(K3769&gt;=29, L3769 = 12), 1, TRUE, L3769)</f>
        <v>3</v>
      </c>
      <c r="O3769">
        <f t="shared" si="235"/>
        <v>2023</v>
      </c>
    </row>
    <row r="3770" spans="1:15" x14ac:dyDescent="0.35">
      <c r="A3770" s="4" t="s">
        <v>169</v>
      </c>
      <c r="B3770" t="s">
        <v>10</v>
      </c>
      <c r="C3770" t="s">
        <v>13</v>
      </c>
      <c r="D3770">
        <v>38.75</v>
      </c>
      <c r="E3770">
        <v>1.1399999999999999</v>
      </c>
      <c r="F3770">
        <v>7</v>
      </c>
      <c r="G3770">
        <v>5.54</v>
      </c>
      <c r="H3770">
        <v>0.5</v>
      </c>
      <c r="I3770">
        <v>2.08</v>
      </c>
      <c r="J3770">
        <v>77.5</v>
      </c>
      <c r="K3770">
        <f t="shared" si="232"/>
        <v>26</v>
      </c>
      <c r="L3770">
        <f t="shared" si="233"/>
        <v>2</v>
      </c>
      <c r="M3770">
        <f t="shared" si="234"/>
        <v>2023</v>
      </c>
      <c r="N3770" cm="1">
        <f t="array" ref="N3770">_xlfn.IFS(AND(K3770&gt;=26, L3770 = 2), L3770+1, AND(COUNTIF($R$3:$R$6, L3770), K3770&gt;=28), L3770+1, AND(COUNTIF($S$3:$S$8, L3770), K3770&gt;=29), L3770+1, AND(K3770&gt;=29, L3770 = 12), 1, TRUE, L3770)</f>
        <v>3</v>
      </c>
      <c r="O3770">
        <f t="shared" si="235"/>
        <v>2023</v>
      </c>
    </row>
    <row r="3771" spans="1:15" x14ac:dyDescent="0.35">
      <c r="A3771" s="4" t="s">
        <v>169</v>
      </c>
      <c r="B3771" t="s">
        <v>10</v>
      </c>
      <c r="C3771" t="s">
        <v>14</v>
      </c>
      <c r="D3771">
        <v>76.81</v>
      </c>
      <c r="E3771">
        <v>2.2599999999999998</v>
      </c>
      <c r="F3771">
        <v>17</v>
      </c>
      <c r="G3771">
        <v>4.5199999999999996</v>
      </c>
      <c r="H3771">
        <v>0.5</v>
      </c>
      <c r="I3771">
        <v>2.08</v>
      </c>
      <c r="J3771">
        <v>153.62</v>
      </c>
      <c r="K3771">
        <f t="shared" si="232"/>
        <v>26</v>
      </c>
      <c r="L3771">
        <f t="shared" si="233"/>
        <v>2</v>
      </c>
      <c r="M3771">
        <f t="shared" si="234"/>
        <v>2023</v>
      </c>
      <c r="N3771" cm="1">
        <f t="array" ref="N3771">_xlfn.IFS(AND(K3771&gt;=26, L3771 = 2), L3771+1, AND(COUNTIF($R$3:$R$6, L3771), K3771&gt;=28), L3771+1, AND(COUNTIF($S$3:$S$8, L3771), K3771&gt;=29), L3771+1, AND(K3771&gt;=29, L3771 = 12), 1, TRUE, L3771)</f>
        <v>3</v>
      </c>
      <c r="O3771">
        <f t="shared" si="235"/>
        <v>2023</v>
      </c>
    </row>
    <row r="3772" spans="1:15" x14ac:dyDescent="0.35">
      <c r="A3772" s="4" t="s">
        <v>169</v>
      </c>
      <c r="B3772" t="s">
        <v>10</v>
      </c>
      <c r="C3772" t="s">
        <v>15</v>
      </c>
      <c r="D3772">
        <v>49.8</v>
      </c>
      <c r="E3772">
        <v>1.47</v>
      </c>
      <c r="F3772">
        <v>7</v>
      </c>
      <c r="G3772">
        <v>7.11</v>
      </c>
      <c r="H3772">
        <v>1</v>
      </c>
      <c r="I3772">
        <v>4.17</v>
      </c>
      <c r="J3772">
        <v>49.8</v>
      </c>
      <c r="K3772">
        <f t="shared" si="232"/>
        <v>26</v>
      </c>
      <c r="L3772">
        <f t="shared" si="233"/>
        <v>2</v>
      </c>
      <c r="M3772">
        <f t="shared" si="234"/>
        <v>2023</v>
      </c>
      <c r="N3772" cm="1">
        <f t="array" ref="N3772">_xlfn.IFS(AND(K3772&gt;=26, L3772 = 2), L3772+1, AND(COUNTIF($R$3:$R$6, L3772), K3772&gt;=28), L3772+1, AND(COUNTIF($S$3:$S$8, L3772), K3772&gt;=29), L3772+1, AND(K3772&gt;=29, L3772 = 12), 1, TRUE, L3772)</f>
        <v>3</v>
      </c>
      <c r="O3772">
        <f t="shared" si="235"/>
        <v>2023</v>
      </c>
    </row>
    <row r="3773" spans="1:15" x14ac:dyDescent="0.35">
      <c r="A3773" s="4" t="s">
        <v>169</v>
      </c>
      <c r="B3773" t="s">
        <v>10</v>
      </c>
      <c r="C3773" t="s">
        <v>16</v>
      </c>
      <c r="D3773">
        <v>234.8</v>
      </c>
      <c r="E3773">
        <v>6.91</v>
      </c>
      <c r="F3773">
        <v>28</v>
      </c>
      <c r="G3773">
        <v>8.39</v>
      </c>
      <c r="H3773">
        <v>1.5</v>
      </c>
      <c r="I3773">
        <v>6.25</v>
      </c>
      <c r="J3773">
        <v>156.53</v>
      </c>
      <c r="K3773">
        <f t="shared" si="232"/>
        <v>26</v>
      </c>
      <c r="L3773">
        <f t="shared" si="233"/>
        <v>2</v>
      </c>
      <c r="M3773">
        <f t="shared" si="234"/>
        <v>2023</v>
      </c>
      <c r="N3773" cm="1">
        <f t="array" ref="N3773">_xlfn.IFS(AND(K3773&gt;=26, L3773 = 2), L3773+1, AND(COUNTIF($R$3:$R$6, L3773), K3773&gt;=28), L3773+1, AND(COUNTIF($S$3:$S$8, L3773), K3773&gt;=29), L3773+1, AND(K3773&gt;=29, L3773 = 12), 1, TRUE, L3773)</f>
        <v>3</v>
      </c>
      <c r="O3773">
        <f t="shared" si="235"/>
        <v>2023</v>
      </c>
    </row>
    <row r="3774" spans="1:15" x14ac:dyDescent="0.35">
      <c r="A3774" s="4" t="s">
        <v>169</v>
      </c>
      <c r="B3774" t="s">
        <v>10</v>
      </c>
      <c r="C3774" t="s">
        <v>17</v>
      </c>
      <c r="D3774">
        <v>136.25</v>
      </c>
      <c r="E3774">
        <v>4.01</v>
      </c>
      <c r="F3774">
        <v>18</v>
      </c>
      <c r="G3774">
        <v>7.57</v>
      </c>
      <c r="H3774">
        <v>1.5</v>
      </c>
      <c r="I3774">
        <v>6.25</v>
      </c>
      <c r="J3774">
        <v>90.83</v>
      </c>
      <c r="K3774">
        <f t="shared" si="232"/>
        <v>26</v>
      </c>
      <c r="L3774">
        <f t="shared" si="233"/>
        <v>2</v>
      </c>
      <c r="M3774">
        <f t="shared" si="234"/>
        <v>2023</v>
      </c>
      <c r="N3774" cm="1">
        <f t="array" ref="N3774">_xlfn.IFS(AND(K3774&gt;=26, L3774 = 2), L3774+1, AND(COUNTIF($R$3:$R$6, L3774), K3774&gt;=28), L3774+1, AND(COUNTIF($S$3:$S$8, L3774), K3774&gt;=29), L3774+1, AND(K3774&gt;=29, L3774 = 12), 1, TRUE, L3774)</f>
        <v>3</v>
      </c>
      <c r="O3774">
        <f t="shared" si="235"/>
        <v>2023</v>
      </c>
    </row>
    <row r="3775" spans="1:15" x14ac:dyDescent="0.35">
      <c r="A3775" s="4" t="s">
        <v>169</v>
      </c>
      <c r="B3775" t="s">
        <v>10</v>
      </c>
      <c r="C3775" t="s">
        <v>18</v>
      </c>
      <c r="D3775">
        <v>207.53</v>
      </c>
      <c r="E3775">
        <v>6.11</v>
      </c>
      <c r="F3775">
        <v>55</v>
      </c>
      <c r="G3775">
        <v>3.77</v>
      </c>
      <c r="H3775">
        <v>1.5</v>
      </c>
      <c r="I3775">
        <v>6.25</v>
      </c>
      <c r="J3775">
        <v>138.35</v>
      </c>
      <c r="K3775">
        <f t="shared" si="232"/>
        <v>26</v>
      </c>
      <c r="L3775">
        <f t="shared" si="233"/>
        <v>2</v>
      </c>
      <c r="M3775">
        <f t="shared" si="234"/>
        <v>2023</v>
      </c>
      <c r="N3775" cm="1">
        <f t="array" ref="N3775">_xlfn.IFS(AND(K3775&gt;=26, L3775 = 2), L3775+1, AND(COUNTIF($R$3:$R$6, L3775), K3775&gt;=28), L3775+1, AND(COUNTIF($S$3:$S$8, L3775), K3775&gt;=29), L3775+1, AND(K3775&gt;=29, L3775 = 12), 1, TRUE, L3775)</f>
        <v>3</v>
      </c>
      <c r="O3775">
        <f t="shared" si="235"/>
        <v>2023</v>
      </c>
    </row>
    <row r="3776" spans="1:15" x14ac:dyDescent="0.35">
      <c r="A3776" s="4" t="s">
        <v>169</v>
      </c>
      <c r="B3776" t="s">
        <v>10</v>
      </c>
      <c r="C3776" t="s">
        <v>19</v>
      </c>
      <c r="D3776">
        <v>202.14</v>
      </c>
      <c r="E3776">
        <v>5.95</v>
      </c>
      <c r="F3776">
        <v>31</v>
      </c>
      <c r="G3776">
        <v>6.52</v>
      </c>
      <c r="H3776">
        <v>1</v>
      </c>
      <c r="I3776">
        <v>4.17</v>
      </c>
      <c r="J3776">
        <v>202.14</v>
      </c>
      <c r="K3776">
        <f t="shared" si="232"/>
        <v>26</v>
      </c>
      <c r="L3776">
        <f t="shared" si="233"/>
        <v>2</v>
      </c>
      <c r="M3776">
        <f t="shared" si="234"/>
        <v>2023</v>
      </c>
      <c r="N3776" cm="1">
        <f t="array" ref="N3776">_xlfn.IFS(AND(K3776&gt;=26, L3776 = 2), L3776+1, AND(COUNTIF($R$3:$R$6, L3776), K3776&gt;=28), L3776+1, AND(COUNTIF($S$3:$S$8, L3776), K3776&gt;=29), L3776+1, AND(K3776&gt;=29, L3776 = 12), 1, TRUE, L3776)</f>
        <v>3</v>
      </c>
      <c r="O3776">
        <f t="shared" si="235"/>
        <v>2023</v>
      </c>
    </row>
    <row r="3777" spans="1:15" x14ac:dyDescent="0.35">
      <c r="A3777" s="4" t="s">
        <v>169</v>
      </c>
      <c r="B3777" t="s">
        <v>10</v>
      </c>
      <c r="C3777" t="s">
        <v>20</v>
      </c>
      <c r="D3777">
        <v>164.25</v>
      </c>
      <c r="E3777">
        <v>4.83</v>
      </c>
      <c r="F3777">
        <v>22</v>
      </c>
      <c r="G3777">
        <v>7.47</v>
      </c>
      <c r="H3777">
        <v>0.5</v>
      </c>
      <c r="I3777">
        <v>2.08</v>
      </c>
      <c r="J3777">
        <v>328.5</v>
      </c>
      <c r="K3777">
        <f t="shared" si="232"/>
        <v>26</v>
      </c>
      <c r="L3777">
        <f t="shared" si="233"/>
        <v>2</v>
      </c>
      <c r="M3777">
        <f t="shared" si="234"/>
        <v>2023</v>
      </c>
      <c r="N3777" cm="1">
        <f t="array" ref="N3777">_xlfn.IFS(AND(K3777&gt;=26, L3777 = 2), L3777+1, AND(COUNTIF($R$3:$R$6, L3777), K3777&gt;=28), L3777+1, AND(COUNTIF($S$3:$S$8, L3777), K3777&gt;=29), L3777+1, AND(K3777&gt;=29, L3777 = 12), 1, TRUE, L3777)</f>
        <v>3</v>
      </c>
      <c r="O3777">
        <f t="shared" si="235"/>
        <v>2023</v>
      </c>
    </row>
    <row r="3778" spans="1:15" x14ac:dyDescent="0.35">
      <c r="A3778" s="4" t="s">
        <v>169</v>
      </c>
      <c r="B3778" t="s">
        <v>10</v>
      </c>
      <c r="C3778" t="s">
        <v>21</v>
      </c>
      <c r="D3778">
        <v>48</v>
      </c>
      <c r="E3778">
        <v>1.41</v>
      </c>
      <c r="F3778">
        <v>9</v>
      </c>
      <c r="G3778">
        <v>5.33</v>
      </c>
      <c r="H3778">
        <v>0.5</v>
      </c>
      <c r="I3778">
        <v>2.08</v>
      </c>
      <c r="J3778">
        <v>96</v>
      </c>
      <c r="K3778">
        <f t="shared" ref="K3778:K3841" si="236">DAY(A3778)</f>
        <v>26</v>
      </c>
      <c r="L3778">
        <f t="shared" ref="L3778:L3841" si="237">MONTH(A3778)</f>
        <v>2</v>
      </c>
      <c r="M3778">
        <f t="shared" ref="M3778:M3841" si="238">YEAR(A3778)</f>
        <v>2023</v>
      </c>
      <c r="N3778" cm="1">
        <f t="array" ref="N3778">_xlfn.IFS(AND(K3778&gt;=26, L3778 = 2), L3778+1, AND(COUNTIF($R$3:$R$6, L3778), K3778&gt;=28), L3778+1, AND(COUNTIF($S$3:$S$8, L3778), K3778&gt;=29), L3778+1, AND(K3778&gt;=29, L3778 = 12), 1, TRUE, L3778)</f>
        <v>3</v>
      </c>
      <c r="O3778">
        <f t="shared" ref="O3778:O3841" si="239">IF(AND(L3778 = 12, K3778&gt;=29), M3778+1, M3778)</f>
        <v>2023</v>
      </c>
    </row>
    <row r="3779" spans="1:15" x14ac:dyDescent="0.35">
      <c r="A3779" s="4" t="s">
        <v>169</v>
      </c>
      <c r="B3779" t="s">
        <v>10</v>
      </c>
      <c r="C3779" t="s">
        <v>22</v>
      </c>
      <c r="D3779">
        <v>71.25</v>
      </c>
      <c r="E3779">
        <v>2.1</v>
      </c>
      <c r="F3779">
        <v>7</v>
      </c>
      <c r="G3779">
        <v>10.18</v>
      </c>
      <c r="H3779">
        <v>0.5</v>
      </c>
      <c r="I3779">
        <v>2.08</v>
      </c>
      <c r="J3779">
        <v>142.5</v>
      </c>
      <c r="K3779">
        <f t="shared" si="236"/>
        <v>26</v>
      </c>
      <c r="L3779">
        <f t="shared" si="237"/>
        <v>2</v>
      </c>
      <c r="M3779">
        <f t="shared" si="238"/>
        <v>2023</v>
      </c>
      <c r="N3779" cm="1">
        <f t="array" ref="N3779">_xlfn.IFS(AND(K3779&gt;=26, L3779 = 2), L3779+1, AND(COUNTIF($R$3:$R$6, L3779), K3779&gt;=28), L3779+1, AND(COUNTIF($S$3:$S$8, L3779), K3779&gt;=29), L3779+1, AND(K3779&gt;=29, L3779 = 12), 1, TRUE, L3779)</f>
        <v>3</v>
      </c>
      <c r="O3779">
        <f t="shared" si="239"/>
        <v>2023</v>
      </c>
    </row>
    <row r="3780" spans="1:15" x14ac:dyDescent="0.35">
      <c r="A3780" s="4" t="s">
        <v>169</v>
      </c>
      <c r="B3780" t="s">
        <v>10</v>
      </c>
      <c r="C3780" t="s">
        <v>23</v>
      </c>
      <c r="D3780">
        <v>99.5</v>
      </c>
      <c r="E3780">
        <v>2.93</v>
      </c>
      <c r="F3780">
        <v>34</v>
      </c>
      <c r="G3780">
        <v>2.93</v>
      </c>
      <c r="H3780">
        <v>1</v>
      </c>
      <c r="I3780">
        <v>4.17</v>
      </c>
      <c r="J3780">
        <v>99.5</v>
      </c>
      <c r="K3780">
        <f t="shared" si="236"/>
        <v>26</v>
      </c>
      <c r="L3780">
        <f t="shared" si="237"/>
        <v>2</v>
      </c>
      <c r="M3780">
        <f t="shared" si="238"/>
        <v>2023</v>
      </c>
      <c r="N3780" cm="1">
        <f t="array" ref="N3780">_xlfn.IFS(AND(K3780&gt;=26, L3780 = 2), L3780+1, AND(COUNTIF($R$3:$R$6, L3780), K3780&gt;=28), L3780+1, AND(COUNTIF($S$3:$S$8, L3780), K3780&gt;=29), L3780+1, AND(K3780&gt;=29, L3780 = 12), 1, TRUE, L3780)</f>
        <v>3</v>
      </c>
      <c r="O3780">
        <f t="shared" si="239"/>
        <v>2023</v>
      </c>
    </row>
    <row r="3781" spans="1:15" x14ac:dyDescent="0.35">
      <c r="A3781" s="4" t="s">
        <v>169</v>
      </c>
      <c r="B3781" t="s">
        <v>10</v>
      </c>
      <c r="C3781" t="s">
        <v>24</v>
      </c>
      <c r="D3781">
        <v>95.5</v>
      </c>
      <c r="E3781">
        <v>2.81</v>
      </c>
      <c r="F3781">
        <v>6</v>
      </c>
      <c r="G3781">
        <v>15.92</v>
      </c>
      <c r="H3781">
        <v>0.5</v>
      </c>
      <c r="I3781">
        <v>2.08</v>
      </c>
      <c r="J3781">
        <v>191</v>
      </c>
      <c r="K3781">
        <f t="shared" si="236"/>
        <v>26</v>
      </c>
      <c r="L3781">
        <f t="shared" si="237"/>
        <v>2</v>
      </c>
      <c r="M3781">
        <f t="shared" si="238"/>
        <v>2023</v>
      </c>
      <c r="N3781" cm="1">
        <f t="array" ref="N3781">_xlfn.IFS(AND(K3781&gt;=26, L3781 = 2), L3781+1, AND(COUNTIF($R$3:$R$6, L3781), K3781&gt;=28), L3781+1, AND(COUNTIF($S$3:$S$8, L3781), K3781&gt;=29), L3781+1, AND(K3781&gt;=29, L3781 = 12), 1, TRUE, L3781)</f>
        <v>3</v>
      </c>
      <c r="O3781">
        <f t="shared" si="239"/>
        <v>2023</v>
      </c>
    </row>
    <row r="3782" spans="1:15" x14ac:dyDescent="0.35">
      <c r="A3782" s="4" t="s">
        <v>169</v>
      </c>
      <c r="B3782" t="s">
        <v>26</v>
      </c>
      <c r="C3782" t="s">
        <v>27</v>
      </c>
      <c r="D3782">
        <v>1704.84</v>
      </c>
      <c r="E3782">
        <v>50.18</v>
      </c>
      <c r="F3782">
        <v>291</v>
      </c>
      <c r="G3782">
        <v>5.86</v>
      </c>
      <c r="H3782">
        <v>12.5</v>
      </c>
      <c r="I3782">
        <v>52.08</v>
      </c>
      <c r="J3782">
        <v>136.38999999999999</v>
      </c>
      <c r="K3782">
        <f t="shared" si="236"/>
        <v>26</v>
      </c>
      <c r="L3782">
        <f t="shared" si="237"/>
        <v>2</v>
      </c>
      <c r="M3782">
        <f t="shared" si="238"/>
        <v>2023</v>
      </c>
      <c r="N3782" cm="1">
        <f t="array" ref="N3782">_xlfn.IFS(AND(K3782&gt;=26, L3782 = 2), L3782+1, AND(COUNTIF($R$3:$R$6, L3782), K3782&gt;=28), L3782+1, AND(COUNTIF($S$3:$S$8, L3782), K3782&gt;=29), L3782+1, AND(K3782&gt;=29, L3782 = 12), 1, TRUE, L3782)</f>
        <v>3</v>
      </c>
      <c r="O3782">
        <f t="shared" si="239"/>
        <v>2023</v>
      </c>
    </row>
    <row r="3783" spans="1:15" x14ac:dyDescent="0.35">
      <c r="A3783" s="4" t="s">
        <v>169</v>
      </c>
      <c r="B3783" t="s">
        <v>28</v>
      </c>
      <c r="C3783" t="s">
        <v>29</v>
      </c>
      <c r="D3783">
        <v>807.01</v>
      </c>
      <c r="E3783">
        <v>23.75</v>
      </c>
      <c r="F3783">
        <v>280</v>
      </c>
      <c r="G3783">
        <v>2.88</v>
      </c>
      <c r="H3783">
        <v>4</v>
      </c>
      <c r="I3783">
        <v>16.670000000000002</v>
      </c>
      <c r="J3783">
        <v>201.75</v>
      </c>
      <c r="K3783">
        <f t="shared" si="236"/>
        <v>26</v>
      </c>
      <c r="L3783">
        <f t="shared" si="237"/>
        <v>2</v>
      </c>
      <c r="M3783">
        <f t="shared" si="238"/>
        <v>2023</v>
      </c>
      <c r="N3783" cm="1">
        <f t="array" ref="N3783">_xlfn.IFS(AND(K3783&gt;=26, L3783 = 2), L3783+1, AND(COUNTIF($R$3:$R$6, L3783), K3783&gt;=28), L3783+1, AND(COUNTIF($S$3:$S$8, L3783), K3783&gt;=29), L3783+1, AND(K3783&gt;=29, L3783 = 12), 1, TRUE, L3783)</f>
        <v>3</v>
      </c>
      <c r="O3783">
        <f t="shared" si="239"/>
        <v>2023</v>
      </c>
    </row>
    <row r="3784" spans="1:15" x14ac:dyDescent="0.35">
      <c r="A3784" s="4" t="s">
        <v>169</v>
      </c>
      <c r="B3784" t="s">
        <v>28</v>
      </c>
      <c r="C3784" t="s">
        <v>30</v>
      </c>
      <c r="D3784">
        <v>48.2</v>
      </c>
      <c r="E3784">
        <v>1.42</v>
      </c>
      <c r="F3784">
        <v>23</v>
      </c>
      <c r="G3784">
        <v>2.1</v>
      </c>
      <c r="H3784">
        <v>0.5</v>
      </c>
      <c r="I3784">
        <v>2.08</v>
      </c>
      <c r="J3784">
        <v>96.4</v>
      </c>
      <c r="K3784">
        <f t="shared" si="236"/>
        <v>26</v>
      </c>
      <c r="L3784">
        <f t="shared" si="237"/>
        <v>2</v>
      </c>
      <c r="M3784">
        <f t="shared" si="238"/>
        <v>2023</v>
      </c>
      <c r="N3784" cm="1">
        <f t="array" ref="N3784">_xlfn.IFS(AND(K3784&gt;=26, L3784 = 2), L3784+1, AND(COUNTIF($R$3:$R$6, L3784), K3784&gt;=28), L3784+1, AND(COUNTIF($S$3:$S$8, L3784), K3784&gt;=29), L3784+1, AND(K3784&gt;=29, L3784 = 12), 1, TRUE, L3784)</f>
        <v>3</v>
      </c>
      <c r="O3784">
        <f t="shared" si="239"/>
        <v>2023</v>
      </c>
    </row>
    <row r="3785" spans="1:15" x14ac:dyDescent="0.35">
      <c r="A3785" s="4" t="s">
        <v>169</v>
      </c>
      <c r="B3785" t="s">
        <v>28</v>
      </c>
      <c r="C3785" t="s">
        <v>31</v>
      </c>
      <c r="D3785">
        <v>274</v>
      </c>
      <c r="E3785">
        <v>8.06</v>
      </c>
      <c r="F3785">
        <v>198</v>
      </c>
      <c r="G3785">
        <v>1.38</v>
      </c>
      <c r="H3785">
        <v>2</v>
      </c>
      <c r="I3785">
        <v>8.33</v>
      </c>
      <c r="J3785">
        <v>137</v>
      </c>
      <c r="K3785">
        <f t="shared" si="236"/>
        <v>26</v>
      </c>
      <c r="L3785">
        <f t="shared" si="237"/>
        <v>2</v>
      </c>
      <c r="M3785">
        <f t="shared" si="238"/>
        <v>2023</v>
      </c>
      <c r="N3785" cm="1">
        <f t="array" ref="N3785">_xlfn.IFS(AND(K3785&gt;=26, L3785 = 2), L3785+1, AND(COUNTIF($R$3:$R$6, L3785), K3785&gt;=28), L3785+1, AND(COUNTIF($S$3:$S$8, L3785), K3785&gt;=29), L3785+1, AND(K3785&gt;=29, L3785 = 12), 1, TRUE, L3785)</f>
        <v>3</v>
      </c>
      <c r="O3785">
        <f t="shared" si="239"/>
        <v>2023</v>
      </c>
    </row>
    <row r="3786" spans="1:15" x14ac:dyDescent="0.35">
      <c r="A3786" s="4" t="s">
        <v>169</v>
      </c>
      <c r="B3786" t="s">
        <v>28</v>
      </c>
      <c r="C3786" t="s">
        <v>32</v>
      </c>
      <c r="D3786">
        <v>91.75</v>
      </c>
      <c r="E3786">
        <v>2.7</v>
      </c>
      <c r="F3786">
        <v>41</v>
      </c>
      <c r="G3786">
        <v>2.2400000000000002</v>
      </c>
      <c r="H3786">
        <v>0.5</v>
      </c>
      <c r="I3786">
        <v>2.08</v>
      </c>
      <c r="J3786">
        <v>183.5</v>
      </c>
      <c r="K3786">
        <f t="shared" si="236"/>
        <v>26</v>
      </c>
      <c r="L3786">
        <f t="shared" si="237"/>
        <v>2</v>
      </c>
      <c r="M3786">
        <f t="shared" si="238"/>
        <v>2023</v>
      </c>
      <c r="N3786" cm="1">
        <f t="array" ref="N3786">_xlfn.IFS(AND(K3786&gt;=26, L3786 = 2), L3786+1, AND(COUNTIF($R$3:$R$6, L3786), K3786&gt;=28), L3786+1, AND(COUNTIF($S$3:$S$8, L3786), K3786&gt;=29), L3786+1, AND(K3786&gt;=29, L3786 = 12), 1, TRUE, L3786)</f>
        <v>3</v>
      </c>
      <c r="O3786">
        <f t="shared" si="239"/>
        <v>2023</v>
      </c>
    </row>
    <row r="3787" spans="1:15" x14ac:dyDescent="0.35">
      <c r="A3787" s="4" t="s">
        <v>169</v>
      </c>
      <c r="B3787" t="s">
        <v>28</v>
      </c>
      <c r="C3787" t="s">
        <v>33</v>
      </c>
      <c r="D3787">
        <v>3</v>
      </c>
      <c r="E3787">
        <v>0.09</v>
      </c>
      <c r="F3787">
        <v>1</v>
      </c>
      <c r="G3787">
        <v>3</v>
      </c>
      <c r="H3787">
        <v>0.5</v>
      </c>
      <c r="I3787">
        <v>2.08</v>
      </c>
      <c r="J3787">
        <v>6</v>
      </c>
      <c r="K3787">
        <f t="shared" si="236"/>
        <v>26</v>
      </c>
      <c r="L3787">
        <f t="shared" si="237"/>
        <v>2</v>
      </c>
      <c r="M3787">
        <f t="shared" si="238"/>
        <v>2023</v>
      </c>
      <c r="N3787" cm="1">
        <f t="array" ref="N3787">_xlfn.IFS(AND(K3787&gt;=26, L3787 = 2), L3787+1, AND(COUNTIF($R$3:$R$6, L3787), K3787&gt;=28), L3787+1, AND(COUNTIF($S$3:$S$8, L3787), K3787&gt;=29), L3787+1, AND(K3787&gt;=29, L3787 = 12), 1, TRUE, L3787)</f>
        <v>3</v>
      </c>
      <c r="O3787">
        <f t="shared" si="239"/>
        <v>2023</v>
      </c>
    </row>
    <row r="3788" spans="1:15" x14ac:dyDescent="0.35">
      <c r="A3788" s="4" t="s">
        <v>169</v>
      </c>
      <c r="B3788" t="s">
        <v>28</v>
      </c>
      <c r="C3788" t="s">
        <v>34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f t="shared" si="236"/>
        <v>26</v>
      </c>
      <c r="L3788">
        <f t="shared" si="237"/>
        <v>2</v>
      </c>
      <c r="M3788">
        <f t="shared" si="238"/>
        <v>2023</v>
      </c>
      <c r="N3788" cm="1">
        <f t="array" ref="N3788">_xlfn.IFS(AND(K3788&gt;=26, L3788 = 2), L3788+1, AND(COUNTIF($R$3:$R$6, L3788), K3788&gt;=28), L3788+1, AND(COUNTIF($S$3:$S$8, L3788), K3788&gt;=29), L3788+1, AND(K3788&gt;=29, L3788 = 12), 1, TRUE, L3788)</f>
        <v>3</v>
      </c>
      <c r="O3788">
        <f t="shared" si="239"/>
        <v>2023</v>
      </c>
    </row>
    <row r="3789" spans="1:15" x14ac:dyDescent="0.35">
      <c r="A3789" s="4" t="s">
        <v>169</v>
      </c>
      <c r="B3789" t="s">
        <v>28</v>
      </c>
      <c r="C3789" t="s">
        <v>35</v>
      </c>
      <c r="D3789">
        <v>327.84</v>
      </c>
      <c r="E3789">
        <v>9.65</v>
      </c>
      <c r="F3789">
        <v>176</v>
      </c>
      <c r="G3789">
        <v>1.86</v>
      </c>
      <c r="H3789">
        <v>2</v>
      </c>
      <c r="I3789">
        <v>8.33</v>
      </c>
      <c r="J3789">
        <v>163.92</v>
      </c>
      <c r="K3789">
        <f t="shared" si="236"/>
        <v>26</v>
      </c>
      <c r="L3789">
        <f t="shared" si="237"/>
        <v>2</v>
      </c>
      <c r="M3789">
        <f t="shared" si="238"/>
        <v>2023</v>
      </c>
      <c r="N3789" cm="1">
        <f t="array" ref="N3789">_xlfn.IFS(AND(K3789&gt;=26, L3789 = 2), L3789+1, AND(COUNTIF($R$3:$R$6, L3789), K3789&gt;=28), L3789+1, AND(COUNTIF($S$3:$S$8, L3789), K3789&gt;=29), L3789+1, AND(K3789&gt;=29, L3789 = 12), 1, TRUE, L3789)</f>
        <v>3</v>
      </c>
      <c r="O3789">
        <f t="shared" si="239"/>
        <v>2023</v>
      </c>
    </row>
    <row r="3790" spans="1:15" x14ac:dyDescent="0.35">
      <c r="A3790" s="4" t="s">
        <v>169</v>
      </c>
      <c r="B3790" t="s">
        <v>28</v>
      </c>
      <c r="C3790" t="s">
        <v>36</v>
      </c>
      <c r="D3790">
        <v>0</v>
      </c>
      <c r="E3790">
        <v>0</v>
      </c>
      <c r="F3790">
        <v>0</v>
      </c>
      <c r="G3790">
        <v>0</v>
      </c>
      <c r="H3790">
        <v>0.5</v>
      </c>
      <c r="I3790">
        <v>2.08</v>
      </c>
      <c r="J3790">
        <v>0</v>
      </c>
      <c r="K3790">
        <f t="shared" si="236"/>
        <v>26</v>
      </c>
      <c r="L3790">
        <f t="shared" si="237"/>
        <v>2</v>
      </c>
      <c r="M3790">
        <f t="shared" si="238"/>
        <v>2023</v>
      </c>
      <c r="N3790" cm="1">
        <f t="array" ref="N3790">_xlfn.IFS(AND(K3790&gt;=26, L3790 = 2), L3790+1, AND(COUNTIF($R$3:$R$6, L3790), K3790&gt;=28), L3790+1, AND(COUNTIF($S$3:$S$8, L3790), K3790&gt;=29), L3790+1, AND(K3790&gt;=29, L3790 = 12), 1, TRUE, L3790)</f>
        <v>3</v>
      </c>
      <c r="O3790">
        <f t="shared" si="239"/>
        <v>2023</v>
      </c>
    </row>
    <row r="3791" spans="1:15" x14ac:dyDescent="0.35">
      <c r="A3791" s="4" t="s">
        <v>169</v>
      </c>
      <c r="B3791" t="s">
        <v>26</v>
      </c>
      <c r="C3791" t="s">
        <v>37</v>
      </c>
      <c r="D3791">
        <v>1551.8</v>
      </c>
      <c r="E3791">
        <v>45.67</v>
      </c>
      <c r="F3791">
        <v>719</v>
      </c>
      <c r="G3791">
        <v>2.16</v>
      </c>
      <c r="H3791">
        <v>10</v>
      </c>
      <c r="I3791">
        <v>41.65</v>
      </c>
      <c r="J3791">
        <v>155.18</v>
      </c>
      <c r="K3791">
        <f t="shared" si="236"/>
        <v>26</v>
      </c>
      <c r="L3791">
        <f t="shared" si="237"/>
        <v>2</v>
      </c>
      <c r="M3791">
        <f t="shared" si="238"/>
        <v>2023</v>
      </c>
      <c r="N3791" cm="1">
        <f t="array" ref="N3791">_xlfn.IFS(AND(K3791&gt;=26, L3791 = 2), L3791+1, AND(COUNTIF($R$3:$R$6, L3791), K3791&gt;=28), L3791+1, AND(COUNTIF($S$3:$S$8, L3791), K3791&gt;=29), L3791+1, AND(K3791&gt;=29, L3791 = 12), 1, TRUE, L3791)</f>
        <v>3</v>
      </c>
      <c r="O3791">
        <f t="shared" si="239"/>
        <v>2023</v>
      </c>
    </row>
    <row r="3792" spans="1:15" x14ac:dyDescent="0.35">
      <c r="A3792" s="4" t="s">
        <v>169</v>
      </c>
      <c r="B3792" t="s">
        <v>26</v>
      </c>
      <c r="C3792" t="s">
        <v>38</v>
      </c>
      <c r="D3792">
        <v>3256.64</v>
      </c>
      <c r="E3792">
        <v>95.85</v>
      </c>
      <c r="F3792">
        <v>1010</v>
      </c>
      <c r="G3792">
        <v>3.22</v>
      </c>
      <c r="H3792">
        <v>22.5</v>
      </c>
      <c r="I3792">
        <v>93.73</v>
      </c>
      <c r="J3792">
        <v>144.74</v>
      </c>
      <c r="K3792">
        <f t="shared" si="236"/>
        <v>26</v>
      </c>
      <c r="L3792">
        <f t="shared" si="237"/>
        <v>2</v>
      </c>
      <c r="M3792">
        <f t="shared" si="238"/>
        <v>2023</v>
      </c>
      <c r="N3792" cm="1">
        <f t="array" ref="N3792">_xlfn.IFS(AND(K3792&gt;=26, L3792 = 2), L3792+1, AND(COUNTIF($R$3:$R$6, L3792), K3792&gt;=28), L3792+1, AND(COUNTIF($S$3:$S$8, L3792), K3792&gt;=29), L3792+1, AND(K3792&gt;=29, L3792 = 12), 1, TRUE, L3792)</f>
        <v>3</v>
      </c>
      <c r="O3792">
        <f t="shared" si="239"/>
        <v>2023</v>
      </c>
    </row>
    <row r="3793" spans="1:15" x14ac:dyDescent="0.35">
      <c r="A3793" s="4" t="s">
        <v>169</v>
      </c>
      <c r="B3793" t="s">
        <v>39</v>
      </c>
      <c r="C3793" t="s">
        <v>40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f t="shared" si="236"/>
        <v>26</v>
      </c>
      <c r="L3793">
        <f t="shared" si="237"/>
        <v>2</v>
      </c>
      <c r="M3793">
        <f t="shared" si="238"/>
        <v>2023</v>
      </c>
      <c r="N3793" cm="1">
        <f t="array" ref="N3793">_xlfn.IFS(AND(K3793&gt;=26, L3793 = 2), L3793+1, AND(COUNTIF($R$3:$R$6, L3793), K3793&gt;=28), L3793+1, AND(COUNTIF($S$3:$S$8, L3793), K3793&gt;=29), L3793+1, AND(K3793&gt;=29, L3793 = 12), 1, TRUE, L3793)</f>
        <v>3</v>
      </c>
      <c r="O3793">
        <f t="shared" si="239"/>
        <v>2023</v>
      </c>
    </row>
    <row r="3794" spans="1:15" x14ac:dyDescent="0.35">
      <c r="A3794" s="4" t="s">
        <v>169</v>
      </c>
      <c r="B3794" t="s">
        <v>39</v>
      </c>
      <c r="C3794" t="s">
        <v>41</v>
      </c>
      <c r="D3794">
        <v>86.07</v>
      </c>
      <c r="E3794">
        <v>2.5299999999999998</v>
      </c>
      <c r="F3794">
        <v>73</v>
      </c>
      <c r="G3794">
        <v>1.18</v>
      </c>
      <c r="H3794">
        <v>0.5</v>
      </c>
      <c r="I3794">
        <v>2.08</v>
      </c>
      <c r="J3794">
        <v>172.14</v>
      </c>
      <c r="K3794">
        <f t="shared" si="236"/>
        <v>26</v>
      </c>
      <c r="L3794">
        <f t="shared" si="237"/>
        <v>2</v>
      </c>
      <c r="M3794">
        <f t="shared" si="238"/>
        <v>2023</v>
      </c>
      <c r="N3794" cm="1">
        <f t="array" ref="N3794">_xlfn.IFS(AND(K3794&gt;=26, L3794 = 2), L3794+1, AND(COUNTIF($R$3:$R$6, L3794), K3794&gt;=28), L3794+1, AND(COUNTIF($S$3:$S$8, L3794), K3794&gt;=29), L3794+1, AND(K3794&gt;=29, L3794 = 12), 1, TRUE, L3794)</f>
        <v>3</v>
      </c>
      <c r="O3794">
        <f t="shared" si="239"/>
        <v>2023</v>
      </c>
    </row>
    <row r="3795" spans="1:15" x14ac:dyDescent="0.35">
      <c r="A3795" s="4" t="s">
        <v>169</v>
      </c>
      <c r="B3795" t="s">
        <v>39</v>
      </c>
      <c r="C3795" t="s">
        <v>42</v>
      </c>
      <c r="D3795">
        <v>54.92</v>
      </c>
      <c r="E3795">
        <v>1.62</v>
      </c>
      <c r="F3795">
        <v>18</v>
      </c>
      <c r="G3795">
        <v>3.05</v>
      </c>
      <c r="H3795">
        <v>1</v>
      </c>
      <c r="I3795">
        <v>4.17</v>
      </c>
      <c r="J3795">
        <v>54.92</v>
      </c>
      <c r="K3795">
        <f t="shared" si="236"/>
        <v>26</v>
      </c>
      <c r="L3795">
        <f t="shared" si="237"/>
        <v>2</v>
      </c>
      <c r="M3795">
        <f t="shared" si="238"/>
        <v>2023</v>
      </c>
      <c r="N3795" cm="1">
        <f t="array" ref="N3795">_xlfn.IFS(AND(K3795&gt;=26, L3795 = 2), L3795+1, AND(COUNTIF($R$3:$R$6, L3795), K3795&gt;=28), L3795+1, AND(COUNTIF($S$3:$S$8, L3795), K3795&gt;=29), L3795+1, AND(K3795&gt;=29, L3795 = 12), 1, TRUE, L3795)</f>
        <v>3</v>
      </c>
      <c r="O3795">
        <f t="shared" si="239"/>
        <v>2023</v>
      </c>
    </row>
    <row r="3796" spans="1:15" x14ac:dyDescent="0.35">
      <c r="A3796" s="4" t="s">
        <v>169</v>
      </c>
      <c r="B3796" t="s">
        <v>26</v>
      </c>
      <c r="C3796" t="s">
        <v>43</v>
      </c>
      <c r="D3796">
        <v>140.99</v>
      </c>
      <c r="E3796">
        <v>4.1500000000000004</v>
      </c>
      <c r="F3796">
        <v>91</v>
      </c>
      <c r="G3796">
        <v>1.55</v>
      </c>
      <c r="H3796">
        <v>1.5</v>
      </c>
      <c r="I3796">
        <v>6.25</v>
      </c>
      <c r="J3796">
        <v>93.99</v>
      </c>
      <c r="K3796">
        <f t="shared" si="236"/>
        <v>26</v>
      </c>
      <c r="L3796">
        <f t="shared" si="237"/>
        <v>2</v>
      </c>
      <c r="M3796">
        <f t="shared" si="238"/>
        <v>2023</v>
      </c>
      <c r="N3796" cm="1">
        <f t="array" ref="N3796">_xlfn.IFS(AND(K3796&gt;=26, L3796 = 2), L3796+1, AND(COUNTIF($R$3:$R$6, L3796), K3796&gt;=28), L3796+1, AND(COUNTIF($S$3:$S$8, L3796), K3796&gt;=29), L3796+1, AND(K3796&gt;=29, L3796 = 12), 1, TRUE, L3796)</f>
        <v>3</v>
      </c>
      <c r="O3796">
        <f t="shared" si="239"/>
        <v>2023</v>
      </c>
    </row>
    <row r="3797" spans="1:15" x14ac:dyDescent="0.35">
      <c r="A3797" s="4" t="s">
        <v>169</v>
      </c>
      <c r="B3797" t="s">
        <v>26</v>
      </c>
      <c r="C3797" t="s">
        <v>44</v>
      </c>
      <c r="D3797">
        <v>3397.63</v>
      </c>
      <c r="E3797">
        <v>100</v>
      </c>
      <c r="F3797">
        <v>1101</v>
      </c>
      <c r="G3797">
        <v>3.09</v>
      </c>
      <c r="H3797">
        <v>24</v>
      </c>
      <c r="I3797">
        <v>100</v>
      </c>
      <c r="J3797">
        <v>141.57</v>
      </c>
      <c r="K3797">
        <f t="shared" si="236"/>
        <v>26</v>
      </c>
      <c r="L3797">
        <f t="shared" si="237"/>
        <v>2</v>
      </c>
      <c r="M3797">
        <f t="shared" si="238"/>
        <v>2023</v>
      </c>
      <c r="N3797" cm="1">
        <f t="array" ref="N3797">_xlfn.IFS(AND(K3797&gt;=26, L3797 = 2), L3797+1, AND(COUNTIF($R$3:$R$6, L3797), K3797&gt;=28), L3797+1, AND(COUNTIF($S$3:$S$8, L3797), K3797&gt;=29), L3797+1, AND(K3797&gt;=29, L3797 = 12), 1, TRUE, L3797)</f>
        <v>3</v>
      </c>
      <c r="O3797">
        <f t="shared" si="239"/>
        <v>2023</v>
      </c>
    </row>
    <row r="3798" spans="1:15" x14ac:dyDescent="0.35">
      <c r="A3798" s="4" t="s">
        <v>170</v>
      </c>
      <c r="B3798" t="s">
        <v>10</v>
      </c>
      <c r="C3798" t="s">
        <v>11</v>
      </c>
      <c r="D3798">
        <v>245.55</v>
      </c>
      <c r="E3798">
        <v>7.23</v>
      </c>
      <c r="F3798">
        <v>43</v>
      </c>
      <c r="G3798">
        <v>5.71</v>
      </c>
      <c r="H3798">
        <v>1</v>
      </c>
      <c r="I3798" s="3">
        <f>(H3798/23)*100</f>
        <v>4.3478260869565215</v>
      </c>
      <c r="J3798">
        <v>245.55</v>
      </c>
      <c r="K3798">
        <f t="shared" si="236"/>
        <v>19</v>
      </c>
      <c r="L3798">
        <f t="shared" si="237"/>
        <v>2</v>
      </c>
      <c r="M3798">
        <f t="shared" si="238"/>
        <v>2023</v>
      </c>
      <c r="N3798" cm="1">
        <f t="array" ref="N3798">_xlfn.IFS(AND(K3798&gt;=26, L3798 = 2), L3798+1, AND(COUNTIF($R$3:$R$6, L3798), K3798&gt;=28), L3798+1, AND(COUNTIF($S$3:$S$8, L3798), K3798&gt;=29), L3798+1, AND(K3798&gt;=29, L3798 = 12), 1, TRUE, L3798)</f>
        <v>2</v>
      </c>
      <c r="O3798">
        <f t="shared" si="239"/>
        <v>2023</v>
      </c>
    </row>
    <row r="3799" spans="1:15" x14ac:dyDescent="0.35">
      <c r="A3799" s="4" t="s">
        <v>170</v>
      </c>
      <c r="B3799" t="s">
        <v>10</v>
      </c>
      <c r="C3799" t="s">
        <v>12</v>
      </c>
      <c r="D3799">
        <v>102.25</v>
      </c>
      <c r="E3799">
        <v>3.01</v>
      </c>
      <c r="F3799">
        <v>15</v>
      </c>
      <c r="G3799">
        <v>6.82</v>
      </c>
      <c r="H3799">
        <v>1</v>
      </c>
      <c r="I3799" s="3">
        <f t="shared" ref="I3799:I3824" si="240">(H3799/23)*100</f>
        <v>4.3478260869565215</v>
      </c>
      <c r="J3799">
        <v>102.25</v>
      </c>
      <c r="K3799">
        <f t="shared" si="236"/>
        <v>19</v>
      </c>
      <c r="L3799">
        <f t="shared" si="237"/>
        <v>2</v>
      </c>
      <c r="M3799">
        <f t="shared" si="238"/>
        <v>2023</v>
      </c>
      <c r="N3799" cm="1">
        <f t="array" ref="N3799">_xlfn.IFS(AND(K3799&gt;=26, L3799 = 2), L3799+1, AND(COUNTIF($R$3:$R$6, L3799), K3799&gt;=28), L3799+1, AND(COUNTIF($S$3:$S$8, L3799), K3799&gt;=29), L3799+1, AND(K3799&gt;=29, L3799 = 12), 1, TRUE, L3799)</f>
        <v>2</v>
      </c>
      <c r="O3799">
        <f t="shared" si="239"/>
        <v>2023</v>
      </c>
    </row>
    <row r="3800" spans="1:15" x14ac:dyDescent="0.35">
      <c r="A3800" s="4" t="s">
        <v>170</v>
      </c>
      <c r="B3800" t="s">
        <v>10</v>
      </c>
      <c r="C3800" t="s">
        <v>13</v>
      </c>
      <c r="D3800">
        <v>20</v>
      </c>
      <c r="E3800">
        <v>0.59</v>
      </c>
      <c r="F3800">
        <v>3</v>
      </c>
      <c r="G3800">
        <v>6.67</v>
      </c>
      <c r="H3800">
        <v>0.5</v>
      </c>
      <c r="I3800" s="3">
        <f t="shared" si="240"/>
        <v>2.1739130434782608</v>
      </c>
      <c r="J3800">
        <v>40</v>
      </c>
      <c r="K3800">
        <f t="shared" si="236"/>
        <v>19</v>
      </c>
      <c r="L3800">
        <f t="shared" si="237"/>
        <v>2</v>
      </c>
      <c r="M3800">
        <f t="shared" si="238"/>
        <v>2023</v>
      </c>
      <c r="N3800" cm="1">
        <f t="array" ref="N3800">_xlfn.IFS(AND(K3800&gt;=26, L3800 = 2), L3800+1, AND(COUNTIF($R$3:$R$6, L3800), K3800&gt;=28), L3800+1, AND(COUNTIF($S$3:$S$8, L3800), K3800&gt;=29), L3800+1, AND(K3800&gt;=29, L3800 = 12), 1, TRUE, L3800)</f>
        <v>2</v>
      </c>
      <c r="O3800">
        <f t="shared" si="239"/>
        <v>2023</v>
      </c>
    </row>
    <row r="3801" spans="1:15" x14ac:dyDescent="0.35">
      <c r="A3801" s="4" t="s">
        <v>170</v>
      </c>
      <c r="B3801" t="s">
        <v>10</v>
      </c>
      <c r="C3801" t="s">
        <v>14</v>
      </c>
      <c r="D3801">
        <v>92.01</v>
      </c>
      <c r="E3801">
        <v>2.71</v>
      </c>
      <c r="F3801">
        <v>17</v>
      </c>
      <c r="G3801">
        <v>5.41</v>
      </c>
      <c r="H3801">
        <v>0.5</v>
      </c>
      <c r="I3801" s="3">
        <f t="shared" si="240"/>
        <v>2.1739130434782608</v>
      </c>
      <c r="J3801">
        <v>184.02</v>
      </c>
      <c r="K3801">
        <f t="shared" si="236"/>
        <v>19</v>
      </c>
      <c r="L3801">
        <f t="shared" si="237"/>
        <v>2</v>
      </c>
      <c r="M3801">
        <f t="shared" si="238"/>
        <v>2023</v>
      </c>
      <c r="N3801" cm="1">
        <f t="array" ref="N3801">_xlfn.IFS(AND(K3801&gt;=26, L3801 = 2), L3801+1, AND(COUNTIF($R$3:$R$6, L3801), K3801&gt;=28), L3801+1, AND(COUNTIF($S$3:$S$8, L3801), K3801&gt;=29), L3801+1, AND(K3801&gt;=29, L3801 = 12), 1, TRUE, L3801)</f>
        <v>2</v>
      </c>
      <c r="O3801">
        <f t="shared" si="239"/>
        <v>2023</v>
      </c>
    </row>
    <row r="3802" spans="1:15" x14ac:dyDescent="0.35">
      <c r="A3802" s="4" t="s">
        <v>170</v>
      </c>
      <c r="B3802" t="s">
        <v>10</v>
      </c>
      <c r="C3802" t="s">
        <v>15</v>
      </c>
      <c r="D3802">
        <v>113.5</v>
      </c>
      <c r="E3802">
        <v>3.34</v>
      </c>
      <c r="F3802">
        <v>13</v>
      </c>
      <c r="G3802">
        <v>8.73</v>
      </c>
      <c r="H3802">
        <v>1</v>
      </c>
      <c r="I3802" s="3">
        <f t="shared" si="240"/>
        <v>4.3478260869565215</v>
      </c>
      <c r="J3802">
        <v>113.5</v>
      </c>
      <c r="K3802">
        <f t="shared" si="236"/>
        <v>19</v>
      </c>
      <c r="L3802">
        <f t="shared" si="237"/>
        <v>2</v>
      </c>
      <c r="M3802">
        <f t="shared" si="238"/>
        <v>2023</v>
      </c>
      <c r="N3802" cm="1">
        <f t="array" ref="N3802">_xlfn.IFS(AND(K3802&gt;=26, L3802 = 2), L3802+1, AND(COUNTIF($R$3:$R$6, L3802), K3802&gt;=28), L3802+1, AND(COUNTIF($S$3:$S$8, L3802), K3802&gt;=29), L3802+1, AND(K3802&gt;=29, L3802 = 12), 1, TRUE, L3802)</f>
        <v>2</v>
      </c>
      <c r="O3802">
        <f t="shared" si="239"/>
        <v>2023</v>
      </c>
    </row>
    <row r="3803" spans="1:15" x14ac:dyDescent="0.35">
      <c r="A3803" s="4" t="s">
        <v>170</v>
      </c>
      <c r="B3803" t="s">
        <v>10</v>
      </c>
      <c r="C3803" t="s">
        <v>16</v>
      </c>
      <c r="D3803">
        <v>78.25</v>
      </c>
      <c r="E3803">
        <v>2.2999999999999998</v>
      </c>
      <c r="F3803">
        <v>9</v>
      </c>
      <c r="G3803">
        <v>8.69</v>
      </c>
      <c r="H3803">
        <v>1</v>
      </c>
      <c r="I3803" s="3">
        <f t="shared" si="240"/>
        <v>4.3478260869565215</v>
      </c>
      <c r="J3803">
        <v>78.25</v>
      </c>
      <c r="K3803">
        <f t="shared" si="236"/>
        <v>19</v>
      </c>
      <c r="L3803">
        <f t="shared" si="237"/>
        <v>2</v>
      </c>
      <c r="M3803">
        <f t="shared" si="238"/>
        <v>2023</v>
      </c>
      <c r="N3803" cm="1">
        <f t="array" ref="N3803">_xlfn.IFS(AND(K3803&gt;=26, L3803 = 2), L3803+1, AND(COUNTIF($R$3:$R$6, L3803), K3803&gt;=28), L3803+1, AND(COUNTIF($S$3:$S$8, L3803), K3803&gt;=29), L3803+1, AND(K3803&gt;=29, L3803 = 12), 1, TRUE, L3803)</f>
        <v>2</v>
      </c>
      <c r="O3803">
        <f t="shared" si="239"/>
        <v>2023</v>
      </c>
    </row>
    <row r="3804" spans="1:15" x14ac:dyDescent="0.35">
      <c r="A3804" s="4" t="s">
        <v>170</v>
      </c>
      <c r="B3804" t="s">
        <v>10</v>
      </c>
      <c r="C3804" t="s">
        <v>17</v>
      </c>
      <c r="D3804">
        <v>78.25</v>
      </c>
      <c r="E3804">
        <v>2.2999999999999998</v>
      </c>
      <c r="F3804">
        <v>10</v>
      </c>
      <c r="G3804">
        <v>7.83</v>
      </c>
      <c r="H3804">
        <v>1.5</v>
      </c>
      <c r="I3804" s="3">
        <f t="shared" si="240"/>
        <v>6.5217391304347823</v>
      </c>
      <c r="J3804">
        <v>52.17</v>
      </c>
      <c r="K3804">
        <f t="shared" si="236"/>
        <v>19</v>
      </c>
      <c r="L3804">
        <f t="shared" si="237"/>
        <v>2</v>
      </c>
      <c r="M3804">
        <f t="shared" si="238"/>
        <v>2023</v>
      </c>
      <c r="N3804" cm="1">
        <f t="array" ref="N3804">_xlfn.IFS(AND(K3804&gt;=26, L3804 = 2), L3804+1, AND(COUNTIF($R$3:$R$6, L3804), K3804&gt;=28), L3804+1, AND(COUNTIF($S$3:$S$8, L3804), K3804&gt;=29), L3804+1, AND(K3804&gt;=29, L3804 = 12), 1, TRUE, L3804)</f>
        <v>2</v>
      </c>
      <c r="O3804">
        <f t="shared" si="239"/>
        <v>2023</v>
      </c>
    </row>
    <row r="3805" spans="1:15" x14ac:dyDescent="0.35">
      <c r="A3805" s="4" t="s">
        <v>170</v>
      </c>
      <c r="B3805" t="s">
        <v>10</v>
      </c>
      <c r="C3805" t="s">
        <v>18</v>
      </c>
      <c r="D3805">
        <v>267.39</v>
      </c>
      <c r="E3805">
        <v>7.87</v>
      </c>
      <c r="F3805">
        <v>73</v>
      </c>
      <c r="G3805">
        <v>3.66</v>
      </c>
      <c r="H3805">
        <v>1.5</v>
      </c>
      <c r="I3805" s="3">
        <f t="shared" si="240"/>
        <v>6.5217391304347823</v>
      </c>
      <c r="J3805">
        <v>178.26</v>
      </c>
      <c r="K3805">
        <f t="shared" si="236"/>
        <v>19</v>
      </c>
      <c r="L3805">
        <f t="shared" si="237"/>
        <v>2</v>
      </c>
      <c r="M3805">
        <f t="shared" si="238"/>
        <v>2023</v>
      </c>
      <c r="N3805" cm="1">
        <f t="array" ref="N3805">_xlfn.IFS(AND(K3805&gt;=26, L3805 = 2), L3805+1, AND(COUNTIF($R$3:$R$6, L3805), K3805&gt;=28), L3805+1, AND(COUNTIF($S$3:$S$8, L3805), K3805&gt;=29), L3805+1, AND(K3805&gt;=29, L3805 = 12), 1, TRUE, L3805)</f>
        <v>2</v>
      </c>
      <c r="O3805">
        <f t="shared" si="239"/>
        <v>2023</v>
      </c>
    </row>
    <row r="3806" spans="1:15" x14ac:dyDescent="0.35">
      <c r="A3806" s="4" t="s">
        <v>170</v>
      </c>
      <c r="B3806" t="s">
        <v>10</v>
      </c>
      <c r="C3806" t="s">
        <v>19</v>
      </c>
      <c r="D3806">
        <v>146.5</v>
      </c>
      <c r="E3806">
        <v>4.3099999999999996</v>
      </c>
      <c r="F3806">
        <v>26</v>
      </c>
      <c r="G3806">
        <v>5.63</v>
      </c>
      <c r="H3806">
        <v>1</v>
      </c>
      <c r="I3806" s="3">
        <f t="shared" si="240"/>
        <v>4.3478260869565215</v>
      </c>
      <c r="J3806">
        <v>146.5</v>
      </c>
      <c r="K3806">
        <f t="shared" si="236"/>
        <v>19</v>
      </c>
      <c r="L3806">
        <f t="shared" si="237"/>
        <v>2</v>
      </c>
      <c r="M3806">
        <f t="shared" si="238"/>
        <v>2023</v>
      </c>
      <c r="N3806" cm="1">
        <f t="array" ref="N3806">_xlfn.IFS(AND(K3806&gt;=26, L3806 = 2), L3806+1, AND(COUNTIF($R$3:$R$6, L3806), K3806&gt;=28), L3806+1, AND(COUNTIF($S$3:$S$8, L3806), K3806&gt;=29), L3806+1, AND(K3806&gt;=29, L3806 = 12), 1, TRUE, L3806)</f>
        <v>2</v>
      </c>
      <c r="O3806">
        <f t="shared" si="239"/>
        <v>2023</v>
      </c>
    </row>
    <row r="3807" spans="1:15" x14ac:dyDescent="0.35">
      <c r="A3807" s="4" t="s">
        <v>170</v>
      </c>
      <c r="B3807" t="s">
        <v>10</v>
      </c>
      <c r="C3807" t="s">
        <v>20</v>
      </c>
      <c r="D3807">
        <v>140.75</v>
      </c>
      <c r="E3807">
        <v>4.1399999999999997</v>
      </c>
      <c r="F3807">
        <v>28</v>
      </c>
      <c r="G3807">
        <v>5.03</v>
      </c>
      <c r="H3807">
        <v>0.5</v>
      </c>
      <c r="I3807" s="3">
        <f t="shared" si="240"/>
        <v>2.1739130434782608</v>
      </c>
      <c r="J3807">
        <v>281.5</v>
      </c>
      <c r="K3807">
        <f t="shared" si="236"/>
        <v>19</v>
      </c>
      <c r="L3807">
        <f t="shared" si="237"/>
        <v>2</v>
      </c>
      <c r="M3807">
        <f t="shared" si="238"/>
        <v>2023</v>
      </c>
      <c r="N3807" cm="1">
        <f t="array" ref="N3807">_xlfn.IFS(AND(K3807&gt;=26, L3807 = 2), L3807+1, AND(COUNTIF($R$3:$R$6, L3807), K3807&gt;=28), L3807+1, AND(COUNTIF($S$3:$S$8, L3807), K3807&gt;=29), L3807+1, AND(K3807&gt;=29, L3807 = 12), 1, TRUE, L3807)</f>
        <v>2</v>
      </c>
      <c r="O3807">
        <f t="shared" si="239"/>
        <v>2023</v>
      </c>
    </row>
    <row r="3808" spans="1:15" x14ac:dyDescent="0.35">
      <c r="A3808" s="4" t="s">
        <v>170</v>
      </c>
      <c r="B3808" t="s">
        <v>10</v>
      </c>
      <c r="C3808" t="s">
        <v>21</v>
      </c>
      <c r="D3808">
        <v>80.5</v>
      </c>
      <c r="E3808">
        <v>2.37</v>
      </c>
      <c r="F3808">
        <v>14</v>
      </c>
      <c r="G3808">
        <v>5.75</v>
      </c>
      <c r="H3808">
        <v>0.5</v>
      </c>
      <c r="I3808" s="3">
        <f t="shared" si="240"/>
        <v>2.1739130434782608</v>
      </c>
      <c r="J3808">
        <v>161</v>
      </c>
      <c r="K3808">
        <f t="shared" si="236"/>
        <v>19</v>
      </c>
      <c r="L3808">
        <f t="shared" si="237"/>
        <v>2</v>
      </c>
      <c r="M3808">
        <f t="shared" si="238"/>
        <v>2023</v>
      </c>
      <c r="N3808" cm="1">
        <f t="array" ref="N3808">_xlfn.IFS(AND(K3808&gt;=26, L3808 = 2), L3808+1, AND(COUNTIF($R$3:$R$6, L3808), K3808&gt;=28), L3808+1, AND(COUNTIF($S$3:$S$8, L3808), K3808&gt;=29), L3808+1, AND(K3808&gt;=29, L3808 = 12), 1, TRUE, L3808)</f>
        <v>2</v>
      </c>
      <c r="O3808">
        <f t="shared" si="239"/>
        <v>2023</v>
      </c>
    </row>
    <row r="3809" spans="1:15" x14ac:dyDescent="0.35">
      <c r="A3809" s="4" t="s">
        <v>170</v>
      </c>
      <c r="B3809" t="s">
        <v>10</v>
      </c>
      <c r="C3809" t="s">
        <v>22</v>
      </c>
      <c r="D3809">
        <v>122.5</v>
      </c>
      <c r="E3809">
        <v>3.61</v>
      </c>
      <c r="F3809">
        <v>12</v>
      </c>
      <c r="G3809">
        <v>10.210000000000001</v>
      </c>
      <c r="H3809">
        <v>0.5</v>
      </c>
      <c r="I3809" s="3">
        <f t="shared" si="240"/>
        <v>2.1739130434782608</v>
      </c>
      <c r="J3809">
        <v>245</v>
      </c>
      <c r="K3809">
        <f t="shared" si="236"/>
        <v>19</v>
      </c>
      <c r="L3809">
        <f t="shared" si="237"/>
        <v>2</v>
      </c>
      <c r="M3809">
        <f t="shared" si="238"/>
        <v>2023</v>
      </c>
      <c r="N3809" cm="1">
        <f t="array" ref="N3809">_xlfn.IFS(AND(K3809&gt;=26, L3809 = 2), L3809+1, AND(COUNTIF($R$3:$R$6, L3809), K3809&gt;=28), L3809+1, AND(COUNTIF($S$3:$S$8, L3809), K3809&gt;=29), L3809+1, AND(K3809&gt;=29, L3809 = 12), 1, TRUE, L3809)</f>
        <v>2</v>
      </c>
      <c r="O3809">
        <f t="shared" si="239"/>
        <v>2023</v>
      </c>
    </row>
    <row r="3810" spans="1:15" x14ac:dyDescent="0.35">
      <c r="A3810" s="4" t="s">
        <v>170</v>
      </c>
      <c r="B3810" t="s">
        <v>10</v>
      </c>
      <c r="C3810" t="s">
        <v>23</v>
      </c>
      <c r="D3810">
        <v>119.15</v>
      </c>
      <c r="E3810">
        <v>3.51</v>
      </c>
      <c r="F3810">
        <v>42</v>
      </c>
      <c r="G3810">
        <v>2.84</v>
      </c>
      <c r="H3810">
        <v>1</v>
      </c>
      <c r="I3810" s="3">
        <f t="shared" si="240"/>
        <v>4.3478260869565215</v>
      </c>
      <c r="J3810">
        <v>119.15</v>
      </c>
      <c r="K3810">
        <f t="shared" si="236"/>
        <v>19</v>
      </c>
      <c r="L3810">
        <f t="shared" si="237"/>
        <v>2</v>
      </c>
      <c r="M3810">
        <f t="shared" si="238"/>
        <v>2023</v>
      </c>
      <c r="N3810" cm="1">
        <f t="array" ref="N3810">_xlfn.IFS(AND(K3810&gt;=26, L3810 = 2), L3810+1, AND(COUNTIF($R$3:$R$6, L3810), K3810&gt;=28), L3810+1, AND(COUNTIF($S$3:$S$8, L3810), K3810&gt;=29), L3810+1, AND(K3810&gt;=29, L3810 = 12), 1, TRUE, L3810)</f>
        <v>2</v>
      </c>
      <c r="O3810">
        <f t="shared" si="239"/>
        <v>2023</v>
      </c>
    </row>
    <row r="3811" spans="1:15" x14ac:dyDescent="0.35">
      <c r="A3811" s="4" t="s">
        <v>170</v>
      </c>
      <c r="B3811" t="s">
        <v>10</v>
      </c>
      <c r="C3811" t="s">
        <v>24</v>
      </c>
      <c r="D3811">
        <v>101.5</v>
      </c>
      <c r="E3811">
        <v>2.99</v>
      </c>
      <c r="F3811">
        <v>7</v>
      </c>
      <c r="G3811">
        <v>14.5</v>
      </c>
      <c r="H3811">
        <v>0.5</v>
      </c>
      <c r="I3811" s="3">
        <f t="shared" si="240"/>
        <v>2.1739130434782608</v>
      </c>
      <c r="J3811">
        <v>203</v>
      </c>
      <c r="K3811">
        <f t="shared" si="236"/>
        <v>19</v>
      </c>
      <c r="L3811">
        <f t="shared" si="237"/>
        <v>2</v>
      </c>
      <c r="M3811">
        <f t="shared" si="238"/>
        <v>2023</v>
      </c>
      <c r="N3811" cm="1">
        <f t="array" ref="N3811">_xlfn.IFS(AND(K3811&gt;=26, L3811 = 2), L3811+1, AND(COUNTIF($R$3:$R$6, L3811), K3811&gt;=28), L3811+1, AND(COUNTIF($S$3:$S$8, L3811), K3811&gt;=29), L3811+1, AND(K3811&gt;=29, L3811 = 12), 1, TRUE, L3811)</f>
        <v>2</v>
      </c>
      <c r="O3811">
        <f t="shared" si="239"/>
        <v>2023</v>
      </c>
    </row>
    <row r="3812" spans="1:15" x14ac:dyDescent="0.35">
      <c r="A3812" s="4" t="s">
        <v>170</v>
      </c>
      <c r="B3812" t="s">
        <v>26</v>
      </c>
      <c r="C3812" t="s">
        <v>27</v>
      </c>
      <c r="D3812">
        <v>1708.1</v>
      </c>
      <c r="E3812">
        <v>50.29</v>
      </c>
      <c r="F3812">
        <v>312</v>
      </c>
      <c r="G3812">
        <v>5.47</v>
      </c>
      <c r="H3812">
        <v>12</v>
      </c>
      <c r="I3812" s="3">
        <f t="shared" si="240"/>
        <v>52.173913043478258</v>
      </c>
      <c r="J3812">
        <v>142.34</v>
      </c>
      <c r="K3812">
        <f t="shared" si="236"/>
        <v>19</v>
      </c>
      <c r="L3812">
        <f t="shared" si="237"/>
        <v>2</v>
      </c>
      <c r="M3812">
        <f t="shared" si="238"/>
        <v>2023</v>
      </c>
      <c r="N3812" cm="1">
        <f t="array" ref="N3812">_xlfn.IFS(AND(K3812&gt;=26, L3812 = 2), L3812+1, AND(COUNTIF($R$3:$R$6, L3812), K3812&gt;=28), L3812+1, AND(COUNTIF($S$3:$S$8, L3812), K3812&gt;=29), L3812+1, AND(K3812&gt;=29, L3812 = 12), 1, TRUE, L3812)</f>
        <v>2</v>
      </c>
      <c r="O3812">
        <f t="shared" si="239"/>
        <v>2023</v>
      </c>
    </row>
    <row r="3813" spans="1:15" x14ac:dyDescent="0.35">
      <c r="A3813" s="4" t="s">
        <v>170</v>
      </c>
      <c r="B3813" t="s">
        <v>28</v>
      </c>
      <c r="C3813" t="s">
        <v>29</v>
      </c>
      <c r="D3813">
        <v>742.65</v>
      </c>
      <c r="E3813">
        <v>21.86</v>
      </c>
      <c r="F3813">
        <v>253</v>
      </c>
      <c r="G3813">
        <v>2.94</v>
      </c>
      <c r="H3813">
        <v>4</v>
      </c>
      <c r="I3813" s="3">
        <f t="shared" si="240"/>
        <v>17.391304347826086</v>
      </c>
      <c r="J3813">
        <v>185.66</v>
      </c>
      <c r="K3813">
        <f t="shared" si="236"/>
        <v>19</v>
      </c>
      <c r="L3813">
        <f t="shared" si="237"/>
        <v>2</v>
      </c>
      <c r="M3813">
        <f t="shared" si="238"/>
        <v>2023</v>
      </c>
      <c r="N3813" cm="1">
        <f t="array" ref="N3813">_xlfn.IFS(AND(K3813&gt;=26, L3813 = 2), L3813+1, AND(COUNTIF($R$3:$R$6, L3813), K3813&gt;=28), L3813+1, AND(COUNTIF($S$3:$S$8, L3813), K3813&gt;=29), L3813+1, AND(K3813&gt;=29, L3813 = 12), 1, TRUE, L3813)</f>
        <v>2</v>
      </c>
      <c r="O3813">
        <f t="shared" si="239"/>
        <v>2023</v>
      </c>
    </row>
    <row r="3814" spans="1:15" x14ac:dyDescent="0.35">
      <c r="A3814" s="4" t="s">
        <v>170</v>
      </c>
      <c r="B3814" t="s">
        <v>28</v>
      </c>
      <c r="C3814" t="s">
        <v>30</v>
      </c>
      <c r="D3814">
        <v>49.75</v>
      </c>
      <c r="E3814">
        <v>1.46</v>
      </c>
      <c r="F3814">
        <v>16</v>
      </c>
      <c r="G3814">
        <v>3.11</v>
      </c>
      <c r="H3814">
        <v>0.5</v>
      </c>
      <c r="I3814" s="3">
        <f t="shared" si="240"/>
        <v>2.1739130434782608</v>
      </c>
      <c r="J3814">
        <v>99.5</v>
      </c>
      <c r="K3814">
        <f t="shared" si="236"/>
        <v>19</v>
      </c>
      <c r="L3814">
        <f t="shared" si="237"/>
        <v>2</v>
      </c>
      <c r="M3814">
        <f t="shared" si="238"/>
        <v>2023</v>
      </c>
      <c r="N3814" cm="1">
        <f t="array" ref="N3814">_xlfn.IFS(AND(K3814&gt;=26, L3814 = 2), L3814+1, AND(COUNTIF($R$3:$R$6, L3814), K3814&gt;=28), L3814+1, AND(COUNTIF($S$3:$S$8, L3814), K3814&gt;=29), L3814+1, AND(K3814&gt;=29, L3814 = 12), 1, TRUE, L3814)</f>
        <v>2</v>
      </c>
      <c r="O3814">
        <f t="shared" si="239"/>
        <v>2023</v>
      </c>
    </row>
    <row r="3815" spans="1:15" x14ac:dyDescent="0.35">
      <c r="A3815" s="4" t="s">
        <v>170</v>
      </c>
      <c r="B3815" t="s">
        <v>28</v>
      </c>
      <c r="C3815" t="s">
        <v>31</v>
      </c>
      <c r="D3815">
        <v>333.1</v>
      </c>
      <c r="E3815">
        <v>9.81</v>
      </c>
      <c r="F3815">
        <v>240</v>
      </c>
      <c r="G3815">
        <v>1.39</v>
      </c>
      <c r="H3815">
        <v>2</v>
      </c>
      <c r="I3815" s="3">
        <f t="shared" si="240"/>
        <v>8.695652173913043</v>
      </c>
      <c r="J3815">
        <v>166.55</v>
      </c>
      <c r="K3815">
        <f t="shared" si="236"/>
        <v>19</v>
      </c>
      <c r="L3815">
        <f t="shared" si="237"/>
        <v>2</v>
      </c>
      <c r="M3815">
        <f t="shared" si="238"/>
        <v>2023</v>
      </c>
      <c r="N3815" cm="1">
        <f t="array" ref="N3815">_xlfn.IFS(AND(K3815&gt;=26, L3815 = 2), L3815+1, AND(COUNTIF($R$3:$R$6, L3815), K3815&gt;=28), L3815+1, AND(COUNTIF($S$3:$S$8, L3815), K3815&gt;=29), L3815+1, AND(K3815&gt;=29, L3815 = 12), 1, TRUE, L3815)</f>
        <v>2</v>
      </c>
      <c r="O3815">
        <f t="shared" si="239"/>
        <v>2023</v>
      </c>
    </row>
    <row r="3816" spans="1:15" x14ac:dyDescent="0.35">
      <c r="A3816" s="4" t="s">
        <v>170</v>
      </c>
      <c r="B3816" t="s">
        <v>28</v>
      </c>
      <c r="C3816" t="s">
        <v>32</v>
      </c>
      <c r="D3816">
        <v>115</v>
      </c>
      <c r="E3816">
        <v>3.39</v>
      </c>
      <c r="F3816">
        <v>44</v>
      </c>
      <c r="G3816">
        <v>2.61</v>
      </c>
      <c r="H3816">
        <v>0.5</v>
      </c>
      <c r="I3816" s="3">
        <f t="shared" si="240"/>
        <v>2.1739130434782608</v>
      </c>
      <c r="J3816">
        <v>230</v>
      </c>
      <c r="K3816">
        <f t="shared" si="236"/>
        <v>19</v>
      </c>
      <c r="L3816">
        <f t="shared" si="237"/>
        <v>2</v>
      </c>
      <c r="M3816">
        <f t="shared" si="238"/>
        <v>2023</v>
      </c>
      <c r="N3816" cm="1">
        <f t="array" ref="N3816">_xlfn.IFS(AND(K3816&gt;=26, L3816 = 2), L3816+1, AND(COUNTIF($R$3:$R$6, L3816), K3816&gt;=28), L3816+1, AND(COUNTIF($S$3:$S$8, L3816), K3816&gt;=29), L3816+1, AND(K3816&gt;=29, L3816 = 12), 1, TRUE, L3816)</f>
        <v>2</v>
      </c>
      <c r="O3816">
        <f t="shared" si="239"/>
        <v>2023</v>
      </c>
    </row>
    <row r="3817" spans="1:15" x14ac:dyDescent="0.35">
      <c r="A3817" s="4" t="s">
        <v>170</v>
      </c>
      <c r="B3817" t="s">
        <v>28</v>
      </c>
      <c r="C3817" t="s">
        <v>35</v>
      </c>
      <c r="D3817">
        <v>318.8</v>
      </c>
      <c r="E3817">
        <v>9.39</v>
      </c>
      <c r="F3817">
        <v>156</v>
      </c>
      <c r="G3817">
        <v>2.04</v>
      </c>
      <c r="H3817">
        <v>2</v>
      </c>
      <c r="I3817" s="3">
        <f t="shared" si="240"/>
        <v>8.695652173913043</v>
      </c>
      <c r="J3817">
        <v>159.4</v>
      </c>
      <c r="K3817">
        <f t="shared" si="236"/>
        <v>19</v>
      </c>
      <c r="L3817">
        <f t="shared" si="237"/>
        <v>2</v>
      </c>
      <c r="M3817">
        <f t="shared" si="238"/>
        <v>2023</v>
      </c>
      <c r="N3817" cm="1">
        <f t="array" ref="N3817">_xlfn.IFS(AND(K3817&gt;=26, L3817 = 2), L3817+1, AND(COUNTIF($R$3:$R$6, L3817), K3817&gt;=28), L3817+1, AND(COUNTIF($S$3:$S$8, L3817), K3817&gt;=29), L3817+1, AND(K3817&gt;=29, L3817 = 12), 1, TRUE, L3817)</f>
        <v>2</v>
      </c>
      <c r="O3817">
        <f t="shared" si="239"/>
        <v>2023</v>
      </c>
    </row>
    <row r="3818" spans="1:15" x14ac:dyDescent="0.35">
      <c r="A3818" s="4" t="s">
        <v>170</v>
      </c>
      <c r="B3818" t="s">
        <v>28</v>
      </c>
      <c r="C3818" t="s">
        <v>36</v>
      </c>
      <c r="D3818">
        <v>1.5</v>
      </c>
      <c r="E3818">
        <v>0.04</v>
      </c>
      <c r="F3818">
        <v>1</v>
      </c>
      <c r="G3818">
        <v>1.5</v>
      </c>
      <c r="H3818">
        <v>0.5</v>
      </c>
      <c r="I3818" s="3">
        <f t="shared" si="240"/>
        <v>2.1739130434782608</v>
      </c>
      <c r="J3818">
        <v>3</v>
      </c>
      <c r="K3818">
        <f t="shared" si="236"/>
        <v>19</v>
      </c>
      <c r="L3818">
        <f t="shared" si="237"/>
        <v>2</v>
      </c>
      <c r="M3818">
        <f t="shared" si="238"/>
        <v>2023</v>
      </c>
      <c r="N3818" cm="1">
        <f t="array" ref="N3818">_xlfn.IFS(AND(K3818&gt;=26, L3818 = 2), L3818+1, AND(COUNTIF($R$3:$R$6, L3818), K3818&gt;=28), L3818+1, AND(COUNTIF($S$3:$S$8, L3818), K3818&gt;=29), L3818+1, AND(K3818&gt;=29, L3818 = 12), 1, TRUE, L3818)</f>
        <v>2</v>
      </c>
      <c r="O3818">
        <f t="shared" si="239"/>
        <v>2023</v>
      </c>
    </row>
    <row r="3819" spans="1:15" x14ac:dyDescent="0.35">
      <c r="A3819" s="4" t="s">
        <v>170</v>
      </c>
      <c r="B3819" t="s">
        <v>26</v>
      </c>
      <c r="C3819" t="s">
        <v>37</v>
      </c>
      <c r="D3819">
        <v>1560.8</v>
      </c>
      <c r="E3819">
        <v>45.95</v>
      </c>
      <c r="F3819">
        <v>710</v>
      </c>
      <c r="G3819">
        <v>2.2000000000000002</v>
      </c>
      <c r="H3819">
        <v>9.5</v>
      </c>
      <c r="I3819" s="3">
        <f t="shared" si="240"/>
        <v>41.304347826086953</v>
      </c>
      <c r="J3819">
        <v>56.76</v>
      </c>
      <c r="K3819">
        <f t="shared" si="236"/>
        <v>19</v>
      </c>
      <c r="L3819">
        <f t="shared" si="237"/>
        <v>2</v>
      </c>
      <c r="M3819">
        <f t="shared" si="238"/>
        <v>2023</v>
      </c>
      <c r="N3819" cm="1">
        <f t="array" ref="N3819">_xlfn.IFS(AND(K3819&gt;=26, L3819 = 2), L3819+1, AND(COUNTIF($R$3:$R$6, L3819), K3819&gt;=28), L3819+1, AND(COUNTIF($S$3:$S$8, L3819), K3819&gt;=29), L3819+1, AND(K3819&gt;=29, L3819 = 12), 1, TRUE, L3819)</f>
        <v>2</v>
      </c>
      <c r="O3819">
        <f t="shared" si="239"/>
        <v>2023</v>
      </c>
    </row>
    <row r="3820" spans="1:15" x14ac:dyDescent="0.35">
      <c r="A3820" s="4" t="s">
        <v>170</v>
      </c>
      <c r="B3820" t="s">
        <v>26</v>
      </c>
      <c r="C3820" t="s">
        <v>38</v>
      </c>
      <c r="D3820">
        <v>3268.9</v>
      </c>
      <c r="E3820">
        <v>96.24</v>
      </c>
      <c r="F3820">
        <v>1022</v>
      </c>
      <c r="G3820">
        <v>3.2</v>
      </c>
      <c r="H3820">
        <v>21.5</v>
      </c>
      <c r="I3820" s="3">
        <f t="shared" si="240"/>
        <v>93.478260869565219</v>
      </c>
      <c r="J3820">
        <v>82.76</v>
      </c>
      <c r="K3820">
        <f t="shared" si="236"/>
        <v>19</v>
      </c>
      <c r="L3820">
        <f t="shared" si="237"/>
        <v>2</v>
      </c>
      <c r="M3820">
        <f t="shared" si="238"/>
        <v>2023</v>
      </c>
      <c r="N3820" cm="1">
        <f t="array" ref="N3820">_xlfn.IFS(AND(K3820&gt;=26, L3820 = 2), L3820+1, AND(COUNTIF($R$3:$R$6, L3820), K3820&gt;=28), L3820+1, AND(COUNTIF($S$3:$S$8, L3820), K3820&gt;=29), L3820+1, AND(K3820&gt;=29, L3820 = 12), 1, TRUE, L3820)</f>
        <v>2</v>
      </c>
      <c r="O3820">
        <f t="shared" si="239"/>
        <v>2023</v>
      </c>
    </row>
    <row r="3821" spans="1:15" x14ac:dyDescent="0.35">
      <c r="A3821" s="4" t="s">
        <v>170</v>
      </c>
      <c r="B3821" t="s">
        <v>39</v>
      </c>
      <c r="C3821" t="s">
        <v>40</v>
      </c>
      <c r="D3821">
        <v>0</v>
      </c>
      <c r="E3821">
        <v>0</v>
      </c>
      <c r="F3821">
        <v>0</v>
      </c>
      <c r="G3821">
        <v>0</v>
      </c>
      <c r="H3821">
        <v>0</v>
      </c>
      <c r="I3821" s="3">
        <f t="shared" si="240"/>
        <v>0</v>
      </c>
      <c r="J3821">
        <v>0</v>
      </c>
      <c r="K3821">
        <f t="shared" si="236"/>
        <v>19</v>
      </c>
      <c r="L3821">
        <f t="shared" si="237"/>
        <v>2</v>
      </c>
      <c r="M3821">
        <f t="shared" si="238"/>
        <v>2023</v>
      </c>
      <c r="N3821" cm="1">
        <f t="array" ref="N3821">_xlfn.IFS(AND(K3821&gt;=26, L3821 = 2), L3821+1, AND(COUNTIF($R$3:$R$6, L3821), K3821&gt;=28), L3821+1, AND(COUNTIF($S$3:$S$8, L3821), K3821&gt;=29), L3821+1, AND(K3821&gt;=29, L3821 = 12), 1, TRUE, L3821)</f>
        <v>2</v>
      </c>
      <c r="O3821">
        <f t="shared" si="239"/>
        <v>2023</v>
      </c>
    </row>
    <row r="3822" spans="1:15" x14ac:dyDescent="0.35">
      <c r="A3822" s="4" t="s">
        <v>170</v>
      </c>
      <c r="B3822" t="s">
        <v>39</v>
      </c>
      <c r="C3822" t="s">
        <v>41</v>
      </c>
      <c r="D3822">
        <v>77.39</v>
      </c>
      <c r="E3822">
        <v>2.2799999999999998</v>
      </c>
      <c r="F3822">
        <v>71</v>
      </c>
      <c r="G3822">
        <v>1.0900000000000001</v>
      </c>
      <c r="H3822">
        <v>1</v>
      </c>
      <c r="I3822" s="3">
        <f t="shared" si="240"/>
        <v>4.3478260869565215</v>
      </c>
      <c r="J3822">
        <v>77.39</v>
      </c>
      <c r="K3822">
        <f t="shared" si="236"/>
        <v>19</v>
      </c>
      <c r="L3822">
        <f t="shared" si="237"/>
        <v>2</v>
      </c>
      <c r="M3822">
        <f t="shared" si="238"/>
        <v>2023</v>
      </c>
      <c r="N3822" cm="1">
        <f t="array" ref="N3822">_xlfn.IFS(AND(K3822&gt;=26, L3822 = 2), L3822+1, AND(COUNTIF($R$3:$R$6, L3822), K3822&gt;=28), L3822+1, AND(COUNTIF($S$3:$S$8, L3822), K3822&gt;=29), L3822+1, AND(K3822&gt;=29, L3822 = 12), 1, TRUE, L3822)</f>
        <v>2</v>
      </c>
      <c r="O3822">
        <f t="shared" si="239"/>
        <v>2023</v>
      </c>
    </row>
    <row r="3823" spans="1:15" x14ac:dyDescent="0.35">
      <c r="A3823" s="4" t="s">
        <v>170</v>
      </c>
      <c r="B3823" t="s">
        <v>39</v>
      </c>
      <c r="C3823" t="s">
        <v>42</v>
      </c>
      <c r="D3823">
        <v>50.43</v>
      </c>
      <c r="E3823">
        <v>1.48</v>
      </c>
      <c r="F3823">
        <v>17</v>
      </c>
      <c r="G3823">
        <v>2.97</v>
      </c>
      <c r="H3823">
        <v>0.5</v>
      </c>
      <c r="I3823" s="3">
        <f t="shared" si="240"/>
        <v>2.1739130434782608</v>
      </c>
      <c r="J3823">
        <v>100.86</v>
      </c>
      <c r="K3823">
        <f t="shared" si="236"/>
        <v>19</v>
      </c>
      <c r="L3823">
        <f t="shared" si="237"/>
        <v>2</v>
      </c>
      <c r="M3823">
        <f t="shared" si="238"/>
        <v>2023</v>
      </c>
      <c r="N3823" cm="1">
        <f t="array" ref="N3823">_xlfn.IFS(AND(K3823&gt;=26, L3823 = 2), L3823+1, AND(COUNTIF($R$3:$R$6, L3823), K3823&gt;=28), L3823+1, AND(COUNTIF($S$3:$S$8, L3823), K3823&gt;=29), L3823+1, AND(K3823&gt;=29, L3823 = 12), 1, TRUE, L3823)</f>
        <v>2</v>
      </c>
      <c r="O3823">
        <f t="shared" si="239"/>
        <v>2023</v>
      </c>
    </row>
    <row r="3824" spans="1:15" x14ac:dyDescent="0.35">
      <c r="A3824" s="4" t="s">
        <v>170</v>
      </c>
      <c r="B3824" t="s">
        <v>26</v>
      </c>
      <c r="C3824" t="s">
        <v>43</v>
      </c>
      <c r="D3824">
        <v>127.82</v>
      </c>
      <c r="E3824">
        <v>3.76</v>
      </c>
      <c r="F3824">
        <v>88</v>
      </c>
      <c r="G3824">
        <v>1.45</v>
      </c>
      <c r="H3824">
        <v>1.5</v>
      </c>
      <c r="I3824" s="3">
        <f t="shared" si="240"/>
        <v>6.5217391304347823</v>
      </c>
      <c r="J3824">
        <v>85.21</v>
      </c>
      <c r="K3824">
        <f t="shared" si="236"/>
        <v>19</v>
      </c>
      <c r="L3824">
        <f t="shared" si="237"/>
        <v>2</v>
      </c>
      <c r="M3824">
        <f t="shared" si="238"/>
        <v>2023</v>
      </c>
      <c r="N3824" cm="1">
        <f t="array" ref="N3824">_xlfn.IFS(AND(K3824&gt;=26, L3824 = 2), L3824+1, AND(COUNTIF($R$3:$R$6, L3824), K3824&gt;=28), L3824+1, AND(COUNTIF($S$3:$S$8, L3824), K3824&gt;=29), L3824+1, AND(K3824&gt;=29, L3824 = 12), 1, TRUE, L3824)</f>
        <v>2</v>
      </c>
      <c r="O3824">
        <f t="shared" si="239"/>
        <v>2023</v>
      </c>
    </row>
    <row r="3825" spans="1:15" x14ac:dyDescent="0.35">
      <c r="A3825" s="4" t="s">
        <v>170</v>
      </c>
      <c r="B3825" t="s">
        <v>26</v>
      </c>
      <c r="C3825" t="s">
        <v>44</v>
      </c>
      <c r="D3825">
        <v>3396.72</v>
      </c>
      <c r="E3825">
        <v>100</v>
      </c>
      <c r="F3825">
        <v>1110</v>
      </c>
      <c r="G3825">
        <v>3.06</v>
      </c>
      <c r="H3825">
        <v>23</v>
      </c>
      <c r="I3825">
        <v>100</v>
      </c>
      <c r="J3825">
        <v>82.85</v>
      </c>
      <c r="K3825">
        <f t="shared" si="236"/>
        <v>19</v>
      </c>
      <c r="L3825">
        <f t="shared" si="237"/>
        <v>2</v>
      </c>
      <c r="M3825">
        <f t="shared" si="238"/>
        <v>2023</v>
      </c>
      <c r="N3825" cm="1">
        <f t="array" ref="N3825">_xlfn.IFS(AND(K3825&gt;=26, L3825 = 2), L3825+1, AND(COUNTIF($R$3:$R$6, L3825), K3825&gt;=28), L3825+1, AND(COUNTIF($S$3:$S$8, L3825), K3825&gt;=29), L3825+1, AND(K3825&gt;=29, L3825 = 12), 1, TRUE, L3825)</f>
        <v>2</v>
      </c>
      <c r="O3825">
        <f t="shared" si="239"/>
        <v>2023</v>
      </c>
    </row>
    <row r="3826" spans="1:15" x14ac:dyDescent="0.35">
      <c r="A3826" s="4" t="s">
        <v>171</v>
      </c>
      <c r="B3826" t="s">
        <v>10</v>
      </c>
      <c r="C3826" t="s">
        <v>11</v>
      </c>
      <c r="D3826">
        <v>271.35000000000002</v>
      </c>
      <c r="E3826">
        <v>8.3699999999999992</v>
      </c>
      <c r="F3826">
        <v>46</v>
      </c>
      <c r="G3826">
        <v>5.9</v>
      </c>
      <c r="H3826">
        <v>1</v>
      </c>
      <c r="I3826">
        <v>4.3499999999999996</v>
      </c>
      <c r="J3826">
        <v>271.35000000000002</v>
      </c>
      <c r="K3826">
        <f t="shared" si="236"/>
        <v>12</v>
      </c>
      <c r="L3826">
        <f t="shared" si="237"/>
        <v>2</v>
      </c>
      <c r="M3826">
        <f t="shared" si="238"/>
        <v>2023</v>
      </c>
      <c r="N3826" cm="1">
        <f t="array" ref="N3826">_xlfn.IFS(AND(K3826&gt;=26, L3826 = 2), L3826+1, AND(COUNTIF($R$3:$R$6, L3826), K3826&gt;=28), L3826+1, AND(COUNTIF($S$3:$S$8, L3826), K3826&gt;=29), L3826+1, AND(K3826&gt;=29, L3826 = 12), 1, TRUE, L3826)</f>
        <v>2</v>
      </c>
      <c r="O3826">
        <f t="shared" si="239"/>
        <v>2023</v>
      </c>
    </row>
    <row r="3827" spans="1:15" x14ac:dyDescent="0.35">
      <c r="A3827" s="4" t="s">
        <v>171</v>
      </c>
      <c r="B3827" t="s">
        <v>10</v>
      </c>
      <c r="C3827" t="s">
        <v>12</v>
      </c>
      <c r="D3827">
        <v>96.5</v>
      </c>
      <c r="E3827">
        <v>2.97</v>
      </c>
      <c r="F3827">
        <v>17</v>
      </c>
      <c r="G3827">
        <v>5.68</v>
      </c>
      <c r="H3827">
        <v>1</v>
      </c>
      <c r="I3827">
        <v>4.3499999999999996</v>
      </c>
      <c r="J3827">
        <v>96.5</v>
      </c>
      <c r="K3827">
        <f t="shared" si="236"/>
        <v>12</v>
      </c>
      <c r="L3827">
        <f t="shared" si="237"/>
        <v>2</v>
      </c>
      <c r="M3827">
        <f t="shared" si="238"/>
        <v>2023</v>
      </c>
      <c r="N3827" cm="1">
        <f t="array" ref="N3827">_xlfn.IFS(AND(K3827&gt;=26, L3827 = 2), L3827+1, AND(COUNTIF($R$3:$R$6, L3827), K3827&gt;=28), L3827+1, AND(COUNTIF($S$3:$S$8, L3827), K3827&gt;=29), L3827+1, AND(K3827&gt;=29, L3827 = 12), 1, TRUE, L3827)</f>
        <v>2</v>
      </c>
      <c r="O3827">
        <f t="shared" si="239"/>
        <v>2023</v>
      </c>
    </row>
    <row r="3828" spans="1:15" x14ac:dyDescent="0.35">
      <c r="A3828" s="4" t="s">
        <v>171</v>
      </c>
      <c r="B3828" t="s">
        <v>10</v>
      </c>
      <c r="C3828" t="s">
        <v>13</v>
      </c>
      <c r="D3828">
        <v>25.5</v>
      </c>
      <c r="E3828">
        <v>0.79</v>
      </c>
      <c r="F3828">
        <v>5</v>
      </c>
      <c r="G3828">
        <v>5.0999999999999996</v>
      </c>
      <c r="H3828">
        <v>0.5</v>
      </c>
      <c r="I3828">
        <v>2.17</v>
      </c>
      <c r="J3828">
        <v>51</v>
      </c>
      <c r="K3828">
        <f t="shared" si="236"/>
        <v>12</v>
      </c>
      <c r="L3828">
        <f t="shared" si="237"/>
        <v>2</v>
      </c>
      <c r="M3828">
        <f t="shared" si="238"/>
        <v>2023</v>
      </c>
      <c r="N3828" cm="1">
        <f t="array" ref="N3828">_xlfn.IFS(AND(K3828&gt;=26, L3828 = 2), L3828+1, AND(COUNTIF($R$3:$R$6, L3828), K3828&gt;=28), L3828+1, AND(COUNTIF($S$3:$S$8, L3828), K3828&gt;=29), L3828+1, AND(K3828&gt;=29, L3828 = 12), 1, TRUE, L3828)</f>
        <v>2</v>
      </c>
      <c r="O3828">
        <f t="shared" si="239"/>
        <v>2023</v>
      </c>
    </row>
    <row r="3829" spans="1:15" x14ac:dyDescent="0.35">
      <c r="A3829" s="4" t="s">
        <v>171</v>
      </c>
      <c r="B3829" t="s">
        <v>10</v>
      </c>
      <c r="C3829" t="s">
        <v>14</v>
      </c>
      <c r="D3829">
        <v>102.75</v>
      </c>
      <c r="E3829">
        <v>3.17</v>
      </c>
      <c r="F3829">
        <v>16</v>
      </c>
      <c r="G3829">
        <v>6.42</v>
      </c>
      <c r="H3829">
        <v>0.5</v>
      </c>
      <c r="I3829">
        <v>2.17</v>
      </c>
      <c r="J3829">
        <v>205.5</v>
      </c>
      <c r="K3829">
        <f t="shared" si="236"/>
        <v>12</v>
      </c>
      <c r="L3829">
        <f t="shared" si="237"/>
        <v>2</v>
      </c>
      <c r="M3829">
        <f t="shared" si="238"/>
        <v>2023</v>
      </c>
      <c r="N3829" cm="1">
        <f t="array" ref="N3829">_xlfn.IFS(AND(K3829&gt;=26, L3829 = 2), L3829+1, AND(COUNTIF($R$3:$R$6, L3829), K3829&gt;=28), L3829+1, AND(COUNTIF($S$3:$S$8, L3829), K3829&gt;=29), L3829+1, AND(K3829&gt;=29, L3829 = 12), 1, TRUE, L3829)</f>
        <v>2</v>
      </c>
      <c r="O3829">
        <f t="shared" si="239"/>
        <v>2023</v>
      </c>
    </row>
    <row r="3830" spans="1:15" x14ac:dyDescent="0.35">
      <c r="A3830" s="4" t="s">
        <v>171</v>
      </c>
      <c r="B3830" t="s">
        <v>10</v>
      </c>
      <c r="C3830" t="s">
        <v>15</v>
      </c>
      <c r="D3830">
        <v>102.95</v>
      </c>
      <c r="E3830">
        <v>3.17</v>
      </c>
      <c r="F3830">
        <v>12</v>
      </c>
      <c r="G3830">
        <v>8.58</v>
      </c>
      <c r="H3830">
        <v>1</v>
      </c>
      <c r="I3830">
        <v>4.3499999999999996</v>
      </c>
      <c r="J3830">
        <v>102.95</v>
      </c>
      <c r="K3830">
        <f t="shared" si="236"/>
        <v>12</v>
      </c>
      <c r="L3830">
        <f t="shared" si="237"/>
        <v>2</v>
      </c>
      <c r="M3830">
        <f t="shared" si="238"/>
        <v>2023</v>
      </c>
      <c r="N3830" cm="1">
        <f t="array" ref="N3830">_xlfn.IFS(AND(K3830&gt;=26, L3830 = 2), L3830+1, AND(COUNTIF($R$3:$R$6, L3830), K3830&gt;=28), L3830+1, AND(COUNTIF($S$3:$S$8, L3830), K3830&gt;=29), L3830+1, AND(K3830&gt;=29, L3830 = 12), 1, TRUE, L3830)</f>
        <v>2</v>
      </c>
      <c r="O3830">
        <f t="shared" si="239"/>
        <v>2023</v>
      </c>
    </row>
    <row r="3831" spans="1:15" x14ac:dyDescent="0.35">
      <c r="A3831" s="4" t="s">
        <v>171</v>
      </c>
      <c r="B3831" t="s">
        <v>10</v>
      </c>
      <c r="C3831" t="s">
        <v>16</v>
      </c>
      <c r="D3831">
        <v>151.5</v>
      </c>
      <c r="E3831">
        <v>4.67</v>
      </c>
      <c r="F3831">
        <v>14</v>
      </c>
      <c r="G3831">
        <v>10.82</v>
      </c>
      <c r="H3831">
        <v>1.5</v>
      </c>
      <c r="I3831">
        <v>6.52</v>
      </c>
      <c r="J3831">
        <v>101</v>
      </c>
      <c r="K3831">
        <f t="shared" si="236"/>
        <v>12</v>
      </c>
      <c r="L3831">
        <f t="shared" si="237"/>
        <v>2</v>
      </c>
      <c r="M3831">
        <f t="shared" si="238"/>
        <v>2023</v>
      </c>
      <c r="N3831" cm="1">
        <f t="array" ref="N3831">_xlfn.IFS(AND(K3831&gt;=26, L3831 = 2), L3831+1, AND(COUNTIF($R$3:$R$6, L3831), K3831&gt;=28), L3831+1, AND(COUNTIF($S$3:$S$8, L3831), K3831&gt;=29), L3831+1, AND(K3831&gt;=29, L3831 = 12), 1, TRUE, L3831)</f>
        <v>2</v>
      </c>
      <c r="O3831">
        <f t="shared" si="239"/>
        <v>2023</v>
      </c>
    </row>
    <row r="3832" spans="1:15" x14ac:dyDescent="0.35">
      <c r="A3832" s="4" t="s">
        <v>171</v>
      </c>
      <c r="B3832" t="s">
        <v>10</v>
      </c>
      <c r="C3832" t="s">
        <v>17</v>
      </c>
      <c r="D3832">
        <v>69.25</v>
      </c>
      <c r="E3832">
        <v>2.13</v>
      </c>
      <c r="F3832">
        <v>10</v>
      </c>
      <c r="G3832">
        <v>6.92</v>
      </c>
      <c r="H3832">
        <v>1.5</v>
      </c>
      <c r="I3832">
        <v>6.52</v>
      </c>
      <c r="J3832">
        <v>46.17</v>
      </c>
      <c r="K3832">
        <f t="shared" si="236"/>
        <v>12</v>
      </c>
      <c r="L3832">
        <f t="shared" si="237"/>
        <v>2</v>
      </c>
      <c r="M3832">
        <f t="shared" si="238"/>
        <v>2023</v>
      </c>
      <c r="N3832" cm="1">
        <f t="array" ref="N3832">_xlfn.IFS(AND(K3832&gt;=26, L3832 = 2), L3832+1, AND(COUNTIF($R$3:$R$6, L3832), K3832&gt;=28), L3832+1, AND(COUNTIF($S$3:$S$8, L3832), K3832&gt;=29), L3832+1, AND(K3832&gt;=29, L3832 = 12), 1, TRUE, L3832)</f>
        <v>2</v>
      </c>
      <c r="O3832">
        <f t="shared" si="239"/>
        <v>2023</v>
      </c>
    </row>
    <row r="3833" spans="1:15" x14ac:dyDescent="0.35">
      <c r="A3833" s="4" t="s">
        <v>171</v>
      </c>
      <c r="B3833" t="s">
        <v>10</v>
      </c>
      <c r="C3833" t="s">
        <v>18</v>
      </c>
      <c r="D3833">
        <v>276.37</v>
      </c>
      <c r="E3833">
        <v>8.52</v>
      </c>
      <c r="F3833">
        <v>79</v>
      </c>
      <c r="G3833">
        <v>3.5</v>
      </c>
      <c r="H3833">
        <v>1.5</v>
      </c>
      <c r="I3833">
        <v>6.52</v>
      </c>
      <c r="J3833">
        <v>184.25</v>
      </c>
      <c r="K3833">
        <f t="shared" si="236"/>
        <v>12</v>
      </c>
      <c r="L3833">
        <f t="shared" si="237"/>
        <v>2</v>
      </c>
      <c r="M3833">
        <f t="shared" si="238"/>
        <v>2023</v>
      </c>
      <c r="N3833" cm="1">
        <f t="array" ref="N3833">_xlfn.IFS(AND(K3833&gt;=26, L3833 = 2), L3833+1, AND(COUNTIF($R$3:$R$6, L3833), K3833&gt;=28), L3833+1, AND(COUNTIF($S$3:$S$8, L3833), K3833&gt;=29), L3833+1, AND(K3833&gt;=29, L3833 = 12), 1, TRUE, L3833)</f>
        <v>2</v>
      </c>
      <c r="O3833">
        <f t="shared" si="239"/>
        <v>2023</v>
      </c>
    </row>
    <row r="3834" spans="1:15" x14ac:dyDescent="0.35">
      <c r="A3834" s="4" t="s">
        <v>171</v>
      </c>
      <c r="B3834" t="s">
        <v>10</v>
      </c>
      <c r="C3834" t="s">
        <v>19</v>
      </c>
      <c r="D3834">
        <v>187.5</v>
      </c>
      <c r="E3834">
        <v>5.78</v>
      </c>
      <c r="F3834">
        <v>32</v>
      </c>
      <c r="G3834">
        <v>5.86</v>
      </c>
      <c r="H3834">
        <v>1</v>
      </c>
      <c r="I3834">
        <v>4.3499999999999996</v>
      </c>
      <c r="J3834">
        <v>187.5</v>
      </c>
      <c r="K3834">
        <f t="shared" si="236"/>
        <v>12</v>
      </c>
      <c r="L3834">
        <f t="shared" si="237"/>
        <v>2</v>
      </c>
      <c r="M3834">
        <f t="shared" si="238"/>
        <v>2023</v>
      </c>
      <c r="N3834" cm="1">
        <f t="array" ref="N3834">_xlfn.IFS(AND(K3834&gt;=26, L3834 = 2), L3834+1, AND(COUNTIF($R$3:$R$6, L3834), K3834&gt;=28), L3834+1, AND(COUNTIF($S$3:$S$8, L3834), K3834&gt;=29), L3834+1, AND(K3834&gt;=29, L3834 = 12), 1, TRUE, L3834)</f>
        <v>2</v>
      </c>
      <c r="O3834">
        <f t="shared" si="239"/>
        <v>2023</v>
      </c>
    </row>
    <row r="3835" spans="1:15" x14ac:dyDescent="0.35">
      <c r="A3835" s="4" t="s">
        <v>171</v>
      </c>
      <c r="B3835" t="s">
        <v>10</v>
      </c>
      <c r="C3835" t="s">
        <v>20</v>
      </c>
      <c r="D3835">
        <v>78.75</v>
      </c>
      <c r="E3835">
        <v>2.4300000000000002</v>
      </c>
      <c r="F3835">
        <v>31</v>
      </c>
      <c r="G3835">
        <v>2.54</v>
      </c>
      <c r="H3835">
        <v>0.5</v>
      </c>
      <c r="I3835">
        <v>2.17</v>
      </c>
      <c r="J3835">
        <v>157.5</v>
      </c>
      <c r="K3835">
        <f t="shared" si="236"/>
        <v>12</v>
      </c>
      <c r="L3835">
        <f t="shared" si="237"/>
        <v>2</v>
      </c>
      <c r="M3835">
        <f t="shared" si="238"/>
        <v>2023</v>
      </c>
      <c r="N3835" cm="1">
        <f t="array" ref="N3835">_xlfn.IFS(AND(K3835&gt;=26, L3835 = 2), L3835+1, AND(COUNTIF($R$3:$R$6, L3835), K3835&gt;=28), L3835+1, AND(COUNTIF($S$3:$S$8, L3835), K3835&gt;=29), L3835+1, AND(K3835&gt;=29, L3835 = 12), 1, TRUE, L3835)</f>
        <v>2</v>
      </c>
      <c r="O3835">
        <f t="shared" si="239"/>
        <v>2023</v>
      </c>
    </row>
    <row r="3836" spans="1:15" x14ac:dyDescent="0.35">
      <c r="A3836" s="4" t="s">
        <v>171</v>
      </c>
      <c r="B3836" t="s">
        <v>10</v>
      </c>
      <c r="C3836" t="s">
        <v>21</v>
      </c>
      <c r="D3836">
        <v>39.25</v>
      </c>
      <c r="E3836">
        <v>1.21</v>
      </c>
      <c r="F3836">
        <v>6</v>
      </c>
      <c r="G3836">
        <v>6.54</v>
      </c>
      <c r="H3836">
        <v>0.5</v>
      </c>
      <c r="I3836">
        <v>2.17</v>
      </c>
      <c r="J3836">
        <v>78.5</v>
      </c>
      <c r="K3836">
        <f t="shared" si="236"/>
        <v>12</v>
      </c>
      <c r="L3836">
        <f t="shared" si="237"/>
        <v>2</v>
      </c>
      <c r="M3836">
        <f t="shared" si="238"/>
        <v>2023</v>
      </c>
      <c r="N3836" cm="1">
        <f t="array" ref="N3836">_xlfn.IFS(AND(K3836&gt;=26, L3836 = 2), L3836+1, AND(COUNTIF($R$3:$R$6, L3836), K3836&gt;=28), L3836+1, AND(COUNTIF($S$3:$S$8, L3836), K3836&gt;=29), L3836+1, AND(K3836&gt;=29, L3836 = 12), 1, TRUE, L3836)</f>
        <v>2</v>
      </c>
      <c r="O3836">
        <f t="shared" si="239"/>
        <v>2023</v>
      </c>
    </row>
    <row r="3837" spans="1:15" x14ac:dyDescent="0.35">
      <c r="A3837" s="4" t="s">
        <v>171</v>
      </c>
      <c r="B3837" t="s">
        <v>10</v>
      </c>
      <c r="C3837" t="s">
        <v>22</v>
      </c>
      <c r="D3837">
        <v>76</v>
      </c>
      <c r="E3837">
        <v>2.34</v>
      </c>
      <c r="F3837">
        <v>8</v>
      </c>
      <c r="G3837">
        <v>9.5</v>
      </c>
      <c r="H3837">
        <v>0.5</v>
      </c>
      <c r="I3837">
        <v>2.17</v>
      </c>
      <c r="J3837">
        <v>152</v>
      </c>
      <c r="K3837">
        <f t="shared" si="236"/>
        <v>12</v>
      </c>
      <c r="L3837">
        <f t="shared" si="237"/>
        <v>2</v>
      </c>
      <c r="M3837">
        <f t="shared" si="238"/>
        <v>2023</v>
      </c>
      <c r="N3837" cm="1">
        <f t="array" ref="N3837">_xlfn.IFS(AND(K3837&gt;=26, L3837 = 2), L3837+1, AND(COUNTIF($R$3:$R$6, L3837), K3837&gt;=28), L3837+1, AND(COUNTIF($S$3:$S$8, L3837), K3837&gt;=29), L3837+1, AND(K3837&gt;=29, L3837 = 12), 1, TRUE, L3837)</f>
        <v>2</v>
      </c>
      <c r="O3837">
        <f t="shared" si="239"/>
        <v>2023</v>
      </c>
    </row>
    <row r="3838" spans="1:15" x14ac:dyDescent="0.35">
      <c r="A3838" s="4" t="s">
        <v>171</v>
      </c>
      <c r="B3838" t="s">
        <v>10</v>
      </c>
      <c r="C3838" t="s">
        <v>23</v>
      </c>
      <c r="D3838">
        <v>90.45</v>
      </c>
      <c r="E3838">
        <v>2.79</v>
      </c>
      <c r="F3838">
        <v>29</v>
      </c>
      <c r="G3838">
        <v>3.12</v>
      </c>
      <c r="H3838">
        <v>1</v>
      </c>
      <c r="I3838">
        <v>4.3499999999999996</v>
      </c>
      <c r="J3838">
        <v>90.45</v>
      </c>
      <c r="K3838">
        <f t="shared" si="236"/>
        <v>12</v>
      </c>
      <c r="L3838">
        <f t="shared" si="237"/>
        <v>2</v>
      </c>
      <c r="M3838">
        <f t="shared" si="238"/>
        <v>2023</v>
      </c>
      <c r="N3838" cm="1">
        <f t="array" ref="N3838">_xlfn.IFS(AND(K3838&gt;=26, L3838 = 2), L3838+1, AND(COUNTIF($R$3:$R$6, L3838), K3838&gt;=28), L3838+1, AND(COUNTIF($S$3:$S$8, L3838), K3838&gt;=29), L3838+1, AND(K3838&gt;=29, L3838 = 12), 1, TRUE, L3838)</f>
        <v>2</v>
      </c>
      <c r="O3838">
        <f t="shared" si="239"/>
        <v>2023</v>
      </c>
    </row>
    <row r="3839" spans="1:15" x14ac:dyDescent="0.35">
      <c r="A3839" s="4" t="s">
        <v>171</v>
      </c>
      <c r="B3839" t="s">
        <v>10</v>
      </c>
      <c r="C3839" t="s">
        <v>24</v>
      </c>
      <c r="D3839">
        <v>48</v>
      </c>
      <c r="E3839">
        <v>1.48</v>
      </c>
      <c r="F3839">
        <v>3</v>
      </c>
      <c r="G3839">
        <v>16</v>
      </c>
      <c r="H3839">
        <v>1</v>
      </c>
      <c r="I3839">
        <v>4.3499999999999996</v>
      </c>
      <c r="J3839">
        <v>48</v>
      </c>
      <c r="K3839">
        <f t="shared" si="236"/>
        <v>12</v>
      </c>
      <c r="L3839">
        <f t="shared" si="237"/>
        <v>2</v>
      </c>
      <c r="M3839">
        <f t="shared" si="238"/>
        <v>2023</v>
      </c>
      <c r="N3839" cm="1">
        <f t="array" ref="N3839">_xlfn.IFS(AND(K3839&gt;=26, L3839 = 2), L3839+1, AND(COUNTIF($R$3:$R$6, L3839), K3839&gt;=28), L3839+1, AND(COUNTIF($S$3:$S$8, L3839), K3839&gt;=29), L3839+1, AND(K3839&gt;=29, L3839 = 12), 1, TRUE, L3839)</f>
        <v>2</v>
      </c>
      <c r="O3839">
        <f t="shared" si="239"/>
        <v>2023</v>
      </c>
    </row>
    <row r="3840" spans="1:15" x14ac:dyDescent="0.35">
      <c r="A3840" s="4" t="s">
        <v>171</v>
      </c>
      <c r="B3840" t="s">
        <v>26</v>
      </c>
      <c r="C3840" t="s">
        <v>27</v>
      </c>
      <c r="D3840">
        <v>1616.12</v>
      </c>
      <c r="E3840">
        <v>49.82</v>
      </c>
      <c r="F3840">
        <v>308</v>
      </c>
      <c r="G3840">
        <v>5.25</v>
      </c>
      <c r="H3840">
        <v>13</v>
      </c>
      <c r="I3840">
        <v>56.51</v>
      </c>
      <c r="J3840">
        <v>124.32</v>
      </c>
      <c r="K3840">
        <f t="shared" si="236"/>
        <v>12</v>
      </c>
      <c r="L3840">
        <f t="shared" si="237"/>
        <v>2</v>
      </c>
      <c r="M3840">
        <f t="shared" si="238"/>
        <v>2023</v>
      </c>
      <c r="N3840" cm="1">
        <f t="array" ref="N3840">_xlfn.IFS(AND(K3840&gt;=26, L3840 = 2), L3840+1, AND(COUNTIF($R$3:$R$6, L3840), K3840&gt;=28), L3840+1, AND(COUNTIF($S$3:$S$8, L3840), K3840&gt;=29), L3840+1, AND(K3840&gt;=29, L3840 = 12), 1, TRUE, L3840)</f>
        <v>2</v>
      </c>
      <c r="O3840">
        <f t="shared" si="239"/>
        <v>2023</v>
      </c>
    </row>
    <row r="3841" spans="1:15" x14ac:dyDescent="0.35">
      <c r="A3841" s="4" t="s">
        <v>171</v>
      </c>
      <c r="B3841" t="s">
        <v>28</v>
      </c>
      <c r="C3841" t="s">
        <v>29</v>
      </c>
      <c r="D3841">
        <v>616.98</v>
      </c>
      <c r="E3841">
        <v>19.02</v>
      </c>
      <c r="F3841">
        <v>224</v>
      </c>
      <c r="G3841">
        <v>2.75</v>
      </c>
      <c r="H3841">
        <v>3</v>
      </c>
      <c r="I3841">
        <v>13.04</v>
      </c>
      <c r="J3841">
        <v>205.66</v>
      </c>
      <c r="K3841">
        <f t="shared" si="236"/>
        <v>12</v>
      </c>
      <c r="L3841">
        <f t="shared" si="237"/>
        <v>2</v>
      </c>
      <c r="M3841">
        <f t="shared" si="238"/>
        <v>2023</v>
      </c>
      <c r="N3841" cm="1">
        <f t="array" ref="N3841">_xlfn.IFS(AND(K3841&gt;=26, L3841 = 2), L3841+1, AND(COUNTIF($R$3:$R$6, L3841), K3841&gt;=28), L3841+1, AND(COUNTIF($S$3:$S$8, L3841), K3841&gt;=29), L3841+1, AND(K3841&gt;=29, L3841 = 12), 1, TRUE, L3841)</f>
        <v>2</v>
      </c>
      <c r="O3841">
        <f t="shared" si="239"/>
        <v>2023</v>
      </c>
    </row>
    <row r="3842" spans="1:15" x14ac:dyDescent="0.35">
      <c r="A3842" s="4" t="s">
        <v>171</v>
      </c>
      <c r="B3842" t="s">
        <v>28</v>
      </c>
      <c r="C3842" t="s">
        <v>30</v>
      </c>
      <c r="D3842">
        <v>30.75</v>
      </c>
      <c r="E3842">
        <v>0.95</v>
      </c>
      <c r="F3842">
        <v>12</v>
      </c>
      <c r="G3842">
        <v>2.56</v>
      </c>
      <c r="H3842">
        <v>0.5</v>
      </c>
      <c r="I3842">
        <v>2.17</v>
      </c>
      <c r="J3842">
        <v>61.5</v>
      </c>
      <c r="K3842">
        <f t="shared" ref="K3842:K3905" si="241">DAY(A3842)</f>
        <v>12</v>
      </c>
      <c r="L3842">
        <f t="shared" ref="L3842:L3905" si="242">MONTH(A3842)</f>
        <v>2</v>
      </c>
      <c r="M3842">
        <f t="shared" ref="M3842:M3905" si="243">YEAR(A3842)</f>
        <v>2023</v>
      </c>
      <c r="N3842" cm="1">
        <f t="array" ref="N3842">_xlfn.IFS(AND(K3842&gt;=26, L3842 = 2), L3842+1, AND(COUNTIF($R$3:$R$6, L3842), K3842&gt;=28), L3842+1, AND(COUNTIF($S$3:$S$8, L3842), K3842&gt;=29), L3842+1, AND(K3842&gt;=29, L3842 = 12), 1, TRUE, L3842)</f>
        <v>2</v>
      </c>
      <c r="O3842">
        <f t="shared" ref="O3842:O3905" si="244">IF(AND(L3842 = 12, K3842&gt;=29), M3842+1, M3842)</f>
        <v>2023</v>
      </c>
    </row>
    <row r="3843" spans="1:15" x14ac:dyDescent="0.35">
      <c r="A3843" s="4" t="s">
        <v>171</v>
      </c>
      <c r="B3843" t="s">
        <v>28</v>
      </c>
      <c r="C3843" t="s">
        <v>31</v>
      </c>
      <c r="D3843">
        <v>279.13</v>
      </c>
      <c r="E3843">
        <v>8.61</v>
      </c>
      <c r="F3843">
        <v>222</v>
      </c>
      <c r="G3843">
        <v>1.26</v>
      </c>
      <c r="H3843">
        <v>2</v>
      </c>
      <c r="I3843">
        <v>8.6999999999999993</v>
      </c>
      <c r="J3843">
        <v>139.56</v>
      </c>
      <c r="K3843">
        <f t="shared" si="241"/>
        <v>12</v>
      </c>
      <c r="L3843">
        <f t="shared" si="242"/>
        <v>2</v>
      </c>
      <c r="M3843">
        <f t="shared" si="243"/>
        <v>2023</v>
      </c>
      <c r="N3843" cm="1">
        <f t="array" ref="N3843">_xlfn.IFS(AND(K3843&gt;=26, L3843 = 2), L3843+1, AND(COUNTIF($R$3:$R$6, L3843), K3843&gt;=28), L3843+1, AND(COUNTIF($S$3:$S$8, L3843), K3843&gt;=29), L3843+1, AND(K3843&gt;=29, L3843 = 12), 1, TRUE, L3843)</f>
        <v>2</v>
      </c>
      <c r="O3843">
        <f t="shared" si="244"/>
        <v>2023</v>
      </c>
    </row>
    <row r="3844" spans="1:15" x14ac:dyDescent="0.35">
      <c r="A3844" s="4" t="s">
        <v>171</v>
      </c>
      <c r="B3844" t="s">
        <v>28</v>
      </c>
      <c r="C3844" t="s">
        <v>32</v>
      </c>
      <c r="D3844">
        <v>113</v>
      </c>
      <c r="E3844">
        <v>3.48</v>
      </c>
      <c r="F3844">
        <v>40</v>
      </c>
      <c r="G3844">
        <v>2.83</v>
      </c>
      <c r="H3844">
        <v>0.5</v>
      </c>
      <c r="I3844">
        <v>2.17</v>
      </c>
      <c r="J3844">
        <v>226</v>
      </c>
      <c r="K3844">
        <f t="shared" si="241"/>
        <v>12</v>
      </c>
      <c r="L3844">
        <f t="shared" si="242"/>
        <v>2</v>
      </c>
      <c r="M3844">
        <f t="shared" si="243"/>
        <v>2023</v>
      </c>
      <c r="N3844" cm="1">
        <f t="array" ref="N3844">_xlfn.IFS(AND(K3844&gt;=26, L3844 = 2), L3844+1, AND(COUNTIF($R$3:$R$6, L3844), K3844&gt;=28), L3844+1, AND(COUNTIF($S$3:$S$8, L3844), K3844&gt;=29), L3844+1, AND(K3844&gt;=29, L3844 = 12), 1, TRUE, L3844)</f>
        <v>2</v>
      </c>
      <c r="O3844">
        <f t="shared" si="244"/>
        <v>2023</v>
      </c>
    </row>
    <row r="3845" spans="1:15" x14ac:dyDescent="0.35">
      <c r="A3845" s="4" t="s">
        <v>171</v>
      </c>
      <c r="B3845" t="s">
        <v>28</v>
      </c>
      <c r="C3845" t="s">
        <v>33</v>
      </c>
      <c r="D3845">
        <v>3</v>
      </c>
      <c r="E3845">
        <v>0.09</v>
      </c>
      <c r="F3845">
        <v>1</v>
      </c>
      <c r="G3845">
        <v>3</v>
      </c>
      <c r="H3845">
        <v>0.5</v>
      </c>
      <c r="I3845">
        <v>2.17</v>
      </c>
      <c r="J3845">
        <v>6</v>
      </c>
      <c r="K3845">
        <f t="shared" si="241"/>
        <v>12</v>
      </c>
      <c r="L3845">
        <f t="shared" si="242"/>
        <v>2</v>
      </c>
      <c r="M3845">
        <f t="shared" si="243"/>
        <v>2023</v>
      </c>
      <c r="N3845" cm="1">
        <f t="array" ref="N3845">_xlfn.IFS(AND(K3845&gt;=26, L3845 = 2), L3845+1, AND(COUNTIF($R$3:$R$6, L3845), K3845&gt;=28), L3845+1, AND(COUNTIF($S$3:$S$8, L3845), K3845&gt;=29), L3845+1, AND(K3845&gt;=29, L3845 = 12), 1, TRUE, L3845)</f>
        <v>2</v>
      </c>
      <c r="O3845">
        <f t="shared" si="244"/>
        <v>2023</v>
      </c>
    </row>
    <row r="3846" spans="1:15" x14ac:dyDescent="0.35">
      <c r="A3846" s="4" t="s">
        <v>171</v>
      </c>
      <c r="B3846" t="s">
        <v>28</v>
      </c>
      <c r="C3846" t="s">
        <v>34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f t="shared" si="241"/>
        <v>12</v>
      </c>
      <c r="L3846">
        <f t="shared" si="242"/>
        <v>2</v>
      </c>
      <c r="M3846">
        <f t="shared" si="243"/>
        <v>2023</v>
      </c>
      <c r="N3846" cm="1">
        <f t="array" ref="N3846">_xlfn.IFS(AND(K3846&gt;=26, L3846 = 2), L3846+1, AND(COUNTIF($R$3:$R$6, L3846), K3846&gt;=28), L3846+1, AND(COUNTIF($S$3:$S$8, L3846), K3846&gt;=29), L3846+1, AND(K3846&gt;=29, L3846 = 12), 1, TRUE, L3846)</f>
        <v>2</v>
      </c>
      <c r="O3846">
        <f t="shared" si="244"/>
        <v>2023</v>
      </c>
    </row>
    <row r="3847" spans="1:15" x14ac:dyDescent="0.35">
      <c r="A3847" s="4" t="s">
        <v>171</v>
      </c>
      <c r="B3847" t="s">
        <v>28</v>
      </c>
      <c r="C3847" t="s">
        <v>35</v>
      </c>
      <c r="D3847">
        <v>431.79</v>
      </c>
      <c r="E3847">
        <v>13.31</v>
      </c>
      <c r="F3847">
        <v>233</v>
      </c>
      <c r="G3847">
        <v>1.85</v>
      </c>
      <c r="H3847">
        <v>2</v>
      </c>
      <c r="I3847">
        <v>8.6999999999999993</v>
      </c>
      <c r="J3847">
        <v>215.9</v>
      </c>
      <c r="K3847">
        <f t="shared" si="241"/>
        <v>12</v>
      </c>
      <c r="L3847">
        <f t="shared" si="242"/>
        <v>2</v>
      </c>
      <c r="M3847">
        <f t="shared" si="243"/>
        <v>2023</v>
      </c>
      <c r="N3847" cm="1">
        <f t="array" ref="N3847">_xlfn.IFS(AND(K3847&gt;=26, L3847 = 2), L3847+1, AND(COUNTIF($R$3:$R$6, L3847), K3847&gt;=28), L3847+1, AND(COUNTIF($S$3:$S$8, L3847), K3847&gt;=29), L3847+1, AND(K3847&gt;=29, L3847 = 12), 1, TRUE, L3847)</f>
        <v>2</v>
      </c>
      <c r="O3847">
        <f t="shared" si="244"/>
        <v>2023</v>
      </c>
    </row>
    <row r="3848" spans="1:15" x14ac:dyDescent="0.35">
      <c r="A3848" s="4" t="s">
        <v>171</v>
      </c>
      <c r="B3848" t="s">
        <v>28</v>
      </c>
      <c r="C3848" t="s">
        <v>36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f t="shared" si="241"/>
        <v>12</v>
      </c>
      <c r="L3848">
        <f t="shared" si="242"/>
        <v>2</v>
      </c>
      <c r="M3848">
        <f t="shared" si="243"/>
        <v>2023</v>
      </c>
      <c r="N3848" cm="1">
        <f t="array" ref="N3848">_xlfn.IFS(AND(K3848&gt;=26, L3848 = 2), L3848+1, AND(COUNTIF($R$3:$R$6, L3848), K3848&gt;=28), L3848+1, AND(COUNTIF($S$3:$S$8, L3848), K3848&gt;=29), L3848+1, AND(K3848&gt;=29, L3848 = 12), 1, TRUE, L3848)</f>
        <v>2</v>
      </c>
      <c r="O3848">
        <f t="shared" si="244"/>
        <v>2023</v>
      </c>
    </row>
    <row r="3849" spans="1:15" x14ac:dyDescent="0.35">
      <c r="A3849" s="4" t="s">
        <v>171</v>
      </c>
      <c r="B3849" t="s">
        <v>26</v>
      </c>
      <c r="C3849" t="s">
        <v>37</v>
      </c>
      <c r="D3849">
        <v>1474.65</v>
      </c>
      <c r="E3849">
        <v>45.46</v>
      </c>
      <c r="F3849">
        <v>732</v>
      </c>
      <c r="G3849">
        <v>2.0099999999999998</v>
      </c>
      <c r="H3849">
        <v>8.5</v>
      </c>
      <c r="I3849">
        <v>36.950000000000003</v>
      </c>
      <c r="J3849">
        <v>173.49</v>
      </c>
      <c r="K3849">
        <f t="shared" si="241"/>
        <v>12</v>
      </c>
      <c r="L3849">
        <f t="shared" si="242"/>
        <v>2</v>
      </c>
      <c r="M3849">
        <f t="shared" si="243"/>
        <v>2023</v>
      </c>
      <c r="N3849" cm="1">
        <f t="array" ref="N3849">_xlfn.IFS(AND(K3849&gt;=26, L3849 = 2), L3849+1, AND(COUNTIF($R$3:$R$6, L3849), K3849&gt;=28), L3849+1, AND(COUNTIF($S$3:$S$8, L3849), K3849&gt;=29), L3849+1, AND(K3849&gt;=29, L3849 = 12), 1, TRUE, L3849)</f>
        <v>2</v>
      </c>
      <c r="O3849">
        <f t="shared" si="244"/>
        <v>2023</v>
      </c>
    </row>
    <row r="3850" spans="1:15" x14ac:dyDescent="0.35">
      <c r="A3850" s="4" t="s">
        <v>171</v>
      </c>
      <c r="B3850" t="s">
        <v>26</v>
      </c>
      <c r="C3850" t="s">
        <v>38</v>
      </c>
      <c r="D3850">
        <v>3090.77</v>
      </c>
      <c r="E3850">
        <v>95.28</v>
      </c>
      <c r="F3850">
        <v>1040</v>
      </c>
      <c r="G3850">
        <v>2.97</v>
      </c>
      <c r="H3850">
        <v>21.5</v>
      </c>
      <c r="I3850">
        <v>93.46</v>
      </c>
      <c r="J3850">
        <v>143.76</v>
      </c>
      <c r="K3850">
        <f t="shared" si="241"/>
        <v>12</v>
      </c>
      <c r="L3850">
        <f t="shared" si="242"/>
        <v>2</v>
      </c>
      <c r="M3850">
        <f t="shared" si="243"/>
        <v>2023</v>
      </c>
      <c r="N3850" cm="1">
        <f t="array" ref="N3850">_xlfn.IFS(AND(K3850&gt;=26, L3850 = 2), L3850+1, AND(COUNTIF($R$3:$R$6, L3850), K3850&gt;=28), L3850+1, AND(COUNTIF($S$3:$S$8, L3850), K3850&gt;=29), L3850+1, AND(K3850&gt;=29, L3850 = 12), 1, TRUE, L3850)</f>
        <v>2</v>
      </c>
      <c r="O3850">
        <f t="shared" si="244"/>
        <v>2023</v>
      </c>
    </row>
    <row r="3851" spans="1:15" x14ac:dyDescent="0.35">
      <c r="A3851" s="4" t="s">
        <v>171</v>
      </c>
      <c r="B3851" t="s">
        <v>39</v>
      </c>
      <c r="C3851" t="s">
        <v>40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f t="shared" si="241"/>
        <v>12</v>
      </c>
      <c r="L3851">
        <f t="shared" si="242"/>
        <v>2</v>
      </c>
      <c r="M3851">
        <f t="shared" si="243"/>
        <v>2023</v>
      </c>
      <c r="N3851" cm="1">
        <f t="array" ref="N3851">_xlfn.IFS(AND(K3851&gt;=26, L3851 = 2), L3851+1, AND(COUNTIF($R$3:$R$6, L3851), K3851&gt;=28), L3851+1, AND(COUNTIF($S$3:$S$8, L3851), K3851&gt;=29), L3851+1, AND(K3851&gt;=29, L3851 = 12), 1, TRUE, L3851)</f>
        <v>2</v>
      </c>
      <c r="O3851">
        <f t="shared" si="244"/>
        <v>2023</v>
      </c>
    </row>
    <row r="3852" spans="1:15" x14ac:dyDescent="0.35">
      <c r="A3852" s="4" t="s">
        <v>171</v>
      </c>
      <c r="B3852" t="s">
        <v>39</v>
      </c>
      <c r="C3852" t="s">
        <v>41</v>
      </c>
      <c r="D3852">
        <v>80.680000000000007</v>
      </c>
      <c r="E3852">
        <v>2.4900000000000002</v>
      </c>
      <c r="F3852">
        <v>72</v>
      </c>
      <c r="G3852">
        <v>1.1200000000000001</v>
      </c>
      <c r="H3852">
        <v>0.5</v>
      </c>
      <c r="I3852">
        <v>2.17</v>
      </c>
      <c r="J3852">
        <v>161.36000000000001</v>
      </c>
      <c r="K3852">
        <f t="shared" si="241"/>
        <v>12</v>
      </c>
      <c r="L3852">
        <f t="shared" si="242"/>
        <v>2</v>
      </c>
      <c r="M3852">
        <f t="shared" si="243"/>
        <v>2023</v>
      </c>
      <c r="N3852" cm="1">
        <f t="array" ref="N3852">_xlfn.IFS(AND(K3852&gt;=26, L3852 = 2), L3852+1, AND(COUNTIF($R$3:$R$6, L3852), K3852&gt;=28), L3852+1, AND(COUNTIF($S$3:$S$8, L3852), K3852&gt;=29), L3852+1, AND(K3852&gt;=29, L3852 = 12), 1, TRUE, L3852)</f>
        <v>2</v>
      </c>
      <c r="O3852">
        <f t="shared" si="244"/>
        <v>2023</v>
      </c>
    </row>
    <row r="3853" spans="1:15" x14ac:dyDescent="0.35">
      <c r="A3853" s="4" t="s">
        <v>171</v>
      </c>
      <c r="B3853" t="s">
        <v>39</v>
      </c>
      <c r="C3853" t="s">
        <v>42</v>
      </c>
      <c r="D3853">
        <v>72.31</v>
      </c>
      <c r="E3853">
        <v>2.23</v>
      </c>
      <c r="F3853">
        <v>19</v>
      </c>
      <c r="G3853">
        <v>3.81</v>
      </c>
      <c r="H3853">
        <v>1</v>
      </c>
      <c r="I3853">
        <v>4.3499999999999996</v>
      </c>
      <c r="J3853">
        <v>72.31</v>
      </c>
      <c r="K3853">
        <f t="shared" si="241"/>
        <v>12</v>
      </c>
      <c r="L3853">
        <f t="shared" si="242"/>
        <v>2</v>
      </c>
      <c r="M3853">
        <f t="shared" si="243"/>
        <v>2023</v>
      </c>
      <c r="N3853" cm="1">
        <f t="array" ref="N3853">_xlfn.IFS(AND(K3853&gt;=26, L3853 = 2), L3853+1, AND(COUNTIF($R$3:$R$6, L3853), K3853&gt;=28), L3853+1, AND(COUNTIF($S$3:$S$8, L3853), K3853&gt;=29), L3853+1, AND(K3853&gt;=29, L3853 = 12), 1, TRUE, L3853)</f>
        <v>2</v>
      </c>
      <c r="O3853">
        <f t="shared" si="244"/>
        <v>2023</v>
      </c>
    </row>
    <row r="3854" spans="1:15" x14ac:dyDescent="0.35">
      <c r="A3854" s="4" t="s">
        <v>171</v>
      </c>
      <c r="B3854" t="s">
        <v>26</v>
      </c>
      <c r="C3854" t="s">
        <v>43</v>
      </c>
      <c r="D3854">
        <v>152.99</v>
      </c>
      <c r="E3854">
        <v>4.72</v>
      </c>
      <c r="F3854">
        <v>91</v>
      </c>
      <c r="G3854">
        <v>1.68</v>
      </c>
      <c r="H3854">
        <v>1.5</v>
      </c>
      <c r="I3854">
        <v>6.52</v>
      </c>
      <c r="J3854">
        <v>101.99</v>
      </c>
      <c r="K3854">
        <f t="shared" si="241"/>
        <v>12</v>
      </c>
      <c r="L3854">
        <f t="shared" si="242"/>
        <v>2</v>
      </c>
      <c r="M3854">
        <f t="shared" si="243"/>
        <v>2023</v>
      </c>
      <c r="N3854" cm="1">
        <f t="array" ref="N3854">_xlfn.IFS(AND(K3854&gt;=26, L3854 = 2), L3854+1, AND(COUNTIF($R$3:$R$6, L3854), K3854&gt;=28), L3854+1, AND(COUNTIF($S$3:$S$8, L3854), K3854&gt;=29), L3854+1, AND(K3854&gt;=29, L3854 = 12), 1, TRUE, L3854)</f>
        <v>2</v>
      </c>
      <c r="O3854">
        <f t="shared" si="244"/>
        <v>2023</v>
      </c>
    </row>
    <row r="3855" spans="1:15" x14ac:dyDescent="0.35">
      <c r="A3855" s="4" t="s">
        <v>171</v>
      </c>
      <c r="B3855" t="s">
        <v>26</v>
      </c>
      <c r="C3855" t="s">
        <v>44</v>
      </c>
      <c r="D3855">
        <v>3243.76</v>
      </c>
      <c r="E3855">
        <v>100</v>
      </c>
      <c r="F3855">
        <v>1131</v>
      </c>
      <c r="G3855">
        <v>2.87</v>
      </c>
      <c r="H3855">
        <v>23</v>
      </c>
      <c r="I3855">
        <v>100</v>
      </c>
      <c r="J3855">
        <v>141.03</v>
      </c>
      <c r="K3855">
        <f t="shared" si="241"/>
        <v>12</v>
      </c>
      <c r="L3855">
        <f t="shared" si="242"/>
        <v>2</v>
      </c>
      <c r="M3855">
        <f t="shared" si="243"/>
        <v>2023</v>
      </c>
      <c r="N3855" cm="1">
        <f t="array" ref="N3855">_xlfn.IFS(AND(K3855&gt;=26, L3855 = 2), L3855+1, AND(COUNTIF($R$3:$R$6, L3855), K3855&gt;=28), L3855+1, AND(COUNTIF($S$3:$S$8, L3855), K3855&gt;=29), L3855+1, AND(K3855&gt;=29, L3855 = 12), 1, TRUE, L3855)</f>
        <v>2</v>
      </c>
      <c r="O3855">
        <f t="shared" si="244"/>
        <v>2023</v>
      </c>
    </row>
    <row r="3856" spans="1:15" x14ac:dyDescent="0.35">
      <c r="A3856" s="4" t="s">
        <v>172</v>
      </c>
      <c r="B3856" t="s">
        <v>10</v>
      </c>
      <c r="C3856" t="s">
        <v>11</v>
      </c>
      <c r="D3856">
        <v>270.58</v>
      </c>
      <c r="E3856">
        <v>7.81</v>
      </c>
      <c r="F3856">
        <v>46</v>
      </c>
      <c r="G3856">
        <v>5.88</v>
      </c>
      <c r="H3856">
        <v>1</v>
      </c>
      <c r="I3856">
        <v>4.4400000000000004</v>
      </c>
      <c r="J3856">
        <v>270.58</v>
      </c>
      <c r="K3856">
        <f t="shared" si="241"/>
        <v>5</v>
      </c>
      <c r="L3856">
        <f t="shared" si="242"/>
        <v>2</v>
      </c>
      <c r="M3856">
        <f t="shared" si="243"/>
        <v>2023</v>
      </c>
      <c r="N3856" cm="1">
        <f t="array" ref="N3856">_xlfn.IFS(AND(K3856&gt;=26, L3856 = 2), L3856+1, AND(COUNTIF($R$3:$R$6, L3856), K3856&gt;=28), L3856+1, AND(COUNTIF($S$3:$S$8, L3856), K3856&gt;=29), L3856+1, AND(K3856&gt;=29, L3856 = 12), 1, TRUE, L3856)</f>
        <v>2</v>
      </c>
      <c r="O3856">
        <f t="shared" si="244"/>
        <v>2023</v>
      </c>
    </row>
    <row r="3857" spans="1:15" x14ac:dyDescent="0.35">
      <c r="A3857" s="4" t="s">
        <v>172</v>
      </c>
      <c r="B3857" t="s">
        <v>10</v>
      </c>
      <c r="C3857" t="s">
        <v>12</v>
      </c>
      <c r="D3857">
        <v>109.48</v>
      </c>
      <c r="E3857">
        <v>3.16</v>
      </c>
      <c r="F3857">
        <v>18</v>
      </c>
      <c r="G3857">
        <v>6.08</v>
      </c>
      <c r="H3857">
        <v>1</v>
      </c>
      <c r="I3857">
        <v>4.4400000000000004</v>
      </c>
      <c r="J3857">
        <v>109.48</v>
      </c>
      <c r="K3857">
        <f t="shared" si="241"/>
        <v>5</v>
      </c>
      <c r="L3857">
        <f t="shared" si="242"/>
        <v>2</v>
      </c>
      <c r="M3857">
        <f t="shared" si="243"/>
        <v>2023</v>
      </c>
      <c r="N3857" cm="1">
        <f t="array" ref="N3857">_xlfn.IFS(AND(K3857&gt;=26, L3857 = 2), L3857+1, AND(COUNTIF($R$3:$R$6, L3857), K3857&gt;=28), L3857+1, AND(COUNTIF($S$3:$S$8, L3857), K3857&gt;=29), L3857+1, AND(K3857&gt;=29, L3857 = 12), 1, TRUE, L3857)</f>
        <v>2</v>
      </c>
      <c r="O3857">
        <f t="shared" si="244"/>
        <v>2023</v>
      </c>
    </row>
    <row r="3858" spans="1:15" x14ac:dyDescent="0.35">
      <c r="A3858" s="4" t="s">
        <v>172</v>
      </c>
      <c r="B3858" t="s">
        <v>10</v>
      </c>
      <c r="C3858" t="s">
        <v>13</v>
      </c>
      <c r="D3858">
        <v>44.4</v>
      </c>
      <c r="E3858">
        <v>1.28</v>
      </c>
      <c r="F3858">
        <v>7</v>
      </c>
      <c r="G3858">
        <v>6.34</v>
      </c>
      <c r="H3858">
        <v>0.5</v>
      </c>
      <c r="I3858">
        <v>2.2200000000000002</v>
      </c>
      <c r="J3858">
        <v>88.8</v>
      </c>
      <c r="K3858">
        <f t="shared" si="241"/>
        <v>5</v>
      </c>
      <c r="L3858">
        <f t="shared" si="242"/>
        <v>2</v>
      </c>
      <c r="M3858">
        <f t="shared" si="243"/>
        <v>2023</v>
      </c>
      <c r="N3858" cm="1">
        <f t="array" ref="N3858">_xlfn.IFS(AND(K3858&gt;=26, L3858 = 2), L3858+1, AND(COUNTIF($R$3:$R$6, L3858), K3858&gt;=28), L3858+1, AND(COUNTIF($S$3:$S$8, L3858), K3858&gt;=29), L3858+1, AND(K3858&gt;=29, L3858 = 12), 1, TRUE, L3858)</f>
        <v>2</v>
      </c>
      <c r="O3858">
        <f t="shared" si="244"/>
        <v>2023</v>
      </c>
    </row>
    <row r="3859" spans="1:15" x14ac:dyDescent="0.35">
      <c r="A3859" s="4" t="s">
        <v>172</v>
      </c>
      <c r="B3859" t="s">
        <v>10</v>
      </c>
      <c r="C3859" t="s">
        <v>14</v>
      </c>
      <c r="D3859">
        <v>103.32</v>
      </c>
      <c r="E3859">
        <v>2.98</v>
      </c>
      <c r="F3859">
        <v>18</v>
      </c>
      <c r="G3859">
        <v>5.74</v>
      </c>
      <c r="H3859">
        <v>0.5</v>
      </c>
      <c r="I3859">
        <v>2.2200000000000002</v>
      </c>
      <c r="J3859">
        <v>206.64</v>
      </c>
      <c r="K3859">
        <f t="shared" si="241"/>
        <v>5</v>
      </c>
      <c r="L3859">
        <f t="shared" si="242"/>
        <v>2</v>
      </c>
      <c r="M3859">
        <f t="shared" si="243"/>
        <v>2023</v>
      </c>
      <c r="N3859" cm="1">
        <f t="array" ref="N3859">_xlfn.IFS(AND(K3859&gt;=26, L3859 = 2), L3859+1, AND(COUNTIF($R$3:$R$6, L3859), K3859&gt;=28), L3859+1, AND(COUNTIF($S$3:$S$8, L3859), K3859&gt;=29), L3859+1, AND(K3859&gt;=29, L3859 = 12), 1, TRUE, L3859)</f>
        <v>2</v>
      </c>
      <c r="O3859">
        <f t="shared" si="244"/>
        <v>2023</v>
      </c>
    </row>
    <row r="3860" spans="1:15" x14ac:dyDescent="0.35">
      <c r="A3860" s="4" t="s">
        <v>172</v>
      </c>
      <c r="B3860" t="s">
        <v>10</v>
      </c>
      <c r="C3860" t="s">
        <v>15</v>
      </c>
      <c r="D3860">
        <v>113</v>
      </c>
      <c r="E3860">
        <v>3.26</v>
      </c>
      <c r="F3860">
        <v>14</v>
      </c>
      <c r="G3860">
        <v>8.07</v>
      </c>
      <c r="H3860">
        <v>1</v>
      </c>
      <c r="I3860">
        <v>4.4400000000000004</v>
      </c>
      <c r="J3860">
        <v>113</v>
      </c>
      <c r="K3860">
        <f t="shared" si="241"/>
        <v>5</v>
      </c>
      <c r="L3860">
        <f t="shared" si="242"/>
        <v>2</v>
      </c>
      <c r="M3860">
        <f t="shared" si="243"/>
        <v>2023</v>
      </c>
      <c r="N3860" cm="1">
        <f t="array" ref="N3860">_xlfn.IFS(AND(K3860&gt;=26, L3860 = 2), L3860+1, AND(COUNTIF($R$3:$R$6, L3860), K3860&gt;=28), L3860+1, AND(COUNTIF($S$3:$S$8, L3860), K3860&gt;=29), L3860+1, AND(K3860&gt;=29, L3860 = 12), 1, TRUE, L3860)</f>
        <v>2</v>
      </c>
      <c r="O3860">
        <f t="shared" si="244"/>
        <v>2023</v>
      </c>
    </row>
    <row r="3861" spans="1:15" x14ac:dyDescent="0.35">
      <c r="A3861" s="4" t="s">
        <v>172</v>
      </c>
      <c r="B3861" t="s">
        <v>10</v>
      </c>
      <c r="C3861" t="s">
        <v>16</v>
      </c>
      <c r="D3861">
        <v>104.5</v>
      </c>
      <c r="E3861">
        <v>3.02</v>
      </c>
      <c r="F3861">
        <v>15</v>
      </c>
      <c r="G3861">
        <v>6.97</v>
      </c>
      <c r="H3861">
        <v>1.5</v>
      </c>
      <c r="I3861">
        <v>6.67</v>
      </c>
      <c r="J3861">
        <v>69.67</v>
      </c>
      <c r="K3861">
        <f t="shared" si="241"/>
        <v>5</v>
      </c>
      <c r="L3861">
        <f t="shared" si="242"/>
        <v>2</v>
      </c>
      <c r="M3861">
        <f t="shared" si="243"/>
        <v>2023</v>
      </c>
      <c r="N3861" cm="1">
        <f t="array" ref="N3861">_xlfn.IFS(AND(K3861&gt;=26, L3861 = 2), L3861+1, AND(COUNTIF($R$3:$R$6, L3861), K3861&gt;=28), L3861+1, AND(COUNTIF($S$3:$S$8, L3861), K3861&gt;=29), L3861+1, AND(K3861&gt;=29, L3861 = 12), 1, TRUE, L3861)</f>
        <v>2</v>
      </c>
      <c r="O3861">
        <f t="shared" si="244"/>
        <v>2023</v>
      </c>
    </row>
    <row r="3862" spans="1:15" x14ac:dyDescent="0.35">
      <c r="A3862" s="4" t="s">
        <v>172</v>
      </c>
      <c r="B3862" t="s">
        <v>10</v>
      </c>
      <c r="C3862" t="s">
        <v>17</v>
      </c>
      <c r="D3862">
        <v>61.13</v>
      </c>
      <c r="E3862">
        <v>1.76</v>
      </c>
      <c r="F3862">
        <v>8</v>
      </c>
      <c r="G3862">
        <v>7.64</v>
      </c>
      <c r="H3862">
        <v>1</v>
      </c>
      <c r="I3862">
        <v>4.4400000000000004</v>
      </c>
      <c r="J3862">
        <v>61.13</v>
      </c>
      <c r="K3862">
        <f t="shared" si="241"/>
        <v>5</v>
      </c>
      <c r="L3862">
        <f t="shared" si="242"/>
        <v>2</v>
      </c>
      <c r="M3862">
        <f t="shared" si="243"/>
        <v>2023</v>
      </c>
      <c r="N3862" cm="1">
        <f t="array" ref="N3862">_xlfn.IFS(AND(K3862&gt;=26, L3862 = 2), L3862+1, AND(COUNTIF($R$3:$R$6, L3862), K3862&gt;=28), L3862+1, AND(COUNTIF($S$3:$S$8, L3862), K3862&gt;=29), L3862+1, AND(K3862&gt;=29, L3862 = 12), 1, TRUE, L3862)</f>
        <v>2</v>
      </c>
      <c r="O3862">
        <f t="shared" si="244"/>
        <v>2023</v>
      </c>
    </row>
    <row r="3863" spans="1:15" x14ac:dyDescent="0.35">
      <c r="A3863" s="4" t="s">
        <v>172</v>
      </c>
      <c r="B3863" t="s">
        <v>10</v>
      </c>
      <c r="C3863" t="s">
        <v>18</v>
      </c>
      <c r="D3863">
        <v>238.15</v>
      </c>
      <c r="E3863">
        <v>6.87</v>
      </c>
      <c r="F3863">
        <v>73</v>
      </c>
      <c r="G3863">
        <v>3.26</v>
      </c>
      <c r="H3863">
        <v>1.5</v>
      </c>
      <c r="I3863">
        <v>6.67</v>
      </c>
      <c r="J3863">
        <v>158.77000000000001</v>
      </c>
      <c r="K3863">
        <f t="shared" si="241"/>
        <v>5</v>
      </c>
      <c r="L3863">
        <f t="shared" si="242"/>
        <v>2</v>
      </c>
      <c r="M3863">
        <f t="shared" si="243"/>
        <v>2023</v>
      </c>
      <c r="N3863" cm="1">
        <f t="array" ref="N3863">_xlfn.IFS(AND(K3863&gt;=26, L3863 = 2), L3863+1, AND(COUNTIF($R$3:$R$6, L3863), K3863&gt;=28), L3863+1, AND(COUNTIF($S$3:$S$8, L3863), K3863&gt;=29), L3863+1, AND(K3863&gt;=29, L3863 = 12), 1, TRUE, L3863)</f>
        <v>2</v>
      </c>
      <c r="O3863">
        <f t="shared" si="244"/>
        <v>2023</v>
      </c>
    </row>
    <row r="3864" spans="1:15" x14ac:dyDescent="0.35">
      <c r="A3864" s="4" t="s">
        <v>172</v>
      </c>
      <c r="B3864" t="s">
        <v>10</v>
      </c>
      <c r="C3864" t="s">
        <v>19</v>
      </c>
      <c r="D3864">
        <v>89.75</v>
      </c>
      <c r="E3864">
        <v>2.59</v>
      </c>
      <c r="F3864">
        <v>11</v>
      </c>
      <c r="G3864">
        <v>8.16</v>
      </c>
      <c r="H3864">
        <v>1</v>
      </c>
      <c r="I3864">
        <v>4.4400000000000004</v>
      </c>
      <c r="J3864">
        <v>89.75</v>
      </c>
      <c r="K3864">
        <f t="shared" si="241"/>
        <v>5</v>
      </c>
      <c r="L3864">
        <f t="shared" si="242"/>
        <v>2</v>
      </c>
      <c r="M3864">
        <f t="shared" si="243"/>
        <v>2023</v>
      </c>
      <c r="N3864" cm="1">
        <f t="array" ref="N3864">_xlfn.IFS(AND(K3864&gt;=26, L3864 = 2), L3864+1, AND(COUNTIF($R$3:$R$6, L3864), K3864&gt;=28), L3864+1, AND(COUNTIF($S$3:$S$8, L3864), K3864&gt;=29), L3864+1, AND(K3864&gt;=29, L3864 = 12), 1, TRUE, L3864)</f>
        <v>2</v>
      </c>
      <c r="O3864">
        <f t="shared" si="244"/>
        <v>2023</v>
      </c>
    </row>
    <row r="3865" spans="1:15" x14ac:dyDescent="0.35">
      <c r="A3865" s="4" t="s">
        <v>172</v>
      </c>
      <c r="B3865" t="s">
        <v>10</v>
      </c>
      <c r="C3865" t="s">
        <v>20</v>
      </c>
      <c r="D3865">
        <v>96.5</v>
      </c>
      <c r="E3865">
        <v>2.79</v>
      </c>
      <c r="F3865">
        <v>40</v>
      </c>
      <c r="G3865">
        <v>2.41</v>
      </c>
      <c r="H3865">
        <v>0.5</v>
      </c>
      <c r="I3865">
        <v>2.2200000000000002</v>
      </c>
      <c r="J3865">
        <v>193</v>
      </c>
      <c r="K3865">
        <f t="shared" si="241"/>
        <v>5</v>
      </c>
      <c r="L3865">
        <f t="shared" si="242"/>
        <v>2</v>
      </c>
      <c r="M3865">
        <f t="shared" si="243"/>
        <v>2023</v>
      </c>
      <c r="N3865" cm="1">
        <f t="array" ref="N3865">_xlfn.IFS(AND(K3865&gt;=26, L3865 = 2), L3865+1, AND(COUNTIF($R$3:$R$6, L3865), K3865&gt;=28), L3865+1, AND(COUNTIF($S$3:$S$8, L3865), K3865&gt;=29), L3865+1, AND(K3865&gt;=29, L3865 = 12), 1, TRUE, L3865)</f>
        <v>2</v>
      </c>
      <c r="O3865">
        <f t="shared" si="244"/>
        <v>2023</v>
      </c>
    </row>
    <row r="3866" spans="1:15" x14ac:dyDescent="0.35">
      <c r="A3866" s="4" t="s">
        <v>172</v>
      </c>
      <c r="B3866" t="s">
        <v>10</v>
      </c>
      <c r="C3866" t="s">
        <v>21</v>
      </c>
      <c r="D3866">
        <v>72.75</v>
      </c>
      <c r="E3866">
        <v>2.1</v>
      </c>
      <c r="F3866">
        <v>11</v>
      </c>
      <c r="G3866">
        <v>6.61</v>
      </c>
      <c r="H3866">
        <v>0.5</v>
      </c>
      <c r="I3866">
        <v>2.2200000000000002</v>
      </c>
      <c r="J3866">
        <v>145.5</v>
      </c>
      <c r="K3866">
        <f t="shared" si="241"/>
        <v>5</v>
      </c>
      <c r="L3866">
        <f t="shared" si="242"/>
        <v>2</v>
      </c>
      <c r="M3866">
        <f t="shared" si="243"/>
        <v>2023</v>
      </c>
      <c r="N3866" cm="1">
        <f t="array" ref="N3866">_xlfn.IFS(AND(K3866&gt;=26, L3866 = 2), L3866+1, AND(COUNTIF($R$3:$R$6, L3866), K3866&gt;=28), L3866+1, AND(COUNTIF($S$3:$S$8, L3866), K3866&gt;=29), L3866+1, AND(K3866&gt;=29, L3866 = 12), 1, TRUE, L3866)</f>
        <v>2</v>
      </c>
      <c r="O3866">
        <f t="shared" si="244"/>
        <v>2023</v>
      </c>
    </row>
    <row r="3867" spans="1:15" x14ac:dyDescent="0.35">
      <c r="A3867" s="4" t="s">
        <v>172</v>
      </c>
      <c r="B3867" t="s">
        <v>10</v>
      </c>
      <c r="C3867" t="s">
        <v>22</v>
      </c>
      <c r="D3867">
        <v>59.5</v>
      </c>
      <c r="E3867">
        <v>1.72</v>
      </c>
      <c r="F3867">
        <v>5</v>
      </c>
      <c r="G3867">
        <v>11.9</v>
      </c>
      <c r="H3867">
        <v>0.5</v>
      </c>
      <c r="I3867">
        <v>2.2200000000000002</v>
      </c>
      <c r="J3867">
        <v>119</v>
      </c>
      <c r="K3867">
        <f t="shared" si="241"/>
        <v>5</v>
      </c>
      <c r="L3867">
        <f t="shared" si="242"/>
        <v>2</v>
      </c>
      <c r="M3867">
        <f t="shared" si="243"/>
        <v>2023</v>
      </c>
      <c r="N3867" cm="1">
        <f t="array" ref="N3867">_xlfn.IFS(AND(K3867&gt;=26, L3867 = 2), L3867+1, AND(COUNTIF($R$3:$R$6, L3867), K3867&gt;=28), L3867+1, AND(COUNTIF($S$3:$S$8, L3867), K3867&gt;=29), L3867+1, AND(K3867&gt;=29, L3867 = 12), 1, TRUE, L3867)</f>
        <v>2</v>
      </c>
      <c r="O3867">
        <f t="shared" si="244"/>
        <v>2023</v>
      </c>
    </row>
    <row r="3868" spans="1:15" x14ac:dyDescent="0.35">
      <c r="A3868" s="4" t="s">
        <v>172</v>
      </c>
      <c r="B3868" t="s">
        <v>10</v>
      </c>
      <c r="C3868" t="s">
        <v>23</v>
      </c>
      <c r="D3868">
        <v>89.75</v>
      </c>
      <c r="E3868">
        <v>2.59</v>
      </c>
      <c r="F3868">
        <v>33</v>
      </c>
      <c r="G3868">
        <v>2.72</v>
      </c>
      <c r="H3868">
        <v>1</v>
      </c>
      <c r="I3868">
        <v>4.4400000000000004</v>
      </c>
      <c r="J3868">
        <v>89.75</v>
      </c>
      <c r="K3868">
        <f t="shared" si="241"/>
        <v>5</v>
      </c>
      <c r="L3868">
        <f t="shared" si="242"/>
        <v>2</v>
      </c>
      <c r="M3868">
        <f t="shared" si="243"/>
        <v>2023</v>
      </c>
      <c r="N3868" cm="1">
        <f t="array" ref="N3868">_xlfn.IFS(AND(K3868&gt;=26, L3868 = 2), L3868+1, AND(COUNTIF($R$3:$R$6, L3868), K3868&gt;=28), L3868+1, AND(COUNTIF($S$3:$S$8, L3868), K3868&gt;=29), L3868+1, AND(K3868&gt;=29, L3868 = 12), 1, TRUE, L3868)</f>
        <v>2</v>
      </c>
      <c r="O3868">
        <f t="shared" si="244"/>
        <v>2023</v>
      </c>
    </row>
    <row r="3869" spans="1:15" x14ac:dyDescent="0.35">
      <c r="A3869" s="4" t="s">
        <v>172</v>
      </c>
      <c r="B3869" t="s">
        <v>10</v>
      </c>
      <c r="C3869" t="s">
        <v>24</v>
      </c>
      <c r="D3869">
        <v>12</v>
      </c>
      <c r="E3869">
        <v>0.35</v>
      </c>
      <c r="F3869">
        <v>1</v>
      </c>
      <c r="G3869">
        <v>12</v>
      </c>
      <c r="H3869">
        <v>0.5</v>
      </c>
      <c r="I3869">
        <v>2.2200000000000002</v>
      </c>
      <c r="J3869">
        <v>24</v>
      </c>
      <c r="K3869">
        <f t="shared" si="241"/>
        <v>5</v>
      </c>
      <c r="L3869">
        <f t="shared" si="242"/>
        <v>2</v>
      </c>
      <c r="M3869">
        <f t="shared" si="243"/>
        <v>2023</v>
      </c>
      <c r="N3869" cm="1">
        <f t="array" ref="N3869">_xlfn.IFS(AND(K3869&gt;=26, L3869 = 2), L3869+1, AND(COUNTIF($R$3:$R$6, L3869), K3869&gt;=28), L3869+1, AND(COUNTIF($S$3:$S$8, L3869), K3869&gt;=29), L3869+1, AND(K3869&gt;=29, L3869 = 12), 1, TRUE, L3869)</f>
        <v>2</v>
      </c>
      <c r="O3869">
        <f t="shared" si="244"/>
        <v>2023</v>
      </c>
    </row>
    <row r="3870" spans="1:15" x14ac:dyDescent="0.35">
      <c r="A3870" s="4" t="s">
        <v>172</v>
      </c>
      <c r="B3870" t="s">
        <v>26</v>
      </c>
      <c r="C3870" t="s">
        <v>27</v>
      </c>
      <c r="D3870">
        <v>1464.81</v>
      </c>
      <c r="E3870">
        <v>42.28</v>
      </c>
      <c r="F3870">
        <v>300</v>
      </c>
      <c r="G3870">
        <v>4.88</v>
      </c>
      <c r="H3870">
        <v>12</v>
      </c>
      <c r="I3870">
        <v>53.3</v>
      </c>
      <c r="J3870">
        <v>122.07</v>
      </c>
      <c r="K3870">
        <f t="shared" si="241"/>
        <v>5</v>
      </c>
      <c r="L3870">
        <f t="shared" si="242"/>
        <v>2</v>
      </c>
      <c r="M3870">
        <f t="shared" si="243"/>
        <v>2023</v>
      </c>
      <c r="N3870" cm="1">
        <f t="array" ref="N3870">_xlfn.IFS(AND(K3870&gt;=26, L3870 = 2), L3870+1, AND(COUNTIF($R$3:$R$6, L3870), K3870&gt;=28), L3870+1, AND(COUNTIF($S$3:$S$8, L3870), K3870&gt;=29), L3870+1, AND(K3870&gt;=29, L3870 = 12), 1, TRUE, L3870)</f>
        <v>2</v>
      </c>
      <c r="O3870">
        <f t="shared" si="244"/>
        <v>2023</v>
      </c>
    </row>
    <row r="3871" spans="1:15" x14ac:dyDescent="0.35">
      <c r="A3871" s="4" t="s">
        <v>172</v>
      </c>
      <c r="B3871" t="s">
        <v>28</v>
      </c>
      <c r="C3871" t="s">
        <v>29</v>
      </c>
      <c r="D3871">
        <v>911.39</v>
      </c>
      <c r="E3871">
        <v>26.31</v>
      </c>
      <c r="F3871">
        <v>305</v>
      </c>
      <c r="G3871">
        <v>2.99</v>
      </c>
      <c r="H3871">
        <v>3</v>
      </c>
      <c r="I3871">
        <v>13.33</v>
      </c>
      <c r="J3871">
        <v>303.8</v>
      </c>
      <c r="K3871">
        <f t="shared" si="241"/>
        <v>5</v>
      </c>
      <c r="L3871">
        <f t="shared" si="242"/>
        <v>2</v>
      </c>
      <c r="M3871">
        <f t="shared" si="243"/>
        <v>2023</v>
      </c>
      <c r="N3871" cm="1">
        <f t="array" ref="N3871">_xlfn.IFS(AND(K3871&gt;=26, L3871 = 2), L3871+1, AND(COUNTIF($R$3:$R$6, L3871), K3871&gt;=28), L3871+1, AND(COUNTIF($S$3:$S$8, L3871), K3871&gt;=29), L3871+1, AND(K3871&gt;=29, L3871 = 12), 1, TRUE, L3871)</f>
        <v>2</v>
      </c>
      <c r="O3871">
        <f t="shared" si="244"/>
        <v>2023</v>
      </c>
    </row>
    <row r="3872" spans="1:15" x14ac:dyDescent="0.35">
      <c r="A3872" s="4" t="s">
        <v>172</v>
      </c>
      <c r="B3872" t="s">
        <v>28</v>
      </c>
      <c r="C3872" t="s">
        <v>30</v>
      </c>
      <c r="D3872">
        <v>114.9</v>
      </c>
      <c r="E3872">
        <v>3.32</v>
      </c>
      <c r="F3872">
        <v>26</v>
      </c>
      <c r="G3872">
        <v>4.42</v>
      </c>
      <c r="H3872">
        <v>0.5</v>
      </c>
      <c r="I3872">
        <v>2.2200000000000002</v>
      </c>
      <c r="J3872">
        <v>229.8</v>
      </c>
      <c r="K3872">
        <f t="shared" si="241"/>
        <v>5</v>
      </c>
      <c r="L3872">
        <f t="shared" si="242"/>
        <v>2</v>
      </c>
      <c r="M3872">
        <f t="shared" si="243"/>
        <v>2023</v>
      </c>
      <c r="N3872" cm="1">
        <f t="array" ref="N3872">_xlfn.IFS(AND(K3872&gt;=26, L3872 = 2), L3872+1, AND(COUNTIF($R$3:$R$6, L3872), K3872&gt;=28), L3872+1, AND(COUNTIF($S$3:$S$8, L3872), K3872&gt;=29), L3872+1, AND(K3872&gt;=29, L3872 = 12), 1, TRUE, L3872)</f>
        <v>2</v>
      </c>
      <c r="O3872">
        <f t="shared" si="244"/>
        <v>2023</v>
      </c>
    </row>
    <row r="3873" spans="1:15" x14ac:dyDescent="0.35">
      <c r="A3873" s="4" t="s">
        <v>172</v>
      </c>
      <c r="B3873" t="s">
        <v>28</v>
      </c>
      <c r="C3873" t="s">
        <v>31</v>
      </c>
      <c r="D3873">
        <v>284.38</v>
      </c>
      <c r="E3873">
        <v>8.2100000000000009</v>
      </c>
      <c r="F3873">
        <v>231</v>
      </c>
      <c r="G3873">
        <v>1.23</v>
      </c>
      <c r="H3873">
        <v>2</v>
      </c>
      <c r="I3873">
        <v>8.89</v>
      </c>
      <c r="J3873">
        <v>142.19</v>
      </c>
      <c r="K3873">
        <f t="shared" si="241"/>
        <v>5</v>
      </c>
      <c r="L3873">
        <f t="shared" si="242"/>
        <v>2</v>
      </c>
      <c r="M3873">
        <f t="shared" si="243"/>
        <v>2023</v>
      </c>
      <c r="N3873" cm="1">
        <f t="array" ref="N3873">_xlfn.IFS(AND(K3873&gt;=26, L3873 = 2), L3873+1, AND(COUNTIF($R$3:$R$6, L3873), K3873&gt;=28), L3873+1, AND(COUNTIF($S$3:$S$8, L3873), K3873&gt;=29), L3873+1, AND(K3873&gt;=29, L3873 = 12), 1, TRUE, L3873)</f>
        <v>2</v>
      </c>
      <c r="O3873">
        <f t="shared" si="244"/>
        <v>2023</v>
      </c>
    </row>
    <row r="3874" spans="1:15" x14ac:dyDescent="0.35">
      <c r="A3874" s="4" t="s">
        <v>172</v>
      </c>
      <c r="B3874" t="s">
        <v>28</v>
      </c>
      <c r="C3874" t="s">
        <v>32</v>
      </c>
      <c r="D3874">
        <v>115.5</v>
      </c>
      <c r="E3874">
        <v>3.33</v>
      </c>
      <c r="F3874">
        <v>59</v>
      </c>
      <c r="G3874">
        <v>1.96</v>
      </c>
      <c r="H3874">
        <v>0.5</v>
      </c>
      <c r="I3874">
        <v>2.2200000000000002</v>
      </c>
      <c r="J3874">
        <v>231</v>
      </c>
      <c r="K3874">
        <f t="shared" si="241"/>
        <v>5</v>
      </c>
      <c r="L3874">
        <f t="shared" si="242"/>
        <v>2</v>
      </c>
      <c r="M3874">
        <f t="shared" si="243"/>
        <v>2023</v>
      </c>
      <c r="N3874" cm="1">
        <f t="array" ref="N3874">_xlfn.IFS(AND(K3874&gt;=26, L3874 = 2), L3874+1, AND(COUNTIF($R$3:$R$6, L3874), K3874&gt;=28), L3874+1, AND(COUNTIF($S$3:$S$8, L3874), K3874&gt;=29), L3874+1, AND(K3874&gt;=29, L3874 = 12), 1, TRUE, L3874)</f>
        <v>2</v>
      </c>
      <c r="O3874">
        <f t="shared" si="244"/>
        <v>2023</v>
      </c>
    </row>
    <row r="3875" spans="1:15" x14ac:dyDescent="0.35">
      <c r="A3875" s="4" t="s">
        <v>172</v>
      </c>
      <c r="B3875" t="s">
        <v>28</v>
      </c>
      <c r="C3875" t="s">
        <v>33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f t="shared" si="241"/>
        <v>5</v>
      </c>
      <c r="L3875">
        <f t="shared" si="242"/>
        <v>2</v>
      </c>
      <c r="M3875">
        <f t="shared" si="243"/>
        <v>2023</v>
      </c>
      <c r="N3875" cm="1">
        <f t="array" ref="N3875">_xlfn.IFS(AND(K3875&gt;=26, L3875 = 2), L3875+1, AND(COUNTIF($R$3:$R$6, L3875), K3875&gt;=28), L3875+1, AND(COUNTIF($S$3:$S$8, L3875), K3875&gt;=29), L3875+1, AND(K3875&gt;=29, L3875 = 12), 1, TRUE, L3875)</f>
        <v>2</v>
      </c>
      <c r="O3875">
        <f t="shared" si="244"/>
        <v>2023</v>
      </c>
    </row>
    <row r="3876" spans="1:15" x14ac:dyDescent="0.35">
      <c r="A3876" s="4" t="s">
        <v>172</v>
      </c>
      <c r="B3876" t="s">
        <v>28</v>
      </c>
      <c r="C3876" t="s">
        <v>34</v>
      </c>
      <c r="D3876">
        <v>1</v>
      </c>
      <c r="E3876">
        <v>0.03</v>
      </c>
      <c r="F3876">
        <v>1</v>
      </c>
      <c r="G3876">
        <v>1</v>
      </c>
      <c r="H3876">
        <v>0.5</v>
      </c>
      <c r="I3876">
        <v>2.2200000000000002</v>
      </c>
      <c r="J3876">
        <v>2</v>
      </c>
      <c r="K3876">
        <f t="shared" si="241"/>
        <v>5</v>
      </c>
      <c r="L3876">
        <f t="shared" si="242"/>
        <v>2</v>
      </c>
      <c r="M3876">
        <f t="shared" si="243"/>
        <v>2023</v>
      </c>
      <c r="N3876" cm="1">
        <f t="array" ref="N3876">_xlfn.IFS(AND(K3876&gt;=26, L3876 = 2), L3876+1, AND(COUNTIF($R$3:$R$6, L3876), K3876&gt;=28), L3876+1, AND(COUNTIF($S$3:$S$8, L3876), K3876&gt;=29), L3876+1, AND(K3876&gt;=29, L3876 = 12), 1, TRUE, L3876)</f>
        <v>2</v>
      </c>
      <c r="O3876">
        <f t="shared" si="244"/>
        <v>2023</v>
      </c>
    </row>
    <row r="3877" spans="1:15" x14ac:dyDescent="0.35">
      <c r="A3877" s="4" t="s">
        <v>172</v>
      </c>
      <c r="B3877" t="s">
        <v>28</v>
      </c>
      <c r="C3877" t="s">
        <v>35</v>
      </c>
      <c r="D3877">
        <v>364.08</v>
      </c>
      <c r="E3877">
        <v>10.51</v>
      </c>
      <c r="F3877">
        <v>178</v>
      </c>
      <c r="G3877">
        <v>2.0499999999999998</v>
      </c>
      <c r="H3877">
        <v>2</v>
      </c>
      <c r="I3877">
        <v>8.89</v>
      </c>
      <c r="J3877">
        <v>182.04</v>
      </c>
      <c r="K3877">
        <f t="shared" si="241"/>
        <v>5</v>
      </c>
      <c r="L3877">
        <f t="shared" si="242"/>
        <v>2</v>
      </c>
      <c r="M3877">
        <f t="shared" si="243"/>
        <v>2023</v>
      </c>
      <c r="N3877" cm="1">
        <f t="array" ref="N3877">_xlfn.IFS(AND(K3877&gt;=26, L3877 = 2), L3877+1, AND(COUNTIF($R$3:$R$6, L3877), K3877&gt;=28), L3877+1, AND(COUNTIF($S$3:$S$8, L3877), K3877&gt;=29), L3877+1, AND(K3877&gt;=29, L3877 = 12), 1, TRUE, L3877)</f>
        <v>2</v>
      </c>
      <c r="O3877">
        <f t="shared" si="244"/>
        <v>2023</v>
      </c>
    </row>
    <row r="3878" spans="1:15" x14ac:dyDescent="0.35">
      <c r="A3878" s="4" t="s">
        <v>172</v>
      </c>
      <c r="B3878" t="s">
        <v>28</v>
      </c>
      <c r="C3878" t="s">
        <v>36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f t="shared" si="241"/>
        <v>5</v>
      </c>
      <c r="L3878">
        <f t="shared" si="242"/>
        <v>2</v>
      </c>
      <c r="M3878">
        <f t="shared" si="243"/>
        <v>2023</v>
      </c>
      <c r="N3878" cm="1">
        <f t="array" ref="N3878">_xlfn.IFS(AND(K3878&gt;=26, L3878 = 2), L3878+1, AND(COUNTIF($R$3:$R$6, L3878), K3878&gt;=28), L3878+1, AND(COUNTIF($S$3:$S$8, L3878), K3878&gt;=29), L3878+1, AND(K3878&gt;=29, L3878 = 12), 1, TRUE, L3878)</f>
        <v>2</v>
      </c>
      <c r="O3878">
        <f t="shared" si="244"/>
        <v>2023</v>
      </c>
    </row>
    <row r="3879" spans="1:15" x14ac:dyDescent="0.35">
      <c r="A3879" s="4" t="s">
        <v>172</v>
      </c>
      <c r="B3879" t="s">
        <v>26</v>
      </c>
      <c r="C3879" t="s">
        <v>37</v>
      </c>
      <c r="D3879">
        <v>1791.25</v>
      </c>
      <c r="E3879">
        <v>51.7</v>
      </c>
      <c r="F3879">
        <v>800</v>
      </c>
      <c r="G3879">
        <v>2.2400000000000002</v>
      </c>
      <c r="H3879">
        <v>8.5</v>
      </c>
      <c r="I3879">
        <v>37.770000000000003</v>
      </c>
      <c r="J3879">
        <v>210.74</v>
      </c>
      <c r="K3879">
        <f t="shared" si="241"/>
        <v>5</v>
      </c>
      <c r="L3879">
        <f t="shared" si="242"/>
        <v>2</v>
      </c>
      <c r="M3879">
        <f t="shared" si="243"/>
        <v>2023</v>
      </c>
      <c r="N3879" cm="1">
        <f t="array" ref="N3879">_xlfn.IFS(AND(K3879&gt;=26, L3879 = 2), L3879+1, AND(COUNTIF($R$3:$R$6, L3879), K3879&gt;=28), L3879+1, AND(COUNTIF($S$3:$S$8, L3879), K3879&gt;=29), L3879+1, AND(K3879&gt;=29, L3879 = 12), 1, TRUE, L3879)</f>
        <v>2</v>
      </c>
      <c r="O3879">
        <f t="shared" si="244"/>
        <v>2023</v>
      </c>
    </row>
    <row r="3880" spans="1:15" x14ac:dyDescent="0.35">
      <c r="A3880" s="4" t="s">
        <v>172</v>
      </c>
      <c r="B3880" t="s">
        <v>26</v>
      </c>
      <c r="C3880" t="s">
        <v>38</v>
      </c>
      <c r="D3880">
        <v>3256.06</v>
      </c>
      <c r="E3880">
        <v>93.98</v>
      </c>
      <c r="F3880">
        <v>1100</v>
      </c>
      <c r="G3880">
        <v>2.96</v>
      </c>
      <c r="H3880">
        <v>20.5</v>
      </c>
      <c r="I3880">
        <v>91.07</v>
      </c>
      <c r="J3880">
        <v>158.83000000000001</v>
      </c>
      <c r="K3880">
        <f t="shared" si="241"/>
        <v>5</v>
      </c>
      <c r="L3880">
        <f t="shared" si="242"/>
        <v>2</v>
      </c>
      <c r="M3880">
        <f t="shared" si="243"/>
        <v>2023</v>
      </c>
      <c r="N3880" cm="1">
        <f t="array" ref="N3880">_xlfn.IFS(AND(K3880&gt;=26, L3880 = 2), L3880+1, AND(COUNTIF($R$3:$R$6, L3880), K3880&gt;=28), L3880+1, AND(COUNTIF($S$3:$S$8, L3880), K3880&gt;=29), L3880+1, AND(K3880&gt;=29, L3880 = 12), 1, TRUE, L3880)</f>
        <v>2</v>
      </c>
      <c r="O3880">
        <f t="shared" si="244"/>
        <v>2023</v>
      </c>
    </row>
    <row r="3881" spans="1:15" x14ac:dyDescent="0.35">
      <c r="A3881" s="4" t="s">
        <v>172</v>
      </c>
      <c r="B3881" t="s">
        <v>39</v>
      </c>
      <c r="C3881" t="s">
        <v>40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f t="shared" si="241"/>
        <v>5</v>
      </c>
      <c r="L3881">
        <f t="shared" si="242"/>
        <v>2</v>
      </c>
      <c r="M3881">
        <f t="shared" si="243"/>
        <v>2023</v>
      </c>
      <c r="N3881" cm="1">
        <f t="array" ref="N3881">_xlfn.IFS(AND(K3881&gt;=26, L3881 = 2), L3881+1, AND(COUNTIF($R$3:$R$6, L3881), K3881&gt;=28), L3881+1, AND(COUNTIF($S$3:$S$8, L3881), K3881&gt;=29), L3881+1, AND(K3881&gt;=29, L3881 = 12), 1, TRUE, L3881)</f>
        <v>2</v>
      </c>
      <c r="O3881">
        <f t="shared" si="244"/>
        <v>2023</v>
      </c>
    </row>
    <row r="3882" spans="1:15" x14ac:dyDescent="0.35">
      <c r="A3882" s="4" t="s">
        <v>172</v>
      </c>
      <c r="B3882" t="s">
        <v>39</v>
      </c>
      <c r="C3882" t="s">
        <v>41</v>
      </c>
      <c r="D3882">
        <v>92.9</v>
      </c>
      <c r="E3882">
        <v>2.68</v>
      </c>
      <c r="F3882">
        <v>90</v>
      </c>
      <c r="G3882">
        <v>1.03</v>
      </c>
      <c r="H3882">
        <v>1</v>
      </c>
      <c r="I3882">
        <v>4.4400000000000004</v>
      </c>
      <c r="J3882">
        <v>92.9</v>
      </c>
      <c r="K3882">
        <f t="shared" si="241"/>
        <v>5</v>
      </c>
      <c r="L3882">
        <f t="shared" si="242"/>
        <v>2</v>
      </c>
      <c r="M3882">
        <f t="shared" si="243"/>
        <v>2023</v>
      </c>
      <c r="N3882" cm="1">
        <f t="array" ref="N3882">_xlfn.IFS(AND(K3882&gt;=26, L3882 = 2), L3882+1, AND(COUNTIF($R$3:$R$6, L3882), K3882&gt;=28), L3882+1, AND(COUNTIF($S$3:$S$8, L3882), K3882&gt;=29), L3882+1, AND(K3882&gt;=29, L3882 = 12), 1, TRUE, L3882)</f>
        <v>2</v>
      </c>
      <c r="O3882">
        <f t="shared" si="244"/>
        <v>2023</v>
      </c>
    </row>
    <row r="3883" spans="1:15" x14ac:dyDescent="0.35">
      <c r="A3883" s="4" t="s">
        <v>172</v>
      </c>
      <c r="B3883" t="s">
        <v>39</v>
      </c>
      <c r="C3883" t="s">
        <v>42</v>
      </c>
      <c r="D3883">
        <v>115.57</v>
      </c>
      <c r="E3883">
        <v>3.34</v>
      </c>
      <c r="F3883">
        <v>33</v>
      </c>
      <c r="G3883">
        <v>3.5</v>
      </c>
      <c r="H3883">
        <v>1</v>
      </c>
      <c r="I3883">
        <v>4.4400000000000004</v>
      </c>
      <c r="J3883">
        <v>115.57</v>
      </c>
      <c r="K3883">
        <f t="shared" si="241"/>
        <v>5</v>
      </c>
      <c r="L3883">
        <f t="shared" si="242"/>
        <v>2</v>
      </c>
      <c r="M3883">
        <f t="shared" si="243"/>
        <v>2023</v>
      </c>
      <c r="N3883" cm="1">
        <f t="array" ref="N3883">_xlfn.IFS(AND(K3883&gt;=26, L3883 = 2), L3883+1, AND(COUNTIF($R$3:$R$6, L3883), K3883&gt;=28), L3883+1, AND(COUNTIF($S$3:$S$8, L3883), K3883&gt;=29), L3883+1, AND(K3883&gt;=29, L3883 = 12), 1, TRUE, L3883)</f>
        <v>2</v>
      </c>
      <c r="O3883">
        <f t="shared" si="244"/>
        <v>2023</v>
      </c>
    </row>
    <row r="3884" spans="1:15" x14ac:dyDescent="0.35">
      <c r="A3884" s="4" t="s">
        <v>172</v>
      </c>
      <c r="B3884" t="s">
        <v>26</v>
      </c>
      <c r="C3884" t="s">
        <v>43</v>
      </c>
      <c r="D3884">
        <v>208.47</v>
      </c>
      <c r="E3884">
        <v>6.02</v>
      </c>
      <c r="F3884">
        <v>123</v>
      </c>
      <c r="G3884">
        <v>1.69</v>
      </c>
      <c r="H3884">
        <v>2</v>
      </c>
      <c r="I3884">
        <v>8.8800000000000008</v>
      </c>
      <c r="J3884">
        <v>104.23</v>
      </c>
      <c r="K3884">
        <f t="shared" si="241"/>
        <v>5</v>
      </c>
      <c r="L3884">
        <f t="shared" si="242"/>
        <v>2</v>
      </c>
      <c r="M3884">
        <f t="shared" si="243"/>
        <v>2023</v>
      </c>
      <c r="N3884" cm="1">
        <f t="array" ref="N3884">_xlfn.IFS(AND(K3884&gt;=26, L3884 = 2), L3884+1, AND(COUNTIF($R$3:$R$6, L3884), K3884&gt;=28), L3884+1, AND(COUNTIF($S$3:$S$8, L3884), K3884&gt;=29), L3884+1, AND(K3884&gt;=29, L3884 = 12), 1, TRUE, L3884)</f>
        <v>2</v>
      </c>
      <c r="O3884">
        <f t="shared" si="244"/>
        <v>2023</v>
      </c>
    </row>
    <row r="3885" spans="1:15" x14ac:dyDescent="0.35">
      <c r="A3885" s="4" t="s">
        <v>172</v>
      </c>
      <c r="B3885" t="s">
        <v>26</v>
      </c>
      <c r="C3885" t="s">
        <v>44</v>
      </c>
      <c r="D3885">
        <v>3464.53</v>
      </c>
      <c r="E3885">
        <v>100</v>
      </c>
      <c r="F3885">
        <v>1223</v>
      </c>
      <c r="G3885">
        <v>2.83</v>
      </c>
      <c r="H3885">
        <v>22.5</v>
      </c>
      <c r="I3885">
        <v>100</v>
      </c>
      <c r="J3885">
        <v>153.97999999999999</v>
      </c>
      <c r="K3885">
        <f t="shared" si="241"/>
        <v>5</v>
      </c>
      <c r="L3885">
        <f t="shared" si="242"/>
        <v>2</v>
      </c>
      <c r="M3885">
        <f t="shared" si="243"/>
        <v>2023</v>
      </c>
      <c r="N3885" cm="1">
        <f t="array" ref="N3885">_xlfn.IFS(AND(K3885&gt;=26, L3885 = 2), L3885+1, AND(COUNTIF($R$3:$R$6, L3885), K3885&gt;=28), L3885+1, AND(COUNTIF($S$3:$S$8, L3885), K3885&gt;=29), L3885+1, AND(K3885&gt;=29, L3885 = 12), 1, TRUE, L3885)</f>
        <v>2</v>
      </c>
      <c r="O3885">
        <f t="shared" si="244"/>
        <v>2023</v>
      </c>
    </row>
    <row r="3886" spans="1:15" x14ac:dyDescent="0.35">
      <c r="A3886" s="4" t="s">
        <v>173</v>
      </c>
      <c r="B3886" t="s">
        <v>10</v>
      </c>
      <c r="C3886" t="s">
        <v>11</v>
      </c>
      <c r="D3886">
        <v>251.76</v>
      </c>
      <c r="E3886">
        <v>6.3</v>
      </c>
      <c r="F3886">
        <v>47</v>
      </c>
      <c r="G3886">
        <v>5.36</v>
      </c>
      <c r="H3886">
        <v>1</v>
      </c>
      <c r="I3886">
        <v>4.4400000000000004</v>
      </c>
      <c r="J3886">
        <v>251.76</v>
      </c>
      <c r="K3886">
        <f t="shared" si="241"/>
        <v>29</v>
      </c>
      <c r="L3886">
        <f t="shared" si="242"/>
        <v>1</v>
      </c>
      <c r="M3886">
        <f t="shared" si="243"/>
        <v>2023</v>
      </c>
      <c r="N3886" cm="1">
        <f t="array" ref="N3886">_xlfn.IFS(AND(K3886&gt;=26, L3886 = 2), L3886+1, AND(COUNTIF($R$3:$R$6, L3886), K3886&gt;=28), L3886+1, AND(COUNTIF($S$3:$S$8, L3886), K3886&gt;=29), L3886+1, AND(K3886&gt;=29, L3886 = 12), 1, TRUE, L3886)</f>
        <v>2</v>
      </c>
      <c r="O3886">
        <f t="shared" si="244"/>
        <v>2023</v>
      </c>
    </row>
    <row r="3887" spans="1:15" x14ac:dyDescent="0.35">
      <c r="A3887" s="4" t="s">
        <v>173</v>
      </c>
      <c r="B3887" t="s">
        <v>10</v>
      </c>
      <c r="C3887" t="s">
        <v>12</v>
      </c>
      <c r="D3887">
        <v>162.08000000000001</v>
      </c>
      <c r="E3887">
        <v>4.0599999999999996</v>
      </c>
      <c r="F3887">
        <v>24</v>
      </c>
      <c r="G3887">
        <v>6.75</v>
      </c>
      <c r="H3887">
        <v>1</v>
      </c>
      <c r="I3887">
        <v>4.4400000000000004</v>
      </c>
      <c r="J3887">
        <v>162.08000000000001</v>
      </c>
      <c r="K3887">
        <f t="shared" si="241"/>
        <v>29</v>
      </c>
      <c r="L3887">
        <f t="shared" si="242"/>
        <v>1</v>
      </c>
      <c r="M3887">
        <f t="shared" si="243"/>
        <v>2023</v>
      </c>
      <c r="N3887" cm="1">
        <f t="array" ref="N3887">_xlfn.IFS(AND(K3887&gt;=26, L3887 = 2), L3887+1, AND(COUNTIF($R$3:$R$6, L3887), K3887&gt;=28), L3887+1, AND(COUNTIF($S$3:$S$8, L3887), K3887&gt;=29), L3887+1, AND(K3887&gt;=29, L3887 = 12), 1, TRUE, L3887)</f>
        <v>2</v>
      </c>
      <c r="O3887">
        <f t="shared" si="244"/>
        <v>2023</v>
      </c>
    </row>
    <row r="3888" spans="1:15" x14ac:dyDescent="0.35">
      <c r="A3888" s="4" t="s">
        <v>173</v>
      </c>
      <c r="B3888" t="s">
        <v>10</v>
      </c>
      <c r="C3888" t="s">
        <v>13</v>
      </c>
      <c r="D3888">
        <v>32.5</v>
      </c>
      <c r="E3888">
        <v>0.81</v>
      </c>
      <c r="F3888">
        <v>5</v>
      </c>
      <c r="G3888">
        <v>6.5</v>
      </c>
      <c r="H3888">
        <v>0.5</v>
      </c>
      <c r="I3888">
        <v>2.2200000000000002</v>
      </c>
      <c r="J3888">
        <v>65</v>
      </c>
      <c r="K3888">
        <f t="shared" si="241"/>
        <v>29</v>
      </c>
      <c r="L3888">
        <f t="shared" si="242"/>
        <v>1</v>
      </c>
      <c r="M3888">
        <f t="shared" si="243"/>
        <v>2023</v>
      </c>
      <c r="N3888" cm="1">
        <f t="array" ref="N3888">_xlfn.IFS(AND(K3888&gt;=26, L3888 = 2), L3888+1, AND(COUNTIF($R$3:$R$6, L3888), K3888&gt;=28), L3888+1, AND(COUNTIF($S$3:$S$8, L3888), K3888&gt;=29), L3888+1, AND(K3888&gt;=29, L3888 = 12), 1, TRUE, L3888)</f>
        <v>2</v>
      </c>
      <c r="O3888">
        <f t="shared" si="244"/>
        <v>2023</v>
      </c>
    </row>
    <row r="3889" spans="1:15" x14ac:dyDescent="0.35">
      <c r="A3889" s="4" t="s">
        <v>173</v>
      </c>
      <c r="B3889" t="s">
        <v>10</v>
      </c>
      <c r="C3889" t="s">
        <v>14</v>
      </c>
      <c r="D3889">
        <v>113.75</v>
      </c>
      <c r="E3889">
        <v>2.85</v>
      </c>
      <c r="F3889">
        <v>16</v>
      </c>
      <c r="G3889">
        <v>7.11</v>
      </c>
      <c r="H3889">
        <v>0.5</v>
      </c>
      <c r="I3889">
        <v>2.2200000000000002</v>
      </c>
      <c r="J3889">
        <v>227.5</v>
      </c>
      <c r="K3889">
        <f t="shared" si="241"/>
        <v>29</v>
      </c>
      <c r="L3889">
        <f t="shared" si="242"/>
        <v>1</v>
      </c>
      <c r="M3889">
        <f t="shared" si="243"/>
        <v>2023</v>
      </c>
      <c r="N3889" cm="1">
        <f t="array" ref="N3889">_xlfn.IFS(AND(K3889&gt;=26, L3889 = 2), L3889+1, AND(COUNTIF($R$3:$R$6, L3889), K3889&gt;=28), L3889+1, AND(COUNTIF($S$3:$S$8, L3889), K3889&gt;=29), L3889+1, AND(K3889&gt;=29, L3889 = 12), 1, TRUE, L3889)</f>
        <v>2</v>
      </c>
      <c r="O3889">
        <f t="shared" si="244"/>
        <v>2023</v>
      </c>
    </row>
    <row r="3890" spans="1:15" x14ac:dyDescent="0.35">
      <c r="A3890" s="4" t="s">
        <v>173</v>
      </c>
      <c r="B3890" t="s">
        <v>10</v>
      </c>
      <c r="C3890" t="s">
        <v>15</v>
      </c>
      <c r="D3890">
        <v>77</v>
      </c>
      <c r="E3890">
        <v>1.93</v>
      </c>
      <c r="F3890">
        <v>9</v>
      </c>
      <c r="G3890">
        <v>8.56</v>
      </c>
      <c r="H3890">
        <v>1</v>
      </c>
      <c r="I3890">
        <v>4.4400000000000004</v>
      </c>
      <c r="J3890">
        <v>77</v>
      </c>
      <c r="K3890">
        <f t="shared" si="241"/>
        <v>29</v>
      </c>
      <c r="L3890">
        <f t="shared" si="242"/>
        <v>1</v>
      </c>
      <c r="M3890">
        <f t="shared" si="243"/>
        <v>2023</v>
      </c>
      <c r="N3890" cm="1">
        <f t="array" ref="N3890">_xlfn.IFS(AND(K3890&gt;=26, L3890 = 2), L3890+1, AND(COUNTIF($R$3:$R$6, L3890), K3890&gt;=28), L3890+1, AND(COUNTIF($S$3:$S$8, L3890), K3890&gt;=29), L3890+1, AND(K3890&gt;=29, L3890 = 12), 1, TRUE, L3890)</f>
        <v>2</v>
      </c>
      <c r="O3890">
        <f t="shared" si="244"/>
        <v>2023</v>
      </c>
    </row>
    <row r="3891" spans="1:15" x14ac:dyDescent="0.35">
      <c r="A3891" s="4" t="s">
        <v>173</v>
      </c>
      <c r="B3891" t="s">
        <v>10</v>
      </c>
      <c r="C3891" t="s">
        <v>16</v>
      </c>
      <c r="D3891">
        <v>176.65</v>
      </c>
      <c r="E3891">
        <v>4.42</v>
      </c>
      <c r="F3891">
        <v>19</v>
      </c>
      <c r="G3891">
        <v>9.3000000000000007</v>
      </c>
      <c r="H3891">
        <v>1.5</v>
      </c>
      <c r="I3891">
        <v>6.67</v>
      </c>
      <c r="J3891">
        <v>117.77</v>
      </c>
      <c r="K3891">
        <f t="shared" si="241"/>
        <v>29</v>
      </c>
      <c r="L3891">
        <f t="shared" si="242"/>
        <v>1</v>
      </c>
      <c r="M3891">
        <f t="shared" si="243"/>
        <v>2023</v>
      </c>
      <c r="N3891" cm="1">
        <f t="array" ref="N3891">_xlfn.IFS(AND(K3891&gt;=26, L3891 = 2), L3891+1, AND(COUNTIF($R$3:$R$6, L3891), K3891&gt;=28), L3891+1, AND(COUNTIF($S$3:$S$8, L3891), K3891&gt;=29), L3891+1, AND(K3891&gt;=29, L3891 = 12), 1, TRUE, L3891)</f>
        <v>2</v>
      </c>
      <c r="O3891">
        <f t="shared" si="244"/>
        <v>2023</v>
      </c>
    </row>
    <row r="3892" spans="1:15" x14ac:dyDescent="0.35">
      <c r="A3892" s="4" t="s">
        <v>173</v>
      </c>
      <c r="B3892" t="s">
        <v>10</v>
      </c>
      <c r="C3892" t="s">
        <v>17</v>
      </c>
      <c r="D3892">
        <v>118</v>
      </c>
      <c r="E3892">
        <v>2.95</v>
      </c>
      <c r="F3892">
        <v>16</v>
      </c>
      <c r="G3892">
        <v>7.38</v>
      </c>
      <c r="H3892">
        <v>1.5</v>
      </c>
      <c r="I3892">
        <v>6.67</v>
      </c>
      <c r="J3892">
        <v>78.67</v>
      </c>
      <c r="K3892">
        <f t="shared" si="241"/>
        <v>29</v>
      </c>
      <c r="L3892">
        <f t="shared" si="242"/>
        <v>1</v>
      </c>
      <c r="M3892">
        <f t="shared" si="243"/>
        <v>2023</v>
      </c>
      <c r="N3892" cm="1">
        <f t="array" ref="N3892">_xlfn.IFS(AND(K3892&gt;=26, L3892 = 2), L3892+1, AND(COUNTIF($R$3:$R$6, L3892), K3892&gt;=28), L3892+1, AND(COUNTIF($S$3:$S$8, L3892), K3892&gt;=29), L3892+1, AND(K3892&gt;=29, L3892 = 12), 1, TRUE, L3892)</f>
        <v>2</v>
      </c>
      <c r="O3892">
        <f t="shared" si="244"/>
        <v>2023</v>
      </c>
    </row>
    <row r="3893" spans="1:15" x14ac:dyDescent="0.35">
      <c r="A3893" s="4" t="s">
        <v>173</v>
      </c>
      <c r="B3893" t="s">
        <v>10</v>
      </c>
      <c r="C3893" t="s">
        <v>18</v>
      </c>
      <c r="D3893">
        <v>228</v>
      </c>
      <c r="E3893">
        <v>5.71</v>
      </c>
      <c r="F3893">
        <v>49</v>
      </c>
      <c r="G3893">
        <v>4.6500000000000004</v>
      </c>
      <c r="H3893">
        <v>1.5</v>
      </c>
      <c r="I3893">
        <v>6.67</v>
      </c>
      <c r="J3893">
        <v>152</v>
      </c>
      <c r="K3893">
        <f t="shared" si="241"/>
        <v>29</v>
      </c>
      <c r="L3893">
        <f t="shared" si="242"/>
        <v>1</v>
      </c>
      <c r="M3893">
        <f t="shared" si="243"/>
        <v>2023</v>
      </c>
      <c r="N3893" cm="1">
        <f t="array" ref="N3893">_xlfn.IFS(AND(K3893&gt;=26, L3893 = 2), L3893+1, AND(COUNTIF($R$3:$R$6, L3893), K3893&gt;=28), L3893+1, AND(COUNTIF($S$3:$S$8, L3893), K3893&gt;=29), L3893+1, AND(K3893&gt;=29, L3893 = 12), 1, TRUE, L3893)</f>
        <v>2</v>
      </c>
      <c r="O3893">
        <f t="shared" si="244"/>
        <v>2023</v>
      </c>
    </row>
    <row r="3894" spans="1:15" x14ac:dyDescent="0.35">
      <c r="A3894" s="4" t="s">
        <v>173</v>
      </c>
      <c r="B3894" t="s">
        <v>10</v>
      </c>
      <c r="C3894" t="s">
        <v>19</v>
      </c>
      <c r="D3894">
        <v>292.75</v>
      </c>
      <c r="E3894">
        <v>7.33</v>
      </c>
      <c r="F3894">
        <v>38</v>
      </c>
      <c r="G3894">
        <v>7.7</v>
      </c>
      <c r="H3894">
        <v>1</v>
      </c>
      <c r="I3894">
        <v>4.4400000000000004</v>
      </c>
      <c r="J3894">
        <v>292.75</v>
      </c>
      <c r="K3894">
        <f t="shared" si="241"/>
        <v>29</v>
      </c>
      <c r="L3894">
        <f t="shared" si="242"/>
        <v>1</v>
      </c>
      <c r="M3894">
        <f t="shared" si="243"/>
        <v>2023</v>
      </c>
      <c r="N3894" cm="1">
        <f t="array" ref="N3894">_xlfn.IFS(AND(K3894&gt;=26, L3894 = 2), L3894+1, AND(COUNTIF($R$3:$R$6, L3894), K3894&gt;=28), L3894+1, AND(COUNTIF($S$3:$S$8, L3894), K3894&gt;=29), L3894+1, AND(K3894&gt;=29, L3894 = 12), 1, TRUE, L3894)</f>
        <v>2</v>
      </c>
      <c r="O3894">
        <f t="shared" si="244"/>
        <v>2023</v>
      </c>
    </row>
    <row r="3895" spans="1:15" x14ac:dyDescent="0.35">
      <c r="A3895" s="4" t="s">
        <v>173</v>
      </c>
      <c r="B3895" t="s">
        <v>10</v>
      </c>
      <c r="C3895" t="s">
        <v>20</v>
      </c>
      <c r="D3895">
        <v>138.75</v>
      </c>
      <c r="E3895">
        <v>3.47</v>
      </c>
      <c r="F3895">
        <v>25</v>
      </c>
      <c r="G3895">
        <v>5.55</v>
      </c>
      <c r="H3895">
        <v>0.5</v>
      </c>
      <c r="I3895">
        <v>2.2200000000000002</v>
      </c>
      <c r="J3895">
        <v>277.5</v>
      </c>
      <c r="K3895">
        <f t="shared" si="241"/>
        <v>29</v>
      </c>
      <c r="L3895">
        <f t="shared" si="242"/>
        <v>1</v>
      </c>
      <c r="M3895">
        <f t="shared" si="243"/>
        <v>2023</v>
      </c>
      <c r="N3895" cm="1">
        <f t="array" ref="N3895">_xlfn.IFS(AND(K3895&gt;=26, L3895 = 2), L3895+1, AND(COUNTIF($R$3:$R$6, L3895), K3895&gt;=28), L3895+1, AND(COUNTIF($S$3:$S$8, L3895), K3895&gt;=29), L3895+1, AND(K3895&gt;=29, L3895 = 12), 1, TRUE, L3895)</f>
        <v>2</v>
      </c>
      <c r="O3895">
        <f t="shared" si="244"/>
        <v>2023</v>
      </c>
    </row>
    <row r="3896" spans="1:15" x14ac:dyDescent="0.35">
      <c r="A3896" s="4" t="s">
        <v>173</v>
      </c>
      <c r="B3896" t="s">
        <v>10</v>
      </c>
      <c r="C3896" t="s">
        <v>21</v>
      </c>
      <c r="D3896">
        <v>58.5</v>
      </c>
      <c r="E3896">
        <v>1.46</v>
      </c>
      <c r="F3896">
        <v>10</v>
      </c>
      <c r="G3896">
        <v>5.85</v>
      </c>
      <c r="H3896">
        <v>0.5</v>
      </c>
      <c r="I3896">
        <v>2.2200000000000002</v>
      </c>
      <c r="J3896">
        <v>117</v>
      </c>
      <c r="K3896">
        <f t="shared" si="241"/>
        <v>29</v>
      </c>
      <c r="L3896">
        <f t="shared" si="242"/>
        <v>1</v>
      </c>
      <c r="M3896">
        <f t="shared" si="243"/>
        <v>2023</v>
      </c>
      <c r="N3896" cm="1">
        <f t="array" ref="N3896">_xlfn.IFS(AND(K3896&gt;=26, L3896 = 2), L3896+1, AND(COUNTIF($R$3:$R$6, L3896), K3896&gt;=28), L3896+1, AND(COUNTIF($S$3:$S$8, L3896), K3896&gt;=29), L3896+1, AND(K3896&gt;=29, L3896 = 12), 1, TRUE, L3896)</f>
        <v>2</v>
      </c>
      <c r="O3896">
        <f t="shared" si="244"/>
        <v>2023</v>
      </c>
    </row>
    <row r="3897" spans="1:15" x14ac:dyDescent="0.35">
      <c r="A3897" s="4" t="s">
        <v>173</v>
      </c>
      <c r="B3897" t="s">
        <v>10</v>
      </c>
      <c r="C3897" t="s">
        <v>22</v>
      </c>
      <c r="D3897">
        <v>231</v>
      </c>
      <c r="E3897">
        <v>5.78</v>
      </c>
      <c r="F3897">
        <v>18</v>
      </c>
      <c r="G3897">
        <v>12.83</v>
      </c>
      <c r="H3897">
        <v>0.5</v>
      </c>
      <c r="I3897">
        <v>2.2200000000000002</v>
      </c>
      <c r="J3897">
        <v>462</v>
      </c>
      <c r="K3897">
        <f t="shared" si="241"/>
        <v>29</v>
      </c>
      <c r="L3897">
        <f t="shared" si="242"/>
        <v>1</v>
      </c>
      <c r="M3897">
        <f t="shared" si="243"/>
        <v>2023</v>
      </c>
      <c r="N3897" cm="1">
        <f t="array" ref="N3897">_xlfn.IFS(AND(K3897&gt;=26, L3897 = 2), L3897+1, AND(COUNTIF($R$3:$R$6, L3897), K3897&gt;=28), L3897+1, AND(COUNTIF($S$3:$S$8, L3897), K3897&gt;=29), L3897+1, AND(K3897&gt;=29, L3897 = 12), 1, TRUE, L3897)</f>
        <v>2</v>
      </c>
      <c r="O3897">
        <f t="shared" si="244"/>
        <v>2023</v>
      </c>
    </row>
    <row r="3898" spans="1:15" x14ac:dyDescent="0.35">
      <c r="A3898" s="4" t="s">
        <v>173</v>
      </c>
      <c r="B3898" t="s">
        <v>10</v>
      </c>
      <c r="C3898" t="s">
        <v>23</v>
      </c>
      <c r="D3898">
        <v>102.7</v>
      </c>
      <c r="E3898">
        <v>2.57</v>
      </c>
      <c r="F3898">
        <v>44</v>
      </c>
      <c r="G3898">
        <v>2.33</v>
      </c>
      <c r="H3898">
        <v>1</v>
      </c>
      <c r="I3898">
        <v>4.4400000000000004</v>
      </c>
      <c r="J3898">
        <v>102.7</v>
      </c>
      <c r="K3898">
        <f t="shared" si="241"/>
        <v>29</v>
      </c>
      <c r="L3898">
        <f t="shared" si="242"/>
        <v>1</v>
      </c>
      <c r="M3898">
        <f t="shared" si="243"/>
        <v>2023</v>
      </c>
      <c r="N3898" cm="1">
        <f t="array" ref="N3898">_xlfn.IFS(AND(K3898&gt;=26, L3898 = 2), L3898+1, AND(COUNTIF($R$3:$R$6, L3898), K3898&gt;=28), L3898+1, AND(COUNTIF($S$3:$S$8, L3898), K3898&gt;=29), L3898+1, AND(K3898&gt;=29, L3898 = 12), 1, TRUE, L3898)</f>
        <v>2</v>
      </c>
      <c r="O3898">
        <f t="shared" si="244"/>
        <v>2023</v>
      </c>
    </row>
    <row r="3899" spans="1:15" x14ac:dyDescent="0.35">
      <c r="A3899" s="4" t="s">
        <v>173</v>
      </c>
      <c r="B3899" t="s">
        <v>10</v>
      </c>
      <c r="C3899" t="s">
        <v>24</v>
      </c>
      <c r="D3899">
        <v>86.5</v>
      </c>
      <c r="E3899">
        <v>2.17</v>
      </c>
      <c r="F3899">
        <v>5</v>
      </c>
      <c r="G3899">
        <v>17.3</v>
      </c>
      <c r="H3899">
        <v>0.5</v>
      </c>
      <c r="I3899">
        <v>2.2200000000000002</v>
      </c>
      <c r="J3899">
        <v>173</v>
      </c>
      <c r="K3899">
        <f t="shared" si="241"/>
        <v>29</v>
      </c>
      <c r="L3899">
        <f t="shared" si="242"/>
        <v>1</v>
      </c>
      <c r="M3899">
        <f t="shared" si="243"/>
        <v>2023</v>
      </c>
      <c r="N3899" cm="1">
        <f t="array" ref="N3899">_xlfn.IFS(AND(K3899&gt;=26, L3899 = 2), L3899+1, AND(COUNTIF($R$3:$R$6, L3899), K3899&gt;=28), L3899+1, AND(COUNTIF($S$3:$S$8, L3899), K3899&gt;=29), L3899+1, AND(K3899&gt;=29, L3899 = 12), 1, TRUE, L3899)</f>
        <v>2</v>
      </c>
      <c r="O3899">
        <f t="shared" si="244"/>
        <v>2023</v>
      </c>
    </row>
    <row r="3900" spans="1:15" x14ac:dyDescent="0.35">
      <c r="A3900" s="4" t="s">
        <v>173</v>
      </c>
      <c r="B3900" t="s">
        <v>26</v>
      </c>
      <c r="C3900" t="s">
        <v>27</v>
      </c>
      <c r="D3900">
        <v>2069.94</v>
      </c>
      <c r="E3900">
        <v>51.82</v>
      </c>
      <c r="F3900">
        <v>325</v>
      </c>
      <c r="G3900">
        <v>6.37</v>
      </c>
      <c r="H3900">
        <v>12.5</v>
      </c>
      <c r="I3900">
        <v>55.53</v>
      </c>
      <c r="J3900">
        <v>165.6</v>
      </c>
      <c r="K3900">
        <f t="shared" si="241"/>
        <v>29</v>
      </c>
      <c r="L3900">
        <f t="shared" si="242"/>
        <v>1</v>
      </c>
      <c r="M3900">
        <f t="shared" si="243"/>
        <v>2023</v>
      </c>
      <c r="N3900" cm="1">
        <f t="array" ref="N3900">_xlfn.IFS(AND(K3900&gt;=26, L3900 = 2), L3900+1, AND(COUNTIF($R$3:$R$6, L3900), K3900&gt;=28), L3900+1, AND(COUNTIF($S$3:$S$8, L3900), K3900&gt;=29), L3900+1, AND(K3900&gt;=29, L3900 = 12), 1, TRUE, L3900)</f>
        <v>2</v>
      </c>
      <c r="O3900">
        <f t="shared" si="244"/>
        <v>2023</v>
      </c>
    </row>
    <row r="3901" spans="1:15" x14ac:dyDescent="0.35">
      <c r="A3901" s="4" t="s">
        <v>173</v>
      </c>
      <c r="B3901" t="s">
        <v>28</v>
      </c>
      <c r="C3901" t="s">
        <v>29</v>
      </c>
      <c r="D3901">
        <v>663.8</v>
      </c>
      <c r="E3901">
        <v>16.62</v>
      </c>
      <c r="F3901">
        <v>279</v>
      </c>
      <c r="G3901">
        <v>2.38</v>
      </c>
      <c r="H3901">
        <v>3</v>
      </c>
      <c r="I3901">
        <v>13.33</v>
      </c>
      <c r="J3901">
        <v>221.27</v>
      </c>
      <c r="K3901">
        <f t="shared" si="241"/>
        <v>29</v>
      </c>
      <c r="L3901">
        <f t="shared" si="242"/>
        <v>1</v>
      </c>
      <c r="M3901">
        <f t="shared" si="243"/>
        <v>2023</v>
      </c>
      <c r="N3901" cm="1">
        <f t="array" ref="N3901">_xlfn.IFS(AND(K3901&gt;=26, L3901 = 2), L3901+1, AND(COUNTIF($R$3:$R$6, L3901), K3901&gt;=28), L3901+1, AND(COUNTIF($S$3:$S$8, L3901), K3901&gt;=29), L3901+1, AND(K3901&gt;=29, L3901 = 12), 1, TRUE, L3901)</f>
        <v>2</v>
      </c>
      <c r="O3901">
        <f t="shared" si="244"/>
        <v>2023</v>
      </c>
    </row>
    <row r="3902" spans="1:15" x14ac:dyDescent="0.35">
      <c r="A3902" s="4" t="s">
        <v>173</v>
      </c>
      <c r="B3902" t="s">
        <v>28</v>
      </c>
      <c r="C3902" t="s">
        <v>30</v>
      </c>
      <c r="D3902">
        <v>56.84</v>
      </c>
      <c r="E3902">
        <v>1.42</v>
      </c>
      <c r="F3902">
        <v>23</v>
      </c>
      <c r="G3902">
        <v>2.4700000000000002</v>
      </c>
      <c r="H3902">
        <v>0.5</v>
      </c>
      <c r="I3902">
        <v>2.2200000000000002</v>
      </c>
      <c r="J3902">
        <v>113.68</v>
      </c>
      <c r="K3902">
        <f t="shared" si="241"/>
        <v>29</v>
      </c>
      <c r="L3902">
        <f t="shared" si="242"/>
        <v>1</v>
      </c>
      <c r="M3902">
        <f t="shared" si="243"/>
        <v>2023</v>
      </c>
      <c r="N3902" cm="1">
        <f t="array" ref="N3902">_xlfn.IFS(AND(K3902&gt;=26, L3902 = 2), L3902+1, AND(COUNTIF($R$3:$R$6, L3902), K3902&gt;=28), L3902+1, AND(COUNTIF($S$3:$S$8, L3902), K3902&gt;=29), L3902+1, AND(K3902&gt;=29, L3902 = 12), 1, TRUE, L3902)</f>
        <v>2</v>
      </c>
      <c r="O3902">
        <f t="shared" si="244"/>
        <v>2023</v>
      </c>
    </row>
    <row r="3903" spans="1:15" x14ac:dyDescent="0.35">
      <c r="A3903" s="4" t="s">
        <v>173</v>
      </c>
      <c r="B3903" t="s">
        <v>28</v>
      </c>
      <c r="C3903" t="s">
        <v>31</v>
      </c>
      <c r="D3903">
        <v>475.75</v>
      </c>
      <c r="E3903">
        <v>11.91</v>
      </c>
      <c r="F3903">
        <v>300</v>
      </c>
      <c r="G3903">
        <v>1.59</v>
      </c>
      <c r="H3903">
        <v>2</v>
      </c>
      <c r="I3903">
        <v>8.89</v>
      </c>
      <c r="J3903">
        <v>237.88</v>
      </c>
      <c r="K3903">
        <f t="shared" si="241"/>
        <v>29</v>
      </c>
      <c r="L3903">
        <f t="shared" si="242"/>
        <v>1</v>
      </c>
      <c r="M3903">
        <f t="shared" si="243"/>
        <v>2023</v>
      </c>
      <c r="N3903" cm="1">
        <f t="array" ref="N3903">_xlfn.IFS(AND(K3903&gt;=26, L3903 = 2), L3903+1, AND(COUNTIF($R$3:$R$6, L3903), K3903&gt;=28), L3903+1, AND(COUNTIF($S$3:$S$8, L3903), K3903&gt;=29), L3903+1, AND(K3903&gt;=29, L3903 = 12), 1, TRUE, L3903)</f>
        <v>2</v>
      </c>
      <c r="O3903">
        <f t="shared" si="244"/>
        <v>2023</v>
      </c>
    </row>
    <row r="3904" spans="1:15" x14ac:dyDescent="0.35">
      <c r="A3904" s="4" t="s">
        <v>173</v>
      </c>
      <c r="B3904" t="s">
        <v>28</v>
      </c>
      <c r="C3904" t="s">
        <v>32</v>
      </c>
      <c r="D3904">
        <v>162</v>
      </c>
      <c r="E3904">
        <v>4.0599999999999996</v>
      </c>
      <c r="F3904">
        <v>73</v>
      </c>
      <c r="G3904">
        <v>2.2200000000000002</v>
      </c>
      <c r="H3904">
        <v>0.5</v>
      </c>
      <c r="I3904">
        <v>2.2200000000000002</v>
      </c>
      <c r="J3904">
        <v>324</v>
      </c>
      <c r="K3904">
        <f t="shared" si="241"/>
        <v>29</v>
      </c>
      <c r="L3904">
        <f t="shared" si="242"/>
        <v>1</v>
      </c>
      <c r="M3904">
        <f t="shared" si="243"/>
        <v>2023</v>
      </c>
      <c r="N3904" cm="1">
        <f t="array" ref="N3904">_xlfn.IFS(AND(K3904&gt;=26, L3904 = 2), L3904+1, AND(COUNTIF($R$3:$R$6, L3904), K3904&gt;=28), L3904+1, AND(COUNTIF($S$3:$S$8, L3904), K3904&gt;=29), L3904+1, AND(K3904&gt;=29, L3904 = 12), 1, TRUE, L3904)</f>
        <v>2</v>
      </c>
      <c r="O3904">
        <f t="shared" si="244"/>
        <v>2023</v>
      </c>
    </row>
    <row r="3905" spans="1:15" x14ac:dyDescent="0.35">
      <c r="A3905" s="4" t="s">
        <v>173</v>
      </c>
      <c r="B3905" t="s">
        <v>28</v>
      </c>
      <c r="C3905" t="s">
        <v>33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f t="shared" si="241"/>
        <v>29</v>
      </c>
      <c r="L3905">
        <f t="shared" si="242"/>
        <v>1</v>
      </c>
      <c r="M3905">
        <f t="shared" si="243"/>
        <v>2023</v>
      </c>
      <c r="N3905" cm="1">
        <f t="array" ref="N3905">_xlfn.IFS(AND(K3905&gt;=26, L3905 = 2), L3905+1, AND(COUNTIF($R$3:$R$6, L3905), K3905&gt;=28), L3905+1, AND(COUNTIF($S$3:$S$8, L3905), K3905&gt;=29), L3905+1, AND(K3905&gt;=29, L3905 = 12), 1, TRUE, L3905)</f>
        <v>2</v>
      </c>
      <c r="O3905">
        <f t="shared" si="244"/>
        <v>2023</v>
      </c>
    </row>
    <row r="3906" spans="1:15" x14ac:dyDescent="0.35">
      <c r="A3906" s="4" t="s">
        <v>173</v>
      </c>
      <c r="B3906" t="s">
        <v>28</v>
      </c>
      <c r="C3906" t="s">
        <v>34</v>
      </c>
      <c r="D3906">
        <v>1</v>
      </c>
      <c r="E3906">
        <v>0.03</v>
      </c>
      <c r="F3906">
        <v>1</v>
      </c>
      <c r="G3906">
        <v>1</v>
      </c>
      <c r="H3906">
        <v>0</v>
      </c>
      <c r="I3906">
        <v>0</v>
      </c>
      <c r="J3906">
        <v>0</v>
      </c>
      <c r="K3906">
        <f t="shared" ref="K3906:K3969" si="245">DAY(A3906)</f>
        <v>29</v>
      </c>
      <c r="L3906">
        <f t="shared" ref="L3906:L3969" si="246">MONTH(A3906)</f>
        <v>1</v>
      </c>
      <c r="M3906">
        <f t="shared" ref="M3906:M3969" si="247">YEAR(A3906)</f>
        <v>2023</v>
      </c>
      <c r="N3906" cm="1">
        <f t="array" ref="N3906">_xlfn.IFS(AND(K3906&gt;=26, L3906 = 2), L3906+1, AND(COUNTIF($R$3:$R$6, L3906), K3906&gt;=28), L3906+1, AND(COUNTIF($S$3:$S$8, L3906), K3906&gt;=29), L3906+1, AND(K3906&gt;=29, L3906 = 12), 1, TRUE, L3906)</f>
        <v>2</v>
      </c>
      <c r="O3906">
        <f t="shared" ref="O3906:O3969" si="248">IF(AND(L3906 = 12, K3906&gt;=29), M3906+1, M3906)</f>
        <v>2023</v>
      </c>
    </row>
    <row r="3907" spans="1:15" x14ac:dyDescent="0.35">
      <c r="A3907" s="4" t="s">
        <v>173</v>
      </c>
      <c r="B3907" t="s">
        <v>28</v>
      </c>
      <c r="C3907" t="s">
        <v>35</v>
      </c>
      <c r="D3907">
        <v>381.27</v>
      </c>
      <c r="E3907">
        <v>9.5500000000000007</v>
      </c>
      <c r="F3907">
        <v>204</v>
      </c>
      <c r="G3907">
        <v>1.87</v>
      </c>
      <c r="H3907">
        <v>2</v>
      </c>
      <c r="I3907">
        <v>8.89</v>
      </c>
      <c r="J3907">
        <v>190.63</v>
      </c>
      <c r="K3907">
        <f t="shared" si="245"/>
        <v>29</v>
      </c>
      <c r="L3907">
        <f t="shared" si="246"/>
        <v>1</v>
      </c>
      <c r="M3907">
        <f t="shared" si="247"/>
        <v>2023</v>
      </c>
      <c r="N3907" cm="1">
        <f t="array" ref="N3907">_xlfn.IFS(AND(K3907&gt;=26, L3907 = 2), L3907+1, AND(COUNTIF($R$3:$R$6, L3907), K3907&gt;=28), L3907+1, AND(COUNTIF($S$3:$S$8, L3907), K3907&gt;=29), L3907+1, AND(K3907&gt;=29, L3907 = 12), 1, TRUE, L3907)</f>
        <v>2</v>
      </c>
      <c r="O3907">
        <f t="shared" si="248"/>
        <v>2023</v>
      </c>
    </row>
    <row r="3908" spans="1:15" x14ac:dyDescent="0.35">
      <c r="A3908" s="4" t="s">
        <v>173</v>
      </c>
      <c r="B3908" t="s">
        <v>28</v>
      </c>
      <c r="C3908" t="s">
        <v>36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f t="shared" si="245"/>
        <v>29</v>
      </c>
      <c r="L3908">
        <f t="shared" si="246"/>
        <v>1</v>
      </c>
      <c r="M3908">
        <f t="shared" si="247"/>
        <v>2023</v>
      </c>
      <c r="N3908" cm="1">
        <f t="array" ref="N3908">_xlfn.IFS(AND(K3908&gt;=26, L3908 = 2), L3908+1, AND(COUNTIF($R$3:$R$6, L3908), K3908&gt;=28), L3908+1, AND(COUNTIF($S$3:$S$8, L3908), K3908&gt;=29), L3908+1, AND(K3908&gt;=29, L3908 = 12), 1, TRUE, L3908)</f>
        <v>2</v>
      </c>
      <c r="O3908">
        <f t="shared" si="248"/>
        <v>2023</v>
      </c>
    </row>
    <row r="3909" spans="1:15" x14ac:dyDescent="0.35">
      <c r="A3909" s="4" t="s">
        <v>173</v>
      </c>
      <c r="B3909" t="s">
        <v>26</v>
      </c>
      <c r="C3909" t="s">
        <v>37</v>
      </c>
      <c r="D3909">
        <v>1740.66</v>
      </c>
      <c r="E3909">
        <v>43.58</v>
      </c>
      <c r="F3909">
        <v>880</v>
      </c>
      <c r="G3909">
        <v>1.98</v>
      </c>
      <c r="H3909">
        <v>8</v>
      </c>
      <c r="I3909">
        <v>35.549999999999997</v>
      </c>
      <c r="J3909">
        <v>217.58</v>
      </c>
      <c r="K3909">
        <f t="shared" si="245"/>
        <v>29</v>
      </c>
      <c r="L3909">
        <f t="shared" si="246"/>
        <v>1</v>
      </c>
      <c r="M3909">
        <f t="shared" si="247"/>
        <v>2023</v>
      </c>
      <c r="N3909" cm="1">
        <f t="array" ref="N3909">_xlfn.IFS(AND(K3909&gt;=26, L3909 = 2), L3909+1, AND(COUNTIF($R$3:$R$6, L3909), K3909&gt;=28), L3909+1, AND(COUNTIF($S$3:$S$8, L3909), K3909&gt;=29), L3909+1, AND(K3909&gt;=29, L3909 = 12), 1, TRUE, L3909)</f>
        <v>2</v>
      </c>
      <c r="O3909">
        <f t="shared" si="248"/>
        <v>2023</v>
      </c>
    </row>
    <row r="3910" spans="1:15" x14ac:dyDescent="0.35">
      <c r="A3910" s="4" t="s">
        <v>173</v>
      </c>
      <c r="B3910" t="s">
        <v>26</v>
      </c>
      <c r="C3910" t="s">
        <v>38</v>
      </c>
      <c r="D3910">
        <v>3810.6</v>
      </c>
      <c r="E3910">
        <v>95.4</v>
      </c>
      <c r="F3910">
        <v>1205</v>
      </c>
      <c r="G3910">
        <v>3.16</v>
      </c>
      <c r="H3910">
        <v>20.5</v>
      </c>
      <c r="I3910">
        <v>91.08</v>
      </c>
      <c r="J3910">
        <v>185.88</v>
      </c>
      <c r="K3910">
        <f t="shared" si="245"/>
        <v>29</v>
      </c>
      <c r="L3910">
        <f t="shared" si="246"/>
        <v>1</v>
      </c>
      <c r="M3910">
        <f t="shared" si="247"/>
        <v>2023</v>
      </c>
      <c r="N3910" cm="1">
        <f t="array" ref="N3910">_xlfn.IFS(AND(K3910&gt;=26, L3910 = 2), L3910+1, AND(COUNTIF($R$3:$R$6, L3910), K3910&gt;=28), L3910+1, AND(COUNTIF($S$3:$S$8, L3910), K3910&gt;=29), L3910+1, AND(K3910&gt;=29, L3910 = 12), 1, TRUE, L3910)</f>
        <v>2</v>
      </c>
      <c r="O3910">
        <f t="shared" si="248"/>
        <v>2023</v>
      </c>
    </row>
    <row r="3911" spans="1:15" x14ac:dyDescent="0.35">
      <c r="A3911" s="4" t="s">
        <v>173</v>
      </c>
      <c r="B3911" t="s">
        <v>39</v>
      </c>
      <c r="C3911" t="s">
        <v>40</v>
      </c>
      <c r="D3911">
        <v>11.88</v>
      </c>
      <c r="E3911">
        <v>0.3</v>
      </c>
      <c r="F3911">
        <v>12</v>
      </c>
      <c r="G3911">
        <v>0.99</v>
      </c>
      <c r="H3911">
        <v>0.5</v>
      </c>
      <c r="I3911">
        <v>2.2200000000000002</v>
      </c>
      <c r="J3911">
        <v>23.76</v>
      </c>
      <c r="K3911">
        <f t="shared" si="245"/>
        <v>29</v>
      </c>
      <c r="L3911">
        <f t="shared" si="246"/>
        <v>1</v>
      </c>
      <c r="M3911">
        <f t="shared" si="247"/>
        <v>2023</v>
      </c>
      <c r="N3911" cm="1">
        <f t="array" ref="N3911">_xlfn.IFS(AND(K3911&gt;=26, L3911 = 2), L3911+1, AND(COUNTIF($R$3:$R$6, L3911), K3911&gt;=28), L3911+1, AND(COUNTIF($S$3:$S$8, L3911), K3911&gt;=29), L3911+1, AND(K3911&gt;=29, L3911 = 12), 1, TRUE, L3911)</f>
        <v>2</v>
      </c>
      <c r="O3911">
        <f t="shared" si="248"/>
        <v>2023</v>
      </c>
    </row>
    <row r="3912" spans="1:15" x14ac:dyDescent="0.35">
      <c r="A3912" s="4" t="s">
        <v>173</v>
      </c>
      <c r="B3912" t="s">
        <v>39</v>
      </c>
      <c r="C3912" t="s">
        <v>41</v>
      </c>
      <c r="D3912">
        <v>63.97</v>
      </c>
      <c r="E3912">
        <v>1.6</v>
      </c>
      <c r="F3912">
        <v>63</v>
      </c>
      <c r="G3912">
        <v>1.02</v>
      </c>
      <c r="H3912">
        <v>0.5</v>
      </c>
      <c r="I3912">
        <v>2.2200000000000002</v>
      </c>
      <c r="J3912">
        <v>127.94</v>
      </c>
      <c r="K3912">
        <f t="shared" si="245"/>
        <v>29</v>
      </c>
      <c r="L3912">
        <f t="shared" si="246"/>
        <v>1</v>
      </c>
      <c r="M3912">
        <f t="shared" si="247"/>
        <v>2023</v>
      </c>
      <c r="N3912" cm="1">
        <f t="array" ref="N3912">_xlfn.IFS(AND(K3912&gt;=26, L3912 = 2), L3912+1, AND(COUNTIF($R$3:$R$6, L3912), K3912&gt;=28), L3912+1, AND(COUNTIF($S$3:$S$8, L3912), K3912&gt;=29), L3912+1, AND(K3912&gt;=29, L3912 = 12), 1, TRUE, L3912)</f>
        <v>2</v>
      </c>
      <c r="O3912">
        <f t="shared" si="248"/>
        <v>2023</v>
      </c>
    </row>
    <row r="3913" spans="1:15" x14ac:dyDescent="0.35">
      <c r="A3913" s="4" t="s">
        <v>173</v>
      </c>
      <c r="B3913" t="s">
        <v>39</v>
      </c>
      <c r="C3913" t="s">
        <v>42</v>
      </c>
      <c r="D3913">
        <v>107.79</v>
      </c>
      <c r="E3913">
        <v>2.7</v>
      </c>
      <c r="F3913">
        <v>31</v>
      </c>
      <c r="G3913">
        <v>3.48</v>
      </c>
      <c r="H3913">
        <v>1</v>
      </c>
      <c r="I3913">
        <v>4.4400000000000004</v>
      </c>
      <c r="J3913">
        <v>107.79</v>
      </c>
      <c r="K3913">
        <f t="shared" si="245"/>
        <v>29</v>
      </c>
      <c r="L3913">
        <f t="shared" si="246"/>
        <v>1</v>
      </c>
      <c r="M3913">
        <f t="shared" si="247"/>
        <v>2023</v>
      </c>
      <c r="N3913" cm="1">
        <f t="array" ref="N3913">_xlfn.IFS(AND(K3913&gt;=26, L3913 = 2), L3913+1, AND(COUNTIF($R$3:$R$6, L3913), K3913&gt;=28), L3913+1, AND(COUNTIF($S$3:$S$8, L3913), K3913&gt;=29), L3913+1, AND(K3913&gt;=29, L3913 = 12), 1, TRUE, L3913)</f>
        <v>2</v>
      </c>
      <c r="O3913">
        <f t="shared" si="248"/>
        <v>2023</v>
      </c>
    </row>
    <row r="3914" spans="1:15" x14ac:dyDescent="0.35">
      <c r="A3914" s="4" t="s">
        <v>173</v>
      </c>
      <c r="B3914" t="s">
        <v>26</v>
      </c>
      <c r="C3914" t="s">
        <v>43</v>
      </c>
      <c r="D3914">
        <v>183.64</v>
      </c>
      <c r="E3914">
        <v>4.5999999999999996</v>
      </c>
      <c r="F3914">
        <v>106</v>
      </c>
      <c r="G3914">
        <v>1.73</v>
      </c>
      <c r="H3914">
        <v>2</v>
      </c>
      <c r="I3914">
        <v>8.8800000000000008</v>
      </c>
      <c r="J3914">
        <v>91.82</v>
      </c>
      <c r="K3914">
        <f t="shared" si="245"/>
        <v>29</v>
      </c>
      <c r="L3914">
        <f t="shared" si="246"/>
        <v>1</v>
      </c>
      <c r="M3914">
        <f t="shared" si="247"/>
        <v>2023</v>
      </c>
      <c r="N3914" cm="1">
        <f t="array" ref="N3914">_xlfn.IFS(AND(K3914&gt;=26, L3914 = 2), L3914+1, AND(COUNTIF($R$3:$R$6, L3914), K3914&gt;=28), L3914+1, AND(COUNTIF($S$3:$S$8, L3914), K3914&gt;=29), L3914+1, AND(K3914&gt;=29, L3914 = 12), 1, TRUE, L3914)</f>
        <v>2</v>
      </c>
      <c r="O3914">
        <f t="shared" si="248"/>
        <v>2023</v>
      </c>
    </row>
    <row r="3915" spans="1:15" x14ac:dyDescent="0.35">
      <c r="A3915" s="4" t="s">
        <v>173</v>
      </c>
      <c r="B3915" t="s">
        <v>26</v>
      </c>
      <c r="C3915" t="s">
        <v>44</v>
      </c>
      <c r="D3915">
        <v>3994.24</v>
      </c>
      <c r="E3915">
        <v>100</v>
      </c>
      <c r="F3915">
        <v>1311</v>
      </c>
      <c r="G3915">
        <v>3.05</v>
      </c>
      <c r="H3915">
        <v>22.5</v>
      </c>
      <c r="I3915">
        <v>100</v>
      </c>
      <c r="J3915">
        <v>177.52</v>
      </c>
      <c r="K3915">
        <f t="shared" si="245"/>
        <v>29</v>
      </c>
      <c r="L3915">
        <f t="shared" si="246"/>
        <v>1</v>
      </c>
      <c r="M3915">
        <f t="shared" si="247"/>
        <v>2023</v>
      </c>
      <c r="N3915" cm="1">
        <f t="array" ref="N3915">_xlfn.IFS(AND(K3915&gt;=26, L3915 = 2), L3915+1, AND(COUNTIF($R$3:$R$6, L3915), K3915&gt;=28), L3915+1, AND(COUNTIF($S$3:$S$8, L3915), K3915&gt;=29), L3915+1, AND(K3915&gt;=29, L3915 = 12), 1, TRUE, L3915)</f>
        <v>2</v>
      </c>
      <c r="O3915">
        <f t="shared" si="248"/>
        <v>2023</v>
      </c>
    </row>
    <row r="3916" spans="1:15" x14ac:dyDescent="0.35">
      <c r="A3916" s="4" t="s">
        <v>174</v>
      </c>
      <c r="B3916" t="s">
        <v>10</v>
      </c>
      <c r="C3916" t="s">
        <v>11</v>
      </c>
      <c r="D3916">
        <v>285.63</v>
      </c>
      <c r="E3916">
        <v>8.68</v>
      </c>
      <c r="F3916">
        <v>50</v>
      </c>
      <c r="G3916">
        <v>5.71</v>
      </c>
      <c r="H3916">
        <v>1</v>
      </c>
      <c r="I3916">
        <v>4.17</v>
      </c>
      <c r="J3916">
        <v>285.63</v>
      </c>
      <c r="K3916">
        <f t="shared" si="245"/>
        <v>22</v>
      </c>
      <c r="L3916">
        <f t="shared" si="246"/>
        <v>1</v>
      </c>
      <c r="M3916">
        <f t="shared" si="247"/>
        <v>2023</v>
      </c>
      <c r="N3916" cm="1">
        <f t="array" ref="N3916">_xlfn.IFS(AND(K3916&gt;=26, L3916 = 2), L3916+1, AND(COUNTIF($R$3:$R$6, L3916), K3916&gt;=28), L3916+1, AND(COUNTIF($S$3:$S$8, L3916), K3916&gt;=29), L3916+1, AND(K3916&gt;=29, L3916 = 12), 1, TRUE, L3916)</f>
        <v>1</v>
      </c>
      <c r="O3916">
        <f t="shared" si="248"/>
        <v>2023</v>
      </c>
    </row>
    <row r="3917" spans="1:15" x14ac:dyDescent="0.35">
      <c r="A3917" s="4" t="s">
        <v>174</v>
      </c>
      <c r="B3917" t="s">
        <v>10</v>
      </c>
      <c r="C3917" t="s">
        <v>12</v>
      </c>
      <c r="D3917">
        <v>68.75</v>
      </c>
      <c r="E3917">
        <v>2.09</v>
      </c>
      <c r="F3917">
        <v>16</v>
      </c>
      <c r="G3917">
        <v>4.3</v>
      </c>
      <c r="H3917">
        <v>1</v>
      </c>
      <c r="I3917">
        <v>4.17</v>
      </c>
      <c r="J3917">
        <v>68.75</v>
      </c>
      <c r="K3917">
        <f t="shared" si="245"/>
        <v>22</v>
      </c>
      <c r="L3917">
        <f t="shared" si="246"/>
        <v>1</v>
      </c>
      <c r="M3917">
        <f t="shared" si="247"/>
        <v>2023</v>
      </c>
      <c r="N3917" cm="1">
        <f t="array" ref="N3917">_xlfn.IFS(AND(K3917&gt;=26, L3917 = 2), L3917+1, AND(COUNTIF($R$3:$R$6, L3917), K3917&gt;=28), L3917+1, AND(COUNTIF($S$3:$S$8, L3917), K3917&gt;=29), L3917+1, AND(K3917&gt;=29, L3917 = 12), 1, TRUE, L3917)</f>
        <v>1</v>
      </c>
      <c r="O3917">
        <f t="shared" si="248"/>
        <v>2023</v>
      </c>
    </row>
    <row r="3918" spans="1:15" x14ac:dyDescent="0.35">
      <c r="A3918" s="4" t="s">
        <v>174</v>
      </c>
      <c r="B3918" t="s">
        <v>10</v>
      </c>
      <c r="C3918" t="s">
        <v>13</v>
      </c>
      <c r="D3918">
        <v>67.25</v>
      </c>
      <c r="E3918">
        <v>2.04</v>
      </c>
      <c r="F3918">
        <v>10</v>
      </c>
      <c r="G3918">
        <v>6.72</v>
      </c>
      <c r="H3918">
        <v>0.5</v>
      </c>
      <c r="I3918">
        <v>2.08</v>
      </c>
      <c r="J3918">
        <v>134.5</v>
      </c>
      <c r="K3918">
        <f t="shared" si="245"/>
        <v>22</v>
      </c>
      <c r="L3918">
        <f t="shared" si="246"/>
        <v>1</v>
      </c>
      <c r="M3918">
        <f t="shared" si="247"/>
        <v>2023</v>
      </c>
      <c r="N3918" cm="1">
        <f t="array" ref="N3918">_xlfn.IFS(AND(K3918&gt;=26, L3918 = 2), L3918+1, AND(COUNTIF($R$3:$R$6, L3918), K3918&gt;=28), L3918+1, AND(COUNTIF($S$3:$S$8, L3918), K3918&gt;=29), L3918+1, AND(K3918&gt;=29, L3918 = 12), 1, TRUE, L3918)</f>
        <v>1</v>
      </c>
      <c r="O3918">
        <f t="shared" si="248"/>
        <v>2023</v>
      </c>
    </row>
    <row r="3919" spans="1:15" x14ac:dyDescent="0.35">
      <c r="A3919" s="4" t="s">
        <v>174</v>
      </c>
      <c r="B3919" t="s">
        <v>10</v>
      </c>
      <c r="C3919" t="s">
        <v>14</v>
      </c>
      <c r="D3919">
        <v>87.95</v>
      </c>
      <c r="E3919">
        <v>2.67</v>
      </c>
      <c r="F3919">
        <v>13</v>
      </c>
      <c r="G3919">
        <v>6.77</v>
      </c>
      <c r="H3919">
        <v>1</v>
      </c>
      <c r="I3919">
        <v>4.17</v>
      </c>
      <c r="J3919">
        <v>87.95</v>
      </c>
      <c r="K3919">
        <f t="shared" si="245"/>
        <v>22</v>
      </c>
      <c r="L3919">
        <f t="shared" si="246"/>
        <v>1</v>
      </c>
      <c r="M3919">
        <f t="shared" si="247"/>
        <v>2023</v>
      </c>
      <c r="N3919" cm="1">
        <f t="array" ref="N3919">_xlfn.IFS(AND(K3919&gt;=26, L3919 = 2), L3919+1, AND(COUNTIF($R$3:$R$6, L3919), K3919&gt;=28), L3919+1, AND(COUNTIF($S$3:$S$8, L3919), K3919&gt;=29), L3919+1, AND(K3919&gt;=29, L3919 = 12), 1, TRUE, L3919)</f>
        <v>1</v>
      </c>
      <c r="O3919">
        <f t="shared" si="248"/>
        <v>2023</v>
      </c>
    </row>
    <row r="3920" spans="1:15" x14ac:dyDescent="0.35">
      <c r="A3920" s="4" t="s">
        <v>174</v>
      </c>
      <c r="B3920" t="s">
        <v>10</v>
      </c>
      <c r="C3920" t="s">
        <v>15</v>
      </c>
      <c r="D3920">
        <v>57</v>
      </c>
      <c r="E3920">
        <v>1.73</v>
      </c>
      <c r="F3920">
        <v>6</v>
      </c>
      <c r="G3920">
        <v>9.5</v>
      </c>
      <c r="H3920">
        <v>1</v>
      </c>
      <c r="I3920">
        <v>4.17</v>
      </c>
      <c r="J3920">
        <v>57</v>
      </c>
      <c r="K3920">
        <f t="shared" si="245"/>
        <v>22</v>
      </c>
      <c r="L3920">
        <f t="shared" si="246"/>
        <v>1</v>
      </c>
      <c r="M3920">
        <f t="shared" si="247"/>
        <v>2023</v>
      </c>
      <c r="N3920" cm="1">
        <f t="array" ref="N3920">_xlfn.IFS(AND(K3920&gt;=26, L3920 = 2), L3920+1, AND(COUNTIF($R$3:$R$6, L3920), K3920&gt;=28), L3920+1, AND(COUNTIF($S$3:$S$8, L3920), K3920&gt;=29), L3920+1, AND(K3920&gt;=29, L3920 = 12), 1, TRUE, L3920)</f>
        <v>1</v>
      </c>
      <c r="O3920">
        <f t="shared" si="248"/>
        <v>2023</v>
      </c>
    </row>
    <row r="3921" spans="1:15" x14ac:dyDescent="0.35">
      <c r="A3921" s="4" t="s">
        <v>174</v>
      </c>
      <c r="B3921" t="s">
        <v>10</v>
      </c>
      <c r="C3921" t="s">
        <v>16</v>
      </c>
      <c r="D3921">
        <v>166.5</v>
      </c>
      <c r="E3921">
        <v>5.0599999999999996</v>
      </c>
      <c r="F3921">
        <v>16</v>
      </c>
      <c r="G3921">
        <v>10.41</v>
      </c>
      <c r="H3921">
        <v>1.5</v>
      </c>
      <c r="I3921">
        <v>6.25</v>
      </c>
      <c r="J3921">
        <v>111</v>
      </c>
      <c r="K3921">
        <f t="shared" si="245"/>
        <v>22</v>
      </c>
      <c r="L3921">
        <f t="shared" si="246"/>
        <v>1</v>
      </c>
      <c r="M3921">
        <f t="shared" si="247"/>
        <v>2023</v>
      </c>
      <c r="N3921" cm="1">
        <f t="array" ref="N3921">_xlfn.IFS(AND(K3921&gt;=26, L3921 = 2), L3921+1, AND(COUNTIF($R$3:$R$6, L3921), K3921&gt;=28), L3921+1, AND(COUNTIF($S$3:$S$8, L3921), K3921&gt;=29), L3921+1, AND(K3921&gt;=29, L3921 = 12), 1, TRUE, L3921)</f>
        <v>1</v>
      </c>
      <c r="O3921">
        <f t="shared" si="248"/>
        <v>2023</v>
      </c>
    </row>
    <row r="3922" spans="1:15" x14ac:dyDescent="0.35">
      <c r="A3922" s="4" t="s">
        <v>174</v>
      </c>
      <c r="B3922" t="s">
        <v>10</v>
      </c>
      <c r="C3922" t="s">
        <v>17</v>
      </c>
      <c r="D3922">
        <v>74.45</v>
      </c>
      <c r="E3922">
        <v>2.2599999999999998</v>
      </c>
      <c r="F3922">
        <v>9</v>
      </c>
      <c r="G3922">
        <v>8.27</v>
      </c>
      <c r="H3922">
        <v>1</v>
      </c>
      <c r="I3922">
        <v>4.17</v>
      </c>
      <c r="J3922">
        <v>74.45</v>
      </c>
      <c r="K3922">
        <f t="shared" si="245"/>
        <v>22</v>
      </c>
      <c r="L3922">
        <f t="shared" si="246"/>
        <v>1</v>
      </c>
      <c r="M3922">
        <f t="shared" si="247"/>
        <v>2023</v>
      </c>
      <c r="N3922" cm="1">
        <f t="array" ref="N3922">_xlfn.IFS(AND(K3922&gt;=26, L3922 = 2), L3922+1, AND(COUNTIF($R$3:$R$6, L3922), K3922&gt;=28), L3922+1, AND(COUNTIF($S$3:$S$8, L3922), K3922&gt;=29), L3922+1, AND(K3922&gt;=29, L3922 = 12), 1, TRUE, L3922)</f>
        <v>1</v>
      </c>
      <c r="O3922">
        <f t="shared" si="248"/>
        <v>2023</v>
      </c>
    </row>
    <row r="3923" spans="1:15" x14ac:dyDescent="0.35">
      <c r="A3923" s="4" t="s">
        <v>174</v>
      </c>
      <c r="B3923" t="s">
        <v>10</v>
      </c>
      <c r="C3923" t="s">
        <v>18</v>
      </c>
      <c r="D3923">
        <v>129.94999999999999</v>
      </c>
      <c r="E3923">
        <v>3.95</v>
      </c>
      <c r="F3923">
        <v>40</v>
      </c>
      <c r="G3923">
        <v>3.25</v>
      </c>
      <c r="H3923">
        <v>1.5</v>
      </c>
      <c r="I3923">
        <v>6.25</v>
      </c>
      <c r="J3923">
        <v>86.63</v>
      </c>
      <c r="K3923">
        <f t="shared" si="245"/>
        <v>22</v>
      </c>
      <c r="L3923">
        <f t="shared" si="246"/>
        <v>1</v>
      </c>
      <c r="M3923">
        <f t="shared" si="247"/>
        <v>2023</v>
      </c>
      <c r="N3923" cm="1">
        <f t="array" ref="N3923">_xlfn.IFS(AND(K3923&gt;=26, L3923 = 2), L3923+1, AND(COUNTIF($R$3:$R$6, L3923), K3923&gt;=28), L3923+1, AND(COUNTIF($S$3:$S$8, L3923), K3923&gt;=29), L3923+1, AND(K3923&gt;=29, L3923 = 12), 1, TRUE, L3923)</f>
        <v>1</v>
      </c>
      <c r="O3923">
        <f t="shared" si="248"/>
        <v>2023</v>
      </c>
    </row>
    <row r="3924" spans="1:15" x14ac:dyDescent="0.35">
      <c r="A3924" s="4" t="s">
        <v>174</v>
      </c>
      <c r="B3924" t="s">
        <v>10</v>
      </c>
      <c r="C3924" t="s">
        <v>19</v>
      </c>
      <c r="D3924">
        <v>128</v>
      </c>
      <c r="E3924">
        <v>3.89</v>
      </c>
      <c r="F3924">
        <v>16</v>
      </c>
      <c r="G3924">
        <v>8</v>
      </c>
      <c r="H3924">
        <v>1</v>
      </c>
      <c r="I3924">
        <v>4.17</v>
      </c>
      <c r="J3924">
        <v>128</v>
      </c>
      <c r="K3924">
        <f t="shared" si="245"/>
        <v>22</v>
      </c>
      <c r="L3924">
        <f t="shared" si="246"/>
        <v>1</v>
      </c>
      <c r="M3924">
        <f t="shared" si="247"/>
        <v>2023</v>
      </c>
      <c r="N3924" cm="1">
        <f t="array" ref="N3924">_xlfn.IFS(AND(K3924&gt;=26, L3924 = 2), L3924+1, AND(COUNTIF($R$3:$R$6, L3924), K3924&gt;=28), L3924+1, AND(COUNTIF($S$3:$S$8, L3924), K3924&gt;=29), L3924+1, AND(K3924&gt;=29, L3924 = 12), 1, TRUE, L3924)</f>
        <v>1</v>
      </c>
      <c r="O3924">
        <f t="shared" si="248"/>
        <v>2023</v>
      </c>
    </row>
    <row r="3925" spans="1:15" x14ac:dyDescent="0.35">
      <c r="A3925" s="4" t="s">
        <v>174</v>
      </c>
      <c r="B3925" t="s">
        <v>10</v>
      </c>
      <c r="C3925" t="s">
        <v>20</v>
      </c>
      <c r="D3925">
        <v>45</v>
      </c>
      <c r="E3925">
        <v>1.37</v>
      </c>
      <c r="F3925">
        <v>15</v>
      </c>
      <c r="G3925">
        <v>3</v>
      </c>
      <c r="H3925">
        <v>0.5</v>
      </c>
      <c r="I3925">
        <v>2.08</v>
      </c>
      <c r="J3925">
        <v>90</v>
      </c>
      <c r="K3925">
        <f t="shared" si="245"/>
        <v>22</v>
      </c>
      <c r="L3925">
        <f t="shared" si="246"/>
        <v>1</v>
      </c>
      <c r="M3925">
        <f t="shared" si="247"/>
        <v>2023</v>
      </c>
      <c r="N3925" cm="1">
        <f t="array" ref="N3925">_xlfn.IFS(AND(K3925&gt;=26, L3925 = 2), L3925+1, AND(COUNTIF($R$3:$R$6, L3925), K3925&gt;=28), L3925+1, AND(COUNTIF($S$3:$S$8, L3925), K3925&gt;=29), L3925+1, AND(K3925&gt;=29, L3925 = 12), 1, TRUE, L3925)</f>
        <v>1</v>
      </c>
      <c r="O3925">
        <f t="shared" si="248"/>
        <v>2023</v>
      </c>
    </row>
    <row r="3926" spans="1:15" x14ac:dyDescent="0.35">
      <c r="A3926" s="4" t="s">
        <v>174</v>
      </c>
      <c r="B3926" t="s">
        <v>10</v>
      </c>
      <c r="C3926" t="s">
        <v>21</v>
      </c>
      <c r="D3926">
        <v>55.75</v>
      </c>
      <c r="E3926">
        <v>1.69</v>
      </c>
      <c r="F3926">
        <v>9</v>
      </c>
      <c r="G3926">
        <v>6.19</v>
      </c>
      <c r="H3926">
        <v>0.5</v>
      </c>
      <c r="I3926">
        <v>2.08</v>
      </c>
      <c r="J3926">
        <v>111.5</v>
      </c>
      <c r="K3926">
        <f t="shared" si="245"/>
        <v>22</v>
      </c>
      <c r="L3926">
        <f t="shared" si="246"/>
        <v>1</v>
      </c>
      <c r="M3926">
        <f t="shared" si="247"/>
        <v>2023</v>
      </c>
      <c r="N3926" cm="1">
        <f t="array" ref="N3926">_xlfn.IFS(AND(K3926&gt;=26, L3926 = 2), L3926+1, AND(COUNTIF($R$3:$R$6, L3926), K3926&gt;=28), L3926+1, AND(COUNTIF($S$3:$S$8, L3926), K3926&gt;=29), L3926+1, AND(K3926&gt;=29, L3926 = 12), 1, TRUE, L3926)</f>
        <v>1</v>
      </c>
      <c r="O3926">
        <f t="shared" si="248"/>
        <v>2023</v>
      </c>
    </row>
    <row r="3927" spans="1:15" x14ac:dyDescent="0.35">
      <c r="A3927" s="4" t="s">
        <v>174</v>
      </c>
      <c r="B3927" t="s">
        <v>10</v>
      </c>
      <c r="C3927" t="s">
        <v>22</v>
      </c>
      <c r="D3927">
        <v>71.25</v>
      </c>
      <c r="E3927">
        <v>2.17</v>
      </c>
      <c r="F3927">
        <v>8</v>
      </c>
      <c r="G3927">
        <v>8.91</v>
      </c>
      <c r="H3927">
        <v>0.5</v>
      </c>
      <c r="I3927">
        <v>2.08</v>
      </c>
      <c r="J3927">
        <v>142.5</v>
      </c>
      <c r="K3927">
        <f t="shared" si="245"/>
        <v>22</v>
      </c>
      <c r="L3927">
        <f t="shared" si="246"/>
        <v>1</v>
      </c>
      <c r="M3927">
        <f t="shared" si="247"/>
        <v>2023</v>
      </c>
      <c r="N3927" cm="1">
        <f t="array" ref="N3927">_xlfn.IFS(AND(K3927&gt;=26, L3927 = 2), L3927+1, AND(COUNTIF($R$3:$R$6, L3927), K3927&gt;=28), L3927+1, AND(COUNTIF($S$3:$S$8, L3927), K3927&gt;=29), L3927+1, AND(K3927&gt;=29, L3927 = 12), 1, TRUE, L3927)</f>
        <v>1</v>
      </c>
      <c r="O3927">
        <f t="shared" si="248"/>
        <v>2023</v>
      </c>
    </row>
    <row r="3928" spans="1:15" x14ac:dyDescent="0.35">
      <c r="A3928" s="4" t="s">
        <v>174</v>
      </c>
      <c r="B3928" t="s">
        <v>10</v>
      </c>
      <c r="C3928" t="s">
        <v>23</v>
      </c>
      <c r="D3928">
        <v>78.489999999999995</v>
      </c>
      <c r="E3928">
        <v>2.39</v>
      </c>
      <c r="F3928">
        <v>28</v>
      </c>
      <c r="G3928">
        <v>2.8</v>
      </c>
      <c r="H3928">
        <v>1</v>
      </c>
      <c r="I3928">
        <v>4.17</v>
      </c>
      <c r="J3928">
        <v>78.489999999999995</v>
      </c>
      <c r="K3928">
        <f t="shared" si="245"/>
        <v>22</v>
      </c>
      <c r="L3928">
        <f t="shared" si="246"/>
        <v>1</v>
      </c>
      <c r="M3928">
        <f t="shared" si="247"/>
        <v>2023</v>
      </c>
      <c r="N3928" cm="1">
        <f t="array" ref="N3928">_xlfn.IFS(AND(K3928&gt;=26, L3928 = 2), L3928+1, AND(COUNTIF($R$3:$R$6, L3928), K3928&gt;=28), L3928+1, AND(COUNTIF($S$3:$S$8, L3928), K3928&gt;=29), L3928+1, AND(K3928&gt;=29, L3928 = 12), 1, TRUE, L3928)</f>
        <v>1</v>
      </c>
      <c r="O3928">
        <f t="shared" si="248"/>
        <v>2023</v>
      </c>
    </row>
    <row r="3929" spans="1:15" x14ac:dyDescent="0.35">
      <c r="A3929" s="4" t="s">
        <v>174</v>
      </c>
      <c r="B3929" t="s">
        <v>10</v>
      </c>
      <c r="C3929" t="s">
        <v>24</v>
      </c>
      <c r="D3929">
        <v>214.5</v>
      </c>
      <c r="E3929">
        <v>6.52</v>
      </c>
      <c r="F3929">
        <v>15</v>
      </c>
      <c r="G3929">
        <v>14.3</v>
      </c>
      <c r="H3929">
        <v>1</v>
      </c>
      <c r="I3929">
        <v>4.17</v>
      </c>
      <c r="J3929">
        <v>214.5</v>
      </c>
      <c r="K3929">
        <f t="shared" si="245"/>
        <v>22</v>
      </c>
      <c r="L3929">
        <f t="shared" si="246"/>
        <v>1</v>
      </c>
      <c r="M3929">
        <f t="shared" si="247"/>
        <v>2023</v>
      </c>
      <c r="N3929" cm="1">
        <f t="array" ref="N3929">_xlfn.IFS(AND(K3929&gt;=26, L3929 = 2), L3929+1, AND(COUNTIF($R$3:$R$6, L3929), K3929&gt;=28), L3929+1, AND(COUNTIF($S$3:$S$8, L3929), K3929&gt;=29), L3929+1, AND(K3929&gt;=29, L3929 = 12), 1, TRUE, L3929)</f>
        <v>1</v>
      </c>
      <c r="O3929">
        <f t="shared" si="248"/>
        <v>2023</v>
      </c>
    </row>
    <row r="3930" spans="1:15" x14ac:dyDescent="0.35">
      <c r="A3930" s="4" t="s">
        <v>174</v>
      </c>
      <c r="B3930" t="s">
        <v>26</v>
      </c>
      <c r="C3930" t="s">
        <v>27</v>
      </c>
      <c r="D3930">
        <v>1530.47</v>
      </c>
      <c r="E3930">
        <v>46.51</v>
      </c>
      <c r="F3930">
        <v>251</v>
      </c>
      <c r="G3930">
        <v>6.1</v>
      </c>
      <c r="H3930">
        <v>13</v>
      </c>
      <c r="I3930">
        <v>54.18</v>
      </c>
      <c r="J3930">
        <v>117.73</v>
      </c>
      <c r="K3930">
        <f t="shared" si="245"/>
        <v>22</v>
      </c>
      <c r="L3930">
        <f t="shared" si="246"/>
        <v>1</v>
      </c>
      <c r="M3930">
        <f t="shared" si="247"/>
        <v>2023</v>
      </c>
      <c r="N3930" cm="1">
        <f t="array" ref="N3930">_xlfn.IFS(AND(K3930&gt;=26, L3930 = 2), L3930+1, AND(COUNTIF($R$3:$R$6, L3930), K3930&gt;=28), L3930+1, AND(COUNTIF($S$3:$S$8, L3930), K3930&gt;=29), L3930+1, AND(K3930&gt;=29, L3930 = 12), 1, TRUE, L3930)</f>
        <v>1</v>
      </c>
      <c r="O3930">
        <f t="shared" si="248"/>
        <v>2023</v>
      </c>
    </row>
    <row r="3931" spans="1:15" x14ac:dyDescent="0.35">
      <c r="A3931" s="4" t="s">
        <v>174</v>
      </c>
      <c r="B3931" t="s">
        <v>28</v>
      </c>
      <c r="C3931" t="s">
        <v>29</v>
      </c>
      <c r="D3931">
        <v>465.86</v>
      </c>
      <c r="E3931">
        <v>14.16</v>
      </c>
      <c r="F3931">
        <v>212</v>
      </c>
      <c r="G3931">
        <v>2.2000000000000002</v>
      </c>
      <c r="H3931">
        <v>3</v>
      </c>
      <c r="I3931">
        <v>12.5</v>
      </c>
      <c r="J3931">
        <v>155.29</v>
      </c>
      <c r="K3931">
        <f t="shared" si="245"/>
        <v>22</v>
      </c>
      <c r="L3931">
        <f t="shared" si="246"/>
        <v>1</v>
      </c>
      <c r="M3931">
        <f t="shared" si="247"/>
        <v>2023</v>
      </c>
      <c r="N3931" cm="1">
        <f t="array" ref="N3931">_xlfn.IFS(AND(K3931&gt;=26, L3931 = 2), L3931+1, AND(COUNTIF($R$3:$R$6, L3931), K3931&gt;=28), L3931+1, AND(COUNTIF($S$3:$S$8, L3931), K3931&gt;=29), L3931+1, AND(K3931&gt;=29, L3931 = 12), 1, TRUE, L3931)</f>
        <v>1</v>
      </c>
      <c r="O3931">
        <f t="shared" si="248"/>
        <v>2023</v>
      </c>
    </row>
    <row r="3932" spans="1:15" x14ac:dyDescent="0.35">
      <c r="A3932" s="4" t="s">
        <v>174</v>
      </c>
      <c r="B3932" t="s">
        <v>28</v>
      </c>
      <c r="C3932" t="s">
        <v>30</v>
      </c>
      <c r="D3932">
        <v>188.75</v>
      </c>
      <c r="E3932">
        <v>5.74</v>
      </c>
      <c r="F3932">
        <v>21</v>
      </c>
      <c r="G3932">
        <v>8.99</v>
      </c>
      <c r="H3932">
        <v>0.5</v>
      </c>
      <c r="I3932">
        <v>2.08</v>
      </c>
      <c r="J3932">
        <v>377.5</v>
      </c>
      <c r="K3932">
        <f t="shared" si="245"/>
        <v>22</v>
      </c>
      <c r="L3932">
        <f t="shared" si="246"/>
        <v>1</v>
      </c>
      <c r="M3932">
        <f t="shared" si="247"/>
        <v>2023</v>
      </c>
      <c r="N3932" cm="1">
        <f t="array" ref="N3932">_xlfn.IFS(AND(K3932&gt;=26, L3932 = 2), L3932+1, AND(COUNTIF($R$3:$R$6, L3932), K3932&gt;=28), L3932+1, AND(COUNTIF($S$3:$S$8, L3932), K3932&gt;=29), L3932+1, AND(K3932&gt;=29, L3932 = 12), 1, TRUE, L3932)</f>
        <v>1</v>
      </c>
      <c r="O3932">
        <f t="shared" si="248"/>
        <v>2023</v>
      </c>
    </row>
    <row r="3933" spans="1:15" x14ac:dyDescent="0.35">
      <c r="A3933" s="4" t="s">
        <v>174</v>
      </c>
      <c r="B3933" t="s">
        <v>28</v>
      </c>
      <c r="C3933" t="s">
        <v>31</v>
      </c>
      <c r="D3933">
        <v>366.63</v>
      </c>
      <c r="E3933">
        <v>11.14</v>
      </c>
      <c r="F3933">
        <v>222</v>
      </c>
      <c r="G3933">
        <v>1.65</v>
      </c>
      <c r="H3933">
        <v>2</v>
      </c>
      <c r="I3933">
        <v>8.33</v>
      </c>
      <c r="J3933">
        <v>183.31</v>
      </c>
      <c r="K3933">
        <f t="shared" si="245"/>
        <v>22</v>
      </c>
      <c r="L3933">
        <f t="shared" si="246"/>
        <v>1</v>
      </c>
      <c r="M3933">
        <f t="shared" si="247"/>
        <v>2023</v>
      </c>
      <c r="N3933" cm="1">
        <f t="array" ref="N3933">_xlfn.IFS(AND(K3933&gt;=26, L3933 = 2), L3933+1, AND(COUNTIF($R$3:$R$6, L3933), K3933&gt;=28), L3933+1, AND(COUNTIF($S$3:$S$8, L3933), K3933&gt;=29), L3933+1, AND(K3933&gt;=29, L3933 = 12), 1, TRUE, L3933)</f>
        <v>1</v>
      </c>
      <c r="O3933">
        <f t="shared" si="248"/>
        <v>2023</v>
      </c>
    </row>
    <row r="3934" spans="1:15" x14ac:dyDescent="0.35">
      <c r="A3934" s="4" t="s">
        <v>174</v>
      </c>
      <c r="B3934" t="s">
        <v>28</v>
      </c>
      <c r="C3934" t="s">
        <v>32</v>
      </c>
      <c r="D3934">
        <v>88</v>
      </c>
      <c r="E3934">
        <v>2.67</v>
      </c>
      <c r="F3934">
        <v>44</v>
      </c>
      <c r="G3934">
        <v>2</v>
      </c>
      <c r="H3934">
        <v>0.5</v>
      </c>
      <c r="I3934">
        <v>2.08</v>
      </c>
      <c r="J3934">
        <v>176</v>
      </c>
      <c r="K3934">
        <f t="shared" si="245"/>
        <v>22</v>
      </c>
      <c r="L3934">
        <f t="shared" si="246"/>
        <v>1</v>
      </c>
      <c r="M3934">
        <f t="shared" si="247"/>
        <v>2023</v>
      </c>
      <c r="N3934" cm="1">
        <f t="array" ref="N3934">_xlfn.IFS(AND(K3934&gt;=26, L3934 = 2), L3934+1, AND(COUNTIF($R$3:$R$6, L3934), K3934&gt;=28), L3934+1, AND(COUNTIF($S$3:$S$8, L3934), K3934&gt;=29), L3934+1, AND(K3934&gt;=29, L3934 = 12), 1, TRUE, L3934)</f>
        <v>1</v>
      </c>
      <c r="O3934">
        <f t="shared" si="248"/>
        <v>2023</v>
      </c>
    </row>
    <row r="3935" spans="1:15" x14ac:dyDescent="0.35">
      <c r="A3935" s="4" t="s">
        <v>174</v>
      </c>
      <c r="B3935" t="s">
        <v>28</v>
      </c>
      <c r="C3935" t="s">
        <v>33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f t="shared" si="245"/>
        <v>22</v>
      </c>
      <c r="L3935">
        <f t="shared" si="246"/>
        <v>1</v>
      </c>
      <c r="M3935">
        <f t="shared" si="247"/>
        <v>2023</v>
      </c>
      <c r="N3935" cm="1">
        <f t="array" ref="N3935">_xlfn.IFS(AND(K3935&gt;=26, L3935 = 2), L3935+1, AND(COUNTIF($R$3:$R$6, L3935), K3935&gt;=28), L3935+1, AND(COUNTIF($S$3:$S$8, L3935), K3935&gt;=29), L3935+1, AND(K3935&gt;=29, L3935 = 12), 1, TRUE, L3935)</f>
        <v>1</v>
      </c>
      <c r="O3935">
        <f t="shared" si="248"/>
        <v>2023</v>
      </c>
    </row>
    <row r="3936" spans="1:15" x14ac:dyDescent="0.35">
      <c r="A3936" s="4" t="s">
        <v>174</v>
      </c>
      <c r="B3936" t="s">
        <v>28</v>
      </c>
      <c r="C3936" t="s">
        <v>34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f t="shared" si="245"/>
        <v>22</v>
      </c>
      <c r="L3936">
        <f t="shared" si="246"/>
        <v>1</v>
      </c>
      <c r="M3936">
        <f t="shared" si="247"/>
        <v>2023</v>
      </c>
      <c r="N3936" cm="1">
        <f t="array" ref="N3936">_xlfn.IFS(AND(K3936&gt;=26, L3936 = 2), L3936+1, AND(COUNTIF($R$3:$R$6, L3936), K3936&gt;=28), L3936+1, AND(COUNTIF($S$3:$S$8, L3936), K3936&gt;=29), L3936+1, AND(K3936&gt;=29, L3936 = 12), 1, TRUE, L3936)</f>
        <v>1</v>
      </c>
      <c r="O3936">
        <f t="shared" si="248"/>
        <v>2023</v>
      </c>
    </row>
    <row r="3937" spans="1:15" x14ac:dyDescent="0.35">
      <c r="A3937" s="4" t="s">
        <v>174</v>
      </c>
      <c r="B3937" t="s">
        <v>28</v>
      </c>
      <c r="C3937" t="s">
        <v>35</v>
      </c>
      <c r="D3937">
        <v>441.8</v>
      </c>
      <c r="E3937">
        <v>13.43</v>
      </c>
      <c r="F3937">
        <v>208</v>
      </c>
      <c r="G3937">
        <v>2.12</v>
      </c>
      <c r="H3937">
        <v>2</v>
      </c>
      <c r="I3937">
        <v>8.33</v>
      </c>
      <c r="J3937">
        <v>220.9</v>
      </c>
      <c r="K3937">
        <f t="shared" si="245"/>
        <v>22</v>
      </c>
      <c r="L3937">
        <f t="shared" si="246"/>
        <v>1</v>
      </c>
      <c r="M3937">
        <f t="shared" si="247"/>
        <v>2023</v>
      </c>
      <c r="N3937" cm="1">
        <f t="array" ref="N3937">_xlfn.IFS(AND(K3937&gt;=26, L3937 = 2), L3937+1, AND(COUNTIF($R$3:$R$6, L3937), K3937&gt;=28), L3937+1, AND(COUNTIF($S$3:$S$8, L3937), K3937&gt;=29), L3937+1, AND(K3937&gt;=29, L3937 = 12), 1, TRUE, L3937)</f>
        <v>1</v>
      </c>
      <c r="O3937">
        <f t="shared" si="248"/>
        <v>2023</v>
      </c>
    </row>
    <row r="3938" spans="1:15" x14ac:dyDescent="0.35">
      <c r="A3938" s="4" t="s">
        <v>174</v>
      </c>
      <c r="B3938" t="s">
        <v>28</v>
      </c>
      <c r="C3938" t="s">
        <v>36</v>
      </c>
      <c r="D3938">
        <v>2</v>
      </c>
      <c r="E3938">
        <v>0.06</v>
      </c>
      <c r="F3938">
        <v>1</v>
      </c>
      <c r="G3938">
        <v>2</v>
      </c>
      <c r="H3938">
        <v>0.5</v>
      </c>
      <c r="I3938">
        <v>2.08</v>
      </c>
      <c r="J3938">
        <v>4</v>
      </c>
      <c r="K3938">
        <f t="shared" si="245"/>
        <v>22</v>
      </c>
      <c r="L3938">
        <f t="shared" si="246"/>
        <v>1</v>
      </c>
      <c r="M3938">
        <f t="shared" si="247"/>
        <v>2023</v>
      </c>
      <c r="N3938" cm="1">
        <f t="array" ref="N3938">_xlfn.IFS(AND(K3938&gt;=26, L3938 = 2), L3938+1, AND(COUNTIF($R$3:$R$6, L3938), K3938&gt;=28), L3938+1, AND(COUNTIF($S$3:$S$8, L3938), K3938&gt;=29), L3938+1, AND(K3938&gt;=29, L3938 = 12), 1, TRUE, L3938)</f>
        <v>1</v>
      </c>
      <c r="O3938">
        <f t="shared" si="248"/>
        <v>2023</v>
      </c>
    </row>
    <row r="3939" spans="1:15" x14ac:dyDescent="0.35">
      <c r="A3939" s="4" t="s">
        <v>174</v>
      </c>
      <c r="B3939" t="s">
        <v>26</v>
      </c>
      <c r="C3939" t="s">
        <v>37</v>
      </c>
      <c r="D3939">
        <v>1553.04</v>
      </c>
      <c r="E3939">
        <v>47.19</v>
      </c>
      <c r="F3939">
        <v>708</v>
      </c>
      <c r="G3939">
        <v>2.19</v>
      </c>
      <c r="H3939">
        <v>8.5</v>
      </c>
      <c r="I3939">
        <v>35.4</v>
      </c>
      <c r="J3939">
        <v>182.71</v>
      </c>
      <c r="K3939">
        <f t="shared" si="245"/>
        <v>22</v>
      </c>
      <c r="L3939">
        <f t="shared" si="246"/>
        <v>1</v>
      </c>
      <c r="M3939">
        <f t="shared" si="247"/>
        <v>2023</v>
      </c>
      <c r="N3939" cm="1">
        <f t="array" ref="N3939">_xlfn.IFS(AND(K3939&gt;=26, L3939 = 2), L3939+1, AND(COUNTIF($R$3:$R$6, L3939), K3939&gt;=28), L3939+1, AND(COUNTIF($S$3:$S$8, L3939), K3939&gt;=29), L3939+1, AND(K3939&gt;=29, L3939 = 12), 1, TRUE, L3939)</f>
        <v>1</v>
      </c>
      <c r="O3939">
        <f t="shared" si="248"/>
        <v>2023</v>
      </c>
    </row>
    <row r="3940" spans="1:15" x14ac:dyDescent="0.35">
      <c r="A3940" s="4" t="s">
        <v>174</v>
      </c>
      <c r="B3940" t="s">
        <v>26</v>
      </c>
      <c r="C3940" t="s">
        <v>38</v>
      </c>
      <c r="D3940">
        <v>3083.51</v>
      </c>
      <c r="E3940">
        <v>93.7</v>
      </c>
      <c r="F3940">
        <v>959</v>
      </c>
      <c r="G3940">
        <v>3.22</v>
      </c>
      <c r="H3940">
        <v>21.5</v>
      </c>
      <c r="I3940">
        <v>89.58</v>
      </c>
      <c r="J3940">
        <v>143.41999999999999</v>
      </c>
      <c r="K3940">
        <f t="shared" si="245"/>
        <v>22</v>
      </c>
      <c r="L3940">
        <f t="shared" si="246"/>
        <v>1</v>
      </c>
      <c r="M3940">
        <f t="shared" si="247"/>
        <v>2023</v>
      </c>
      <c r="N3940" cm="1">
        <f t="array" ref="N3940">_xlfn.IFS(AND(K3940&gt;=26, L3940 = 2), L3940+1, AND(COUNTIF($R$3:$R$6, L3940), K3940&gt;=28), L3940+1, AND(COUNTIF($S$3:$S$8, L3940), K3940&gt;=29), L3940+1, AND(K3940&gt;=29, L3940 = 12), 1, TRUE, L3940)</f>
        <v>1</v>
      </c>
      <c r="O3940">
        <f t="shared" si="248"/>
        <v>2023</v>
      </c>
    </row>
    <row r="3941" spans="1:15" x14ac:dyDescent="0.35">
      <c r="A3941" s="4" t="s">
        <v>174</v>
      </c>
      <c r="B3941" t="s">
        <v>39</v>
      </c>
      <c r="C3941" t="s">
        <v>40</v>
      </c>
      <c r="D3941">
        <v>48.51</v>
      </c>
      <c r="E3941">
        <v>1.47</v>
      </c>
      <c r="F3941">
        <v>49</v>
      </c>
      <c r="G3941">
        <v>0.99</v>
      </c>
      <c r="H3941">
        <v>1</v>
      </c>
      <c r="I3941">
        <v>4.17</v>
      </c>
      <c r="J3941">
        <v>48.51</v>
      </c>
      <c r="K3941">
        <f t="shared" si="245"/>
        <v>22</v>
      </c>
      <c r="L3941">
        <f t="shared" si="246"/>
        <v>1</v>
      </c>
      <c r="M3941">
        <f t="shared" si="247"/>
        <v>2023</v>
      </c>
      <c r="N3941" cm="1">
        <f t="array" ref="N3941">_xlfn.IFS(AND(K3941&gt;=26, L3941 = 2), L3941+1, AND(COUNTIF($R$3:$R$6, L3941), K3941&gt;=28), L3941+1, AND(COUNTIF($S$3:$S$8, L3941), K3941&gt;=29), L3941+1, AND(K3941&gt;=29, L3941 = 12), 1, TRUE, L3941)</f>
        <v>1</v>
      </c>
      <c r="O3941">
        <f t="shared" si="248"/>
        <v>2023</v>
      </c>
    </row>
    <row r="3942" spans="1:15" x14ac:dyDescent="0.35">
      <c r="A3942" s="4" t="s">
        <v>174</v>
      </c>
      <c r="B3942" t="s">
        <v>39</v>
      </c>
      <c r="C3942" t="s">
        <v>41</v>
      </c>
      <c r="D3942">
        <v>85.44</v>
      </c>
      <c r="E3942">
        <v>2.6</v>
      </c>
      <c r="F3942">
        <v>86</v>
      </c>
      <c r="G3942">
        <v>0.99</v>
      </c>
      <c r="H3942">
        <v>0.5</v>
      </c>
      <c r="I3942">
        <v>2.08</v>
      </c>
      <c r="J3942">
        <v>170.88</v>
      </c>
      <c r="K3942">
        <f t="shared" si="245"/>
        <v>22</v>
      </c>
      <c r="L3942">
        <f t="shared" si="246"/>
        <v>1</v>
      </c>
      <c r="M3942">
        <f t="shared" si="247"/>
        <v>2023</v>
      </c>
      <c r="N3942" cm="1">
        <f t="array" ref="N3942">_xlfn.IFS(AND(K3942&gt;=26, L3942 = 2), L3942+1, AND(COUNTIF($R$3:$R$6, L3942), K3942&gt;=28), L3942+1, AND(COUNTIF($S$3:$S$8, L3942), K3942&gt;=29), L3942+1, AND(K3942&gt;=29, L3942 = 12), 1, TRUE, L3942)</f>
        <v>1</v>
      </c>
      <c r="O3942">
        <f t="shared" si="248"/>
        <v>2023</v>
      </c>
    </row>
    <row r="3943" spans="1:15" x14ac:dyDescent="0.35">
      <c r="A3943" s="4" t="s">
        <v>174</v>
      </c>
      <c r="B3943" t="s">
        <v>39</v>
      </c>
      <c r="C3943" t="s">
        <v>42</v>
      </c>
      <c r="D3943">
        <v>73.25</v>
      </c>
      <c r="E3943">
        <v>2.23</v>
      </c>
      <c r="F3943">
        <v>25</v>
      </c>
      <c r="G3943">
        <v>2.93</v>
      </c>
      <c r="H3943">
        <v>1</v>
      </c>
      <c r="I3943">
        <v>4.17</v>
      </c>
      <c r="J3943">
        <v>73.25</v>
      </c>
      <c r="K3943">
        <f t="shared" si="245"/>
        <v>22</v>
      </c>
      <c r="L3943">
        <f t="shared" si="246"/>
        <v>1</v>
      </c>
      <c r="M3943">
        <f t="shared" si="247"/>
        <v>2023</v>
      </c>
      <c r="N3943" cm="1">
        <f t="array" ref="N3943">_xlfn.IFS(AND(K3943&gt;=26, L3943 = 2), L3943+1, AND(COUNTIF($R$3:$R$6, L3943), K3943&gt;=28), L3943+1, AND(COUNTIF($S$3:$S$8, L3943), K3943&gt;=29), L3943+1, AND(K3943&gt;=29, L3943 = 12), 1, TRUE, L3943)</f>
        <v>1</v>
      </c>
      <c r="O3943">
        <f t="shared" si="248"/>
        <v>2023</v>
      </c>
    </row>
    <row r="3944" spans="1:15" x14ac:dyDescent="0.35">
      <c r="A3944" s="4" t="s">
        <v>174</v>
      </c>
      <c r="B3944" t="s">
        <v>26</v>
      </c>
      <c r="C3944" t="s">
        <v>43</v>
      </c>
      <c r="D3944">
        <v>207.2</v>
      </c>
      <c r="E3944">
        <v>6.3</v>
      </c>
      <c r="F3944">
        <v>160</v>
      </c>
      <c r="G3944">
        <v>1.29</v>
      </c>
      <c r="H3944">
        <v>2.5</v>
      </c>
      <c r="I3944">
        <v>10.42</v>
      </c>
      <c r="J3944">
        <v>82.88</v>
      </c>
      <c r="K3944">
        <f t="shared" si="245"/>
        <v>22</v>
      </c>
      <c r="L3944">
        <f t="shared" si="246"/>
        <v>1</v>
      </c>
      <c r="M3944">
        <f t="shared" si="247"/>
        <v>2023</v>
      </c>
      <c r="N3944" cm="1">
        <f t="array" ref="N3944">_xlfn.IFS(AND(K3944&gt;=26, L3944 = 2), L3944+1, AND(COUNTIF($R$3:$R$6, L3944), K3944&gt;=28), L3944+1, AND(COUNTIF($S$3:$S$8, L3944), K3944&gt;=29), L3944+1, AND(K3944&gt;=29, L3944 = 12), 1, TRUE, L3944)</f>
        <v>1</v>
      </c>
      <c r="O3944">
        <f t="shared" si="248"/>
        <v>2023</v>
      </c>
    </row>
    <row r="3945" spans="1:15" x14ac:dyDescent="0.35">
      <c r="A3945" s="4" t="s">
        <v>174</v>
      </c>
      <c r="B3945" t="s">
        <v>26</v>
      </c>
      <c r="C3945" t="s">
        <v>44</v>
      </c>
      <c r="D3945">
        <v>3290.71</v>
      </c>
      <c r="E3945">
        <v>100</v>
      </c>
      <c r="F3945">
        <v>1119</v>
      </c>
      <c r="G3945">
        <v>2.94</v>
      </c>
      <c r="H3945">
        <v>24</v>
      </c>
      <c r="I3945">
        <v>100</v>
      </c>
      <c r="J3945">
        <v>137.11000000000001</v>
      </c>
      <c r="K3945">
        <f t="shared" si="245"/>
        <v>22</v>
      </c>
      <c r="L3945">
        <f t="shared" si="246"/>
        <v>1</v>
      </c>
      <c r="M3945">
        <f t="shared" si="247"/>
        <v>2023</v>
      </c>
      <c r="N3945" cm="1">
        <f t="array" ref="N3945">_xlfn.IFS(AND(K3945&gt;=26, L3945 = 2), L3945+1, AND(COUNTIF($R$3:$R$6, L3945), K3945&gt;=28), L3945+1, AND(COUNTIF($S$3:$S$8, L3945), K3945&gt;=29), L3945+1, AND(K3945&gt;=29, L3945 = 12), 1, TRUE, L3945)</f>
        <v>1</v>
      </c>
      <c r="O3945">
        <f t="shared" si="248"/>
        <v>2023</v>
      </c>
    </row>
    <row r="3946" spans="1:15" x14ac:dyDescent="0.35">
      <c r="A3946" s="4" t="s">
        <v>175</v>
      </c>
      <c r="B3946" t="s">
        <v>10</v>
      </c>
      <c r="C3946" t="s">
        <v>11</v>
      </c>
      <c r="D3946">
        <v>171.25</v>
      </c>
      <c r="E3946">
        <v>5.01</v>
      </c>
      <c r="F3946">
        <v>30</v>
      </c>
      <c r="G3946">
        <v>5.71</v>
      </c>
      <c r="H3946">
        <v>1</v>
      </c>
      <c r="I3946">
        <v>4.08</v>
      </c>
      <c r="J3946">
        <v>171.25</v>
      </c>
      <c r="K3946">
        <f t="shared" si="245"/>
        <v>15</v>
      </c>
      <c r="L3946">
        <f t="shared" si="246"/>
        <v>1</v>
      </c>
      <c r="M3946">
        <f t="shared" si="247"/>
        <v>2023</v>
      </c>
      <c r="N3946" cm="1">
        <f t="array" ref="N3946">_xlfn.IFS(AND(K3946&gt;=26, L3946 = 2), L3946+1, AND(COUNTIF($R$3:$R$6, L3946), K3946&gt;=28), L3946+1, AND(COUNTIF($S$3:$S$8, L3946), K3946&gt;=29), L3946+1, AND(K3946&gt;=29, L3946 = 12), 1, TRUE, L3946)</f>
        <v>1</v>
      </c>
      <c r="O3946">
        <f t="shared" si="248"/>
        <v>2023</v>
      </c>
    </row>
    <row r="3947" spans="1:15" x14ac:dyDescent="0.35">
      <c r="A3947" s="4" t="s">
        <v>175</v>
      </c>
      <c r="B3947" t="s">
        <v>10</v>
      </c>
      <c r="C3947" t="s">
        <v>12</v>
      </c>
      <c r="D3947">
        <v>209.34</v>
      </c>
      <c r="E3947">
        <v>6.13</v>
      </c>
      <c r="F3947">
        <v>32</v>
      </c>
      <c r="G3947">
        <v>6.54</v>
      </c>
      <c r="H3947">
        <v>1</v>
      </c>
      <c r="I3947">
        <v>4.08</v>
      </c>
      <c r="J3947">
        <v>209.34</v>
      </c>
      <c r="K3947">
        <f t="shared" si="245"/>
        <v>15</v>
      </c>
      <c r="L3947">
        <f t="shared" si="246"/>
        <v>1</v>
      </c>
      <c r="M3947">
        <f t="shared" si="247"/>
        <v>2023</v>
      </c>
      <c r="N3947" cm="1">
        <f t="array" ref="N3947">_xlfn.IFS(AND(K3947&gt;=26, L3947 = 2), L3947+1, AND(COUNTIF($R$3:$R$6, L3947), K3947&gt;=28), L3947+1, AND(COUNTIF($S$3:$S$8, L3947), K3947&gt;=29), L3947+1, AND(K3947&gt;=29, L3947 = 12), 1, TRUE, L3947)</f>
        <v>1</v>
      </c>
      <c r="O3947">
        <f t="shared" si="248"/>
        <v>2023</v>
      </c>
    </row>
    <row r="3948" spans="1:15" x14ac:dyDescent="0.35">
      <c r="A3948" s="4" t="s">
        <v>175</v>
      </c>
      <c r="B3948" t="s">
        <v>10</v>
      </c>
      <c r="C3948" t="s">
        <v>13</v>
      </c>
      <c r="D3948">
        <v>47.75</v>
      </c>
      <c r="E3948">
        <v>1.4</v>
      </c>
      <c r="F3948">
        <v>7</v>
      </c>
      <c r="G3948">
        <v>6.82</v>
      </c>
      <c r="H3948">
        <v>0.5</v>
      </c>
      <c r="I3948">
        <v>2.04</v>
      </c>
      <c r="J3948">
        <v>95.5</v>
      </c>
      <c r="K3948">
        <f t="shared" si="245"/>
        <v>15</v>
      </c>
      <c r="L3948">
        <f t="shared" si="246"/>
        <v>1</v>
      </c>
      <c r="M3948">
        <f t="shared" si="247"/>
        <v>2023</v>
      </c>
      <c r="N3948" cm="1">
        <f t="array" ref="N3948">_xlfn.IFS(AND(K3948&gt;=26, L3948 = 2), L3948+1, AND(COUNTIF($R$3:$R$6, L3948), K3948&gt;=28), L3948+1, AND(COUNTIF($S$3:$S$8, L3948), K3948&gt;=29), L3948+1, AND(K3948&gt;=29, L3948 = 12), 1, TRUE, L3948)</f>
        <v>1</v>
      </c>
      <c r="O3948">
        <f t="shared" si="248"/>
        <v>2023</v>
      </c>
    </row>
    <row r="3949" spans="1:15" x14ac:dyDescent="0.35">
      <c r="A3949" s="4" t="s">
        <v>175</v>
      </c>
      <c r="B3949" t="s">
        <v>10</v>
      </c>
      <c r="C3949" t="s">
        <v>14</v>
      </c>
      <c r="D3949">
        <v>82.7</v>
      </c>
      <c r="E3949">
        <v>2.42</v>
      </c>
      <c r="F3949">
        <v>15</v>
      </c>
      <c r="G3949">
        <v>5.51</v>
      </c>
      <c r="H3949">
        <v>1</v>
      </c>
      <c r="I3949">
        <v>4.08</v>
      </c>
      <c r="J3949">
        <v>82.7</v>
      </c>
      <c r="K3949">
        <f t="shared" si="245"/>
        <v>15</v>
      </c>
      <c r="L3949">
        <f t="shared" si="246"/>
        <v>1</v>
      </c>
      <c r="M3949">
        <f t="shared" si="247"/>
        <v>2023</v>
      </c>
      <c r="N3949" cm="1">
        <f t="array" ref="N3949">_xlfn.IFS(AND(K3949&gt;=26, L3949 = 2), L3949+1, AND(COUNTIF($R$3:$R$6, L3949), K3949&gt;=28), L3949+1, AND(COUNTIF($S$3:$S$8, L3949), K3949&gt;=29), L3949+1, AND(K3949&gt;=29, L3949 = 12), 1, TRUE, L3949)</f>
        <v>1</v>
      </c>
      <c r="O3949">
        <f t="shared" si="248"/>
        <v>2023</v>
      </c>
    </row>
    <row r="3950" spans="1:15" x14ac:dyDescent="0.35">
      <c r="A3950" s="4" t="s">
        <v>175</v>
      </c>
      <c r="B3950" t="s">
        <v>10</v>
      </c>
      <c r="C3950" t="s">
        <v>15</v>
      </c>
      <c r="D3950">
        <v>105.25</v>
      </c>
      <c r="E3950">
        <v>3.08</v>
      </c>
      <c r="F3950">
        <v>12</v>
      </c>
      <c r="G3950">
        <v>8.77</v>
      </c>
      <c r="H3950">
        <v>1</v>
      </c>
      <c r="I3950">
        <v>4.08</v>
      </c>
      <c r="J3950">
        <v>105.25</v>
      </c>
      <c r="K3950">
        <f t="shared" si="245"/>
        <v>15</v>
      </c>
      <c r="L3950">
        <f t="shared" si="246"/>
        <v>1</v>
      </c>
      <c r="M3950">
        <f t="shared" si="247"/>
        <v>2023</v>
      </c>
      <c r="N3950" cm="1">
        <f t="array" ref="N3950">_xlfn.IFS(AND(K3950&gt;=26, L3950 = 2), L3950+1, AND(COUNTIF($R$3:$R$6, L3950), K3950&gt;=28), L3950+1, AND(COUNTIF($S$3:$S$8, L3950), K3950&gt;=29), L3950+1, AND(K3950&gt;=29, L3950 = 12), 1, TRUE, L3950)</f>
        <v>1</v>
      </c>
      <c r="O3950">
        <f t="shared" si="248"/>
        <v>2023</v>
      </c>
    </row>
    <row r="3951" spans="1:15" x14ac:dyDescent="0.35">
      <c r="A3951" s="4" t="s">
        <v>175</v>
      </c>
      <c r="B3951" t="s">
        <v>10</v>
      </c>
      <c r="C3951" t="s">
        <v>16</v>
      </c>
      <c r="D3951">
        <v>161.5</v>
      </c>
      <c r="E3951">
        <v>4.7300000000000004</v>
      </c>
      <c r="F3951">
        <v>17</v>
      </c>
      <c r="G3951">
        <v>9.5</v>
      </c>
      <c r="H3951">
        <v>1.5</v>
      </c>
      <c r="I3951">
        <v>6.12</v>
      </c>
      <c r="J3951">
        <v>107.67</v>
      </c>
      <c r="K3951">
        <f t="shared" si="245"/>
        <v>15</v>
      </c>
      <c r="L3951">
        <f t="shared" si="246"/>
        <v>1</v>
      </c>
      <c r="M3951">
        <f t="shared" si="247"/>
        <v>2023</v>
      </c>
      <c r="N3951" cm="1">
        <f t="array" ref="N3951">_xlfn.IFS(AND(K3951&gt;=26, L3951 = 2), L3951+1, AND(COUNTIF($R$3:$R$6, L3951), K3951&gt;=28), L3951+1, AND(COUNTIF($S$3:$S$8, L3951), K3951&gt;=29), L3951+1, AND(K3951&gt;=29, L3951 = 12), 1, TRUE, L3951)</f>
        <v>1</v>
      </c>
      <c r="O3951">
        <f t="shared" si="248"/>
        <v>2023</v>
      </c>
    </row>
    <row r="3952" spans="1:15" x14ac:dyDescent="0.35">
      <c r="A3952" s="4" t="s">
        <v>175</v>
      </c>
      <c r="B3952" t="s">
        <v>10</v>
      </c>
      <c r="C3952" t="s">
        <v>17</v>
      </c>
      <c r="D3952">
        <v>151</v>
      </c>
      <c r="E3952">
        <v>4.42</v>
      </c>
      <c r="F3952">
        <v>19</v>
      </c>
      <c r="G3952">
        <v>7.95</v>
      </c>
      <c r="H3952">
        <v>2</v>
      </c>
      <c r="I3952">
        <v>8.16</v>
      </c>
      <c r="J3952">
        <v>75.5</v>
      </c>
      <c r="K3952">
        <f t="shared" si="245"/>
        <v>15</v>
      </c>
      <c r="L3952">
        <f t="shared" si="246"/>
        <v>1</v>
      </c>
      <c r="M3952">
        <f t="shared" si="247"/>
        <v>2023</v>
      </c>
      <c r="N3952" cm="1">
        <f t="array" ref="N3952">_xlfn.IFS(AND(K3952&gt;=26, L3952 = 2), L3952+1, AND(COUNTIF($R$3:$R$6, L3952), K3952&gt;=28), L3952+1, AND(COUNTIF($S$3:$S$8, L3952), K3952&gt;=29), L3952+1, AND(K3952&gt;=29, L3952 = 12), 1, TRUE, L3952)</f>
        <v>1</v>
      </c>
      <c r="O3952">
        <f t="shared" si="248"/>
        <v>2023</v>
      </c>
    </row>
    <row r="3953" spans="1:15" x14ac:dyDescent="0.35">
      <c r="A3953" s="4" t="s">
        <v>175</v>
      </c>
      <c r="B3953" t="s">
        <v>10</v>
      </c>
      <c r="C3953" t="s">
        <v>18</v>
      </c>
      <c r="D3953">
        <v>258.01</v>
      </c>
      <c r="E3953">
        <v>7.56</v>
      </c>
      <c r="F3953">
        <v>70</v>
      </c>
      <c r="G3953">
        <v>3.69</v>
      </c>
      <c r="H3953">
        <v>1.5</v>
      </c>
      <c r="I3953">
        <v>6.12</v>
      </c>
      <c r="J3953">
        <v>172.01</v>
      </c>
      <c r="K3953">
        <f t="shared" si="245"/>
        <v>15</v>
      </c>
      <c r="L3953">
        <f t="shared" si="246"/>
        <v>1</v>
      </c>
      <c r="M3953">
        <f t="shared" si="247"/>
        <v>2023</v>
      </c>
      <c r="N3953" cm="1">
        <f t="array" ref="N3953">_xlfn.IFS(AND(K3953&gt;=26, L3953 = 2), L3953+1, AND(COUNTIF($R$3:$R$6, L3953), K3953&gt;=28), L3953+1, AND(COUNTIF($S$3:$S$8, L3953), K3953&gt;=29), L3953+1, AND(K3953&gt;=29, L3953 = 12), 1, TRUE, L3953)</f>
        <v>1</v>
      </c>
      <c r="O3953">
        <f t="shared" si="248"/>
        <v>2023</v>
      </c>
    </row>
    <row r="3954" spans="1:15" x14ac:dyDescent="0.35">
      <c r="A3954" s="4" t="s">
        <v>175</v>
      </c>
      <c r="B3954" t="s">
        <v>10</v>
      </c>
      <c r="C3954" t="s">
        <v>19</v>
      </c>
      <c r="D3954">
        <v>50.88</v>
      </c>
      <c r="E3954">
        <v>1.49</v>
      </c>
      <c r="F3954">
        <v>7</v>
      </c>
      <c r="G3954">
        <v>7.27</v>
      </c>
      <c r="H3954">
        <v>1</v>
      </c>
      <c r="I3954">
        <v>4.08</v>
      </c>
      <c r="J3954">
        <v>50.88</v>
      </c>
      <c r="K3954">
        <f t="shared" si="245"/>
        <v>15</v>
      </c>
      <c r="L3954">
        <f t="shared" si="246"/>
        <v>1</v>
      </c>
      <c r="M3954">
        <f t="shared" si="247"/>
        <v>2023</v>
      </c>
      <c r="N3954" cm="1">
        <f t="array" ref="N3954">_xlfn.IFS(AND(K3954&gt;=26, L3954 = 2), L3954+1, AND(COUNTIF($R$3:$R$6, L3954), K3954&gt;=28), L3954+1, AND(COUNTIF($S$3:$S$8, L3954), K3954&gt;=29), L3954+1, AND(K3954&gt;=29, L3954 = 12), 1, TRUE, L3954)</f>
        <v>1</v>
      </c>
      <c r="O3954">
        <f t="shared" si="248"/>
        <v>2023</v>
      </c>
    </row>
    <row r="3955" spans="1:15" x14ac:dyDescent="0.35">
      <c r="A3955" s="4" t="s">
        <v>175</v>
      </c>
      <c r="B3955" t="s">
        <v>10</v>
      </c>
      <c r="C3955" t="s">
        <v>20</v>
      </c>
      <c r="D3955">
        <v>108.07</v>
      </c>
      <c r="E3955">
        <v>3.16</v>
      </c>
      <c r="F3955">
        <v>31</v>
      </c>
      <c r="G3955">
        <v>3.49</v>
      </c>
      <c r="H3955">
        <v>0.5</v>
      </c>
      <c r="I3955">
        <v>2.04</v>
      </c>
      <c r="J3955">
        <v>216.14</v>
      </c>
      <c r="K3955">
        <f t="shared" si="245"/>
        <v>15</v>
      </c>
      <c r="L3955">
        <f t="shared" si="246"/>
        <v>1</v>
      </c>
      <c r="M3955">
        <f t="shared" si="247"/>
        <v>2023</v>
      </c>
      <c r="N3955" cm="1">
        <f t="array" ref="N3955">_xlfn.IFS(AND(K3955&gt;=26, L3955 = 2), L3955+1, AND(COUNTIF($R$3:$R$6, L3955), K3955&gt;=28), L3955+1, AND(COUNTIF($S$3:$S$8, L3955), K3955&gt;=29), L3955+1, AND(K3955&gt;=29, L3955 = 12), 1, TRUE, L3955)</f>
        <v>1</v>
      </c>
      <c r="O3955">
        <f t="shared" si="248"/>
        <v>2023</v>
      </c>
    </row>
    <row r="3956" spans="1:15" x14ac:dyDescent="0.35">
      <c r="A3956" s="4" t="s">
        <v>175</v>
      </c>
      <c r="B3956" t="s">
        <v>10</v>
      </c>
      <c r="C3956" t="s">
        <v>21</v>
      </c>
      <c r="D3956">
        <v>55.75</v>
      </c>
      <c r="E3956">
        <v>1.63</v>
      </c>
      <c r="F3956">
        <v>9</v>
      </c>
      <c r="G3956">
        <v>6.19</v>
      </c>
      <c r="H3956">
        <v>0.5</v>
      </c>
      <c r="I3956">
        <v>2.04</v>
      </c>
      <c r="J3956">
        <v>111.5</v>
      </c>
      <c r="K3956">
        <f t="shared" si="245"/>
        <v>15</v>
      </c>
      <c r="L3956">
        <f t="shared" si="246"/>
        <v>1</v>
      </c>
      <c r="M3956">
        <f t="shared" si="247"/>
        <v>2023</v>
      </c>
      <c r="N3956" cm="1">
        <f t="array" ref="N3956">_xlfn.IFS(AND(K3956&gt;=26, L3956 = 2), L3956+1, AND(COUNTIF($R$3:$R$6, L3956), K3956&gt;=28), L3956+1, AND(COUNTIF($S$3:$S$8, L3956), K3956&gt;=29), L3956+1, AND(K3956&gt;=29, L3956 = 12), 1, TRUE, L3956)</f>
        <v>1</v>
      </c>
      <c r="O3956">
        <f t="shared" si="248"/>
        <v>2023</v>
      </c>
    </row>
    <row r="3957" spans="1:15" x14ac:dyDescent="0.35">
      <c r="A3957" s="4" t="s">
        <v>175</v>
      </c>
      <c r="B3957" t="s">
        <v>10</v>
      </c>
      <c r="C3957" t="s">
        <v>22</v>
      </c>
      <c r="D3957">
        <v>111</v>
      </c>
      <c r="E3957">
        <v>3.25</v>
      </c>
      <c r="F3957">
        <v>11</v>
      </c>
      <c r="G3957">
        <v>10.09</v>
      </c>
      <c r="H3957">
        <v>0.5</v>
      </c>
      <c r="I3957">
        <v>2.04</v>
      </c>
      <c r="J3957">
        <v>222</v>
      </c>
      <c r="K3957">
        <f t="shared" si="245"/>
        <v>15</v>
      </c>
      <c r="L3957">
        <f t="shared" si="246"/>
        <v>1</v>
      </c>
      <c r="M3957">
        <f t="shared" si="247"/>
        <v>2023</v>
      </c>
      <c r="N3957" cm="1">
        <f t="array" ref="N3957">_xlfn.IFS(AND(K3957&gt;=26, L3957 = 2), L3957+1, AND(COUNTIF($R$3:$R$6, L3957), K3957&gt;=28), L3957+1, AND(COUNTIF($S$3:$S$8, L3957), K3957&gt;=29), L3957+1, AND(K3957&gt;=29, L3957 = 12), 1, TRUE, L3957)</f>
        <v>1</v>
      </c>
      <c r="O3957">
        <f t="shared" si="248"/>
        <v>2023</v>
      </c>
    </row>
    <row r="3958" spans="1:15" x14ac:dyDescent="0.35">
      <c r="A3958" s="4" t="s">
        <v>175</v>
      </c>
      <c r="B3958" t="s">
        <v>10</v>
      </c>
      <c r="C3958" t="s">
        <v>23</v>
      </c>
      <c r="D3958">
        <v>95</v>
      </c>
      <c r="E3958">
        <v>2.78</v>
      </c>
      <c r="F3958">
        <v>31</v>
      </c>
      <c r="G3958">
        <v>3.06</v>
      </c>
      <c r="H3958">
        <v>1</v>
      </c>
      <c r="I3958">
        <v>4.08</v>
      </c>
      <c r="J3958">
        <v>95</v>
      </c>
      <c r="K3958">
        <f t="shared" si="245"/>
        <v>15</v>
      </c>
      <c r="L3958">
        <f t="shared" si="246"/>
        <v>1</v>
      </c>
      <c r="M3958">
        <f t="shared" si="247"/>
        <v>2023</v>
      </c>
      <c r="N3958" cm="1">
        <f t="array" ref="N3958">_xlfn.IFS(AND(K3958&gt;=26, L3958 = 2), L3958+1, AND(COUNTIF($R$3:$R$6, L3958), K3958&gt;=28), L3958+1, AND(COUNTIF($S$3:$S$8, L3958), K3958&gt;=29), L3958+1, AND(K3958&gt;=29, L3958 = 12), 1, TRUE, L3958)</f>
        <v>1</v>
      </c>
      <c r="O3958">
        <f t="shared" si="248"/>
        <v>2023</v>
      </c>
    </row>
    <row r="3959" spans="1:15" x14ac:dyDescent="0.35">
      <c r="A3959" s="4" t="s">
        <v>175</v>
      </c>
      <c r="B3959" t="s">
        <v>10</v>
      </c>
      <c r="C3959" t="s">
        <v>24</v>
      </c>
      <c r="D3959">
        <v>75.5</v>
      </c>
      <c r="E3959">
        <v>2.21</v>
      </c>
      <c r="F3959">
        <v>4</v>
      </c>
      <c r="G3959">
        <v>18.88</v>
      </c>
      <c r="H3959">
        <v>0.5</v>
      </c>
      <c r="I3959">
        <v>2.04</v>
      </c>
      <c r="J3959">
        <v>151</v>
      </c>
      <c r="K3959">
        <f t="shared" si="245"/>
        <v>15</v>
      </c>
      <c r="L3959">
        <f t="shared" si="246"/>
        <v>1</v>
      </c>
      <c r="M3959">
        <f t="shared" si="247"/>
        <v>2023</v>
      </c>
      <c r="N3959" cm="1">
        <f t="array" ref="N3959">_xlfn.IFS(AND(K3959&gt;=26, L3959 = 2), L3959+1, AND(COUNTIF($R$3:$R$6, L3959), K3959&gt;=28), L3959+1, AND(COUNTIF($S$3:$S$8, L3959), K3959&gt;=29), L3959+1, AND(K3959&gt;=29, L3959 = 12), 1, TRUE, L3959)</f>
        <v>1</v>
      </c>
      <c r="O3959">
        <f t="shared" si="248"/>
        <v>2023</v>
      </c>
    </row>
    <row r="3960" spans="1:15" x14ac:dyDescent="0.35">
      <c r="A3960" s="4" t="s">
        <v>175</v>
      </c>
      <c r="B3960" t="s">
        <v>26</v>
      </c>
      <c r="C3960" t="s">
        <v>27</v>
      </c>
      <c r="D3960">
        <v>1683</v>
      </c>
      <c r="E3960">
        <v>49.29</v>
      </c>
      <c r="F3960">
        <v>295</v>
      </c>
      <c r="G3960">
        <v>5.71</v>
      </c>
      <c r="H3960">
        <v>13.5</v>
      </c>
      <c r="I3960">
        <v>55.08</v>
      </c>
      <c r="J3960">
        <v>124.67</v>
      </c>
      <c r="K3960">
        <f t="shared" si="245"/>
        <v>15</v>
      </c>
      <c r="L3960">
        <f t="shared" si="246"/>
        <v>1</v>
      </c>
      <c r="M3960">
        <f t="shared" si="247"/>
        <v>2023</v>
      </c>
      <c r="N3960" cm="1">
        <f t="array" ref="N3960">_xlfn.IFS(AND(K3960&gt;=26, L3960 = 2), L3960+1, AND(COUNTIF($R$3:$R$6, L3960), K3960&gt;=28), L3960+1, AND(COUNTIF($S$3:$S$8, L3960), K3960&gt;=29), L3960+1, AND(K3960&gt;=29, L3960 = 12), 1, TRUE, L3960)</f>
        <v>1</v>
      </c>
      <c r="O3960">
        <f t="shared" si="248"/>
        <v>2023</v>
      </c>
    </row>
    <row r="3961" spans="1:15" x14ac:dyDescent="0.35">
      <c r="A3961" s="4" t="s">
        <v>175</v>
      </c>
      <c r="B3961" t="s">
        <v>28</v>
      </c>
      <c r="C3961" t="s">
        <v>29</v>
      </c>
      <c r="D3961">
        <v>497.53</v>
      </c>
      <c r="E3961">
        <v>14.57</v>
      </c>
      <c r="F3961">
        <v>194</v>
      </c>
      <c r="G3961">
        <v>2.56</v>
      </c>
      <c r="H3961">
        <v>3</v>
      </c>
      <c r="I3961">
        <v>12.24</v>
      </c>
      <c r="J3961">
        <v>165.84</v>
      </c>
      <c r="K3961">
        <f t="shared" si="245"/>
        <v>15</v>
      </c>
      <c r="L3961">
        <f t="shared" si="246"/>
        <v>1</v>
      </c>
      <c r="M3961">
        <f t="shared" si="247"/>
        <v>2023</v>
      </c>
      <c r="N3961" cm="1">
        <f t="array" ref="N3961">_xlfn.IFS(AND(K3961&gt;=26, L3961 = 2), L3961+1, AND(COUNTIF($R$3:$R$6, L3961), K3961&gt;=28), L3961+1, AND(COUNTIF($S$3:$S$8, L3961), K3961&gt;=29), L3961+1, AND(K3961&gt;=29, L3961 = 12), 1, TRUE, L3961)</f>
        <v>1</v>
      </c>
      <c r="O3961">
        <f t="shared" si="248"/>
        <v>2023</v>
      </c>
    </row>
    <row r="3962" spans="1:15" x14ac:dyDescent="0.35">
      <c r="A3962" s="4" t="s">
        <v>175</v>
      </c>
      <c r="B3962" t="s">
        <v>28</v>
      </c>
      <c r="C3962" t="s">
        <v>30</v>
      </c>
      <c r="D3962">
        <v>33.75</v>
      </c>
      <c r="E3962">
        <v>0.99</v>
      </c>
      <c r="F3962">
        <v>13</v>
      </c>
      <c r="G3962">
        <v>2.6</v>
      </c>
      <c r="H3962">
        <v>0.5</v>
      </c>
      <c r="I3962">
        <v>2.04</v>
      </c>
      <c r="J3962">
        <v>67.5</v>
      </c>
      <c r="K3962">
        <f t="shared" si="245"/>
        <v>15</v>
      </c>
      <c r="L3962">
        <f t="shared" si="246"/>
        <v>1</v>
      </c>
      <c r="M3962">
        <f t="shared" si="247"/>
        <v>2023</v>
      </c>
      <c r="N3962" cm="1">
        <f t="array" ref="N3962">_xlfn.IFS(AND(K3962&gt;=26, L3962 = 2), L3962+1, AND(COUNTIF($R$3:$R$6, L3962), K3962&gt;=28), L3962+1, AND(COUNTIF($S$3:$S$8, L3962), K3962&gt;=29), L3962+1, AND(K3962&gt;=29, L3962 = 12), 1, TRUE, L3962)</f>
        <v>1</v>
      </c>
      <c r="O3962">
        <f t="shared" si="248"/>
        <v>2023</v>
      </c>
    </row>
    <row r="3963" spans="1:15" x14ac:dyDescent="0.35">
      <c r="A3963" s="4" t="s">
        <v>175</v>
      </c>
      <c r="B3963" t="s">
        <v>28</v>
      </c>
      <c r="C3963" t="s">
        <v>31</v>
      </c>
      <c r="D3963">
        <v>547.15</v>
      </c>
      <c r="E3963">
        <v>16.02</v>
      </c>
      <c r="F3963">
        <v>250</v>
      </c>
      <c r="G3963">
        <v>2.19</v>
      </c>
      <c r="H3963">
        <v>2</v>
      </c>
      <c r="I3963">
        <v>8.16</v>
      </c>
      <c r="J3963">
        <v>273.57</v>
      </c>
      <c r="K3963">
        <f t="shared" si="245"/>
        <v>15</v>
      </c>
      <c r="L3963">
        <f t="shared" si="246"/>
        <v>1</v>
      </c>
      <c r="M3963">
        <f t="shared" si="247"/>
        <v>2023</v>
      </c>
      <c r="N3963" cm="1">
        <f t="array" ref="N3963">_xlfn.IFS(AND(K3963&gt;=26, L3963 = 2), L3963+1, AND(COUNTIF($R$3:$R$6, L3963), K3963&gt;=28), L3963+1, AND(COUNTIF($S$3:$S$8, L3963), K3963&gt;=29), L3963+1, AND(K3963&gt;=29, L3963 = 12), 1, TRUE, L3963)</f>
        <v>1</v>
      </c>
      <c r="O3963">
        <f t="shared" si="248"/>
        <v>2023</v>
      </c>
    </row>
    <row r="3964" spans="1:15" x14ac:dyDescent="0.35">
      <c r="A3964" s="4" t="s">
        <v>175</v>
      </c>
      <c r="B3964" t="s">
        <v>28</v>
      </c>
      <c r="C3964" t="s">
        <v>32</v>
      </c>
      <c r="D3964">
        <v>101.5</v>
      </c>
      <c r="E3964">
        <v>2.97</v>
      </c>
      <c r="F3964">
        <v>51</v>
      </c>
      <c r="G3964">
        <v>1.99</v>
      </c>
      <c r="H3964">
        <v>0.5</v>
      </c>
      <c r="I3964">
        <v>2.04</v>
      </c>
      <c r="J3964">
        <v>203</v>
      </c>
      <c r="K3964">
        <f t="shared" si="245"/>
        <v>15</v>
      </c>
      <c r="L3964">
        <f t="shared" si="246"/>
        <v>1</v>
      </c>
      <c r="M3964">
        <f t="shared" si="247"/>
        <v>2023</v>
      </c>
      <c r="N3964" cm="1">
        <f t="array" ref="N3964">_xlfn.IFS(AND(K3964&gt;=26, L3964 = 2), L3964+1, AND(COUNTIF($R$3:$R$6, L3964), K3964&gt;=28), L3964+1, AND(COUNTIF($S$3:$S$8, L3964), K3964&gt;=29), L3964+1, AND(K3964&gt;=29, L3964 = 12), 1, TRUE, L3964)</f>
        <v>1</v>
      </c>
      <c r="O3964">
        <f t="shared" si="248"/>
        <v>2023</v>
      </c>
    </row>
    <row r="3965" spans="1:15" x14ac:dyDescent="0.35">
      <c r="A3965" s="4" t="s">
        <v>175</v>
      </c>
      <c r="B3965" t="s">
        <v>28</v>
      </c>
      <c r="C3965" t="s">
        <v>33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f t="shared" si="245"/>
        <v>15</v>
      </c>
      <c r="L3965">
        <f t="shared" si="246"/>
        <v>1</v>
      </c>
      <c r="M3965">
        <f t="shared" si="247"/>
        <v>2023</v>
      </c>
      <c r="N3965" cm="1">
        <f t="array" ref="N3965">_xlfn.IFS(AND(K3965&gt;=26, L3965 = 2), L3965+1, AND(COUNTIF($R$3:$R$6, L3965), K3965&gt;=28), L3965+1, AND(COUNTIF($S$3:$S$8, L3965), K3965&gt;=29), L3965+1, AND(K3965&gt;=29, L3965 = 12), 1, TRUE, L3965)</f>
        <v>1</v>
      </c>
      <c r="O3965">
        <f t="shared" si="248"/>
        <v>2023</v>
      </c>
    </row>
    <row r="3966" spans="1:15" x14ac:dyDescent="0.35">
      <c r="A3966" s="4" t="s">
        <v>175</v>
      </c>
      <c r="B3966" t="s">
        <v>28</v>
      </c>
      <c r="C3966" t="s">
        <v>34</v>
      </c>
      <c r="D3966">
        <v>1.75</v>
      </c>
      <c r="E3966">
        <v>0.05</v>
      </c>
      <c r="F3966">
        <v>1</v>
      </c>
      <c r="G3966">
        <v>1.75</v>
      </c>
      <c r="H3966">
        <v>0.5</v>
      </c>
      <c r="I3966">
        <v>2.04</v>
      </c>
      <c r="J3966">
        <v>3.5</v>
      </c>
      <c r="K3966">
        <f t="shared" si="245"/>
        <v>15</v>
      </c>
      <c r="L3966">
        <f t="shared" si="246"/>
        <v>1</v>
      </c>
      <c r="M3966">
        <f t="shared" si="247"/>
        <v>2023</v>
      </c>
      <c r="N3966" cm="1">
        <f t="array" ref="N3966">_xlfn.IFS(AND(K3966&gt;=26, L3966 = 2), L3966+1, AND(COUNTIF($R$3:$R$6, L3966), K3966&gt;=28), L3966+1, AND(COUNTIF($S$3:$S$8, L3966), K3966&gt;=29), L3966+1, AND(K3966&gt;=29, L3966 = 12), 1, TRUE, L3966)</f>
        <v>1</v>
      </c>
      <c r="O3966">
        <f t="shared" si="248"/>
        <v>2023</v>
      </c>
    </row>
    <row r="3967" spans="1:15" x14ac:dyDescent="0.35">
      <c r="A3967" s="4" t="s">
        <v>175</v>
      </c>
      <c r="B3967" t="s">
        <v>28</v>
      </c>
      <c r="C3967" t="s">
        <v>35</v>
      </c>
      <c r="D3967">
        <v>349.78</v>
      </c>
      <c r="E3967">
        <v>10.24</v>
      </c>
      <c r="F3967">
        <v>190</v>
      </c>
      <c r="G3967">
        <v>1.84</v>
      </c>
      <c r="H3967">
        <v>2</v>
      </c>
      <c r="I3967">
        <v>8.16</v>
      </c>
      <c r="J3967">
        <v>174.89</v>
      </c>
      <c r="K3967">
        <f t="shared" si="245"/>
        <v>15</v>
      </c>
      <c r="L3967">
        <f t="shared" si="246"/>
        <v>1</v>
      </c>
      <c r="M3967">
        <f t="shared" si="247"/>
        <v>2023</v>
      </c>
      <c r="N3967" cm="1">
        <f t="array" ref="N3967">_xlfn.IFS(AND(K3967&gt;=26, L3967 = 2), L3967+1, AND(COUNTIF($R$3:$R$6, L3967), K3967&gt;=28), L3967+1, AND(COUNTIF($S$3:$S$8, L3967), K3967&gt;=29), L3967+1, AND(K3967&gt;=29, L3967 = 12), 1, TRUE, L3967)</f>
        <v>1</v>
      </c>
      <c r="O3967">
        <f t="shared" si="248"/>
        <v>2023</v>
      </c>
    </row>
    <row r="3968" spans="1:15" x14ac:dyDescent="0.35">
      <c r="A3968" s="4" t="s">
        <v>175</v>
      </c>
      <c r="B3968" t="s">
        <v>28</v>
      </c>
      <c r="C3968" t="s">
        <v>36</v>
      </c>
      <c r="D3968">
        <v>-3</v>
      </c>
      <c r="E3968">
        <v>-0.09</v>
      </c>
      <c r="F3968">
        <v>-1</v>
      </c>
      <c r="G3968">
        <v>3</v>
      </c>
      <c r="H3968">
        <v>0.5</v>
      </c>
      <c r="I3968">
        <v>2.04</v>
      </c>
      <c r="J3968">
        <v>-6</v>
      </c>
      <c r="K3968">
        <f t="shared" si="245"/>
        <v>15</v>
      </c>
      <c r="L3968">
        <f t="shared" si="246"/>
        <v>1</v>
      </c>
      <c r="M3968">
        <f t="shared" si="247"/>
        <v>2023</v>
      </c>
      <c r="N3968" cm="1">
        <f t="array" ref="N3968">_xlfn.IFS(AND(K3968&gt;=26, L3968 = 2), L3968+1, AND(COUNTIF($R$3:$R$6, L3968), K3968&gt;=28), L3968+1, AND(COUNTIF($S$3:$S$8, L3968), K3968&gt;=29), L3968+1, AND(K3968&gt;=29, L3968 = 12), 1, TRUE, L3968)</f>
        <v>1</v>
      </c>
      <c r="O3968">
        <f t="shared" si="248"/>
        <v>2023</v>
      </c>
    </row>
    <row r="3969" spans="1:15" x14ac:dyDescent="0.35">
      <c r="A3969" s="4" t="s">
        <v>175</v>
      </c>
      <c r="B3969" t="s">
        <v>26</v>
      </c>
      <c r="C3969" t="s">
        <v>37</v>
      </c>
      <c r="D3969">
        <v>1528.46</v>
      </c>
      <c r="E3969">
        <v>44.76</v>
      </c>
      <c r="F3969">
        <v>698</v>
      </c>
      <c r="G3969">
        <v>2.19</v>
      </c>
      <c r="H3969">
        <v>9</v>
      </c>
      <c r="I3969">
        <v>36.72</v>
      </c>
      <c r="J3969">
        <v>169.83</v>
      </c>
      <c r="K3969">
        <f t="shared" si="245"/>
        <v>15</v>
      </c>
      <c r="L3969">
        <f t="shared" si="246"/>
        <v>1</v>
      </c>
      <c r="M3969">
        <f t="shared" si="247"/>
        <v>2023</v>
      </c>
      <c r="N3969" cm="1">
        <f t="array" ref="N3969">_xlfn.IFS(AND(K3969&gt;=26, L3969 = 2), L3969+1, AND(COUNTIF($R$3:$R$6, L3969), K3969&gt;=28), L3969+1, AND(COUNTIF($S$3:$S$8, L3969), K3969&gt;=29), L3969+1, AND(K3969&gt;=29, L3969 = 12), 1, TRUE, L3969)</f>
        <v>1</v>
      </c>
      <c r="O3969">
        <f t="shared" si="248"/>
        <v>2023</v>
      </c>
    </row>
    <row r="3970" spans="1:15" x14ac:dyDescent="0.35">
      <c r="A3970" s="4" t="s">
        <v>175</v>
      </c>
      <c r="B3970" t="s">
        <v>26</v>
      </c>
      <c r="C3970" t="s">
        <v>38</v>
      </c>
      <c r="D3970">
        <v>3211.46</v>
      </c>
      <c r="E3970">
        <v>94.05</v>
      </c>
      <c r="F3970">
        <v>993</v>
      </c>
      <c r="G3970">
        <v>3.23</v>
      </c>
      <c r="H3970">
        <v>22.5</v>
      </c>
      <c r="I3970">
        <v>91.8</v>
      </c>
      <c r="J3970">
        <v>142.72999999999999</v>
      </c>
      <c r="K3970">
        <f t="shared" ref="K3970:K4033" si="249">DAY(A3970)</f>
        <v>15</v>
      </c>
      <c r="L3970">
        <f t="shared" ref="L3970:L4033" si="250">MONTH(A3970)</f>
        <v>1</v>
      </c>
      <c r="M3970">
        <f t="shared" ref="M3970:M4033" si="251">YEAR(A3970)</f>
        <v>2023</v>
      </c>
      <c r="N3970" cm="1">
        <f t="array" ref="N3970">_xlfn.IFS(AND(K3970&gt;=26, L3970 = 2), L3970+1, AND(COUNTIF($R$3:$R$6, L3970), K3970&gt;=28), L3970+1, AND(COUNTIF($S$3:$S$8, L3970), K3970&gt;=29), L3970+1, AND(K3970&gt;=29, L3970 = 12), 1, TRUE, L3970)</f>
        <v>1</v>
      </c>
      <c r="O3970">
        <f t="shared" ref="O3970:O4033" si="252">IF(AND(L3970 = 12, K3970&gt;=29), M3970+1, M3970)</f>
        <v>2023</v>
      </c>
    </row>
    <row r="3971" spans="1:15" x14ac:dyDescent="0.35">
      <c r="A3971" s="4" t="s">
        <v>175</v>
      </c>
      <c r="B3971" t="s">
        <v>39</v>
      </c>
      <c r="C3971" t="s">
        <v>40</v>
      </c>
      <c r="D3971">
        <v>84.64</v>
      </c>
      <c r="E3971">
        <v>2.48</v>
      </c>
      <c r="F3971">
        <v>86</v>
      </c>
      <c r="G3971">
        <v>0.98</v>
      </c>
      <c r="H3971">
        <v>1</v>
      </c>
      <c r="I3971">
        <v>4.08</v>
      </c>
      <c r="J3971">
        <v>84.64</v>
      </c>
      <c r="K3971">
        <f t="shared" si="249"/>
        <v>15</v>
      </c>
      <c r="L3971">
        <f t="shared" si="250"/>
        <v>1</v>
      </c>
      <c r="M3971">
        <f t="shared" si="251"/>
        <v>2023</v>
      </c>
      <c r="N3971" cm="1">
        <f t="array" ref="N3971">_xlfn.IFS(AND(K3971&gt;=26, L3971 = 2), L3971+1, AND(COUNTIF($R$3:$R$6, L3971), K3971&gt;=28), L3971+1, AND(COUNTIF($S$3:$S$8, L3971), K3971&gt;=29), L3971+1, AND(K3971&gt;=29, L3971 = 12), 1, TRUE, L3971)</f>
        <v>1</v>
      </c>
      <c r="O3971">
        <f t="shared" si="252"/>
        <v>2023</v>
      </c>
    </row>
    <row r="3972" spans="1:15" x14ac:dyDescent="0.35">
      <c r="A3972" s="4" t="s">
        <v>175</v>
      </c>
      <c r="B3972" t="s">
        <v>39</v>
      </c>
      <c r="C3972" t="s">
        <v>41</v>
      </c>
      <c r="D3972">
        <v>66.14</v>
      </c>
      <c r="E3972">
        <v>1.94</v>
      </c>
      <c r="F3972">
        <v>66</v>
      </c>
      <c r="G3972">
        <v>1</v>
      </c>
      <c r="H3972">
        <v>0.5</v>
      </c>
      <c r="I3972">
        <v>2.04</v>
      </c>
      <c r="J3972">
        <v>132.28</v>
      </c>
      <c r="K3972">
        <f t="shared" si="249"/>
        <v>15</v>
      </c>
      <c r="L3972">
        <f t="shared" si="250"/>
        <v>1</v>
      </c>
      <c r="M3972">
        <f t="shared" si="251"/>
        <v>2023</v>
      </c>
      <c r="N3972" cm="1">
        <f t="array" ref="N3972">_xlfn.IFS(AND(K3972&gt;=26, L3972 = 2), L3972+1, AND(COUNTIF($R$3:$R$6, L3972), K3972&gt;=28), L3972+1, AND(COUNTIF($S$3:$S$8, L3972), K3972&gt;=29), L3972+1, AND(K3972&gt;=29, L3972 = 12), 1, TRUE, L3972)</f>
        <v>1</v>
      </c>
      <c r="O3972">
        <f t="shared" si="252"/>
        <v>2023</v>
      </c>
    </row>
    <row r="3973" spans="1:15" x14ac:dyDescent="0.35">
      <c r="A3973" s="4" t="s">
        <v>175</v>
      </c>
      <c r="B3973" t="s">
        <v>39</v>
      </c>
      <c r="C3973" t="s">
        <v>42</v>
      </c>
      <c r="D3973">
        <v>52.56</v>
      </c>
      <c r="E3973">
        <v>1.54</v>
      </c>
      <c r="F3973">
        <v>24</v>
      </c>
      <c r="G3973">
        <v>2.19</v>
      </c>
      <c r="H3973">
        <v>0.5</v>
      </c>
      <c r="I3973">
        <v>2.04</v>
      </c>
      <c r="J3973">
        <v>105.12</v>
      </c>
      <c r="K3973">
        <f t="shared" si="249"/>
        <v>15</v>
      </c>
      <c r="L3973">
        <f t="shared" si="250"/>
        <v>1</v>
      </c>
      <c r="M3973">
        <f t="shared" si="251"/>
        <v>2023</v>
      </c>
      <c r="N3973" cm="1">
        <f t="array" ref="N3973">_xlfn.IFS(AND(K3973&gt;=26, L3973 = 2), L3973+1, AND(COUNTIF($R$3:$R$6, L3973), K3973&gt;=28), L3973+1, AND(COUNTIF($S$3:$S$8, L3973), K3973&gt;=29), L3973+1, AND(K3973&gt;=29, L3973 = 12), 1, TRUE, L3973)</f>
        <v>1</v>
      </c>
      <c r="O3973">
        <f t="shared" si="252"/>
        <v>2023</v>
      </c>
    </row>
    <row r="3974" spans="1:15" x14ac:dyDescent="0.35">
      <c r="A3974" s="4" t="s">
        <v>175</v>
      </c>
      <c r="B3974" t="s">
        <v>26</v>
      </c>
      <c r="C3974" t="s">
        <v>43</v>
      </c>
      <c r="D3974">
        <v>203.34</v>
      </c>
      <c r="E3974">
        <v>5.95</v>
      </c>
      <c r="F3974">
        <v>176</v>
      </c>
      <c r="G3974">
        <v>1.1599999999999999</v>
      </c>
      <c r="H3974">
        <v>2</v>
      </c>
      <c r="I3974">
        <v>8.16</v>
      </c>
      <c r="J3974">
        <v>101.67</v>
      </c>
      <c r="K3974">
        <f t="shared" si="249"/>
        <v>15</v>
      </c>
      <c r="L3974">
        <f t="shared" si="250"/>
        <v>1</v>
      </c>
      <c r="M3974">
        <f t="shared" si="251"/>
        <v>2023</v>
      </c>
      <c r="N3974" cm="1">
        <f t="array" ref="N3974">_xlfn.IFS(AND(K3974&gt;=26, L3974 = 2), L3974+1, AND(COUNTIF($R$3:$R$6, L3974), K3974&gt;=28), L3974+1, AND(COUNTIF($S$3:$S$8, L3974), K3974&gt;=29), L3974+1, AND(K3974&gt;=29, L3974 = 12), 1, TRUE, L3974)</f>
        <v>1</v>
      </c>
      <c r="O3974">
        <f t="shared" si="252"/>
        <v>2023</v>
      </c>
    </row>
    <row r="3975" spans="1:15" x14ac:dyDescent="0.35">
      <c r="A3975" s="4" t="s">
        <v>175</v>
      </c>
      <c r="B3975" t="s">
        <v>26</v>
      </c>
      <c r="C3975" t="s">
        <v>44</v>
      </c>
      <c r="D3975">
        <v>3414.8</v>
      </c>
      <c r="E3975">
        <v>100</v>
      </c>
      <c r="F3975">
        <v>1169</v>
      </c>
      <c r="G3975">
        <v>2.92</v>
      </c>
      <c r="H3975">
        <v>24.5</v>
      </c>
      <c r="I3975">
        <v>100</v>
      </c>
      <c r="J3975">
        <v>139.38</v>
      </c>
      <c r="K3975">
        <f t="shared" si="249"/>
        <v>15</v>
      </c>
      <c r="L3975">
        <f t="shared" si="250"/>
        <v>1</v>
      </c>
      <c r="M3975">
        <f t="shared" si="251"/>
        <v>2023</v>
      </c>
      <c r="N3975" cm="1">
        <f t="array" ref="N3975">_xlfn.IFS(AND(K3975&gt;=26, L3975 = 2), L3975+1, AND(COUNTIF($R$3:$R$6, L3975), K3975&gt;=28), L3975+1, AND(COUNTIF($S$3:$S$8, L3975), K3975&gt;=29), L3975+1, AND(K3975&gt;=29, L3975 = 12), 1, TRUE, L3975)</f>
        <v>1</v>
      </c>
      <c r="O3975">
        <f t="shared" si="252"/>
        <v>2023</v>
      </c>
    </row>
    <row r="3976" spans="1:15" x14ac:dyDescent="0.35">
      <c r="A3976" s="4" t="s">
        <v>176</v>
      </c>
      <c r="B3976" t="s">
        <v>10</v>
      </c>
      <c r="C3976" t="s">
        <v>11</v>
      </c>
      <c r="D3976">
        <v>174.95</v>
      </c>
      <c r="E3976">
        <v>4.8600000000000003</v>
      </c>
      <c r="F3976">
        <v>31</v>
      </c>
      <c r="G3976">
        <v>5.64</v>
      </c>
      <c r="H3976">
        <v>1</v>
      </c>
      <c r="I3976">
        <v>4.26</v>
      </c>
      <c r="J3976">
        <v>174.95</v>
      </c>
      <c r="K3976">
        <f t="shared" si="249"/>
        <v>8</v>
      </c>
      <c r="L3976">
        <f t="shared" si="250"/>
        <v>1</v>
      </c>
      <c r="M3976">
        <f t="shared" si="251"/>
        <v>2023</v>
      </c>
      <c r="N3976" cm="1">
        <f t="array" ref="N3976">_xlfn.IFS(AND(K3976&gt;=26, L3976 = 2), L3976+1, AND(COUNTIF($R$3:$R$6, L3976), K3976&gt;=28), L3976+1, AND(COUNTIF($S$3:$S$8, L3976), K3976&gt;=29), L3976+1, AND(K3976&gt;=29, L3976 = 12), 1, TRUE, L3976)</f>
        <v>1</v>
      </c>
      <c r="O3976">
        <f t="shared" si="252"/>
        <v>2023</v>
      </c>
    </row>
    <row r="3977" spans="1:15" x14ac:dyDescent="0.35">
      <c r="A3977" s="4" t="s">
        <v>176</v>
      </c>
      <c r="B3977" t="s">
        <v>10</v>
      </c>
      <c r="C3977" t="s">
        <v>12</v>
      </c>
      <c r="D3977">
        <v>236</v>
      </c>
      <c r="E3977">
        <v>6.56</v>
      </c>
      <c r="F3977">
        <v>30</v>
      </c>
      <c r="G3977">
        <v>7.87</v>
      </c>
      <c r="H3977">
        <v>1</v>
      </c>
      <c r="I3977">
        <v>4.26</v>
      </c>
      <c r="J3977">
        <v>236</v>
      </c>
      <c r="K3977">
        <f t="shared" si="249"/>
        <v>8</v>
      </c>
      <c r="L3977">
        <f t="shared" si="250"/>
        <v>1</v>
      </c>
      <c r="M3977">
        <f t="shared" si="251"/>
        <v>2023</v>
      </c>
      <c r="N3977" cm="1">
        <f t="array" ref="N3977">_xlfn.IFS(AND(K3977&gt;=26, L3977 = 2), L3977+1, AND(COUNTIF($R$3:$R$6, L3977), K3977&gt;=28), L3977+1, AND(COUNTIF($S$3:$S$8, L3977), K3977&gt;=29), L3977+1, AND(K3977&gt;=29, L3977 = 12), 1, TRUE, L3977)</f>
        <v>1</v>
      </c>
      <c r="O3977">
        <f t="shared" si="252"/>
        <v>2023</v>
      </c>
    </row>
    <row r="3978" spans="1:15" x14ac:dyDescent="0.35">
      <c r="A3978" s="4" t="s">
        <v>176</v>
      </c>
      <c r="B3978" t="s">
        <v>10</v>
      </c>
      <c r="C3978" t="s">
        <v>13</v>
      </c>
      <c r="D3978">
        <v>46.2</v>
      </c>
      <c r="E3978">
        <v>1.28</v>
      </c>
      <c r="F3978">
        <v>8</v>
      </c>
      <c r="G3978">
        <v>5.78</v>
      </c>
      <c r="H3978">
        <v>0.5</v>
      </c>
      <c r="I3978">
        <v>2.13</v>
      </c>
      <c r="J3978">
        <v>92.4</v>
      </c>
      <c r="K3978">
        <f t="shared" si="249"/>
        <v>8</v>
      </c>
      <c r="L3978">
        <f t="shared" si="250"/>
        <v>1</v>
      </c>
      <c r="M3978">
        <f t="shared" si="251"/>
        <v>2023</v>
      </c>
      <c r="N3978" cm="1">
        <f t="array" ref="N3978">_xlfn.IFS(AND(K3978&gt;=26, L3978 = 2), L3978+1, AND(COUNTIF($R$3:$R$6, L3978), K3978&gt;=28), L3978+1, AND(COUNTIF($S$3:$S$8, L3978), K3978&gt;=29), L3978+1, AND(K3978&gt;=29, L3978 = 12), 1, TRUE, L3978)</f>
        <v>1</v>
      </c>
      <c r="O3978">
        <f t="shared" si="252"/>
        <v>2023</v>
      </c>
    </row>
    <row r="3979" spans="1:15" x14ac:dyDescent="0.35">
      <c r="A3979" s="4" t="s">
        <v>176</v>
      </c>
      <c r="B3979" t="s">
        <v>10</v>
      </c>
      <c r="C3979" t="s">
        <v>14</v>
      </c>
      <c r="D3979">
        <v>69</v>
      </c>
      <c r="E3979">
        <v>1.92</v>
      </c>
      <c r="F3979">
        <v>11</v>
      </c>
      <c r="G3979">
        <v>6.27</v>
      </c>
      <c r="H3979">
        <v>0.5</v>
      </c>
      <c r="I3979">
        <v>2.13</v>
      </c>
      <c r="J3979">
        <v>138</v>
      </c>
      <c r="K3979">
        <f t="shared" si="249"/>
        <v>8</v>
      </c>
      <c r="L3979">
        <f t="shared" si="250"/>
        <v>1</v>
      </c>
      <c r="M3979">
        <f t="shared" si="251"/>
        <v>2023</v>
      </c>
      <c r="N3979" cm="1">
        <f t="array" ref="N3979">_xlfn.IFS(AND(K3979&gt;=26, L3979 = 2), L3979+1, AND(COUNTIF($R$3:$R$6, L3979), K3979&gt;=28), L3979+1, AND(COUNTIF($S$3:$S$8, L3979), K3979&gt;=29), L3979+1, AND(K3979&gt;=29, L3979 = 12), 1, TRUE, L3979)</f>
        <v>1</v>
      </c>
      <c r="O3979">
        <f t="shared" si="252"/>
        <v>2023</v>
      </c>
    </row>
    <row r="3980" spans="1:15" x14ac:dyDescent="0.35">
      <c r="A3980" s="4" t="s">
        <v>176</v>
      </c>
      <c r="B3980" t="s">
        <v>10</v>
      </c>
      <c r="C3980" t="s">
        <v>15</v>
      </c>
      <c r="D3980">
        <v>47.25</v>
      </c>
      <c r="E3980">
        <v>1.31</v>
      </c>
      <c r="F3980">
        <v>5</v>
      </c>
      <c r="G3980">
        <v>9.4499999999999993</v>
      </c>
      <c r="H3980">
        <v>1</v>
      </c>
      <c r="I3980">
        <v>4.26</v>
      </c>
      <c r="J3980">
        <v>47.25</v>
      </c>
      <c r="K3980">
        <f t="shared" si="249"/>
        <v>8</v>
      </c>
      <c r="L3980">
        <f t="shared" si="250"/>
        <v>1</v>
      </c>
      <c r="M3980">
        <f t="shared" si="251"/>
        <v>2023</v>
      </c>
      <c r="N3980" cm="1">
        <f t="array" ref="N3980">_xlfn.IFS(AND(K3980&gt;=26, L3980 = 2), L3980+1, AND(COUNTIF($R$3:$R$6, L3980), K3980&gt;=28), L3980+1, AND(COUNTIF($S$3:$S$8, L3980), K3980&gt;=29), L3980+1, AND(K3980&gt;=29, L3980 = 12), 1, TRUE, L3980)</f>
        <v>1</v>
      </c>
      <c r="O3980">
        <f t="shared" si="252"/>
        <v>2023</v>
      </c>
    </row>
    <row r="3981" spans="1:15" x14ac:dyDescent="0.35">
      <c r="A3981" s="4" t="s">
        <v>176</v>
      </c>
      <c r="B3981" t="s">
        <v>10</v>
      </c>
      <c r="C3981" t="s">
        <v>16</v>
      </c>
      <c r="D3981">
        <v>118.13</v>
      </c>
      <c r="E3981">
        <v>3.28</v>
      </c>
      <c r="F3981">
        <v>13</v>
      </c>
      <c r="G3981">
        <v>9.09</v>
      </c>
      <c r="H3981">
        <v>1.5</v>
      </c>
      <c r="I3981">
        <v>6.38</v>
      </c>
      <c r="J3981">
        <v>78.75</v>
      </c>
      <c r="K3981">
        <f t="shared" si="249"/>
        <v>8</v>
      </c>
      <c r="L3981">
        <f t="shared" si="250"/>
        <v>1</v>
      </c>
      <c r="M3981">
        <f t="shared" si="251"/>
        <v>2023</v>
      </c>
      <c r="N3981" cm="1">
        <f t="array" ref="N3981">_xlfn.IFS(AND(K3981&gt;=26, L3981 = 2), L3981+1, AND(COUNTIF($R$3:$R$6, L3981), K3981&gt;=28), L3981+1, AND(COUNTIF($S$3:$S$8, L3981), K3981&gt;=29), L3981+1, AND(K3981&gt;=29, L3981 = 12), 1, TRUE, L3981)</f>
        <v>1</v>
      </c>
      <c r="O3981">
        <f t="shared" si="252"/>
        <v>2023</v>
      </c>
    </row>
    <row r="3982" spans="1:15" x14ac:dyDescent="0.35">
      <c r="A3982" s="4" t="s">
        <v>176</v>
      </c>
      <c r="B3982" t="s">
        <v>10</v>
      </c>
      <c r="C3982" t="s">
        <v>17</v>
      </c>
      <c r="D3982">
        <v>153</v>
      </c>
      <c r="E3982">
        <v>4.25</v>
      </c>
      <c r="F3982">
        <v>18</v>
      </c>
      <c r="G3982">
        <v>8.5</v>
      </c>
      <c r="H3982">
        <v>1.5</v>
      </c>
      <c r="I3982">
        <v>6.38</v>
      </c>
      <c r="J3982">
        <v>102</v>
      </c>
      <c r="K3982">
        <f t="shared" si="249"/>
        <v>8</v>
      </c>
      <c r="L3982">
        <f t="shared" si="250"/>
        <v>1</v>
      </c>
      <c r="M3982">
        <f t="shared" si="251"/>
        <v>2023</v>
      </c>
      <c r="N3982" cm="1">
        <f t="array" ref="N3982">_xlfn.IFS(AND(K3982&gt;=26, L3982 = 2), L3982+1, AND(COUNTIF($R$3:$R$6, L3982), K3982&gt;=28), L3982+1, AND(COUNTIF($S$3:$S$8, L3982), K3982&gt;=29), L3982+1, AND(K3982&gt;=29, L3982 = 12), 1, TRUE, L3982)</f>
        <v>1</v>
      </c>
      <c r="O3982">
        <f t="shared" si="252"/>
        <v>2023</v>
      </c>
    </row>
    <row r="3983" spans="1:15" x14ac:dyDescent="0.35">
      <c r="A3983" s="4" t="s">
        <v>176</v>
      </c>
      <c r="B3983" t="s">
        <v>10</v>
      </c>
      <c r="C3983" t="s">
        <v>18</v>
      </c>
      <c r="D3983">
        <v>277.58</v>
      </c>
      <c r="E3983">
        <v>7.71</v>
      </c>
      <c r="F3983">
        <v>64</v>
      </c>
      <c r="G3983">
        <v>4.34</v>
      </c>
      <c r="H3983">
        <v>1.5</v>
      </c>
      <c r="I3983">
        <v>6.38</v>
      </c>
      <c r="J3983">
        <v>185.05</v>
      </c>
      <c r="K3983">
        <f t="shared" si="249"/>
        <v>8</v>
      </c>
      <c r="L3983">
        <f t="shared" si="250"/>
        <v>1</v>
      </c>
      <c r="M3983">
        <f t="shared" si="251"/>
        <v>2023</v>
      </c>
      <c r="N3983" cm="1">
        <f t="array" ref="N3983">_xlfn.IFS(AND(K3983&gt;=26, L3983 = 2), L3983+1, AND(COUNTIF($R$3:$R$6, L3983), K3983&gt;=28), L3983+1, AND(COUNTIF($S$3:$S$8, L3983), K3983&gt;=29), L3983+1, AND(K3983&gt;=29, L3983 = 12), 1, TRUE, L3983)</f>
        <v>1</v>
      </c>
      <c r="O3983">
        <f t="shared" si="252"/>
        <v>2023</v>
      </c>
    </row>
    <row r="3984" spans="1:15" x14ac:dyDescent="0.35">
      <c r="A3984" s="4" t="s">
        <v>176</v>
      </c>
      <c r="B3984" t="s">
        <v>10</v>
      </c>
      <c r="C3984" t="s">
        <v>19</v>
      </c>
      <c r="D3984">
        <v>205.25</v>
      </c>
      <c r="E3984">
        <v>5.7</v>
      </c>
      <c r="F3984">
        <v>25</v>
      </c>
      <c r="G3984">
        <v>8.2100000000000009</v>
      </c>
      <c r="H3984">
        <v>1</v>
      </c>
      <c r="I3984">
        <v>4.26</v>
      </c>
      <c r="J3984">
        <v>205.25</v>
      </c>
      <c r="K3984">
        <f t="shared" si="249"/>
        <v>8</v>
      </c>
      <c r="L3984">
        <f t="shared" si="250"/>
        <v>1</v>
      </c>
      <c r="M3984">
        <f t="shared" si="251"/>
        <v>2023</v>
      </c>
      <c r="N3984" cm="1">
        <f t="array" ref="N3984">_xlfn.IFS(AND(K3984&gt;=26, L3984 = 2), L3984+1, AND(COUNTIF($R$3:$R$6, L3984), K3984&gt;=28), L3984+1, AND(COUNTIF($S$3:$S$8, L3984), K3984&gt;=29), L3984+1, AND(K3984&gt;=29, L3984 = 12), 1, TRUE, L3984)</f>
        <v>1</v>
      </c>
      <c r="O3984">
        <f t="shared" si="252"/>
        <v>2023</v>
      </c>
    </row>
    <row r="3985" spans="1:15" x14ac:dyDescent="0.35">
      <c r="A3985" s="4" t="s">
        <v>176</v>
      </c>
      <c r="B3985" t="s">
        <v>10</v>
      </c>
      <c r="C3985" t="s">
        <v>20</v>
      </c>
      <c r="D3985">
        <v>73.099999999999994</v>
      </c>
      <c r="E3985">
        <v>2.0299999999999998</v>
      </c>
      <c r="F3985">
        <v>20</v>
      </c>
      <c r="G3985">
        <v>3.65</v>
      </c>
      <c r="H3985">
        <v>0.5</v>
      </c>
      <c r="I3985">
        <v>2.13</v>
      </c>
      <c r="J3985">
        <v>146.19999999999999</v>
      </c>
      <c r="K3985">
        <f t="shared" si="249"/>
        <v>8</v>
      </c>
      <c r="L3985">
        <f t="shared" si="250"/>
        <v>1</v>
      </c>
      <c r="M3985">
        <f t="shared" si="251"/>
        <v>2023</v>
      </c>
      <c r="N3985" cm="1">
        <f t="array" ref="N3985">_xlfn.IFS(AND(K3985&gt;=26, L3985 = 2), L3985+1, AND(COUNTIF($R$3:$R$6, L3985), K3985&gt;=28), L3985+1, AND(COUNTIF($S$3:$S$8, L3985), K3985&gt;=29), L3985+1, AND(K3985&gt;=29, L3985 = 12), 1, TRUE, L3985)</f>
        <v>1</v>
      </c>
      <c r="O3985">
        <f t="shared" si="252"/>
        <v>2023</v>
      </c>
    </row>
    <row r="3986" spans="1:15" x14ac:dyDescent="0.35">
      <c r="A3986" s="4" t="s">
        <v>176</v>
      </c>
      <c r="B3986" t="s">
        <v>10</v>
      </c>
      <c r="C3986" t="s">
        <v>21</v>
      </c>
      <c r="D3986">
        <v>69.7</v>
      </c>
      <c r="E3986">
        <v>1.94</v>
      </c>
      <c r="F3986">
        <v>11</v>
      </c>
      <c r="G3986">
        <v>6.34</v>
      </c>
      <c r="H3986">
        <v>0.5</v>
      </c>
      <c r="I3986">
        <v>2.13</v>
      </c>
      <c r="J3986">
        <v>139.4</v>
      </c>
      <c r="K3986">
        <f t="shared" si="249"/>
        <v>8</v>
      </c>
      <c r="L3986">
        <f t="shared" si="250"/>
        <v>1</v>
      </c>
      <c r="M3986">
        <f t="shared" si="251"/>
        <v>2023</v>
      </c>
      <c r="N3986" cm="1">
        <f t="array" ref="N3986">_xlfn.IFS(AND(K3986&gt;=26, L3986 = 2), L3986+1, AND(COUNTIF($R$3:$R$6, L3986), K3986&gt;=28), L3986+1, AND(COUNTIF($S$3:$S$8, L3986), K3986&gt;=29), L3986+1, AND(K3986&gt;=29, L3986 = 12), 1, TRUE, L3986)</f>
        <v>1</v>
      </c>
      <c r="O3986">
        <f t="shared" si="252"/>
        <v>2023</v>
      </c>
    </row>
    <row r="3987" spans="1:15" x14ac:dyDescent="0.35">
      <c r="A3987" s="4" t="s">
        <v>176</v>
      </c>
      <c r="B3987" t="s">
        <v>10</v>
      </c>
      <c r="C3987" t="s">
        <v>22</v>
      </c>
      <c r="D3987">
        <v>55</v>
      </c>
      <c r="E3987">
        <v>1.53</v>
      </c>
      <c r="F3987">
        <v>5</v>
      </c>
      <c r="G3987">
        <v>11</v>
      </c>
      <c r="H3987">
        <v>0.5</v>
      </c>
      <c r="I3987">
        <v>2.13</v>
      </c>
      <c r="J3987">
        <v>110</v>
      </c>
      <c r="K3987">
        <f t="shared" si="249"/>
        <v>8</v>
      </c>
      <c r="L3987">
        <f t="shared" si="250"/>
        <v>1</v>
      </c>
      <c r="M3987">
        <f t="shared" si="251"/>
        <v>2023</v>
      </c>
      <c r="N3987" cm="1">
        <f t="array" ref="N3987">_xlfn.IFS(AND(K3987&gt;=26, L3987 = 2), L3987+1, AND(COUNTIF($R$3:$R$6, L3987), K3987&gt;=28), L3987+1, AND(COUNTIF($S$3:$S$8, L3987), K3987&gt;=29), L3987+1, AND(K3987&gt;=29, L3987 = 12), 1, TRUE, L3987)</f>
        <v>1</v>
      </c>
      <c r="O3987">
        <f t="shared" si="252"/>
        <v>2023</v>
      </c>
    </row>
    <row r="3988" spans="1:15" x14ac:dyDescent="0.35">
      <c r="A3988" s="4" t="s">
        <v>176</v>
      </c>
      <c r="B3988" t="s">
        <v>10</v>
      </c>
      <c r="C3988" t="s">
        <v>23</v>
      </c>
      <c r="D3988">
        <v>90.67</v>
      </c>
      <c r="E3988">
        <v>2.52</v>
      </c>
      <c r="F3988">
        <v>30</v>
      </c>
      <c r="G3988">
        <v>3.02</v>
      </c>
      <c r="H3988">
        <v>1</v>
      </c>
      <c r="I3988">
        <v>4.26</v>
      </c>
      <c r="J3988">
        <v>90.67</v>
      </c>
      <c r="K3988">
        <f t="shared" si="249"/>
        <v>8</v>
      </c>
      <c r="L3988">
        <f t="shared" si="250"/>
        <v>1</v>
      </c>
      <c r="M3988">
        <f t="shared" si="251"/>
        <v>2023</v>
      </c>
      <c r="N3988" cm="1">
        <f t="array" ref="N3988">_xlfn.IFS(AND(K3988&gt;=26, L3988 = 2), L3988+1, AND(COUNTIF($R$3:$R$6, L3988), K3988&gt;=28), L3988+1, AND(COUNTIF($S$3:$S$8, L3988), K3988&gt;=29), L3988+1, AND(K3988&gt;=29, L3988 = 12), 1, TRUE, L3988)</f>
        <v>1</v>
      </c>
      <c r="O3988">
        <f t="shared" si="252"/>
        <v>2023</v>
      </c>
    </row>
    <row r="3989" spans="1:15" x14ac:dyDescent="0.35">
      <c r="A3989" s="4" t="s">
        <v>176</v>
      </c>
      <c r="B3989" t="s">
        <v>10</v>
      </c>
      <c r="C3989" t="s">
        <v>24</v>
      </c>
      <c r="D3989">
        <v>180.5</v>
      </c>
      <c r="E3989">
        <v>5.0199999999999996</v>
      </c>
      <c r="F3989">
        <v>9</v>
      </c>
      <c r="G3989">
        <v>20.059999999999999</v>
      </c>
      <c r="H3989">
        <v>1</v>
      </c>
      <c r="I3989">
        <v>4.26</v>
      </c>
      <c r="J3989">
        <v>180.5</v>
      </c>
      <c r="K3989">
        <f t="shared" si="249"/>
        <v>8</v>
      </c>
      <c r="L3989">
        <f t="shared" si="250"/>
        <v>1</v>
      </c>
      <c r="M3989">
        <f t="shared" si="251"/>
        <v>2023</v>
      </c>
      <c r="N3989" cm="1">
        <f t="array" ref="N3989">_xlfn.IFS(AND(K3989&gt;=26, L3989 = 2), L3989+1, AND(COUNTIF($R$3:$R$6, L3989), K3989&gt;=28), L3989+1, AND(COUNTIF($S$3:$S$8, L3989), K3989&gt;=29), L3989+1, AND(K3989&gt;=29, L3989 = 12), 1, TRUE, L3989)</f>
        <v>1</v>
      </c>
      <c r="O3989">
        <f t="shared" si="252"/>
        <v>2023</v>
      </c>
    </row>
    <row r="3990" spans="1:15" x14ac:dyDescent="0.35">
      <c r="A3990" s="4" t="s">
        <v>176</v>
      </c>
      <c r="B3990" t="s">
        <v>26</v>
      </c>
      <c r="C3990" t="s">
        <v>27</v>
      </c>
      <c r="D3990">
        <v>1796.33</v>
      </c>
      <c r="E3990">
        <v>49.92</v>
      </c>
      <c r="F3990">
        <v>280</v>
      </c>
      <c r="G3990">
        <v>6.42</v>
      </c>
      <c r="H3990">
        <v>13</v>
      </c>
      <c r="I3990">
        <v>55.35</v>
      </c>
      <c r="J3990">
        <v>138.18</v>
      </c>
      <c r="K3990">
        <f t="shared" si="249"/>
        <v>8</v>
      </c>
      <c r="L3990">
        <f t="shared" si="250"/>
        <v>1</v>
      </c>
      <c r="M3990">
        <f t="shared" si="251"/>
        <v>2023</v>
      </c>
      <c r="N3990" cm="1">
        <f t="array" ref="N3990">_xlfn.IFS(AND(K3990&gt;=26, L3990 = 2), L3990+1, AND(COUNTIF($R$3:$R$6, L3990), K3990&gt;=28), L3990+1, AND(COUNTIF($S$3:$S$8, L3990), K3990&gt;=29), L3990+1, AND(K3990&gt;=29, L3990 = 12), 1, TRUE, L3990)</f>
        <v>1</v>
      </c>
      <c r="O3990">
        <f t="shared" si="252"/>
        <v>2023</v>
      </c>
    </row>
    <row r="3991" spans="1:15" x14ac:dyDescent="0.35">
      <c r="A3991" s="4" t="s">
        <v>176</v>
      </c>
      <c r="B3991" t="s">
        <v>28</v>
      </c>
      <c r="C3991" t="s">
        <v>29</v>
      </c>
      <c r="D3991">
        <v>541.55999999999995</v>
      </c>
      <c r="E3991">
        <v>15.05</v>
      </c>
      <c r="F3991">
        <v>224</v>
      </c>
      <c r="G3991">
        <v>2.42</v>
      </c>
      <c r="H3991">
        <v>3</v>
      </c>
      <c r="I3991">
        <v>12.77</v>
      </c>
      <c r="J3991">
        <v>180.52</v>
      </c>
      <c r="K3991">
        <f t="shared" si="249"/>
        <v>8</v>
      </c>
      <c r="L3991">
        <f t="shared" si="250"/>
        <v>1</v>
      </c>
      <c r="M3991">
        <f t="shared" si="251"/>
        <v>2023</v>
      </c>
      <c r="N3991" cm="1">
        <f t="array" ref="N3991">_xlfn.IFS(AND(K3991&gt;=26, L3991 = 2), L3991+1, AND(COUNTIF($R$3:$R$6, L3991), K3991&gt;=28), L3991+1, AND(COUNTIF($S$3:$S$8, L3991), K3991&gt;=29), L3991+1, AND(K3991&gt;=29, L3991 = 12), 1, TRUE, L3991)</f>
        <v>1</v>
      </c>
      <c r="O3991">
        <f t="shared" si="252"/>
        <v>2023</v>
      </c>
    </row>
    <row r="3992" spans="1:15" x14ac:dyDescent="0.35">
      <c r="A3992" s="4" t="s">
        <v>176</v>
      </c>
      <c r="B3992" t="s">
        <v>28</v>
      </c>
      <c r="C3992" t="s">
        <v>30</v>
      </c>
      <c r="D3992">
        <v>124.25</v>
      </c>
      <c r="E3992">
        <v>3.45</v>
      </c>
      <c r="F3992">
        <v>32</v>
      </c>
      <c r="G3992">
        <v>3.88</v>
      </c>
      <c r="H3992">
        <v>0.5</v>
      </c>
      <c r="I3992">
        <v>2.13</v>
      </c>
      <c r="J3992">
        <v>248.5</v>
      </c>
      <c r="K3992">
        <f t="shared" si="249"/>
        <v>8</v>
      </c>
      <c r="L3992">
        <f t="shared" si="250"/>
        <v>1</v>
      </c>
      <c r="M3992">
        <f t="shared" si="251"/>
        <v>2023</v>
      </c>
      <c r="N3992" cm="1">
        <f t="array" ref="N3992">_xlfn.IFS(AND(K3992&gt;=26, L3992 = 2), L3992+1, AND(COUNTIF($R$3:$R$6, L3992), K3992&gt;=28), L3992+1, AND(COUNTIF($S$3:$S$8, L3992), K3992&gt;=29), L3992+1, AND(K3992&gt;=29, L3992 = 12), 1, TRUE, L3992)</f>
        <v>1</v>
      </c>
      <c r="O3992">
        <f t="shared" si="252"/>
        <v>2023</v>
      </c>
    </row>
    <row r="3993" spans="1:15" x14ac:dyDescent="0.35">
      <c r="A3993" s="4" t="s">
        <v>176</v>
      </c>
      <c r="B3993" t="s">
        <v>28</v>
      </c>
      <c r="C3993" t="s">
        <v>31</v>
      </c>
      <c r="D3993">
        <v>291.19</v>
      </c>
      <c r="E3993">
        <v>8.09</v>
      </c>
      <c r="F3993">
        <v>172</v>
      </c>
      <c r="G3993">
        <v>1.69</v>
      </c>
      <c r="H3993">
        <v>2</v>
      </c>
      <c r="I3993">
        <v>8.51</v>
      </c>
      <c r="J3993">
        <v>145.59</v>
      </c>
      <c r="K3993">
        <f t="shared" si="249"/>
        <v>8</v>
      </c>
      <c r="L3993">
        <f t="shared" si="250"/>
        <v>1</v>
      </c>
      <c r="M3993">
        <f t="shared" si="251"/>
        <v>2023</v>
      </c>
      <c r="N3993" cm="1">
        <f t="array" ref="N3993">_xlfn.IFS(AND(K3993&gt;=26, L3993 = 2), L3993+1, AND(COUNTIF($R$3:$R$6, L3993), K3993&gt;=28), L3993+1, AND(COUNTIF($S$3:$S$8, L3993), K3993&gt;=29), L3993+1, AND(K3993&gt;=29, L3993 = 12), 1, TRUE, L3993)</f>
        <v>1</v>
      </c>
      <c r="O3993">
        <f t="shared" si="252"/>
        <v>2023</v>
      </c>
    </row>
    <row r="3994" spans="1:15" x14ac:dyDescent="0.35">
      <c r="A3994" s="4" t="s">
        <v>176</v>
      </c>
      <c r="B3994" t="s">
        <v>28</v>
      </c>
      <c r="C3994" t="s">
        <v>32</v>
      </c>
      <c r="D3994">
        <v>126.5</v>
      </c>
      <c r="E3994">
        <v>3.52</v>
      </c>
      <c r="F3994">
        <v>62</v>
      </c>
      <c r="G3994">
        <v>2.04</v>
      </c>
      <c r="H3994">
        <v>0.5</v>
      </c>
      <c r="I3994">
        <v>2.13</v>
      </c>
      <c r="J3994">
        <v>253</v>
      </c>
      <c r="K3994">
        <f t="shared" si="249"/>
        <v>8</v>
      </c>
      <c r="L3994">
        <f t="shared" si="250"/>
        <v>1</v>
      </c>
      <c r="M3994">
        <f t="shared" si="251"/>
        <v>2023</v>
      </c>
      <c r="N3994" cm="1">
        <f t="array" ref="N3994">_xlfn.IFS(AND(K3994&gt;=26, L3994 = 2), L3994+1, AND(COUNTIF($R$3:$R$6, L3994), K3994&gt;=28), L3994+1, AND(COUNTIF($S$3:$S$8, L3994), K3994&gt;=29), L3994+1, AND(K3994&gt;=29, L3994 = 12), 1, TRUE, L3994)</f>
        <v>1</v>
      </c>
      <c r="O3994">
        <f t="shared" si="252"/>
        <v>2023</v>
      </c>
    </row>
    <row r="3995" spans="1:15" x14ac:dyDescent="0.35">
      <c r="A3995" s="4" t="s">
        <v>176</v>
      </c>
      <c r="B3995" t="s">
        <v>28</v>
      </c>
      <c r="C3995" t="s">
        <v>33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f t="shared" si="249"/>
        <v>8</v>
      </c>
      <c r="L3995">
        <f t="shared" si="250"/>
        <v>1</v>
      </c>
      <c r="M3995">
        <f t="shared" si="251"/>
        <v>2023</v>
      </c>
      <c r="N3995" cm="1">
        <f t="array" ref="N3995">_xlfn.IFS(AND(K3995&gt;=26, L3995 = 2), L3995+1, AND(COUNTIF($R$3:$R$6, L3995), K3995&gt;=28), L3995+1, AND(COUNTIF($S$3:$S$8, L3995), K3995&gt;=29), L3995+1, AND(K3995&gt;=29, L3995 = 12), 1, TRUE, L3995)</f>
        <v>1</v>
      </c>
      <c r="O3995">
        <f t="shared" si="252"/>
        <v>2023</v>
      </c>
    </row>
    <row r="3996" spans="1:15" x14ac:dyDescent="0.35">
      <c r="A3996" s="4" t="s">
        <v>176</v>
      </c>
      <c r="B3996" t="s">
        <v>28</v>
      </c>
      <c r="C3996" t="s">
        <v>34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f t="shared" si="249"/>
        <v>8</v>
      </c>
      <c r="L3996">
        <f t="shared" si="250"/>
        <v>1</v>
      </c>
      <c r="M3996">
        <f t="shared" si="251"/>
        <v>2023</v>
      </c>
      <c r="N3996" cm="1">
        <f t="array" ref="N3996">_xlfn.IFS(AND(K3996&gt;=26, L3996 = 2), L3996+1, AND(COUNTIF($R$3:$R$6, L3996), K3996&gt;=28), L3996+1, AND(COUNTIF($S$3:$S$8, L3996), K3996&gt;=29), L3996+1, AND(K3996&gt;=29, L3996 = 12), 1, TRUE, L3996)</f>
        <v>1</v>
      </c>
      <c r="O3996">
        <f t="shared" si="252"/>
        <v>2023</v>
      </c>
    </row>
    <row r="3997" spans="1:15" x14ac:dyDescent="0.35">
      <c r="A3997" s="4" t="s">
        <v>176</v>
      </c>
      <c r="B3997" t="s">
        <v>28</v>
      </c>
      <c r="C3997" t="s">
        <v>35</v>
      </c>
      <c r="D3997">
        <v>339.35</v>
      </c>
      <c r="E3997">
        <v>9.43</v>
      </c>
      <c r="F3997">
        <v>161</v>
      </c>
      <c r="G3997">
        <v>2.11</v>
      </c>
      <c r="H3997">
        <v>2</v>
      </c>
      <c r="I3997">
        <v>8.51</v>
      </c>
      <c r="J3997">
        <v>169.68</v>
      </c>
      <c r="K3997">
        <f t="shared" si="249"/>
        <v>8</v>
      </c>
      <c r="L3997">
        <f t="shared" si="250"/>
        <v>1</v>
      </c>
      <c r="M3997">
        <f t="shared" si="251"/>
        <v>2023</v>
      </c>
      <c r="N3997" cm="1">
        <f t="array" ref="N3997">_xlfn.IFS(AND(K3997&gt;=26, L3997 = 2), L3997+1, AND(COUNTIF($R$3:$R$6, L3997), K3997&gt;=28), L3997+1, AND(COUNTIF($S$3:$S$8, L3997), K3997&gt;=29), L3997+1, AND(K3997&gt;=29, L3997 = 12), 1, TRUE, L3997)</f>
        <v>1</v>
      </c>
      <c r="O3997">
        <f t="shared" si="252"/>
        <v>2023</v>
      </c>
    </row>
    <row r="3998" spans="1:15" x14ac:dyDescent="0.35">
      <c r="A3998" s="4" t="s">
        <v>176</v>
      </c>
      <c r="B3998" t="s">
        <v>28</v>
      </c>
      <c r="C3998" t="s">
        <v>36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f t="shared" si="249"/>
        <v>8</v>
      </c>
      <c r="L3998">
        <f t="shared" si="250"/>
        <v>1</v>
      </c>
      <c r="M3998">
        <f t="shared" si="251"/>
        <v>2023</v>
      </c>
      <c r="N3998" cm="1">
        <f t="array" ref="N3998">_xlfn.IFS(AND(K3998&gt;=26, L3998 = 2), L3998+1, AND(COUNTIF($R$3:$R$6, L3998), K3998&gt;=28), L3998+1, AND(COUNTIF($S$3:$S$8, L3998), K3998&gt;=29), L3998+1, AND(K3998&gt;=29, L3998 = 12), 1, TRUE, L3998)</f>
        <v>1</v>
      </c>
      <c r="O3998">
        <f t="shared" si="252"/>
        <v>2023</v>
      </c>
    </row>
    <row r="3999" spans="1:15" x14ac:dyDescent="0.35">
      <c r="A3999" s="4" t="s">
        <v>176</v>
      </c>
      <c r="B3999" t="s">
        <v>26</v>
      </c>
      <c r="C3999" t="s">
        <v>37</v>
      </c>
      <c r="D3999">
        <v>1422.85</v>
      </c>
      <c r="E3999">
        <v>39.54</v>
      </c>
      <c r="F3999">
        <v>651</v>
      </c>
      <c r="G3999">
        <v>2.19</v>
      </c>
      <c r="H3999">
        <v>8</v>
      </c>
      <c r="I3999">
        <v>34.049999999999997</v>
      </c>
      <c r="J3999">
        <v>177.86</v>
      </c>
      <c r="K3999">
        <f t="shared" si="249"/>
        <v>8</v>
      </c>
      <c r="L3999">
        <f t="shared" si="250"/>
        <v>1</v>
      </c>
      <c r="M3999">
        <f t="shared" si="251"/>
        <v>2023</v>
      </c>
      <c r="N3999" cm="1">
        <f t="array" ref="N3999">_xlfn.IFS(AND(K3999&gt;=26, L3999 = 2), L3999+1, AND(COUNTIF($R$3:$R$6, L3999), K3999&gt;=28), L3999+1, AND(COUNTIF($S$3:$S$8, L3999), K3999&gt;=29), L3999+1, AND(K3999&gt;=29, L3999 = 12), 1, TRUE, L3999)</f>
        <v>1</v>
      </c>
      <c r="O3999">
        <f t="shared" si="252"/>
        <v>2023</v>
      </c>
    </row>
    <row r="4000" spans="1:15" x14ac:dyDescent="0.35">
      <c r="A4000" s="4" t="s">
        <v>176</v>
      </c>
      <c r="B4000" t="s">
        <v>26</v>
      </c>
      <c r="C4000" t="s">
        <v>38</v>
      </c>
      <c r="D4000">
        <v>3219.18</v>
      </c>
      <c r="E4000">
        <v>89.45</v>
      </c>
      <c r="F4000">
        <v>931</v>
      </c>
      <c r="G4000">
        <v>3.46</v>
      </c>
      <c r="H4000">
        <v>21</v>
      </c>
      <c r="I4000">
        <v>89.4</v>
      </c>
      <c r="J4000">
        <v>153.29</v>
      </c>
      <c r="K4000">
        <f t="shared" si="249"/>
        <v>8</v>
      </c>
      <c r="L4000">
        <f t="shared" si="250"/>
        <v>1</v>
      </c>
      <c r="M4000">
        <f t="shared" si="251"/>
        <v>2023</v>
      </c>
      <c r="N4000" cm="1">
        <f t="array" ref="N4000">_xlfn.IFS(AND(K4000&gt;=26, L4000 = 2), L4000+1, AND(COUNTIF($R$3:$R$6, L4000), K4000&gt;=28), L4000+1, AND(COUNTIF($S$3:$S$8, L4000), K4000&gt;=29), L4000+1, AND(K4000&gt;=29, L4000 = 12), 1, TRUE, L4000)</f>
        <v>1</v>
      </c>
      <c r="O4000">
        <f t="shared" si="252"/>
        <v>2023</v>
      </c>
    </row>
    <row r="4001" spans="1:15" x14ac:dyDescent="0.35">
      <c r="A4001" s="4" t="s">
        <v>176</v>
      </c>
      <c r="B4001" t="s">
        <v>39</v>
      </c>
      <c r="C4001" t="s">
        <v>40</v>
      </c>
      <c r="D4001">
        <v>193.74</v>
      </c>
      <c r="E4001">
        <v>5.38</v>
      </c>
      <c r="F4001">
        <v>166</v>
      </c>
      <c r="G4001">
        <v>1.17</v>
      </c>
      <c r="H4001">
        <v>1</v>
      </c>
      <c r="I4001">
        <v>4.26</v>
      </c>
      <c r="J4001">
        <v>193.74</v>
      </c>
      <c r="K4001">
        <f t="shared" si="249"/>
        <v>8</v>
      </c>
      <c r="L4001">
        <f t="shared" si="250"/>
        <v>1</v>
      </c>
      <c r="M4001">
        <f t="shared" si="251"/>
        <v>2023</v>
      </c>
      <c r="N4001" cm="1">
        <f t="array" ref="N4001">_xlfn.IFS(AND(K4001&gt;=26, L4001 = 2), L4001+1, AND(COUNTIF($R$3:$R$6, L4001), K4001&gt;=28), L4001+1, AND(COUNTIF($S$3:$S$8, L4001), K4001&gt;=29), L4001+1, AND(K4001&gt;=29, L4001 = 12), 1, TRUE, L4001)</f>
        <v>1</v>
      </c>
      <c r="O4001">
        <f t="shared" si="252"/>
        <v>2023</v>
      </c>
    </row>
    <row r="4002" spans="1:15" x14ac:dyDescent="0.35">
      <c r="A4002" s="4" t="s">
        <v>176</v>
      </c>
      <c r="B4002" t="s">
        <v>39</v>
      </c>
      <c r="C4002" t="s">
        <v>41</v>
      </c>
      <c r="D4002">
        <v>84.66</v>
      </c>
      <c r="E4002">
        <v>2.35</v>
      </c>
      <c r="F4002">
        <v>84</v>
      </c>
      <c r="G4002">
        <v>1.01</v>
      </c>
      <c r="H4002">
        <v>0.5</v>
      </c>
      <c r="I4002">
        <v>2.13</v>
      </c>
      <c r="J4002">
        <v>169.32</v>
      </c>
      <c r="K4002">
        <f t="shared" si="249"/>
        <v>8</v>
      </c>
      <c r="L4002">
        <f t="shared" si="250"/>
        <v>1</v>
      </c>
      <c r="M4002">
        <f t="shared" si="251"/>
        <v>2023</v>
      </c>
      <c r="N4002" cm="1">
        <f t="array" ref="N4002">_xlfn.IFS(AND(K4002&gt;=26, L4002 = 2), L4002+1, AND(COUNTIF($R$3:$R$6, L4002), K4002&gt;=28), L4002+1, AND(COUNTIF($S$3:$S$8, L4002), K4002&gt;=29), L4002+1, AND(K4002&gt;=29, L4002 = 12), 1, TRUE, L4002)</f>
        <v>1</v>
      </c>
      <c r="O4002">
        <f t="shared" si="252"/>
        <v>2023</v>
      </c>
    </row>
    <row r="4003" spans="1:15" x14ac:dyDescent="0.35">
      <c r="A4003" s="4" t="s">
        <v>176</v>
      </c>
      <c r="B4003" t="s">
        <v>39</v>
      </c>
      <c r="C4003" t="s">
        <v>42</v>
      </c>
      <c r="D4003">
        <v>101.16</v>
      </c>
      <c r="E4003">
        <v>2.81</v>
      </c>
      <c r="F4003">
        <v>34</v>
      </c>
      <c r="G4003">
        <v>2.98</v>
      </c>
      <c r="H4003">
        <v>1</v>
      </c>
      <c r="I4003">
        <v>4.26</v>
      </c>
      <c r="J4003">
        <v>101.16</v>
      </c>
      <c r="K4003">
        <f t="shared" si="249"/>
        <v>8</v>
      </c>
      <c r="L4003">
        <f t="shared" si="250"/>
        <v>1</v>
      </c>
      <c r="M4003">
        <f t="shared" si="251"/>
        <v>2023</v>
      </c>
      <c r="N4003" cm="1">
        <f t="array" ref="N4003">_xlfn.IFS(AND(K4003&gt;=26, L4003 = 2), L4003+1, AND(COUNTIF($R$3:$R$6, L4003), K4003&gt;=28), L4003+1, AND(COUNTIF($S$3:$S$8, L4003), K4003&gt;=29), L4003+1, AND(K4003&gt;=29, L4003 = 12), 1, TRUE, L4003)</f>
        <v>1</v>
      </c>
      <c r="O4003">
        <f t="shared" si="252"/>
        <v>2023</v>
      </c>
    </row>
    <row r="4004" spans="1:15" x14ac:dyDescent="0.35">
      <c r="A4004" s="4" t="s">
        <v>176</v>
      </c>
      <c r="B4004" t="s">
        <v>26</v>
      </c>
      <c r="C4004" t="s">
        <v>43</v>
      </c>
      <c r="D4004">
        <v>379.56</v>
      </c>
      <c r="E4004">
        <v>10.55</v>
      </c>
      <c r="F4004">
        <v>284</v>
      </c>
      <c r="G4004">
        <v>1.34</v>
      </c>
      <c r="H4004">
        <v>2.5</v>
      </c>
      <c r="I4004">
        <v>10.65</v>
      </c>
      <c r="J4004">
        <v>151.82</v>
      </c>
      <c r="K4004">
        <f t="shared" si="249"/>
        <v>8</v>
      </c>
      <c r="L4004">
        <f t="shared" si="250"/>
        <v>1</v>
      </c>
      <c r="M4004">
        <f t="shared" si="251"/>
        <v>2023</v>
      </c>
      <c r="N4004" cm="1">
        <f t="array" ref="N4004">_xlfn.IFS(AND(K4004&gt;=26, L4004 = 2), L4004+1, AND(COUNTIF($R$3:$R$6, L4004), K4004&gt;=28), L4004+1, AND(COUNTIF($S$3:$S$8, L4004), K4004&gt;=29), L4004+1, AND(K4004&gt;=29, L4004 = 12), 1, TRUE, L4004)</f>
        <v>1</v>
      </c>
      <c r="O4004">
        <f t="shared" si="252"/>
        <v>2023</v>
      </c>
    </row>
    <row r="4005" spans="1:15" x14ac:dyDescent="0.35">
      <c r="A4005" s="4" t="s">
        <v>176</v>
      </c>
      <c r="B4005" t="s">
        <v>26</v>
      </c>
      <c r="C4005" t="s">
        <v>44</v>
      </c>
      <c r="D4005">
        <v>3598.74</v>
      </c>
      <c r="E4005">
        <v>100</v>
      </c>
      <c r="F4005">
        <v>1215</v>
      </c>
      <c r="G4005">
        <v>2.96</v>
      </c>
      <c r="H4005">
        <v>23.5</v>
      </c>
      <c r="I4005">
        <v>100</v>
      </c>
      <c r="J4005">
        <v>153.13999999999999</v>
      </c>
      <c r="K4005">
        <f t="shared" si="249"/>
        <v>8</v>
      </c>
      <c r="L4005">
        <f t="shared" si="250"/>
        <v>1</v>
      </c>
      <c r="M4005">
        <f t="shared" si="251"/>
        <v>2023</v>
      </c>
      <c r="N4005" cm="1">
        <f t="array" ref="N4005">_xlfn.IFS(AND(K4005&gt;=26, L4005 = 2), L4005+1, AND(COUNTIF($R$3:$R$6, L4005), K4005&gt;=28), L4005+1, AND(COUNTIF($S$3:$S$8, L4005), K4005&gt;=29), L4005+1, AND(K4005&gt;=29, L4005 = 12), 1, TRUE, L4005)</f>
        <v>1</v>
      </c>
      <c r="O4005">
        <f t="shared" si="252"/>
        <v>2023</v>
      </c>
    </row>
    <row r="4006" spans="1:15" x14ac:dyDescent="0.35">
      <c r="A4006" s="4" t="s">
        <v>177</v>
      </c>
      <c r="B4006" t="s">
        <v>10</v>
      </c>
      <c r="C4006" t="s">
        <v>11</v>
      </c>
      <c r="D4006">
        <v>253.45</v>
      </c>
      <c r="E4006">
        <v>7.51</v>
      </c>
      <c r="F4006">
        <v>39</v>
      </c>
      <c r="G4006">
        <v>6.5</v>
      </c>
      <c r="H4006">
        <v>1</v>
      </c>
      <c r="I4006">
        <v>4.08</v>
      </c>
      <c r="J4006">
        <v>253.45</v>
      </c>
      <c r="K4006">
        <f t="shared" si="249"/>
        <v>1</v>
      </c>
      <c r="L4006">
        <f t="shared" si="250"/>
        <v>1</v>
      </c>
      <c r="M4006">
        <f t="shared" si="251"/>
        <v>2023</v>
      </c>
      <c r="N4006" cm="1">
        <f t="array" ref="N4006">_xlfn.IFS(AND(K4006&gt;=26, L4006 = 2), L4006+1, AND(COUNTIF($R$3:$R$6, L4006), K4006&gt;=28), L4006+1, AND(COUNTIF($S$3:$S$8, L4006), K4006&gt;=29), L4006+1, AND(K4006&gt;=29, L4006 = 12), 1, TRUE, L4006)</f>
        <v>1</v>
      </c>
      <c r="O4006">
        <f t="shared" si="252"/>
        <v>2023</v>
      </c>
    </row>
    <row r="4007" spans="1:15" x14ac:dyDescent="0.35">
      <c r="A4007" s="4" t="s">
        <v>177</v>
      </c>
      <c r="B4007" t="s">
        <v>10</v>
      </c>
      <c r="C4007" t="s">
        <v>12</v>
      </c>
      <c r="D4007">
        <v>191.45</v>
      </c>
      <c r="E4007">
        <v>5.67</v>
      </c>
      <c r="F4007">
        <v>29</v>
      </c>
      <c r="G4007">
        <v>6.6</v>
      </c>
      <c r="H4007">
        <v>1</v>
      </c>
      <c r="I4007">
        <v>4.08</v>
      </c>
      <c r="J4007">
        <v>191.45</v>
      </c>
      <c r="K4007">
        <f t="shared" si="249"/>
        <v>1</v>
      </c>
      <c r="L4007">
        <f t="shared" si="250"/>
        <v>1</v>
      </c>
      <c r="M4007">
        <f t="shared" si="251"/>
        <v>2023</v>
      </c>
      <c r="N4007" cm="1">
        <f t="array" ref="N4007">_xlfn.IFS(AND(K4007&gt;=26, L4007 = 2), L4007+1, AND(COUNTIF($R$3:$R$6, L4007), K4007&gt;=28), L4007+1, AND(COUNTIF($S$3:$S$8, L4007), K4007&gt;=29), L4007+1, AND(K4007&gt;=29, L4007 = 12), 1, TRUE, L4007)</f>
        <v>1</v>
      </c>
      <c r="O4007">
        <f t="shared" si="252"/>
        <v>2023</v>
      </c>
    </row>
    <row r="4008" spans="1:15" x14ac:dyDescent="0.35">
      <c r="A4008" s="4" t="s">
        <v>177</v>
      </c>
      <c r="B4008" t="s">
        <v>10</v>
      </c>
      <c r="C4008" t="s">
        <v>13</v>
      </c>
      <c r="D4008">
        <v>72.25</v>
      </c>
      <c r="E4008">
        <v>2.14</v>
      </c>
      <c r="F4008">
        <v>13</v>
      </c>
      <c r="G4008">
        <v>5.56</v>
      </c>
      <c r="H4008">
        <v>0.5</v>
      </c>
      <c r="I4008">
        <v>2.04</v>
      </c>
      <c r="J4008">
        <v>144.5</v>
      </c>
      <c r="K4008">
        <f t="shared" si="249"/>
        <v>1</v>
      </c>
      <c r="L4008">
        <f t="shared" si="250"/>
        <v>1</v>
      </c>
      <c r="M4008">
        <f t="shared" si="251"/>
        <v>2023</v>
      </c>
      <c r="N4008" cm="1">
        <f t="array" ref="N4008">_xlfn.IFS(AND(K4008&gt;=26, L4008 = 2), L4008+1, AND(COUNTIF($R$3:$R$6, L4008), K4008&gt;=28), L4008+1, AND(COUNTIF($S$3:$S$8, L4008), K4008&gt;=29), L4008+1, AND(K4008&gt;=29, L4008 = 12), 1, TRUE, L4008)</f>
        <v>1</v>
      </c>
      <c r="O4008">
        <f t="shared" si="252"/>
        <v>2023</v>
      </c>
    </row>
    <row r="4009" spans="1:15" x14ac:dyDescent="0.35">
      <c r="A4009" s="4" t="s">
        <v>177</v>
      </c>
      <c r="B4009" t="s">
        <v>10</v>
      </c>
      <c r="C4009" t="s">
        <v>14</v>
      </c>
      <c r="D4009">
        <v>70.95</v>
      </c>
      <c r="E4009">
        <v>2.1</v>
      </c>
      <c r="F4009">
        <v>10</v>
      </c>
      <c r="G4009">
        <v>7.1</v>
      </c>
      <c r="H4009">
        <v>0.5</v>
      </c>
      <c r="I4009">
        <v>2.04</v>
      </c>
      <c r="J4009">
        <v>141.9</v>
      </c>
      <c r="K4009">
        <f t="shared" si="249"/>
        <v>1</v>
      </c>
      <c r="L4009">
        <f t="shared" si="250"/>
        <v>1</v>
      </c>
      <c r="M4009">
        <f t="shared" si="251"/>
        <v>2023</v>
      </c>
      <c r="N4009" cm="1">
        <f t="array" ref="N4009">_xlfn.IFS(AND(K4009&gt;=26, L4009 = 2), L4009+1, AND(COUNTIF($R$3:$R$6, L4009), K4009&gt;=28), L4009+1, AND(COUNTIF($S$3:$S$8, L4009), K4009&gt;=29), L4009+1, AND(K4009&gt;=29, L4009 = 12), 1, TRUE, L4009)</f>
        <v>1</v>
      </c>
      <c r="O4009">
        <f t="shared" si="252"/>
        <v>2023</v>
      </c>
    </row>
    <row r="4010" spans="1:15" x14ac:dyDescent="0.35">
      <c r="A4010" s="4" t="s">
        <v>177</v>
      </c>
      <c r="B4010" t="s">
        <v>10</v>
      </c>
      <c r="C4010" t="s">
        <v>15</v>
      </c>
      <c r="D4010">
        <v>49</v>
      </c>
      <c r="E4010">
        <v>1.45</v>
      </c>
      <c r="F4010">
        <v>6</v>
      </c>
      <c r="G4010">
        <v>8.17</v>
      </c>
      <c r="H4010">
        <v>1</v>
      </c>
      <c r="I4010">
        <v>4.08</v>
      </c>
      <c r="J4010">
        <v>49</v>
      </c>
      <c r="K4010">
        <f t="shared" si="249"/>
        <v>1</v>
      </c>
      <c r="L4010">
        <f t="shared" si="250"/>
        <v>1</v>
      </c>
      <c r="M4010">
        <f t="shared" si="251"/>
        <v>2023</v>
      </c>
      <c r="N4010" cm="1">
        <f t="array" ref="N4010">_xlfn.IFS(AND(K4010&gt;=26, L4010 = 2), L4010+1, AND(COUNTIF($R$3:$R$6, L4010), K4010&gt;=28), L4010+1, AND(COUNTIF($S$3:$S$8, L4010), K4010&gt;=29), L4010+1, AND(K4010&gt;=29, L4010 = 12), 1, TRUE, L4010)</f>
        <v>1</v>
      </c>
      <c r="O4010">
        <f t="shared" si="252"/>
        <v>2023</v>
      </c>
    </row>
    <row r="4011" spans="1:15" x14ac:dyDescent="0.35">
      <c r="A4011" s="4" t="s">
        <v>177</v>
      </c>
      <c r="B4011" t="s">
        <v>10</v>
      </c>
      <c r="C4011" t="s">
        <v>16</v>
      </c>
      <c r="D4011">
        <v>223.95</v>
      </c>
      <c r="E4011">
        <v>6.63</v>
      </c>
      <c r="F4011">
        <v>23</v>
      </c>
      <c r="G4011">
        <v>9.74</v>
      </c>
      <c r="H4011">
        <v>1.5</v>
      </c>
      <c r="I4011">
        <v>6.12</v>
      </c>
      <c r="J4011">
        <v>149.30000000000001</v>
      </c>
      <c r="K4011">
        <f t="shared" si="249"/>
        <v>1</v>
      </c>
      <c r="L4011">
        <f t="shared" si="250"/>
        <v>1</v>
      </c>
      <c r="M4011">
        <f t="shared" si="251"/>
        <v>2023</v>
      </c>
      <c r="N4011" cm="1">
        <f t="array" ref="N4011">_xlfn.IFS(AND(K4011&gt;=26, L4011 = 2), L4011+1, AND(COUNTIF($R$3:$R$6, L4011), K4011&gt;=28), L4011+1, AND(COUNTIF($S$3:$S$8, L4011), K4011&gt;=29), L4011+1, AND(K4011&gt;=29, L4011 = 12), 1, TRUE, L4011)</f>
        <v>1</v>
      </c>
      <c r="O4011">
        <f t="shared" si="252"/>
        <v>2023</v>
      </c>
    </row>
    <row r="4012" spans="1:15" x14ac:dyDescent="0.35">
      <c r="A4012" s="4" t="s">
        <v>177</v>
      </c>
      <c r="B4012" t="s">
        <v>10</v>
      </c>
      <c r="C4012" t="s">
        <v>17</v>
      </c>
      <c r="D4012">
        <v>95</v>
      </c>
      <c r="E4012">
        <v>2.81</v>
      </c>
      <c r="F4012">
        <v>12</v>
      </c>
      <c r="G4012">
        <v>7.92</v>
      </c>
      <c r="H4012">
        <v>1.5</v>
      </c>
      <c r="I4012">
        <v>6.12</v>
      </c>
      <c r="J4012">
        <v>63.33</v>
      </c>
      <c r="K4012">
        <f t="shared" si="249"/>
        <v>1</v>
      </c>
      <c r="L4012">
        <f t="shared" si="250"/>
        <v>1</v>
      </c>
      <c r="M4012">
        <f t="shared" si="251"/>
        <v>2023</v>
      </c>
      <c r="N4012" cm="1">
        <f t="array" ref="N4012">_xlfn.IFS(AND(K4012&gt;=26, L4012 = 2), L4012+1, AND(COUNTIF($R$3:$R$6, L4012), K4012&gt;=28), L4012+1, AND(COUNTIF($S$3:$S$8, L4012), K4012&gt;=29), L4012+1, AND(K4012&gt;=29, L4012 = 12), 1, TRUE, L4012)</f>
        <v>1</v>
      </c>
      <c r="O4012">
        <f t="shared" si="252"/>
        <v>2023</v>
      </c>
    </row>
    <row r="4013" spans="1:15" x14ac:dyDescent="0.35">
      <c r="A4013" s="4" t="s">
        <v>177</v>
      </c>
      <c r="B4013" t="s">
        <v>10</v>
      </c>
      <c r="C4013" t="s">
        <v>18</v>
      </c>
      <c r="D4013">
        <v>139.44999999999999</v>
      </c>
      <c r="E4013">
        <v>4.13</v>
      </c>
      <c r="F4013">
        <v>41</v>
      </c>
      <c r="G4013">
        <v>3.4</v>
      </c>
      <c r="H4013">
        <v>1.5</v>
      </c>
      <c r="I4013">
        <v>6.12</v>
      </c>
      <c r="J4013">
        <v>92.97</v>
      </c>
      <c r="K4013">
        <f t="shared" si="249"/>
        <v>1</v>
      </c>
      <c r="L4013">
        <f t="shared" si="250"/>
        <v>1</v>
      </c>
      <c r="M4013">
        <f t="shared" si="251"/>
        <v>2023</v>
      </c>
      <c r="N4013" cm="1">
        <f t="array" ref="N4013">_xlfn.IFS(AND(K4013&gt;=26, L4013 = 2), L4013+1, AND(COUNTIF($R$3:$R$6, L4013), K4013&gt;=28), L4013+1, AND(COUNTIF($S$3:$S$8, L4013), K4013&gt;=29), L4013+1, AND(K4013&gt;=29, L4013 = 12), 1, TRUE, L4013)</f>
        <v>1</v>
      </c>
      <c r="O4013">
        <f t="shared" si="252"/>
        <v>2023</v>
      </c>
    </row>
    <row r="4014" spans="1:15" x14ac:dyDescent="0.35">
      <c r="A4014" s="4" t="s">
        <v>177</v>
      </c>
      <c r="B4014" t="s">
        <v>10</v>
      </c>
      <c r="C4014" t="s">
        <v>19</v>
      </c>
      <c r="D4014">
        <v>87</v>
      </c>
      <c r="E4014">
        <v>2.58</v>
      </c>
      <c r="F4014">
        <v>11</v>
      </c>
      <c r="G4014">
        <v>7.91</v>
      </c>
      <c r="H4014">
        <v>1</v>
      </c>
      <c r="I4014">
        <v>4.08</v>
      </c>
      <c r="J4014">
        <v>87</v>
      </c>
      <c r="K4014">
        <f t="shared" si="249"/>
        <v>1</v>
      </c>
      <c r="L4014">
        <f t="shared" si="250"/>
        <v>1</v>
      </c>
      <c r="M4014">
        <f t="shared" si="251"/>
        <v>2023</v>
      </c>
      <c r="N4014" cm="1">
        <f t="array" ref="N4014">_xlfn.IFS(AND(K4014&gt;=26, L4014 = 2), L4014+1, AND(COUNTIF($R$3:$R$6, L4014), K4014&gt;=28), L4014+1, AND(COUNTIF($S$3:$S$8, L4014), K4014&gt;=29), L4014+1, AND(K4014&gt;=29, L4014 = 12), 1, TRUE, L4014)</f>
        <v>1</v>
      </c>
      <c r="O4014">
        <f t="shared" si="252"/>
        <v>2023</v>
      </c>
    </row>
    <row r="4015" spans="1:15" x14ac:dyDescent="0.35">
      <c r="A4015" s="4" t="s">
        <v>177</v>
      </c>
      <c r="B4015" t="s">
        <v>10</v>
      </c>
      <c r="C4015" t="s">
        <v>20</v>
      </c>
      <c r="D4015">
        <v>39.5</v>
      </c>
      <c r="E4015">
        <v>1.17</v>
      </c>
      <c r="F4015">
        <v>7</v>
      </c>
      <c r="G4015">
        <v>5.64</v>
      </c>
      <c r="H4015">
        <v>0.5</v>
      </c>
      <c r="I4015">
        <v>2.04</v>
      </c>
      <c r="J4015">
        <v>79</v>
      </c>
      <c r="K4015">
        <f t="shared" si="249"/>
        <v>1</v>
      </c>
      <c r="L4015">
        <f t="shared" si="250"/>
        <v>1</v>
      </c>
      <c r="M4015">
        <f t="shared" si="251"/>
        <v>2023</v>
      </c>
      <c r="N4015" cm="1">
        <f t="array" ref="N4015">_xlfn.IFS(AND(K4015&gt;=26, L4015 = 2), L4015+1, AND(COUNTIF($R$3:$R$6, L4015), K4015&gt;=28), L4015+1, AND(COUNTIF($S$3:$S$8, L4015), K4015&gt;=29), L4015+1, AND(K4015&gt;=29, L4015 = 12), 1, TRUE, L4015)</f>
        <v>1</v>
      </c>
      <c r="O4015">
        <f t="shared" si="252"/>
        <v>2023</v>
      </c>
    </row>
    <row r="4016" spans="1:15" x14ac:dyDescent="0.35">
      <c r="A4016" s="4" t="s">
        <v>177</v>
      </c>
      <c r="B4016" t="s">
        <v>10</v>
      </c>
      <c r="C4016" t="s">
        <v>21</v>
      </c>
      <c r="D4016">
        <v>58.75</v>
      </c>
      <c r="E4016">
        <v>1.74</v>
      </c>
      <c r="F4016">
        <v>9</v>
      </c>
      <c r="G4016">
        <v>6.53</v>
      </c>
      <c r="H4016">
        <v>0.5</v>
      </c>
      <c r="I4016">
        <v>2.04</v>
      </c>
      <c r="J4016">
        <v>117.5</v>
      </c>
      <c r="K4016">
        <f t="shared" si="249"/>
        <v>1</v>
      </c>
      <c r="L4016">
        <f t="shared" si="250"/>
        <v>1</v>
      </c>
      <c r="M4016">
        <f t="shared" si="251"/>
        <v>2023</v>
      </c>
      <c r="N4016" cm="1">
        <f t="array" ref="N4016">_xlfn.IFS(AND(K4016&gt;=26, L4016 = 2), L4016+1, AND(COUNTIF($R$3:$R$6, L4016), K4016&gt;=28), L4016+1, AND(COUNTIF($S$3:$S$8, L4016), K4016&gt;=29), L4016+1, AND(K4016&gt;=29, L4016 = 12), 1, TRUE, L4016)</f>
        <v>1</v>
      </c>
      <c r="O4016">
        <f t="shared" si="252"/>
        <v>2023</v>
      </c>
    </row>
    <row r="4017" spans="1:15" x14ac:dyDescent="0.35">
      <c r="A4017" s="4" t="s">
        <v>177</v>
      </c>
      <c r="B4017" t="s">
        <v>10</v>
      </c>
      <c r="C4017" t="s">
        <v>22</v>
      </c>
      <c r="D4017">
        <v>105</v>
      </c>
      <c r="E4017">
        <v>3.11</v>
      </c>
      <c r="F4017">
        <v>10</v>
      </c>
      <c r="G4017">
        <v>10.5</v>
      </c>
      <c r="H4017">
        <v>0.5</v>
      </c>
      <c r="I4017">
        <v>2.04</v>
      </c>
      <c r="J4017">
        <v>210</v>
      </c>
      <c r="K4017">
        <f t="shared" si="249"/>
        <v>1</v>
      </c>
      <c r="L4017">
        <f t="shared" si="250"/>
        <v>1</v>
      </c>
      <c r="M4017">
        <f t="shared" si="251"/>
        <v>2023</v>
      </c>
      <c r="N4017" cm="1">
        <f t="array" ref="N4017">_xlfn.IFS(AND(K4017&gt;=26, L4017 = 2), L4017+1, AND(COUNTIF($R$3:$R$6, L4017), K4017&gt;=28), L4017+1, AND(COUNTIF($S$3:$S$8, L4017), K4017&gt;=29), L4017+1, AND(K4017&gt;=29, L4017 = 12), 1, TRUE, L4017)</f>
        <v>1</v>
      </c>
      <c r="O4017">
        <f t="shared" si="252"/>
        <v>2023</v>
      </c>
    </row>
    <row r="4018" spans="1:15" x14ac:dyDescent="0.35">
      <c r="A4018" s="4" t="s">
        <v>177</v>
      </c>
      <c r="B4018" t="s">
        <v>10</v>
      </c>
      <c r="C4018" t="s">
        <v>23</v>
      </c>
      <c r="D4018">
        <v>162</v>
      </c>
      <c r="E4018">
        <v>4.8</v>
      </c>
      <c r="F4018">
        <v>51</v>
      </c>
      <c r="G4018">
        <v>3.18</v>
      </c>
      <c r="H4018">
        <v>1</v>
      </c>
      <c r="I4018">
        <v>4.08</v>
      </c>
      <c r="J4018">
        <v>162</v>
      </c>
      <c r="K4018">
        <f t="shared" si="249"/>
        <v>1</v>
      </c>
      <c r="L4018">
        <f t="shared" si="250"/>
        <v>1</v>
      </c>
      <c r="M4018">
        <f t="shared" si="251"/>
        <v>2023</v>
      </c>
      <c r="N4018" cm="1">
        <f t="array" ref="N4018">_xlfn.IFS(AND(K4018&gt;=26, L4018 = 2), L4018+1, AND(COUNTIF($R$3:$R$6, L4018), K4018&gt;=28), L4018+1, AND(COUNTIF($S$3:$S$8, L4018), K4018&gt;=29), L4018+1, AND(K4018&gt;=29, L4018 = 12), 1, TRUE, L4018)</f>
        <v>1</v>
      </c>
      <c r="O4018">
        <f t="shared" si="252"/>
        <v>2023</v>
      </c>
    </row>
    <row r="4019" spans="1:15" x14ac:dyDescent="0.35">
      <c r="A4019" s="4" t="s">
        <v>177</v>
      </c>
      <c r="B4019" t="s">
        <v>10</v>
      </c>
      <c r="C4019" t="s">
        <v>24</v>
      </c>
      <c r="D4019">
        <v>83.25</v>
      </c>
      <c r="E4019">
        <v>2.4700000000000002</v>
      </c>
      <c r="F4019">
        <v>6</v>
      </c>
      <c r="G4019">
        <v>13.88</v>
      </c>
      <c r="H4019">
        <v>0.5</v>
      </c>
      <c r="I4019">
        <v>2.04</v>
      </c>
      <c r="J4019">
        <v>166.5</v>
      </c>
      <c r="K4019">
        <f t="shared" si="249"/>
        <v>1</v>
      </c>
      <c r="L4019">
        <f t="shared" si="250"/>
        <v>1</v>
      </c>
      <c r="M4019">
        <f t="shared" si="251"/>
        <v>2023</v>
      </c>
      <c r="N4019" cm="1">
        <f t="array" ref="N4019">_xlfn.IFS(AND(K4019&gt;=26, L4019 = 2), L4019+1, AND(COUNTIF($R$3:$R$6, L4019), K4019&gt;=28), L4019+1, AND(COUNTIF($S$3:$S$8, L4019), K4019&gt;=29), L4019+1, AND(K4019&gt;=29, L4019 = 12), 1, TRUE, L4019)</f>
        <v>1</v>
      </c>
      <c r="O4019">
        <f t="shared" si="252"/>
        <v>2023</v>
      </c>
    </row>
    <row r="4020" spans="1:15" x14ac:dyDescent="0.35">
      <c r="A4020" s="4" t="s">
        <v>177</v>
      </c>
      <c r="B4020" t="s">
        <v>26</v>
      </c>
      <c r="C4020" t="s">
        <v>27</v>
      </c>
      <c r="D4020">
        <v>1631</v>
      </c>
      <c r="E4020">
        <v>48.3</v>
      </c>
      <c r="F4020">
        <v>267</v>
      </c>
      <c r="G4020">
        <v>6.11</v>
      </c>
      <c r="H4020">
        <v>12.5</v>
      </c>
      <c r="I4020">
        <v>51</v>
      </c>
      <c r="J4020">
        <v>130.47999999999999</v>
      </c>
      <c r="K4020">
        <f t="shared" si="249"/>
        <v>1</v>
      </c>
      <c r="L4020">
        <f t="shared" si="250"/>
        <v>1</v>
      </c>
      <c r="M4020">
        <f t="shared" si="251"/>
        <v>2023</v>
      </c>
      <c r="N4020" cm="1">
        <f t="array" ref="N4020">_xlfn.IFS(AND(K4020&gt;=26, L4020 = 2), L4020+1, AND(COUNTIF($R$3:$R$6, L4020), K4020&gt;=28), L4020+1, AND(COUNTIF($S$3:$S$8, L4020), K4020&gt;=29), L4020+1, AND(K4020&gt;=29, L4020 = 12), 1, TRUE, L4020)</f>
        <v>1</v>
      </c>
      <c r="O4020">
        <f t="shared" si="252"/>
        <v>2023</v>
      </c>
    </row>
    <row r="4021" spans="1:15" x14ac:dyDescent="0.35">
      <c r="A4021" s="4" t="s">
        <v>177</v>
      </c>
      <c r="B4021" t="s">
        <v>28</v>
      </c>
      <c r="C4021" t="s">
        <v>29</v>
      </c>
      <c r="D4021">
        <v>396.25</v>
      </c>
      <c r="E4021">
        <v>11.73</v>
      </c>
      <c r="F4021">
        <v>173</v>
      </c>
      <c r="G4021">
        <v>2.29</v>
      </c>
      <c r="H4021">
        <v>3</v>
      </c>
      <c r="I4021">
        <v>12.24</v>
      </c>
      <c r="J4021">
        <v>132.08000000000001</v>
      </c>
      <c r="K4021">
        <f t="shared" si="249"/>
        <v>1</v>
      </c>
      <c r="L4021">
        <f t="shared" si="250"/>
        <v>1</v>
      </c>
      <c r="M4021">
        <f t="shared" si="251"/>
        <v>2023</v>
      </c>
      <c r="N4021" cm="1">
        <f t="array" ref="N4021">_xlfn.IFS(AND(K4021&gt;=26, L4021 = 2), L4021+1, AND(COUNTIF($R$3:$R$6, L4021), K4021&gt;=28), L4021+1, AND(COUNTIF($S$3:$S$8, L4021), K4021&gt;=29), L4021+1, AND(K4021&gt;=29, L4021 = 12), 1, TRUE, L4021)</f>
        <v>1</v>
      </c>
      <c r="O4021">
        <f t="shared" si="252"/>
        <v>2023</v>
      </c>
    </row>
    <row r="4022" spans="1:15" x14ac:dyDescent="0.35">
      <c r="A4022" s="4" t="s">
        <v>177</v>
      </c>
      <c r="B4022" t="s">
        <v>28</v>
      </c>
      <c r="C4022" t="s">
        <v>30</v>
      </c>
      <c r="D4022">
        <v>68.25</v>
      </c>
      <c r="E4022">
        <v>2.02</v>
      </c>
      <c r="F4022">
        <v>18</v>
      </c>
      <c r="G4022">
        <v>3.79</v>
      </c>
      <c r="H4022">
        <v>0.5</v>
      </c>
      <c r="I4022">
        <v>2.04</v>
      </c>
      <c r="J4022">
        <v>136.5</v>
      </c>
      <c r="K4022">
        <f t="shared" si="249"/>
        <v>1</v>
      </c>
      <c r="L4022">
        <f t="shared" si="250"/>
        <v>1</v>
      </c>
      <c r="M4022">
        <f t="shared" si="251"/>
        <v>2023</v>
      </c>
      <c r="N4022" cm="1">
        <f t="array" ref="N4022">_xlfn.IFS(AND(K4022&gt;=26, L4022 = 2), L4022+1, AND(COUNTIF($R$3:$R$6, L4022), K4022&gt;=28), L4022+1, AND(COUNTIF($S$3:$S$8, L4022), K4022&gt;=29), L4022+1, AND(K4022&gt;=29, L4022 = 12), 1, TRUE, L4022)</f>
        <v>1</v>
      </c>
      <c r="O4022">
        <f t="shared" si="252"/>
        <v>2023</v>
      </c>
    </row>
    <row r="4023" spans="1:15" x14ac:dyDescent="0.35">
      <c r="A4023" s="4" t="s">
        <v>177</v>
      </c>
      <c r="B4023" t="s">
        <v>28</v>
      </c>
      <c r="C4023" t="s">
        <v>31</v>
      </c>
      <c r="D4023">
        <v>296.77999999999997</v>
      </c>
      <c r="E4023">
        <v>8.7899999999999991</v>
      </c>
      <c r="F4023">
        <v>159</v>
      </c>
      <c r="G4023">
        <v>1.87</v>
      </c>
      <c r="H4023">
        <v>2</v>
      </c>
      <c r="I4023">
        <v>8.16</v>
      </c>
      <c r="J4023">
        <v>148.38999999999999</v>
      </c>
      <c r="K4023">
        <f t="shared" si="249"/>
        <v>1</v>
      </c>
      <c r="L4023">
        <f t="shared" si="250"/>
        <v>1</v>
      </c>
      <c r="M4023">
        <f t="shared" si="251"/>
        <v>2023</v>
      </c>
      <c r="N4023" cm="1">
        <f t="array" ref="N4023">_xlfn.IFS(AND(K4023&gt;=26, L4023 = 2), L4023+1, AND(COUNTIF($R$3:$R$6, L4023), K4023&gt;=28), L4023+1, AND(COUNTIF($S$3:$S$8, L4023), K4023&gt;=29), L4023+1, AND(K4023&gt;=29, L4023 = 12), 1, TRUE, L4023)</f>
        <v>1</v>
      </c>
      <c r="O4023">
        <f t="shared" si="252"/>
        <v>2023</v>
      </c>
    </row>
    <row r="4024" spans="1:15" x14ac:dyDescent="0.35">
      <c r="A4024" s="4" t="s">
        <v>177</v>
      </c>
      <c r="B4024" t="s">
        <v>28</v>
      </c>
      <c r="C4024" t="s">
        <v>32</v>
      </c>
      <c r="D4024">
        <v>82.5</v>
      </c>
      <c r="E4024">
        <v>2.44</v>
      </c>
      <c r="F4024">
        <v>38</v>
      </c>
      <c r="G4024">
        <v>2.17</v>
      </c>
      <c r="H4024">
        <v>0.5</v>
      </c>
      <c r="I4024">
        <v>2.04</v>
      </c>
      <c r="J4024">
        <v>165</v>
      </c>
      <c r="K4024">
        <f t="shared" si="249"/>
        <v>1</v>
      </c>
      <c r="L4024">
        <f t="shared" si="250"/>
        <v>1</v>
      </c>
      <c r="M4024">
        <f t="shared" si="251"/>
        <v>2023</v>
      </c>
      <c r="N4024" cm="1">
        <f t="array" ref="N4024">_xlfn.IFS(AND(K4024&gt;=26, L4024 = 2), L4024+1, AND(COUNTIF($R$3:$R$6, L4024), K4024&gt;=28), L4024+1, AND(COUNTIF($S$3:$S$8, L4024), K4024&gt;=29), L4024+1, AND(K4024&gt;=29, L4024 = 12), 1, TRUE, L4024)</f>
        <v>1</v>
      </c>
      <c r="O4024">
        <f t="shared" si="252"/>
        <v>2023</v>
      </c>
    </row>
    <row r="4025" spans="1:15" x14ac:dyDescent="0.35">
      <c r="A4025" s="4" t="s">
        <v>177</v>
      </c>
      <c r="B4025" t="s">
        <v>28</v>
      </c>
      <c r="C4025" t="s">
        <v>33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f t="shared" si="249"/>
        <v>1</v>
      </c>
      <c r="L4025">
        <f t="shared" si="250"/>
        <v>1</v>
      </c>
      <c r="M4025">
        <f t="shared" si="251"/>
        <v>2023</v>
      </c>
      <c r="N4025" cm="1">
        <f t="array" ref="N4025">_xlfn.IFS(AND(K4025&gt;=26, L4025 = 2), L4025+1, AND(COUNTIF($R$3:$R$6, L4025), K4025&gt;=28), L4025+1, AND(COUNTIF($S$3:$S$8, L4025), K4025&gt;=29), L4025+1, AND(K4025&gt;=29, L4025 = 12), 1, TRUE, L4025)</f>
        <v>1</v>
      </c>
      <c r="O4025">
        <f t="shared" si="252"/>
        <v>2023</v>
      </c>
    </row>
    <row r="4026" spans="1:15" x14ac:dyDescent="0.35">
      <c r="A4026" s="4" t="s">
        <v>177</v>
      </c>
      <c r="B4026" t="s">
        <v>28</v>
      </c>
      <c r="C4026" t="s">
        <v>34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f t="shared" si="249"/>
        <v>1</v>
      </c>
      <c r="L4026">
        <f t="shared" si="250"/>
        <v>1</v>
      </c>
      <c r="M4026">
        <f t="shared" si="251"/>
        <v>2023</v>
      </c>
      <c r="N4026" cm="1">
        <f t="array" ref="N4026">_xlfn.IFS(AND(K4026&gt;=26, L4026 = 2), L4026+1, AND(COUNTIF($R$3:$R$6, L4026), K4026&gt;=28), L4026+1, AND(COUNTIF($S$3:$S$8, L4026), K4026&gt;=29), L4026+1, AND(K4026&gt;=29, L4026 = 12), 1, TRUE, L4026)</f>
        <v>1</v>
      </c>
      <c r="O4026">
        <f t="shared" si="252"/>
        <v>2023</v>
      </c>
    </row>
    <row r="4027" spans="1:15" x14ac:dyDescent="0.35">
      <c r="A4027" s="4" t="s">
        <v>177</v>
      </c>
      <c r="B4027" t="s">
        <v>28</v>
      </c>
      <c r="C4027" t="s">
        <v>35</v>
      </c>
      <c r="D4027">
        <v>454.76</v>
      </c>
      <c r="E4027">
        <v>13.47</v>
      </c>
      <c r="F4027">
        <v>225</v>
      </c>
      <c r="G4027">
        <v>2.02</v>
      </c>
      <c r="H4027">
        <v>3</v>
      </c>
      <c r="I4027">
        <v>12.24</v>
      </c>
      <c r="J4027">
        <v>151.59</v>
      </c>
      <c r="K4027">
        <f t="shared" si="249"/>
        <v>1</v>
      </c>
      <c r="L4027">
        <f t="shared" si="250"/>
        <v>1</v>
      </c>
      <c r="M4027">
        <f t="shared" si="251"/>
        <v>2023</v>
      </c>
      <c r="N4027" cm="1">
        <f t="array" ref="N4027">_xlfn.IFS(AND(K4027&gt;=26, L4027 = 2), L4027+1, AND(COUNTIF($R$3:$R$6, L4027), K4027&gt;=28), L4027+1, AND(COUNTIF($S$3:$S$8, L4027), K4027&gt;=29), L4027+1, AND(K4027&gt;=29, L4027 = 12), 1, TRUE, L4027)</f>
        <v>1</v>
      </c>
      <c r="O4027">
        <f t="shared" si="252"/>
        <v>2023</v>
      </c>
    </row>
    <row r="4028" spans="1:15" x14ac:dyDescent="0.35">
      <c r="A4028" s="4" t="s">
        <v>177</v>
      </c>
      <c r="B4028" t="s">
        <v>28</v>
      </c>
      <c r="C4028" t="s">
        <v>36</v>
      </c>
      <c r="D4028">
        <v>15.39</v>
      </c>
      <c r="E4028">
        <v>0.46</v>
      </c>
      <c r="F4028">
        <v>11</v>
      </c>
      <c r="G4028">
        <v>1.4</v>
      </c>
      <c r="H4028">
        <v>0.5</v>
      </c>
      <c r="I4028">
        <v>2.04</v>
      </c>
      <c r="J4028">
        <v>30.78</v>
      </c>
      <c r="K4028">
        <f t="shared" si="249"/>
        <v>1</v>
      </c>
      <c r="L4028">
        <f t="shared" si="250"/>
        <v>1</v>
      </c>
      <c r="M4028">
        <f t="shared" si="251"/>
        <v>2023</v>
      </c>
      <c r="N4028" cm="1">
        <f t="array" ref="N4028">_xlfn.IFS(AND(K4028&gt;=26, L4028 = 2), L4028+1, AND(COUNTIF($R$3:$R$6, L4028), K4028&gt;=28), L4028+1, AND(COUNTIF($S$3:$S$8, L4028), K4028&gt;=29), L4028+1, AND(K4028&gt;=29, L4028 = 12), 1, TRUE, L4028)</f>
        <v>1</v>
      </c>
      <c r="O4028">
        <f t="shared" si="252"/>
        <v>2023</v>
      </c>
    </row>
    <row r="4029" spans="1:15" x14ac:dyDescent="0.35">
      <c r="A4029" s="4" t="s">
        <v>177</v>
      </c>
      <c r="B4029" t="s">
        <v>26</v>
      </c>
      <c r="C4029" t="s">
        <v>37</v>
      </c>
      <c r="D4029">
        <v>1313.93</v>
      </c>
      <c r="E4029">
        <v>38.909999999999997</v>
      </c>
      <c r="F4029">
        <v>624</v>
      </c>
      <c r="G4029">
        <v>2.11</v>
      </c>
      <c r="H4029">
        <v>9.5</v>
      </c>
      <c r="I4029">
        <v>38.76</v>
      </c>
      <c r="J4029">
        <v>138.31</v>
      </c>
      <c r="K4029">
        <f t="shared" si="249"/>
        <v>1</v>
      </c>
      <c r="L4029">
        <f t="shared" si="250"/>
        <v>1</v>
      </c>
      <c r="M4029">
        <f t="shared" si="251"/>
        <v>2023</v>
      </c>
      <c r="N4029" cm="1">
        <f t="array" ref="N4029">_xlfn.IFS(AND(K4029&gt;=26, L4029 = 2), L4029+1, AND(COUNTIF($R$3:$R$6, L4029), K4029&gt;=28), L4029+1, AND(COUNTIF($S$3:$S$8, L4029), K4029&gt;=29), L4029+1, AND(K4029&gt;=29, L4029 = 12), 1, TRUE, L4029)</f>
        <v>1</v>
      </c>
      <c r="O4029">
        <f t="shared" si="252"/>
        <v>2023</v>
      </c>
    </row>
    <row r="4030" spans="1:15" x14ac:dyDescent="0.35">
      <c r="A4030" s="4" t="s">
        <v>177</v>
      </c>
      <c r="B4030" t="s">
        <v>26</v>
      </c>
      <c r="C4030" t="s">
        <v>38</v>
      </c>
      <c r="D4030">
        <v>2944.93</v>
      </c>
      <c r="E4030">
        <v>87.21</v>
      </c>
      <c r="F4030">
        <v>891</v>
      </c>
      <c r="G4030">
        <v>3.31</v>
      </c>
      <c r="H4030">
        <v>22</v>
      </c>
      <c r="I4030">
        <v>89.76</v>
      </c>
      <c r="J4030">
        <v>133.86000000000001</v>
      </c>
      <c r="K4030">
        <f t="shared" si="249"/>
        <v>1</v>
      </c>
      <c r="L4030">
        <f t="shared" si="250"/>
        <v>1</v>
      </c>
      <c r="M4030">
        <f t="shared" si="251"/>
        <v>2023</v>
      </c>
      <c r="N4030" cm="1">
        <f t="array" ref="N4030">_xlfn.IFS(AND(K4030&gt;=26, L4030 = 2), L4030+1, AND(COUNTIF($R$3:$R$6, L4030), K4030&gt;=28), L4030+1, AND(COUNTIF($S$3:$S$8, L4030), K4030&gt;=29), L4030+1, AND(K4030&gt;=29, L4030 = 12), 1, TRUE, L4030)</f>
        <v>1</v>
      </c>
      <c r="O4030">
        <f t="shared" si="252"/>
        <v>2023</v>
      </c>
    </row>
    <row r="4031" spans="1:15" x14ac:dyDescent="0.35">
      <c r="A4031" s="4" t="s">
        <v>177</v>
      </c>
      <c r="B4031" t="s">
        <v>39</v>
      </c>
      <c r="C4031" t="s">
        <v>40</v>
      </c>
      <c r="D4031">
        <v>338.23</v>
      </c>
      <c r="E4031">
        <v>10.02</v>
      </c>
      <c r="F4031">
        <v>227</v>
      </c>
      <c r="G4031">
        <v>1.49</v>
      </c>
      <c r="H4031">
        <v>1.5</v>
      </c>
      <c r="I4031">
        <v>6.12</v>
      </c>
      <c r="J4031">
        <v>225.49</v>
      </c>
      <c r="K4031">
        <f t="shared" si="249"/>
        <v>1</v>
      </c>
      <c r="L4031">
        <f t="shared" si="250"/>
        <v>1</v>
      </c>
      <c r="M4031">
        <f t="shared" si="251"/>
        <v>2023</v>
      </c>
      <c r="N4031" cm="1">
        <f t="array" ref="N4031">_xlfn.IFS(AND(K4031&gt;=26, L4031 = 2), L4031+1, AND(COUNTIF($R$3:$R$6, L4031), K4031&gt;=28), L4031+1, AND(COUNTIF($S$3:$S$8, L4031), K4031&gt;=29), L4031+1, AND(K4031&gt;=29, L4031 = 12), 1, TRUE, L4031)</f>
        <v>1</v>
      </c>
      <c r="O4031">
        <f t="shared" si="252"/>
        <v>2023</v>
      </c>
    </row>
    <row r="4032" spans="1:15" x14ac:dyDescent="0.35">
      <c r="A4032" s="4" t="s">
        <v>177</v>
      </c>
      <c r="B4032" t="s">
        <v>39</v>
      </c>
      <c r="C4032" t="s">
        <v>41</v>
      </c>
      <c r="D4032">
        <v>35.159999999999997</v>
      </c>
      <c r="E4032">
        <v>1.04</v>
      </c>
      <c r="F4032">
        <v>34</v>
      </c>
      <c r="G4032">
        <v>1.03</v>
      </c>
      <c r="H4032">
        <v>0.5</v>
      </c>
      <c r="I4032">
        <v>2.04</v>
      </c>
      <c r="J4032">
        <v>70.319999999999993</v>
      </c>
      <c r="K4032">
        <f t="shared" si="249"/>
        <v>1</v>
      </c>
      <c r="L4032">
        <f t="shared" si="250"/>
        <v>1</v>
      </c>
      <c r="M4032">
        <f t="shared" si="251"/>
        <v>2023</v>
      </c>
      <c r="N4032" cm="1">
        <f t="array" ref="N4032">_xlfn.IFS(AND(K4032&gt;=26, L4032 = 2), L4032+1, AND(COUNTIF($R$3:$R$6, L4032), K4032&gt;=28), L4032+1, AND(COUNTIF($S$3:$S$8, L4032), K4032&gt;=29), L4032+1, AND(K4032&gt;=29, L4032 = 12), 1, TRUE, L4032)</f>
        <v>1</v>
      </c>
      <c r="O4032">
        <f t="shared" si="252"/>
        <v>2023</v>
      </c>
    </row>
    <row r="4033" spans="1:15" x14ac:dyDescent="0.35">
      <c r="A4033" s="4" t="s">
        <v>177</v>
      </c>
      <c r="B4033" t="s">
        <v>39</v>
      </c>
      <c r="C4033" t="s">
        <v>42</v>
      </c>
      <c r="D4033">
        <v>58.6</v>
      </c>
      <c r="E4033">
        <v>1.74</v>
      </c>
      <c r="F4033">
        <v>20</v>
      </c>
      <c r="G4033">
        <v>2.93</v>
      </c>
      <c r="H4033">
        <v>0.5</v>
      </c>
      <c r="I4033">
        <v>2.04</v>
      </c>
      <c r="J4033">
        <v>117.2</v>
      </c>
      <c r="K4033">
        <f t="shared" si="249"/>
        <v>1</v>
      </c>
      <c r="L4033">
        <f t="shared" si="250"/>
        <v>1</v>
      </c>
      <c r="M4033">
        <f t="shared" si="251"/>
        <v>2023</v>
      </c>
      <c r="N4033" cm="1">
        <f t="array" ref="N4033">_xlfn.IFS(AND(K4033&gt;=26, L4033 = 2), L4033+1, AND(COUNTIF($R$3:$R$6, L4033), K4033&gt;=28), L4033+1, AND(COUNTIF($S$3:$S$8, L4033), K4033&gt;=29), L4033+1, AND(K4033&gt;=29, L4033 = 12), 1, TRUE, L4033)</f>
        <v>1</v>
      </c>
      <c r="O4033">
        <f t="shared" si="252"/>
        <v>2023</v>
      </c>
    </row>
    <row r="4034" spans="1:15" x14ac:dyDescent="0.35">
      <c r="A4034" s="4" t="s">
        <v>177</v>
      </c>
      <c r="B4034" t="s">
        <v>26</v>
      </c>
      <c r="C4034" t="s">
        <v>43</v>
      </c>
      <c r="D4034">
        <v>431.99</v>
      </c>
      <c r="E4034">
        <v>12.79</v>
      </c>
      <c r="F4034">
        <v>281</v>
      </c>
      <c r="G4034">
        <v>1.54</v>
      </c>
      <c r="H4034">
        <v>2.5</v>
      </c>
      <c r="I4034">
        <v>10.199999999999999</v>
      </c>
      <c r="J4034">
        <v>172.8</v>
      </c>
      <c r="K4034">
        <f t="shared" ref="K4034:K4097" si="253">DAY(A4034)</f>
        <v>1</v>
      </c>
      <c r="L4034">
        <f t="shared" ref="L4034:L4097" si="254">MONTH(A4034)</f>
        <v>1</v>
      </c>
      <c r="M4034">
        <f t="shared" ref="M4034:M4097" si="255">YEAR(A4034)</f>
        <v>2023</v>
      </c>
      <c r="N4034" cm="1">
        <f t="array" ref="N4034">_xlfn.IFS(AND(K4034&gt;=26, L4034 = 2), L4034+1, AND(COUNTIF($R$3:$R$6, L4034), K4034&gt;=28), L4034+1, AND(COUNTIF($S$3:$S$8, L4034), K4034&gt;=29), L4034+1, AND(K4034&gt;=29, L4034 = 12), 1, TRUE, L4034)</f>
        <v>1</v>
      </c>
      <c r="O4034">
        <f t="shared" ref="O4034:O4097" si="256">IF(AND(L4034 = 12, K4034&gt;=29), M4034+1, M4034)</f>
        <v>2023</v>
      </c>
    </row>
    <row r="4035" spans="1:15" x14ac:dyDescent="0.35">
      <c r="A4035" s="4" t="s">
        <v>177</v>
      </c>
      <c r="B4035" t="s">
        <v>26</v>
      </c>
      <c r="C4035" t="s">
        <v>44</v>
      </c>
      <c r="D4035">
        <v>3376.92</v>
      </c>
      <c r="E4035">
        <v>100</v>
      </c>
      <c r="F4035">
        <v>1172</v>
      </c>
      <c r="G4035">
        <v>2.88</v>
      </c>
      <c r="H4035">
        <v>24.5</v>
      </c>
      <c r="I4035">
        <v>100</v>
      </c>
      <c r="J4035">
        <v>137.83000000000001</v>
      </c>
      <c r="K4035">
        <f t="shared" si="253"/>
        <v>1</v>
      </c>
      <c r="L4035">
        <f t="shared" si="254"/>
        <v>1</v>
      </c>
      <c r="M4035">
        <f t="shared" si="255"/>
        <v>2023</v>
      </c>
      <c r="N4035" cm="1">
        <f t="array" ref="N4035">_xlfn.IFS(AND(K4035&gt;=26, L4035 = 2), L4035+1, AND(COUNTIF($R$3:$R$6, L4035), K4035&gt;=28), L4035+1, AND(COUNTIF($S$3:$S$8, L4035), K4035&gt;=29), L4035+1, AND(K4035&gt;=29, L4035 = 12), 1, TRUE, L4035)</f>
        <v>1</v>
      </c>
      <c r="O4035">
        <f t="shared" si="256"/>
        <v>2023</v>
      </c>
    </row>
    <row r="4036" spans="1:15" x14ac:dyDescent="0.35">
      <c r="A4036" s="4" t="s">
        <v>178</v>
      </c>
      <c r="B4036" t="s">
        <v>10</v>
      </c>
      <c r="C4036" t="s">
        <v>11</v>
      </c>
      <c r="D4036">
        <v>108.88</v>
      </c>
      <c r="E4036">
        <v>3.85</v>
      </c>
      <c r="F4036">
        <v>19</v>
      </c>
      <c r="G4036">
        <v>5.73</v>
      </c>
      <c r="H4036">
        <v>1</v>
      </c>
      <c r="I4036">
        <v>4.26</v>
      </c>
      <c r="J4036">
        <v>108.88</v>
      </c>
      <c r="K4036">
        <f t="shared" si="253"/>
        <v>25</v>
      </c>
      <c r="L4036">
        <f t="shared" si="254"/>
        <v>12</v>
      </c>
      <c r="M4036">
        <f t="shared" si="255"/>
        <v>2022</v>
      </c>
      <c r="N4036" cm="1">
        <f t="array" ref="N4036">_xlfn.IFS(AND(K4036&gt;=26, L4036 = 2), L4036+1, AND(COUNTIF($R$3:$R$6, L4036), K4036&gt;=28), L4036+1, AND(COUNTIF($S$3:$S$8, L4036), K4036&gt;=29), L4036+1, AND(K4036&gt;=29, L4036 = 12), 1, TRUE, L4036)</f>
        <v>12</v>
      </c>
      <c r="O4036">
        <f t="shared" si="256"/>
        <v>2022</v>
      </c>
    </row>
    <row r="4037" spans="1:15" x14ac:dyDescent="0.35">
      <c r="A4037" s="4" t="s">
        <v>178</v>
      </c>
      <c r="B4037" t="s">
        <v>10</v>
      </c>
      <c r="C4037" t="s">
        <v>12</v>
      </c>
      <c r="D4037">
        <v>112.75</v>
      </c>
      <c r="E4037">
        <v>3.99</v>
      </c>
      <c r="F4037">
        <v>16</v>
      </c>
      <c r="G4037">
        <v>7.05</v>
      </c>
      <c r="H4037">
        <v>1</v>
      </c>
      <c r="I4037">
        <v>4.26</v>
      </c>
      <c r="J4037">
        <v>112.75</v>
      </c>
      <c r="K4037">
        <f t="shared" si="253"/>
        <v>25</v>
      </c>
      <c r="L4037">
        <f t="shared" si="254"/>
        <v>12</v>
      </c>
      <c r="M4037">
        <f t="shared" si="255"/>
        <v>2022</v>
      </c>
      <c r="N4037" cm="1">
        <f t="array" ref="N4037">_xlfn.IFS(AND(K4037&gt;=26, L4037 = 2), L4037+1, AND(COUNTIF($R$3:$R$6, L4037), K4037&gt;=28), L4037+1, AND(COUNTIF($S$3:$S$8, L4037), K4037&gt;=29), L4037+1, AND(K4037&gt;=29, L4037 = 12), 1, TRUE, L4037)</f>
        <v>12</v>
      </c>
      <c r="O4037">
        <f t="shared" si="256"/>
        <v>2022</v>
      </c>
    </row>
    <row r="4038" spans="1:15" x14ac:dyDescent="0.35">
      <c r="A4038" s="4" t="s">
        <v>178</v>
      </c>
      <c r="B4038" t="s">
        <v>10</v>
      </c>
      <c r="C4038" t="s">
        <v>13</v>
      </c>
      <c r="D4038">
        <v>34</v>
      </c>
      <c r="E4038">
        <v>1.2</v>
      </c>
      <c r="F4038">
        <v>6</v>
      </c>
      <c r="G4038">
        <v>5.67</v>
      </c>
      <c r="H4038">
        <v>0.5</v>
      </c>
      <c r="I4038">
        <v>2.13</v>
      </c>
      <c r="J4038">
        <v>68</v>
      </c>
      <c r="K4038">
        <f t="shared" si="253"/>
        <v>25</v>
      </c>
      <c r="L4038">
        <f t="shared" si="254"/>
        <v>12</v>
      </c>
      <c r="M4038">
        <f t="shared" si="255"/>
        <v>2022</v>
      </c>
      <c r="N4038" cm="1">
        <f t="array" ref="N4038">_xlfn.IFS(AND(K4038&gt;=26, L4038 = 2), L4038+1, AND(COUNTIF($R$3:$R$6, L4038), K4038&gt;=28), L4038+1, AND(COUNTIF($S$3:$S$8, L4038), K4038&gt;=29), L4038+1, AND(K4038&gt;=29, L4038 = 12), 1, TRUE, L4038)</f>
        <v>12</v>
      </c>
      <c r="O4038">
        <f t="shared" si="256"/>
        <v>2022</v>
      </c>
    </row>
    <row r="4039" spans="1:15" x14ac:dyDescent="0.35">
      <c r="A4039" s="4" t="s">
        <v>178</v>
      </c>
      <c r="B4039" t="s">
        <v>10</v>
      </c>
      <c r="C4039" t="s">
        <v>14</v>
      </c>
      <c r="D4039">
        <v>90</v>
      </c>
      <c r="E4039">
        <v>3.18</v>
      </c>
      <c r="F4039">
        <v>15</v>
      </c>
      <c r="G4039">
        <v>6</v>
      </c>
      <c r="H4039">
        <v>0.5</v>
      </c>
      <c r="I4039">
        <v>2.13</v>
      </c>
      <c r="J4039">
        <v>180</v>
      </c>
      <c r="K4039">
        <f t="shared" si="253"/>
        <v>25</v>
      </c>
      <c r="L4039">
        <f t="shared" si="254"/>
        <v>12</v>
      </c>
      <c r="M4039">
        <f t="shared" si="255"/>
        <v>2022</v>
      </c>
      <c r="N4039" cm="1">
        <f t="array" ref="N4039">_xlfn.IFS(AND(K4039&gt;=26, L4039 = 2), L4039+1, AND(COUNTIF($R$3:$R$6, L4039), K4039&gt;=28), L4039+1, AND(COUNTIF($S$3:$S$8, L4039), K4039&gt;=29), L4039+1, AND(K4039&gt;=29, L4039 = 12), 1, TRUE, L4039)</f>
        <v>12</v>
      </c>
      <c r="O4039">
        <f t="shared" si="256"/>
        <v>2022</v>
      </c>
    </row>
    <row r="4040" spans="1:15" x14ac:dyDescent="0.35">
      <c r="A4040" s="4" t="s">
        <v>178</v>
      </c>
      <c r="B4040" t="s">
        <v>10</v>
      </c>
      <c r="C4040" t="s">
        <v>15</v>
      </c>
      <c r="D4040">
        <v>42</v>
      </c>
      <c r="E4040">
        <v>1.49</v>
      </c>
      <c r="F4040">
        <v>7</v>
      </c>
      <c r="G4040">
        <v>6</v>
      </c>
      <c r="H4040">
        <v>1</v>
      </c>
      <c r="I4040">
        <v>4.26</v>
      </c>
      <c r="J4040">
        <v>42</v>
      </c>
      <c r="K4040">
        <f t="shared" si="253"/>
        <v>25</v>
      </c>
      <c r="L4040">
        <f t="shared" si="254"/>
        <v>12</v>
      </c>
      <c r="M4040">
        <f t="shared" si="255"/>
        <v>2022</v>
      </c>
      <c r="N4040" cm="1">
        <f t="array" ref="N4040">_xlfn.IFS(AND(K4040&gt;=26, L4040 = 2), L4040+1, AND(COUNTIF($R$3:$R$6, L4040), K4040&gt;=28), L4040+1, AND(COUNTIF($S$3:$S$8, L4040), K4040&gt;=29), L4040+1, AND(K4040&gt;=29, L4040 = 12), 1, TRUE, L4040)</f>
        <v>12</v>
      </c>
      <c r="O4040">
        <f t="shared" si="256"/>
        <v>2022</v>
      </c>
    </row>
    <row r="4041" spans="1:15" x14ac:dyDescent="0.35">
      <c r="A4041" s="4" t="s">
        <v>178</v>
      </c>
      <c r="B4041" t="s">
        <v>10</v>
      </c>
      <c r="C4041" t="s">
        <v>16</v>
      </c>
      <c r="D4041">
        <v>123</v>
      </c>
      <c r="E4041">
        <v>4.3499999999999996</v>
      </c>
      <c r="F4041">
        <v>11</v>
      </c>
      <c r="G4041">
        <v>11.18</v>
      </c>
      <c r="H4041">
        <v>1.5</v>
      </c>
      <c r="I4041">
        <v>6.38</v>
      </c>
      <c r="J4041">
        <v>82</v>
      </c>
      <c r="K4041">
        <f t="shared" si="253"/>
        <v>25</v>
      </c>
      <c r="L4041">
        <f t="shared" si="254"/>
        <v>12</v>
      </c>
      <c r="M4041">
        <f t="shared" si="255"/>
        <v>2022</v>
      </c>
      <c r="N4041" cm="1">
        <f t="array" ref="N4041">_xlfn.IFS(AND(K4041&gt;=26, L4041 = 2), L4041+1, AND(COUNTIF($R$3:$R$6, L4041), K4041&gt;=28), L4041+1, AND(COUNTIF($S$3:$S$8, L4041), K4041&gt;=29), L4041+1, AND(K4041&gt;=29, L4041 = 12), 1, TRUE, L4041)</f>
        <v>12</v>
      </c>
      <c r="O4041">
        <f t="shared" si="256"/>
        <v>2022</v>
      </c>
    </row>
    <row r="4042" spans="1:15" x14ac:dyDescent="0.35">
      <c r="A4042" s="4" t="s">
        <v>178</v>
      </c>
      <c r="B4042" t="s">
        <v>10</v>
      </c>
      <c r="C4042" t="s">
        <v>17</v>
      </c>
      <c r="D4042">
        <v>96.25</v>
      </c>
      <c r="E4042">
        <v>3.41</v>
      </c>
      <c r="F4042">
        <v>13</v>
      </c>
      <c r="G4042">
        <v>7.4</v>
      </c>
      <c r="H4042">
        <v>1.5</v>
      </c>
      <c r="I4042">
        <v>6.38</v>
      </c>
      <c r="J4042">
        <v>64.17</v>
      </c>
      <c r="K4042">
        <f t="shared" si="253"/>
        <v>25</v>
      </c>
      <c r="L4042">
        <f t="shared" si="254"/>
        <v>12</v>
      </c>
      <c r="M4042">
        <f t="shared" si="255"/>
        <v>2022</v>
      </c>
      <c r="N4042" cm="1">
        <f t="array" ref="N4042">_xlfn.IFS(AND(K4042&gt;=26, L4042 = 2), L4042+1, AND(COUNTIF($R$3:$R$6, L4042), K4042&gt;=28), L4042+1, AND(COUNTIF($S$3:$S$8, L4042), K4042&gt;=29), L4042+1, AND(K4042&gt;=29, L4042 = 12), 1, TRUE, L4042)</f>
        <v>12</v>
      </c>
      <c r="O4042">
        <f t="shared" si="256"/>
        <v>2022</v>
      </c>
    </row>
    <row r="4043" spans="1:15" x14ac:dyDescent="0.35">
      <c r="A4043" s="4" t="s">
        <v>178</v>
      </c>
      <c r="B4043" t="s">
        <v>10</v>
      </c>
      <c r="C4043" t="s">
        <v>18</v>
      </c>
      <c r="D4043">
        <v>139.69999999999999</v>
      </c>
      <c r="E4043">
        <v>4.9400000000000004</v>
      </c>
      <c r="F4043">
        <v>39</v>
      </c>
      <c r="G4043">
        <v>3.58</v>
      </c>
      <c r="H4043">
        <v>1</v>
      </c>
      <c r="I4043">
        <v>4.26</v>
      </c>
      <c r="J4043">
        <v>139.69999999999999</v>
      </c>
      <c r="K4043">
        <f t="shared" si="253"/>
        <v>25</v>
      </c>
      <c r="L4043">
        <f t="shared" si="254"/>
        <v>12</v>
      </c>
      <c r="M4043">
        <f t="shared" si="255"/>
        <v>2022</v>
      </c>
      <c r="N4043" cm="1">
        <f t="array" ref="N4043">_xlfn.IFS(AND(K4043&gt;=26, L4043 = 2), L4043+1, AND(COUNTIF($R$3:$R$6, L4043), K4043&gt;=28), L4043+1, AND(COUNTIF($S$3:$S$8, L4043), K4043&gt;=29), L4043+1, AND(K4043&gt;=29, L4043 = 12), 1, TRUE, L4043)</f>
        <v>12</v>
      </c>
      <c r="O4043">
        <f t="shared" si="256"/>
        <v>2022</v>
      </c>
    </row>
    <row r="4044" spans="1:15" x14ac:dyDescent="0.35">
      <c r="A4044" s="4" t="s">
        <v>178</v>
      </c>
      <c r="B4044" t="s">
        <v>10</v>
      </c>
      <c r="C4044" t="s">
        <v>19</v>
      </c>
      <c r="D4044">
        <v>116.25</v>
      </c>
      <c r="E4044">
        <v>4.1100000000000003</v>
      </c>
      <c r="F4044">
        <v>19</v>
      </c>
      <c r="G4044">
        <v>6.12</v>
      </c>
      <c r="H4044">
        <v>1</v>
      </c>
      <c r="I4044">
        <v>4.26</v>
      </c>
      <c r="J4044">
        <v>116.25</v>
      </c>
      <c r="K4044">
        <f t="shared" si="253"/>
        <v>25</v>
      </c>
      <c r="L4044">
        <f t="shared" si="254"/>
        <v>12</v>
      </c>
      <c r="M4044">
        <f t="shared" si="255"/>
        <v>2022</v>
      </c>
      <c r="N4044" cm="1">
        <f t="array" ref="N4044">_xlfn.IFS(AND(K4044&gt;=26, L4044 = 2), L4044+1, AND(COUNTIF($R$3:$R$6, L4044), K4044&gt;=28), L4044+1, AND(COUNTIF($S$3:$S$8, L4044), K4044&gt;=29), L4044+1, AND(K4044&gt;=29, L4044 = 12), 1, TRUE, L4044)</f>
        <v>12</v>
      </c>
      <c r="O4044">
        <f t="shared" si="256"/>
        <v>2022</v>
      </c>
    </row>
    <row r="4045" spans="1:15" x14ac:dyDescent="0.35">
      <c r="A4045" s="4" t="s">
        <v>178</v>
      </c>
      <c r="B4045" t="s">
        <v>10</v>
      </c>
      <c r="C4045" t="s">
        <v>20</v>
      </c>
      <c r="D4045">
        <v>43.5</v>
      </c>
      <c r="E4045">
        <v>1.54</v>
      </c>
      <c r="F4045">
        <v>12</v>
      </c>
      <c r="G4045">
        <v>3.62</v>
      </c>
      <c r="H4045">
        <v>0.5</v>
      </c>
      <c r="I4045">
        <v>2.13</v>
      </c>
      <c r="J4045">
        <v>87</v>
      </c>
      <c r="K4045">
        <f t="shared" si="253"/>
        <v>25</v>
      </c>
      <c r="L4045">
        <f t="shared" si="254"/>
        <v>12</v>
      </c>
      <c r="M4045">
        <f t="shared" si="255"/>
        <v>2022</v>
      </c>
      <c r="N4045" cm="1">
        <f t="array" ref="N4045">_xlfn.IFS(AND(K4045&gt;=26, L4045 = 2), L4045+1, AND(COUNTIF($R$3:$R$6, L4045), K4045&gt;=28), L4045+1, AND(COUNTIF($S$3:$S$8, L4045), K4045&gt;=29), L4045+1, AND(K4045&gt;=29, L4045 = 12), 1, TRUE, L4045)</f>
        <v>12</v>
      </c>
      <c r="O4045">
        <f t="shared" si="256"/>
        <v>2022</v>
      </c>
    </row>
    <row r="4046" spans="1:15" x14ac:dyDescent="0.35">
      <c r="A4046" s="4" t="s">
        <v>178</v>
      </c>
      <c r="B4046" t="s">
        <v>10</v>
      </c>
      <c r="C4046" t="s">
        <v>21</v>
      </c>
      <c r="D4046">
        <v>27.5</v>
      </c>
      <c r="E4046">
        <v>0.97</v>
      </c>
      <c r="F4046">
        <v>5</v>
      </c>
      <c r="G4046">
        <v>5.5</v>
      </c>
      <c r="H4046">
        <v>0.5</v>
      </c>
      <c r="I4046">
        <v>2.13</v>
      </c>
      <c r="J4046">
        <v>55</v>
      </c>
      <c r="K4046">
        <f t="shared" si="253"/>
        <v>25</v>
      </c>
      <c r="L4046">
        <f t="shared" si="254"/>
        <v>12</v>
      </c>
      <c r="M4046">
        <f t="shared" si="255"/>
        <v>2022</v>
      </c>
      <c r="N4046" cm="1">
        <f t="array" ref="N4046">_xlfn.IFS(AND(K4046&gt;=26, L4046 = 2), L4046+1, AND(COUNTIF($R$3:$R$6, L4046), K4046&gt;=28), L4046+1, AND(COUNTIF($S$3:$S$8, L4046), K4046&gt;=29), L4046+1, AND(K4046&gt;=29, L4046 = 12), 1, TRUE, L4046)</f>
        <v>12</v>
      </c>
      <c r="O4046">
        <f t="shared" si="256"/>
        <v>2022</v>
      </c>
    </row>
    <row r="4047" spans="1:15" x14ac:dyDescent="0.35">
      <c r="A4047" s="4" t="s">
        <v>178</v>
      </c>
      <c r="B4047" t="s">
        <v>10</v>
      </c>
      <c r="C4047" t="s">
        <v>22</v>
      </c>
      <c r="D4047">
        <v>34.5</v>
      </c>
      <c r="E4047">
        <v>1.22</v>
      </c>
      <c r="F4047">
        <v>4</v>
      </c>
      <c r="G4047">
        <v>8.6199999999999992</v>
      </c>
      <c r="H4047">
        <v>0.5</v>
      </c>
      <c r="I4047">
        <v>2.13</v>
      </c>
      <c r="J4047">
        <v>69</v>
      </c>
      <c r="K4047">
        <f t="shared" si="253"/>
        <v>25</v>
      </c>
      <c r="L4047">
        <f t="shared" si="254"/>
        <v>12</v>
      </c>
      <c r="M4047">
        <f t="shared" si="255"/>
        <v>2022</v>
      </c>
      <c r="N4047" cm="1">
        <f t="array" ref="N4047">_xlfn.IFS(AND(K4047&gt;=26, L4047 = 2), L4047+1, AND(COUNTIF($R$3:$R$6, L4047), K4047&gt;=28), L4047+1, AND(COUNTIF($S$3:$S$8, L4047), K4047&gt;=29), L4047+1, AND(K4047&gt;=29, L4047 = 12), 1, TRUE, L4047)</f>
        <v>12</v>
      </c>
      <c r="O4047">
        <f t="shared" si="256"/>
        <v>2022</v>
      </c>
    </row>
    <row r="4048" spans="1:15" x14ac:dyDescent="0.35">
      <c r="A4048" s="4" t="s">
        <v>178</v>
      </c>
      <c r="B4048" t="s">
        <v>10</v>
      </c>
      <c r="C4048" t="s">
        <v>23</v>
      </c>
      <c r="D4048">
        <v>55.25</v>
      </c>
      <c r="E4048">
        <v>1.96</v>
      </c>
      <c r="F4048">
        <v>23</v>
      </c>
      <c r="G4048">
        <v>2.4</v>
      </c>
      <c r="H4048">
        <v>1</v>
      </c>
      <c r="I4048">
        <v>4.26</v>
      </c>
      <c r="J4048">
        <v>55.25</v>
      </c>
      <c r="K4048">
        <f t="shared" si="253"/>
        <v>25</v>
      </c>
      <c r="L4048">
        <f t="shared" si="254"/>
        <v>12</v>
      </c>
      <c r="M4048">
        <f t="shared" si="255"/>
        <v>2022</v>
      </c>
      <c r="N4048" cm="1">
        <f t="array" ref="N4048">_xlfn.IFS(AND(K4048&gt;=26, L4048 = 2), L4048+1, AND(COUNTIF($R$3:$R$6, L4048), K4048&gt;=28), L4048+1, AND(COUNTIF($S$3:$S$8, L4048), K4048&gt;=29), L4048+1, AND(K4048&gt;=29, L4048 = 12), 1, TRUE, L4048)</f>
        <v>12</v>
      </c>
      <c r="O4048">
        <f t="shared" si="256"/>
        <v>2022</v>
      </c>
    </row>
    <row r="4049" spans="1:15" x14ac:dyDescent="0.35">
      <c r="A4049" s="4" t="s">
        <v>178</v>
      </c>
      <c r="B4049" t="s">
        <v>10</v>
      </c>
      <c r="C4049" t="s">
        <v>24</v>
      </c>
      <c r="D4049">
        <v>129.5</v>
      </c>
      <c r="E4049">
        <v>4.58</v>
      </c>
      <c r="F4049">
        <v>8</v>
      </c>
      <c r="G4049">
        <v>16.190000000000001</v>
      </c>
      <c r="H4049">
        <v>0.5</v>
      </c>
      <c r="I4049">
        <v>2.13</v>
      </c>
      <c r="J4049">
        <v>259</v>
      </c>
      <c r="K4049">
        <f t="shared" si="253"/>
        <v>25</v>
      </c>
      <c r="L4049">
        <f t="shared" si="254"/>
        <v>12</v>
      </c>
      <c r="M4049">
        <f t="shared" si="255"/>
        <v>2022</v>
      </c>
      <c r="N4049" cm="1">
        <f t="array" ref="N4049">_xlfn.IFS(AND(K4049&gt;=26, L4049 = 2), L4049+1, AND(COUNTIF($R$3:$R$6, L4049), K4049&gt;=28), L4049+1, AND(COUNTIF($S$3:$S$8, L4049), K4049&gt;=29), L4049+1, AND(K4049&gt;=29, L4049 = 12), 1, TRUE, L4049)</f>
        <v>12</v>
      </c>
      <c r="O4049">
        <f t="shared" si="256"/>
        <v>2022</v>
      </c>
    </row>
    <row r="4050" spans="1:15" x14ac:dyDescent="0.35">
      <c r="A4050" s="4" t="s">
        <v>178</v>
      </c>
      <c r="B4050" t="s">
        <v>26</v>
      </c>
      <c r="C4050" t="s">
        <v>27</v>
      </c>
      <c r="D4050">
        <v>1153.08</v>
      </c>
      <c r="E4050">
        <v>40.81</v>
      </c>
      <c r="F4050">
        <v>197</v>
      </c>
      <c r="G4050">
        <v>5.85</v>
      </c>
      <c r="H4050">
        <v>12</v>
      </c>
      <c r="I4050">
        <v>51.1</v>
      </c>
      <c r="J4050">
        <v>96.09</v>
      </c>
      <c r="K4050">
        <f t="shared" si="253"/>
        <v>25</v>
      </c>
      <c r="L4050">
        <f t="shared" si="254"/>
        <v>12</v>
      </c>
      <c r="M4050">
        <f t="shared" si="255"/>
        <v>2022</v>
      </c>
      <c r="N4050" cm="1">
        <f t="array" ref="N4050">_xlfn.IFS(AND(K4050&gt;=26, L4050 = 2), L4050+1, AND(COUNTIF($R$3:$R$6, L4050), K4050&gt;=28), L4050+1, AND(COUNTIF($S$3:$S$8, L4050), K4050&gt;=29), L4050+1, AND(K4050&gt;=29, L4050 = 12), 1, TRUE, L4050)</f>
        <v>12</v>
      </c>
      <c r="O4050">
        <f t="shared" si="256"/>
        <v>2022</v>
      </c>
    </row>
    <row r="4051" spans="1:15" x14ac:dyDescent="0.35">
      <c r="A4051" s="4" t="s">
        <v>178</v>
      </c>
      <c r="B4051" t="s">
        <v>28</v>
      </c>
      <c r="C4051" t="s">
        <v>29</v>
      </c>
      <c r="D4051">
        <v>478.18</v>
      </c>
      <c r="E4051">
        <v>16.920000000000002</v>
      </c>
      <c r="F4051">
        <v>163</v>
      </c>
      <c r="G4051">
        <v>2.93</v>
      </c>
      <c r="H4051">
        <v>3</v>
      </c>
      <c r="I4051">
        <v>12.77</v>
      </c>
      <c r="J4051">
        <v>159.38999999999999</v>
      </c>
      <c r="K4051">
        <f t="shared" si="253"/>
        <v>25</v>
      </c>
      <c r="L4051">
        <f t="shared" si="254"/>
        <v>12</v>
      </c>
      <c r="M4051">
        <f t="shared" si="255"/>
        <v>2022</v>
      </c>
      <c r="N4051" cm="1">
        <f t="array" ref="N4051">_xlfn.IFS(AND(K4051&gt;=26, L4051 = 2), L4051+1, AND(COUNTIF($R$3:$R$6, L4051), K4051&gt;=28), L4051+1, AND(COUNTIF($S$3:$S$8, L4051), K4051&gt;=29), L4051+1, AND(K4051&gt;=29, L4051 = 12), 1, TRUE, L4051)</f>
        <v>12</v>
      </c>
      <c r="O4051">
        <f t="shared" si="256"/>
        <v>2022</v>
      </c>
    </row>
    <row r="4052" spans="1:15" x14ac:dyDescent="0.35">
      <c r="A4052" s="4" t="s">
        <v>178</v>
      </c>
      <c r="B4052" t="s">
        <v>28</v>
      </c>
      <c r="C4052" t="s">
        <v>30</v>
      </c>
      <c r="D4052">
        <v>77.150000000000006</v>
      </c>
      <c r="E4052">
        <v>2.73</v>
      </c>
      <c r="F4052">
        <v>32</v>
      </c>
      <c r="G4052">
        <v>2.41</v>
      </c>
      <c r="H4052">
        <v>0.5</v>
      </c>
      <c r="I4052">
        <v>2.13</v>
      </c>
      <c r="J4052">
        <v>154.30000000000001</v>
      </c>
      <c r="K4052">
        <f t="shared" si="253"/>
        <v>25</v>
      </c>
      <c r="L4052">
        <f t="shared" si="254"/>
        <v>12</v>
      </c>
      <c r="M4052">
        <f t="shared" si="255"/>
        <v>2022</v>
      </c>
      <c r="N4052" cm="1">
        <f t="array" ref="N4052">_xlfn.IFS(AND(K4052&gt;=26, L4052 = 2), L4052+1, AND(COUNTIF($R$3:$R$6, L4052), K4052&gt;=28), L4052+1, AND(COUNTIF($S$3:$S$8, L4052), K4052&gt;=29), L4052+1, AND(K4052&gt;=29, L4052 = 12), 1, TRUE, L4052)</f>
        <v>12</v>
      </c>
      <c r="O4052">
        <f t="shared" si="256"/>
        <v>2022</v>
      </c>
    </row>
    <row r="4053" spans="1:15" x14ac:dyDescent="0.35">
      <c r="A4053" s="4" t="s">
        <v>178</v>
      </c>
      <c r="B4053" t="s">
        <v>28</v>
      </c>
      <c r="C4053" t="s">
        <v>31</v>
      </c>
      <c r="D4053">
        <v>203.31</v>
      </c>
      <c r="E4053">
        <v>7.19</v>
      </c>
      <c r="F4053">
        <v>110</v>
      </c>
      <c r="G4053">
        <v>1.85</v>
      </c>
      <c r="H4053">
        <v>2</v>
      </c>
      <c r="I4053">
        <v>8.51</v>
      </c>
      <c r="J4053">
        <v>101.66</v>
      </c>
      <c r="K4053">
        <f t="shared" si="253"/>
        <v>25</v>
      </c>
      <c r="L4053">
        <f t="shared" si="254"/>
        <v>12</v>
      </c>
      <c r="M4053">
        <f t="shared" si="255"/>
        <v>2022</v>
      </c>
      <c r="N4053" cm="1">
        <f t="array" ref="N4053">_xlfn.IFS(AND(K4053&gt;=26, L4053 = 2), L4053+1, AND(COUNTIF($R$3:$R$6, L4053), K4053&gt;=28), L4053+1, AND(COUNTIF($S$3:$S$8, L4053), K4053&gt;=29), L4053+1, AND(K4053&gt;=29, L4053 = 12), 1, TRUE, L4053)</f>
        <v>12</v>
      </c>
      <c r="O4053">
        <f t="shared" si="256"/>
        <v>2022</v>
      </c>
    </row>
    <row r="4054" spans="1:15" x14ac:dyDescent="0.35">
      <c r="A4054" s="4" t="s">
        <v>178</v>
      </c>
      <c r="B4054" t="s">
        <v>28</v>
      </c>
      <c r="C4054" t="s">
        <v>32</v>
      </c>
      <c r="D4054">
        <v>86.5</v>
      </c>
      <c r="E4054">
        <v>3.06</v>
      </c>
      <c r="F4054">
        <v>40</v>
      </c>
      <c r="G4054">
        <v>2.16</v>
      </c>
      <c r="H4054">
        <v>0.5</v>
      </c>
      <c r="I4054">
        <v>2.13</v>
      </c>
      <c r="J4054">
        <v>173</v>
      </c>
      <c r="K4054">
        <f t="shared" si="253"/>
        <v>25</v>
      </c>
      <c r="L4054">
        <f t="shared" si="254"/>
        <v>12</v>
      </c>
      <c r="M4054">
        <f t="shared" si="255"/>
        <v>2022</v>
      </c>
      <c r="N4054" cm="1">
        <f t="array" ref="N4054">_xlfn.IFS(AND(K4054&gt;=26, L4054 = 2), L4054+1, AND(COUNTIF($R$3:$R$6, L4054), K4054&gt;=28), L4054+1, AND(COUNTIF($S$3:$S$8, L4054), K4054&gt;=29), L4054+1, AND(K4054&gt;=29, L4054 = 12), 1, TRUE, L4054)</f>
        <v>12</v>
      </c>
      <c r="O4054">
        <f t="shared" si="256"/>
        <v>2022</v>
      </c>
    </row>
    <row r="4055" spans="1:15" x14ac:dyDescent="0.35">
      <c r="A4055" s="4" t="s">
        <v>178</v>
      </c>
      <c r="B4055" t="s">
        <v>28</v>
      </c>
      <c r="C4055" t="s">
        <v>33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f t="shared" si="253"/>
        <v>25</v>
      </c>
      <c r="L4055">
        <f t="shared" si="254"/>
        <v>12</v>
      </c>
      <c r="M4055">
        <f t="shared" si="255"/>
        <v>2022</v>
      </c>
      <c r="N4055" cm="1">
        <f t="array" ref="N4055">_xlfn.IFS(AND(K4055&gt;=26, L4055 = 2), L4055+1, AND(COUNTIF($R$3:$R$6, L4055), K4055&gt;=28), L4055+1, AND(COUNTIF($S$3:$S$8, L4055), K4055&gt;=29), L4055+1, AND(K4055&gt;=29, L4055 = 12), 1, TRUE, L4055)</f>
        <v>12</v>
      </c>
      <c r="O4055">
        <f t="shared" si="256"/>
        <v>2022</v>
      </c>
    </row>
    <row r="4056" spans="1:15" x14ac:dyDescent="0.35">
      <c r="A4056" s="4" t="s">
        <v>178</v>
      </c>
      <c r="B4056" t="s">
        <v>28</v>
      </c>
      <c r="C4056" t="s">
        <v>34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f t="shared" si="253"/>
        <v>25</v>
      </c>
      <c r="L4056">
        <f t="shared" si="254"/>
        <v>12</v>
      </c>
      <c r="M4056">
        <f t="shared" si="255"/>
        <v>2022</v>
      </c>
      <c r="N4056" cm="1">
        <f t="array" ref="N4056">_xlfn.IFS(AND(K4056&gt;=26, L4056 = 2), L4056+1, AND(COUNTIF($R$3:$R$6, L4056), K4056&gt;=28), L4056+1, AND(COUNTIF($S$3:$S$8, L4056), K4056&gt;=29), L4056+1, AND(K4056&gt;=29, L4056 = 12), 1, TRUE, L4056)</f>
        <v>12</v>
      </c>
      <c r="O4056">
        <f t="shared" si="256"/>
        <v>2022</v>
      </c>
    </row>
    <row r="4057" spans="1:15" x14ac:dyDescent="0.35">
      <c r="A4057" s="4" t="s">
        <v>178</v>
      </c>
      <c r="B4057" t="s">
        <v>28</v>
      </c>
      <c r="C4057" t="s">
        <v>35</v>
      </c>
      <c r="D4057">
        <v>290.35000000000002</v>
      </c>
      <c r="E4057">
        <v>10.28</v>
      </c>
      <c r="F4057">
        <v>154</v>
      </c>
      <c r="G4057">
        <v>1.89</v>
      </c>
      <c r="H4057">
        <v>2</v>
      </c>
      <c r="I4057">
        <v>8.51</v>
      </c>
      <c r="J4057">
        <v>145.18</v>
      </c>
      <c r="K4057">
        <f t="shared" si="253"/>
        <v>25</v>
      </c>
      <c r="L4057">
        <f t="shared" si="254"/>
        <v>12</v>
      </c>
      <c r="M4057">
        <f t="shared" si="255"/>
        <v>2022</v>
      </c>
      <c r="N4057" cm="1">
        <f t="array" ref="N4057">_xlfn.IFS(AND(K4057&gt;=26, L4057 = 2), L4057+1, AND(COUNTIF($R$3:$R$6, L4057), K4057&gt;=28), L4057+1, AND(COUNTIF($S$3:$S$8, L4057), K4057&gt;=29), L4057+1, AND(K4057&gt;=29, L4057 = 12), 1, TRUE, L4057)</f>
        <v>12</v>
      </c>
      <c r="O4057">
        <f t="shared" si="256"/>
        <v>2022</v>
      </c>
    </row>
    <row r="4058" spans="1:15" x14ac:dyDescent="0.35">
      <c r="A4058" s="4" t="s">
        <v>178</v>
      </c>
      <c r="B4058" t="s">
        <v>28</v>
      </c>
      <c r="C4058" t="s">
        <v>36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f t="shared" si="253"/>
        <v>25</v>
      </c>
      <c r="L4058">
        <f t="shared" si="254"/>
        <v>12</v>
      </c>
      <c r="M4058">
        <f t="shared" si="255"/>
        <v>2022</v>
      </c>
      <c r="N4058" cm="1">
        <f t="array" ref="N4058">_xlfn.IFS(AND(K4058&gt;=26, L4058 = 2), L4058+1, AND(COUNTIF($R$3:$R$6, L4058), K4058&gt;=28), L4058+1, AND(COUNTIF($S$3:$S$8, L4058), K4058&gt;=29), L4058+1, AND(K4058&gt;=29, L4058 = 12), 1, TRUE, L4058)</f>
        <v>12</v>
      </c>
      <c r="O4058">
        <f t="shared" si="256"/>
        <v>2022</v>
      </c>
    </row>
    <row r="4059" spans="1:15" x14ac:dyDescent="0.35">
      <c r="A4059" s="4" t="s">
        <v>178</v>
      </c>
      <c r="B4059" t="s">
        <v>26</v>
      </c>
      <c r="C4059" t="s">
        <v>37</v>
      </c>
      <c r="D4059">
        <v>1135.49</v>
      </c>
      <c r="E4059">
        <v>40.18</v>
      </c>
      <c r="F4059">
        <v>499</v>
      </c>
      <c r="G4059">
        <v>2.2799999999999998</v>
      </c>
      <c r="H4059">
        <v>8</v>
      </c>
      <c r="I4059">
        <v>34.049999999999997</v>
      </c>
      <c r="J4059">
        <v>141.94</v>
      </c>
      <c r="K4059">
        <f t="shared" si="253"/>
        <v>25</v>
      </c>
      <c r="L4059">
        <f t="shared" si="254"/>
        <v>12</v>
      </c>
      <c r="M4059">
        <f t="shared" si="255"/>
        <v>2022</v>
      </c>
      <c r="N4059" cm="1">
        <f t="array" ref="N4059">_xlfn.IFS(AND(K4059&gt;=26, L4059 = 2), L4059+1, AND(COUNTIF($R$3:$R$6, L4059), K4059&gt;=28), L4059+1, AND(COUNTIF($S$3:$S$8, L4059), K4059&gt;=29), L4059+1, AND(K4059&gt;=29, L4059 = 12), 1, TRUE, L4059)</f>
        <v>12</v>
      </c>
      <c r="O4059">
        <f t="shared" si="256"/>
        <v>2022</v>
      </c>
    </row>
    <row r="4060" spans="1:15" x14ac:dyDescent="0.35">
      <c r="A4060" s="4" t="s">
        <v>178</v>
      </c>
      <c r="B4060" t="s">
        <v>26</v>
      </c>
      <c r="C4060" t="s">
        <v>38</v>
      </c>
      <c r="D4060">
        <v>2288.5700000000002</v>
      </c>
      <c r="E4060">
        <v>80.989999999999995</v>
      </c>
      <c r="F4060">
        <v>696</v>
      </c>
      <c r="G4060">
        <v>3.29</v>
      </c>
      <c r="H4060">
        <v>20</v>
      </c>
      <c r="I4060">
        <v>85.15</v>
      </c>
      <c r="J4060">
        <v>114.43</v>
      </c>
      <c r="K4060">
        <f t="shared" si="253"/>
        <v>25</v>
      </c>
      <c r="L4060">
        <f t="shared" si="254"/>
        <v>12</v>
      </c>
      <c r="M4060">
        <f t="shared" si="255"/>
        <v>2022</v>
      </c>
      <c r="N4060" cm="1">
        <f t="array" ref="N4060">_xlfn.IFS(AND(K4060&gt;=26, L4060 = 2), L4060+1, AND(COUNTIF($R$3:$R$6, L4060), K4060&gt;=28), L4060+1, AND(COUNTIF($S$3:$S$8, L4060), K4060&gt;=29), L4060+1, AND(K4060&gt;=29, L4060 = 12), 1, TRUE, L4060)</f>
        <v>12</v>
      </c>
      <c r="O4060">
        <f t="shared" si="256"/>
        <v>2022</v>
      </c>
    </row>
    <row r="4061" spans="1:15" x14ac:dyDescent="0.35">
      <c r="A4061" s="4" t="s">
        <v>178</v>
      </c>
      <c r="B4061" t="s">
        <v>39</v>
      </c>
      <c r="C4061" t="s">
        <v>40</v>
      </c>
      <c r="D4061">
        <v>446.22</v>
      </c>
      <c r="E4061">
        <v>15.79</v>
      </c>
      <c r="F4061">
        <v>298</v>
      </c>
      <c r="G4061">
        <v>1.5</v>
      </c>
      <c r="H4061">
        <v>2</v>
      </c>
      <c r="I4061">
        <v>8.51</v>
      </c>
      <c r="J4061">
        <v>223.11</v>
      </c>
      <c r="K4061">
        <f t="shared" si="253"/>
        <v>25</v>
      </c>
      <c r="L4061">
        <f t="shared" si="254"/>
        <v>12</v>
      </c>
      <c r="M4061">
        <f t="shared" si="255"/>
        <v>2022</v>
      </c>
      <c r="N4061" cm="1">
        <f t="array" ref="N4061">_xlfn.IFS(AND(K4061&gt;=26, L4061 = 2), L4061+1, AND(COUNTIF($R$3:$R$6, L4061), K4061&gt;=28), L4061+1, AND(COUNTIF($S$3:$S$8, L4061), K4061&gt;=29), L4061+1, AND(K4061&gt;=29, L4061 = 12), 1, TRUE, L4061)</f>
        <v>12</v>
      </c>
      <c r="O4061">
        <f t="shared" si="256"/>
        <v>2022</v>
      </c>
    </row>
    <row r="4062" spans="1:15" x14ac:dyDescent="0.35">
      <c r="A4062" s="4" t="s">
        <v>178</v>
      </c>
      <c r="B4062" t="s">
        <v>39</v>
      </c>
      <c r="C4062" t="s">
        <v>41</v>
      </c>
      <c r="D4062">
        <v>10.69</v>
      </c>
      <c r="E4062">
        <v>0.38</v>
      </c>
      <c r="F4062">
        <v>11</v>
      </c>
      <c r="G4062">
        <v>0.97</v>
      </c>
      <c r="H4062">
        <v>0.5</v>
      </c>
      <c r="I4062">
        <v>2.13</v>
      </c>
      <c r="J4062">
        <v>21.38</v>
      </c>
      <c r="K4062">
        <f t="shared" si="253"/>
        <v>25</v>
      </c>
      <c r="L4062">
        <f t="shared" si="254"/>
        <v>12</v>
      </c>
      <c r="M4062">
        <f t="shared" si="255"/>
        <v>2022</v>
      </c>
      <c r="N4062" cm="1">
        <f t="array" ref="N4062">_xlfn.IFS(AND(K4062&gt;=26, L4062 = 2), L4062+1, AND(COUNTIF($R$3:$R$6, L4062), K4062&gt;=28), L4062+1, AND(COUNTIF($S$3:$S$8, L4062), K4062&gt;=29), L4062+1, AND(K4062&gt;=29, L4062 = 12), 1, TRUE, L4062)</f>
        <v>12</v>
      </c>
      <c r="O4062">
        <f t="shared" si="256"/>
        <v>2022</v>
      </c>
    </row>
    <row r="4063" spans="1:15" x14ac:dyDescent="0.35">
      <c r="A4063" s="4" t="s">
        <v>178</v>
      </c>
      <c r="B4063" t="s">
        <v>39</v>
      </c>
      <c r="C4063" t="s">
        <v>42</v>
      </c>
      <c r="D4063">
        <v>80.27</v>
      </c>
      <c r="E4063">
        <v>2.84</v>
      </c>
      <c r="F4063">
        <v>23</v>
      </c>
      <c r="G4063">
        <v>3.49</v>
      </c>
      <c r="H4063">
        <v>1</v>
      </c>
      <c r="I4063">
        <v>4.26</v>
      </c>
      <c r="J4063">
        <v>80.27</v>
      </c>
      <c r="K4063">
        <f t="shared" si="253"/>
        <v>25</v>
      </c>
      <c r="L4063">
        <f t="shared" si="254"/>
        <v>12</v>
      </c>
      <c r="M4063">
        <f t="shared" si="255"/>
        <v>2022</v>
      </c>
      <c r="N4063" cm="1">
        <f t="array" ref="N4063">_xlfn.IFS(AND(K4063&gt;=26, L4063 = 2), L4063+1, AND(COUNTIF($R$3:$R$6, L4063), K4063&gt;=28), L4063+1, AND(COUNTIF($S$3:$S$8, L4063), K4063&gt;=29), L4063+1, AND(K4063&gt;=29, L4063 = 12), 1, TRUE, L4063)</f>
        <v>12</v>
      </c>
      <c r="O4063">
        <f t="shared" si="256"/>
        <v>2022</v>
      </c>
    </row>
    <row r="4064" spans="1:15" x14ac:dyDescent="0.35">
      <c r="A4064" s="4" t="s">
        <v>178</v>
      </c>
      <c r="B4064" t="s">
        <v>26</v>
      </c>
      <c r="C4064" t="s">
        <v>43</v>
      </c>
      <c r="D4064">
        <v>537.17999999999995</v>
      </c>
      <c r="E4064">
        <v>19.010000000000002</v>
      </c>
      <c r="F4064">
        <v>332</v>
      </c>
      <c r="G4064">
        <v>1.62</v>
      </c>
      <c r="H4064">
        <v>3.5</v>
      </c>
      <c r="I4064">
        <v>14.9</v>
      </c>
      <c r="J4064">
        <v>153.47999999999999</v>
      </c>
      <c r="K4064">
        <f t="shared" si="253"/>
        <v>25</v>
      </c>
      <c r="L4064">
        <f t="shared" si="254"/>
        <v>12</v>
      </c>
      <c r="M4064">
        <f t="shared" si="255"/>
        <v>2022</v>
      </c>
      <c r="N4064" cm="1">
        <f t="array" ref="N4064">_xlfn.IFS(AND(K4064&gt;=26, L4064 = 2), L4064+1, AND(COUNTIF($R$3:$R$6, L4064), K4064&gt;=28), L4064+1, AND(COUNTIF($S$3:$S$8, L4064), K4064&gt;=29), L4064+1, AND(K4064&gt;=29, L4064 = 12), 1, TRUE, L4064)</f>
        <v>12</v>
      </c>
      <c r="O4064">
        <f t="shared" si="256"/>
        <v>2022</v>
      </c>
    </row>
    <row r="4065" spans="1:15" x14ac:dyDescent="0.35">
      <c r="A4065" s="4" t="s">
        <v>178</v>
      </c>
      <c r="B4065" t="s">
        <v>26</v>
      </c>
      <c r="C4065" t="s">
        <v>44</v>
      </c>
      <c r="D4065">
        <v>2825.75</v>
      </c>
      <c r="E4065">
        <v>100</v>
      </c>
      <c r="F4065">
        <v>1028</v>
      </c>
      <c r="G4065">
        <v>2.75</v>
      </c>
      <c r="H4065">
        <v>23.5</v>
      </c>
      <c r="I4065">
        <v>100</v>
      </c>
      <c r="J4065">
        <v>120.24</v>
      </c>
      <c r="K4065">
        <f t="shared" si="253"/>
        <v>25</v>
      </c>
      <c r="L4065">
        <f t="shared" si="254"/>
        <v>12</v>
      </c>
      <c r="M4065">
        <f t="shared" si="255"/>
        <v>2022</v>
      </c>
      <c r="N4065" cm="1">
        <f t="array" ref="N4065">_xlfn.IFS(AND(K4065&gt;=26, L4065 = 2), L4065+1, AND(COUNTIF($R$3:$R$6, L4065), K4065&gt;=28), L4065+1, AND(COUNTIF($S$3:$S$8, L4065), K4065&gt;=29), L4065+1, AND(K4065&gt;=29, L4065 = 12), 1, TRUE, L4065)</f>
        <v>12</v>
      </c>
      <c r="O4065">
        <f t="shared" si="256"/>
        <v>2022</v>
      </c>
    </row>
    <row r="4066" spans="1:15" x14ac:dyDescent="0.35">
      <c r="A4066" s="4" t="s">
        <v>179</v>
      </c>
      <c r="B4066" t="s">
        <v>10</v>
      </c>
      <c r="C4066" t="s">
        <v>11</v>
      </c>
      <c r="D4066">
        <v>221.95</v>
      </c>
      <c r="E4066">
        <v>4.88</v>
      </c>
      <c r="F4066">
        <v>35</v>
      </c>
      <c r="G4066">
        <v>6.34</v>
      </c>
      <c r="H4066">
        <v>2</v>
      </c>
      <c r="I4066">
        <v>7.14</v>
      </c>
      <c r="J4066">
        <v>110.97</v>
      </c>
      <c r="K4066">
        <f t="shared" si="253"/>
        <v>18</v>
      </c>
      <c r="L4066">
        <f t="shared" si="254"/>
        <v>12</v>
      </c>
      <c r="M4066">
        <f t="shared" si="255"/>
        <v>2022</v>
      </c>
      <c r="N4066" cm="1">
        <f t="array" ref="N4066">_xlfn.IFS(AND(K4066&gt;=26, L4066 = 2), L4066+1, AND(COUNTIF($R$3:$R$6, L4066), K4066&gt;=28), L4066+1, AND(COUNTIF($S$3:$S$8, L4066), K4066&gt;=29), L4066+1, AND(K4066&gt;=29, L4066 = 12), 1, TRUE, L4066)</f>
        <v>12</v>
      </c>
      <c r="O4066">
        <f t="shared" si="256"/>
        <v>2022</v>
      </c>
    </row>
    <row r="4067" spans="1:15" x14ac:dyDescent="0.35">
      <c r="A4067" s="4" t="s">
        <v>179</v>
      </c>
      <c r="B4067" t="s">
        <v>10</v>
      </c>
      <c r="C4067" t="s">
        <v>12</v>
      </c>
      <c r="D4067">
        <v>134.75</v>
      </c>
      <c r="E4067">
        <v>2.97</v>
      </c>
      <c r="F4067">
        <v>21</v>
      </c>
      <c r="G4067">
        <v>6.42</v>
      </c>
      <c r="H4067">
        <v>1</v>
      </c>
      <c r="I4067">
        <v>3.57</v>
      </c>
      <c r="J4067">
        <v>134.75</v>
      </c>
      <c r="K4067">
        <f t="shared" si="253"/>
        <v>18</v>
      </c>
      <c r="L4067">
        <f t="shared" si="254"/>
        <v>12</v>
      </c>
      <c r="M4067">
        <f t="shared" si="255"/>
        <v>2022</v>
      </c>
      <c r="N4067" cm="1">
        <f t="array" ref="N4067">_xlfn.IFS(AND(K4067&gt;=26, L4067 = 2), L4067+1, AND(COUNTIF($R$3:$R$6, L4067), K4067&gt;=28), L4067+1, AND(COUNTIF($S$3:$S$8, L4067), K4067&gt;=29), L4067+1, AND(K4067&gt;=29, L4067 = 12), 1, TRUE, L4067)</f>
        <v>12</v>
      </c>
      <c r="O4067">
        <f t="shared" si="256"/>
        <v>2022</v>
      </c>
    </row>
    <row r="4068" spans="1:15" x14ac:dyDescent="0.35">
      <c r="A4068" s="4" t="s">
        <v>179</v>
      </c>
      <c r="B4068" t="s">
        <v>10</v>
      </c>
      <c r="C4068" t="s">
        <v>13</v>
      </c>
      <c r="D4068">
        <v>59.5</v>
      </c>
      <c r="E4068">
        <v>1.31</v>
      </c>
      <c r="F4068">
        <v>10</v>
      </c>
      <c r="G4068">
        <v>5.95</v>
      </c>
      <c r="H4068">
        <v>0.5</v>
      </c>
      <c r="I4068">
        <v>1.79</v>
      </c>
      <c r="J4068">
        <v>119</v>
      </c>
      <c r="K4068">
        <f t="shared" si="253"/>
        <v>18</v>
      </c>
      <c r="L4068">
        <f t="shared" si="254"/>
        <v>12</v>
      </c>
      <c r="M4068">
        <f t="shared" si="255"/>
        <v>2022</v>
      </c>
      <c r="N4068" cm="1">
        <f t="array" ref="N4068">_xlfn.IFS(AND(K4068&gt;=26, L4068 = 2), L4068+1, AND(COUNTIF($R$3:$R$6, L4068), K4068&gt;=28), L4068+1, AND(COUNTIF($S$3:$S$8, L4068), K4068&gt;=29), L4068+1, AND(K4068&gt;=29, L4068 = 12), 1, TRUE, L4068)</f>
        <v>12</v>
      </c>
      <c r="O4068">
        <f t="shared" si="256"/>
        <v>2022</v>
      </c>
    </row>
    <row r="4069" spans="1:15" x14ac:dyDescent="0.35">
      <c r="A4069" s="4" t="s">
        <v>179</v>
      </c>
      <c r="B4069" t="s">
        <v>10</v>
      </c>
      <c r="C4069" t="s">
        <v>14</v>
      </c>
      <c r="D4069">
        <v>29</v>
      </c>
      <c r="E4069">
        <v>0.64</v>
      </c>
      <c r="F4069">
        <v>5</v>
      </c>
      <c r="G4069">
        <v>5.8</v>
      </c>
      <c r="H4069">
        <v>0.5</v>
      </c>
      <c r="I4069">
        <v>1.79</v>
      </c>
      <c r="J4069">
        <v>58</v>
      </c>
      <c r="K4069">
        <f t="shared" si="253"/>
        <v>18</v>
      </c>
      <c r="L4069">
        <f t="shared" si="254"/>
        <v>12</v>
      </c>
      <c r="M4069">
        <f t="shared" si="255"/>
        <v>2022</v>
      </c>
      <c r="N4069" cm="1">
        <f t="array" ref="N4069">_xlfn.IFS(AND(K4069&gt;=26, L4069 = 2), L4069+1, AND(COUNTIF($R$3:$R$6, L4069), K4069&gt;=28), L4069+1, AND(COUNTIF($S$3:$S$8, L4069), K4069&gt;=29), L4069+1, AND(K4069&gt;=29, L4069 = 12), 1, TRUE, L4069)</f>
        <v>12</v>
      </c>
      <c r="O4069">
        <f t="shared" si="256"/>
        <v>2022</v>
      </c>
    </row>
    <row r="4070" spans="1:15" x14ac:dyDescent="0.35">
      <c r="A4070" s="4" t="s">
        <v>179</v>
      </c>
      <c r="B4070" t="s">
        <v>10</v>
      </c>
      <c r="C4070" t="s">
        <v>15</v>
      </c>
      <c r="D4070">
        <v>147.38</v>
      </c>
      <c r="E4070">
        <v>3.24</v>
      </c>
      <c r="F4070">
        <v>18</v>
      </c>
      <c r="G4070">
        <v>8.19</v>
      </c>
      <c r="H4070">
        <v>1</v>
      </c>
      <c r="I4070">
        <v>3.57</v>
      </c>
      <c r="J4070">
        <v>147.38</v>
      </c>
      <c r="K4070">
        <f t="shared" si="253"/>
        <v>18</v>
      </c>
      <c r="L4070">
        <f t="shared" si="254"/>
        <v>12</v>
      </c>
      <c r="M4070">
        <f t="shared" si="255"/>
        <v>2022</v>
      </c>
      <c r="N4070" cm="1">
        <f t="array" ref="N4070">_xlfn.IFS(AND(K4070&gt;=26, L4070 = 2), L4070+1, AND(COUNTIF($R$3:$R$6, L4070), K4070&gt;=28), L4070+1, AND(COUNTIF($S$3:$S$8, L4070), K4070&gt;=29), L4070+1, AND(K4070&gt;=29, L4070 = 12), 1, TRUE, L4070)</f>
        <v>12</v>
      </c>
      <c r="O4070">
        <f t="shared" si="256"/>
        <v>2022</v>
      </c>
    </row>
    <row r="4071" spans="1:15" x14ac:dyDescent="0.35">
      <c r="A4071" s="4" t="s">
        <v>179</v>
      </c>
      <c r="B4071" t="s">
        <v>10</v>
      </c>
      <c r="C4071" t="s">
        <v>16</v>
      </c>
      <c r="D4071">
        <v>147</v>
      </c>
      <c r="E4071">
        <v>3.23</v>
      </c>
      <c r="F4071">
        <v>13</v>
      </c>
      <c r="G4071">
        <v>11.31</v>
      </c>
      <c r="H4071">
        <v>1.5</v>
      </c>
      <c r="I4071">
        <v>5.36</v>
      </c>
      <c r="J4071">
        <v>98</v>
      </c>
      <c r="K4071">
        <f t="shared" si="253"/>
        <v>18</v>
      </c>
      <c r="L4071">
        <f t="shared" si="254"/>
        <v>12</v>
      </c>
      <c r="M4071">
        <f t="shared" si="255"/>
        <v>2022</v>
      </c>
      <c r="N4071" cm="1">
        <f t="array" ref="N4071">_xlfn.IFS(AND(K4071&gt;=26, L4071 = 2), L4071+1, AND(COUNTIF($R$3:$R$6, L4071), K4071&gt;=28), L4071+1, AND(COUNTIF($S$3:$S$8, L4071), K4071&gt;=29), L4071+1, AND(K4071&gt;=29, L4071 = 12), 1, TRUE, L4071)</f>
        <v>12</v>
      </c>
      <c r="O4071">
        <f t="shared" si="256"/>
        <v>2022</v>
      </c>
    </row>
    <row r="4072" spans="1:15" x14ac:dyDescent="0.35">
      <c r="A4072" s="4" t="s">
        <v>179</v>
      </c>
      <c r="B4072" t="s">
        <v>10</v>
      </c>
      <c r="C4072" t="s">
        <v>17</v>
      </c>
      <c r="D4072">
        <v>51.5</v>
      </c>
      <c r="E4072">
        <v>1.1299999999999999</v>
      </c>
      <c r="F4072">
        <v>6</v>
      </c>
      <c r="G4072">
        <v>8.58</v>
      </c>
      <c r="H4072">
        <v>1</v>
      </c>
      <c r="I4072">
        <v>3.57</v>
      </c>
      <c r="J4072">
        <v>51.5</v>
      </c>
      <c r="K4072">
        <f t="shared" si="253"/>
        <v>18</v>
      </c>
      <c r="L4072">
        <f t="shared" si="254"/>
        <v>12</v>
      </c>
      <c r="M4072">
        <f t="shared" si="255"/>
        <v>2022</v>
      </c>
      <c r="N4072" cm="1">
        <f t="array" ref="N4072">_xlfn.IFS(AND(K4072&gt;=26, L4072 = 2), L4072+1, AND(COUNTIF($R$3:$R$6, L4072), K4072&gt;=28), L4072+1, AND(COUNTIF($S$3:$S$8, L4072), K4072&gt;=29), L4072+1, AND(K4072&gt;=29, L4072 = 12), 1, TRUE, L4072)</f>
        <v>12</v>
      </c>
      <c r="O4072">
        <f t="shared" si="256"/>
        <v>2022</v>
      </c>
    </row>
    <row r="4073" spans="1:15" x14ac:dyDescent="0.35">
      <c r="A4073" s="4" t="s">
        <v>179</v>
      </c>
      <c r="B4073" t="s">
        <v>10</v>
      </c>
      <c r="C4073" t="s">
        <v>18</v>
      </c>
      <c r="D4073">
        <v>238</v>
      </c>
      <c r="E4073">
        <v>5.24</v>
      </c>
      <c r="F4073">
        <v>68</v>
      </c>
      <c r="G4073">
        <v>3.5</v>
      </c>
      <c r="H4073">
        <v>1.5</v>
      </c>
      <c r="I4073">
        <v>5.36</v>
      </c>
      <c r="J4073">
        <v>158.66999999999999</v>
      </c>
      <c r="K4073">
        <f t="shared" si="253"/>
        <v>18</v>
      </c>
      <c r="L4073">
        <f t="shared" si="254"/>
        <v>12</v>
      </c>
      <c r="M4073">
        <f t="shared" si="255"/>
        <v>2022</v>
      </c>
      <c r="N4073" cm="1">
        <f t="array" ref="N4073">_xlfn.IFS(AND(K4073&gt;=26, L4073 = 2), L4073+1, AND(COUNTIF($R$3:$R$6, L4073), K4073&gt;=28), L4073+1, AND(COUNTIF($S$3:$S$8, L4073), K4073&gt;=29), L4073+1, AND(K4073&gt;=29, L4073 = 12), 1, TRUE, L4073)</f>
        <v>12</v>
      </c>
      <c r="O4073">
        <f t="shared" si="256"/>
        <v>2022</v>
      </c>
    </row>
    <row r="4074" spans="1:15" x14ac:dyDescent="0.35">
      <c r="A4074" s="4" t="s">
        <v>179</v>
      </c>
      <c r="B4074" t="s">
        <v>10</v>
      </c>
      <c r="C4074" t="s">
        <v>19</v>
      </c>
      <c r="D4074">
        <v>287.57</v>
      </c>
      <c r="E4074">
        <v>6.33</v>
      </c>
      <c r="F4074">
        <v>38</v>
      </c>
      <c r="G4074">
        <v>7.57</v>
      </c>
      <c r="H4074">
        <v>1</v>
      </c>
      <c r="I4074">
        <v>3.57</v>
      </c>
      <c r="J4074">
        <v>287.57</v>
      </c>
      <c r="K4074">
        <f t="shared" si="253"/>
        <v>18</v>
      </c>
      <c r="L4074">
        <f t="shared" si="254"/>
        <v>12</v>
      </c>
      <c r="M4074">
        <f t="shared" si="255"/>
        <v>2022</v>
      </c>
      <c r="N4074" cm="1">
        <f t="array" ref="N4074">_xlfn.IFS(AND(K4074&gt;=26, L4074 = 2), L4074+1, AND(COUNTIF($R$3:$R$6, L4074), K4074&gt;=28), L4074+1, AND(COUNTIF($S$3:$S$8, L4074), K4074&gt;=29), L4074+1, AND(K4074&gt;=29, L4074 = 12), 1, TRUE, L4074)</f>
        <v>12</v>
      </c>
      <c r="O4074">
        <f t="shared" si="256"/>
        <v>2022</v>
      </c>
    </row>
    <row r="4075" spans="1:15" x14ac:dyDescent="0.35">
      <c r="A4075" s="4" t="s">
        <v>179</v>
      </c>
      <c r="B4075" t="s">
        <v>10</v>
      </c>
      <c r="C4075" t="s">
        <v>20</v>
      </c>
      <c r="D4075">
        <v>84.25</v>
      </c>
      <c r="E4075">
        <v>1.85</v>
      </c>
      <c r="F4075">
        <v>25</v>
      </c>
      <c r="G4075">
        <v>3.37</v>
      </c>
      <c r="H4075">
        <v>0.5</v>
      </c>
      <c r="I4075">
        <v>1.79</v>
      </c>
      <c r="J4075">
        <v>168.5</v>
      </c>
      <c r="K4075">
        <f t="shared" si="253"/>
        <v>18</v>
      </c>
      <c r="L4075">
        <f t="shared" si="254"/>
        <v>12</v>
      </c>
      <c r="M4075">
        <f t="shared" si="255"/>
        <v>2022</v>
      </c>
      <c r="N4075" cm="1">
        <f t="array" ref="N4075">_xlfn.IFS(AND(K4075&gt;=26, L4075 = 2), L4075+1, AND(COUNTIF($R$3:$R$6, L4075), K4075&gt;=28), L4075+1, AND(COUNTIF($S$3:$S$8, L4075), K4075&gt;=29), L4075+1, AND(K4075&gt;=29, L4075 = 12), 1, TRUE, L4075)</f>
        <v>12</v>
      </c>
      <c r="O4075">
        <f t="shared" si="256"/>
        <v>2022</v>
      </c>
    </row>
    <row r="4076" spans="1:15" x14ac:dyDescent="0.35">
      <c r="A4076" s="4" t="s">
        <v>179</v>
      </c>
      <c r="B4076" t="s">
        <v>10</v>
      </c>
      <c r="C4076" t="s">
        <v>21</v>
      </c>
      <c r="D4076">
        <v>88.2</v>
      </c>
      <c r="E4076">
        <v>1.94</v>
      </c>
      <c r="F4076">
        <v>13</v>
      </c>
      <c r="G4076">
        <v>6.78</v>
      </c>
      <c r="H4076">
        <v>0.5</v>
      </c>
      <c r="I4076">
        <v>1.79</v>
      </c>
      <c r="J4076">
        <v>176.4</v>
      </c>
      <c r="K4076">
        <f t="shared" si="253"/>
        <v>18</v>
      </c>
      <c r="L4076">
        <f t="shared" si="254"/>
        <v>12</v>
      </c>
      <c r="M4076">
        <f t="shared" si="255"/>
        <v>2022</v>
      </c>
      <c r="N4076" cm="1">
        <f t="array" ref="N4076">_xlfn.IFS(AND(K4076&gt;=26, L4076 = 2), L4076+1, AND(COUNTIF($R$3:$R$6, L4076), K4076&gt;=28), L4076+1, AND(COUNTIF($S$3:$S$8, L4076), K4076&gt;=29), L4076+1, AND(K4076&gt;=29, L4076 = 12), 1, TRUE, L4076)</f>
        <v>12</v>
      </c>
      <c r="O4076">
        <f t="shared" si="256"/>
        <v>2022</v>
      </c>
    </row>
    <row r="4077" spans="1:15" x14ac:dyDescent="0.35">
      <c r="A4077" s="4" t="s">
        <v>179</v>
      </c>
      <c r="B4077" t="s">
        <v>10</v>
      </c>
      <c r="C4077" t="s">
        <v>22</v>
      </c>
      <c r="D4077">
        <v>96.5</v>
      </c>
      <c r="E4077">
        <v>2.12</v>
      </c>
      <c r="F4077">
        <v>10</v>
      </c>
      <c r="G4077">
        <v>9.65</v>
      </c>
      <c r="H4077">
        <v>0.5</v>
      </c>
      <c r="I4077">
        <v>1.79</v>
      </c>
      <c r="J4077">
        <v>193</v>
      </c>
      <c r="K4077">
        <f t="shared" si="253"/>
        <v>18</v>
      </c>
      <c r="L4077">
        <f t="shared" si="254"/>
        <v>12</v>
      </c>
      <c r="M4077">
        <f t="shared" si="255"/>
        <v>2022</v>
      </c>
      <c r="N4077" cm="1">
        <f t="array" ref="N4077">_xlfn.IFS(AND(K4077&gt;=26, L4077 = 2), L4077+1, AND(COUNTIF($R$3:$R$6, L4077), K4077&gt;=28), L4077+1, AND(COUNTIF($S$3:$S$8, L4077), K4077&gt;=29), L4077+1, AND(K4077&gt;=29, L4077 = 12), 1, TRUE, L4077)</f>
        <v>12</v>
      </c>
      <c r="O4077">
        <f t="shared" si="256"/>
        <v>2022</v>
      </c>
    </row>
    <row r="4078" spans="1:15" x14ac:dyDescent="0.35">
      <c r="A4078" s="4" t="s">
        <v>179</v>
      </c>
      <c r="B4078" t="s">
        <v>10</v>
      </c>
      <c r="C4078" t="s">
        <v>23</v>
      </c>
      <c r="D4078">
        <v>68.95</v>
      </c>
      <c r="E4078">
        <v>1.52</v>
      </c>
      <c r="F4078">
        <v>25</v>
      </c>
      <c r="G4078">
        <v>2.76</v>
      </c>
      <c r="H4078">
        <v>1</v>
      </c>
      <c r="I4078">
        <v>3.57</v>
      </c>
      <c r="J4078">
        <v>68.95</v>
      </c>
      <c r="K4078">
        <f t="shared" si="253"/>
        <v>18</v>
      </c>
      <c r="L4078">
        <f t="shared" si="254"/>
        <v>12</v>
      </c>
      <c r="M4078">
        <f t="shared" si="255"/>
        <v>2022</v>
      </c>
      <c r="N4078" cm="1">
        <f t="array" ref="N4078">_xlfn.IFS(AND(K4078&gt;=26, L4078 = 2), L4078+1, AND(COUNTIF($R$3:$R$6, L4078), K4078&gt;=28), L4078+1, AND(COUNTIF($S$3:$S$8, L4078), K4078&gt;=29), L4078+1, AND(K4078&gt;=29, L4078 = 12), 1, TRUE, L4078)</f>
        <v>12</v>
      </c>
      <c r="O4078">
        <f t="shared" si="256"/>
        <v>2022</v>
      </c>
    </row>
    <row r="4079" spans="1:15" x14ac:dyDescent="0.35">
      <c r="A4079" s="4" t="s">
        <v>179</v>
      </c>
      <c r="B4079" t="s">
        <v>10</v>
      </c>
      <c r="C4079" t="s">
        <v>24</v>
      </c>
      <c r="D4079">
        <v>76</v>
      </c>
      <c r="E4079">
        <v>1.67</v>
      </c>
      <c r="F4079">
        <v>6</v>
      </c>
      <c r="G4079">
        <v>12.67</v>
      </c>
      <c r="H4079">
        <v>0.5</v>
      </c>
      <c r="I4079">
        <v>1.79</v>
      </c>
      <c r="J4079">
        <v>152</v>
      </c>
      <c r="K4079">
        <f t="shared" si="253"/>
        <v>18</v>
      </c>
      <c r="L4079">
        <f t="shared" si="254"/>
        <v>12</v>
      </c>
      <c r="M4079">
        <f t="shared" si="255"/>
        <v>2022</v>
      </c>
      <c r="N4079" cm="1">
        <f t="array" ref="N4079">_xlfn.IFS(AND(K4079&gt;=26, L4079 = 2), L4079+1, AND(COUNTIF($R$3:$R$6, L4079), K4079&gt;=28), L4079+1, AND(COUNTIF($S$3:$S$8, L4079), K4079&gt;=29), L4079+1, AND(K4079&gt;=29, L4079 = 12), 1, TRUE, L4079)</f>
        <v>12</v>
      </c>
      <c r="O4079">
        <f t="shared" si="256"/>
        <v>2022</v>
      </c>
    </row>
    <row r="4080" spans="1:15" x14ac:dyDescent="0.35">
      <c r="A4080" s="4" t="s">
        <v>179</v>
      </c>
      <c r="B4080" t="s">
        <v>26</v>
      </c>
      <c r="C4080" t="s">
        <v>27</v>
      </c>
      <c r="D4080">
        <v>1730.55</v>
      </c>
      <c r="E4080">
        <v>38.08</v>
      </c>
      <c r="F4080">
        <v>293</v>
      </c>
      <c r="G4080">
        <v>5.91</v>
      </c>
      <c r="H4080">
        <v>13</v>
      </c>
      <c r="I4080">
        <v>46.45</v>
      </c>
      <c r="J4080">
        <v>133.12</v>
      </c>
      <c r="K4080">
        <f t="shared" si="253"/>
        <v>18</v>
      </c>
      <c r="L4080">
        <f t="shared" si="254"/>
        <v>12</v>
      </c>
      <c r="M4080">
        <f t="shared" si="255"/>
        <v>2022</v>
      </c>
      <c r="N4080" cm="1">
        <f t="array" ref="N4080">_xlfn.IFS(AND(K4080&gt;=26, L4080 = 2), L4080+1, AND(COUNTIF($R$3:$R$6, L4080), K4080&gt;=28), L4080+1, AND(COUNTIF($S$3:$S$8, L4080), K4080&gt;=29), L4080+1, AND(K4080&gt;=29, L4080 = 12), 1, TRUE, L4080)</f>
        <v>12</v>
      </c>
      <c r="O4080">
        <f t="shared" si="256"/>
        <v>2022</v>
      </c>
    </row>
    <row r="4081" spans="1:15" x14ac:dyDescent="0.35">
      <c r="A4081" s="4" t="s">
        <v>179</v>
      </c>
      <c r="B4081" t="s">
        <v>28</v>
      </c>
      <c r="C4081" t="s">
        <v>29</v>
      </c>
      <c r="D4081">
        <v>982.51</v>
      </c>
      <c r="E4081">
        <v>21.62</v>
      </c>
      <c r="F4081">
        <v>368</v>
      </c>
      <c r="G4081">
        <v>2.67</v>
      </c>
      <c r="H4081">
        <v>4</v>
      </c>
      <c r="I4081">
        <v>14.29</v>
      </c>
      <c r="J4081">
        <v>245.63</v>
      </c>
      <c r="K4081">
        <f t="shared" si="253"/>
        <v>18</v>
      </c>
      <c r="L4081">
        <f t="shared" si="254"/>
        <v>12</v>
      </c>
      <c r="M4081">
        <f t="shared" si="255"/>
        <v>2022</v>
      </c>
      <c r="N4081" cm="1">
        <f t="array" ref="N4081">_xlfn.IFS(AND(K4081&gt;=26, L4081 = 2), L4081+1, AND(COUNTIF($R$3:$R$6, L4081), K4081&gt;=28), L4081+1, AND(COUNTIF($S$3:$S$8, L4081), K4081&gt;=29), L4081+1, AND(K4081&gt;=29, L4081 = 12), 1, TRUE, L4081)</f>
        <v>12</v>
      </c>
      <c r="O4081">
        <f t="shared" si="256"/>
        <v>2022</v>
      </c>
    </row>
    <row r="4082" spans="1:15" x14ac:dyDescent="0.35">
      <c r="A4082" s="4" t="s">
        <v>179</v>
      </c>
      <c r="B4082" t="s">
        <v>28</v>
      </c>
      <c r="C4082" t="s">
        <v>30</v>
      </c>
      <c r="D4082">
        <v>136.6</v>
      </c>
      <c r="E4082">
        <v>3.01</v>
      </c>
      <c r="F4082">
        <v>36</v>
      </c>
      <c r="G4082">
        <v>3.79</v>
      </c>
      <c r="H4082">
        <v>0.5</v>
      </c>
      <c r="I4082">
        <v>1.79</v>
      </c>
      <c r="J4082">
        <v>273.2</v>
      </c>
      <c r="K4082">
        <f t="shared" si="253"/>
        <v>18</v>
      </c>
      <c r="L4082">
        <f t="shared" si="254"/>
        <v>12</v>
      </c>
      <c r="M4082">
        <f t="shared" si="255"/>
        <v>2022</v>
      </c>
      <c r="N4082" cm="1">
        <f t="array" ref="N4082">_xlfn.IFS(AND(K4082&gt;=26, L4082 = 2), L4082+1, AND(COUNTIF($R$3:$R$6, L4082), K4082&gt;=28), L4082+1, AND(COUNTIF($S$3:$S$8, L4082), K4082&gt;=29), L4082+1, AND(K4082&gt;=29, L4082 = 12), 1, TRUE, L4082)</f>
        <v>12</v>
      </c>
      <c r="O4082">
        <f t="shared" si="256"/>
        <v>2022</v>
      </c>
    </row>
    <row r="4083" spans="1:15" x14ac:dyDescent="0.35">
      <c r="A4083" s="4" t="s">
        <v>179</v>
      </c>
      <c r="B4083" t="s">
        <v>28</v>
      </c>
      <c r="C4083" t="s">
        <v>31</v>
      </c>
      <c r="D4083">
        <v>269.99</v>
      </c>
      <c r="E4083">
        <v>5.94</v>
      </c>
      <c r="F4083">
        <v>230</v>
      </c>
      <c r="G4083">
        <v>1.17</v>
      </c>
      <c r="H4083">
        <v>2</v>
      </c>
      <c r="I4083">
        <v>7.14</v>
      </c>
      <c r="J4083">
        <v>135</v>
      </c>
      <c r="K4083">
        <f t="shared" si="253"/>
        <v>18</v>
      </c>
      <c r="L4083">
        <f t="shared" si="254"/>
        <v>12</v>
      </c>
      <c r="M4083">
        <f t="shared" si="255"/>
        <v>2022</v>
      </c>
      <c r="N4083" cm="1">
        <f t="array" ref="N4083">_xlfn.IFS(AND(K4083&gt;=26, L4083 = 2), L4083+1, AND(COUNTIF($R$3:$R$6, L4083), K4083&gt;=28), L4083+1, AND(COUNTIF($S$3:$S$8, L4083), K4083&gt;=29), L4083+1, AND(K4083&gt;=29, L4083 = 12), 1, TRUE, L4083)</f>
        <v>12</v>
      </c>
      <c r="O4083">
        <f t="shared" si="256"/>
        <v>2022</v>
      </c>
    </row>
    <row r="4084" spans="1:15" x14ac:dyDescent="0.35">
      <c r="A4084" s="4" t="s">
        <v>179</v>
      </c>
      <c r="B4084" t="s">
        <v>28</v>
      </c>
      <c r="C4084" t="s">
        <v>32</v>
      </c>
      <c r="D4084">
        <v>103</v>
      </c>
      <c r="E4084">
        <v>2.27</v>
      </c>
      <c r="F4084">
        <v>53</v>
      </c>
      <c r="G4084">
        <v>1.94</v>
      </c>
      <c r="H4084">
        <v>1</v>
      </c>
      <c r="I4084">
        <v>3.57</v>
      </c>
      <c r="J4084">
        <v>103</v>
      </c>
      <c r="K4084">
        <f t="shared" si="253"/>
        <v>18</v>
      </c>
      <c r="L4084">
        <f t="shared" si="254"/>
        <v>12</v>
      </c>
      <c r="M4084">
        <f t="shared" si="255"/>
        <v>2022</v>
      </c>
      <c r="N4084" cm="1">
        <f t="array" ref="N4084">_xlfn.IFS(AND(K4084&gt;=26, L4084 = 2), L4084+1, AND(COUNTIF($R$3:$R$6, L4084), K4084&gt;=28), L4084+1, AND(COUNTIF($S$3:$S$8, L4084), K4084&gt;=29), L4084+1, AND(K4084&gt;=29, L4084 = 12), 1, TRUE, L4084)</f>
        <v>12</v>
      </c>
      <c r="O4084">
        <f t="shared" si="256"/>
        <v>2022</v>
      </c>
    </row>
    <row r="4085" spans="1:15" x14ac:dyDescent="0.35">
      <c r="A4085" s="4" t="s">
        <v>179</v>
      </c>
      <c r="B4085" t="s">
        <v>28</v>
      </c>
      <c r="C4085" t="s">
        <v>33</v>
      </c>
      <c r="D4085">
        <v>2.5</v>
      </c>
      <c r="E4085">
        <v>0.06</v>
      </c>
      <c r="F4085">
        <v>1</v>
      </c>
      <c r="G4085">
        <v>2.5</v>
      </c>
      <c r="H4085">
        <v>0.5</v>
      </c>
      <c r="I4085">
        <v>1.79</v>
      </c>
      <c r="J4085">
        <v>5</v>
      </c>
      <c r="K4085">
        <f t="shared" si="253"/>
        <v>18</v>
      </c>
      <c r="L4085">
        <f t="shared" si="254"/>
        <v>12</v>
      </c>
      <c r="M4085">
        <f t="shared" si="255"/>
        <v>2022</v>
      </c>
      <c r="N4085" cm="1">
        <f t="array" ref="N4085">_xlfn.IFS(AND(K4085&gt;=26, L4085 = 2), L4085+1, AND(COUNTIF($R$3:$R$6, L4085), K4085&gt;=28), L4085+1, AND(COUNTIF($S$3:$S$8, L4085), K4085&gt;=29), L4085+1, AND(K4085&gt;=29, L4085 = 12), 1, TRUE, L4085)</f>
        <v>12</v>
      </c>
      <c r="O4085">
        <f t="shared" si="256"/>
        <v>2022</v>
      </c>
    </row>
    <row r="4086" spans="1:15" x14ac:dyDescent="0.35">
      <c r="A4086" s="4" t="s">
        <v>179</v>
      </c>
      <c r="B4086" t="s">
        <v>28</v>
      </c>
      <c r="C4086" t="s">
        <v>34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f t="shared" si="253"/>
        <v>18</v>
      </c>
      <c r="L4086">
        <f t="shared" si="254"/>
        <v>12</v>
      </c>
      <c r="M4086">
        <f t="shared" si="255"/>
        <v>2022</v>
      </c>
      <c r="N4086" cm="1">
        <f t="array" ref="N4086">_xlfn.IFS(AND(K4086&gt;=26, L4086 = 2), L4086+1, AND(COUNTIF($R$3:$R$6, L4086), K4086&gt;=28), L4086+1, AND(COUNTIF($S$3:$S$8, L4086), K4086&gt;=29), L4086+1, AND(K4086&gt;=29, L4086 = 12), 1, TRUE, L4086)</f>
        <v>12</v>
      </c>
      <c r="O4086">
        <f t="shared" si="256"/>
        <v>2022</v>
      </c>
    </row>
    <row r="4087" spans="1:15" x14ac:dyDescent="0.35">
      <c r="A4087" s="4" t="s">
        <v>179</v>
      </c>
      <c r="B4087" t="s">
        <v>28</v>
      </c>
      <c r="C4087" t="s">
        <v>35</v>
      </c>
      <c r="D4087">
        <v>396.28</v>
      </c>
      <c r="E4087">
        <v>8.7200000000000006</v>
      </c>
      <c r="F4087">
        <v>208</v>
      </c>
      <c r="G4087">
        <v>1.91</v>
      </c>
      <c r="H4087">
        <v>2</v>
      </c>
      <c r="I4087">
        <v>7.14</v>
      </c>
      <c r="J4087">
        <v>198.14</v>
      </c>
      <c r="K4087">
        <f t="shared" si="253"/>
        <v>18</v>
      </c>
      <c r="L4087">
        <f t="shared" si="254"/>
        <v>12</v>
      </c>
      <c r="M4087">
        <f t="shared" si="255"/>
        <v>2022</v>
      </c>
      <c r="N4087" cm="1">
        <f t="array" ref="N4087">_xlfn.IFS(AND(K4087&gt;=26, L4087 = 2), L4087+1, AND(COUNTIF($R$3:$R$6, L4087), K4087&gt;=28), L4087+1, AND(COUNTIF($S$3:$S$8, L4087), K4087&gt;=29), L4087+1, AND(K4087&gt;=29, L4087 = 12), 1, TRUE, L4087)</f>
        <v>12</v>
      </c>
      <c r="O4087">
        <f t="shared" si="256"/>
        <v>2022</v>
      </c>
    </row>
    <row r="4088" spans="1:15" x14ac:dyDescent="0.35">
      <c r="A4088" s="4" t="s">
        <v>179</v>
      </c>
      <c r="B4088" t="s">
        <v>28</v>
      </c>
      <c r="C4088" t="s">
        <v>36</v>
      </c>
      <c r="D4088">
        <v>1.5</v>
      </c>
      <c r="E4088">
        <v>0.03</v>
      </c>
      <c r="F4088">
        <v>1</v>
      </c>
      <c r="G4088">
        <v>1.5</v>
      </c>
      <c r="H4088">
        <v>0.5</v>
      </c>
      <c r="I4088">
        <v>1.79</v>
      </c>
      <c r="J4088">
        <v>3</v>
      </c>
      <c r="K4088">
        <f t="shared" si="253"/>
        <v>18</v>
      </c>
      <c r="L4088">
        <f t="shared" si="254"/>
        <v>12</v>
      </c>
      <c r="M4088">
        <f t="shared" si="255"/>
        <v>2022</v>
      </c>
      <c r="N4088" cm="1">
        <f t="array" ref="N4088">_xlfn.IFS(AND(K4088&gt;=26, L4088 = 2), L4088+1, AND(COUNTIF($R$3:$R$6, L4088), K4088&gt;=28), L4088+1, AND(COUNTIF($S$3:$S$8, L4088), K4088&gt;=29), L4088+1, AND(K4088&gt;=29, L4088 = 12), 1, TRUE, L4088)</f>
        <v>12</v>
      </c>
      <c r="O4088">
        <f t="shared" si="256"/>
        <v>2022</v>
      </c>
    </row>
    <row r="4089" spans="1:15" x14ac:dyDescent="0.35">
      <c r="A4089" s="4" t="s">
        <v>179</v>
      </c>
      <c r="B4089" t="s">
        <v>26</v>
      </c>
      <c r="C4089" t="s">
        <v>37</v>
      </c>
      <c r="D4089">
        <v>1892.38</v>
      </c>
      <c r="E4089">
        <v>41.64</v>
      </c>
      <c r="F4089">
        <v>897</v>
      </c>
      <c r="G4089">
        <v>2.11</v>
      </c>
      <c r="H4089">
        <v>10.5</v>
      </c>
      <c r="I4089">
        <v>37.51</v>
      </c>
      <c r="J4089">
        <v>180.23</v>
      </c>
      <c r="K4089">
        <f t="shared" si="253"/>
        <v>18</v>
      </c>
      <c r="L4089">
        <f t="shared" si="254"/>
        <v>12</v>
      </c>
      <c r="M4089">
        <f t="shared" si="255"/>
        <v>2022</v>
      </c>
      <c r="N4089" cm="1">
        <f t="array" ref="N4089">_xlfn.IFS(AND(K4089&gt;=26, L4089 = 2), L4089+1, AND(COUNTIF($R$3:$R$6, L4089), K4089&gt;=28), L4089+1, AND(COUNTIF($S$3:$S$8, L4089), K4089&gt;=29), L4089+1, AND(K4089&gt;=29, L4089 = 12), 1, TRUE, L4089)</f>
        <v>12</v>
      </c>
      <c r="O4089">
        <f t="shared" si="256"/>
        <v>2022</v>
      </c>
    </row>
    <row r="4090" spans="1:15" x14ac:dyDescent="0.35">
      <c r="A4090" s="4" t="s">
        <v>179</v>
      </c>
      <c r="B4090" t="s">
        <v>26</v>
      </c>
      <c r="C4090" t="s">
        <v>38</v>
      </c>
      <c r="D4090">
        <v>3622.93</v>
      </c>
      <c r="E4090">
        <v>79.72</v>
      </c>
      <c r="F4090">
        <v>1190</v>
      </c>
      <c r="G4090">
        <v>3.04</v>
      </c>
      <c r="H4090">
        <v>23.5</v>
      </c>
      <c r="I4090">
        <v>83.96</v>
      </c>
      <c r="J4090">
        <v>154.16999999999999</v>
      </c>
      <c r="K4090">
        <f t="shared" si="253"/>
        <v>18</v>
      </c>
      <c r="L4090">
        <f t="shared" si="254"/>
        <v>12</v>
      </c>
      <c r="M4090">
        <f t="shared" si="255"/>
        <v>2022</v>
      </c>
      <c r="N4090" cm="1">
        <f t="array" ref="N4090">_xlfn.IFS(AND(K4090&gt;=26, L4090 = 2), L4090+1, AND(COUNTIF($R$3:$R$6, L4090), K4090&gt;=28), L4090+1, AND(COUNTIF($S$3:$S$8, L4090), K4090&gt;=29), L4090+1, AND(K4090&gt;=29, L4090 = 12), 1, TRUE, L4090)</f>
        <v>12</v>
      </c>
      <c r="O4090">
        <f t="shared" si="256"/>
        <v>2022</v>
      </c>
    </row>
    <row r="4091" spans="1:15" x14ac:dyDescent="0.35">
      <c r="A4091" s="4" t="s">
        <v>179</v>
      </c>
      <c r="B4091" t="s">
        <v>39</v>
      </c>
      <c r="C4091" t="s">
        <v>40</v>
      </c>
      <c r="D4091">
        <v>630.70000000000005</v>
      </c>
      <c r="E4091">
        <v>13.88</v>
      </c>
      <c r="F4091">
        <v>370</v>
      </c>
      <c r="G4091">
        <v>1.7</v>
      </c>
      <c r="H4091">
        <v>2</v>
      </c>
      <c r="I4091">
        <v>7.14</v>
      </c>
      <c r="J4091">
        <v>315.35000000000002</v>
      </c>
      <c r="K4091">
        <f t="shared" si="253"/>
        <v>18</v>
      </c>
      <c r="L4091">
        <f t="shared" si="254"/>
        <v>12</v>
      </c>
      <c r="M4091">
        <f t="shared" si="255"/>
        <v>2022</v>
      </c>
      <c r="N4091" cm="1">
        <f t="array" ref="N4091">_xlfn.IFS(AND(K4091&gt;=26, L4091 = 2), L4091+1, AND(COUNTIF($R$3:$R$6, L4091), K4091&gt;=28), L4091+1, AND(COUNTIF($S$3:$S$8, L4091), K4091&gt;=29), L4091+1, AND(K4091&gt;=29, L4091 = 12), 1, TRUE, L4091)</f>
        <v>12</v>
      </c>
      <c r="O4091">
        <f t="shared" si="256"/>
        <v>2022</v>
      </c>
    </row>
    <row r="4092" spans="1:15" x14ac:dyDescent="0.35">
      <c r="A4092" s="4" t="s">
        <v>179</v>
      </c>
      <c r="B4092" t="s">
        <v>39</v>
      </c>
      <c r="C4092" t="s">
        <v>41</v>
      </c>
      <c r="D4092">
        <v>11.38</v>
      </c>
      <c r="E4092">
        <v>0.25</v>
      </c>
      <c r="F4092">
        <v>12</v>
      </c>
      <c r="G4092">
        <v>0.95</v>
      </c>
      <c r="H4092">
        <v>0.5</v>
      </c>
      <c r="I4092">
        <v>1.79</v>
      </c>
      <c r="J4092">
        <v>22.76</v>
      </c>
      <c r="K4092">
        <f t="shared" si="253"/>
        <v>18</v>
      </c>
      <c r="L4092">
        <f t="shared" si="254"/>
        <v>12</v>
      </c>
      <c r="M4092">
        <f t="shared" si="255"/>
        <v>2022</v>
      </c>
      <c r="N4092" cm="1">
        <f t="array" ref="N4092">_xlfn.IFS(AND(K4092&gt;=26, L4092 = 2), L4092+1, AND(COUNTIF($R$3:$R$6, L4092), K4092&gt;=28), L4092+1, AND(COUNTIF($S$3:$S$8, L4092), K4092&gt;=29), L4092+1, AND(K4092&gt;=29, L4092 = 12), 1, TRUE, L4092)</f>
        <v>12</v>
      </c>
      <c r="O4092">
        <f t="shared" si="256"/>
        <v>2022</v>
      </c>
    </row>
    <row r="4093" spans="1:15" x14ac:dyDescent="0.35">
      <c r="A4093" s="4" t="s">
        <v>179</v>
      </c>
      <c r="B4093" t="s">
        <v>39</v>
      </c>
      <c r="C4093" t="s">
        <v>42</v>
      </c>
      <c r="D4093">
        <v>279.37</v>
      </c>
      <c r="E4093">
        <v>6.15</v>
      </c>
      <c r="F4093">
        <v>73</v>
      </c>
      <c r="G4093">
        <v>3.83</v>
      </c>
      <c r="H4093">
        <v>2</v>
      </c>
      <c r="I4093">
        <v>7.14</v>
      </c>
      <c r="J4093">
        <v>139.69</v>
      </c>
      <c r="K4093">
        <f t="shared" si="253"/>
        <v>18</v>
      </c>
      <c r="L4093">
        <f t="shared" si="254"/>
        <v>12</v>
      </c>
      <c r="M4093">
        <f t="shared" si="255"/>
        <v>2022</v>
      </c>
      <c r="N4093" cm="1">
        <f t="array" ref="N4093">_xlfn.IFS(AND(K4093&gt;=26, L4093 = 2), L4093+1, AND(COUNTIF($R$3:$R$6, L4093), K4093&gt;=28), L4093+1, AND(COUNTIF($S$3:$S$8, L4093), K4093&gt;=29), L4093+1, AND(K4093&gt;=29, L4093 = 12), 1, TRUE, L4093)</f>
        <v>12</v>
      </c>
      <c r="O4093">
        <f t="shared" si="256"/>
        <v>2022</v>
      </c>
    </row>
    <row r="4094" spans="1:15" x14ac:dyDescent="0.35">
      <c r="A4094" s="4" t="s">
        <v>179</v>
      </c>
      <c r="B4094" t="s">
        <v>26</v>
      </c>
      <c r="C4094" t="s">
        <v>43</v>
      </c>
      <c r="D4094">
        <v>921.45</v>
      </c>
      <c r="E4094">
        <v>20.28</v>
      </c>
      <c r="F4094">
        <v>455</v>
      </c>
      <c r="G4094">
        <v>2.0299999999999998</v>
      </c>
      <c r="H4094">
        <v>4.5</v>
      </c>
      <c r="I4094">
        <v>16.07</v>
      </c>
      <c r="J4094">
        <v>204.77</v>
      </c>
      <c r="K4094">
        <f t="shared" si="253"/>
        <v>18</v>
      </c>
      <c r="L4094">
        <f t="shared" si="254"/>
        <v>12</v>
      </c>
      <c r="M4094">
        <f t="shared" si="255"/>
        <v>2022</v>
      </c>
      <c r="N4094" cm="1">
        <f t="array" ref="N4094">_xlfn.IFS(AND(K4094&gt;=26, L4094 = 2), L4094+1, AND(COUNTIF($R$3:$R$6, L4094), K4094&gt;=28), L4094+1, AND(COUNTIF($S$3:$S$8, L4094), K4094&gt;=29), L4094+1, AND(K4094&gt;=29, L4094 = 12), 1, TRUE, L4094)</f>
        <v>12</v>
      </c>
      <c r="O4094">
        <f t="shared" si="256"/>
        <v>2022</v>
      </c>
    </row>
    <row r="4095" spans="1:15" x14ac:dyDescent="0.35">
      <c r="A4095" s="4" t="s">
        <v>179</v>
      </c>
      <c r="B4095" t="s">
        <v>26</v>
      </c>
      <c r="C4095" t="s">
        <v>44</v>
      </c>
      <c r="D4095">
        <v>4544.38</v>
      </c>
      <c r="E4095">
        <v>100</v>
      </c>
      <c r="F4095">
        <v>1645</v>
      </c>
      <c r="G4095">
        <v>2.76</v>
      </c>
      <c r="H4095">
        <v>28</v>
      </c>
      <c r="I4095">
        <v>100</v>
      </c>
      <c r="J4095">
        <v>162.30000000000001</v>
      </c>
      <c r="K4095">
        <f t="shared" si="253"/>
        <v>18</v>
      </c>
      <c r="L4095">
        <f t="shared" si="254"/>
        <v>12</v>
      </c>
      <c r="M4095">
        <f t="shared" si="255"/>
        <v>2022</v>
      </c>
      <c r="N4095" cm="1">
        <f t="array" ref="N4095">_xlfn.IFS(AND(K4095&gt;=26, L4095 = 2), L4095+1, AND(COUNTIF($R$3:$R$6, L4095), K4095&gt;=28), L4095+1, AND(COUNTIF($S$3:$S$8, L4095), K4095&gt;=29), L4095+1, AND(K4095&gt;=29, L4095 = 12), 1, TRUE, L4095)</f>
        <v>12</v>
      </c>
      <c r="O4095">
        <f t="shared" si="256"/>
        <v>2022</v>
      </c>
    </row>
    <row r="4096" spans="1:15" x14ac:dyDescent="0.35">
      <c r="A4096" s="4" t="s">
        <v>180</v>
      </c>
      <c r="B4096" t="s">
        <v>10</v>
      </c>
      <c r="C4096" t="s">
        <v>11</v>
      </c>
      <c r="D4096">
        <v>228.38</v>
      </c>
      <c r="E4096">
        <v>4.79</v>
      </c>
      <c r="F4096">
        <v>37</v>
      </c>
      <c r="G4096">
        <v>6.17</v>
      </c>
      <c r="H4096">
        <v>1</v>
      </c>
      <c r="I4096">
        <v>3.85</v>
      </c>
      <c r="J4096">
        <v>228.38</v>
      </c>
      <c r="K4096">
        <f t="shared" si="253"/>
        <v>11</v>
      </c>
      <c r="L4096">
        <f t="shared" si="254"/>
        <v>12</v>
      </c>
      <c r="M4096">
        <f t="shared" si="255"/>
        <v>2022</v>
      </c>
      <c r="N4096" cm="1">
        <f t="array" ref="N4096">_xlfn.IFS(AND(K4096&gt;=26, L4096 = 2), L4096+1, AND(COUNTIF($R$3:$R$6, L4096), K4096&gt;=28), L4096+1, AND(COUNTIF($S$3:$S$8, L4096), K4096&gt;=29), L4096+1, AND(K4096&gt;=29, L4096 = 12), 1, TRUE, L4096)</f>
        <v>12</v>
      </c>
      <c r="O4096">
        <f t="shared" si="256"/>
        <v>2022</v>
      </c>
    </row>
    <row r="4097" spans="1:15" x14ac:dyDescent="0.35">
      <c r="A4097" s="4" t="s">
        <v>180</v>
      </c>
      <c r="B4097" t="s">
        <v>10</v>
      </c>
      <c r="C4097" t="s">
        <v>12</v>
      </c>
      <c r="D4097">
        <v>190.58</v>
      </c>
      <c r="E4097">
        <v>3.99</v>
      </c>
      <c r="F4097">
        <v>27</v>
      </c>
      <c r="G4097">
        <v>7.06</v>
      </c>
      <c r="H4097">
        <v>1</v>
      </c>
      <c r="I4097">
        <v>3.85</v>
      </c>
      <c r="J4097">
        <v>190.58</v>
      </c>
      <c r="K4097">
        <f t="shared" si="253"/>
        <v>11</v>
      </c>
      <c r="L4097">
        <f t="shared" si="254"/>
        <v>12</v>
      </c>
      <c r="M4097">
        <f t="shared" si="255"/>
        <v>2022</v>
      </c>
      <c r="N4097" cm="1">
        <f t="array" ref="N4097">_xlfn.IFS(AND(K4097&gt;=26, L4097 = 2), L4097+1, AND(COUNTIF($R$3:$R$6, L4097), K4097&gt;=28), L4097+1, AND(COUNTIF($S$3:$S$8, L4097), K4097&gt;=29), L4097+1, AND(K4097&gt;=29, L4097 = 12), 1, TRUE, L4097)</f>
        <v>12</v>
      </c>
      <c r="O4097">
        <f t="shared" si="256"/>
        <v>2022</v>
      </c>
    </row>
    <row r="4098" spans="1:15" x14ac:dyDescent="0.35">
      <c r="A4098" s="4" t="s">
        <v>180</v>
      </c>
      <c r="B4098" t="s">
        <v>10</v>
      </c>
      <c r="C4098" t="s">
        <v>13</v>
      </c>
      <c r="D4098">
        <v>53.2</v>
      </c>
      <c r="E4098">
        <v>1.1100000000000001</v>
      </c>
      <c r="F4098">
        <v>9</v>
      </c>
      <c r="G4098">
        <v>5.91</v>
      </c>
      <c r="H4098">
        <v>0.5</v>
      </c>
      <c r="I4098">
        <v>1.92</v>
      </c>
      <c r="J4098">
        <v>106.4</v>
      </c>
      <c r="K4098">
        <f t="shared" ref="K4098:K4161" si="257">DAY(A4098)</f>
        <v>11</v>
      </c>
      <c r="L4098">
        <f t="shared" ref="L4098:L4161" si="258">MONTH(A4098)</f>
        <v>12</v>
      </c>
      <c r="M4098">
        <f t="shared" ref="M4098:M4161" si="259">YEAR(A4098)</f>
        <v>2022</v>
      </c>
      <c r="N4098" cm="1">
        <f t="array" ref="N4098">_xlfn.IFS(AND(K4098&gt;=26, L4098 = 2), L4098+1, AND(COUNTIF($R$3:$R$6, L4098), K4098&gt;=28), L4098+1, AND(COUNTIF($S$3:$S$8, L4098), K4098&gt;=29), L4098+1, AND(K4098&gt;=29, L4098 = 12), 1, TRUE, L4098)</f>
        <v>12</v>
      </c>
      <c r="O4098">
        <f t="shared" ref="O4098:O4161" si="260">IF(AND(L4098 = 12, K4098&gt;=29), M4098+1, M4098)</f>
        <v>2022</v>
      </c>
    </row>
    <row r="4099" spans="1:15" x14ac:dyDescent="0.35">
      <c r="A4099" s="4" t="s">
        <v>180</v>
      </c>
      <c r="B4099" t="s">
        <v>10</v>
      </c>
      <c r="C4099" t="s">
        <v>14</v>
      </c>
      <c r="D4099">
        <v>98.5</v>
      </c>
      <c r="E4099">
        <v>2.06</v>
      </c>
      <c r="F4099">
        <v>15</v>
      </c>
      <c r="G4099">
        <v>6.57</v>
      </c>
      <c r="H4099">
        <v>0.5</v>
      </c>
      <c r="I4099">
        <v>1.92</v>
      </c>
      <c r="J4099">
        <v>197</v>
      </c>
      <c r="K4099">
        <f t="shared" si="257"/>
        <v>11</v>
      </c>
      <c r="L4099">
        <f t="shared" si="258"/>
        <v>12</v>
      </c>
      <c r="M4099">
        <f t="shared" si="259"/>
        <v>2022</v>
      </c>
      <c r="N4099" cm="1">
        <f t="array" ref="N4099">_xlfn.IFS(AND(K4099&gt;=26, L4099 = 2), L4099+1, AND(COUNTIF($R$3:$R$6, L4099), K4099&gt;=28), L4099+1, AND(COUNTIF($S$3:$S$8, L4099), K4099&gt;=29), L4099+1, AND(K4099&gt;=29, L4099 = 12), 1, TRUE, L4099)</f>
        <v>12</v>
      </c>
      <c r="O4099">
        <f t="shared" si="260"/>
        <v>2022</v>
      </c>
    </row>
    <row r="4100" spans="1:15" x14ac:dyDescent="0.35">
      <c r="A4100" s="4" t="s">
        <v>180</v>
      </c>
      <c r="B4100" t="s">
        <v>10</v>
      </c>
      <c r="C4100" t="s">
        <v>15</v>
      </c>
      <c r="D4100">
        <v>54.75</v>
      </c>
      <c r="E4100">
        <v>1.1499999999999999</v>
      </c>
      <c r="F4100">
        <v>6</v>
      </c>
      <c r="G4100">
        <v>9.1199999999999992</v>
      </c>
      <c r="H4100">
        <v>1</v>
      </c>
      <c r="I4100">
        <v>3.85</v>
      </c>
      <c r="J4100">
        <v>54.75</v>
      </c>
      <c r="K4100">
        <f t="shared" si="257"/>
        <v>11</v>
      </c>
      <c r="L4100">
        <f t="shared" si="258"/>
        <v>12</v>
      </c>
      <c r="M4100">
        <f t="shared" si="259"/>
        <v>2022</v>
      </c>
      <c r="N4100" cm="1">
        <f t="array" ref="N4100">_xlfn.IFS(AND(K4100&gt;=26, L4100 = 2), L4100+1, AND(COUNTIF($R$3:$R$6, L4100), K4100&gt;=28), L4100+1, AND(COUNTIF($S$3:$S$8, L4100), K4100&gt;=29), L4100+1, AND(K4100&gt;=29, L4100 = 12), 1, TRUE, L4100)</f>
        <v>12</v>
      </c>
      <c r="O4100">
        <f t="shared" si="260"/>
        <v>2022</v>
      </c>
    </row>
    <row r="4101" spans="1:15" x14ac:dyDescent="0.35">
      <c r="A4101" s="4" t="s">
        <v>180</v>
      </c>
      <c r="B4101" t="s">
        <v>10</v>
      </c>
      <c r="C4101" t="s">
        <v>16</v>
      </c>
      <c r="D4101">
        <v>145.75</v>
      </c>
      <c r="E4101">
        <v>3.05</v>
      </c>
      <c r="F4101">
        <v>16</v>
      </c>
      <c r="G4101">
        <v>9.11</v>
      </c>
      <c r="H4101">
        <v>2</v>
      </c>
      <c r="I4101">
        <v>7.69</v>
      </c>
      <c r="J4101">
        <v>72.88</v>
      </c>
      <c r="K4101">
        <f t="shared" si="257"/>
        <v>11</v>
      </c>
      <c r="L4101">
        <f t="shared" si="258"/>
        <v>12</v>
      </c>
      <c r="M4101">
        <f t="shared" si="259"/>
        <v>2022</v>
      </c>
      <c r="N4101" cm="1">
        <f t="array" ref="N4101">_xlfn.IFS(AND(K4101&gt;=26, L4101 = 2), L4101+1, AND(COUNTIF($R$3:$R$6, L4101), K4101&gt;=28), L4101+1, AND(COUNTIF($S$3:$S$8, L4101), K4101&gt;=29), L4101+1, AND(K4101&gt;=29, L4101 = 12), 1, TRUE, L4101)</f>
        <v>12</v>
      </c>
      <c r="O4101">
        <f t="shared" si="260"/>
        <v>2022</v>
      </c>
    </row>
    <row r="4102" spans="1:15" x14ac:dyDescent="0.35">
      <c r="A4102" s="4" t="s">
        <v>180</v>
      </c>
      <c r="B4102" t="s">
        <v>10</v>
      </c>
      <c r="C4102" t="s">
        <v>17</v>
      </c>
      <c r="D4102">
        <v>52.5</v>
      </c>
      <c r="E4102">
        <v>1.1000000000000001</v>
      </c>
      <c r="F4102">
        <v>7</v>
      </c>
      <c r="G4102">
        <v>7.5</v>
      </c>
      <c r="H4102">
        <v>0.5</v>
      </c>
      <c r="I4102">
        <v>1.92</v>
      </c>
      <c r="J4102">
        <v>105</v>
      </c>
      <c r="K4102">
        <f t="shared" si="257"/>
        <v>11</v>
      </c>
      <c r="L4102">
        <f t="shared" si="258"/>
        <v>12</v>
      </c>
      <c r="M4102">
        <f t="shared" si="259"/>
        <v>2022</v>
      </c>
      <c r="N4102" cm="1">
        <f t="array" ref="N4102">_xlfn.IFS(AND(K4102&gt;=26, L4102 = 2), L4102+1, AND(COUNTIF($R$3:$R$6, L4102), K4102&gt;=28), L4102+1, AND(COUNTIF($S$3:$S$8, L4102), K4102&gt;=29), L4102+1, AND(K4102&gt;=29, L4102 = 12), 1, TRUE, L4102)</f>
        <v>12</v>
      </c>
      <c r="O4102">
        <f t="shared" si="260"/>
        <v>2022</v>
      </c>
    </row>
    <row r="4103" spans="1:15" x14ac:dyDescent="0.35">
      <c r="A4103" s="4" t="s">
        <v>180</v>
      </c>
      <c r="B4103" t="s">
        <v>10</v>
      </c>
      <c r="C4103" t="s">
        <v>18</v>
      </c>
      <c r="D4103">
        <v>264.64999999999998</v>
      </c>
      <c r="E4103">
        <v>5.55</v>
      </c>
      <c r="F4103">
        <v>84</v>
      </c>
      <c r="G4103">
        <v>3.15</v>
      </c>
      <c r="H4103">
        <v>1.5</v>
      </c>
      <c r="I4103">
        <v>5.77</v>
      </c>
      <c r="J4103">
        <v>176.43</v>
      </c>
      <c r="K4103">
        <f t="shared" si="257"/>
        <v>11</v>
      </c>
      <c r="L4103">
        <f t="shared" si="258"/>
        <v>12</v>
      </c>
      <c r="M4103">
        <f t="shared" si="259"/>
        <v>2022</v>
      </c>
      <c r="N4103" cm="1">
        <f t="array" ref="N4103">_xlfn.IFS(AND(K4103&gt;=26, L4103 = 2), L4103+1, AND(COUNTIF($R$3:$R$6, L4103), K4103&gt;=28), L4103+1, AND(COUNTIF($S$3:$S$8, L4103), K4103&gt;=29), L4103+1, AND(K4103&gt;=29, L4103 = 12), 1, TRUE, L4103)</f>
        <v>12</v>
      </c>
      <c r="O4103">
        <f t="shared" si="260"/>
        <v>2022</v>
      </c>
    </row>
    <row r="4104" spans="1:15" x14ac:dyDescent="0.35">
      <c r="A4104" s="4" t="s">
        <v>180</v>
      </c>
      <c r="B4104" t="s">
        <v>10</v>
      </c>
      <c r="C4104" t="s">
        <v>19</v>
      </c>
      <c r="D4104">
        <v>209.9</v>
      </c>
      <c r="E4104">
        <v>4.4000000000000004</v>
      </c>
      <c r="F4104">
        <v>30</v>
      </c>
      <c r="G4104">
        <v>7</v>
      </c>
      <c r="H4104">
        <v>1</v>
      </c>
      <c r="I4104">
        <v>3.85</v>
      </c>
      <c r="J4104">
        <v>209.9</v>
      </c>
      <c r="K4104">
        <f t="shared" si="257"/>
        <v>11</v>
      </c>
      <c r="L4104">
        <f t="shared" si="258"/>
        <v>12</v>
      </c>
      <c r="M4104">
        <f t="shared" si="259"/>
        <v>2022</v>
      </c>
      <c r="N4104" cm="1">
        <f t="array" ref="N4104">_xlfn.IFS(AND(K4104&gt;=26, L4104 = 2), L4104+1, AND(COUNTIF($R$3:$R$6, L4104), K4104&gt;=28), L4104+1, AND(COUNTIF($S$3:$S$8, L4104), K4104&gt;=29), L4104+1, AND(K4104&gt;=29, L4104 = 12), 1, TRUE, L4104)</f>
        <v>12</v>
      </c>
      <c r="O4104">
        <f t="shared" si="260"/>
        <v>2022</v>
      </c>
    </row>
    <row r="4105" spans="1:15" x14ac:dyDescent="0.35">
      <c r="A4105" s="4" t="s">
        <v>180</v>
      </c>
      <c r="B4105" t="s">
        <v>10</v>
      </c>
      <c r="C4105" t="s">
        <v>20</v>
      </c>
      <c r="D4105">
        <v>62.5</v>
      </c>
      <c r="E4105">
        <v>1.31</v>
      </c>
      <c r="F4105">
        <v>17</v>
      </c>
      <c r="G4105">
        <v>3.68</v>
      </c>
      <c r="H4105">
        <v>0.5</v>
      </c>
      <c r="I4105">
        <v>1.92</v>
      </c>
      <c r="J4105">
        <v>125</v>
      </c>
      <c r="K4105">
        <f t="shared" si="257"/>
        <v>11</v>
      </c>
      <c r="L4105">
        <f t="shared" si="258"/>
        <v>12</v>
      </c>
      <c r="M4105">
        <f t="shared" si="259"/>
        <v>2022</v>
      </c>
      <c r="N4105" cm="1">
        <f t="array" ref="N4105">_xlfn.IFS(AND(K4105&gt;=26, L4105 = 2), L4105+1, AND(COUNTIF($R$3:$R$6, L4105), K4105&gt;=28), L4105+1, AND(COUNTIF($S$3:$S$8, L4105), K4105&gt;=29), L4105+1, AND(K4105&gt;=29, L4105 = 12), 1, TRUE, L4105)</f>
        <v>12</v>
      </c>
      <c r="O4105">
        <f t="shared" si="260"/>
        <v>2022</v>
      </c>
    </row>
    <row r="4106" spans="1:15" x14ac:dyDescent="0.35">
      <c r="A4106" s="4" t="s">
        <v>180</v>
      </c>
      <c r="B4106" t="s">
        <v>10</v>
      </c>
      <c r="C4106" t="s">
        <v>21</v>
      </c>
      <c r="D4106">
        <v>77.25</v>
      </c>
      <c r="E4106">
        <v>1.62</v>
      </c>
      <c r="F4106">
        <v>11</v>
      </c>
      <c r="G4106">
        <v>7.02</v>
      </c>
      <c r="H4106">
        <v>0.5</v>
      </c>
      <c r="I4106">
        <v>1.92</v>
      </c>
      <c r="J4106">
        <v>154.5</v>
      </c>
      <c r="K4106">
        <f t="shared" si="257"/>
        <v>11</v>
      </c>
      <c r="L4106">
        <f t="shared" si="258"/>
        <v>12</v>
      </c>
      <c r="M4106">
        <f t="shared" si="259"/>
        <v>2022</v>
      </c>
      <c r="N4106" cm="1">
        <f t="array" ref="N4106">_xlfn.IFS(AND(K4106&gt;=26, L4106 = 2), L4106+1, AND(COUNTIF($R$3:$R$6, L4106), K4106&gt;=28), L4106+1, AND(COUNTIF($S$3:$S$8, L4106), K4106&gt;=29), L4106+1, AND(K4106&gt;=29, L4106 = 12), 1, TRUE, L4106)</f>
        <v>12</v>
      </c>
      <c r="O4106">
        <f t="shared" si="260"/>
        <v>2022</v>
      </c>
    </row>
    <row r="4107" spans="1:15" x14ac:dyDescent="0.35">
      <c r="A4107" s="4" t="s">
        <v>180</v>
      </c>
      <c r="B4107" t="s">
        <v>10</v>
      </c>
      <c r="C4107" t="s">
        <v>22</v>
      </c>
      <c r="D4107">
        <v>149.5</v>
      </c>
      <c r="E4107">
        <v>3.13</v>
      </c>
      <c r="F4107">
        <v>12</v>
      </c>
      <c r="G4107">
        <v>12.46</v>
      </c>
      <c r="H4107">
        <v>0.5</v>
      </c>
      <c r="I4107">
        <v>1.92</v>
      </c>
      <c r="J4107">
        <v>299</v>
      </c>
      <c r="K4107">
        <f t="shared" si="257"/>
        <v>11</v>
      </c>
      <c r="L4107">
        <f t="shared" si="258"/>
        <v>12</v>
      </c>
      <c r="M4107">
        <f t="shared" si="259"/>
        <v>2022</v>
      </c>
      <c r="N4107" cm="1">
        <f t="array" ref="N4107">_xlfn.IFS(AND(K4107&gt;=26, L4107 = 2), L4107+1, AND(COUNTIF($R$3:$R$6, L4107), K4107&gt;=28), L4107+1, AND(COUNTIF($S$3:$S$8, L4107), K4107&gt;=29), L4107+1, AND(K4107&gt;=29, L4107 = 12), 1, TRUE, L4107)</f>
        <v>12</v>
      </c>
      <c r="O4107">
        <f t="shared" si="260"/>
        <v>2022</v>
      </c>
    </row>
    <row r="4108" spans="1:15" x14ac:dyDescent="0.35">
      <c r="A4108" s="4" t="s">
        <v>180</v>
      </c>
      <c r="B4108" t="s">
        <v>10</v>
      </c>
      <c r="C4108" t="s">
        <v>23</v>
      </c>
      <c r="D4108">
        <v>206.75</v>
      </c>
      <c r="E4108">
        <v>4.33</v>
      </c>
      <c r="F4108">
        <v>63</v>
      </c>
      <c r="G4108">
        <v>3.28</v>
      </c>
      <c r="H4108">
        <v>1</v>
      </c>
      <c r="I4108">
        <v>3.85</v>
      </c>
      <c r="J4108">
        <v>206.75</v>
      </c>
      <c r="K4108">
        <f t="shared" si="257"/>
        <v>11</v>
      </c>
      <c r="L4108">
        <f t="shared" si="258"/>
        <v>12</v>
      </c>
      <c r="M4108">
        <f t="shared" si="259"/>
        <v>2022</v>
      </c>
      <c r="N4108" cm="1">
        <f t="array" ref="N4108">_xlfn.IFS(AND(K4108&gt;=26, L4108 = 2), L4108+1, AND(COUNTIF($R$3:$R$6, L4108), K4108&gt;=28), L4108+1, AND(COUNTIF($S$3:$S$8, L4108), K4108&gt;=29), L4108+1, AND(K4108&gt;=29, L4108 = 12), 1, TRUE, L4108)</f>
        <v>12</v>
      </c>
      <c r="O4108">
        <f t="shared" si="260"/>
        <v>2022</v>
      </c>
    </row>
    <row r="4109" spans="1:15" x14ac:dyDescent="0.35">
      <c r="A4109" s="4" t="s">
        <v>180</v>
      </c>
      <c r="B4109" t="s">
        <v>10</v>
      </c>
      <c r="C4109" t="s">
        <v>24</v>
      </c>
      <c r="D4109">
        <v>91.99</v>
      </c>
      <c r="E4109">
        <v>1.93</v>
      </c>
      <c r="F4109">
        <v>7</v>
      </c>
      <c r="G4109">
        <v>13.14</v>
      </c>
      <c r="H4109">
        <v>0.5</v>
      </c>
      <c r="I4109">
        <v>1.92</v>
      </c>
      <c r="J4109">
        <v>183.98</v>
      </c>
      <c r="K4109">
        <f t="shared" si="257"/>
        <v>11</v>
      </c>
      <c r="L4109">
        <f t="shared" si="258"/>
        <v>12</v>
      </c>
      <c r="M4109">
        <f t="shared" si="259"/>
        <v>2022</v>
      </c>
      <c r="N4109" cm="1">
        <f t="array" ref="N4109">_xlfn.IFS(AND(K4109&gt;=26, L4109 = 2), L4109+1, AND(COUNTIF($R$3:$R$6, L4109), K4109&gt;=28), L4109+1, AND(COUNTIF($S$3:$S$8, L4109), K4109&gt;=29), L4109+1, AND(K4109&gt;=29, L4109 = 12), 1, TRUE, L4109)</f>
        <v>12</v>
      </c>
      <c r="O4109">
        <f t="shared" si="260"/>
        <v>2022</v>
      </c>
    </row>
    <row r="4110" spans="1:15" x14ac:dyDescent="0.35">
      <c r="A4110" s="4" t="s">
        <v>180</v>
      </c>
      <c r="B4110" t="s">
        <v>26</v>
      </c>
      <c r="C4110" t="s">
        <v>27</v>
      </c>
      <c r="D4110">
        <v>1886.2</v>
      </c>
      <c r="E4110">
        <v>39.53</v>
      </c>
      <c r="F4110">
        <v>341</v>
      </c>
      <c r="G4110">
        <v>5.53</v>
      </c>
      <c r="H4110">
        <v>12</v>
      </c>
      <c r="I4110">
        <v>46.15</v>
      </c>
      <c r="J4110">
        <v>157.18</v>
      </c>
      <c r="K4110">
        <f t="shared" si="257"/>
        <v>11</v>
      </c>
      <c r="L4110">
        <f t="shared" si="258"/>
        <v>12</v>
      </c>
      <c r="M4110">
        <f t="shared" si="259"/>
        <v>2022</v>
      </c>
      <c r="N4110" cm="1">
        <f t="array" ref="N4110">_xlfn.IFS(AND(K4110&gt;=26, L4110 = 2), L4110+1, AND(COUNTIF($R$3:$R$6, L4110), K4110&gt;=28), L4110+1, AND(COUNTIF($S$3:$S$8, L4110), K4110&gt;=29), L4110+1, AND(K4110&gt;=29, L4110 = 12), 1, TRUE, L4110)</f>
        <v>12</v>
      </c>
      <c r="O4110">
        <f t="shared" si="260"/>
        <v>2022</v>
      </c>
    </row>
    <row r="4111" spans="1:15" x14ac:dyDescent="0.35">
      <c r="A4111" s="4" t="s">
        <v>180</v>
      </c>
      <c r="B4111" t="s">
        <v>28</v>
      </c>
      <c r="C4111" t="s">
        <v>29</v>
      </c>
      <c r="D4111">
        <v>844.57</v>
      </c>
      <c r="E4111">
        <v>17.7</v>
      </c>
      <c r="F4111">
        <v>352</v>
      </c>
      <c r="G4111">
        <v>2.4</v>
      </c>
      <c r="H4111">
        <v>4</v>
      </c>
      <c r="I4111">
        <v>15.38</v>
      </c>
      <c r="J4111">
        <v>211.14</v>
      </c>
      <c r="K4111">
        <f t="shared" si="257"/>
        <v>11</v>
      </c>
      <c r="L4111">
        <f t="shared" si="258"/>
        <v>12</v>
      </c>
      <c r="M4111">
        <f t="shared" si="259"/>
        <v>2022</v>
      </c>
      <c r="N4111" cm="1">
        <f t="array" ref="N4111">_xlfn.IFS(AND(K4111&gt;=26, L4111 = 2), L4111+1, AND(COUNTIF($R$3:$R$6, L4111), K4111&gt;=28), L4111+1, AND(COUNTIF($S$3:$S$8, L4111), K4111&gt;=29), L4111+1, AND(K4111&gt;=29, L4111 = 12), 1, TRUE, L4111)</f>
        <v>12</v>
      </c>
      <c r="O4111">
        <f t="shared" si="260"/>
        <v>2022</v>
      </c>
    </row>
    <row r="4112" spans="1:15" x14ac:dyDescent="0.35">
      <c r="A4112" s="4" t="s">
        <v>180</v>
      </c>
      <c r="B4112" t="s">
        <v>28</v>
      </c>
      <c r="C4112" t="s">
        <v>30</v>
      </c>
      <c r="D4112">
        <v>39.6</v>
      </c>
      <c r="E4112">
        <v>0.83</v>
      </c>
      <c r="F4112">
        <v>19</v>
      </c>
      <c r="G4112">
        <v>2.08</v>
      </c>
      <c r="H4112">
        <v>0.5</v>
      </c>
      <c r="I4112">
        <v>1.92</v>
      </c>
      <c r="J4112">
        <v>79.2</v>
      </c>
      <c r="K4112">
        <f t="shared" si="257"/>
        <v>11</v>
      </c>
      <c r="L4112">
        <f t="shared" si="258"/>
        <v>12</v>
      </c>
      <c r="M4112">
        <f t="shared" si="259"/>
        <v>2022</v>
      </c>
      <c r="N4112" cm="1">
        <f t="array" ref="N4112">_xlfn.IFS(AND(K4112&gt;=26, L4112 = 2), L4112+1, AND(COUNTIF($R$3:$R$6, L4112), K4112&gt;=28), L4112+1, AND(COUNTIF($S$3:$S$8, L4112), K4112&gt;=29), L4112+1, AND(K4112&gt;=29, L4112 = 12), 1, TRUE, L4112)</f>
        <v>12</v>
      </c>
      <c r="O4112">
        <f t="shared" si="260"/>
        <v>2022</v>
      </c>
    </row>
    <row r="4113" spans="1:15" x14ac:dyDescent="0.35">
      <c r="A4113" s="4" t="s">
        <v>180</v>
      </c>
      <c r="B4113" t="s">
        <v>28</v>
      </c>
      <c r="C4113" t="s">
        <v>31</v>
      </c>
      <c r="D4113">
        <v>214.12</v>
      </c>
      <c r="E4113">
        <v>4.49</v>
      </c>
      <c r="F4113">
        <v>180</v>
      </c>
      <c r="G4113">
        <v>1.19</v>
      </c>
      <c r="H4113">
        <v>2</v>
      </c>
      <c r="I4113">
        <v>7.69</v>
      </c>
      <c r="J4113">
        <v>107.06</v>
      </c>
      <c r="K4113">
        <f t="shared" si="257"/>
        <v>11</v>
      </c>
      <c r="L4113">
        <f t="shared" si="258"/>
        <v>12</v>
      </c>
      <c r="M4113">
        <f t="shared" si="259"/>
        <v>2022</v>
      </c>
      <c r="N4113" cm="1">
        <f t="array" ref="N4113">_xlfn.IFS(AND(K4113&gt;=26, L4113 = 2), L4113+1, AND(COUNTIF($R$3:$R$6, L4113), K4113&gt;=28), L4113+1, AND(COUNTIF($S$3:$S$8, L4113), K4113&gt;=29), L4113+1, AND(K4113&gt;=29, L4113 = 12), 1, TRUE, L4113)</f>
        <v>12</v>
      </c>
      <c r="O4113">
        <f t="shared" si="260"/>
        <v>2022</v>
      </c>
    </row>
    <row r="4114" spans="1:15" x14ac:dyDescent="0.35">
      <c r="A4114" s="4" t="s">
        <v>180</v>
      </c>
      <c r="B4114" t="s">
        <v>28</v>
      </c>
      <c r="C4114" t="s">
        <v>32</v>
      </c>
      <c r="D4114">
        <v>121.5</v>
      </c>
      <c r="E4114">
        <v>2.5499999999999998</v>
      </c>
      <c r="F4114">
        <v>61</v>
      </c>
      <c r="G4114">
        <v>1.99</v>
      </c>
      <c r="H4114">
        <v>0.5</v>
      </c>
      <c r="I4114">
        <v>1.92</v>
      </c>
      <c r="J4114">
        <v>243</v>
      </c>
      <c r="K4114">
        <f t="shared" si="257"/>
        <v>11</v>
      </c>
      <c r="L4114">
        <f t="shared" si="258"/>
        <v>12</v>
      </c>
      <c r="M4114">
        <f t="shared" si="259"/>
        <v>2022</v>
      </c>
      <c r="N4114" cm="1">
        <f t="array" ref="N4114">_xlfn.IFS(AND(K4114&gt;=26, L4114 = 2), L4114+1, AND(COUNTIF($R$3:$R$6, L4114), K4114&gt;=28), L4114+1, AND(COUNTIF($S$3:$S$8, L4114), K4114&gt;=29), L4114+1, AND(K4114&gt;=29, L4114 = 12), 1, TRUE, L4114)</f>
        <v>12</v>
      </c>
      <c r="O4114">
        <f t="shared" si="260"/>
        <v>2022</v>
      </c>
    </row>
    <row r="4115" spans="1:15" x14ac:dyDescent="0.35">
      <c r="A4115" s="4" t="s">
        <v>180</v>
      </c>
      <c r="B4115" t="s">
        <v>28</v>
      </c>
      <c r="C4115" t="s">
        <v>33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f t="shared" si="257"/>
        <v>11</v>
      </c>
      <c r="L4115">
        <f t="shared" si="258"/>
        <v>12</v>
      </c>
      <c r="M4115">
        <f t="shared" si="259"/>
        <v>2022</v>
      </c>
      <c r="N4115" cm="1">
        <f t="array" ref="N4115">_xlfn.IFS(AND(K4115&gt;=26, L4115 = 2), L4115+1, AND(COUNTIF($R$3:$R$6, L4115), K4115&gt;=28), L4115+1, AND(COUNTIF($S$3:$S$8, L4115), K4115&gt;=29), L4115+1, AND(K4115&gt;=29, L4115 = 12), 1, TRUE, L4115)</f>
        <v>12</v>
      </c>
      <c r="O4115">
        <f t="shared" si="260"/>
        <v>2022</v>
      </c>
    </row>
    <row r="4116" spans="1:15" x14ac:dyDescent="0.35">
      <c r="A4116" s="4" t="s">
        <v>180</v>
      </c>
      <c r="B4116" t="s">
        <v>28</v>
      </c>
      <c r="C4116" t="s">
        <v>34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f t="shared" si="257"/>
        <v>11</v>
      </c>
      <c r="L4116">
        <f t="shared" si="258"/>
        <v>12</v>
      </c>
      <c r="M4116">
        <f t="shared" si="259"/>
        <v>2022</v>
      </c>
      <c r="N4116" cm="1">
        <f t="array" ref="N4116">_xlfn.IFS(AND(K4116&gt;=26, L4116 = 2), L4116+1, AND(COUNTIF($R$3:$R$6, L4116), K4116&gt;=28), L4116+1, AND(COUNTIF($S$3:$S$8, L4116), K4116&gt;=29), L4116+1, AND(K4116&gt;=29, L4116 = 12), 1, TRUE, L4116)</f>
        <v>12</v>
      </c>
      <c r="O4116">
        <f t="shared" si="260"/>
        <v>2022</v>
      </c>
    </row>
    <row r="4117" spans="1:15" x14ac:dyDescent="0.35">
      <c r="A4117" s="4" t="s">
        <v>180</v>
      </c>
      <c r="B4117" t="s">
        <v>28</v>
      </c>
      <c r="C4117" t="s">
        <v>35</v>
      </c>
      <c r="D4117">
        <v>407.51</v>
      </c>
      <c r="E4117">
        <v>8.5399999999999991</v>
      </c>
      <c r="F4117">
        <v>214</v>
      </c>
      <c r="G4117">
        <v>1.9</v>
      </c>
      <c r="H4117">
        <v>2</v>
      </c>
      <c r="I4117">
        <v>7.69</v>
      </c>
      <c r="J4117">
        <v>203.75</v>
      </c>
      <c r="K4117">
        <f t="shared" si="257"/>
        <v>11</v>
      </c>
      <c r="L4117">
        <f t="shared" si="258"/>
        <v>12</v>
      </c>
      <c r="M4117">
        <f t="shared" si="259"/>
        <v>2022</v>
      </c>
      <c r="N4117" cm="1">
        <f t="array" ref="N4117">_xlfn.IFS(AND(K4117&gt;=26, L4117 = 2), L4117+1, AND(COUNTIF($R$3:$R$6, L4117), K4117&gt;=28), L4117+1, AND(COUNTIF($S$3:$S$8, L4117), K4117&gt;=29), L4117+1, AND(K4117&gt;=29, L4117 = 12), 1, TRUE, L4117)</f>
        <v>12</v>
      </c>
      <c r="O4117">
        <f t="shared" si="260"/>
        <v>2022</v>
      </c>
    </row>
    <row r="4118" spans="1:15" x14ac:dyDescent="0.35">
      <c r="A4118" s="4" t="s">
        <v>180</v>
      </c>
      <c r="B4118" t="s">
        <v>28</v>
      </c>
      <c r="C4118" t="s">
        <v>36</v>
      </c>
      <c r="D4118">
        <v>7</v>
      </c>
      <c r="E4118">
        <v>0.15</v>
      </c>
      <c r="F4118">
        <v>1</v>
      </c>
      <c r="G4118">
        <v>7</v>
      </c>
      <c r="H4118">
        <v>0.5</v>
      </c>
      <c r="I4118">
        <v>1.92</v>
      </c>
      <c r="J4118">
        <v>14</v>
      </c>
      <c r="K4118">
        <f t="shared" si="257"/>
        <v>11</v>
      </c>
      <c r="L4118">
        <f t="shared" si="258"/>
        <v>12</v>
      </c>
      <c r="M4118">
        <f t="shared" si="259"/>
        <v>2022</v>
      </c>
      <c r="N4118" cm="1">
        <f t="array" ref="N4118">_xlfn.IFS(AND(K4118&gt;=26, L4118 = 2), L4118+1, AND(COUNTIF($R$3:$R$6, L4118), K4118&gt;=28), L4118+1, AND(COUNTIF($S$3:$S$8, L4118), K4118&gt;=29), L4118+1, AND(K4118&gt;=29, L4118 = 12), 1, TRUE, L4118)</f>
        <v>12</v>
      </c>
      <c r="O4118">
        <f t="shared" si="260"/>
        <v>2022</v>
      </c>
    </row>
    <row r="4119" spans="1:15" x14ac:dyDescent="0.35">
      <c r="A4119" s="4" t="s">
        <v>180</v>
      </c>
      <c r="B4119" t="s">
        <v>26</v>
      </c>
      <c r="C4119" t="s">
        <v>37</v>
      </c>
      <c r="D4119">
        <v>1634.3</v>
      </c>
      <c r="E4119">
        <v>34.25</v>
      </c>
      <c r="F4119">
        <v>827</v>
      </c>
      <c r="G4119">
        <v>1.98</v>
      </c>
      <c r="H4119">
        <v>9.5</v>
      </c>
      <c r="I4119">
        <v>36.520000000000003</v>
      </c>
      <c r="J4119">
        <v>172.03</v>
      </c>
      <c r="K4119">
        <f t="shared" si="257"/>
        <v>11</v>
      </c>
      <c r="L4119">
        <f t="shared" si="258"/>
        <v>12</v>
      </c>
      <c r="M4119">
        <f t="shared" si="259"/>
        <v>2022</v>
      </c>
      <c r="N4119" cm="1">
        <f t="array" ref="N4119">_xlfn.IFS(AND(K4119&gt;=26, L4119 = 2), L4119+1, AND(COUNTIF($R$3:$R$6, L4119), K4119&gt;=28), L4119+1, AND(COUNTIF($S$3:$S$8, L4119), K4119&gt;=29), L4119+1, AND(K4119&gt;=29, L4119 = 12), 1, TRUE, L4119)</f>
        <v>12</v>
      </c>
      <c r="O4119">
        <f t="shared" si="260"/>
        <v>2022</v>
      </c>
    </row>
    <row r="4120" spans="1:15" x14ac:dyDescent="0.35">
      <c r="A4120" s="4" t="s">
        <v>180</v>
      </c>
      <c r="B4120" t="s">
        <v>26</v>
      </c>
      <c r="C4120" t="s">
        <v>38</v>
      </c>
      <c r="D4120">
        <v>3520.5</v>
      </c>
      <c r="E4120">
        <v>73.77</v>
      </c>
      <c r="F4120">
        <v>1168</v>
      </c>
      <c r="G4120">
        <v>3.01</v>
      </c>
      <c r="H4120">
        <v>21.5</v>
      </c>
      <c r="I4120">
        <v>82.67</v>
      </c>
      <c r="J4120">
        <v>163.74</v>
      </c>
      <c r="K4120">
        <f t="shared" si="257"/>
        <v>11</v>
      </c>
      <c r="L4120">
        <f t="shared" si="258"/>
        <v>12</v>
      </c>
      <c r="M4120">
        <f t="shared" si="259"/>
        <v>2022</v>
      </c>
      <c r="N4120" cm="1">
        <f t="array" ref="N4120">_xlfn.IFS(AND(K4120&gt;=26, L4120 = 2), L4120+1, AND(COUNTIF($R$3:$R$6, L4120), K4120&gt;=28), L4120+1, AND(COUNTIF($S$3:$S$8, L4120), K4120&gt;=29), L4120+1, AND(K4120&gt;=29, L4120 = 12), 1, TRUE, L4120)</f>
        <v>12</v>
      </c>
      <c r="O4120">
        <f t="shared" si="260"/>
        <v>2022</v>
      </c>
    </row>
    <row r="4121" spans="1:15" x14ac:dyDescent="0.35">
      <c r="A4121" s="4" t="s">
        <v>180</v>
      </c>
      <c r="B4121" t="s">
        <v>39</v>
      </c>
      <c r="C4121" t="s">
        <v>40</v>
      </c>
      <c r="D4121">
        <v>986.78</v>
      </c>
      <c r="E4121">
        <v>20.68</v>
      </c>
      <c r="F4121">
        <v>332</v>
      </c>
      <c r="G4121">
        <v>2.97</v>
      </c>
      <c r="H4121">
        <v>2</v>
      </c>
      <c r="I4121">
        <v>7.69</v>
      </c>
      <c r="J4121">
        <v>493.39</v>
      </c>
      <c r="K4121">
        <f t="shared" si="257"/>
        <v>11</v>
      </c>
      <c r="L4121">
        <f t="shared" si="258"/>
        <v>12</v>
      </c>
      <c r="M4121">
        <f t="shared" si="259"/>
        <v>2022</v>
      </c>
      <c r="N4121" cm="1">
        <f t="array" ref="N4121">_xlfn.IFS(AND(K4121&gt;=26, L4121 = 2), L4121+1, AND(COUNTIF($R$3:$R$6, L4121), K4121&gt;=28), L4121+1, AND(COUNTIF($S$3:$S$8, L4121), K4121&gt;=29), L4121+1, AND(K4121&gt;=29, L4121 = 12), 1, TRUE, L4121)</f>
        <v>12</v>
      </c>
      <c r="O4121">
        <f t="shared" si="260"/>
        <v>2022</v>
      </c>
    </row>
    <row r="4122" spans="1:15" x14ac:dyDescent="0.35">
      <c r="A4122" s="4" t="s">
        <v>180</v>
      </c>
      <c r="B4122" t="s">
        <v>39</v>
      </c>
      <c r="C4122" t="s">
        <v>41</v>
      </c>
      <c r="D4122">
        <v>8.2200000000000006</v>
      </c>
      <c r="E4122">
        <v>0.17</v>
      </c>
      <c r="F4122">
        <v>8</v>
      </c>
      <c r="G4122">
        <v>1.03</v>
      </c>
      <c r="H4122">
        <v>0.5</v>
      </c>
      <c r="I4122">
        <v>1.92</v>
      </c>
      <c r="J4122">
        <v>16.440000000000001</v>
      </c>
      <c r="K4122">
        <f t="shared" si="257"/>
        <v>11</v>
      </c>
      <c r="L4122">
        <f t="shared" si="258"/>
        <v>12</v>
      </c>
      <c r="M4122">
        <f t="shared" si="259"/>
        <v>2022</v>
      </c>
      <c r="N4122" cm="1">
        <f t="array" ref="N4122">_xlfn.IFS(AND(K4122&gt;=26, L4122 = 2), L4122+1, AND(COUNTIF($R$3:$R$6, L4122), K4122&gt;=28), L4122+1, AND(COUNTIF($S$3:$S$8, L4122), K4122&gt;=29), L4122+1, AND(K4122&gt;=29, L4122 = 12), 1, TRUE, L4122)</f>
        <v>12</v>
      </c>
      <c r="O4122">
        <f t="shared" si="260"/>
        <v>2022</v>
      </c>
    </row>
    <row r="4123" spans="1:15" x14ac:dyDescent="0.35">
      <c r="A4123" s="4" t="s">
        <v>180</v>
      </c>
      <c r="B4123" t="s">
        <v>39</v>
      </c>
      <c r="C4123" t="s">
        <v>42</v>
      </c>
      <c r="D4123">
        <v>256.61</v>
      </c>
      <c r="E4123">
        <v>5.38</v>
      </c>
      <c r="F4123">
        <v>59</v>
      </c>
      <c r="G4123">
        <v>4.3499999999999996</v>
      </c>
      <c r="H4123">
        <v>2</v>
      </c>
      <c r="I4123">
        <v>7.69</v>
      </c>
      <c r="J4123">
        <v>128.31</v>
      </c>
      <c r="K4123">
        <f t="shared" si="257"/>
        <v>11</v>
      </c>
      <c r="L4123">
        <f t="shared" si="258"/>
        <v>12</v>
      </c>
      <c r="M4123">
        <f t="shared" si="259"/>
        <v>2022</v>
      </c>
      <c r="N4123" cm="1">
        <f t="array" ref="N4123">_xlfn.IFS(AND(K4123&gt;=26, L4123 = 2), L4123+1, AND(COUNTIF($R$3:$R$6, L4123), K4123&gt;=28), L4123+1, AND(COUNTIF($S$3:$S$8, L4123), K4123&gt;=29), L4123+1, AND(K4123&gt;=29, L4123 = 12), 1, TRUE, L4123)</f>
        <v>12</v>
      </c>
      <c r="O4123">
        <f t="shared" si="260"/>
        <v>2022</v>
      </c>
    </row>
    <row r="4124" spans="1:15" x14ac:dyDescent="0.35">
      <c r="A4124" s="4" t="s">
        <v>180</v>
      </c>
      <c r="B4124" t="s">
        <v>26</v>
      </c>
      <c r="C4124" t="s">
        <v>43</v>
      </c>
      <c r="D4124">
        <v>1251.6099999999999</v>
      </c>
      <c r="E4124">
        <v>26.23</v>
      </c>
      <c r="F4124">
        <v>399</v>
      </c>
      <c r="G4124">
        <v>3.14</v>
      </c>
      <c r="H4124">
        <v>4.5</v>
      </c>
      <c r="I4124">
        <v>17.3</v>
      </c>
      <c r="J4124">
        <v>278.14</v>
      </c>
      <c r="K4124">
        <f t="shared" si="257"/>
        <v>11</v>
      </c>
      <c r="L4124">
        <f t="shared" si="258"/>
        <v>12</v>
      </c>
      <c r="M4124">
        <f t="shared" si="259"/>
        <v>2022</v>
      </c>
      <c r="N4124" cm="1">
        <f t="array" ref="N4124">_xlfn.IFS(AND(K4124&gt;=26, L4124 = 2), L4124+1, AND(COUNTIF($R$3:$R$6, L4124), K4124&gt;=28), L4124+1, AND(COUNTIF($S$3:$S$8, L4124), K4124&gt;=29), L4124+1, AND(K4124&gt;=29, L4124 = 12), 1, TRUE, L4124)</f>
        <v>12</v>
      </c>
      <c r="O4124">
        <f t="shared" si="260"/>
        <v>2022</v>
      </c>
    </row>
    <row r="4125" spans="1:15" x14ac:dyDescent="0.35">
      <c r="A4125" s="4" t="s">
        <v>180</v>
      </c>
      <c r="B4125" t="s">
        <v>26</v>
      </c>
      <c r="C4125" t="s">
        <v>44</v>
      </c>
      <c r="D4125">
        <v>4772.1099999999997</v>
      </c>
      <c r="E4125">
        <v>100</v>
      </c>
      <c r="F4125">
        <v>1567</v>
      </c>
      <c r="G4125">
        <v>3.05</v>
      </c>
      <c r="H4125">
        <v>26</v>
      </c>
      <c r="I4125">
        <v>100</v>
      </c>
      <c r="J4125">
        <v>183.54</v>
      </c>
      <c r="K4125">
        <f t="shared" si="257"/>
        <v>11</v>
      </c>
      <c r="L4125">
        <f t="shared" si="258"/>
        <v>12</v>
      </c>
      <c r="M4125">
        <f t="shared" si="259"/>
        <v>2022</v>
      </c>
      <c r="N4125" cm="1">
        <f t="array" ref="N4125">_xlfn.IFS(AND(K4125&gt;=26, L4125 = 2), L4125+1, AND(COUNTIF($R$3:$R$6, L4125), K4125&gt;=28), L4125+1, AND(COUNTIF($S$3:$S$8, L4125), K4125&gt;=29), L4125+1, AND(K4125&gt;=29, L4125 = 12), 1, TRUE, L4125)</f>
        <v>12</v>
      </c>
      <c r="O4125">
        <f t="shared" si="260"/>
        <v>2022</v>
      </c>
    </row>
    <row r="4126" spans="1:15" x14ac:dyDescent="0.35">
      <c r="A4126" s="4" t="s">
        <v>181</v>
      </c>
      <c r="B4126" t="s">
        <v>10</v>
      </c>
      <c r="C4126" t="s">
        <v>11</v>
      </c>
      <c r="D4126">
        <v>249.51</v>
      </c>
      <c r="E4126">
        <v>4.26</v>
      </c>
      <c r="F4126">
        <v>46</v>
      </c>
      <c r="G4126">
        <v>5.42</v>
      </c>
      <c r="H4126">
        <v>1</v>
      </c>
      <c r="I4126">
        <v>3.85</v>
      </c>
      <c r="J4126">
        <v>249.51</v>
      </c>
      <c r="K4126">
        <f t="shared" si="257"/>
        <v>4</v>
      </c>
      <c r="L4126">
        <f t="shared" si="258"/>
        <v>12</v>
      </c>
      <c r="M4126">
        <f t="shared" si="259"/>
        <v>2022</v>
      </c>
      <c r="N4126" cm="1">
        <f t="array" ref="N4126">_xlfn.IFS(AND(K4126&gt;=26, L4126 = 2), L4126+1, AND(COUNTIF($R$3:$R$6, L4126), K4126&gt;=28), L4126+1, AND(COUNTIF($S$3:$S$8, L4126), K4126&gt;=29), L4126+1, AND(K4126&gt;=29, L4126 = 12), 1, TRUE, L4126)</f>
        <v>12</v>
      </c>
      <c r="O4126">
        <f t="shared" si="260"/>
        <v>2022</v>
      </c>
    </row>
    <row r="4127" spans="1:15" x14ac:dyDescent="0.35">
      <c r="A4127" s="4" t="s">
        <v>181</v>
      </c>
      <c r="B4127" t="s">
        <v>10</v>
      </c>
      <c r="C4127" t="s">
        <v>12</v>
      </c>
      <c r="D4127">
        <v>365.25</v>
      </c>
      <c r="E4127">
        <v>6.24</v>
      </c>
      <c r="F4127">
        <v>58</v>
      </c>
      <c r="G4127">
        <v>6.3</v>
      </c>
      <c r="H4127">
        <v>1</v>
      </c>
      <c r="I4127">
        <v>3.85</v>
      </c>
      <c r="J4127">
        <v>365.25</v>
      </c>
      <c r="K4127">
        <f t="shared" si="257"/>
        <v>4</v>
      </c>
      <c r="L4127">
        <f t="shared" si="258"/>
        <v>12</v>
      </c>
      <c r="M4127">
        <f t="shared" si="259"/>
        <v>2022</v>
      </c>
      <c r="N4127" cm="1">
        <f t="array" ref="N4127">_xlfn.IFS(AND(K4127&gt;=26, L4127 = 2), L4127+1, AND(COUNTIF($R$3:$R$6, L4127), K4127&gt;=28), L4127+1, AND(COUNTIF($S$3:$S$8, L4127), K4127&gt;=29), L4127+1, AND(K4127&gt;=29, L4127 = 12), 1, TRUE, L4127)</f>
        <v>12</v>
      </c>
      <c r="O4127">
        <f t="shared" si="260"/>
        <v>2022</v>
      </c>
    </row>
    <row r="4128" spans="1:15" x14ac:dyDescent="0.35">
      <c r="A4128" s="4" t="s">
        <v>181</v>
      </c>
      <c r="B4128" t="s">
        <v>10</v>
      </c>
      <c r="C4128" t="s">
        <v>13</v>
      </c>
      <c r="D4128">
        <v>-5.75</v>
      </c>
      <c r="E4128">
        <v>-0.1</v>
      </c>
      <c r="F4128">
        <v>-1</v>
      </c>
      <c r="G4128">
        <v>5.75</v>
      </c>
      <c r="H4128">
        <v>0.5</v>
      </c>
      <c r="I4128">
        <v>1.92</v>
      </c>
      <c r="J4128">
        <v>-11.5</v>
      </c>
      <c r="K4128">
        <f t="shared" si="257"/>
        <v>4</v>
      </c>
      <c r="L4128">
        <f t="shared" si="258"/>
        <v>12</v>
      </c>
      <c r="M4128">
        <f t="shared" si="259"/>
        <v>2022</v>
      </c>
      <c r="N4128" cm="1">
        <f t="array" ref="N4128">_xlfn.IFS(AND(K4128&gt;=26, L4128 = 2), L4128+1, AND(COUNTIF($R$3:$R$6, L4128), K4128&gt;=28), L4128+1, AND(COUNTIF($S$3:$S$8, L4128), K4128&gt;=29), L4128+1, AND(K4128&gt;=29, L4128 = 12), 1, TRUE, L4128)</f>
        <v>12</v>
      </c>
      <c r="O4128">
        <f t="shared" si="260"/>
        <v>2022</v>
      </c>
    </row>
    <row r="4129" spans="1:15" x14ac:dyDescent="0.35">
      <c r="A4129" s="4" t="s">
        <v>181</v>
      </c>
      <c r="B4129" t="s">
        <v>10</v>
      </c>
      <c r="C4129" t="s">
        <v>14</v>
      </c>
      <c r="D4129">
        <v>55.05</v>
      </c>
      <c r="E4129">
        <v>0.94</v>
      </c>
      <c r="F4129">
        <v>11</v>
      </c>
      <c r="G4129">
        <v>5</v>
      </c>
      <c r="H4129">
        <v>0.5</v>
      </c>
      <c r="I4129">
        <v>1.92</v>
      </c>
      <c r="J4129">
        <v>110.1</v>
      </c>
      <c r="K4129">
        <f t="shared" si="257"/>
        <v>4</v>
      </c>
      <c r="L4129">
        <f t="shared" si="258"/>
        <v>12</v>
      </c>
      <c r="M4129">
        <f t="shared" si="259"/>
        <v>2022</v>
      </c>
      <c r="N4129" cm="1">
        <f t="array" ref="N4129">_xlfn.IFS(AND(K4129&gt;=26, L4129 = 2), L4129+1, AND(COUNTIF($R$3:$R$6, L4129), K4129&gt;=28), L4129+1, AND(COUNTIF($S$3:$S$8, L4129), K4129&gt;=29), L4129+1, AND(K4129&gt;=29, L4129 = 12), 1, TRUE, L4129)</f>
        <v>12</v>
      </c>
      <c r="O4129">
        <f t="shared" si="260"/>
        <v>2022</v>
      </c>
    </row>
    <row r="4130" spans="1:15" x14ac:dyDescent="0.35">
      <c r="A4130" s="4" t="s">
        <v>181</v>
      </c>
      <c r="B4130" t="s">
        <v>10</v>
      </c>
      <c r="C4130" t="s">
        <v>15</v>
      </c>
      <c r="D4130">
        <v>58.5</v>
      </c>
      <c r="E4130">
        <v>1</v>
      </c>
      <c r="F4130">
        <v>7</v>
      </c>
      <c r="G4130">
        <v>8.36</v>
      </c>
      <c r="H4130">
        <v>1</v>
      </c>
      <c r="I4130">
        <v>3.85</v>
      </c>
      <c r="J4130">
        <v>58.5</v>
      </c>
      <c r="K4130">
        <f t="shared" si="257"/>
        <v>4</v>
      </c>
      <c r="L4130">
        <f t="shared" si="258"/>
        <v>12</v>
      </c>
      <c r="M4130">
        <f t="shared" si="259"/>
        <v>2022</v>
      </c>
      <c r="N4130" cm="1">
        <f t="array" ref="N4130">_xlfn.IFS(AND(K4130&gt;=26, L4130 = 2), L4130+1, AND(COUNTIF($R$3:$R$6, L4130), K4130&gt;=28), L4130+1, AND(COUNTIF($S$3:$S$8, L4130), K4130&gt;=29), L4130+1, AND(K4130&gt;=29, L4130 = 12), 1, TRUE, L4130)</f>
        <v>12</v>
      </c>
      <c r="O4130">
        <f t="shared" si="260"/>
        <v>2022</v>
      </c>
    </row>
    <row r="4131" spans="1:15" x14ac:dyDescent="0.35">
      <c r="A4131" s="4" t="s">
        <v>181</v>
      </c>
      <c r="B4131" t="s">
        <v>10</v>
      </c>
      <c r="C4131" t="s">
        <v>16</v>
      </c>
      <c r="D4131">
        <v>188.63</v>
      </c>
      <c r="E4131">
        <v>3.22</v>
      </c>
      <c r="F4131">
        <v>20</v>
      </c>
      <c r="G4131">
        <v>9.43</v>
      </c>
      <c r="H4131">
        <v>1.5</v>
      </c>
      <c r="I4131">
        <v>5.77</v>
      </c>
      <c r="J4131">
        <v>125.75</v>
      </c>
      <c r="K4131">
        <f t="shared" si="257"/>
        <v>4</v>
      </c>
      <c r="L4131">
        <f t="shared" si="258"/>
        <v>12</v>
      </c>
      <c r="M4131">
        <f t="shared" si="259"/>
        <v>2022</v>
      </c>
      <c r="N4131" cm="1">
        <f t="array" ref="N4131">_xlfn.IFS(AND(K4131&gt;=26, L4131 = 2), L4131+1, AND(COUNTIF($R$3:$R$6, L4131), K4131&gt;=28), L4131+1, AND(COUNTIF($S$3:$S$8, L4131), K4131&gt;=29), L4131+1, AND(K4131&gt;=29, L4131 = 12), 1, TRUE, L4131)</f>
        <v>12</v>
      </c>
      <c r="O4131">
        <f t="shared" si="260"/>
        <v>2022</v>
      </c>
    </row>
    <row r="4132" spans="1:15" x14ac:dyDescent="0.35">
      <c r="A4132" s="4" t="s">
        <v>181</v>
      </c>
      <c r="B4132" t="s">
        <v>10</v>
      </c>
      <c r="C4132" t="s">
        <v>17</v>
      </c>
      <c r="D4132">
        <v>26.5</v>
      </c>
      <c r="E4132">
        <v>0.45</v>
      </c>
      <c r="F4132">
        <v>4</v>
      </c>
      <c r="G4132">
        <v>6.62</v>
      </c>
      <c r="H4132">
        <v>0.5</v>
      </c>
      <c r="I4132">
        <v>1.92</v>
      </c>
      <c r="J4132">
        <v>53</v>
      </c>
      <c r="K4132">
        <f t="shared" si="257"/>
        <v>4</v>
      </c>
      <c r="L4132">
        <f t="shared" si="258"/>
        <v>12</v>
      </c>
      <c r="M4132">
        <f t="shared" si="259"/>
        <v>2022</v>
      </c>
      <c r="N4132" cm="1">
        <f t="array" ref="N4132">_xlfn.IFS(AND(K4132&gt;=26, L4132 = 2), L4132+1, AND(COUNTIF($R$3:$R$6, L4132), K4132&gt;=28), L4132+1, AND(COUNTIF($S$3:$S$8, L4132), K4132&gt;=29), L4132+1, AND(K4132&gt;=29, L4132 = 12), 1, TRUE, L4132)</f>
        <v>12</v>
      </c>
      <c r="O4132">
        <f t="shared" si="260"/>
        <v>2022</v>
      </c>
    </row>
    <row r="4133" spans="1:15" x14ac:dyDescent="0.35">
      <c r="A4133" s="4" t="s">
        <v>181</v>
      </c>
      <c r="B4133" t="s">
        <v>10</v>
      </c>
      <c r="C4133" t="s">
        <v>18</v>
      </c>
      <c r="D4133">
        <v>162.82</v>
      </c>
      <c r="E4133">
        <v>2.78</v>
      </c>
      <c r="F4133">
        <v>59</v>
      </c>
      <c r="G4133">
        <v>2.76</v>
      </c>
      <c r="H4133">
        <v>1.5</v>
      </c>
      <c r="I4133">
        <v>5.77</v>
      </c>
      <c r="J4133">
        <v>108.55</v>
      </c>
      <c r="K4133">
        <f t="shared" si="257"/>
        <v>4</v>
      </c>
      <c r="L4133">
        <f t="shared" si="258"/>
        <v>12</v>
      </c>
      <c r="M4133">
        <f t="shared" si="259"/>
        <v>2022</v>
      </c>
      <c r="N4133" cm="1">
        <f t="array" ref="N4133">_xlfn.IFS(AND(K4133&gt;=26, L4133 = 2), L4133+1, AND(COUNTIF($R$3:$R$6, L4133), K4133&gt;=28), L4133+1, AND(COUNTIF($S$3:$S$8, L4133), K4133&gt;=29), L4133+1, AND(K4133&gt;=29, L4133 = 12), 1, TRUE, L4133)</f>
        <v>12</v>
      </c>
      <c r="O4133">
        <f t="shared" si="260"/>
        <v>2022</v>
      </c>
    </row>
    <row r="4134" spans="1:15" x14ac:dyDescent="0.35">
      <c r="A4134" s="4" t="s">
        <v>181</v>
      </c>
      <c r="B4134" t="s">
        <v>10</v>
      </c>
      <c r="C4134" t="s">
        <v>19</v>
      </c>
      <c r="D4134">
        <v>170.48</v>
      </c>
      <c r="E4134">
        <v>2.91</v>
      </c>
      <c r="F4134">
        <v>23</v>
      </c>
      <c r="G4134">
        <v>7.41</v>
      </c>
      <c r="H4134">
        <v>1</v>
      </c>
      <c r="I4134">
        <v>3.85</v>
      </c>
      <c r="J4134">
        <v>170.48</v>
      </c>
      <c r="K4134">
        <f t="shared" si="257"/>
        <v>4</v>
      </c>
      <c r="L4134">
        <f t="shared" si="258"/>
        <v>12</v>
      </c>
      <c r="M4134">
        <f t="shared" si="259"/>
        <v>2022</v>
      </c>
      <c r="N4134" cm="1">
        <f t="array" ref="N4134">_xlfn.IFS(AND(K4134&gt;=26, L4134 = 2), L4134+1, AND(COUNTIF($R$3:$R$6, L4134), K4134&gt;=28), L4134+1, AND(COUNTIF($S$3:$S$8, L4134), K4134&gt;=29), L4134+1, AND(K4134&gt;=29, L4134 = 12), 1, TRUE, L4134)</f>
        <v>12</v>
      </c>
      <c r="O4134">
        <f t="shared" si="260"/>
        <v>2022</v>
      </c>
    </row>
    <row r="4135" spans="1:15" x14ac:dyDescent="0.35">
      <c r="A4135" s="4" t="s">
        <v>181</v>
      </c>
      <c r="B4135" t="s">
        <v>10</v>
      </c>
      <c r="C4135" t="s">
        <v>20</v>
      </c>
      <c r="D4135">
        <v>103.75</v>
      </c>
      <c r="E4135">
        <v>1.77</v>
      </c>
      <c r="F4135">
        <v>14</v>
      </c>
      <c r="G4135">
        <v>7.41</v>
      </c>
      <c r="H4135">
        <v>0.5</v>
      </c>
      <c r="I4135">
        <v>1.92</v>
      </c>
      <c r="J4135">
        <v>207.5</v>
      </c>
      <c r="K4135">
        <f t="shared" si="257"/>
        <v>4</v>
      </c>
      <c r="L4135">
        <f t="shared" si="258"/>
        <v>12</v>
      </c>
      <c r="M4135">
        <f t="shared" si="259"/>
        <v>2022</v>
      </c>
      <c r="N4135" cm="1">
        <f t="array" ref="N4135">_xlfn.IFS(AND(K4135&gt;=26, L4135 = 2), L4135+1, AND(COUNTIF($R$3:$R$6, L4135), K4135&gt;=28), L4135+1, AND(COUNTIF($S$3:$S$8, L4135), K4135&gt;=29), L4135+1, AND(K4135&gt;=29, L4135 = 12), 1, TRUE, L4135)</f>
        <v>12</v>
      </c>
      <c r="O4135">
        <f t="shared" si="260"/>
        <v>2022</v>
      </c>
    </row>
    <row r="4136" spans="1:15" x14ac:dyDescent="0.35">
      <c r="A4136" s="4" t="s">
        <v>181</v>
      </c>
      <c r="B4136" t="s">
        <v>10</v>
      </c>
      <c r="C4136" t="s">
        <v>21</v>
      </c>
      <c r="D4136">
        <v>36</v>
      </c>
      <c r="E4136">
        <v>0.61</v>
      </c>
      <c r="F4136">
        <v>6</v>
      </c>
      <c r="G4136">
        <v>6</v>
      </c>
      <c r="H4136">
        <v>0.5</v>
      </c>
      <c r="I4136">
        <v>1.92</v>
      </c>
      <c r="J4136">
        <v>72</v>
      </c>
      <c r="K4136">
        <f t="shared" si="257"/>
        <v>4</v>
      </c>
      <c r="L4136">
        <f t="shared" si="258"/>
        <v>12</v>
      </c>
      <c r="M4136">
        <f t="shared" si="259"/>
        <v>2022</v>
      </c>
      <c r="N4136" cm="1">
        <f t="array" ref="N4136">_xlfn.IFS(AND(K4136&gt;=26, L4136 = 2), L4136+1, AND(COUNTIF($R$3:$R$6, L4136), K4136&gt;=28), L4136+1, AND(COUNTIF($S$3:$S$8, L4136), K4136&gt;=29), L4136+1, AND(K4136&gt;=29, L4136 = 12), 1, TRUE, L4136)</f>
        <v>12</v>
      </c>
      <c r="O4136">
        <f t="shared" si="260"/>
        <v>2022</v>
      </c>
    </row>
    <row r="4137" spans="1:15" x14ac:dyDescent="0.35">
      <c r="A4137" s="4" t="s">
        <v>181</v>
      </c>
      <c r="B4137" t="s">
        <v>10</v>
      </c>
      <c r="C4137" t="s">
        <v>22</v>
      </c>
      <c r="D4137">
        <v>148.25</v>
      </c>
      <c r="E4137">
        <v>2.5299999999999998</v>
      </c>
      <c r="F4137">
        <v>14</v>
      </c>
      <c r="G4137">
        <v>10.59</v>
      </c>
      <c r="H4137">
        <v>0.5</v>
      </c>
      <c r="I4137">
        <v>1.92</v>
      </c>
      <c r="J4137">
        <v>296.5</v>
      </c>
      <c r="K4137">
        <f t="shared" si="257"/>
        <v>4</v>
      </c>
      <c r="L4137">
        <f t="shared" si="258"/>
        <v>12</v>
      </c>
      <c r="M4137">
        <f t="shared" si="259"/>
        <v>2022</v>
      </c>
      <c r="N4137" cm="1">
        <f t="array" ref="N4137">_xlfn.IFS(AND(K4137&gt;=26, L4137 = 2), L4137+1, AND(COUNTIF($R$3:$R$6, L4137), K4137&gt;=28), L4137+1, AND(COUNTIF($S$3:$S$8, L4137), K4137&gt;=29), L4137+1, AND(K4137&gt;=29, L4137 = 12), 1, TRUE, L4137)</f>
        <v>12</v>
      </c>
      <c r="O4137">
        <f t="shared" si="260"/>
        <v>2022</v>
      </c>
    </row>
    <row r="4138" spans="1:15" x14ac:dyDescent="0.35">
      <c r="A4138" s="4" t="s">
        <v>181</v>
      </c>
      <c r="B4138" t="s">
        <v>10</v>
      </c>
      <c r="C4138" t="s">
        <v>23</v>
      </c>
      <c r="D4138">
        <v>169.5</v>
      </c>
      <c r="E4138">
        <v>2.89</v>
      </c>
      <c r="F4138">
        <v>52</v>
      </c>
      <c r="G4138">
        <v>3.26</v>
      </c>
      <c r="H4138">
        <v>1</v>
      </c>
      <c r="I4138">
        <v>3.85</v>
      </c>
      <c r="J4138">
        <v>169.5</v>
      </c>
      <c r="K4138">
        <f t="shared" si="257"/>
        <v>4</v>
      </c>
      <c r="L4138">
        <f t="shared" si="258"/>
        <v>12</v>
      </c>
      <c r="M4138">
        <f t="shared" si="259"/>
        <v>2022</v>
      </c>
      <c r="N4138" cm="1">
        <f t="array" ref="N4138">_xlfn.IFS(AND(K4138&gt;=26, L4138 = 2), L4138+1, AND(COUNTIF($R$3:$R$6, L4138), K4138&gt;=28), L4138+1, AND(COUNTIF($S$3:$S$8, L4138), K4138&gt;=29), L4138+1, AND(K4138&gt;=29, L4138 = 12), 1, TRUE, L4138)</f>
        <v>12</v>
      </c>
      <c r="O4138">
        <f t="shared" si="260"/>
        <v>2022</v>
      </c>
    </row>
    <row r="4139" spans="1:15" x14ac:dyDescent="0.35">
      <c r="A4139" s="4" t="s">
        <v>181</v>
      </c>
      <c r="B4139" t="s">
        <v>10</v>
      </c>
      <c r="C4139" t="s">
        <v>24</v>
      </c>
      <c r="D4139">
        <v>233.5</v>
      </c>
      <c r="E4139">
        <v>3.99</v>
      </c>
      <c r="F4139">
        <v>15</v>
      </c>
      <c r="G4139">
        <v>15.57</v>
      </c>
      <c r="H4139">
        <v>1</v>
      </c>
      <c r="I4139">
        <v>3.85</v>
      </c>
      <c r="J4139">
        <v>233.5</v>
      </c>
      <c r="K4139">
        <f t="shared" si="257"/>
        <v>4</v>
      </c>
      <c r="L4139">
        <f t="shared" si="258"/>
        <v>12</v>
      </c>
      <c r="M4139">
        <f t="shared" si="259"/>
        <v>2022</v>
      </c>
      <c r="N4139" cm="1">
        <f t="array" ref="N4139">_xlfn.IFS(AND(K4139&gt;=26, L4139 = 2), L4139+1, AND(COUNTIF($R$3:$R$6, L4139), K4139&gt;=28), L4139+1, AND(COUNTIF($S$3:$S$8, L4139), K4139&gt;=29), L4139+1, AND(K4139&gt;=29, L4139 = 12), 1, TRUE, L4139)</f>
        <v>12</v>
      </c>
      <c r="O4139">
        <f t="shared" si="260"/>
        <v>2022</v>
      </c>
    </row>
    <row r="4140" spans="1:15" x14ac:dyDescent="0.35">
      <c r="A4140" s="4" t="s">
        <v>181</v>
      </c>
      <c r="B4140" t="s">
        <v>26</v>
      </c>
      <c r="C4140" t="s">
        <v>27</v>
      </c>
      <c r="D4140">
        <v>1961.99</v>
      </c>
      <c r="E4140">
        <v>33.51</v>
      </c>
      <c r="F4140">
        <v>328</v>
      </c>
      <c r="G4140">
        <v>5.98</v>
      </c>
      <c r="H4140">
        <v>12</v>
      </c>
      <c r="I4140">
        <v>46.16</v>
      </c>
      <c r="J4140">
        <v>163.5</v>
      </c>
      <c r="K4140">
        <f t="shared" si="257"/>
        <v>4</v>
      </c>
      <c r="L4140">
        <f t="shared" si="258"/>
        <v>12</v>
      </c>
      <c r="M4140">
        <f t="shared" si="259"/>
        <v>2022</v>
      </c>
      <c r="N4140" cm="1">
        <f t="array" ref="N4140">_xlfn.IFS(AND(K4140&gt;=26, L4140 = 2), L4140+1, AND(COUNTIF($R$3:$R$6, L4140), K4140&gt;=28), L4140+1, AND(COUNTIF($S$3:$S$8, L4140), K4140&gt;=29), L4140+1, AND(K4140&gt;=29, L4140 = 12), 1, TRUE, L4140)</f>
        <v>12</v>
      </c>
      <c r="O4140">
        <f t="shared" si="260"/>
        <v>2022</v>
      </c>
    </row>
    <row r="4141" spans="1:15" x14ac:dyDescent="0.35">
      <c r="A4141" s="4" t="s">
        <v>181</v>
      </c>
      <c r="B4141" t="s">
        <v>28</v>
      </c>
      <c r="C4141" t="s">
        <v>29</v>
      </c>
      <c r="D4141">
        <v>1117.21</v>
      </c>
      <c r="E4141">
        <v>19.079999999999998</v>
      </c>
      <c r="F4141">
        <v>416</v>
      </c>
      <c r="G4141">
        <v>2.69</v>
      </c>
      <c r="H4141">
        <v>4</v>
      </c>
      <c r="I4141">
        <v>15.38</v>
      </c>
      <c r="J4141">
        <v>279.3</v>
      </c>
      <c r="K4141">
        <f t="shared" si="257"/>
        <v>4</v>
      </c>
      <c r="L4141">
        <f t="shared" si="258"/>
        <v>12</v>
      </c>
      <c r="M4141">
        <f t="shared" si="259"/>
        <v>2022</v>
      </c>
      <c r="N4141" cm="1">
        <f t="array" ref="N4141">_xlfn.IFS(AND(K4141&gt;=26, L4141 = 2), L4141+1, AND(COUNTIF($R$3:$R$6, L4141), K4141&gt;=28), L4141+1, AND(COUNTIF($S$3:$S$8, L4141), K4141&gt;=29), L4141+1, AND(K4141&gt;=29, L4141 = 12), 1, TRUE, L4141)</f>
        <v>12</v>
      </c>
      <c r="O4141">
        <f t="shared" si="260"/>
        <v>2022</v>
      </c>
    </row>
    <row r="4142" spans="1:15" x14ac:dyDescent="0.35">
      <c r="A4142" s="4" t="s">
        <v>181</v>
      </c>
      <c r="B4142" t="s">
        <v>28</v>
      </c>
      <c r="C4142" t="s">
        <v>30</v>
      </c>
      <c r="D4142">
        <v>60.75</v>
      </c>
      <c r="E4142">
        <v>1.04</v>
      </c>
      <c r="F4142">
        <v>15</v>
      </c>
      <c r="G4142">
        <v>4.05</v>
      </c>
      <c r="H4142">
        <v>0.5</v>
      </c>
      <c r="I4142">
        <v>1.92</v>
      </c>
      <c r="J4142">
        <v>121.5</v>
      </c>
      <c r="K4142">
        <f t="shared" si="257"/>
        <v>4</v>
      </c>
      <c r="L4142">
        <f t="shared" si="258"/>
        <v>12</v>
      </c>
      <c r="M4142">
        <f t="shared" si="259"/>
        <v>2022</v>
      </c>
      <c r="N4142" cm="1">
        <f t="array" ref="N4142">_xlfn.IFS(AND(K4142&gt;=26, L4142 = 2), L4142+1, AND(COUNTIF($R$3:$R$6, L4142), K4142&gt;=28), L4142+1, AND(COUNTIF($S$3:$S$8, L4142), K4142&gt;=29), L4142+1, AND(K4142&gt;=29, L4142 = 12), 1, TRUE, L4142)</f>
        <v>12</v>
      </c>
      <c r="O4142">
        <f t="shared" si="260"/>
        <v>2022</v>
      </c>
    </row>
    <row r="4143" spans="1:15" x14ac:dyDescent="0.35">
      <c r="A4143" s="4" t="s">
        <v>181</v>
      </c>
      <c r="B4143" t="s">
        <v>28</v>
      </c>
      <c r="C4143" t="s">
        <v>31</v>
      </c>
      <c r="D4143">
        <v>203.95</v>
      </c>
      <c r="E4143">
        <v>3.48</v>
      </c>
      <c r="F4143">
        <v>172</v>
      </c>
      <c r="G4143">
        <v>1.19</v>
      </c>
      <c r="H4143">
        <v>2</v>
      </c>
      <c r="I4143">
        <v>7.69</v>
      </c>
      <c r="J4143">
        <v>101.97</v>
      </c>
      <c r="K4143">
        <f t="shared" si="257"/>
        <v>4</v>
      </c>
      <c r="L4143">
        <f t="shared" si="258"/>
        <v>12</v>
      </c>
      <c r="M4143">
        <f t="shared" si="259"/>
        <v>2022</v>
      </c>
      <c r="N4143" cm="1">
        <f t="array" ref="N4143">_xlfn.IFS(AND(K4143&gt;=26, L4143 = 2), L4143+1, AND(COUNTIF($R$3:$R$6, L4143), K4143&gt;=28), L4143+1, AND(COUNTIF($S$3:$S$8, L4143), K4143&gt;=29), L4143+1, AND(K4143&gt;=29, L4143 = 12), 1, TRUE, L4143)</f>
        <v>12</v>
      </c>
      <c r="O4143">
        <f t="shared" si="260"/>
        <v>2022</v>
      </c>
    </row>
    <row r="4144" spans="1:15" x14ac:dyDescent="0.35">
      <c r="A4144" s="4" t="s">
        <v>181</v>
      </c>
      <c r="B4144" t="s">
        <v>28</v>
      </c>
      <c r="C4144" t="s">
        <v>32</v>
      </c>
      <c r="D4144">
        <v>116</v>
      </c>
      <c r="E4144">
        <v>1.98</v>
      </c>
      <c r="F4144">
        <v>57</v>
      </c>
      <c r="G4144">
        <v>2.04</v>
      </c>
      <c r="H4144">
        <v>0.5</v>
      </c>
      <c r="I4144">
        <v>1.92</v>
      </c>
      <c r="J4144">
        <v>232</v>
      </c>
      <c r="K4144">
        <f t="shared" si="257"/>
        <v>4</v>
      </c>
      <c r="L4144">
        <f t="shared" si="258"/>
        <v>12</v>
      </c>
      <c r="M4144">
        <f t="shared" si="259"/>
        <v>2022</v>
      </c>
      <c r="N4144" cm="1">
        <f t="array" ref="N4144">_xlfn.IFS(AND(K4144&gt;=26, L4144 = 2), L4144+1, AND(COUNTIF($R$3:$R$6, L4144), K4144&gt;=28), L4144+1, AND(COUNTIF($S$3:$S$8, L4144), K4144&gt;=29), L4144+1, AND(K4144&gt;=29, L4144 = 12), 1, TRUE, L4144)</f>
        <v>12</v>
      </c>
      <c r="O4144">
        <f t="shared" si="260"/>
        <v>2022</v>
      </c>
    </row>
    <row r="4145" spans="1:15" x14ac:dyDescent="0.35">
      <c r="A4145" s="4" t="s">
        <v>181</v>
      </c>
      <c r="B4145" t="s">
        <v>28</v>
      </c>
      <c r="C4145" t="s">
        <v>33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f t="shared" si="257"/>
        <v>4</v>
      </c>
      <c r="L4145">
        <f t="shared" si="258"/>
        <v>12</v>
      </c>
      <c r="M4145">
        <f t="shared" si="259"/>
        <v>2022</v>
      </c>
      <c r="N4145" cm="1">
        <f t="array" ref="N4145">_xlfn.IFS(AND(K4145&gt;=26, L4145 = 2), L4145+1, AND(COUNTIF($R$3:$R$6, L4145), K4145&gt;=28), L4145+1, AND(COUNTIF($S$3:$S$8, L4145), K4145&gt;=29), L4145+1, AND(K4145&gt;=29, L4145 = 12), 1, TRUE, L4145)</f>
        <v>12</v>
      </c>
      <c r="O4145">
        <f t="shared" si="260"/>
        <v>2022</v>
      </c>
    </row>
    <row r="4146" spans="1:15" x14ac:dyDescent="0.35">
      <c r="A4146" s="4" t="s">
        <v>181</v>
      </c>
      <c r="B4146" t="s">
        <v>28</v>
      </c>
      <c r="C4146" t="s">
        <v>34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f t="shared" si="257"/>
        <v>4</v>
      </c>
      <c r="L4146">
        <f t="shared" si="258"/>
        <v>12</v>
      </c>
      <c r="M4146">
        <f t="shared" si="259"/>
        <v>2022</v>
      </c>
      <c r="N4146" cm="1">
        <f t="array" ref="N4146">_xlfn.IFS(AND(K4146&gt;=26, L4146 = 2), L4146+1, AND(COUNTIF($R$3:$R$6, L4146), K4146&gt;=28), L4146+1, AND(COUNTIF($S$3:$S$8, L4146), K4146&gt;=29), L4146+1, AND(K4146&gt;=29, L4146 = 12), 1, TRUE, L4146)</f>
        <v>12</v>
      </c>
      <c r="O4146">
        <f t="shared" si="260"/>
        <v>2022</v>
      </c>
    </row>
    <row r="4147" spans="1:15" x14ac:dyDescent="0.35">
      <c r="A4147" s="4" t="s">
        <v>181</v>
      </c>
      <c r="B4147" t="s">
        <v>28</v>
      </c>
      <c r="C4147" t="s">
        <v>35</v>
      </c>
      <c r="D4147">
        <v>378.75</v>
      </c>
      <c r="E4147">
        <v>6.47</v>
      </c>
      <c r="F4147">
        <v>197</v>
      </c>
      <c r="G4147">
        <v>1.92</v>
      </c>
      <c r="H4147">
        <v>2</v>
      </c>
      <c r="I4147">
        <v>7.69</v>
      </c>
      <c r="J4147">
        <v>189.38</v>
      </c>
      <c r="K4147">
        <f t="shared" si="257"/>
        <v>4</v>
      </c>
      <c r="L4147">
        <f t="shared" si="258"/>
        <v>12</v>
      </c>
      <c r="M4147">
        <f t="shared" si="259"/>
        <v>2022</v>
      </c>
      <c r="N4147" cm="1">
        <f t="array" ref="N4147">_xlfn.IFS(AND(K4147&gt;=26, L4147 = 2), L4147+1, AND(COUNTIF($R$3:$R$6, L4147), K4147&gt;=28), L4147+1, AND(COUNTIF($S$3:$S$8, L4147), K4147&gt;=29), L4147+1, AND(K4147&gt;=29, L4147 = 12), 1, TRUE, L4147)</f>
        <v>12</v>
      </c>
      <c r="O4147">
        <f t="shared" si="260"/>
        <v>2022</v>
      </c>
    </row>
    <row r="4148" spans="1:15" x14ac:dyDescent="0.35">
      <c r="A4148" s="4" t="s">
        <v>181</v>
      </c>
      <c r="B4148" t="s">
        <v>28</v>
      </c>
      <c r="C4148" t="s">
        <v>36</v>
      </c>
      <c r="D4148">
        <v>7</v>
      </c>
      <c r="E4148">
        <v>0.12</v>
      </c>
      <c r="F4148">
        <v>5</v>
      </c>
      <c r="G4148">
        <v>1.4</v>
      </c>
      <c r="H4148">
        <v>0.5</v>
      </c>
      <c r="I4148">
        <v>1.92</v>
      </c>
      <c r="J4148">
        <v>14</v>
      </c>
      <c r="K4148">
        <f t="shared" si="257"/>
        <v>4</v>
      </c>
      <c r="L4148">
        <f t="shared" si="258"/>
        <v>12</v>
      </c>
      <c r="M4148">
        <f t="shared" si="259"/>
        <v>2022</v>
      </c>
      <c r="N4148" cm="1">
        <f t="array" ref="N4148">_xlfn.IFS(AND(K4148&gt;=26, L4148 = 2), L4148+1, AND(COUNTIF($R$3:$R$6, L4148), K4148&gt;=28), L4148+1, AND(COUNTIF($S$3:$S$8, L4148), K4148&gt;=29), L4148+1, AND(K4148&gt;=29, L4148 = 12), 1, TRUE, L4148)</f>
        <v>12</v>
      </c>
      <c r="O4148">
        <f t="shared" si="260"/>
        <v>2022</v>
      </c>
    </row>
    <row r="4149" spans="1:15" x14ac:dyDescent="0.35">
      <c r="A4149" s="4" t="s">
        <v>181</v>
      </c>
      <c r="B4149" t="s">
        <v>26</v>
      </c>
      <c r="C4149" t="s">
        <v>37</v>
      </c>
      <c r="D4149">
        <v>1883.66</v>
      </c>
      <c r="E4149">
        <v>32.17</v>
      </c>
      <c r="F4149">
        <v>862</v>
      </c>
      <c r="G4149">
        <v>2.19</v>
      </c>
      <c r="H4149">
        <v>9.5</v>
      </c>
      <c r="I4149">
        <v>36.520000000000003</v>
      </c>
      <c r="J4149">
        <v>198.28</v>
      </c>
      <c r="K4149">
        <f t="shared" si="257"/>
        <v>4</v>
      </c>
      <c r="L4149">
        <f t="shared" si="258"/>
        <v>12</v>
      </c>
      <c r="M4149">
        <f t="shared" si="259"/>
        <v>2022</v>
      </c>
      <c r="N4149" cm="1">
        <f t="array" ref="N4149">_xlfn.IFS(AND(K4149&gt;=26, L4149 = 2), L4149+1, AND(COUNTIF($R$3:$R$6, L4149), K4149&gt;=28), L4149+1, AND(COUNTIF($S$3:$S$8, L4149), K4149&gt;=29), L4149+1, AND(K4149&gt;=29, L4149 = 12), 1, TRUE, L4149)</f>
        <v>12</v>
      </c>
      <c r="O4149">
        <f t="shared" si="260"/>
        <v>2022</v>
      </c>
    </row>
    <row r="4150" spans="1:15" x14ac:dyDescent="0.35">
      <c r="A4150" s="4" t="s">
        <v>181</v>
      </c>
      <c r="B4150" t="s">
        <v>26</v>
      </c>
      <c r="C4150" t="s">
        <v>38</v>
      </c>
      <c r="D4150">
        <v>3845.65</v>
      </c>
      <c r="E4150">
        <v>65.680000000000007</v>
      </c>
      <c r="F4150">
        <v>1190</v>
      </c>
      <c r="G4150">
        <v>3.23</v>
      </c>
      <c r="H4150">
        <v>21.5</v>
      </c>
      <c r="I4150">
        <v>82.68</v>
      </c>
      <c r="J4150">
        <v>178.87</v>
      </c>
      <c r="K4150">
        <f t="shared" si="257"/>
        <v>4</v>
      </c>
      <c r="L4150">
        <f t="shared" si="258"/>
        <v>12</v>
      </c>
      <c r="M4150">
        <f t="shared" si="259"/>
        <v>2022</v>
      </c>
      <c r="N4150" cm="1">
        <f t="array" ref="N4150">_xlfn.IFS(AND(K4150&gt;=26, L4150 = 2), L4150+1, AND(COUNTIF($R$3:$R$6, L4150), K4150&gt;=28), L4150+1, AND(COUNTIF($S$3:$S$8, L4150), K4150&gt;=29), L4150+1, AND(K4150&gt;=29, L4150 = 12), 1, TRUE, L4150)</f>
        <v>12</v>
      </c>
      <c r="O4150">
        <f t="shared" si="260"/>
        <v>2022</v>
      </c>
    </row>
    <row r="4151" spans="1:15" x14ac:dyDescent="0.35">
      <c r="A4151" s="4" t="s">
        <v>181</v>
      </c>
      <c r="B4151" t="s">
        <v>39</v>
      </c>
      <c r="C4151" t="s">
        <v>40</v>
      </c>
      <c r="D4151">
        <v>1800.99</v>
      </c>
      <c r="E4151">
        <v>30.76</v>
      </c>
      <c r="F4151">
        <v>606</v>
      </c>
      <c r="G4151">
        <v>2.97</v>
      </c>
      <c r="H4151">
        <v>2</v>
      </c>
      <c r="I4151">
        <v>7.69</v>
      </c>
      <c r="J4151">
        <v>900.5</v>
      </c>
      <c r="K4151">
        <f t="shared" si="257"/>
        <v>4</v>
      </c>
      <c r="L4151">
        <f t="shared" si="258"/>
        <v>12</v>
      </c>
      <c r="M4151">
        <f t="shared" si="259"/>
        <v>2022</v>
      </c>
      <c r="N4151" cm="1">
        <f t="array" ref="N4151">_xlfn.IFS(AND(K4151&gt;=26, L4151 = 2), L4151+1, AND(COUNTIF($R$3:$R$6, L4151), K4151&gt;=28), L4151+1, AND(COUNTIF($S$3:$S$8, L4151), K4151&gt;=29), L4151+1, AND(K4151&gt;=29, L4151 = 12), 1, TRUE, L4151)</f>
        <v>12</v>
      </c>
      <c r="O4151">
        <f t="shared" si="260"/>
        <v>2022</v>
      </c>
    </row>
    <row r="4152" spans="1:15" x14ac:dyDescent="0.35">
      <c r="A4152" s="4" t="s">
        <v>181</v>
      </c>
      <c r="B4152" t="s">
        <v>39</v>
      </c>
      <c r="C4152" t="s">
        <v>41</v>
      </c>
      <c r="D4152">
        <v>12.87</v>
      </c>
      <c r="E4152">
        <v>0.22</v>
      </c>
      <c r="F4152">
        <v>13</v>
      </c>
      <c r="G4152">
        <v>0.99</v>
      </c>
      <c r="H4152">
        <v>0.5</v>
      </c>
      <c r="I4152">
        <v>1.92</v>
      </c>
      <c r="J4152">
        <v>25.74</v>
      </c>
      <c r="K4152">
        <f t="shared" si="257"/>
        <v>4</v>
      </c>
      <c r="L4152">
        <f t="shared" si="258"/>
        <v>12</v>
      </c>
      <c r="M4152">
        <f t="shared" si="259"/>
        <v>2022</v>
      </c>
      <c r="N4152" cm="1">
        <f t="array" ref="N4152">_xlfn.IFS(AND(K4152&gt;=26, L4152 = 2), L4152+1, AND(COUNTIF($R$3:$R$6, L4152), K4152&gt;=28), L4152+1, AND(COUNTIF($S$3:$S$8, L4152), K4152&gt;=29), L4152+1, AND(K4152&gt;=29, L4152 = 12), 1, TRUE, L4152)</f>
        <v>12</v>
      </c>
      <c r="O4152">
        <f t="shared" si="260"/>
        <v>2022</v>
      </c>
    </row>
    <row r="4153" spans="1:15" x14ac:dyDescent="0.35">
      <c r="A4153" s="4" t="s">
        <v>181</v>
      </c>
      <c r="B4153" t="s">
        <v>39</v>
      </c>
      <c r="C4153" t="s">
        <v>42</v>
      </c>
      <c r="D4153">
        <v>195.53</v>
      </c>
      <c r="E4153">
        <v>3.34</v>
      </c>
      <c r="F4153">
        <v>58</v>
      </c>
      <c r="G4153">
        <v>3.37</v>
      </c>
      <c r="H4153">
        <v>2</v>
      </c>
      <c r="I4153">
        <v>7.69</v>
      </c>
      <c r="J4153">
        <v>97.77</v>
      </c>
      <c r="K4153">
        <f t="shared" si="257"/>
        <v>4</v>
      </c>
      <c r="L4153">
        <f t="shared" si="258"/>
        <v>12</v>
      </c>
      <c r="M4153">
        <f t="shared" si="259"/>
        <v>2022</v>
      </c>
      <c r="N4153" cm="1">
        <f t="array" ref="N4153">_xlfn.IFS(AND(K4153&gt;=26, L4153 = 2), L4153+1, AND(COUNTIF($R$3:$R$6, L4153), K4153&gt;=28), L4153+1, AND(COUNTIF($S$3:$S$8, L4153), K4153&gt;=29), L4153+1, AND(K4153&gt;=29, L4153 = 12), 1, TRUE, L4153)</f>
        <v>12</v>
      </c>
      <c r="O4153">
        <f t="shared" si="260"/>
        <v>2022</v>
      </c>
    </row>
    <row r="4154" spans="1:15" x14ac:dyDescent="0.35">
      <c r="A4154" s="4" t="s">
        <v>181</v>
      </c>
      <c r="B4154" t="s">
        <v>26</v>
      </c>
      <c r="C4154" t="s">
        <v>43</v>
      </c>
      <c r="D4154">
        <v>2009.39</v>
      </c>
      <c r="E4154">
        <v>34.32</v>
      </c>
      <c r="F4154">
        <v>677</v>
      </c>
      <c r="G4154">
        <v>2.97</v>
      </c>
      <c r="H4154">
        <v>4.5</v>
      </c>
      <c r="I4154">
        <v>17.3</v>
      </c>
      <c r="J4154">
        <v>446.53</v>
      </c>
      <c r="K4154">
        <f t="shared" si="257"/>
        <v>4</v>
      </c>
      <c r="L4154">
        <f t="shared" si="258"/>
        <v>12</v>
      </c>
      <c r="M4154">
        <f t="shared" si="259"/>
        <v>2022</v>
      </c>
      <c r="N4154" cm="1">
        <f t="array" ref="N4154">_xlfn.IFS(AND(K4154&gt;=26, L4154 = 2), L4154+1, AND(COUNTIF($R$3:$R$6, L4154), K4154&gt;=28), L4154+1, AND(COUNTIF($S$3:$S$8, L4154), K4154&gt;=29), L4154+1, AND(K4154&gt;=29, L4154 = 12), 1, TRUE, L4154)</f>
        <v>12</v>
      </c>
      <c r="O4154">
        <f t="shared" si="260"/>
        <v>2022</v>
      </c>
    </row>
    <row r="4155" spans="1:15" x14ac:dyDescent="0.35">
      <c r="A4155" s="4" t="s">
        <v>181</v>
      </c>
      <c r="B4155" t="s">
        <v>26</v>
      </c>
      <c r="C4155" t="s">
        <v>44</v>
      </c>
      <c r="D4155">
        <v>5855.04</v>
      </c>
      <c r="E4155">
        <v>100</v>
      </c>
      <c r="F4155">
        <v>1867</v>
      </c>
      <c r="G4155">
        <v>3.14</v>
      </c>
      <c r="H4155">
        <v>26</v>
      </c>
      <c r="I4155">
        <v>100</v>
      </c>
      <c r="J4155">
        <v>225.19</v>
      </c>
      <c r="K4155">
        <f t="shared" si="257"/>
        <v>4</v>
      </c>
      <c r="L4155">
        <f t="shared" si="258"/>
        <v>12</v>
      </c>
      <c r="M4155">
        <f t="shared" si="259"/>
        <v>2022</v>
      </c>
      <c r="N4155" cm="1">
        <f t="array" ref="N4155">_xlfn.IFS(AND(K4155&gt;=26, L4155 = 2), L4155+1, AND(COUNTIF($R$3:$R$6, L4155), K4155&gt;=28), L4155+1, AND(COUNTIF($S$3:$S$8, L4155), K4155&gt;=29), L4155+1, AND(K4155&gt;=29, L4155 = 12), 1, TRUE, L4155)</f>
        <v>12</v>
      </c>
      <c r="O4155">
        <f t="shared" si="260"/>
        <v>2022</v>
      </c>
    </row>
    <row r="4156" spans="1:15" x14ac:dyDescent="0.35">
      <c r="A4156" s="4" t="s">
        <v>182</v>
      </c>
      <c r="B4156" t="s">
        <v>10</v>
      </c>
      <c r="C4156" t="s">
        <v>11</v>
      </c>
      <c r="D4156">
        <v>307.75</v>
      </c>
      <c r="E4156">
        <v>5.77</v>
      </c>
      <c r="F4156">
        <v>53</v>
      </c>
      <c r="G4156">
        <v>5.81</v>
      </c>
      <c r="H4156">
        <v>1</v>
      </c>
      <c r="I4156">
        <v>3.85</v>
      </c>
      <c r="J4156">
        <v>307.75</v>
      </c>
      <c r="K4156">
        <f t="shared" si="257"/>
        <v>27</v>
      </c>
      <c r="L4156">
        <f t="shared" si="258"/>
        <v>11</v>
      </c>
      <c r="M4156">
        <f t="shared" si="259"/>
        <v>2022</v>
      </c>
      <c r="N4156" cm="1">
        <f t="array" ref="N4156">_xlfn.IFS(AND(K4156&gt;=26, L4156 = 2), L4156+1, AND(COUNTIF($R$3:$R$6, L4156), K4156&gt;=28), L4156+1, AND(COUNTIF($S$3:$S$8, L4156), K4156&gt;=29), L4156+1, AND(K4156&gt;=29, L4156 = 12), 1, TRUE, L4156)</f>
        <v>11</v>
      </c>
      <c r="O4156">
        <f t="shared" si="260"/>
        <v>2022</v>
      </c>
    </row>
    <row r="4157" spans="1:15" x14ac:dyDescent="0.35">
      <c r="A4157" s="4" t="s">
        <v>182</v>
      </c>
      <c r="B4157" t="s">
        <v>10</v>
      </c>
      <c r="C4157" t="s">
        <v>12</v>
      </c>
      <c r="D4157">
        <v>284.5</v>
      </c>
      <c r="E4157">
        <v>5.34</v>
      </c>
      <c r="F4157">
        <v>45</v>
      </c>
      <c r="G4157">
        <v>6.32</v>
      </c>
      <c r="H4157">
        <v>1</v>
      </c>
      <c r="I4157">
        <v>3.85</v>
      </c>
      <c r="J4157">
        <v>284.5</v>
      </c>
      <c r="K4157">
        <f t="shared" si="257"/>
        <v>27</v>
      </c>
      <c r="L4157">
        <f t="shared" si="258"/>
        <v>11</v>
      </c>
      <c r="M4157">
        <f t="shared" si="259"/>
        <v>2022</v>
      </c>
      <c r="N4157" cm="1">
        <f t="array" ref="N4157">_xlfn.IFS(AND(K4157&gt;=26, L4157 = 2), L4157+1, AND(COUNTIF($R$3:$R$6, L4157), K4157&gt;=28), L4157+1, AND(COUNTIF($S$3:$S$8, L4157), K4157&gt;=29), L4157+1, AND(K4157&gt;=29, L4157 = 12), 1, TRUE, L4157)</f>
        <v>11</v>
      </c>
      <c r="O4157">
        <f t="shared" si="260"/>
        <v>2022</v>
      </c>
    </row>
    <row r="4158" spans="1:15" x14ac:dyDescent="0.35">
      <c r="A4158" s="4" t="s">
        <v>182</v>
      </c>
      <c r="B4158" t="s">
        <v>10</v>
      </c>
      <c r="C4158" t="s">
        <v>13</v>
      </c>
      <c r="D4158">
        <v>18.88</v>
      </c>
      <c r="E4158">
        <v>0.35</v>
      </c>
      <c r="F4158">
        <v>3</v>
      </c>
      <c r="G4158">
        <v>6.29</v>
      </c>
      <c r="H4158">
        <v>0.5</v>
      </c>
      <c r="I4158">
        <v>1.92</v>
      </c>
      <c r="J4158">
        <v>37.76</v>
      </c>
      <c r="K4158">
        <f t="shared" si="257"/>
        <v>27</v>
      </c>
      <c r="L4158">
        <f t="shared" si="258"/>
        <v>11</v>
      </c>
      <c r="M4158">
        <f t="shared" si="259"/>
        <v>2022</v>
      </c>
      <c r="N4158" cm="1">
        <f t="array" ref="N4158">_xlfn.IFS(AND(K4158&gt;=26, L4158 = 2), L4158+1, AND(COUNTIF($R$3:$R$6, L4158), K4158&gt;=28), L4158+1, AND(COUNTIF($S$3:$S$8, L4158), K4158&gt;=29), L4158+1, AND(K4158&gt;=29, L4158 = 12), 1, TRUE, L4158)</f>
        <v>11</v>
      </c>
      <c r="O4158">
        <f t="shared" si="260"/>
        <v>2022</v>
      </c>
    </row>
    <row r="4159" spans="1:15" x14ac:dyDescent="0.35">
      <c r="A4159" s="4" t="s">
        <v>182</v>
      </c>
      <c r="B4159" t="s">
        <v>10</v>
      </c>
      <c r="C4159" t="s">
        <v>14</v>
      </c>
      <c r="D4159">
        <v>27.25</v>
      </c>
      <c r="E4159">
        <v>0.51</v>
      </c>
      <c r="F4159">
        <v>6</v>
      </c>
      <c r="G4159">
        <v>4.54</v>
      </c>
      <c r="H4159">
        <v>0.5</v>
      </c>
      <c r="I4159">
        <v>1.92</v>
      </c>
      <c r="J4159">
        <v>54.5</v>
      </c>
      <c r="K4159">
        <f t="shared" si="257"/>
        <v>27</v>
      </c>
      <c r="L4159">
        <f t="shared" si="258"/>
        <v>11</v>
      </c>
      <c r="M4159">
        <f t="shared" si="259"/>
        <v>2022</v>
      </c>
      <c r="N4159" cm="1">
        <f t="array" ref="N4159">_xlfn.IFS(AND(K4159&gt;=26, L4159 = 2), L4159+1, AND(COUNTIF($R$3:$R$6, L4159), K4159&gt;=28), L4159+1, AND(COUNTIF($S$3:$S$8, L4159), K4159&gt;=29), L4159+1, AND(K4159&gt;=29, L4159 = 12), 1, TRUE, L4159)</f>
        <v>11</v>
      </c>
      <c r="O4159">
        <f t="shared" si="260"/>
        <v>2022</v>
      </c>
    </row>
    <row r="4160" spans="1:15" x14ac:dyDescent="0.35">
      <c r="A4160" s="4" t="s">
        <v>182</v>
      </c>
      <c r="B4160" t="s">
        <v>10</v>
      </c>
      <c r="C4160" t="s">
        <v>15</v>
      </c>
      <c r="D4160">
        <v>31.75</v>
      </c>
      <c r="E4160">
        <v>0.6</v>
      </c>
      <c r="F4160">
        <v>3</v>
      </c>
      <c r="G4160">
        <v>10.58</v>
      </c>
      <c r="H4160">
        <v>1</v>
      </c>
      <c r="I4160">
        <v>3.85</v>
      </c>
      <c r="J4160">
        <v>31.75</v>
      </c>
      <c r="K4160">
        <f t="shared" si="257"/>
        <v>27</v>
      </c>
      <c r="L4160">
        <f t="shared" si="258"/>
        <v>11</v>
      </c>
      <c r="M4160">
        <f t="shared" si="259"/>
        <v>2022</v>
      </c>
      <c r="N4160" cm="1">
        <f t="array" ref="N4160">_xlfn.IFS(AND(K4160&gt;=26, L4160 = 2), L4160+1, AND(COUNTIF($R$3:$R$6, L4160), K4160&gt;=28), L4160+1, AND(COUNTIF($S$3:$S$8, L4160), K4160&gt;=29), L4160+1, AND(K4160&gt;=29, L4160 = 12), 1, TRUE, L4160)</f>
        <v>11</v>
      </c>
      <c r="O4160">
        <f t="shared" si="260"/>
        <v>2022</v>
      </c>
    </row>
    <row r="4161" spans="1:15" x14ac:dyDescent="0.35">
      <c r="A4161" s="4" t="s">
        <v>182</v>
      </c>
      <c r="B4161" t="s">
        <v>10</v>
      </c>
      <c r="C4161" t="s">
        <v>16</v>
      </c>
      <c r="D4161">
        <v>168.45</v>
      </c>
      <c r="E4161">
        <v>3.16</v>
      </c>
      <c r="F4161">
        <v>16</v>
      </c>
      <c r="G4161">
        <v>10.53</v>
      </c>
      <c r="H4161">
        <v>1.5</v>
      </c>
      <c r="I4161">
        <v>5.77</v>
      </c>
      <c r="J4161">
        <v>112.3</v>
      </c>
      <c r="K4161">
        <f t="shared" si="257"/>
        <v>27</v>
      </c>
      <c r="L4161">
        <f t="shared" si="258"/>
        <v>11</v>
      </c>
      <c r="M4161">
        <f t="shared" si="259"/>
        <v>2022</v>
      </c>
      <c r="N4161" cm="1">
        <f t="array" ref="N4161">_xlfn.IFS(AND(K4161&gt;=26, L4161 = 2), L4161+1, AND(COUNTIF($R$3:$R$6, L4161), K4161&gt;=28), L4161+1, AND(COUNTIF($S$3:$S$8, L4161), K4161&gt;=29), L4161+1, AND(K4161&gt;=29, L4161 = 12), 1, TRUE, L4161)</f>
        <v>11</v>
      </c>
      <c r="O4161">
        <f t="shared" si="260"/>
        <v>2022</v>
      </c>
    </row>
    <row r="4162" spans="1:15" x14ac:dyDescent="0.35">
      <c r="A4162" s="4" t="s">
        <v>182</v>
      </c>
      <c r="B4162" t="s">
        <v>10</v>
      </c>
      <c r="C4162" t="s">
        <v>17</v>
      </c>
      <c r="D4162">
        <v>77.2</v>
      </c>
      <c r="E4162">
        <v>1.45</v>
      </c>
      <c r="F4162">
        <v>10</v>
      </c>
      <c r="G4162">
        <v>7.72</v>
      </c>
      <c r="H4162">
        <v>1</v>
      </c>
      <c r="I4162">
        <v>3.85</v>
      </c>
      <c r="J4162">
        <v>77.2</v>
      </c>
      <c r="K4162">
        <f t="shared" ref="K4162:K4225" si="261">DAY(A4162)</f>
        <v>27</v>
      </c>
      <c r="L4162">
        <f t="shared" ref="L4162:L4225" si="262">MONTH(A4162)</f>
        <v>11</v>
      </c>
      <c r="M4162">
        <f t="shared" ref="M4162:M4225" si="263">YEAR(A4162)</f>
        <v>2022</v>
      </c>
      <c r="N4162" cm="1">
        <f t="array" ref="N4162">_xlfn.IFS(AND(K4162&gt;=26, L4162 = 2), L4162+1, AND(COUNTIF($R$3:$R$6, L4162), K4162&gt;=28), L4162+1, AND(COUNTIF($S$3:$S$8, L4162), K4162&gt;=29), L4162+1, AND(K4162&gt;=29, L4162 = 12), 1, TRUE, L4162)</f>
        <v>11</v>
      </c>
      <c r="O4162">
        <f t="shared" ref="O4162:O4225" si="264">IF(AND(L4162 = 12, K4162&gt;=29), M4162+1, M4162)</f>
        <v>2022</v>
      </c>
    </row>
    <row r="4163" spans="1:15" x14ac:dyDescent="0.35">
      <c r="A4163" s="4" t="s">
        <v>182</v>
      </c>
      <c r="B4163" t="s">
        <v>10</v>
      </c>
      <c r="C4163" t="s">
        <v>18</v>
      </c>
      <c r="D4163">
        <v>237.49</v>
      </c>
      <c r="E4163">
        <v>4.46</v>
      </c>
      <c r="F4163">
        <v>65</v>
      </c>
      <c r="G4163">
        <v>3.65</v>
      </c>
      <c r="H4163">
        <v>1.5</v>
      </c>
      <c r="I4163">
        <v>5.77</v>
      </c>
      <c r="J4163">
        <v>158.33000000000001</v>
      </c>
      <c r="K4163">
        <f t="shared" si="261"/>
        <v>27</v>
      </c>
      <c r="L4163">
        <f t="shared" si="262"/>
        <v>11</v>
      </c>
      <c r="M4163">
        <f t="shared" si="263"/>
        <v>2022</v>
      </c>
      <c r="N4163" cm="1">
        <f t="array" ref="N4163">_xlfn.IFS(AND(K4163&gt;=26, L4163 = 2), L4163+1, AND(COUNTIF($R$3:$R$6, L4163), K4163&gt;=28), L4163+1, AND(COUNTIF($S$3:$S$8, L4163), K4163&gt;=29), L4163+1, AND(K4163&gt;=29, L4163 = 12), 1, TRUE, L4163)</f>
        <v>11</v>
      </c>
      <c r="O4163">
        <f t="shared" si="264"/>
        <v>2022</v>
      </c>
    </row>
    <row r="4164" spans="1:15" x14ac:dyDescent="0.35">
      <c r="A4164" s="4" t="s">
        <v>182</v>
      </c>
      <c r="B4164" t="s">
        <v>10</v>
      </c>
      <c r="C4164" t="s">
        <v>19</v>
      </c>
      <c r="D4164">
        <v>217.25</v>
      </c>
      <c r="E4164">
        <v>4.08</v>
      </c>
      <c r="F4164">
        <v>32</v>
      </c>
      <c r="G4164">
        <v>6.79</v>
      </c>
      <c r="H4164">
        <v>1</v>
      </c>
      <c r="I4164">
        <v>3.85</v>
      </c>
      <c r="J4164">
        <v>217.25</v>
      </c>
      <c r="K4164">
        <f t="shared" si="261"/>
        <v>27</v>
      </c>
      <c r="L4164">
        <f t="shared" si="262"/>
        <v>11</v>
      </c>
      <c r="M4164">
        <f t="shared" si="263"/>
        <v>2022</v>
      </c>
      <c r="N4164" cm="1">
        <f t="array" ref="N4164">_xlfn.IFS(AND(K4164&gt;=26, L4164 = 2), L4164+1, AND(COUNTIF($R$3:$R$6, L4164), K4164&gt;=28), L4164+1, AND(COUNTIF($S$3:$S$8, L4164), K4164&gt;=29), L4164+1, AND(K4164&gt;=29, L4164 = 12), 1, TRUE, L4164)</f>
        <v>11</v>
      </c>
      <c r="O4164">
        <f t="shared" si="264"/>
        <v>2022</v>
      </c>
    </row>
    <row r="4165" spans="1:15" x14ac:dyDescent="0.35">
      <c r="A4165" s="4" t="s">
        <v>182</v>
      </c>
      <c r="B4165" t="s">
        <v>10</v>
      </c>
      <c r="C4165" t="s">
        <v>20</v>
      </c>
      <c r="D4165">
        <v>67.5</v>
      </c>
      <c r="E4165">
        <v>1.27</v>
      </c>
      <c r="F4165">
        <v>9</v>
      </c>
      <c r="G4165">
        <v>7.5</v>
      </c>
      <c r="H4165">
        <v>0.5</v>
      </c>
      <c r="I4165">
        <v>1.92</v>
      </c>
      <c r="J4165">
        <v>135</v>
      </c>
      <c r="K4165">
        <f t="shared" si="261"/>
        <v>27</v>
      </c>
      <c r="L4165">
        <f t="shared" si="262"/>
        <v>11</v>
      </c>
      <c r="M4165">
        <f t="shared" si="263"/>
        <v>2022</v>
      </c>
      <c r="N4165" cm="1">
        <f t="array" ref="N4165">_xlfn.IFS(AND(K4165&gt;=26, L4165 = 2), L4165+1, AND(COUNTIF($R$3:$R$6, L4165), K4165&gt;=28), L4165+1, AND(COUNTIF($S$3:$S$8, L4165), K4165&gt;=29), L4165+1, AND(K4165&gt;=29, L4165 = 12), 1, TRUE, L4165)</f>
        <v>11</v>
      </c>
      <c r="O4165">
        <f t="shared" si="264"/>
        <v>2022</v>
      </c>
    </row>
    <row r="4166" spans="1:15" x14ac:dyDescent="0.35">
      <c r="A4166" s="4" t="s">
        <v>182</v>
      </c>
      <c r="B4166" t="s">
        <v>10</v>
      </c>
      <c r="C4166" t="s">
        <v>21</v>
      </c>
      <c r="D4166">
        <v>79</v>
      </c>
      <c r="E4166">
        <v>1.48</v>
      </c>
      <c r="F4166">
        <v>12</v>
      </c>
      <c r="G4166">
        <v>6.58</v>
      </c>
      <c r="H4166">
        <v>0.5</v>
      </c>
      <c r="I4166">
        <v>1.92</v>
      </c>
      <c r="J4166">
        <v>158</v>
      </c>
      <c r="K4166">
        <f t="shared" si="261"/>
        <v>27</v>
      </c>
      <c r="L4166">
        <f t="shared" si="262"/>
        <v>11</v>
      </c>
      <c r="M4166">
        <f t="shared" si="263"/>
        <v>2022</v>
      </c>
      <c r="N4166" cm="1">
        <f t="array" ref="N4166">_xlfn.IFS(AND(K4166&gt;=26, L4166 = 2), L4166+1, AND(COUNTIF($R$3:$R$6, L4166), K4166&gt;=28), L4166+1, AND(COUNTIF($S$3:$S$8, L4166), K4166&gt;=29), L4166+1, AND(K4166&gt;=29, L4166 = 12), 1, TRUE, L4166)</f>
        <v>11</v>
      </c>
      <c r="O4166">
        <f t="shared" si="264"/>
        <v>2022</v>
      </c>
    </row>
    <row r="4167" spans="1:15" x14ac:dyDescent="0.35">
      <c r="A4167" s="4" t="s">
        <v>182</v>
      </c>
      <c r="B4167" t="s">
        <v>10</v>
      </c>
      <c r="C4167" t="s">
        <v>22</v>
      </c>
      <c r="D4167">
        <v>118.5</v>
      </c>
      <c r="E4167">
        <v>2.2200000000000002</v>
      </c>
      <c r="F4167">
        <v>10</v>
      </c>
      <c r="G4167">
        <v>11.85</v>
      </c>
      <c r="H4167">
        <v>0.5</v>
      </c>
      <c r="I4167">
        <v>1.92</v>
      </c>
      <c r="J4167">
        <v>237</v>
      </c>
      <c r="K4167">
        <f t="shared" si="261"/>
        <v>27</v>
      </c>
      <c r="L4167">
        <f t="shared" si="262"/>
        <v>11</v>
      </c>
      <c r="M4167">
        <f t="shared" si="263"/>
        <v>2022</v>
      </c>
      <c r="N4167" cm="1">
        <f t="array" ref="N4167">_xlfn.IFS(AND(K4167&gt;=26, L4167 = 2), L4167+1, AND(COUNTIF($R$3:$R$6, L4167), K4167&gt;=28), L4167+1, AND(COUNTIF($S$3:$S$8, L4167), K4167&gt;=29), L4167+1, AND(K4167&gt;=29, L4167 = 12), 1, TRUE, L4167)</f>
        <v>11</v>
      </c>
      <c r="O4167">
        <f t="shared" si="264"/>
        <v>2022</v>
      </c>
    </row>
    <row r="4168" spans="1:15" x14ac:dyDescent="0.35">
      <c r="A4168" s="4" t="s">
        <v>182</v>
      </c>
      <c r="B4168" t="s">
        <v>10</v>
      </c>
      <c r="C4168" t="s">
        <v>23</v>
      </c>
      <c r="D4168">
        <v>177.13</v>
      </c>
      <c r="E4168">
        <v>3.32</v>
      </c>
      <c r="F4168">
        <v>61</v>
      </c>
      <c r="G4168">
        <v>2.9</v>
      </c>
      <c r="H4168">
        <v>1</v>
      </c>
      <c r="I4168">
        <v>3.85</v>
      </c>
      <c r="J4168">
        <v>177.13</v>
      </c>
      <c r="K4168">
        <f t="shared" si="261"/>
        <v>27</v>
      </c>
      <c r="L4168">
        <f t="shared" si="262"/>
        <v>11</v>
      </c>
      <c r="M4168">
        <f t="shared" si="263"/>
        <v>2022</v>
      </c>
      <c r="N4168" cm="1">
        <f t="array" ref="N4168">_xlfn.IFS(AND(K4168&gt;=26, L4168 = 2), L4168+1, AND(COUNTIF($R$3:$R$6, L4168), K4168&gt;=28), L4168+1, AND(COUNTIF($S$3:$S$8, L4168), K4168&gt;=29), L4168+1, AND(K4168&gt;=29, L4168 = 12), 1, TRUE, L4168)</f>
        <v>11</v>
      </c>
      <c r="O4168">
        <f t="shared" si="264"/>
        <v>2022</v>
      </c>
    </row>
    <row r="4169" spans="1:15" x14ac:dyDescent="0.35">
      <c r="A4169" s="4" t="s">
        <v>182</v>
      </c>
      <c r="B4169" t="s">
        <v>10</v>
      </c>
      <c r="C4169" t="s">
        <v>24</v>
      </c>
      <c r="D4169">
        <v>88.5</v>
      </c>
      <c r="E4169">
        <v>1.66</v>
      </c>
      <c r="F4169">
        <v>4</v>
      </c>
      <c r="G4169">
        <v>22.12</v>
      </c>
      <c r="H4169">
        <v>0.5</v>
      </c>
      <c r="I4169">
        <v>1.92</v>
      </c>
      <c r="J4169">
        <v>177</v>
      </c>
      <c r="K4169">
        <f t="shared" si="261"/>
        <v>27</v>
      </c>
      <c r="L4169">
        <f t="shared" si="262"/>
        <v>11</v>
      </c>
      <c r="M4169">
        <f t="shared" si="263"/>
        <v>2022</v>
      </c>
      <c r="N4169" cm="1">
        <f t="array" ref="N4169">_xlfn.IFS(AND(K4169&gt;=26, L4169 = 2), L4169+1, AND(COUNTIF($R$3:$R$6, L4169), K4169&gt;=28), L4169+1, AND(COUNTIF($S$3:$S$8, L4169), K4169&gt;=29), L4169+1, AND(K4169&gt;=29, L4169 = 12), 1, TRUE, L4169)</f>
        <v>11</v>
      </c>
      <c r="O4169">
        <f t="shared" si="264"/>
        <v>2022</v>
      </c>
    </row>
    <row r="4170" spans="1:15" x14ac:dyDescent="0.35">
      <c r="A4170" s="4" t="s">
        <v>182</v>
      </c>
      <c r="B4170" t="s">
        <v>26</v>
      </c>
      <c r="C4170" t="s">
        <v>27</v>
      </c>
      <c r="D4170">
        <v>1901.15</v>
      </c>
      <c r="E4170">
        <v>35.67</v>
      </c>
      <c r="F4170">
        <v>329</v>
      </c>
      <c r="G4170">
        <v>5.78</v>
      </c>
      <c r="H4170">
        <v>12</v>
      </c>
      <c r="I4170">
        <v>46.16</v>
      </c>
      <c r="J4170">
        <v>158.43</v>
      </c>
      <c r="K4170">
        <f t="shared" si="261"/>
        <v>27</v>
      </c>
      <c r="L4170">
        <f t="shared" si="262"/>
        <v>11</v>
      </c>
      <c r="M4170">
        <f t="shared" si="263"/>
        <v>2022</v>
      </c>
      <c r="N4170" cm="1">
        <f t="array" ref="N4170">_xlfn.IFS(AND(K4170&gt;=26, L4170 = 2), L4170+1, AND(COUNTIF($R$3:$R$6, L4170), K4170&gt;=28), L4170+1, AND(COUNTIF($S$3:$S$8, L4170), K4170&gt;=29), L4170+1, AND(K4170&gt;=29, L4170 = 12), 1, TRUE, L4170)</f>
        <v>11</v>
      </c>
      <c r="O4170">
        <f t="shared" si="264"/>
        <v>2022</v>
      </c>
    </row>
    <row r="4171" spans="1:15" x14ac:dyDescent="0.35">
      <c r="A4171" s="4" t="s">
        <v>182</v>
      </c>
      <c r="B4171" t="s">
        <v>28</v>
      </c>
      <c r="C4171" t="s">
        <v>29</v>
      </c>
      <c r="D4171">
        <v>877.61</v>
      </c>
      <c r="E4171">
        <v>16.46</v>
      </c>
      <c r="F4171">
        <v>364</v>
      </c>
      <c r="G4171">
        <v>2.41</v>
      </c>
      <c r="H4171">
        <v>4</v>
      </c>
      <c r="I4171">
        <v>15.38</v>
      </c>
      <c r="J4171">
        <v>219.4</v>
      </c>
      <c r="K4171">
        <f t="shared" si="261"/>
        <v>27</v>
      </c>
      <c r="L4171">
        <f t="shared" si="262"/>
        <v>11</v>
      </c>
      <c r="M4171">
        <f t="shared" si="263"/>
        <v>2022</v>
      </c>
      <c r="N4171" cm="1">
        <f t="array" ref="N4171">_xlfn.IFS(AND(K4171&gt;=26, L4171 = 2), L4171+1, AND(COUNTIF($R$3:$R$6, L4171), K4171&gt;=28), L4171+1, AND(COUNTIF($S$3:$S$8, L4171), K4171&gt;=29), L4171+1, AND(K4171&gt;=29, L4171 = 12), 1, TRUE, L4171)</f>
        <v>11</v>
      </c>
      <c r="O4171">
        <f t="shared" si="264"/>
        <v>2022</v>
      </c>
    </row>
    <row r="4172" spans="1:15" x14ac:dyDescent="0.35">
      <c r="A4172" s="4" t="s">
        <v>182</v>
      </c>
      <c r="B4172" t="s">
        <v>28</v>
      </c>
      <c r="C4172" t="s">
        <v>30</v>
      </c>
      <c r="D4172">
        <v>71.2</v>
      </c>
      <c r="E4172">
        <v>1.34</v>
      </c>
      <c r="F4172">
        <v>23</v>
      </c>
      <c r="G4172">
        <v>3.1</v>
      </c>
      <c r="H4172">
        <v>0.5</v>
      </c>
      <c r="I4172">
        <v>1.92</v>
      </c>
      <c r="J4172">
        <v>142.4</v>
      </c>
      <c r="K4172">
        <f t="shared" si="261"/>
        <v>27</v>
      </c>
      <c r="L4172">
        <f t="shared" si="262"/>
        <v>11</v>
      </c>
      <c r="M4172">
        <f t="shared" si="263"/>
        <v>2022</v>
      </c>
      <c r="N4172" cm="1">
        <f t="array" ref="N4172">_xlfn.IFS(AND(K4172&gt;=26, L4172 = 2), L4172+1, AND(COUNTIF($R$3:$R$6, L4172), K4172&gt;=28), L4172+1, AND(COUNTIF($S$3:$S$8, L4172), K4172&gt;=29), L4172+1, AND(K4172&gt;=29, L4172 = 12), 1, TRUE, L4172)</f>
        <v>11</v>
      </c>
      <c r="O4172">
        <f t="shared" si="264"/>
        <v>2022</v>
      </c>
    </row>
    <row r="4173" spans="1:15" x14ac:dyDescent="0.35">
      <c r="A4173" s="4" t="s">
        <v>182</v>
      </c>
      <c r="B4173" t="s">
        <v>28</v>
      </c>
      <c r="C4173" t="s">
        <v>31</v>
      </c>
      <c r="D4173">
        <v>239.75</v>
      </c>
      <c r="E4173">
        <v>4.5</v>
      </c>
      <c r="F4173">
        <v>160</v>
      </c>
      <c r="G4173">
        <v>1.5</v>
      </c>
      <c r="H4173">
        <v>2</v>
      </c>
      <c r="I4173">
        <v>7.69</v>
      </c>
      <c r="J4173">
        <v>119.88</v>
      </c>
      <c r="K4173">
        <f t="shared" si="261"/>
        <v>27</v>
      </c>
      <c r="L4173">
        <f t="shared" si="262"/>
        <v>11</v>
      </c>
      <c r="M4173">
        <f t="shared" si="263"/>
        <v>2022</v>
      </c>
      <c r="N4173" cm="1">
        <f t="array" ref="N4173">_xlfn.IFS(AND(K4173&gt;=26, L4173 = 2), L4173+1, AND(COUNTIF($R$3:$R$6, L4173), K4173&gt;=28), L4173+1, AND(COUNTIF($S$3:$S$8, L4173), K4173&gt;=29), L4173+1, AND(K4173&gt;=29, L4173 = 12), 1, TRUE, L4173)</f>
        <v>11</v>
      </c>
      <c r="O4173">
        <f t="shared" si="264"/>
        <v>2022</v>
      </c>
    </row>
    <row r="4174" spans="1:15" x14ac:dyDescent="0.35">
      <c r="A4174" s="4" t="s">
        <v>182</v>
      </c>
      <c r="B4174" t="s">
        <v>28</v>
      </c>
      <c r="C4174" t="s">
        <v>32</v>
      </c>
      <c r="D4174">
        <v>110</v>
      </c>
      <c r="E4174">
        <v>2.06</v>
      </c>
      <c r="F4174">
        <v>54</v>
      </c>
      <c r="G4174">
        <v>2.04</v>
      </c>
      <c r="H4174">
        <v>0.5</v>
      </c>
      <c r="I4174">
        <v>1.92</v>
      </c>
      <c r="J4174">
        <v>220</v>
      </c>
      <c r="K4174">
        <f t="shared" si="261"/>
        <v>27</v>
      </c>
      <c r="L4174">
        <f t="shared" si="262"/>
        <v>11</v>
      </c>
      <c r="M4174">
        <f t="shared" si="263"/>
        <v>2022</v>
      </c>
      <c r="N4174" cm="1">
        <f t="array" ref="N4174">_xlfn.IFS(AND(K4174&gt;=26, L4174 = 2), L4174+1, AND(COUNTIF($R$3:$R$6, L4174), K4174&gt;=28), L4174+1, AND(COUNTIF($S$3:$S$8, L4174), K4174&gt;=29), L4174+1, AND(K4174&gt;=29, L4174 = 12), 1, TRUE, L4174)</f>
        <v>11</v>
      </c>
      <c r="O4174">
        <f t="shared" si="264"/>
        <v>2022</v>
      </c>
    </row>
    <row r="4175" spans="1:15" x14ac:dyDescent="0.35">
      <c r="A4175" s="4" t="s">
        <v>182</v>
      </c>
      <c r="B4175" t="s">
        <v>28</v>
      </c>
      <c r="C4175" t="s">
        <v>33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f t="shared" si="261"/>
        <v>27</v>
      </c>
      <c r="L4175">
        <f t="shared" si="262"/>
        <v>11</v>
      </c>
      <c r="M4175">
        <f t="shared" si="263"/>
        <v>2022</v>
      </c>
      <c r="N4175" cm="1">
        <f t="array" ref="N4175">_xlfn.IFS(AND(K4175&gt;=26, L4175 = 2), L4175+1, AND(COUNTIF($R$3:$R$6, L4175), K4175&gt;=28), L4175+1, AND(COUNTIF($S$3:$S$8, L4175), K4175&gt;=29), L4175+1, AND(K4175&gt;=29, L4175 = 12), 1, TRUE, L4175)</f>
        <v>11</v>
      </c>
      <c r="O4175">
        <f t="shared" si="264"/>
        <v>2022</v>
      </c>
    </row>
    <row r="4176" spans="1:15" x14ac:dyDescent="0.35">
      <c r="A4176" s="4" t="s">
        <v>182</v>
      </c>
      <c r="B4176" t="s">
        <v>28</v>
      </c>
      <c r="C4176" t="s">
        <v>34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f t="shared" si="261"/>
        <v>27</v>
      </c>
      <c r="L4176">
        <f t="shared" si="262"/>
        <v>11</v>
      </c>
      <c r="M4176">
        <f t="shared" si="263"/>
        <v>2022</v>
      </c>
      <c r="N4176" cm="1">
        <f t="array" ref="N4176">_xlfn.IFS(AND(K4176&gt;=26, L4176 = 2), L4176+1, AND(COUNTIF($R$3:$R$6, L4176), K4176&gt;=28), L4176+1, AND(COUNTIF($S$3:$S$8, L4176), K4176&gt;=29), L4176+1, AND(K4176&gt;=29, L4176 = 12), 1, TRUE, L4176)</f>
        <v>11</v>
      </c>
      <c r="O4176">
        <f t="shared" si="264"/>
        <v>2022</v>
      </c>
    </row>
    <row r="4177" spans="1:15" x14ac:dyDescent="0.35">
      <c r="A4177" s="4" t="s">
        <v>182</v>
      </c>
      <c r="B4177" t="s">
        <v>28</v>
      </c>
      <c r="C4177" t="s">
        <v>35</v>
      </c>
      <c r="D4177">
        <v>350.43</v>
      </c>
      <c r="E4177">
        <v>6.57</v>
      </c>
      <c r="F4177">
        <v>183</v>
      </c>
      <c r="G4177">
        <v>1.91</v>
      </c>
      <c r="H4177">
        <v>2</v>
      </c>
      <c r="I4177">
        <v>7.69</v>
      </c>
      <c r="J4177">
        <v>175.22</v>
      </c>
      <c r="K4177">
        <f t="shared" si="261"/>
        <v>27</v>
      </c>
      <c r="L4177">
        <f t="shared" si="262"/>
        <v>11</v>
      </c>
      <c r="M4177">
        <f t="shared" si="263"/>
        <v>2022</v>
      </c>
      <c r="N4177" cm="1">
        <f t="array" ref="N4177">_xlfn.IFS(AND(K4177&gt;=26, L4177 = 2), L4177+1, AND(COUNTIF($R$3:$R$6, L4177), K4177&gt;=28), L4177+1, AND(COUNTIF($S$3:$S$8, L4177), K4177&gt;=29), L4177+1, AND(K4177&gt;=29, L4177 = 12), 1, TRUE, L4177)</f>
        <v>11</v>
      </c>
      <c r="O4177">
        <f t="shared" si="264"/>
        <v>2022</v>
      </c>
    </row>
    <row r="4178" spans="1:15" x14ac:dyDescent="0.35">
      <c r="A4178" s="4" t="s">
        <v>182</v>
      </c>
      <c r="B4178" t="s">
        <v>28</v>
      </c>
      <c r="C4178" t="s">
        <v>36</v>
      </c>
      <c r="D4178">
        <v>4</v>
      </c>
      <c r="E4178">
        <v>0.08</v>
      </c>
      <c r="F4178">
        <v>2</v>
      </c>
      <c r="G4178">
        <v>2</v>
      </c>
      <c r="H4178">
        <v>0.5</v>
      </c>
      <c r="I4178">
        <v>1.92</v>
      </c>
      <c r="J4178">
        <v>8</v>
      </c>
      <c r="K4178">
        <f t="shared" si="261"/>
        <v>27</v>
      </c>
      <c r="L4178">
        <f t="shared" si="262"/>
        <v>11</v>
      </c>
      <c r="M4178">
        <f t="shared" si="263"/>
        <v>2022</v>
      </c>
      <c r="N4178" cm="1">
        <f t="array" ref="N4178">_xlfn.IFS(AND(K4178&gt;=26, L4178 = 2), L4178+1, AND(COUNTIF($R$3:$R$6, L4178), K4178&gt;=28), L4178+1, AND(COUNTIF($S$3:$S$8, L4178), K4178&gt;=29), L4178+1, AND(K4178&gt;=29, L4178 = 12), 1, TRUE, L4178)</f>
        <v>11</v>
      </c>
      <c r="O4178">
        <f t="shared" si="264"/>
        <v>2022</v>
      </c>
    </row>
    <row r="4179" spans="1:15" x14ac:dyDescent="0.35">
      <c r="A4179" s="4" t="s">
        <v>182</v>
      </c>
      <c r="B4179" t="s">
        <v>26</v>
      </c>
      <c r="C4179" t="s">
        <v>37</v>
      </c>
      <c r="D4179">
        <v>1652.99</v>
      </c>
      <c r="E4179">
        <v>31.01</v>
      </c>
      <c r="F4179">
        <v>786</v>
      </c>
      <c r="G4179">
        <v>2.1</v>
      </c>
      <c r="H4179">
        <v>9.5</v>
      </c>
      <c r="I4179">
        <v>36.520000000000003</v>
      </c>
      <c r="J4179">
        <v>174</v>
      </c>
      <c r="K4179">
        <f t="shared" si="261"/>
        <v>27</v>
      </c>
      <c r="L4179">
        <f t="shared" si="262"/>
        <v>11</v>
      </c>
      <c r="M4179">
        <f t="shared" si="263"/>
        <v>2022</v>
      </c>
      <c r="N4179" cm="1">
        <f t="array" ref="N4179">_xlfn.IFS(AND(K4179&gt;=26, L4179 = 2), L4179+1, AND(COUNTIF($R$3:$R$6, L4179), K4179&gt;=28), L4179+1, AND(COUNTIF($S$3:$S$8, L4179), K4179&gt;=29), L4179+1, AND(K4179&gt;=29, L4179 = 12), 1, TRUE, L4179)</f>
        <v>11</v>
      </c>
      <c r="O4179">
        <f t="shared" si="264"/>
        <v>2022</v>
      </c>
    </row>
    <row r="4180" spans="1:15" x14ac:dyDescent="0.35">
      <c r="A4180" s="4" t="s">
        <v>182</v>
      </c>
      <c r="B4180" t="s">
        <v>26</v>
      </c>
      <c r="C4180" t="s">
        <v>38</v>
      </c>
      <c r="D4180">
        <v>3554.14</v>
      </c>
      <c r="E4180">
        <v>66.680000000000007</v>
      </c>
      <c r="F4180">
        <v>1115</v>
      </c>
      <c r="G4180">
        <v>3.19</v>
      </c>
      <c r="H4180">
        <v>21.5</v>
      </c>
      <c r="I4180">
        <v>82.68</v>
      </c>
      <c r="J4180">
        <v>165.31</v>
      </c>
      <c r="K4180">
        <f t="shared" si="261"/>
        <v>27</v>
      </c>
      <c r="L4180">
        <f t="shared" si="262"/>
        <v>11</v>
      </c>
      <c r="M4180">
        <f t="shared" si="263"/>
        <v>2022</v>
      </c>
      <c r="N4180" cm="1">
        <f t="array" ref="N4180">_xlfn.IFS(AND(K4180&gt;=26, L4180 = 2), L4180+1, AND(COUNTIF($R$3:$R$6, L4180), K4180&gt;=28), L4180+1, AND(COUNTIF($S$3:$S$8, L4180), K4180&gt;=29), L4180+1, AND(K4180&gt;=29, L4180 = 12), 1, TRUE, L4180)</f>
        <v>11</v>
      </c>
      <c r="O4180">
        <f t="shared" si="264"/>
        <v>2022</v>
      </c>
    </row>
    <row r="4181" spans="1:15" x14ac:dyDescent="0.35">
      <c r="A4181" s="4" t="s">
        <v>182</v>
      </c>
      <c r="B4181" t="s">
        <v>39</v>
      </c>
      <c r="C4181" t="s">
        <v>40</v>
      </c>
      <c r="D4181">
        <v>1406.07</v>
      </c>
      <c r="E4181">
        <v>26.38</v>
      </c>
      <c r="F4181">
        <v>473</v>
      </c>
      <c r="G4181">
        <v>2.97</v>
      </c>
      <c r="H4181">
        <v>2</v>
      </c>
      <c r="I4181">
        <v>7.69</v>
      </c>
      <c r="J4181">
        <v>703.03</v>
      </c>
      <c r="K4181">
        <f t="shared" si="261"/>
        <v>27</v>
      </c>
      <c r="L4181">
        <f t="shared" si="262"/>
        <v>11</v>
      </c>
      <c r="M4181">
        <f t="shared" si="263"/>
        <v>2022</v>
      </c>
      <c r="N4181" cm="1">
        <f t="array" ref="N4181">_xlfn.IFS(AND(K4181&gt;=26, L4181 = 2), L4181+1, AND(COUNTIF($R$3:$R$6, L4181), K4181&gt;=28), L4181+1, AND(COUNTIF($S$3:$S$8, L4181), K4181&gt;=29), L4181+1, AND(K4181&gt;=29, L4181 = 12), 1, TRUE, L4181)</f>
        <v>11</v>
      </c>
      <c r="O4181">
        <f t="shared" si="264"/>
        <v>2022</v>
      </c>
    </row>
    <row r="4182" spans="1:15" x14ac:dyDescent="0.35">
      <c r="A4182" s="4" t="s">
        <v>182</v>
      </c>
      <c r="B4182" t="s">
        <v>39</v>
      </c>
      <c r="C4182" t="s">
        <v>41</v>
      </c>
      <c r="D4182">
        <v>35.14</v>
      </c>
      <c r="E4182">
        <v>0.66</v>
      </c>
      <c r="F4182">
        <v>36</v>
      </c>
      <c r="G4182">
        <v>0.98</v>
      </c>
      <c r="H4182">
        <v>0.5</v>
      </c>
      <c r="I4182">
        <v>1.92</v>
      </c>
      <c r="J4182">
        <v>70.28</v>
      </c>
      <c r="K4182">
        <f t="shared" si="261"/>
        <v>27</v>
      </c>
      <c r="L4182">
        <f t="shared" si="262"/>
        <v>11</v>
      </c>
      <c r="M4182">
        <f t="shared" si="263"/>
        <v>2022</v>
      </c>
      <c r="N4182" cm="1">
        <f t="array" ref="N4182">_xlfn.IFS(AND(K4182&gt;=26, L4182 = 2), L4182+1, AND(COUNTIF($R$3:$R$6, L4182), K4182&gt;=28), L4182+1, AND(COUNTIF($S$3:$S$8, L4182), K4182&gt;=29), L4182+1, AND(K4182&gt;=29, L4182 = 12), 1, TRUE, L4182)</f>
        <v>11</v>
      </c>
      <c r="O4182">
        <f t="shared" si="264"/>
        <v>2022</v>
      </c>
    </row>
    <row r="4183" spans="1:15" x14ac:dyDescent="0.35">
      <c r="A4183" s="4" t="s">
        <v>182</v>
      </c>
      <c r="B4183" t="s">
        <v>39</v>
      </c>
      <c r="C4183" t="s">
        <v>42</v>
      </c>
      <c r="D4183">
        <v>335.18</v>
      </c>
      <c r="E4183">
        <v>6.29</v>
      </c>
      <c r="F4183">
        <v>102</v>
      </c>
      <c r="G4183">
        <v>3.29</v>
      </c>
      <c r="H4183">
        <v>2</v>
      </c>
      <c r="I4183">
        <v>7.69</v>
      </c>
      <c r="J4183">
        <v>167.59</v>
      </c>
      <c r="K4183">
        <f t="shared" si="261"/>
        <v>27</v>
      </c>
      <c r="L4183">
        <f t="shared" si="262"/>
        <v>11</v>
      </c>
      <c r="M4183">
        <f t="shared" si="263"/>
        <v>2022</v>
      </c>
      <c r="N4183" cm="1">
        <f t="array" ref="N4183">_xlfn.IFS(AND(K4183&gt;=26, L4183 = 2), L4183+1, AND(COUNTIF($R$3:$R$6, L4183), K4183&gt;=28), L4183+1, AND(COUNTIF($S$3:$S$8, L4183), K4183&gt;=29), L4183+1, AND(K4183&gt;=29, L4183 = 12), 1, TRUE, L4183)</f>
        <v>11</v>
      </c>
      <c r="O4183">
        <f t="shared" si="264"/>
        <v>2022</v>
      </c>
    </row>
    <row r="4184" spans="1:15" x14ac:dyDescent="0.35">
      <c r="A4184" s="4" t="s">
        <v>182</v>
      </c>
      <c r="B4184" t="s">
        <v>26</v>
      </c>
      <c r="C4184" t="s">
        <v>43</v>
      </c>
      <c r="D4184">
        <v>1776.39</v>
      </c>
      <c r="E4184">
        <v>33.32</v>
      </c>
      <c r="F4184">
        <v>611</v>
      </c>
      <c r="G4184">
        <v>2.91</v>
      </c>
      <c r="H4184">
        <v>4.5</v>
      </c>
      <c r="I4184">
        <v>17.3</v>
      </c>
      <c r="J4184">
        <v>394.75</v>
      </c>
      <c r="K4184">
        <f t="shared" si="261"/>
        <v>27</v>
      </c>
      <c r="L4184">
        <f t="shared" si="262"/>
        <v>11</v>
      </c>
      <c r="M4184">
        <f t="shared" si="263"/>
        <v>2022</v>
      </c>
      <c r="N4184" cm="1">
        <f t="array" ref="N4184">_xlfn.IFS(AND(K4184&gt;=26, L4184 = 2), L4184+1, AND(COUNTIF($R$3:$R$6, L4184), K4184&gt;=28), L4184+1, AND(COUNTIF($S$3:$S$8, L4184), K4184&gt;=29), L4184+1, AND(K4184&gt;=29, L4184 = 12), 1, TRUE, L4184)</f>
        <v>11</v>
      </c>
      <c r="O4184">
        <f t="shared" si="264"/>
        <v>2022</v>
      </c>
    </row>
    <row r="4185" spans="1:15" x14ac:dyDescent="0.35">
      <c r="A4185" s="4" t="s">
        <v>182</v>
      </c>
      <c r="B4185" t="s">
        <v>26</v>
      </c>
      <c r="C4185" t="s">
        <v>44</v>
      </c>
      <c r="D4185">
        <v>5330.53</v>
      </c>
      <c r="E4185">
        <v>100</v>
      </c>
      <c r="F4185">
        <v>1726</v>
      </c>
      <c r="G4185">
        <v>3.09</v>
      </c>
      <c r="H4185">
        <v>26</v>
      </c>
      <c r="I4185">
        <v>100</v>
      </c>
      <c r="J4185">
        <v>205.02</v>
      </c>
      <c r="K4185">
        <f t="shared" si="261"/>
        <v>27</v>
      </c>
      <c r="L4185">
        <f t="shared" si="262"/>
        <v>11</v>
      </c>
      <c r="M4185">
        <f t="shared" si="263"/>
        <v>2022</v>
      </c>
      <c r="N4185" cm="1">
        <f t="array" ref="N4185">_xlfn.IFS(AND(K4185&gt;=26, L4185 = 2), L4185+1, AND(COUNTIF($R$3:$R$6, L4185), K4185&gt;=28), L4185+1, AND(COUNTIF($S$3:$S$8, L4185), K4185&gt;=29), L4185+1, AND(K4185&gt;=29, L4185 = 12), 1, TRUE, L4185)</f>
        <v>11</v>
      </c>
      <c r="O4185">
        <f t="shared" si="264"/>
        <v>2022</v>
      </c>
    </row>
    <row r="4186" spans="1:15" x14ac:dyDescent="0.35">
      <c r="A4186" s="4" t="s">
        <v>183</v>
      </c>
      <c r="B4186" t="s">
        <v>10</v>
      </c>
      <c r="C4186" t="s">
        <v>11</v>
      </c>
      <c r="D4186">
        <v>235.83</v>
      </c>
      <c r="E4186">
        <v>4.66</v>
      </c>
      <c r="F4186">
        <v>41</v>
      </c>
      <c r="G4186">
        <v>5.75</v>
      </c>
      <c r="H4186">
        <v>1</v>
      </c>
      <c r="I4186">
        <v>4</v>
      </c>
      <c r="J4186">
        <v>235.83</v>
      </c>
      <c r="K4186">
        <f t="shared" si="261"/>
        <v>20</v>
      </c>
      <c r="L4186">
        <f t="shared" si="262"/>
        <v>11</v>
      </c>
      <c r="M4186">
        <f t="shared" si="263"/>
        <v>2022</v>
      </c>
      <c r="N4186" cm="1">
        <f t="array" ref="N4186">_xlfn.IFS(AND(K4186&gt;=26, L4186 = 2), L4186+1, AND(COUNTIF($R$3:$R$6, L4186), K4186&gt;=28), L4186+1, AND(COUNTIF($S$3:$S$8, L4186), K4186&gt;=29), L4186+1, AND(K4186&gt;=29, L4186 = 12), 1, TRUE, L4186)</f>
        <v>11</v>
      </c>
      <c r="O4186">
        <f t="shared" si="264"/>
        <v>2022</v>
      </c>
    </row>
    <row r="4187" spans="1:15" x14ac:dyDescent="0.35">
      <c r="A4187" s="4" t="s">
        <v>183</v>
      </c>
      <c r="B4187" t="s">
        <v>10</v>
      </c>
      <c r="C4187" t="s">
        <v>12</v>
      </c>
      <c r="D4187">
        <v>259.83</v>
      </c>
      <c r="E4187">
        <v>5.13</v>
      </c>
      <c r="F4187">
        <v>45</v>
      </c>
      <c r="G4187">
        <v>5.77</v>
      </c>
      <c r="H4187">
        <v>1</v>
      </c>
      <c r="I4187">
        <v>4</v>
      </c>
      <c r="J4187">
        <v>259.83</v>
      </c>
      <c r="K4187">
        <f t="shared" si="261"/>
        <v>20</v>
      </c>
      <c r="L4187">
        <f t="shared" si="262"/>
        <v>11</v>
      </c>
      <c r="M4187">
        <f t="shared" si="263"/>
        <v>2022</v>
      </c>
      <c r="N4187" cm="1">
        <f t="array" ref="N4187">_xlfn.IFS(AND(K4187&gt;=26, L4187 = 2), L4187+1, AND(COUNTIF($R$3:$R$6, L4187), K4187&gt;=28), L4187+1, AND(COUNTIF($S$3:$S$8, L4187), K4187&gt;=29), L4187+1, AND(K4187&gt;=29, L4187 = 12), 1, TRUE, L4187)</f>
        <v>11</v>
      </c>
      <c r="O4187">
        <f t="shared" si="264"/>
        <v>2022</v>
      </c>
    </row>
    <row r="4188" spans="1:15" x14ac:dyDescent="0.35">
      <c r="A4188" s="4" t="s">
        <v>183</v>
      </c>
      <c r="B4188" t="s">
        <v>10</v>
      </c>
      <c r="C4188" t="s">
        <v>13</v>
      </c>
      <c r="D4188">
        <v>17</v>
      </c>
      <c r="E4188">
        <v>0.34</v>
      </c>
      <c r="F4188">
        <v>3</v>
      </c>
      <c r="G4188">
        <v>5.67</v>
      </c>
      <c r="H4188">
        <v>0.5</v>
      </c>
      <c r="I4188">
        <v>2</v>
      </c>
      <c r="J4188">
        <v>34</v>
      </c>
      <c r="K4188">
        <f t="shared" si="261"/>
        <v>20</v>
      </c>
      <c r="L4188">
        <f t="shared" si="262"/>
        <v>11</v>
      </c>
      <c r="M4188">
        <f t="shared" si="263"/>
        <v>2022</v>
      </c>
      <c r="N4188" cm="1">
        <f t="array" ref="N4188">_xlfn.IFS(AND(K4188&gt;=26, L4188 = 2), L4188+1, AND(COUNTIF($R$3:$R$6, L4188), K4188&gt;=28), L4188+1, AND(COUNTIF($S$3:$S$8, L4188), K4188&gt;=29), L4188+1, AND(K4188&gt;=29, L4188 = 12), 1, TRUE, L4188)</f>
        <v>11</v>
      </c>
      <c r="O4188">
        <f t="shared" si="264"/>
        <v>2022</v>
      </c>
    </row>
    <row r="4189" spans="1:15" x14ac:dyDescent="0.35">
      <c r="A4189" s="4" t="s">
        <v>183</v>
      </c>
      <c r="B4189" t="s">
        <v>10</v>
      </c>
      <c r="C4189" t="s">
        <v>14</v>
      </c>
      <c r="D4189">
        <v>75.31</v>
      </c>
      <c r="E4189">
        <v>1.49</v>
      </c>
      <c r="F4189">
        <v>12</v>
      </c>
      <c r="G4189">
        <v>6.28</v>
      </c>
      <c r="H4189">
        <v>0.5</v>
      </c>
      <c r="I4189">
        <v>2</v>
      </c>
      <c r="J4189">
        <v>150.62</v>
      </c>
      <c r="K4189">
        <f t="shared" si="261"/>
        <v>20</v>
      </c>
      <c r="L4189">
        <f t="shared" si="262"/>
        <v>11</v>
      </c>
      <c r="M4189">
        <f t="shared" si="263"/>
        <v>2022</v>
      </c>
      <c r="N4189" cm="1">
        <f t="array" ref="N4189">_xlfn.IFS(AND(K4189&gt;=26, L4189 = 2), L4189+1, AND(COUNTIF($R$3:$R$6, L4189), K4189&gt;=28), L4189+1, AND(COUNTIF($S$3:$S$8, L4189), K4189&gt;=29), L4189+1, AND(K4189&gt;=29, L4189 = 12), 1, TRUE, L4189)</f>
        <v>11</v>
      </c>
      <c r="O4189">
        <f t="shared" si="264"/>
        <v>2022</v>
      </c>
    </row>
    <row r="4190" spans="1:15" x14ac:dyDescent="0.35">
      <c r="A4190" s="4" t="s">
        <v>183</v>
      </c>
      <c r="B4190" t="s">
        <v>10</v>
      </c>
      <c r="C4190" t="s">
        <v>15</v>
      </c>
      <c r="D4190">
        <v>79.48</v>
      </c>
      <c r="E4190">
        <v>1.57</v>
      </c>
      <c r="F4190">
        <v>11</v>
      </c>
      <c r="G4190">
        <v>7.23</v>
      </c>
      <c r="H4190">
        <v>0.5</v>
      </c>
      <c r="I4190">
        <v>2</v>
      </c>
      <c r="J4190">
        <v>158.96</v>
      </c>
      <c r="K4190">
        <f t="shared" si="261"/>
        <v>20</v>
      </c>
      <c r="L4190">
        <f t="shared" si="262"/>
        <v>11</v>
      </c>
      <c r="M4190">
        <f t="shared" si="263"/>
        <v>2022</v>
      </c>
      <c r="N4190" cm="1">
        <f t="array" ref="N4190">_xlfn.IFS(AND(K4190&gt;=26, L4190 = 2), L4190+1, AND(COUNTIF($R$3:$R$6, L4190), K4190&gt;=28), L4190+1, AND(COUNTIF($S$3:$S$8, L4190), K4190&gt;=29), L4190+1, AND(K4190&gt;=29, L4190 = 12), 1, TRUE, L4190)</f>
        <v>11</v>
      </c>
      <c r="O4190">
        <f t="shared" si="264"/>
        <v>2022</v>
      </c>
    </row>
    <row r="4191" spans="1:15" x14ac:dyDescent="0.35">
      <c r="A4191" s="4" t="s">
        <v>183</v>
      </c>
      <c r="B4191" t="s">
        <v>10</v>
      </c>
      <c r="C4191" t="s">
        <v>16</v>
      </c>
      <c r="D4191">
        <v>257.95</v>
      </c>
      <c r="E4191">
        <v>5.0999999999999996</v>
      </c>
      <c r="F4191">
        <v>30</v>
      </c>
      <c r="G4191">
        <v>8.6</v>
      </c>
      <c r="H4191">
        <v>1</v>
      </c>
      <c r="I4191">
        <v>4</v>
      </c>
      <c r="J4191">
        <v>257.95</v>
      </c>
      <c r="K4191">
        <f t="shared" si="261"/>
        <v>20</v>
      </c>
      <c r="L4191">
        <f t="shared" si="262"/>
        <v>11</v>
      </c>
      <c r="M4191">
        <f t="shared" si="263"/>
        <v>2022</v>
      </c>
      <c r="N4191" cm="1">
        <f t="array" ref="N4191">_xlfn.IFS(AND(K4191&gt;=26, L4191 = 2), L4191+1, AND(COUNTIF($R$3:$R$6, L4191), K4191&gt;=28), L4191+1, AND(COUNTIF($S$3:$S$8, L4191), K4191&gt;=29), L4191+1, AND(K4191&gt;=29, L4191 = 12), 1, TRUE, L4191)</f>
        <v>11</v>
      </c>
      <c r="O4191">
        <f t="shared" si="264"/>
        <v>2022</v>
      </c>
    </row>
    <row r="4192" spans="1:15" x14ac:dyDescent="0.35">
      <c r="A4192" s="4" t="s">
        <v>183</v>
      </c>
      <c r="B4192" t="s">
        <v>10</v>
      </c>
      <c r="C4192" t="s">
        <v>17</v>
      </c>
      <c r="D4192">
        <v>89</v>
      </c>
      <c r="E4192">
        <v>1.76</v>
      </c>
      <c r="F4192">
        <v>9</v>
      </c>
      <c r="G4192">
        <v>9.89</v>
      </c>
      <c r="H4192">
        <v>0.5</v>
      </c>
      <c r="I4192">
        <v>2</v>
      </c>
      <c r="J4192">
        <v>178</v>
      </c>
      <c r="K4192">
        <f t="shared" si="261"/>
        <v>20</v>
      </c>
      <c r="L4192">
        <f t="shared" si="262"/>
        <v>11</v>
      </c>
      <c r="M4192">
        <f t="shared" si="263"/>
        <v>2022</v>
      </c>
      <c r="N4192" cm="1">
        <f t="array" ref="N4192">_xlfn.IFS(AND(K4192&gt;=26, L4192 = 2), L4192+1, AND(COUNTIF($R$3:$R$6, L4192), K4192&gt;=28), L4192+1, AND(COUNTIF($S$3:$S$8, L4192), K4192&gt;=29), L4192+1, AND(K4192&gt;=29, L4192 = 12), 1, TRUE, L4192)</f>
        <v>11</v>
      </c>
      <c r="O4192">
        <f t="shared" si="264"/>
        <v>2022</v>
      </c>
    </row>
    <row r="4193" spans="1:15" x14ac:dyDescent="0.35">
      <c r="A4193" s="4" t="s">
        <v>183</v>
      </c>
      <c r="B4193" t="s">
        <v>10</v>
      </c>
      <c r="C4193" t="s">
        <v>18</v>
      </c>
      <c r="D4193">
        <v>162.75</v>
      </c>
      <c r="E4193">
        <v>3.22</v>
      </c>
      <c r="F4193">
        <v>40</v>
      </c>
      <c r="G4193">
        <v>4.07</v>
      </c>
      <c r="H4193">
        <v>1.5</v>
      </c>
      <c r="I4193">
        <v>6</v>
      </c>
      <c r="J4193">
        <v>108.5</v>
      </c>
      <c r="K4193">
        <f t="shared" si="261"/>
        <v>20</v>
      </c>
      <c r="L4193">
        <f t="shared" si="262"/>
        <v>11</v>
      </c>
      <c r="M4193">
        <f t="shared" si="263"/>
        <v>2022</v>
      </c>
      <c r="N4193" cm="1">
        <f t="array" ref="N4193">_xlfn.IFS(AND(K4193&gt;=26, L4193 = 2), L4193+1, AND(COUNTIF($R$3:$R$6, L4193), K4193&gt;=28), L4193+1, AND(COUNTIF($S$3:$S$8, L4193), K4193&gt;=29), L4193+1, AND(K4193&gt;=29, L4193 = 12), 1, TRUE, L4193)</f>
        <v>11</v>
      </c>
      <c r="O4193">
        <f t="shared" si="264"/>
        <v>2022</v>
      </c>
    </row>
    <row r="4194" spans="1:15" x14ac:dyDescent="0.35">
      <c r="A4194" s="4" t="s">
        <v>183</v>
      </c>
      <c r="B4194" t="s">
        <v>10</v>
      </c>
      <c r="C4194" t="s">
        <v>19</v>
      </c>
      <c r="D4194">
        <v>144.47</v>
      </c>
      <c r="E4194">
        <v>2.86</v>
      </c>
      <c r="F4194">
        <v>25</v>
      </c>
      <c r="G4194">
        <v>5.78</v>
      </c>
      <c r="H4194">
        <v>1</v>
      </c>
      <c r="I4194">
        <v>4</v>
      </c>
      <c r="J4194">
        <v>144.47</v>
      </c>
      <c r="K4194">
        <f t="shared" si="261"/>
        <v>20</v>
      </c>
      <c r="L4194">
        <f t="shared" si="262"/>
        <v>11</v>
      </c>
      <c r="M4194">
        <f t="shared" si="263"/>
        <v>2022</v>
      </c>
      <c r="N4194" cm="1">
        <f t="array" ref="N4194">_xlfn.IFS(AND(K4194&gt;=26, L4194 = 2), L4194+1, AND(COUNTIF($R$3:$R$6, L4194), K4194&gt;=28), L4194+1, AND(COUNTIF($S$3:$S$8, L4194), K4194&gt;=29), L4194+1, AND(K4194&gt;=29, L4194 = 12), 1, TRUE, L4194)</f>
        <v>11</v>
      </c>
      <c r="O4194">
        <f t="shared" si="264"/>
        <v>2022</v>
      </c>
    </row>
    <row r="4195" spans="1:15" x14ac:dyDescent="0.35">
      <c r="A4195" s="4" t="s">
        <v>183</v>
      </c>
      <c r="B4195" t="s">
        <v>10</v>
      </c>
      <c r="C4195" t="s">
        <v>20</v>
      </c>
      <c r="D4195">
        <v>37</v>
      </c>
      <c r="E4195">
        <v>0.73</v>
      </c>
      <c r="F4195">
        <v>9</v>
      </c>
      <c r="G4195">
        <v>4.1100000000000003</v>
      </c>
      <c r="H4195">
        <v>0.5</v>
      </c>
      <c r="I4195">
        <v>2</v>
      </c>
      <c r="J4195">
        <v>74</v>
      </c>
      <c r="K4195">
        <f t="shared" si="261"/>
        <v>20</v>
      </c>
      <c r="L4195">
        <f t="shared" si="262"/>
        <v>11</v>
      </c>
      <c r="M4195">
        <f t="shared" si="263"/>
        <v>2022</v>
      </c>
      <c r="N4195" cm="1">
        <f t="array" ref="N4195">_xlfn.IFS(AND(K4195&gt;=26, L4195 = 2), L4195+1, AND(COUNTIF($R$3:$R$6, L4195), K4195&gt;=28), L4195+1, AND(COUNTIF($S$3:$S$8, L4195), K4195&gt;=29), L4195+1, AND(K4195&gt;=29, L4195 = 12), 1, TRUE, L4195)</f>
        <v>11</v>
      </c>
      <c r="O4195">
        <f t="shared" si="264"/>
        <v>2022</v>
      </c>
    </row>
    <row r="4196" spans="1:15" x14ac:dyDescent="0.35">
      <c r="A4196" s="4" t="s">
        <v>183</v>
      </c>
      <c r="B4196" t="s">
        <v>10</v>
      </c>
      <c r="C4196" t="s">
        <v>21</v>
      </c>
      <c r="D4196">
        <v>49.33</v>
      </c>
      <c r="E4196">
        <v>0.97</v>
      </c>
      <c r="F4196">
        <v>6</v>
      </c>
      <c r="G4196">
        <v>8.2200000000000006</v>
      </c>
      <c r="H4196">
        <v>0.5</v>
      </c>
      <c r="I4196">
        <v>2</v>
      </c>
      <c r="J4196">
        <v>98.66</v>
      </c>
      <c r="K4196">
        <f t="shared" si="261"/>
        <v>20</v>
      </c>
      <c r="L4196">
        <f t="shared" si="262"/>
        <v>11</v>
      </c>
      <c r="M4196">
        <f t="shared" si="263"/>
        <v>2022</v>
      </c>
      <c r="N4196" cm="1">
        <f t="array" ref="N4196">_xlfn.IFS(AND(K4196&gt;=26, L4196 = 2), L4196+1, AND(COUNTIF($R$3:$R$6, L4196), K4196&gt;=28), L4196+1, AND(COUNTIF($S$3:$S$8, L4196), K4196&gt;=29), L4196+1, AND(K4196&gt;=29, L4196 = 12), 1, TRUE, L4196)</f>
        <v>11</v>
      </c>
      <c r="O4196">
        <f t="shared" si="264"/>
        <v>2022</v>
      </c>
    </row>
    <row r="4197" spans="1:15" x14ac:dyDescent="0.35">
      <c r="A4197" s="4" t="s">
        <v>183</v>
      </c>
      <c r="B4197" t="s">
        <v>10</v>
      </c>
      <c r="C4197" t="s">
        <v>22</v>
      </c>
      <c r="D4197">
        <v>199</v>
      </c>
      <c r="E4197">
        <v>3.93</v>
      </c>
      <c r="F4197">
        <v>15</v>
      </c>
      <c r="G4197">
        <v>13.27</v>
      </c>
      <c r="H4197">
        <v>0.5</v>
      </c>
      <c r="I4197">
        <v>2</v>
      </c>
      <c r="J4197">
        <v>398</v>
      </c>
      <c r="K4197">
        <f t="shared" si="261"/>
        <v>20</v>
      </c>
      <c r="L4197">
        <f t="shared" si="262"/>
        <v>11</v>
      </c>
      <c r="M4197">
        <f t="shared" si="263"/>
        <v>2022</v>
      </c>
      <c r="N4197" cm="1">
        <f t="array" ref="N4197">_xlfn.IFS(AND(K4197&gt;=26, L4197 = 2), L4197+1, AND(COUNTIF($R$3:$R$6, L4197), K4197&gt;=28), L4197+1, AND(COUNTIF($S$3:$S$8, L4197), K4197&gt;=29), L4197+1, AND(K4197&gt;=29, L4197 = 12), 1, TRUE, L4197)</f>
        <v>11</v>
      </c>
      <c r="O4197">
        <f t="shared" si="264"/>
        <v>2022</v>
      </c>
    </row>
    <row r="4198" spans="1:15" x14ac:dyDescent="0.35">
      <c r="A4198" s="4" t="s">
        <v>183</v>
      </c>
      <c r="B4198" t="s">
        <v>10</v>
      </c>
      <c r="C4198" t="s">
        <v>23</v>
      </c>
      <c r="D4198">
        <v>103.05</v>
      </c>
      <c r="E4198">
        <v>2.04</v>
      </c>
      <c r="F4198">
        <v>33</v>
      </c>
      <c r="G4198">
        <v>3.12</v>
      </c>
      <c r="H4198">
        <v>1</v>
      </c>
      <c r="I4198">
        <v>4</v>
      </c>
      <c r="J4198">
        <v>103.05</v>
      </c>
      <c r="K4198">
        <f t="shared" si="261"/>
        <v>20</v>
      </c>
      <c r="L4198">
        <f t="shared" si="262"/>
        <v>11</v>
      </c>
      <c r="M4198">
        <f t="shared" si="263"/>
        <v>2022</v>
      </c>
      <c r="N4198" cm="1">
        <f t="array" ref="N4198">_xlfn.IFS(AND(K4198&gt;=26, L4198 = 2), L4198+1, AND(COUNTIF($R$3:$R$6, L4198), K4198&gt;=28), L4198+1, AND(COUNTIF($S$3:$S$8, L4198), K4198&gt;=29), L4198+1, AND(K4198&gt;=29, L4198 = 12), 1, TRUE, L4198)</f>
        <v>11</v>
      </c>
      <c r="O4198">
        <f t="shared" si="264"/>
        <v>2022</v>
      </c>
    </row>
    <row r="4199" spans="1:15" x14ac:dyDescent="0.35">
      <c r="A4199" s="4" t="s">
        <v>183</v>
      </c>
      <c r="B4199" t="s">
        <v>10</v>
      </c>
      <c r="C4199" t="s">
        <v>24</v>
      </c>
      <c r="D4199">
        <v>64</v>
      </c>
      <c r="E4199">
        <v>1.26</v>
      </c>
      <c r="F4199">
        <v>3</v>
      </c>
      <c r="G4199">
        <v>21.33</v>
      </c>
      <c r="H4199">
        <v>0.5</v>
      </c>
      <c r="I4199">
        <v>2</v>
      </c>
      <c r="J4199">
        <v>128</v>
      </c>
      <c r="K4199">
        <f t="shared" si="261"/>
        <v>20</v>
      </c>
      <c r="L4199">
        <f t="shared" si="262"/>
        <v>11</v>
      </c>
      <c r="M4199">
        <f t="shared" si="263"/>
        <v>2022</v>
      </c>
      <c r="N4199" cm="1">
        <f t="array" ref="N4199">_xlfn.IFS(AND(K4199&gt;=26, L4199 = 2), L4199+1, AND(COUNTIF($R$3:$R$6, L4199), K4199&gt;=28), L4199+1, AND(COUNTIF($S$3:$S$8, L4199), K4199&gt;=29), L4199+1, AND(K4199&gt;=29, L4199 = 12), 1, TRUE, L4199)</f>
        <v>11</v>
      </c>
      <c r="O4199">
        <f t="shared" si="264"/>
        <v>2022</v>
      </c>
    </row>
    <row r="4200" spans="1:15" x14ac:dyDescent="0.35">
      <c r="A4200" s="4" t="s">
        <v>183</v>
      </c>
      <c r="B4200" t="s">
        <v>26</v>
      </c>
      <c r="C4200" t="s">
        <v>27</v>
      </c>
      <c r="D4200">
        <v>1774</v>
      </c>
      <c r="E4200">
        <v>35.06</v>
      </c>
      <c r="F4200">
        <v>282</v>
      </c>
      <c r="G4200">
        <v>6.29</v>
      </c>
      <c r="H4200">
        <v>10.5</v>
      </c>
      <c r="I4200">
        <v>42</v>
      </c>
      <c r="J4200">
        <v>168.95</v>
      </c>
      <c r="K4200">
        <f t="shared" si="261"/>
        <v>20</v>
      </c>
      <c r="L4200">
        <f t="shared" si="262"/>
        <v>11</v>
      </c>
      <c r="M4200">
        <f t="shared" si="263"/>
        <v>2022</v>
      </c>
      <c r="N4200" cm="1">
        <f t="array" ref="N4200">_xlfn.IFS(AND(K4200&gt;=26, L4200 = 2), L4200+1, AND(COUNTIF($R$3:$R$6, L4200), K4200&gt;=28), L4200+1, AND(COUNTIF($S$3:$S$8, L4200), K4200&gt;=29), L4200+1, AND(K4200&gt;=29, L4200 = 12), 1, TRUE, L4200)</f>
        <v>11</v>
      </c>
      <c r="O4200">
        <f t="shared" si="264"/>
        <v>2022</v>
      </c>
    </row>
    <row r="4201" spans="1:15" x14ac:dyDescent="0.35">
      <c r="A4201" s="4" t="s">
        <v>183</v>
      </c>
      <c r="B4201" t="s">
        <v>28</v>
      </c>
      <c r="C4201" t="s">
        <v>29</v>
      </c>
      <c r="D4201">
        <v>1075.1199999999999</v>
      </c>
      <c r="E4201">
        <v>21.25</v>
      </c>
      <c r="F4201">
        <v>249</v>
      </c>
      <c r="G4201">
        <v>4.32</v>
      </c>
      <c r="H4201">
        <v>4</v>
      </c>
      <c r="I4201">
        <v>16</v>
      </c>
      <c r="J4201">
        <v>268.77999999999997</v>
      </c>
      <c r="K4201">
        <f t="shared" si="261"/>
        <v>20</v>
      </c>
      <c r="L4201">
        <f t="shared" si="262"/>
        <v>11</v>
      </c>
      <c r="M4201">
        <f t="shared" si="263"/>
        <v>2022</v>
      </c>
      <c r="N4201" cm="1">
        <f t="array" ref="N4201">_xlfn.IFS(AND(K4201&gt;=26, L4201 = 2), L4201+1, AND(COUNTIF($R$3:$R$6, L4201), K4201&gt;=28), L4201+1, AND(COUNTIF($S$3:$S$8, L4201), K4201&gt;=29), L4201+1, AND(K4201&gt;=29, L4201 = 12), 1, TRUE, L4201)</f>
        <v>11</v>
      </c>
      <c r="O4201">
        <f t="shared" si="264"/>
        <v>2022</v>
      </c>
    </row>
    <row r="4202" spans="1:15" x14ac:dyDescent="0.35">
      <c r="A4202" s="4" t="s">
        <v>183</v>
      </c>
      <c r="B4202" t="s">
        <v>28</v>
      </c>
      <c r="C4202" t="s">
        <v>30</v>
      </c>
      <c r="D4202">
        <v>89.65</v>
      </c>
      <c r="E4202">
        <v>1.77</v>
      </c>
      <c r="F4202">
        <v>34</v>
      </c>
      <c r="G4202">
        <v>2.64</v>
      </c>
      <c r="H4202">
        <v>0.5</v>
      </c>
      <c r="I4202">
        <v>2</v>
      </c>
      <c r="J4202">
        <v>179.3</v>
      </c>
      <c r="K4202">
        <f t="shared" si="261"/>
        <v>20</v>
      </c>
      <c r="L4202">
        <f t="shared" si="262"/>
        <v>11</v>
      </c>
      <c r="M4202">
        <f t="shared" si="263"/>
        <v>2022</v>
      </c>
      <c r="N4202" cm="1">
        <f t="array" ref="N4202">_xlfn.IFS(AND(K4202&gt;=26, L4202 = 2), L4202+1, AND(COUNTIF($R$3:$R$6, L4202), K4202&gt;=28), L4202+1, AND(COUNTIF($S$3:$S$8, L4202), K4202&gt;=29), L4202+1, AND(K4202&gt;=29, L4202 = 12), 1, TRUE, L4202)</f>
        <v>11</v>
      </c>
      <c r="O4202">
        <f t="shared" si="264"/>
        <v>2022</v>
      </c>
    </row>
    <row r="4203" spans="1:15" x14ac:dyDescent="0.35">
      <c r="A4203" s="4" t="s">
        <v>183</v>
      </c>
      <c r="B4203" t="s">
        <v>28</v>
      </c>
      <c r="C4203" t="s">
        <v>31</v>
      </c>
      <c r="D4203">
        <v>330.87</v>
      </c>
      <c r="E4203">
        <v>6.54</v>
      </c>
      <c r="F4203">
        <v>237</v>
      </c>
      <c r="G4203">
        <v>1.4</v>
      </c>
      <c r="H4203">
        <v>2</v>
      </c>
      <c r="I4203">
        <v>8</v>
      </c>
      <c r="J4203">
        <v>165.44</v>
      </c>
      <c r="K4203">
        <f t="shared" si="261"/>
        <v>20</v>
      </c>
      <c r="L4203">
        <f t="shared" si="262"/>
        <v>11</v>
      </c>
      <c r="M4203">
        <f t="shared" si="263"/>
        <v>2022</v>
      </c>
      <c r="N4203" cm="1">
        <f t="array" ref="N4203">_xlfn.IFS(AND(K4203&gt;=26, L4203 = 2), L4203+1, AND(COUNTIF($R$3:$R$6, L4203), K4203&gt;=28), L4203+1, AND(COUNTIF($S$3:$S$8, L4203), K4203&gt;=29), L4203+1, AND(K4203&gt;=29, L4203 = 12), 1, TRUE, L4203)</f>
        <v>11</v>
      </c>
      <c r="O4203">
        <f t="shared" si="264"/>
        <v>2022</v>
      </c>
    </row>
    <row r="4204" spans="1:15" x14ac:dyDescent="0.35">
      <c r="A4204" s="4" t="s">
        <v>183</v>
      </c>
      <c r="B4204" t="s">
        <v>28</v>
      </c>
      <c r="C4204" t="s">
        <v>32</v>
      </c>
      <c r="D4204">
        <v>140</v>
      </c>
      <c r="E4204">
        <v>2.77</v>
      </c>
      <c r="F4204">
        <v>68</v>
      </c>
      <c r="G4204">
        <v>2.06</v>
      </c>
      <c r="H4204">
        <v>0.5</v>
      </c>
      <c r="I4204">
        <v>2</v>
      </c>
      <c r="J4204">
        <v>280</v>
      </c>
      <c r="K4204">
        <f t="shared" si="261"/>
        <v>20</v>
      </c>
      <c r="L4204">
        <f t="shared" si="262"/>
        <v>11</v>
      </c>
      <c r="M4204">
        <f t="shared" si="263"/>
        <v>2022</v>
      </c>
      <c r="N4204" cm="1">
        <f t="array" ref="N4204">_xlfn.IFS(AND(K4204&gt;=26, L4204 = 2), L4204+1, AND(COUNTIF($R$3:$R$6, L4204), K4204&gt;=28), L4204+1, AND(COUNTIF($S$3:$S$8, L4204), K4204&gt;=29), L4204+1, AND(K4204&gt;=29, L4204 = 12), 1, TRUE, L4204)</f>
        <v>11</v>
      </c>
      <c r="O4204">
        <f t="shared" si="264"/>
        <v>2022</v>
      </c>
    </row>
    <row r="4205" spans="1:15" x14ac:dyDescent="0.35">
      <c r="A4205" s="4" t="s">
        <v>183</v>
      </c>
      <c r="B4205" t="s">
        <v>28</v>
      </c>
      <c r="C4205" t="s">
        <v>33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f t="shared" si="261"/>
        <v>20</v>
      </c>
      <c r="L4205">
        <f t="shared" si="262"/>
        <v>11</v>
      </c>
      <c r="M4205">
        <f t="shared" si="263"/>
        <v>2022</v>
      </c>
      <c r="N4205" cm="1">
        <f t="array" ref="N4205">_xlfn.IFS(AND(K4205&gt;=26, L4205 = 2), L4205+1, AND(COUNTIF($R$3:$R$6, L4205), K4205&gt;=28), L4205+1, AND(COUNTIF($S$3:$S$8, L4205), K4205&gt;=29), L4205+1, AND(K4205&gt;=29, L4205 = 12), 1, TRUE, L4205)</f>
        <v>11</v>
      </c>
      <c r="O4205">
        <f t="shared" si="264"/>
        <v>2022</v>
      </c>
    </row>
    <row r="4206" spans="1:15" x14ac:dyDescent="0.35">
      <c r="A4206" s="4" t="s">
        <v>183</v>
      </c>
      <c r="B4206" t="s">
        <v>28</v>
      </c>
      <c r="C4206" t="s">
        <v>34</v>
      </c>
      <c r="D4206">
        <v>1</v>
      </c>
      <c r="E4206">
        <v>0.02</v>
      </c>
      <c r="F4206">
        <v>1</v>
      </c>
      <c r="G4206">
        <v>1</v>
      </c>
      <c r="H4206">
        <v>0.5</v>
      </c>
      <c r="I4206">
        <v>2</v>
      </c>
      <c r="J4206">
        <v>2</v>
      </c>
      <c r="K4206">
        <f t="shared" si="261"/>
        <v>20</v>
      </c>
      <c r="L4206">
        <f t="shared" si="262"/>
        <v>11</v>
      </c>
      <c r="M4206">
        <f t="shared" si="263"/>
        <v>2022</v>
      </c>
      <c r="N4206" cm="1">
        <f t="array" ref="N4206">_xlfn.IFS(AND(K4206&gt;=26, L4206 = 2), L4206+1, AND(COUNTIF($R$3:$R$6, L4206), K4206&gt;=28), L4206+1, AND(COUNTIF($S$3:$S$8, L4206), K4206&gt;=29), L4206+1, AND(K4206&gt;=29, L4206 = 12), 1, TRUE, L4206)</f>
        <v>11</v>
      </c>
      <c r="O4206">
        <f t="shared" si="264"/>
        <v>2022</v>
      </c>
    </row>
    <row r="4207" spans="1:15" x14ac:dyDescent="0.35">
      <c r="A4207" s="4" t="s">
        <v>183</v>
      </c>
      <c r="B4207" t="s">
        <v>28</v>
      </c>
      <c r="C4207" t="s">
        <v>35</v>
      </c>
      <c r="D4207">
        <v>333.01</v>
      </c>
      <c r="E4207">
        <v>6.58</v>
      </c>
      <c r="F4207">
        <v>171</v>
      </c>
      <c r="G4207">
        <v>1.95</v>
      </c>
      <c r="H4207">
        <v>2</v>
      </c>
      <c r="I4207">
        <v>8</v>
      </c>
      <c r="J4207">
        <v>166.5</v>
      </c>
      <c r="K4207">
        <f t="shared" si="261"/>
        <v>20</v>
      </c>
      <c r="L4207">
        <f t="shared" si="262"/>
        <v>11</v>
      </c>
      <c r="M4207">
        <f t="shared" si="263"/>
        <v>2022</v>
      </c>
      <c r="N4207" cm="1">
        <f t="array" ref="N4207">_xlfn.IFS(AND(K4207&gt;=26, L4207 = 2), L4207+1, AND(COUNTIF($R$3:$R$6, L4207), K4207&gt;=28), L4207+1, AND(COUNTIF($S$3:$S$8, L4207), K4207&gt;=29), L4207+1, AND(K4207&gt;=29, L4207 = 12), 1, TRUE, L4207)</f>
        <v>11</v>
      </c>
      <c r="O4207">
        <f t="shared" si="264"/>
        <v>2022</v>
      </c>
    </row>
    <row r="4208" spans="1:15" x14ac:dyDescent="0.35">
      <c r="A4208" s="4" t="s">
        <v>183</v>
      </c>
      <c r="B4208" t="s">
        <v>28</v>
      </c>
      <c r="C4208" t="s">
        <v>36</v>
      </c>
      <c r="D4208">
        <v>0</v>
      </c>
      <c r="E4208">
        <v>0</v>
      </c>
      <c r="F4208">
        <v>0</v>
      </c>
      <c r="G4208">
        <v>0</v>
      </c>
      <c r="H4208">
        <v>0.5</v>
      </c>
      <c r="I4208">
        <v>2</v>
      </c>
      <c r="J4208">
        <v>0</v>
      </c>
      <c r="K4208">
        <f t="shared" si="261"/>
        <v>20</v>
      </c>
      <c r="L4208">
        <f t="shared" si="262"/>
        <v>11</v>
      </c>
      <c r="M4208">
        <f t="shared" si="263"/>
        <v>2022</v>
      </c>
      <c r="N4208" cm="1">
        <f t="array" ref="N4208">_xlfn.IFS(AND(K4208&gt;=26, L4208 = 2), L4208+1, AND(COUNTIF($R$3:$R$6, L4208), K4208&gt;=28), L4208+1, AND(COUNTIF($S$3:$S$8, L4208), K4208&gt;=29), L4208+1, AND(K4208&gt;=29, L4208 = 12), 1, TRUE, L4208)</f>
        <v>11</v>
      </c>
      <c r="O4208">
        <f t="shared" si="264"/>
        <v>2022</v>
      </c>
    </row>
    <row r="4209" spans="1:15" x14ac:dyDescent="0.35">
      <c r="A4209" s="4" t="s">
        <v>183</v>
      </c>
      <c r="B4209" t="s">
        <v>26</v>
      </c>
      <c r="C4209" t="s">
        <v>37</v>
      </c>
      <c r="D4209">
        <v>1969.65</v>
      </c>
      <c r="E4209">
        <v>38.92</v>
      </c>
      <c r="F4209">
        <v>760</v>
      </c>
      <c r="G4209">
        <v>2.59</v>
      </c>
      <c r="H4209">
        <v>10</v>
      </c>
      <c r="I4209">
        <v>40</v>
      </c>
      <c r="J4209">
        <v>196.96</v>
      </c>
      <c r="K4209">
        <f t="shared" si="261"/>
        <v>20</v>
      </c>
      <c r="L4209">
        <f t="shared" si="262"/>
        <v>11</v>
      </c>
      <c r="M4209">
        <f t="shared" si="263"/>
        <v>2022</v>
      </c>
      <c r="N4209" cm="1">
        <f t="array" ref="N4209">_xlfn.IFS(AND(K4209&gt;=26, L4209 = 2), L4209+1, AND(COUNTIF($R$3:$R$6, L4209), K4209&gt;=28), L4209+1, AND(COUNTIF($S$3:$S$8, L4209), K4209&gt;=29), L4209+1, AND(K4209&gt;=29, L4209 = 12), 1, TRUE, L4209)</f>
        <v>11</v>
      </c>
      <c r="O4209">
        <f t="shared" si="264"/>
        <v>2022</v>
      </c>
    </row>
    <row r="4210" spans="1:15" x14ac:dyDescent="0.35">
      <c r="A4210" s="4" t="s">
        <v>183</v>
      </c>
      <c r="B4210" t="s">
        <v>26</v>
      </c>
      <c r="C4210" t="s">
        <v>38</v>
      </c>
      <c r="D4210">
        <v>3743.65</v>
      </c>
      <c r="E4210">
        <v>73.98</v>
      </c>
      <c r="F4210">
        <v>1042</v>
      </c>
      <c r="G4210">
        <v>3.59</v>
      </c>
      <c r="H4210">
        <v>20.5</v>
      </c>
      <c r="I4210">
        <v>82</v>
      </c>
      <c r="J4210">
        <v>182.62</v>
      </c>
      <c r="K4210">
        <f t="shared" si="261"/>
        <v>20</v>
      </c>
      <c r="L4210">
        <f t="shared" si="262"/>
        <v>11</v>
      </c>
      <c r="M4210">
        <f t="shared" si="263"/>
        <v>2022</v>
      </c>
      <c r="N4210" cm="1">
        <f t="array" ref="N4210">_xlfn.IFS(AND(K4210&gt;=26, L4210 = 2), L4210+1, AND(COUNTIF($R$3:$R$6, L4210), K4210&gt;=28), L4210+1, AND(COUNTIF($S$3:$S$8, L4210), K4210&gt;=29), L4210+1, AND(K4210&gt;=29, L4210 = 12), 1, TRUE, L4210)</f>
        <v>11</v>
      </c>
      <c r="O4210">
        <f t="shared" si="264"/>
        <v>2022</v>
      </c>
    </row>
    <row r="4211" spans="1:15" x14ac:dyDescent="0.35">
      <c r="A4211" s="4" t="s">
        <v>183</v>
      </c>
      <c r="B4211" t="s">
        <v>39</v>
      </c>
      <c r="C4211" t="s">
        <v>40</v>
      </c>
      <c r="D4211">
        <v>957.15</v>
      </c>
      <c r="E4211">
        <v>18.920000000000002</v>
      </c>
      <c r="F4211">
        <v>325</v>
      </c>
      <c r="G4211">
        <v>2.95</v>
      </c>
      <c r="H4211">
        <v>2</v>
      </c>
      <c r="I4211">
        <v>8</v>
      </c>
      <c r="J4211">
        <v>478.57</v>
      </c>
      <c r="K4211">
        <f t="shared" si="261"/>
        <v>20</v>
      </c>
      <c r="L4211">
        <f t="shared" si="262"/>
        <v>11</v>
      </c>
      <c r="M4211">
        <f t="shared" si="263"/>
        <v>2022</v>
      </c>
      <c r="N4211" cm="1">
        <f t="array" ref="N4211">_xlfn.IFS(AND(K4211&gt;=26, L4211 = 2), L4211+1, AND(COUNTIF($R$3:$R$6, L4211), K4211&gt;=28), L4211+1, AND(COUNTIF($S$3:$S$8, L4211), K4211&gt;=29), L4211+1, AND(K4211&gt;=29, L4211 = 12), 1, TRUE, L4211)</f>
        <v>11</v>
      </c>
      <c r="O4211">
        <f t="shared" si="264"/>
        <v>2022</v>
      </c>
    </row>
    <row r="4212" spans="1:15" x14ac:dyDescent="0.35">
      <c r="A4212" s="4" t="s">
        <v>183</v>
      </c>
      <c r="B4212" t="s">
        <v>39</v>
      </c>
      <c r="C4212" t="s">
        <v>41</v>
      </c>
      <c r="D4212">
        <v>46.13</v>
      </c>
      <c r="E4212">
        <v>0.91</v>
      </c>
      <c r="F4212">
        <v>47</v>
      </c>
      <c r="G4212">
        <v>0.98</v>
      </c>
      <c r="H4212">
        <v>0.5</v>
      </c>
      <c r="I4212">
        <v>2</v>
      </c>
      <c r="J4212">
        <v>92.26</v>
      </c>
      <c r="K4212">
        <f t="shared" si="261"/>
        <v>20</v>
      </c>
      <c r="L4212">
        <f t="shared" si="262"/>
        <v>11</v>
      </c>
      <c r="M4212">
        <f t="shared" si="263"/>
        <v>2022</v>
      </c>
      <c r="N4212" cm="1">
        <f t="array" ref="N4212">_xlfn.IFS(AND(K4212&gt;=26, L4212 = 2), L4212+1, AND(COUNTIF($R$3:$R$6, L4212), K4212&gt;=28), L4212+1, AND(COUNTIF($S$3:$S$8, L4212), K4212&gt;=29), L4212+1, AND(K4212&gt;=29, L4212 = 12), 1, TRUE, L4212)</f>
        <v>11</v>
      </c>
      <c r="O4212">
        <f t="shared" si="264"/>
        <v>2022</v>
      </c>
    </row>
    <row r="4213" spans="1:15" x14ac:dyDescent="0.35">
      <c r="A4213" s="4" t="s">
        <v>183</v>
      </c>
      <c r="B4213" t="s">
        <v>39</v>
      </c>
      <c r="C4213" t="s">
        <v>42</v>
      </c>
      <c r="D4213">
        <v>313.27</v>
      </c>
      <c r="E4213">
        <v>6.19</v>
      </c>
      <c r="F4213">
        <v>107</v>
      </c>
      <c r="G4213">
        <v>2.93</v>
      </c>
      <c r="H4213">
        <v>2</v>
      </c>
      <c r="I4213">
        <v>8</v>
      </c>
      <c r="J4213">
        <v>156.63</v>
      </c>
      <c r="K4213">
        <f t="shared" si="261"/>
        <v>20</v>
      </c>
      <c r="L4213">
        <f t="shared" si="262"/>
        <v>11</v>
      </c>
      <c r="M4213">
        <f t="shared" si="263"/>
        <v>2022</v>
      </c>
      <c r="N4213" cm="1">
        <f t="array" ref="N4213">_xlfn.IFS(AND(K4213&gt;=26, L4213 = 2), L4213+1, AND(COUNTIF($R$3:$R$6, L4213), K4213&gt;=28), L4213+1, AND(COUNTIF($S$3:$S$8, L4213), K4213&gt;=29), L4213+1, AND(K4213&gt;=29, L4213 = 12), 1, TRUE, L4213)</f>
        <v>11</v>
      </c>
      <c r="O4213">
        <f t="shared" si="264"/>
        <v>2022</v>
      </c>
    </row>
    <row r="4214" spans="1:15" x14ac:dyDescent="0.35">
      <c r="A4214" s="4" t="s">
        <v>183</v>
      </c>
      <c r="B4214" t="s">
        <v>26</v>
      </c>
      <c r="C4214" t="s">
        <v>43</v>
      </c>
      <c r="D4214">
        <v>1316.55</v>
      </c>
      <c r="E4214">
        <v>26.02</v>
      </c>
      <c r="F4214">
        <v>479</v>
      </c>
      <c r="G4214">
        <v>2.75</v>
      </c>
      <c r="H4214">
        <v>4.5</v>
      </c>
      <c r="I4214">
        <v>18</v>
      </c>
      <c r="J4214">
        <v>292.57</v>
      </c>
      <c r="K4214">
        <f t="shared" si="261"/>
        <v>20</v>
      </c>
      <c r="L4214">
        <f t="shared" si="262"/>
        <v>11</v>
      </c>
      <c r="M4214">
        <f t="shared" si="263"/>
        <v>2022</v>
      </c>
      <c r="N4214" cm="1">
        <f t="array" ref="N4214">_xlfn.IFS(AND(K4214&gt;=26, L4214 = 2), L4214+1, AND(COUNTIF($R$3:$R$6, L4214), K4214&gt;=28), L4214+1, AND(COUNTIF($S$3:$S$8, L4214), K4214&gt;=29), L4214+1, AND(K4214&gt;=29, L4214 = 12), 1, TRUE, L4214)</f>
        <v>11</v>
      </c>
      <c r="O4214">
        <f t="shared" si="264"/>
        <v>2022</v>
      </c>
    </row>
    <row r="4215" spans="1:15" x14ac:dyDescent="0.35">
      <c r="A4215" s="4" t="s">
        <v>183</v>
      </c>
      <c r="B4215" t="s">
        <v>26</v>
      </c>
      <c r="C4215" t="s">
        <v>44</v>
      </c>
      <c r="D4215">
        <v>5060.2</v>
      </c>
      <c r="E4215">
        <v>100</v>
      </c>
      <c r="F4215">
        <v>1521</v>
      </c>
      <c r="G4215">
        <v>3.33</v>
      </c>
      <c r="H4215">
        <v>25</v>
      </c>
      <c r="I4215">
        <v>100</v>
      </c>
      <c r="J4215">
        <v>202.41</v>
      </c>
      <c r="K4215">
        <f t="shared" si="261"/>
        <v>20</v>
      </c>
      <c r="L4215">
        <f t="shared" si="262"/>
        <v>11</v>
      </c>
      <c r="M4215">
        <f t="shared" si="263"/>
        <v>2022</v>
      </c>
      <c r="N4215" cm="1">
        <f t="array" ref="N4215">_xlfn.IFS(AND(K4215&gt;=26, L4215 = 2), L4215+1, AND(COUNTIF($R$3:$R$6, L4215), K4215&gt;=28), L4215+1, AND(COUNTIF($S$3:$S$8, L4215), K4215&gt;=29), L4215+1, AND(K4215&gt;=29, L4215 = 12), 1, TRUE, L4215)</f>
        <v>11</v>
      </c>
      <c r="O4215">
        <f t="shared" si="264"/>
        <v>2022</v>
      </c>
    </row>
    <row r="4216" spans="1:15" x14ac:dyDescent="0.35">
      <c r="A4216" s="4" t="s">
        <v>184</v>
      </c>
      <c r="B4216" t="s">
        <v>10</v>
      </c>
      <c r="C4216" t="s">
        <v>11</v>
      </c>
      <c r="D4216">
        <v>259.45</v>
      </c>
      <c r="E4216">
        <v>5.39</v>
      </c>
      <c r="F4216">
        <v>44</v>
      </c>
      <c r="G4216">
        <v>5.9</v>
      </c>
      <c r="H4216">
        <v>1</v>
      </c>
      <c r="I4216">
        <v>4</v>
      </c>
      <c r="J4216">
        <v>259.45</v>
      </c>
      <c r="K4216">
        <f t="shared" si="261"/>
        <v>13</v>
      </c>
      <c r="L4216">
        <f t="shared" si="262"/>
        <v>11</v>
      </c>
      <c r="M4216">
        <f t="shared" si="263"/>
        <v>2022</v>
      </c>
      <c r="N4216" cm="1">
        <f t="array" ref="N4216">_xlfn.IFS(AND(K4216&gt;=26, L4216 = 2), L4216+1, AND(COUNTIF($R$3:$R$6, L4216), K4216&gt;=28), L4216+1, AND(COUNTIF($S$3:$S$8, L4216), K4216&gt;=29), L4216+1, AND(K4216&gt;=29, L4216 = 12), 1, TRUE, L4216)</f>
        <v>11</v>
      </c>
      <c r="O4216">
        <f t="shared" si="264"/>
        <v>2022</v>
      </c>
    </row>
    <row r="4217" spans="1:15" x14ac:dyDescent="0.35">
      <c r="A4217" s="4" t="s">
        <v>184</v>
      </c>
      <c r="B4217" t="s">
        <v>10</v>
      </c>
      <c r="C4217" t="s">
        <v>12</v>
      </c>
      <c r="D4217">
        <v>356.95</v>
      </c>
      <c r="E4217">
        <v>7.41</v>
      </c>
      <c r="F4217">
        <v>57</v>
      </c>
      <c r="G4217">
        <v>6.26</v>
      </c>
      <c r="H4217">
        <v>1</v>
      </c>
      <c r="I4217">
        <v>4</v>
      </c>
      <c r="J4217">
        <v>356.95</v>
      </c>
      <c r="K4217">
        <f t="shared" si="261"/>
        <v>13</v>
      </c>
      <c r="L4217">
        <f t="shared" si="262"/>
        <v>11</v>
      </c>
      <c r="M4217">
        <f t="shared" si="263"/>
        <v>2022</v>
      </c>
      <c r="N4217" cm="1">
        <f t="array" ref="N4217">_xlfn.IFS(AND(K4217&gt;=26, L4217 = 2), L4217+1, AND(COUNTIF($R$3:$R$6, L4217), K4217&gt;=28), L4217+1, AND(COUNTIF($S$3:$S$8, L4217), K4217&gt;=29), L4217+1, AND(K4217&gt;=29, L4217 = 12), 1, TRUE, L4217)</f>
        <v>11</v>
      </c>
      <c r="O4217">
        <f t="shared" si="264"/>
        <v>2022</v>
      </c>
    </row>
    <row r="4218" spans="1:15" x14ac:dyDescent="0.35">
      <c r="A4218" s="4" t="s">
        <v>184</v>
      </c>
      <c r="B4218" t="s">
        <v>10</v>
      </c>
      <c r="C4218" t="s">
        <v>13</v>
      </c>
      <c r="D4218">
        <v>33</v>
      </c>
      <c r="E4218">
        <v>0.69</v>
      </c>
      <c r="F4218">
        <v>6</v>
      </c>
      <c r="G4218">
        <v>5.5</v>
      </c>
      <c r="H4218">
        <v>0.5</v>
      </c>
      <c r="I4218">
        <v>2</v>
      </c>
      <c r="J4218">
        <v>66</v>
      </c>
      <c r="K4218">
        <f t="shared" si="261"/>
        <v>13</v>
      </c>
      <c r="L4218">
        <f t="shared" si="262"/>
        <v>11</v>
      </c>
      <c r="M4218">
        <f t="shared" si="263"/>
        <v>2022</v>
      </c>
      <c r="N4218" cm="1">
        <f t="array" ref="N4218">_xlfn.IFS(AND(K4218&gt;=26, L4218 = 2), L4218+1, AND(COUNTIF($R$3:$R$6, L4218), K4218&gt;=28), L4218+1, AND(COUNTIF($S$3:$S$8, L4218), K4218&gt;=29), L4218+1, AND(K4218&gt;=29, L4218 = 12), 1, TRUE, L4218)</f>
        <v>11</v>
      </c>
      <c r="O4218">
        <f t="shared" si="264"/>
        <v>2022</v>
      </c>
    </row>
    <row r="4219" spans="1:15" x14ac:dyDescent="0.35">
      <c r="A4219" s="4" t="s">
        <v>184</v>
      </c>
      <c r="B4219" t="s">
        <v>10</v>
      </c>
      <c r="C4219" t="s">
        <v>14</v>
      </c>
      <c r="D4219">
        <v>124.8</v>
      </c>
      <c r="E4219">
        <v>2.59</v>
      </c>
      <c r="F4219">
        <v>22</v>
      </c>
      <c r="G4219">
        <v>5.67</v>
      </c>
      <c r="H4219">
        <v>0.5</v>
      </c>
      <c r="I4219">
        <v>2</v>
      </c>
      <c r="J4219">
        <v>249.6</v>
      </c>
      <c r="K4219">
        <f t="shared" si="261"/>
        <v>13</v>
      </c>
      <c r="L4219">
        <f t="shared" si="262"/>
        <v>11</v>
      </c>
      <c r="M4219">
        <f t="shared" si="263"/>
        <v>2022</v>
      </c>
      <c r="N4219" cm="1">
        <f t="array" ref="N4219">_xlfn.IFS(AND(K4219&gt;=26, L4219 = 2), L4219+1, AND(COUNTIF($R$3:$R$6, L4219), K4219&gt;=28), L4219+1, AND(COUNTIF($S$3:$S$8, L4219), K4219&gt;=29), L4219+1, AND(K4219&gt;=29, L4219 = 12), 1, TRUE, L4219)</f>
        <v>11</v>
      </c>
      <c r="O4219">
        <f t="shared" si="264"/>
        <v>2022</v>
      </c>
    </row>
    <row r="4220" spans="1:15" x14ac:dyDescent="0.35">
      <c r="A4220" s="4" t="s">
        <v>184</v>
      </c>
      <c r="B4220" t="s">
        <v>10</v>
      </c>
      <c r="C4220" t="s">
        <v>15</v>
      </c>
      <c r="D4220">
        <v>13.5</v>
      </c>
      <c r="E4220">
        <v>0.28000000000000003</v>
      </c>
      <c r="F4220">
        <v>2</v>
      </c>
      <c r="G4220">
        <v>6.75</v>
      </c>
      <c r="H4220">
        <v>0.5</v>
      </c>
      <c r="I4220">
        <v>2</v>
      </c>
      <c r="J4220">
        <v>27</v>
      </c>
      <c r="K4220">
        <f t="shared" si="261"/>
        <v>13</v>
      </c>
      <c r="L4220">
        <f t="shared" si="262"/>
        <v>11</v>
      </c>
      <c r="M4220">
        <f t="shared" si="263"/>
        <v>2022</v>
      </c>
      <c r="N4220" cm="1">
        <f t="array" ref="N4220">_xlfn.IFS(AND(K4220&gt;=26, L4220 = 2), L4220+1, AND(COUNTIF($R$3:$R$6, L4220), K4220&gt;=28), L4220+1, AND(COUNTIF($S$3:$S$8, L4220), K4220&gt;=29), L4220+1, AND(K4220&gt;=29, L4220 = 12), 1, TRUE, L4220)</f>
        <v>11</v>
      </c>
      <c r="O4220">
        <f t="shared" si="264"/>
        <v>2022</v>
      </c>
    </row>
    <row r="4221" spans="1:15" x14ac:dyDescent="0.35">
      <c r="A4221" s="4" t="s">
        <v>184</v>
      </c>
      <c r="B4221" t="s">
        <v>10</v>
      </c>
      <c r="C4221" t="s">
        <v>16</v>
      </c>
      <c r="D4221">
        <v>265.75</v>
      </c>
      <c r="E4221">
        <v>5.52</v>
      </c>
      <c r="F4221">
        <v>28</v>
      </c>
      <c r="G4221">
        <v>9.49</v>
      </c>
      <c r="H4221">
        <v>1</v>
      </c>
      <c r="I4221">
        <v>4</v>
      </c>
      <c r="J4221">
        <v>265.75</v>
      </c>
      <c r="K4221">
        <f t="shared" si="261"/>
        <v>13</v>
      </c>
      <c r="L4221">
        <f t="shared" si="262"/>
        <v>11</v>
      </c>
      <c r="M4221">
        <f t="shared" si="263"/>
        <v>2022</v>
      </c>
      <c r="N4221" cm="1">
        <f t="array" ref="N4221">_xlfn.IFS(AND(K4221&gt;=26, L4221 = 2), L4221+1, AND(COUNTIF($R$3:$R$6, L4221), K4221&gt;=28), L4221+1, AND(COUNTIF($S$3:$S$8, L4221), K4221&gt;=29), L4221+1, AND(K4221&gt;=29, L4221 = 12), 1, TRUE, L4221)</f>
        <v>11</v>
      </c>
      <c r="O4221">
        <f t="shared" si="264"/>
        <v>2022</v>
      </c>
    </row>
    <row r="4222" spans="1:15" x14ac:dyDescent="0.35">
      <c r="A4222" s="4" t="s">
        <v>184</v>
      </c>
      <c r="B4222" t="s">
        <v>10</v>
      </c>
      <c r="C4222" t="s">
        <v>17</v>
      </c>
      <c r="D4222">
        <v>49</v>
      </c>
      <c r="E4222">
        <v>1.02</v>
      </c>
      <c r="F4222">
        <v>7</v>
      </c>
      <c r="G4222">
        <v>7</v>
      </c>
      <c r="H4222">
        <v>0.5</v>
      </c>
      <c r="I4222">
        <v>2</v>
      </c>
      <c r="J4222">
        <v>98</v>
      </c>
      <c r="K4222">
        <f t="shared" si="261"/>
        <v>13</v>
      </c>
      <c r="L4222">
        <f t="shared" si="262"/>
        <v>11</v>
      </c>
      <c r="M4222">
        <f t="shared" si="263"/>
        <v>2022</v>
      </c>
      <c r="N4222" cm="1">
        <f t="array" ref="N4222">_xlfn.IFS(AND(K4222&gt;=26, L4222 = 2), L4222+1, AND(COUNTIF($R$3:$R$6, L4222), K4222&gt;=28), L4222+1, AND(COUNTIF($S$3:$S$8, L4222), K4222&gt;=29), L4222+1, AND(K4222&gt;=29, L4222 = 12), 1, TRUE, L4222)</f>
        <v>11</v>
      </c>
      <c r="O4222">
        <f t="shared" si="264"/>
        <v>2022</v>
      </c>
    </row>
    <row r="4223" spans="1:15" x14ac:dyDescent="0.35">
      <c r="A4223" s="4" t="s">
        <v>184</v>
      </c>
      <c r="B4223" t="s">
        <v>10</v>
      </c>
      <c r="C4223" t="s">
        <v>18</v>
      </c>
      <c r="D4223">
        <v>187.93</v>
      </c>
      <c r="E4223">
        <v>3.9</v>
      </c>
      <c r="F4223">
        <v>55</v>
      </c>
      <c r="G4223">
        <v>3.42</v>
      </c>
      <c r="H4223">
        <v>1</v>
      </c>
      <c r="I4223">
        <v>4</v>
      </c>
      <c r="J4223">
        <v>187.93</v>
      </c>
      <c r="K4223">
        <f t="shared" si="261"/>
        <v>13</v>
      </c>
      <c r="L4223">
        <f t="shared" si="262"/>
        <v>11</v>
      </c>
      <c r="M4223">
        <f t="shared" si="263"/>
        <v>2022</v>
      </c>
      <c r="N4223" cm="1">
        <f t="array" ref="N4223">_xlfn.IFS(AND(K4223&gt;=26, L4223 = 2), L4223+1, AND(COUNTIF($R$3:$R$6, L4223), K4223&gt;=28), L4223+1, AND(COUNTIF($S$3:$S$8, L4223), K4223&gt;=29), L4223+1, AND(K4223&gt;=29, L4223 = 12), 1, TRUE, L4223)</f>
        <v>11</v>
      </c>
      <c r="O4223">
        <f t="shared" si="264"/>
        <v>2022</v>
      </c>
    </row>
    <row r="4224" spans="1:15" x14ac:dyDescent="0.35">
      <c r="A4224" s="4" t="s">
        <v>184</v>
      </c>
      <c r="B4224" t="s">
        <v>10</v>
      </c>
      <c r="C4224" t="s">
        <v>19</v>
      </c>
      <c r="D4224">
        <v>273.95999999999998</v>
      </c>
      <c r="E4224">
        <v>5.69</v>
      </c>
      <c r="F4224">
        <v>37</v>
      </c>
      <c r="G4224">
        <v>7.4</v>
      </c>
      <c r="H4224">
        <v>1</v>
      </c>
      <c r="I4224">
        <v>4</v>
      </c>
      <c r="J4224">
        <v>273.95999999999998</v>
      </c>
      <c r="K4224">
        <f t="shared" si="261"/>
        <v>13</v>
      </c>
      <c r="L4224">
        <f t="shared" si="262"/>
        <v>11</v>
      </c>
      <c r="M4224">
        <f t="shared" si="263"/>
        <v>2022</v>
      </c>
      <c r="N4224" cm="1">
        <f t="array" ref="N4224">_xlfn.IFS(AND(K4224&gt;=26, L4224 = 2), L4224+1, AND(COUNTIF($R$3:$R$6, L4224), K4224&gt;=28), L4224+1, AND(COUNTIF($S$3:$S$8, L4224), K4224&gt;=29), L4224+1, AND(K4224&gt;=29, L4224 = 12), 1, TRUE, L4224)</f>
        <v>11</v>
      </c>
      <c r="O4224">
        <f t="shared" si="264"/>
        <v>2022</v>
      </c>
    </row>
    <row r="4225" spans="1:15" x14ac:dyDescent="0.35">
      <c r="A4225" s="4" t="s">
        <v>184</v>
      </c>
      <c r="B4225" t="s">
        <v>10</v>
      </c>
      <c r="C4225" t="s">
        <v>20</v>
      </c>
      <c r="D4225">
        <v>98.25</v>
      </c>
      <c r="E4225">
        <v>2.04</v>
      </c>
      <c r="F4225">
        <v>13</v>
      </c>
      <c r="G4225">
        <v>7.56</v>
      </c>
      <c r="H4225">
        <v>0.5</v>
      </c>
      <c r="I4225">
        <v>2</v>
      </c>
      <c r="J4225">
        <v>196.5</v>
      </c>
      <c r="K4225">
        <f t="shared" si="261"/>
        <v>13</v>
      </c>
      <c r="L4225">
        <f t="shared" si="262"/>
        <v>11</v>
      </c>
      <c r="M4225">
        <f t="shared" si="263"/>
        <v>2022</v>
      </c>
      <c r="N4225" cm="1">
        <f t="array" ref="N4225">_xlfn.IFS(AND(K4225&gt;=26, L4225 = 2), L4225+1, AND(COUNTIF($R$3:$R$6, L4225), K4225&gt;=28), L4225+1, AND(COUNTIF($S$3:$S$8, L4225), K4225&gt;=29), L4225+1, AND(K4225&gt;=29, L4225 = 12), 1, TRUE, L4225)</f>
        <v>11</v>
      </c>
      <c r="O4225">
        <f t="shared" si="264"/>
        <v>2022</v>
      </c>
    </row>
    <row r="4226" spans="1:15" x14ac:dyDescent="0.35">
      <c r="A4226" s="4" t="s">
        <v>184</v>
      </c>
      <c r="B4226" t="s">
        <v>10</v>
      </c>
      <c r="C4226" t="s">
        <v>21</v>
      </c>
      <c r="D4226">
        <v>62.5</v>
      </c>
      <c r="E4226">
        <v>1.3</v>
      </c>
      <c r="F4226">
        <v>9</v>
      </c>
      <c r="G4226">
        <v>6.94</v>
      </c>
      <c r="H4226">
        <v>0.5</v>
      </c>
      <c r="I4226">
        <v>2</v>
      </c>
      <c r="J4226">
        <v>125</v>
      </c>
      <c r="K4226">
        <f t="shared" ref="K4226:K4289" si="265">DAY(A4226)</f>
        <v>13</v>
      </c>
      <c r="L4226">
        <f t="shared" ref="L4226:L4289" si="266">MONTH(A4226)</f>
        <v>11</v>
      </c>
      <c r="M4226">
        <f t="shared" ref="M4226:M4289" si="267">YEAR(A4226)</f>
        <v>2022</v>
      </c>
      <c r="N4226" cm="1">
        <f t="array" ref="N4226">_xlfn.IFS(AND(K4226&gt;=26, L4226 = 2), L4226+1, AND(COUNTIF($R$3:$R$6, L4226), K4226&gt;=28), L4226+1, AND(COUNTIF($S$3:$S$8, L4226), K4226&gt;=29), L4226+1, AND(K4226&gt;=29, L4226 = 12), 1, TRUE, L4226)</f>
        <v>11</v>
      </c>
      <c r="O4226">
        <f t="shared" ref="O4226:O4289" si="268">IF(AND(L4226 = 12, K4226&gt;=29), M4226+1, M4226)</f>
        <v>2022</v>
      </c>
    </row>
    <row r="4227" spans="1:15" x14ac:dyDescent="0.35">
      <c r="A4227" s="4" t="s">
        <v>184</v>
      </c>
      <c r="B4227" t="s">
        <v>10</v>
      </c>
      <c r="C4227" t="s">
        <v>22</v>
      </c>
      <c r="D4227">
        <v>135.5</v>
      </c>
      <c r="E4227">
        <v>2.81</v>
      </c>
      <c r="F4227">
        <v>11</v>
      </c>
      <c r="G4227">
        <v>12.32</v>
      </c>
      <c r="H4227">
        <v>0.5</v>
      </c>
      <c r="I4227">
        <v>2</v>
      </c>
      <c r="J4227">
        <v>271</v>
      </c>
      <c r="K4227">
        <f t="shared" si="265"/>
        <v>13</v>
      </c>
      <c r="L4227">
        <f t="shared" si="266"/>
        <v>11</v>
      </c>
      <c r="M4227">
        <f t="shared" si="267"/>
        <v>2022</v>
      </c>
      <c r="N4227" cm="1">
        <f t="array" ref="N4227">_xlfn.IFS(AND(K4227&gt;=26, L4227 = 2), L4227+1, AND(COUNTIF($R$3:$R$6, L4227), K4227&gt;=28), L4227+1, AND(COUNTIF($S$3:$S$8, L4227), K4227&gt;=29), L4227+1, AND(K4227&gt;=29, L4227 = 12), 1, TRUE, L4227)</f>
        <v>11</v>
      </c>
      <c r="O4227">
        <f t="shared" si="268"/>
        <v>2022</v>
      </c>
    </row>
    <row r="4228" spans="1:15" x14ac:dyDescent="0.35">
      <c r="A4228" s="4" t="s">
        <v>184</v>
      </c>
      <c r="B4228" t="s">
        <v>10</v>
      </c>
      <c r="C4228" t="s">
        <v>23</v>
      </c>
      <c r="D4228">
        <v>134.44999999999999</v>
      </c>
      <c r="E4228">
        <v>2.79</v>
      </c>
      <c r="F4228">
        <v>49</v>
      </c>
      <c r="G4228">
        <v>2.74</v>
      </c>
      <c r="H4228">
        <v>1</v>
      </c>
      <c r="I4228">
        <v>4</v>
      </c>
      <c r="J4228">
        <v>134.44999999999999</v>
      </c>
      <c r="K4228">
        <f t="shared" si="265"/>
        <v>13</v>
      </c>
      <c r="L4228">
        <f t="shared" si="266"/>
        <v>11</v>
      </c>
      <c r="M4228">
        <f t="shared" si="267"/>
        <v>2022</v>
      </c>
      <c r="N4228" cm="1">
        <f t="array" ref="N4228">_xlfn.IFS(AND(K4228&gt;=26, L4228 = 2), L4228+1, AND(COUNTIF($R$3:$R$6, L4228), K4228&gt;=28), L4228+1, AND(COUNTIF($S$3:$S$8, L4228), K4228&gt;=29), L4228+1, AND(K4228&gt;=29, L4228 = 12), 1, TRUE, L4228)</f>
        <v>11</v>
      </c>
      <c r="O4228">
        <f t="shared" si="268"/>
        <v>2022</v>
      </c>
    </row>
    <row r="4229" spans="1:15" x14ac:dyDescent="0.35">
      <c r="A4229" s="4" t="s">
        <v>184</v>
      </c>
      <c r="B4229" t="s">
        <v>10</v>
      </c>
      <c r="C4229" t="s">
        <v>24</v>
      </c>
      <c r="D4229">
        <v>157.5</v>
      </c>
      <c r="E4229">
        <v>3.27</v>
      </c>
      <c r="F4229">
        <v>11</v>
      </c>
      <c r="G4229">
        <v>14.32</v>
      </c>
      <c r="H4229">
        <v>1</v>
      </c>
      <c r="I4229">
        <v>4</v>
      </c>
      <c r="J4229">
        <v>157.5</v>
      </c>
      <c r="K4229">
        <f t="shared" si="265"/>
        <v>13</v>
      </c>
      <c r="L4229">
        <f t="shared" si="266"/>
        <v>11</v>
      </c>
      <c r="M4229">
        <f t="shared" si="267"/>
        <v>2022</v>
      </c>
      <c r="N4229" cm="1">
        <f t="array" ref="N4229">_xlfn.IFS(AND(K4229&gt;=26, L4229 = 2), L4229+1, AND(COUNTIF($R$3:$R$6, L4229), K4229&gt;=28), L4229+1, AND(COUNTIF($S$3:$S$8, L4229), K4229&gt;=29), L4229+1, AND(K4229&gt;=29, L4229 = 12), 1, TRUE, L4229)</f>
        <v>11</v>
      </c>
      <c r="O4229">
        <f t="shared" si="268"/>
        <v>2022</v>
      </c>
    </row>
    <row r="4230" spans="1:15" x14ac:dyDescent="0.35">
      <c r="A4230" s="4" t="s">
        <v>184</v>
      </c>
      <c r="B4230" t="s">
        <v>26</v>
      </c>
      <c r="C4230" t="s">
        <v>27</v>
      </c>
      <c r="D4230">
        <v>2152.54</v>
      </c>
      <c r="E4230">
        <v>44.68</v>
      </c>
      <c r="F4230">
        <v>351</v>
      </c>
      <c r="G4230">
        <v>6.13</v>
      </c>
      <c r="H4230">
        <v>10.5</v>
      </c>
      <c r="I4230">
        <v>42</v>
      </c>
      <c r="J4230">
        <v>205</v>
      </c>
      <c r="K4230">
        <f t="shared" si="265"/>
        <v>13</v>
      </c>
      <c r="L4230">
        <f t="shared" si="266"/>
        <v>11</v>
      </c>
      <c r="M4230">
        <f t="shared" si="267"/>
        <v>2022</v>
      </c>
      <c r="N4230" cm="1">
        <f t="array" ref="N4230">_xlfn.IFS(AND(K4230&gt;=26, L4230 = 2), L4230+1, AND(COUNTIF($R$3:$R$6, L4230), K4230&gt;=28), L4230+1, AND(COUNTIF($S$3:$S$8, L4230), K4230&gt;=29), L4230+1, AND(K4230&gt;=29, L4230 = 12), 1, TRUE, L4230)</f>
        <v>11</v>
      </c>
      <c r="O4230">
        <f t="shared" si="268"/>
        <v>2022</v>
      </c>
    </row>
    <row r="4231" spans="1:15" x14ac:dyDescent="0.35">
      <c r="A4231" s="4" t="s">
        <v>184</v>
      </c>
      <c r="B4231" t="s">
        <v>28</v>
      </c>
      <c r="C4231" t="s">
        <v>29</v>
      </c>
      <c r="D4231">
        <v>639.1</v>
      </c>
      <c r="E4231">
        <v>13.27</v>
      </c>
      <c r="F4231">
        <v>260</v>
      </c>
      <c r="G4231">
        <v>2.46</v>
      </c>
      <c r="H4231">
        <v>4</v>
      </c>
      <c r="I4231">
        <v>16</v>
      </c>
      <c r="J4231">
        <v>159.78</v>
      </c>
      <c r="K4231">
        <f t="shared" si="265"/>
        <v>13</v>
      </c>
      <c r="L4231">
        <f t="shared" si="266"/>
        <v>11</v>
      </c>
      <c r="M4231">
        <f t="shared" si="267"/>
        <v>2022</v>
      </c>
      <c r="N4231" cm="1">
        <f t="array" ref="N4231">_xlfn.IFS(AND(K4231&gt;=26, L4231 = 2), L4231+1, AND(COUNTIF($R$3:$R$6, L4231), K4231&gt;=28), L4231+1, AND(COUNTIF($S$3:$S$8, L4231), K4231&gt;=29), L4231+1, AND(K4231&gt;=29, L4231 = 12), 1, TRUE, L4231)</f>
        <v>11</v>
      </c>
      <c r="O4231">
        <f t="shared" si="268"/>
        <v>2022</v>
      </c>
    </row>
    <row r="4232" spans="1:15" x14ac:dyDescent="0.35">
      <c r="A4232" s="4" t="s">
        <v>184</v>
      </c>
      <c r="B4232" t="s">
        <v>28</v>
      </c>
      <c r="C4232" t="s">
        <v>30</v>
      </c>
      <c r="D4232">
        <v>99.34</v>
      </c>
      <c r="E4232">
        <v>2.06</v>
      </c>
      <c r="F4232">
        <v>26</v>
      </c>
      <c r="G4232">
        <v>3.82</v>
      </c>
      <c r="H4232">
        <v>0.5</v>
      </c>
      <c r="I4232">
        <v>2</v>
      </c>
      <c r="J4232">
        <v>198.68</v>
      </c>
      <c r="K4232">
        <f t="shared" si="265"/>
        <v>13</v>
      </c>
      <c r="L4232">
        <f t="shared" si="266"/>
        <v>11</v>
      </c>
      <c r="M4232">
        <f t="shared" si="267"/>
        <v>2022</v>
      </c>
      <c r="N4232" cm="1">
        <f t="array" ref="N4232">_xlfn.IFS(AND(K4232&gt;=26, L4232 = 2), L4232+1, AND(COUNTIF($R$3:$R$6, L4232), K4232&gt;=28), L4232+1, AND(COUNTIF($S$3:$S$8, L4232), K4232&gt;=29), L4232+1, AND(K4232&gt;=29, L4232 = 12), 1, TRUE, L4232)</f>
        <v>11</v>
      </c>
      <c r="O4232">
        <f t="shared" si="268"/>
        <v>2022</v>
      </c>
    </row>
    <row r="4233" spans="1:15" x14ac:dyDescent="0.35">
      <c r="A4233" s="4" t="s">
        <v>184</v>
      </c>
      <c r="B4233" t="s">
        <v>28</v>
      </c>
      <c r="C4233" t="s">
        <v>31</v>
      </c>
      <c r="D4233">
        <v>189.63</v>
      </c>
      <c r="E4233">
        <v>3.94</v>
      </c>
      <c r="F4233">
        <v>174</v>
      </c>
      <c r="G4233">
        <v>1.0900000000000001</v>
      </c>
      <c r="H4233">
        <v>2</v>
      </c>
      <c r="I4233">
        <v>8</v>
      </c>
      <c r="J4233">
        <v>94.81</v>
      </c>
      <c r="K4233">
        <f t="shared" si="265"/>
        <v>13</v>
      </c>
      <c r="L4233">
        <f t="shared" si="266"/>
        <v>11</v>
      </c>
      <c r="M4233">
        <f t="shared" si="267"/>
        <v>2022</v>
      </c>
      <c r="N4233" cm="1">
        <f t="array" ref="N4233">_xlfn.IFS(AND(K4233&gt;=26, L4233 = 2), L4233+1, AND(COUNTIF($R$3:$R$6, L4233), K4233&gt;=28), L4233+1, AND(COUNTIF($S$3:$S$8, L4233), K4233&gt;=29), L4233+1, AND(K4233&gt;=29, L4233 = 12), 1, TRUE, L4233)</f>
        <v>11</v>
      </c>
      <c r="O4233">
        <f t="shared" si="268"/>
        <v>2022</v>
      </c>
    </row>
    <row r="4234" spans="1:15" x14ac:dyDescent="0.35">
      <c r="A4234" s="4" t="s">
        <v>184</v>
      </c>
      <c r="B4234" t="s">
        <v>28</v>
      </c>
      <c r="C4234" t="s">
        <v>32</v>
      </c>
      <c r="D4234">
        <v>98</v>
      </c>
      <c r="E4234">
        <v>2.0299999999999998</v>
      </c>
      <c r="F4234">
        <v>48</v>
      </c>
      <c r="G4234">
        <v>2.04</v>
      </c>
      <c r="H4234">
        <v>0.5</v>
      </c>
      <c r="I4234">
        <v>2</v>
      </c>
      <c r="J4234">
        <v>196</v>
      </c>
      <c r="K4234">
        <f t="shared" si="265"/>
        <v>13</v>
      </c>
      <c r="L4234">
        <f t="shared" si="266"/>
        <v>11</v>
      </c>
      <c r="M4234">
        <f t="shared" si="267"/>
        <v>2022</v>
      </c>
      <c r="N4234" cm="1">
        <f t="array" ref="N4234">_xlfn.IFS(AND(K4234&gt;=26, L4234 = 2), L4234+1, AND(COUNTIF($R$3:$R$6, L4234), K4234&gt;=28), L4234+1, AND(COUNTIF($S$3:$S$8, L4234), K4234&gt;=29), L4234+1, AND(K4234&gt;=29, L4234 = 12), 1, TRUE, L4234)</f>
        <v>11</v>
      </c>
      <c r="O4234">
        <f t="shared" si="268"/>
        <v>2022</v>
      </c>
    </row>
    <row r="4235" spans="1:15" x14ac:dyDescent="0.35">
      <c r="A4235" s="4" t="s">
        <v>184</v>
      </c>
      <c r="B4235" t="s">
        <v>28</v>
      </c>
      <c r="C4235" t="s">
        <v>33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f t="shared" si="265"/>
        <v>13</v>
      </c>
      <c r="L4235">
        <f t="shared" si="266"/>
        <v>11</v>
      </c>
      <c r="M4235">
        <f t="shared" si="267"/>
        <v>2022</v>
      </c>
      <c r="N4235" cm="1">
        <f t="array" ref="N4235">_xlfn.IFS(AND(K4235&gt;=26, L4235 = 2), L4235+1, AND(COUNTIF($R$3:$R$6, L4235), K4235&gt;=28), L4235+1, AND(COUNTIF($S$3:$S$8, L4235), K4235&gt;=29), L4235+1, AND(K4235&gt;=29, L4235 = 12), 1, TRUE, L4235)</f>
        <v>11</v>
      </c>
      <c r="O4235">
        <f t="shared" si="268"/>
        <v>2022</v>
      </c>
    </row>
    <row r="4236" spans="1:15" x14ac:dyDescent="0.35">
      <c r="A4236" s="4" t="s">
        <v>184</v>
      </c>
      <c r="B4236" t="s">
        <v>28</v>
      </c>
      <c r="C4236" t="s">
        <v>34</v>
      </c>
      <c r="D4236">
        <v>1</v>
      </c>
      <c r="E4236">
        <v>0.02</v>
      </c>
      <c r="F4236">
        <v>1</v>
      </c>
      <c r="G4236">
        <v>1</v>
      </c>
      <c r="H4236">
        <v>0.5</v>
      </c>
      <c r="I4236">
        <v>2</v>
      </c>
      <c r="J4236">
        <v>2</v>
      </c>
      <c r="K4236">
        <f t="shared" si="265"/>
        <v>13</v>
      </c>
      <c r="L4236">
        <f t="shared" si="266"/>
        <v>11</v>
      </c>
      <c r="M4236">
        <f t="shared" si="267"/>
        <v>2022</v>
      </c>
      <c r="N4236" cm="1">
        <f t="array" ref="N4236">_xlfn.IFS(AND(K4236&gt;=26, L4236 = 2), L4236+1, AND(COUNTIF($R$3:$R$6, L4236), K4236&gt;=28), L4236+1, AND(COUNTIF($S$3:$S$8, L4236), K4236&gt;=29), L4236+1, AND(K4236&gt;=29, L4236 = 12), 1, TRUE, L4236)</f>
        <v>11</v>
      </c>
      <c r="O4236">
        <f t="shared" si="268"/>
        <v>2022</v>
      </c>
    </row>
    <row r="4237" spans="1:15" x14ac:dyDescent="0.35">
      <c r="A4237" s="4" t="s">
        <v>184</v>
      </c>
      <c r="B4237" t="s">
        <v>28</v>
      </c>
      <c r="C4237" t="s">
        <v>35</v>
      </c>
      <c r="D4237">
        <v>417.86</v>
      </c>
      <c r="E4237">
        <v>8.67</v>
      </c>
      <c r="F4237">
        <v>218</v>
      </c>
      <c r="G4237">
        <v>1.92</v>
      </c>
      <c r="H4237">
        <v>2</v>
      </c>
      <c r="I4237">
        <v>8</v>
      </c>
      <c r="J4237">
        <v>208.93</v>
      </c>
      <c r="K4237">
        <f t="shared" si="265"/>
        <v>13</v>
      </c>
      <c r="L4237">
        <f t="shared" si="266"/>
        <v>11</v>
      </c>
      <c r="M4237">
        <f t="shared" si="267"/>
        <v>2022</v>
      </c>
      <c r="N4237" cm="1">
        <f t="array" ref="N4237">_xlfn.IFS(AND(K4237&gt;=26, L4237 = 2), L4237+1, AND(COUNTIF($R$3:$R$6, L4237), K4237&gt;=28), L4237+1, AND(COUNTIF($S$3:$S$8, L4237), K4237&gt;=29), L4237+1, AND(K4237&gt;=29, L4237 = 12), 1, TRUE, L4237)</f>
        <v>11</v>
      </c>
      <c r="O4237">
        <f t="shared" si="268"/>
        <v>2022</v>
      </c>
    </row>
    <row r="4238" spans="1:15" x14ac:dyDescent="0.35">
      <c r="A4238" s="4" t="s">
        <v>184</v>
      </c>
      <c r="B4238" t="s">
        <v>28</v>
      </c>
      <c r="C4238" t="s">
        <v>36</v>
      </c>
      <c r="D4238">
        <v>2</v>
      </c>
      <c r="E4238">
        <v>0.04</v>
      </c>
      <c r="F4238">
        <v>1</v>
      </c>
      <c r="G4238">
        <v>2</v>
      </c>
      <c r="H4238">
        <v>0.5</v>
      </c>
      <c r="I4238">
        <v>2</v>
      </c>
      <c r="J4238">
        <v>4</v>
      </c>
      <c r="K4238">
        <f t="shared" si="265"/>
        <v>13</v>
      </c>
      <c r="L4238">
        <f t="shared" si="266"/>
        <v>11</v>
      </c>
      <c r="M4238">
        <f t="shared" si="267"/>
        <v>2022</v>
      </c>
      <c r="N4238" cm="1">
        <f t="array" ref="N4238">_xlfn.IFS(AND(K4238&gt;=26, L4238 = 2), L4238+1, AND(COUNTIF($R$3:$R$6, L4238), K4238&gt;=28), L4238+1, AND(COUNTIF($S$3:$S$8, L4238), K4238&gt;=29), L4238+1, AND(K4238&gt;=29, L4238 = 12), 1, TRUE, L4238)</f>
        <v>11</v>
      </c>
      <c r="O4238">
        <f t="shared" si="268"/>
        <v>2022</v>
      </c>
    </row>
    <row r="4239" spans="1:15" x14ac:dyDescent="0.35">
      <c r="A4239" s="4" t="s">
        <v>184</v>
      </c>
      <c r="B4239" t="s">
        <v>26</v>
      </c>
      <c r="C4239" t="s">
        <v>37</v>
      </c>
      <c r="D4239">
        <v>1446.93</v>
      </c>
      <c r="E4239">
        <v>30.04</v>
      </c>
      <c r="F4239">
        <v>728</v>
      </c>
      <c r="G4239">
        <v>1.99</v>
      </c>
      <c r="H4239">
        <v>10</v>
      </c>
      <c r="I4239">
        <v>40</v>
      </c>
      <c r="J4239">
        <v>144.69</v>
      </c>
      <c r="K4239">
        <f t="shared" si="265"/>
        <v>13</v>
      </c>
      <c r="L4239">
        <f t="shared" si="266"/>
        <v>11</v>
      </c>
      <c r="M4239">
        <f t="shared" si="267"/>
        <v>2022</v>
      </c>
      <c r="N4239" cm="1">
        <f t="array" ref="N4239">_xlfn.IFS(AND(K4239&gt;=26, L4239 = 2), L4239+1, AND(COUNTIF($R$3:$R$6, L4239), K4239&gt;=28), L4239+1, AND(COUNTIF($S$3:$S$8, L4239), K4239&gt;=29), L4239+1, AND(K4239&gt;=29, L4239 = 12), 1, TRUE, L4239)</f>
        <v>11</v>
      </c>
      <c r="O4239">
        <f t="shared" si="268"/>
        <v>2022</v>
      </c>
    </row>
    <row r="4240" spans="1:15" x14ac:dyDescent="0.35">
      <c r="A4240" s="4" t="s">
        <v>184</v>
      </c>
      <c r="B4240" t="s">
        <v>26</v>
      </c>
      <c r="C4240" t="s">
        <v>38</v>
      </c>
      <c r="D4240">
        <v>3599.47</v>
      </c>
      <c r="E4240">
        <v>74.72</v>
      </c>
      <c r="F4240">
        <v>1079</v>
      </c>
      <c r="G4240">
        <v>3.34</v>
      </c>
      <c r="H4240">
        <v>20.5</v>
      </c>
      <c r="I4240">
        <v>82</v>
      </c>
      <c r="J4240">
        <v>175.58</v>
      </c>
      <c r="K4240">
        <f t="shared" si="265"/>
        <v>13</v>
      </c>
      <c r="L4240">
        <f t="shared" si="266"/>
        <v>11</v>
      </c>
      <c r="M4240">
        <f t="shared" si="267"/>
        <v>2022</v>
      </c>
      <c r="N4240" cm="1">
        <f t="array" ref="N4240">_xlfn.IFS(AND(K4240&gt;=26, L4240 = 2), L4240+1, AND(COUNTIF($R$3:$R$6, L4240), K4240&gt;=28), L4240+1, AND(COUNTIF($S$3:$S$8, L4240), K4240&gt;=29), L4240+1, AND(K4240&gt;=29, L4240 = 12), 1, TRUE, L4240)</f>
        <v>11</v>
      </c>
      <c r="O4240">
        <f t="shared" si="268"/>
        <v>2022</v>
      </c>
    </row>
    <row r="4241" spans="1:15" x14ac:dyDescent="0.35">
      <c r="A4241" s="4" t="s">
        <v>184</v>
      </c>
      <c r="B4241" t="s">
        <v>39</v>
      </c>
      <c r="C4241" t="s">
        <v>40</v>
      </c>
      <c r="D4241">
        <v>857.95</v>
      </c>
      <c r="E4241">
        <v>17.809999999999999</v>
      </c>
      <c r="F4241">
        <v>295</v>
      </c>
      <c r="G4241">
        <v>2.91</v>
      </c>
      <c r="H4241">
        <v>2</v>
      </c>
      <c r="I4241">
        <v>8</v>
      </c>
      <c r="J4241">
        <v>428.98</v>
      </c>
      <c r="K4241">
        <f t="shared" si="265"/>
        <v>13</v>
      </c>
      <c r="L4241">
        <f t="shared" si="266"/>
        <v>11</v>
      </c>
      <c r="M4241">
        <f t="shared" si="267"/>
        <v>2022</v>
      </c>
      <c r="N4241" cm="1">
        <f t="array" ref="N4241">_xlfn.IFS(AND(K4241&gt;=26, L4241 = 2), L4241+1, AND(COUNTIF($R$3:$R$6, L4241), K4241&gt;=28), L4241+1, AND(COUNTIF($S$3:$S$8, L4241), K4241&gt;=29), L4241+1, AND(K4241&gt;=29, L4241 = 12), 1, TRUE, L4241)</f>
        <v>11</v>
      </c>
      <c r="O4241">
        <f t="shared" si="268"/>
        <v>2022</v>
      </c>
    </row>
    <row r="4242" spans="1:15" x14ac:dyDescent="0.35">
      <c r="A4242" s="4" t="s">
        <v>184</v>
      </c>
      <c r="B4242" t="s">
        <v>39</v>
      </c>
      <c r="C4242" t="s">
        <v>41</v>
      </c>
      <c r="D4242">
        <v>76.44</v>
      </c>
      <c r="E4242">
        <v>1.59</v>
      </c>
      <c r="F4242">
        <v>76</v>
      </c>
      <c r="G4242">
        <v>1.01</v>
      </c>
      <c r="H4242">
        <v>0.5</v>
      </c>
      <c r="I4242">
        <v>2</v>
      </c>
      <c r="J4242">
        <v>152.88</v>
      </c>
      <c r="K4242">
        <f t="shared" si="265"/>
        <v>13</v>
      </c>
      <c r="L4242">
        <f t="shared" si="266"/>
        <v>11</v>
      </c>
      <c r="M4242">
        <f t="shared" si="267"/>
        <v>2022</v>
      </c>
      <c r="N4242" cm="1">
        <f t="array" ref="N4242">_xlfn.IFS(AND(K4242&gt;=26, L4242 = 2), L4242+1, AND(COUNTIF($R$3:$R$6, L4242), K4242&gt;=28), L4242+1, AND(COUNTIF($S$3:$S$8, L4242), K4242&gt;=29), L4242+1, AND(K4242&gt;=29, L4242 = 12), 1, TRUE, L4242)</f>
        <v>11</v>
      </c>
      <c r="O4242">
        <f t="shared" si="268"/>
        <v>2022</v>
      </c>
    </row>
    <row r="4243" spans="1:15" x14ac:dyDescent="0.35">
      <c r="A4243" s="4" t="s">
        <v>184</v>
      </c>
      <c r="B4243" t="s">
        <v>39</v>
      </c>
      <c r="C4243" t="s">
        <v>42</v>
      </c>
      <c r="D4243">
        <v>283.45999999999998</v>
      </c>
      <c r="E4243">
        <v>5.88</v>
      </c>
      <c r="F4243">
        <v>94</v>
      </c>
      <c r="G4243">
        <v>3.02</v>
      </c>
      <c r="H4243">
        <v>2</v>
      </c>
      <c r="I4243">
        <v>8</v>
      </c>
      <c r="J4243">
        <v>141.72999999999999</v>
      </c>
      <c r="K4243">
        <f t="shared" si="265"/>
        <v>13</v>
      </c>
      <c r="L4243">
        <f t="shared" si="266"/>
        <v>11</v>
      </c>
      <c r="M4243">
        <f t="shared" si="267"/>
        <v>2022</v>
      </c>
      <c r="N4243" cm="1">
        <f t="array" ref="N4243">_xlfn.IFS(AND(K4243&gt;=26, L4243 = 2), L4243+1, AND(COUNTIF($R$3:$R$6, L4243), K4243&gt;=28), L4243+1, AND(COUNTIF($S$3:$S$8, L4243), K4243&gt;=29), L4243+1, AND(K4243&gt;=29, L4243 = 12), 1, TRUE, L4243)</f>
        <v>11</v>
      </c>
      <c r="O4243">
        <f t="shared" si="268"/>
        <v>2022</v>
      </c>
    </row>
    <row r="4244" spans="1:15" x14ac:dyDescent="0.35">
      <c r="A4244" s="4" t="s">
        <v>184</v>
      </c>
      <c r="B4244" t="s">
        <v>26</v>
      </c>
      <c r="C4244" t="s">
        <v>43</v>
      </c>
      <c r="D4244">
        <v>1217.8499999999999</v>
      </c>
      <c r="E4244">
        <v>25.28</v>
      </c>
      <c r="F4244">
        <v>465</v>
      </c>
      <c r="G4244">
        <v>2.62</v>
      </c>
      <c r="H4244">
        <v>4.5</v>
      </c>
      <c r="I4244">
        <v>18</v>
      </c>
      <c r="J4244">
        <v>270.63</v>
      </c>
      <c r="K4244">
        <f t="shared" si="265"/>
        <v>13</v>
      </c>
      <c r="L4244">
        <f t="shared" si="266"/>
        <v>11</v>
      </c>
      <c r="M4244">
        <f t="shared" si="267"/>
        <v>2022</v>
      </c>
      <c r="N4244" cm="1">
        <f t="array" ref="N4244">_xlfn.IFS(AND(K4244&gt;=26, L4244 = 2), L4244+1, AND(COUNTIF($R$3:$R$6, L4244), K4244&gt;=28), L4244+1, AND(COUNTIF($S$3:$S$8, L4244), K4244&gt;=29), L4244+1, AND(K4244&gt;=29, L4244 = 12), 1, TRUE, L4244)</f>
        <v>11</v>
      </c>
      <c r="O4244">
        <f t="shared" si="268"/>
        <v>2022</v>
      </c>
    </row>
    <row r="4245" spans="1:15" x14ac:dyDescent="0.35">
      <c r="A4245" s="4" t="s">
        <v>184</v>
      </c>
      <c r="B4245" t="s">
        <v>26</v>
      </c>
      <c r="C4245" t="s">
        <v>44</v>
      </c>
      <c r="D4245">
        <v>4817.32</v>
      </c>
      <c r="E4245">
        <v>100</v>
      </c>
      <c r="F4245">
        <v>1544</v>
      </c>
      <c r="G4245">
        <v>3.12</v>
      </c>
      <c r="H4245">
        <v>25</v>
      </c>
      <c r="I4245">
        <v>100</v>
      </c>
      <c r="J4245">
        <v>192.69</v>
      </c>
      <c r="K4245">
        <f t="shared" si="265"/>
        <v>13</v>
      </c>
      <c r="L4245">
        <f t="shared" si="266"/>
        <v>11</v>
      </c>
      <c r="M4245">
        <f t="shared" si="267"/>
        <v>2022</v>
      </c>
      <c r="N4245" cm="1">
        <f t="array" ref="N4245">_xlfn.IFS(AND(K4245&gt;=26, L4245 = 2), L4245+1, AND(COUNTIF($R$3:$R$6, L4245), K4245&gt;=28), L4245+1, AND(COUNTIF($S$3:$S$8, L4245), K4245&gt;=29), L4245+1, AND(K4245&gt;=29, L4245 = 12), 1, TRUE, L4245)</f>
        <v>11</v>
      </c>
      <c r="O4245">
        <f t="shared" si="268"/>
        <v>2022</v>
      </c>
    </row>
    <row r="4246" spans="1:15" x14ac:dyDescent="0.35">
      <c r="A4246" s="4" t="s">
        <v>185</v>
      </c>
      <c r="B4246" t="s">
        <v>10</v>
      </c>
      <c r="C4246" t="s">
        <v>11</v>
      </c>
      <c r="D4246">
        <v>286.02</v>
      </c>
      <c r="E4246">
        <v>6.37</v>
      </c>
      <c r="F4246">
        <v>43</v>
      </c>
      <c r="G4246">
        <v>6.65</v>
      </c>
      <c r="H4246">
        <v>1</v>
      </c>
      <c r="I4246">
        <v>4</v>
      </c>
      <c r="J4246">
        <v>286.02</v>
      </c>
      <c r="K4246">
        <f t="shared" si="265"/>
        <v>6</v>
      </c>
      <c r="L4246">
        <f t="shared" si="266"/>
        <v>11</v>
      </c>
      <c r="M4246">
        <f t="shared" si="267"/>
        <v>2022</v>
      </c>
      <c r="N4246" cm="1">
        <f t="array" ref="N4246">_xlfn.IFS(AND(K4246&gt;=26, L4246 = 2), L4246+1, AND(COUNTIF($R$3:$R$6, L4246), K4246&gt;=28), L4246+1, AND(COUNTIF($S$3:$S$8, L4246), K4246&gt;=29), L4246+1, AND(K4246&gt;=29, L4246 = 12), 1, TRUE, L4246)</f>
        <v>11</v>
      </c>
      <c r="O4246">
        <f t="shared" si="268"/>
        <v>2022</v>
      </c>
    </row>
    <row r="4247" spans="1:15" x14ac:dyDescent="0.35">
      <c r="A4247" s="4" t="s">
        <v>185</v>
      </c>
      <c r="B4247" t="s">
        <v>10</v>
      </c>
      <c r="C4247" t="s">
        <v>12</v>
      </c>
      <c r="D4247">
        <v>234</v>
      </c>
      <c r="E4247">
        <v>5.21</v>
      </c>
      <c r="F4247">
        <v>37</v>
      </c>
      <c r="G4247">
        <v>6.32</v>
      </c>
      <c r="H4247">
        <v>1</v>
      </c>
      <c r="I4247">
        <v>4</v>
      </c>
      <c r="J4247">
        <v>234</v>
      </c>
      <c r="K4247">
        <f t="shared" si="265"/>
        <v>6</v>
      </c>
      <c r="L4247">
        <f t="shared" si="266"/>
        <v>11</v>
      </c>
      <c r="M4247">
        <f t="shared" si="267"/>
        <v>2022</v>
      </c>
      <c r="N4247" cm="1">
        <f t="array" ref="N4247">_xlfn.IFS(AND(K4247&gt;=26, L4247 = 2), L4247+1, AND(COUNTIF($R$3:$R$6, L4247), K4247&gt;=28), L4247+1, AND(COUNTIF($S$3:$S$8, L4247), K4247&gt;=29), L4247+1, AND(K4247&gt;=29, L4247 = 12), 1, TRUE, L4247)</f>
        <v>11</v>
      </c>
      <c r="O4247">
        <f t="shared" si="268"/>
        <v>2022</v>
      </c>
    </row>
    <row r="4248" spans="1:15" x14ac:dyDescent="0.35">
      <c r="A4248" s="4" t="s">
        <v>185</v>
      </c>
      <c r="B4248" t="s">
        <v>10</v>
      </c>
      <c r="C4248" t="s">
        <v>13</v>
      </c>
      <c r="D4248">
        <v>68.2</v>
      </c>
      <c r="E4248">
        <v>1.52</v>
      </c>
      <c r="F4248">
        <v>13</v>
      </c>
      <c r="G4248">
        <v>5.25</v>
      </c>
      <c r="H4248">
        <v>0.5</v>
      </c>
      <c r="I4248">
        <v>2</v>
      </c>
      <c r="J4248">
        <v>136.4</v>
      </c>
      <c r="K4248">
        <f t="shared" si="265"/>
        <v>6</v>
      </c>
      <c r="L4248">
        <f t="shared" si="266"/>
        <v>11</v>
      </c>
      <c r="M4248">
        <f t="shared" si="267"/>
        <v>2022</v>
      </c>
      <c r="N4248" cm="1">
        <f t="array" ref="N4248">_xlfn.IFS(AND(K4248&gt;=26, L4248 = 2), L4248+1, AND(COUNTIF($R$3:$R$6, L4248), K4248&gt;=28), L4248+1, AND(COUNTIF($S$3:$S$8, L4248), K4248&gt;=29), L4248+1, AND(K4248&gt;=29, L4248 = 12), 1, TRUE, L4248)</f>
        <v>11</v>
      </c>
      <c r="O4248">
        <f t="shared" si="268"/>
        <v>2022</v>
      </c>
    </row>
    <row r="4249" spans="1:15" x14ac:dyDescent="0.35">
      <c r="A4249" s="4" t="s">
        <v>185</v>
      </c>
      <c r="B4249" t="s">
        <v>10</v>
      </c>
      <c r="C4249" t="s">
        <v>14</v>
      </c>
      <c r="D4249">
        <v>78.2</v>
      </c>
      <c r="E4249">
        <v>1.74</v>
      </c>
      <c r="F4249">
        <v>15</v>
      </c>
      <c r="G4249">
        <v>5.21</v>
      </c>
      <c r="H4249">
        <v>0.5</v>
      </c>
      <c r="I4249">
        <v>2</v>
      </c>
      <c r="J4249">
        <v>156.4</v>
      </c>
      <c r="K4249">
        <f t="shared" si="265"/>
        <v>6</v>
      </c>
      <c r="L4249">
        <f t="shared" si="266"/>
        <v>11</v>
      </c>
      <c r="M4249">
        <f t="shared" si="267"/>
        <v>2022</v>
      </c>
      <c r="N4249" cm="1">
        <f t="array" ref="N4249">_xlfn.IFS(AND(K4249&gt;=26, L4249 = 2), L4249+1, AND(COUNTIF($R$3:$R$6, L4249), K4249&gt;=28), L4249+1, AND(COUNTIF($S$3:$S$8, L4249), K4249&gt;=29), L4249+1, AND(K4249&gt;=29, L4249 = 12), 1, TRUE, L4249)</f>
        <v>11</v>
      </c>
      <c r="O4249">
        <f t="shared" si="268"/>
        <v>2022</v>
      </c>
    </row>
    <row r="4250" spans="1:15" x14ac:dyDescent="0.35">
      <c r="A4250" s="4" t="s">
        <v>185</v>
      </c>
      <c r="B4250" t="s">
        <v>10</v>
      </c>
      <c r="C4250" t="s">
        <v>15</v>
      </c>
      <c r="D4250">
        <v>22</v>
      </c>
      <c r="E4250">
        <v>0.49</v>
      </c>
      <c r="F4250">
        <v>3</v>
      </c>
      <c r="G4250">
        <v>7.33</v>
      </c>
      <c r="H4250">
        <v>0.5</v>
      </c>
      <c r="I4250">
        <v>2</v>
      </c>
      <c r="J4250">
        <v>44</v>
      </c>
      <c r="K4250">
        <f t="shared" si="265"/>
        <v>6</v>
      </c>
      <c r="L4250">
        <f t="shared" si="266"/>
        <v>11</v>
      </c>
      <c r="M4250">
        <f t="shared" si="267"/>
        <v>2022</v>
      </c>
      <c r="N4250" cm="1">
        <f t="array" ref="N4250">_xlfn.IFS(AND(K4250&gt;=26, L4250 = 2), L4250+1, AND(COUNTIF($R$3:$R$6, L4250), K4250&gt;=28), L4250+1, AND(COUNTIF($S$3:$S$8, L4250), K4250&gt;=29), L4250+1, AND(K4250&gt;=29, L4250 = 12), 1, TRUE, L4250)</f>
        <v>11</v>
      </c>
      <c r="O4250">
        <f t="shared" si="268"/>
        <v>2022</v>
      </c>
    </row>
    <row r="4251" spans="1:15" x14ac:dyDescent="0.35">
      <c r="A4251" s="4" t="s">
        <v>185</v>
      </c>
      <c r="B4251" t="s">
        <v>10</v>
      </c>
      <c r="C4251" t="s">
        <v>16</v>
      </c>
      <c r="D4251">
        <v>209.76</v>
      </c>
      <c r="E4251">
        <v>4.67</v>
      </c>
      <c r="F4251">
        <v>20</v>
      </c>
      <c r="G4251">
        <v>10.49</v>
      </c>
      <c r="H4251">
        <v>1.5</v>
      </c>
      <c r="I4251">
        <v>6</v>
      </c>
      <c r="J4251">
        <v>139.84</v>
      </c>
      <c r="K4251">
        <f t="shared" si="265"/>
        <v>6</v>
      </c>
      <c r="L4251">
        <f t="shared" si="266"/>
        <v>11</v>
      </c>
      <c r="M4251">
        <f t="shared" si="267"/>
        <v>2022</v>
      </c>
      <c r="N4251" cm="1">
        <f t="array" ref="N4251">_xlfn.IFS(AND(K4251&gt;=26, L4251 = 2), L4251+1, AND(COUNTIF($R$3:$R$6, L4251), K4251&gt;=28), L4251+1, AND(COUNTIF($S$3:$S$8, L4251), K4251&gt;=29), L4251+1, AND(K4251&gt;=29, L4251 = 12), 1, TRUE, L4251)</f>
        <v>11</v>
      </c>
      <c r="O4251">
        <f t="shared" si="268"/>
        <v>2022</v>
      </c>
    </row>
    <row r="4252" spans="1:15" x14ac:dyDescent="0.35">
      <c r="A4252" s="4" t="s">
        <v>185</v>
      </c>
      <c r="B4252" t="s">
        <v>10</v>
      </c>
      <c r="C4252" t="s">
        <v>17</v>
      </c>
      <c r="D4252">
        <v>108</v>
      </c>
      <c r="E4252">
        <v>2.41</v>
      </c>
      <c r="F4252">
        <v>14</v>
      </c>
      <c r="G4252">
        <v>7.71</v>
      </c>
      <c r="H4252">
        <v>0.5</v>
      </c>
      <c r="I4252">
        <v>2</v>
      </c>
      <c r="J4252">
        <v>216</v>
      </c>
      <c r="K4252">
        <f t="shared" si="265"/>
        <v>6</v>
      </c>
      <c r="L4252">
        <f t="shared" si="266"/>
        <v>11</v>
      </c>
      <c r="M4252">
        <f t="shared" si="267"/>
        <v>2022</v>
      </c>
      <c r="N4252" cm="1">
        <f t="array" ref="N4252">_xlfn.IFS(AND(K4252&gt;=26, L4252 = 2), L4252+1, AND(COUNTIF($R$3:$R$6, L4252), K4252&gt;=28), L4252+1, AND(COUNTIF($S$3:$S$8, L4252), K4252&gt;=29), L4252+1, AND(K4252&gt;=29, L4252 = 12), 1, TRUE, L4252)</f>
        <v>11</v>
      </c>
      <c r="O4252">
        <f t="shared" si="268"/>
        <v>2022</v>
      </c>
    </row>
    <row r="4253" spans="1:15" x14ac:dyDescent="0.35">
      <c r="A4253" s="4" t="s">
        <v>185</v>
      </c>
      <c r="B4253" t="s">
        <v>10</v>
      </c>
      <c r="C4253" t="s">
        <v>18</v>
      </c>
      <c r="D4253">
        <v>178.28</v>
      </c>
      <c r="E4253">
        <v>3.97</v>
      </c>
      <c r="F4253">
        <v>51</v>
      </c>
      <c r="G4253">
        <v>3.5</v>
      </c>
      <c r="H4253">
        <v>1.5</v>
      </c>
      <c r="I4253">
        <v>6</v>
      </c>
      <c r="J4253">
        <v>118.85</v>
      </c>
      <c r="K4253">
        <f t="shared" si="265"/>
        <v>6</v>
      </c>
      <c r="L4253">
        <f t="shared" si="266"/>
        <v>11</v>
      </c>
      <c r="M4253">
        <f t="shared" si="267"/>
        <v>2022</v>
      </c>
      <c r="N4253" cm="1">
        <f t="array" ref="N4253">_xlfn.IFS(AND(K4253&gt;=26, L4253 = 2), L4253+1, AND(COUNTIF($R$3:$R$6, L4253), K4253&gt;=28), L4253+1, AND(COUNTIF($S$3:$S$8, L4253), K4253&gt;=29), L4253+1, AND(K4253&gt;=29, L4253 = 12), 1, TRUE, L4253)</f>
        <v>11</v>
      </c>
      <c r="O4253">
        <f t="shared" si="268"/>
        <v>2022</v>
      </c>
    </row>
    <row r="4254" spans="1:15" x14ac:dyDescent="0.35">
      <c r="A4254" s="4" t="s">
        <v>185</v>
      </c>
      <c r="B4254" t="s">
        <v>10</v>
      </c>
      <c r="C4254" t="s">
        <v>19</v>
      </c>
      <c r="D4254">
        <v>155.25</v>
      </c>
      <c r="E4254">
        <v>3.46</v>
      </c>
      <c r="F4254">
        <v>24</v>
      </c>
      <c r="G4254">
        <v>6.47</v>
      </c>
      <c r="H4254">
        <v>1</v>
      </c>
      <c r="I4254">
        <v>4</v>
      </c>
      <c r="J4254">
        <v>155.25</v>
      </c>
      <c r="K4254">
        <f t="shared" si="265"/>
        <v>6</v>
      </c>
      <c r="L4254">
        <f t="shared" si="266"/>
        <v>11</v>
      </c>
      <c r="M4254">
        <f t="shared" si="267"/>
        <v>2022</v>
      </c>
      <c r="N4254" cm="1">
        <f t="array" ref="N4254">_xlfn.IFS(AND(K4254&gt;=26, L4254 = 2), L4254+1, AND(COUNTIF($R$3:$R$6, L4254), K4254&gt;=28), L4254+1, AND(COUNTIF($S$3:$S$8, L4254), K4254&gt;=29), L4254+1, AND(K4254&gt;=29, L4254 = 12), 1, TRUE, L4254)</f>
        <v>11</v>
      </c>
      <c r="O4254">
        <f t="shared" si="268"/>
        <v>2022</v>
      </c>
    </row>
    <row r="4255" spans="1:15" x14ac:dyDescent="0.35">
      <c r="A4255" s="4" t="s">
        <v>185</v>
      </c>
      <c r="B4255" t="s">
        <v>10</v>
      </c>
      <c r="C4255" t="s">
        <v>20</v>
      </c>
      <c r="D4255">
        <v>97</v>
      </c>
      <c r="E4255">
        <v>2.16</v>
      </c>
      <c r="F4255">
        <v>19</v>
      </c>
      <c r="G4255">
        <v>5.1100000000000003</v>
      </c>
      <c r="H4255">
        <v>0.5</v>
      </c>
      <c r="I4255">
        <v>2</v>
      </c>
      <c r="J4255">
        <v>194</v>
      </c>
      <c r="K4255">
        <f t="shared" si="265"/>
        <v>6</v>
      </c>
      <c r="L4255">
        <f t="shared" si="266"/>
        <v>11</v>
      </c>
      <c r="M4255">
        <f t="shared" si="267"/>
        <v>2022</v>
      </c>
      <c r="N4255" cm="1">
        <f t="array" ref="N4255">_xlfn.IFS(AND(K4255&gt;=26, L4255 = 2), L4255+1, AND(COUNTIF($R$3:$R$6, L4255), K4255&gt;=28), L4255+1, AND(COUNTIF($S$3:$S$8, L4255), K4255&gt;=29), L4255+1, AND(K4255&gt;=29, L4255 = 12), 1, TRUE, L4255)</f>
        <v>11</v>
      </c>
      <c r="O4255">
        <f t="shared" si="268"/>
        <v>2022</v>
      </c>
    </row>
    <row r="4256" spans="1:15" x14ac:dyDescent="0.35">
      <c r="A4256" s="4" t="s">
        <v>185</v>
      </c>
      <c r="B4256" t="s">
        <v>10</v>
      </c>
      <c r="C4256" t="s">
        <v>21</v>
      </c>
      <c r="D4256">
        <v>119.45</v>
      </c>
      <c r="E4256">
        <v>2.66</v>
      </c>
      <c r="F4256">
        <v>15</v>
      </c>
      <c r="G4256">
        <v>7.96</v>
      </c>
      <c r="H4256">
        <v>0.5</v>
      </c>
      <c r="I4256">
        <v>2</v>
      </c>
      <c r="J4256">
        <v>238.9</v>
      </c>
      <c r="K4256">
        <f t="shared" si="265"/>
        <v>6</v>
      </c>
      <c r="L4256">
        <f t="shared" si="266"/>
        <v>11</v>
      </c>
      <c r="M4256">
        <f t="shared" si="267"/>
        <v>2022</v>
      </c>
      <c r="N4256" cm="1">
        <f t="array" ref="N4256">_xlfn.IFS(AND(K4256&gt;=26, L4256 = 2), L4256+1, AND(COUNTIF($R$3:$R$6, L4256), K4256&gt;=28), L4256+1, AND(COUNTIF($S$3:$S$8, L4256), K4256&gt;=29), L4256+1, AND(K4256&gt;=29, L4256 = 12), 1, TRUE, L4256)</f>
        <v>11</v>
      </c>
      <c r="O4256">
        <f t="shared" si="268"/>
        <v>2022</v>
      </c>
    </row>
    <row r="4257" spans="1:15" x14ac:dyDescent="0.35">
      <c r="A4257" s="4" t="s">
        <v>185</v>
      </c>
      <c r="B4257" t="s">
        <v>10</v>
      </c>
      <c r="C4257" t="s">
        <v>22</v>
      </c>
      <c r="D4257">
        <v>122.87</v>
      </c>
      <c r="E4257">
        <v>2.74</v>
      </c>
      <c r="F4257">
        <v>15</v>
      </c>
      <c r="G4257">
        <v>8.19</v>
      </c>
      <c r="H4257">
        <v>0.5</v>
      </c>
      <c r="I4257">
        <v>2</v>
      </c>
      <c r="J4257">
        <v>245.74</v>
      </c>
      <c r="K4257">
        <f t="shared" si="265"/>
        <v>6</v>
      </c>
      <c r="L4257">
        <f t="shared" si="266"/>
        <v>11</v>
      </c>
      <c r="M4257">
        <f t="shared" si="267"/>
        <v>2022</v>
      </c>
      <c r="N4257" cm="1">
        <f t="array" ref="N4257">_xlfn.IFS(AND(K4257&gt;=26, L4257 = 2), L4257+1, AND(COUNTIF($R$3:$R$6, L4257), K4257&gt;=28), L4257+1, AND(COUNTIF($S$3:$S$8, L4257), K4257&gt;=29), L4257+1, AND(K4257&gt;=29, L4257 = 12), 1, TRUE, L4257)</f>
        <v>11</v>
      </c>
      <c r="O4257">
        <f t="shared" si="268"/>
        <v>2022</v>
      </c>
    </row>
    <row r="4258" spans="1:15" x14ac:dyDescent="0.35">
      <c r="A4258" s="4" t="s">
        <v>185</v>
      </c>
      <c r="B4258" t="s">
        <v>10</v>
      </c>
      <c r="C4258" t="s">
        <v>23</v>
      </c>
      <c r="D4258">
        <v>151.15</v>
      </c>
      <c r="E4258">
        <v>3.37</v>
      </c>
      <c r="F4258">
        <v>46</v>
      </c>
      <c r="G4258">
        <v>3.29</v>
      </c>
      <c r="H4258">
        <v>1</v>
      </c>
      <c r="I4258">
        <v>4</v>
      </c>
      <c r="J4258">
        <v>151.15</v>
      </c>
      <c r="K4258">
        <f t="shared" si="265"/>
        <v>6</v>
      </c>
      <c r="L4258">
        <f t="shared" si="266"/>
        <v>11</v>
      </c>
      <c r="M4258">
        <f t="shared" si="267"/>
        <v>2022</v>
      </c>
      <c r="N4258" cm="1">
        <f t="array" ref="N4258">_xlfn.IFS(AND(K4258&gt;=26, L4258 = 2), L4258+1, AND(COUNTIF($R$3:$R$6, L4258), K4258&gt;=28), L4258+1, AND(COUNTIF($S$3:$S$8, L4258), K4258&gt;=29), L4258+1, AND(K4258&gt;=29, L4258 = 12), 1, TRUE, L4258)</f>
        <v>11</v>
      </c>
      <c r="O4258">
        <f t="shared" si="268"/>
        <v>2022</v>
      </c>
    </row>
    <row r="4259" spans="1:15" x14ac:dyDescent="0.35">
      <c r="A4259" s="4" t="s">
        <v>185</v>
      </c>
      <c r="B4259" t="s">
        <v>10</v>
      </c>
      <c r="C4259" t="s">
        <v>24</v>
      </c>
      <c r="D4259">
        <v>212.5</v>
      </c>
      <c r="E4259">
        <v>4.74</v>
      </c>
      <c r="F4259">
        <v>11</v>
      </c>
      <c r="G4259">
        <v>19.32</v>
      </c>
      <c r="H4259">
        <v>1</v>
      </c>
      <c r="I4259">
        <v>4</v>
      </c>
      <c r="J4259">
        <v>212.5</v>
      </c>
      <c r="K4259">
        <f t="shared" si="265"/>
        <v>6</v>
      </c>
      <c r="L4259">
        <f t="shared" si="266"/>
        <v>11</v>
      </c>
      <c r="M4259">
        <f t="shared" si="267"/>
        <v>2022</v>
      </c>
      <c r="N4259" cm="1">
        <f t="array" ref="N4259">_xlfn.IFS(AND(K4259&gt;=26, L4259 = 2), L4259+1, AND(COUNTIF($R$3:$R$6, L4259), K4259&gt;=28), L4259+1, AND(COUNTIF($S$3:$S$8, L4259), K4259&gt;=29), L4259+1, AND(K4259&gt;=29, L4259 = 12), 1, TRUE, L4259)</f>
        <v>11</v>
      </c>
      <c r="O4259">
        <f t="shared" si="268"/>
        <v>2022</v>
      </c>
    </row>
    <row r="4260" spans="1:15" x14ac:dyDescent="0.35">
      <c r="A4260" s="4" t="s">
        <v>185</v>
      </c>
      <c r="B4260" t="s">
        <v>26</v>
      </c>
      <c r="C4260" t="s">
        <v>27</v>
      </c>
      <c r="D4260">
        <v>2042.68</v>
      </c>
      <c r="E4260">
        <v>45.52</v>
      </c>
      <c r="F4260">
        <v>326</v>
      </c>
      <c r="G4260">
        <v>6.27</v>
      </c>
      <c r="H4260">
        <v>11.5</v>
      </c>
      <c r="I4260">
        <v>46</v>
      </c>
      <c r="J4260">
        <v>177.62</v>
      </c>
      <c r="K4260">
        <f t="shared" si="265"/>
        <v>6</v>
      </c>
      <c r="L4260">
        <f t="shared" si="266"/>
        <v>11</v>
      </c>
      <c r="M4260">
        <f t="shared" si="267"/>
        <v>2022</v>
      </c>
      <c r="N4260" cm="1">
        <f t="array" ref="N4260">_xlfn.IFS(AND(K4260&gt;=26, L4260 = 2), L4260+1, AND(COUNTIF($R$3:$R$6, L4260), K4260&gt;=28), L4260+1, AND(COUNTIF($S$3:$S$8, L4260), K4260&gt;=29), L4260+1, AND(K4260&gt;=29, L4260 = 12), 1, TRUE, L4260)</f>
        <v>11</v>
      </c>
      <c r="O4260">
        <f t="shared" si="268"/>
        <v>2022</v>
      </c>
    </row>
    <row r="4261" spans="1:15" x14ac:dyDescent="0.35">
      <c r="A4261" s="4" t="s">
        <v>185</v>
      </c>
      <c r="B4261" t="s">
        <v>28</v>
      </c>
      <c r="C4261" t="s">
        <v>29</v>
      </c>
      <c r="D4261">
        <v>635.61</v>
      </c>
      <c r="E4261">
        <v>14.16</v>
      </c>
      <c r="F4261">
        <v>273</v>
      </c>
      <c r="G4261">
        <v>2.33</v>
      </c>
      <c r="H4261">
        <v>4</v>
      </c>
      <c r="I4261">
        <v>16</v>
      </c>
      <c r="J4261">
        <v>158.9</v>
      </c>
      <c r="K4261">
        <f t="shared" si="265"/>
        <v>6</v>
      </c>
      <c r="L4261">
        <f t="shared" si="266"/>
        <v>11</v>
      </c>
      <c r="M4261">
        <f t="shared" si="267"/>
        <v>2022</v>
      </c>
      <c r="N4261" cm="1">
        <f t="array" ref="N4261">_xlfn.IFS(AND(K4261&gt;=26, L4261 = 2), L4261+1, AND(COUNTIF($R$3:$R$6, L4261), K4261&gt;=28), L4261+1, AND(COUNTIF($S$3:$S$8, L4261), K4261&gt;=29), L4261+1, AND(K4261&gt;=29, L4261 = 12), 1, TRUE, L4261)</f>
        <v>11</v>
      </c>
      <c r="O4261">
        <f t="shared" si="268"/>
        <v>2022</v>
      </c>
    </row>
    <row r="4262" spans="1:15" x14ac:dyDescent="0.35">
      <c r="A4262" s="4" t="s">
        <v>185</v>
      </c>
      <c r="B4262" t="s">
        <v>28</v>
      </c>
      <c r="C4262" t="s">
        <v>30</v>
      </c>
      <c r="D4262">
        <v>95.6</v>
      </c>
      <c r="E4262">
        <v>2.13</v>
      </c>
      <c r="F4262">
        <v>20</v>
      </c>
      <c r="G4262">
        <v>4.78</v>
      </c>
      <c r="H4262">
        <v>0.5</v>
      </c>
      <c r="I4262">
        <v>2</v>
      </c>
      <c r="J4262">
        <v>191.2</v>
      </c>
      <c r="K4262">
        <f t="shared" si="265"/>
        <v>6</v>
      </c>
      <c r="L4262">
        <f t="shared" si="266"/>
        <v>11</v>
      </c>
      <c r="M4262">
        <f t="shared" si="267"/>
        <v>2022</v>
      </c>
      <c r="N4262" cm="1">
        <f t="array" ref="N4262">_xlfn.IFS(AND(K4262&gt;=26, L4262 = 2), L4262+1, AND(COUNTIF($R$3:$R$6, L4262), K4262&gt;=28), L4262+1, AND(COUNTIF($S$3:$S$8, L4262), K4262&gt;=29), L4262+1, AND(K4262&gt;=29, L4262 = 12), 1, TRUE, L4262)</f>
        <v>11</v>
      </c>
      <c r="O4262">
        <f t="shared" si="268"/>
        <v>2022</v>
      </c>
    </row>
    <row r="4263" spans="1:15" x14ac:dyDescent="0.35">
      <c r="A4263" s="4" t="s">
        <v>185</v>
      </c>
      <c r="B4263" t="s">
        <v>28</v>
      </c>
      <c r="C4263" t="s">
        <v>31</v>
      </c>
      <c r="D4263">
        <v>228.6</v>
      </c>
      <c r="E4263">
        <v>5.09</v>
      </c>
      <c r="F4263">
        <v>184</v>
      </c>
      <c r="G4263">
        <v>1.24</v>
      </c>
      <c r="H4263">
        <v>2</v>
      </c>
      <c r="I4263">
        <v>8</v>
      </c>
      <c r="J4263">
        <v>114.3</v>
      </c>
      <c r="K4263">
        <f t="shared" si="265"/>
        <v>6</v>
      </c>
      <c r="L4263">
        <f t="shared" si="266"/>
        <v>11</v>
      </c>
      <c r="M4263">
        <f t="shared" si="267"/>
        <v>2022</v>
      </c>
      <c r="N4263" cm="1">
        <f t="array" ref="N4263">_xlfn.IFS(AND(K4263&gt;=26, L4263 = 2), L4263+1, AND(COUNTIF($R$3:$R$6, L4263), K4263&gt;=28), L4263+1, AND(COUNTIF($S$3:$S$8, L4263), K4263&gt;=29), L4263+1, AND(K4263&gt;=29, L4263 = 12), 1, TRUE, L4263)</f>
        <v>11</v>
      </c>
      <c r="O4263">
        <f t="shared" si="268"/>
        <v>2022</v>
      </c>
    </row>
    <row r="4264" spans="1:15" x14ac:dyDescent="0.35">
      <c r="A4264" s="4" t="s">
        <v>185</v>
      </c>
      <c r="B4264" t="s">
        <v>28</v>
      </c>
      <c r="C4264" t="s">
        <v>32</v>
      </c>
      <c r="D4264">
        <v>139.75</v>
      </c>
      <c r="E4264">
        <v>3.11</v>
      </c>
      <c r="F4264">
        <v>66</v>
      </c>
      <c r="G4264">
        <v>2.12</v>
      </c>
      <c r="H4264">
        <v>0.5</v>
      </c>
      <c r="I4264">
        <v>2</v>
      </c>
      <c r="J4264">
        <v>279.5</v>
      </c>
      <c r="K4264">
        <f t="shared" si="265"/>
        <v>6</v>
      </c>
      <c r="L4264">
        <f t="shared" si="266"/>
        <v>11</v>
      </c>
      <c r="M4264">
        <f t="shared" si="267"/>
        <v>2022</v>
      </c>
      <c r="N4264" cm="1">
        <f t="array" ref="N4264">_xlfn.IFS(AND(K4264&gt;=26, L4264 = 2), L4264+1, AND(COUNTIF($R$3:$R$6, L4264), K4264&gt;=28), L4264+1, AND(COUNTIF($S$3:$S$8, L4264), K4264&gt;=29), L4264+1, AND(K4264&gt;=29, L4264 = 12), 1, TRUE, L4264)</f>
        <v>11</v>
      </c>
      <c r="O4264">
        <f t="shared" si="268"/>
        <v>2022</v>
      </c>
    </row>
    <row r="4265" spans="1:15" x14ac:dyDescent="0.35">
      <c r="A4265" s="4" t="s">
        <v>185</v>
      </c>
      <c r="B4265" t="s">
        <v>28</v>
      </c>
      <c r="C4265" t="s">
        <v>33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f t="shared" si="265"/>
        <v>6</v>
      </c>
      <c r="L4265">
        <f t="shared" si="266"/>
        <v>11</v>
      </c>
      <c r="M4265">
        <f t="shared" si="267"/>
        <v>2022</v>
      </c>
      <c r="N4265" cm="1">
        <f t="array" ref="N4265">_xlfn.IFS(AND(K4265&gt;=26, L4265 = 2), L4265+1, AND(COUNTIF($R$3:$R$6, L4265), K4265&gt;=28), L4265+1, AND(COUNTIF($S$3:$S$8, L4265), K4265&gt;=29), L4265+1, AND(K4265&gt;=29, L4265 = 12), 1, TRUE, L4265)</f>
        <v>11</v>
      </c>
      <c r="O4265">
        <f t="shared" si="268"/>
        <v>2022</v>
      </c>
    </row>
    <row r="4266" spans="1:15" x14ac:dyDescent="0.35">
      <c r="A4266" s="4" t="s">
        <v>185</v>
      </c>
      <c r="B4266" t="s">
        <v>28</v>
      </c>
      <c r="C4266" t="s">
        <v>34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f t="shared" si="265"/>
        <v>6</v>
      </c>
      <c r="L4266">
        <f t="shared" si="266"/>
        <v>11</v>
      </c>
      <c r="M4266">
        <f t="shared" si="267"/>
        <v>2022</v>
      </c>
      <c r="N4266" cm="1">
        <f t="array" ref="N4266">_xlfn.IFS(AND(K4266&gt;=26, L4266 = 2), L4266+1, AND(COUNTIF($R$3:$R$6, L4266), K4266&gt;=28), L4266+1, AND(COUNTIF($S$3:$S$8, L4266), K4266&gt;=29), L4266+1, AND(K4266&gt;=29, L4266 = 12), 1, TRUE, L4266)</f>
        <v>11</v>
      </c>
      <c r="O4266">
        <f t="shared" si="268"/>
        <v>2022</v>
      </c>
    </row>
    <row r="4267" spans="1:15" x14ac:dyDescent="0.35">
      <c r="A4267" s="4" t="s">
        <v>185</v>
      </c>
      <c r="B4267" t="s">
        <v>28</v>
      </c>
      <c r="C4267" t="s">
        <v>35</v>
      </c>
      <c r="D4267">
        <v>298.20999999999998</v>
      </c>
      <c r="E4267">
        <v>6.65</v>
      </c>
      <c r="F4267">
        <v>132</v>
      </c>
      <c r="G4267">
        <v>2.2599999999999998</v>
      </c>
      <c r="H4267">
        <v>2</v>
      </c>
      <c r="I4267">
        <v>8</v>
      </c>
      <c r="J4267">
        <v>149.1</v>
      </c>
      <c r="K4267">
        <f t="shared" si="265"/>
        <v>6</v>
      </c>
      <c r="L4267">
        <f t="shared" si="266"/>
        <v>11</v>
      </c>
      <c r="M4267">
        <f t="shared" si="267"/>
        <v>2022</v>
      </c>
      <c r="N4267" cm="1">
        <f t="array" ref="N4267">_xlfn.IFS(AND(K4267&gt;=26, L4267 = 2), L4267+1, AND(COUNTIF($R$3:$R$6, L4267), K4267&gt;=28), L4267+1, AND(COUNTIF($S$3:$S$8, L4267), K4267&gt;=29), L4267+1, AND(K4267&gt;=29, L4267 = 12), 1, TRUE, L4267)</f>
        <v>11</v>
      </c>
      <c r="O4267">
        <f t="shared" si="268"/>
        <v>2022</v>
      </c>
    </row>
    <row r="4268" spans="1:15" x14ac:dyDescent="0.35">
      <c r="A4268" s="4" t="s">
        <v>185</v>
      </c>
      <c r="B4268" t="s">
        <v>28</v>
      </c>
      <c r="C4268" t="s">
        <v>36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f t="shared" si="265"/>
        <v>6</v>
      </c>
      <c r="L4268">
        <f t="shared" si="266"/>
        <v>11</v>
      </c>
      <c r="M4268">
        <f t="shared" si="267"/>
        <v>2022</v>
      </c>
      <c r="N4268" cm="1">
        <f t="array" ref="N4268">_xlfn.IFS(AND(K4268&gt;=26, L4268 = 2), L4268+1, AND(COUNTIF($R$3:$R$6, L4268), K4268&gt;=28), L4268+1, AND(COUNTIF($S$3:$S$8, L4268), K4268&gt;=29), L4268+1, AND(K4268&gt;=29, L4268 = 12), 1, TRUE, L4268)</f>
        <v>11</v>
      </c>
      <c r="O4268">
        <f t="shared" si="268"/>
        <v>2022</v>
      </c>
    </row>
    <row r="4269" spans="1:15" x14ac:dyDescent="0.35">
      <c r="A4269" s="4" t="s">
        <v>185</v>
      </c>
      <c r="B4269" t="s">
        <v>26</v>
      </c>
      <c r="C4269" t="s">
        <v>37</v>
      </c>
      <c r="D4269">
        <v>1397.77</v>
      </c>
      <c r="E4269">
        <v>31.15</v>
      </c>
      <c r="F4269">
        <v>675</v>
      </c>
      <c r="G4269">
        <v>2.0699999999999998</v>
      </c>
      <c r="H4269">
        <v>9</v>
      </c>
      <c r="I4269">
        <v>36</v>
      </c>
      <c r="J4269">
        <v>155.31</v>
      </c>
      <c r="K4269">
        <f t="shared" si="265"/>
        <v>6</v>
      </c>
      <c r="L4269">
        <f t="shared" si="266"/>
        <v>11</v>
      </c>
      <c r="M4269">
        <f t="shared" si="267"/>
        <v>2022</v>
      </c>
      <c r="N4269" cm="1">
        <f t="array" ref="N4269">_xlfn.IFS(AND(K4269&gt;=26, L4269 = 2), L4269+1, AND(COUNTIF($R$3:$R$6, L4269), K4269&gt;=28), L4269+1, AND(COUNTIF($S$3:$S$8, L4269), K4269&gt;=29), L4269+1, AND(K4269&gt;=29, L4269 = 12), 1, TRUE, L4269)</f>
        <v>11</v>
      </c>
      <c r="O4269">
        <f t="shared" si="268"/>
        <v>2022</v>
      </c>
    </row>
    <row r="4270" spans="1:15" x14ac:dyDescent="0.35">
      <c r="A4270" s="4" t="s">
        <v>185</v>
      </c>
      <c r="B4270" t="s">
        <v>26</v>
      </c>
      <c r="C4270" t="s">
        <v>38</v>
      </c>
      <c r="D4270">
        <v>3440.45</v>
      </c>
      <c r="E4270">
        <v>76.67</v>
      </c>
      <c r="F4270">
        <v>1001</v>
      </c>
      <c r="G4270">
        <v>3.44</v>
      </c>
      <c r="H4270">
        <v>20.5</v>
      </c>
      <c r="I4270">
        <v>82</v>
      </c>
      <c r="J4270">
        <v>167.83</v>
      </c>
      <c r="K4270">
        <f t="shared" si="265"/>
        <v>6</v>
      </c>
      <c r="L4270">
        <f t="shared" si="266"/>
        <v>11</v>
      </c>
      <c r="M4270">
        <f t="shared" si="267"/>
        <v>2022</v>
      </c>
      <c r="N4270" cm="1">
        <f t="array" ref="N4270">_xlfn.IFS(AND(K4270&gt;=26, L4270 = 2), L4270+1, AND(COUNTIF($R$3:$R$6, L4270), K4270&gt;=28), L4270+1, AND(COUNTIF($S$3:$S$8, L4270), K4270&gt;=29), L4270+1, AND(K4270&gt;=29, L4270 = 12), 1, TRUE, L4270)</f>
        <v>11</v>
      </c>
      <c r="O4270">
        <f t="shared" si="268"/>
        <v>2022</v>
      </c>
    </row>
    <row r="4271" spans="1:15" x14ac:dyDescent="0.35">
      <c r="A4271" s="4" t="s">
        <v>185</v>
      </c>
      <c r="B4271" t="s">
        <v>39</v>
      </c>
      <c r="C4271" t="s">
        <v>40</v>
      </c>
      <c r="D4271">
        <v>699.27</v>
      </c>
      <c r="E4271">
        <v>15.58</v>
      </c>
      <c r="F4271">
        <v>233</v>
      </c>
      <c r="G4271">
        <v>3</v>
      </c>
      <c r="H4271">
        <v>2</v>
      </c>
      <c r="I4271">
        <v>8</v>
      </c>
      <c r="J4271">
        <v>349.63</v>
      </c>
      <c r="K4271">
        <f t="shared" si="265"/>
        <v>6</v>
      </c>
      <c r="L4271">
        <f t="shared" si="266"/>
        <v>11</v>
      </c>
      <c r="M4271">
        <f t="shared" si="267"/>
        <v>2022</v>
      </c>
      <c r="N4271" cm="1">
        <f t="array" ref="N4271">_xlfn.IFS(AND(K4271&gt;=26, L4271 = 2), L4271+1, AND(COUNTIF($R$3:$R$6, L4271), K4271&gt;=28), L4271+1, AND(COUNTIF($S$3:$S$8, L4271), K4271&gt;=29), L4271+1, AND(K4271&gt;=29, L4271 = 12), 1, TRUE, L4271)</f>
        <v>11</v>
      </c>
      <c r="O4271">
        <f t="shared" si="268"/>
        <v>2022</v>
      </c>
    </row>
    <row r="4272" spans="1:15" x14ac:dyDescent="0.35">
      <c r="A4272" s="4" t="s">
        <v>185</v>
      </c>
      <c r="B4272" t="s">
        <v>39</v>
      </c>
      <c r="C4272" t="s">
        <v>41</v>
      </c>
      <c r="D4272">
        <v>60.3</v>
      </c>
      <c r="E4272">
        <v>1.34</v>
      </c>
      <c r="F4272">
        <v>60</v>
      </c>
      <c r="G4272">
        <v>1</v>
      </c>
      <c r="H4272">
        <v>0.5</v>
      </c>
      <c r="I4272">
        <v>2</v>
      </c>
      <c r="J4272">
        <v>120.6</v>
      </c>
      <c r="K4272">
        <f t="shared" si="265"/>
        <v>6</v>
      </c>
      <c r="L4272">
        <f t="shared" si="266"/>
        <v>11</v>
      </c>
      <c r="M4272">
        <f t="shared" si="267"/>
        <v>2022</v>
      </c>
      <c r="N4272" cm="1">
        <f t="array" ref="N4272">_xlfn.IFS(AND(K4272&gt;=26, L4272 = 2), L4272+1, AND(COUNTIF($R$3:$R$6, L4272), K4272&gt;=28), L4272+1, AND(COUNTIF($S$3:$S$8, L4272), K4272&gt;=29), L4272+1, AND(K4272&gt;=29, L4272 = 12), 1, TRUE, L4272)</f>
        <v>11</v>
      </c>
      <c r="O4272">
        <f t="shared" si="268"/>
        <v>2022</v>
      </c>
    </row>
    <row r="4273" spans="1:15" x14ac:dyDescent="0.35">
      <c r="A4273" s="4" t="s">
        <v>185</v>
      </c>
      <c r="B4273" t="s">
        <v>39</v>
      </c>
      <c r="C4273" t="s">
        <v>42</v>
      </c>
      <c r="D4273">
        <v>287.3</v>
      </c>
      <c r="E4273">
        <v>6.4</v>
      </c>
      <c r="F4273">
        <v>100</v>
      </c>
      <c r="G4273">
        <v>2.87</v>
      </c>
      <c r="H4273">
        <v>2</v>
      </c>
      <c r="I4273">
        <v>8</v>
      </c>
      <c r="J4273">
        <v>143.65</v>
      </c>
      <c r="K4273">
        <f t="shared" si="265"/>
        <v>6</v>
      </c>
      <c r="L4273">
        <f t="shared" si="266"/>
        <v>11</v>
      </c>
      <c r="M4273">
        <f t="shared" si="267"/>
        <v>2022</v>
      </c>
      <c r="N4273" cm="1">
        <f t="array" ref="N4273">_xlfn.IFS(AND(K4273&gt;=26, L4273 = 2), L4273+1, AND(COUNTIF($R$3:$R$6, L4273), K4273&gt;=28), L4273+1, AND(COUNTIF($S$3:$S$8, L4273), K4273&gt;=29), L4273+1, AND(K4273&gt;=29, L4273 = 12), 1, TRUE, L4273)</f>
        <v>11</v>
      </c>
      <c r="O4273">
        <f t="shared" si="268"/>
        <v>2022</v>
      </c>
    </row>
    <row r="4274" spans="1:15" x14ac:dyDescent="0.35">
      <c r="A4274" s="4" t="s">
        <v>185</v>
      </c>
      <c r="B4274" t="s">
        <v>26</v>
      </c>
      <c r="C4274" t="s">
        <v>43</v>
      </c>
      <c r="D4274">
        <v>1046.8699999999999</v>
      </c>
      <c r="E4274">
        <v>23.33</v>
      </c>
      <c r="F4274">
        <v>393</v>
      </c>
      <c r="G4274">
        <v>2.66</v>
      </c>
      <c r="H4274">
        <v>4.5</v>
      </c>
      <c r="I4274">
        <v>18</v>
      </c>
      <c r="J4274">
        <v>232.64</v>
      </c>
      <c r="K4274">
        <f t="shared" si="265"/>
        <v>6</v>
      </c>
      <c r="L4274">
        <f t="shared" si="266"/>
        <v>11</v>
      </c>
      <c r="M4274">
        <f t="shared" si="267"/>
        <v>2022</v>
      </c>
      <c r="N4274" cm="1">
        <f t="array" ref="N4274">_xlfn.IFS(AND(K4274&gt;=26, L4274 = 2), L4274+1, AND(COUNTIF($R$3:$R$6, L4274), K4274&gt;=28), L4274+1, AND(COUNTIF($S$3:$S$8, L4274), K4274&gt;=29), L4274+1, AND(K4274&gt;=29, L4274 = 12), 1, TRUE, L4274)</f>
        <v>11</v>
      </c>
      <c r="O4274">
        <f t="shared" si="268"/>
        <v>2022</v>
      </c>
    </row>
    <row r="4275" spans="1:15" x14ac:dyDescent="0.35">
      <c r="A4275" s="4" t="s">
        <v>185</v>
      </c>
      <c r="B4275" t="s">
        <v>26</v>
      </c>
      <c r="C4275" t="s">
        <v>44</v>
      </c>
      <c r="D4275">
        <v>4487.32</v>
      </c>
      <c r="E4275">
        <v>100</v>
      </c>
      <c r="F4275">
        <v>1394</v>
      </c>
      <c r="G4275">
        <v>3.22</v>
      </c>
      <c r="H4275">
        <v>25</v>
      </c>
      <c r="I4275">
        <v>100</v>
      </c>
      <c r="J4275">
        <v>179.49</v>
      </c>
      <c r="K4275">
        <f t="shared" si="265"/>
        <v>6</v>
      </c>
      <c r="L4275">
        <f t="shared" si="266"/>
        <v>11</v>
      </c>
      <c r="M4275">
        <f t="shared" si="267"/>
        <v>2022</v>
      </c>
      <c r="N4275" cm="1">
        <f t="array" ref="N4275">_xlfn.IFS(AND(K4275&gt;=26, L4275 = 2), L4275+1, AND(COUNTIF($R$3:$R$6, L4275), K4275&gt;=28), L4275+1, AND(COUNTIF($S$3:$S$8, L4275), K4275&gt;=29), L4275+1, AND(K4275&gt;=29, L4275 = 12), 1, TRUE, L4275)</f>
        <v>11</v>
      </c>
      <c r="O4275">
        <f t="shared" si="268"/>
        <v>2022</v>
      </c>
    </row>
    <row r="4276" spans="1:15" x14ac:dyDescent="0.35">
      <c r="A4276" s="4" t="s">
        <v>186</v>
      </c>
      <c r="B4276" t="s">
        <v>10</v>
      </c>
      <c r="C4276" t="s">
        <v>11</v>
      </c>
      <c r="D4276">
        <v>224.75</v>
      </c>
      <c r="E4276">
        <v>5.96</v>
      </c>
      <c r="F4276">
        <v>43</v>
      </c>
      <c r="G4276">
        <v>5.23</v>
      </c>
      <c r="H4276">
        <v>1</v>
      </c>
      <c r="I4276">
        <v>3.77</v>
      </c>
      <c r="J4276">
        <v>224.75</v>
      </c>
      <c r="K4276">
        <f t="shared" si="265"/>
        <v>30</v>
      </c>
      <c r="L4276">
        <f t="shared" si="266"/>
        <v>10</v>
      </c>
      <c r="M4276">
        <f t="shared" si="267"/>
        <v>2022</v>
      </c>
      <c r="N4276" cm="1">
        <f t="array" ref="N4276">_xlfn.IFS(AND(K4276&gt;=26, L4276 = 2), L4276+1, AND(COUNTIF($R$3:$R$6, L4276), K4276&gt;=28), L4276+1, AND(COUNTIF($S$3:$S$8, L4276), K4276&gt;=29), L4276+1, AND(K4276&gt;=29, L4276 = 12), 1, TRUE, L4276)</f>
        <v>11</v>
      </c>
      <c r="O4276">
        <f t="shared" si="268"/>
        <v>2022</v>
      </c>
    </row>
    <row r="4277" spans="1:15" x14ac:dyDescent="0.35">
      <c r="A4277" s="4" t="s">
        <v>186</v>
      </c>
      <c r="B4277" t="s">
        <v>10</v>
      </c>
      <c r="C4277" t="s">
        <v>12</v>
      </c>
      <c r="D4277">
        <v>132.19999999999999</v>
      </c>
      <c r="E4277">
        <v>3.5</v>
      </c>
      <c r="F4277">
        <v>21</v>
      </c>
      <c r="G4277">
        <v>6.3</v>
      </c>
      <c r="H4277">
        <v>1</v>
      </c>
      <c r="I4277">
        <v>3.77</v>
      </c>
      <c r="J4277">
        <v>132.19999999999999</v>
      </c>
      <c r="K4277">
        <f t="shared" si="265"/>
        <v>30</v>
      </c>
      <c r="L4277">
        <f t="shared" si="266"/>
        <v>10</v>
      </c>
      <c r="M4277">
        <f t="shared" si="267"/>
        <v>2022</v>
      </c>
      <c r="N4277" cm="1">
        <f t="array" ref="N4277">_xlfn.IFS(AND(K4277&gt;=26, L4277 = 2), L4277+1, AND(COUNTIF($R$3:$R$6, L4277), K4277&gt;=28), L4277+1, AND(COUNTIF($S$3:$S$8, L4277), K4277&gt;=29), L4277+1, AND(K4277&gt;=29, L4277 = 12), 1, TRUE, L4277)</f>
        <v>11</v>
      </c>
      <c r="O4277">
        <f t="shared" si="268"/>
        <v>2022</v>
      </c>
    </row>
    <row r="4278" spans="1:15" x14ac:dyDescent="0.35">
      <c r="A4278" s="4" t="s">
        <v>186</v>
      </c>
      <c r="B4278" t="s">
        <v>10</v>
      </c>
      <c r="C4278" t="s">
        <v>13</v>
      </c>
      <c r="D4278">
        <v>42</v>
      </c>
      <c r="E4278">
        <v>1.1100000000000001</v>
      </c>
      <c r="F4278">
        <v>7</v>
      </c>
      <c r="G4278">
        <v>6</v>
      </c>
      <c r="H4278">
        <v>0.5</v>
      </c>
      <c r="I4278">
        <v>1.89</v>
      </c>
      <c r="J4278">
        <v>84</v>
      </c>
      <c r="K4278">
        <f t="shared" si="265"/>
        <v>30</v>
      </c>
      <c r="L4278">
        <f t="shared" si="266"/>
        <v>10</v>
      </c>
      <c r="M4278">
        <f t="shared" si="267"/>
        <v>2022</v>
      </c>
      <c r="N4278" cm="1">
        <f t="array" ref="N4278">_xlfn.IFS(AND(K4278&gt;=26, L4278 = 2), L4278+1, AND(COUNTIF($R$3:$R$6, L4278), K4278&gt;=28), L4278+1, AND(COUNTIF($S$3:$S$8, L4278), K4278&gt;=29), L4278+1, AND(K4278&gt;=29, L4278 = 12), 1, TRUE, L4278)</f>
        <v>11</v>
      </c>
      <c r="O4278">
        <f t="shared" si="268"/>
        <v>2022</v>
      </c>
    </row>
    <row r="4279" spans="1:15" x14ac:dyDescent="0.35">
      <c r="A4279" s="4" t="s">
        <v>186</v>
      </c>
      <c r="B4279" t="s">
        <v>10</v>
      </c>
      <c r="C4279" t="s">
        <v>14</v>
      </c>
      <c r="D4279">
        <v>94</v>
      </c>
      <c r="E4279">
        <v>2.4900000000000002</v>
      </c>
      <c r="F4279">
        <v>15</v>
      </c>
      <c r="G4279">
        <v>6.27</v>
      </c>
      <c r="H4279">
        <v>0.5</v>
      </c>
      <c r="I4279">
        <v>1.89</v>
      </c>
      <c r="J4279">
        <v>188</v>
      </c>
      <c r="K4279">
        <f t="shared" si="265"/>
        <v>30</v>
      </c>
      <c r="L4279">
        <f t="shared" si="266"/>
        <v>10</v>
      </c>
      <c r="M4279">
        <f t="shared" si="267"/>
        <v>2022</v>
      </c>
      <c r="N4279" cm="1">
        <f t="array" ref="N4279">_xlfn.IFS(AND(K4279&gt;=26, L4279 = 2), L4279+1, AND(COUNTIF($R$3:$R$6, L4279), K4279&gt;=28), L4279+1, AND(COUNTIF($S$3:$S$8, L4279), K4279&gt;=29), L4279+1, AND(K4279&gt;=29, L4279 = 12), 1, TRUE, L4279)</f>
        <v>11</v>
      </c>
      <c r="O4279">
        <f t="shared" si="268"/>
        <v>2022</v>
      </c>
    </row>
    <row r="4280" spans="1:15" x14ac:dyDescent="0.35">
      <c r="A4280" s="4" t="s">
        <v>186</v>
      </c>
      <c r="B4280" t="s">
        <v>10</v>
      </c>
      <c r="C4280" t="s">
        <v>15</v>
      </c>
      <c r="D4280">
        <v>66.95</v>
      </c>
      <c r="E4280">
        <v>1.77</v>
      </c>
      <c r="F4280">
        <v>6</v>
      </c>
      <c r="G4280">
        <v>11.16</v>
      </c>
      <c r="H4280">
        <v>1</v>
      </c>
      <c r="I4280">
        <v>3.77</v>
      </c>
      <c r="J4280">
        <v>66.95</v>
      </c>
      <c r="K4280">
        <f t="shared" si="265"/>
        <v>30</v>
      </c>
      <c r="L4280">
        <f t="shared" si="266"/>
        <v>10</v>
      </c>
      <c r="M4280">
        <f t="shared" si="267"/>
        <v>2022</v>
      </c>
      <c r="N4280" cm="1">
        <f t="array" ref="N4280">_xlfn.IFS(AND(K4280&gt;=26, L4280 = 2), L4280+1, AND(COUNTIF($R$3:$R$6, L4280), K4280&gt;=28), L4280+1, AND(COUNTIF($S$3:$S$8, L4280), K4280&gt;=29), L4280+1, AND(K4280&gt;=29, L4280 = 12), 1, TRUE, L4280)</f>
        <v>11</v>
      </c>
      <c r="O4280">
        <f t="shared" si="268"/>
        <v>2022</v>
      </c>
    </row>
    <row r="4281" spans="1:15" x14ac:dyDescent="0.35">
      <c r="A4281" s="4" t="s">
        <v>186</v>
      </c>
      <c r="B4281" t="s">
        <v>10</v>
      </c>
      <c r="C4281" t="s">
        <v>16</v>
      </c>
      <c r="D4281">
        <v>77.55</v>
      </c>
      <c r="E4281">
        <v>2.06</v>
      </c>
      <c r="F4281">
        <v>7</v>
      </c>
      <c r="G4281">
        <v>11.08</v>
      </c>
      <c r="H4281">
        <v>1.5</v>
      </c>
      <c r="I4281">
        <v>5.66</v>
      </c>
      <c r="J4281">
        <v>51.7</v>
      </c>
      <c r="K4281">
        <f t="shared" si="265"/>
        <v>30</v>
      </c>
      <c r="L4281">
        <f t="shared" si="266"/>
        <v>10</v>
      </c>
      <c r="M4281">
        <f t="shared" si="267"/>
        <v>2022</v>
      </c>
      <c r="N4281" cm="1">
        <f t="array" ref="N4281">_xlfn.IFS(AND(K4281&gt;=26, L4281 = 2), L4281+1, AND(COUNTIF($R$3:$R$6, L4281), K4281&gt;=28), L4281+1, AND(COUNTIF($S$3:$S$8, L4281), K4281&gt;=29), L4281+1, AND(K4281&gt;=29, L4281 = 12), 1, TRUE, L4281)</f>
        <v>11</v>
      </c>
      <c r="O4281">
        <f t="shared" si="268"/>
        <v>2022</v>
      </c>
    </row>
    <row r="4282" spans="1:15" x14ac:dyDescent="0.35">
      <c r="A4282" s="4" t="s">
        <v>186</v>
      </c>
      <c r="B4282" t="s">
        <v>10</v>
      </c>
      <c r="C4282" t="s">
        <v>17</v>
      </c>
      <c r="D4282">
        <v>57.25</v>
      </c>
      <c r="E4282">
        <v>1.52</v>
      </c>
      <c r="F4282">
        <v>11</v>
      </c>
      <c r="G4282">
        <v>5.2</v>
      </c>
      <c r="H4282">
        <v>0.5</v>
      </c>
      <c r="I4282">
        <v>1.89</v>
      </c>
      <c r="J4282">
        <v>114.5</v>
      </c>
      <c r="K4282">
        <f t="shared" si="265"/>
        <v>30</v>
      </c>
      <c r="L4282">
        <f t="shared" si="266"/>
        <v>10</v>
      </c>
      <c r="M4282">
        <f t="shared" si="267"/>
        <v>2022</v>
      </c>
      <c r="N4282" cm="1">
        <f t="array" ref="N4282">_xlfn.IFS(AND(K4282&gt;=26, L4282 = 2), L4282+1, AND(COUNTIF($R$3:$R$6, L4282), K4282&gt;=28), L4282+1, AND(COUNTIF($S$3:$S$8, L4282), K4282&gt;=29), L4282+1, AND(K4282&gt;=29, L4282 = 12), 1, TRUE, L4282)</f>
        <v>11</v>
      </c>
      <c r="O4282">
        <f t="shared" si="268"/>
        <v>2022</v>
      </c>
    </row>
    <row r="4283" spans="1:15" x14ac:dyDescent="0.35">
      <c r="A4283" s="4" t="s">
        <v>186</v>
      </c>
      <c r="B4283" t="s">
        <v>10</v>
      </c>
      <c r="C4283" t="s">
        <v>18</v>
      </c>
      <c r="D4283">
        <v>131.13999999999999</v>
      </c>
      <c r="E4283">
        <v>3.48</v>
      </c>
      <c r="F4283">
        <v>43</v>
      </c>
      <c r="G4283">
        <v>3.05</v>
      </c>
      <c r="H4283">
        <v>1</v>
      </c>
      <c r="I4283">
        <v>3.77</v>
      </c>
      <c r="J4283">
        <v>131.13999999999999</v>
      </c>
      <c r="K4283">
        <f t="shared" si="265"/>
        <v>30</v>
      </c>
      <c r="L4283">
        <f t="shared" si="266"/>
        <v>10</v>
      </c>
      <c r="M4283">
        <f t="shared" si="267"/>
        <v>2022</v>
      </c>
      <c r="N4283" cm="1">
        <f t="array" ref="N4283">_xlfn.IFS(AND(K4283&gt;=26, L4283 = 2), L4283+1, AND(COUNTIF($R$3:$R$6, L4283), K4283&gt;=28), L4283+1, AND(COUNTIF($S$3:$S$8, L4283), K4283&gt;=29), L4283+1, AND(K4283&gt;=29, L4283 = 12), 1, TRUE, L4283)</f>
        <v>11</v>
      </c>
      <c r="O4283">
        <f t="shared" si="268"/>
        <v>2022</v>
      </c>
    </row>
    <row r="4284" spans="1:15" x14ac:dyDescent="0.35">
      <c r="A4284" s="4" t="s">
        <v>186</v>
      </c>
      <c r="B4284" t="s">
        <v>10</v>
      </c>
      <c r="C4284" t="s">
        <v>19</v>
      </c>
      <c r="D4284">
        <v>231.1</v>
      </c>
      <c r="E4284">
        <v>6.13</v>
      </c>
      <c r="F4284">
        <v>37</v>
      </c>
      <c r="G4284">
        <v>6.25</v>
      </c>
      <c r="H4284">
        <v>1</v>
      </c>
      <c r="I4284">
        <v>3.77</v>
      </c>
      <c r="J4284">
        <v>231.1</v>
      </c>
      <c r="K4284">
        <f t="shared" si="265"/>
        <v>30</v>
      </c>
      <c r="L4284">
        <f t="shared" si="266"/>
        <v>10</v>
      </c>
      <c r="M4284">
        <f t="shared" si="267"/>
        <v>2022</v>
      </c>
      <c r="N4284" cm="1">
        <f t="array" ref="N4284">_xlfn.IFS(AND(K4284&gt;=26, L4284 = 2), L4284+1, AND(COUNTIF($R$3:$R$6, L4284), K4284&gt;=28), L4284+1, AND(COUNTIF($S$3:$S$8, L4284), K4284&gt;=29), L4284+1, AND(K4284&gt;=29, L4284 = 12), 1, TRUE, L4284)</f>
        <v>11</v>
      </c>
      <c r="O4284">
        <f t="shared" si="268"/>
        <v>2022</v>
      </c>
    </row>
    <row r="4285" spans="1:15" x14ac:dyDescent="0.35">
      <c r="A4285" s="4" t="s">
        <v>186</v>
      </c>
      <c r="B4285" t="s">
        <v>10</v>
      </c>
      <c r="C4285" t="s">
        <v>20</v>
      </c>
      <c r="D4285">
        <v>28.75</v>
      </c>
      <c r="E4285">
        <v>0.76</v>
      </c>
      <c r="F4285">
        <v>10</v>
      </c>
      <c r="G4285">
        <v>2.88</v>
      </c>
      <c r="H4285">
        <v>0.5</v>
      </c>
      <c r="I4285">
        <v>1.89</v>
      </c>
      <c r="J4285">
        <v>57.5</v>
      </c>
      <c r="K4285">
        <f t="shared" si="265"/>
        <v>30</v>
      </c>
      <c r="L4285">
        <f t="shared" si="266"/>
        <v>10</v>
      </c>
      <c r="M4285">
        <f t="shared" si="267"/>
        <v>2022</v>
      </c>
      <c r="N4285" cm="1">
        <f t="array" ref="N4285">_xlfn.IFS(AND(K4285&gt;=26, L4285 = 2), L4285+1, AND(COUNTIF($R$3:$R$6, L4285), K4285&gt;=28), L4285+1, AND(COUNTIF($S$3:$S$8, L4285), K4285&gt;=29), L4285+1, AND(K4285&gt;=29, L4285 = 12), 1, TRUE, L4285)</f>
        <v>11</v>
      </c>
      <c r="O4285">
        <f t="shared" si="268"/>
        <v>2022</v>
      </c>
    </row>
    <row r="4286" spans="1:15" x14ac:dyDescent="0.35">
      <c r="A4286" s="4" t="s">
        <v>186</v>
      </c>
      <c r="B4286" t="s">
        <v>10</v>
      </c>
      <c r="C4286" t="s">
        <v>21</v>
      </c>
      <c r="D4286">
        <v>102.7</v>
      </c>
      <c r="E4286">
        <v>2.72</v>
      </c>
      <c r="F4286">
        <v>15</v>
      </c>
      <c r="G4286">
        <v>6.85</v>
      </c>
      <c r="H4286">
        <v>0.5</v>
      </c>
      <c r="I4286">
        <v>1.89</v>
      </c>
      <c r="J4286">
        <v>205.4</v>
      </c>
      <c r="K4286">
        <f t="shared" si="265"/>
        <v>30</v>
      </c>
      <c r="L4286">
        <f t="shared" si="266"/>
        <v>10</v>
      </c>
      <c r="M4286">
        <f t="shared" si="267"/>
        <v>2022</v>
      </c>
      <c r="N4286" cm="1">
        <f t="array" ref="N4286">_xlfn.IFS(AND(K4286&gt;=26, L4286 = 2), L4286+1, AND(COUNTIF($R$3:$R$6, L4286), K4286&gt;=28), L4286+1, AND(COUNTIF($S$3:$S$8, L4286), K4286&gt;=29), L4286+1, AND(K4286&gt;=29, L4286 = 12), 1, TRUE, L4286)</f>
        <v>11</v>
      </c>
      <c r="O4286">
        <f t="shared" si="268"/>
        <v>2022</v>
      </c>
    </row>
    <row r="4287" spans="1:15" x14ac:dyDescent="0.35">
      <c r="A4287" s="4" t="s">
        <v>186</v>
      </c>
      <c r="B4287" t="s">
        <v>10</v>
      </c>
      <c r="C4287" t="s">
        <v>22</v>
      </c>
      <c r="D4287">
        <v>58.5</v>
      </c>
      <c r="E4287">
        <v>1.55</v>
      </c>
      <c r="F4287">
        <v>6</v>
      </c>
      <c r="G4287">
        <v>9.75</v>
      </c>
      <c r="H4287">
        <v>0.5</v>
      </c>
      <c r="I4287">
        <v>1.89</v>
      </c>
      <c r="J4287">
        <v>117</v>
      </c>
      <c r="K4287">
        <f t="shared" si="265"/>
        <v>30</v>
      </c>
      <c r="L4287">
        <f t="shared" si="266"/>
        <v>10</v>
      </c>
      <c r="M4287">
        <f t="shared" si="267"/>
        <v>2022</v>
      </c>
      <c r="N4287" cm="1">
        <f t="array" ref="N4287">_xlfn.IFS(AND(K4287&gt;=26, L4287 = 2), L4287+1, AND(COUNTIF($R$3:$R$6, L4287), K4287&gt;=28), L4287+1, AND(COUNTIF($S$3:$S$8, L4287), K4287&gt;=29), L4287+1, AND(K4287&gt;=29, L4287 = 12), 1, TRUE, L4287)</f>
        <v>11</v>
      </c>
      <c r="O4287">
        <f t="shared" si="268"/>
        <v>2022</v>
      </c>
    </row>
    <row r="4288" spans="1:15" x14ac:dyDescent="0.35">
      <c r="A4288" s="4" t="s">
        <v>186</v>
      </c>
      <c r="B4288" t="s">
        <v>10</v>
      </c>
      <c r="C4288" t="s">
        <v>23</v>
      </c>
      <c r="D4288">
        <v>139.28</v>
      </c>
      <c r="E4288">
        <v>3.69</v>
      </c>
      <c r="F4288">
        <v>51</v>
      </c>
      <c r="G4288">
        <v>2.73</v>
      </c>
      <c r="H4288">
        <v>1</v>
      </c>
      <c r="I4288">
        <v>3.77</v>
      </c>
      <c r="J4288">
        <v>139.28</v>
      </c>
      <c r="K4288">
        <f t="shared" si="265"/>
        <v>30</v>
      </c>
      <c r="L4288">
        <f t="shared" si="266"/>
        <v>10</v>
      </c>
      <c r="M4288">
        <f t="shared" si="267"/>
        <v>2022</v>
      </c>
      <c r="N4288" cm="1">
        <f t="array" ref="N4288">_xlfn.IFS(AND(K4288&gt;=26, L4288 = 2), L4288+1, AND(COUNTIF($R$3:$R$6, L4288), K4288&gt;=28), L4288+1, AND(COUNTIF($S$3:$S$8, L4288), K4288&gt;=29), L4288+1, AND(K4288&gt;=29, L4288 = 12), 1, TRUE, L4288)</f>
        <v>11</v>
      </c>
      <c r="O4288">
        <f t="shared" si="268"/>
        <v>2022</v>
      </c>
    </row>
    <row r="4289" spans="1:15" x14ac:dyDescent="0.35">
      <c r="A4289" s="4" t="s">
        <v>186</v>
      </c>
      <c r="B4289" t="s">
        <v>10</v>
      </c>
      <c r="C4289" t="s">
        <v>24</v>
      </c>
      <c r="D4289">
        <v>52.5</v>
      </c>
      <c r="E4289">
        <v>1.39</v>
      </c>
      <c r="F4289">
        <v>5</v>
      </c>
      <c r="G4289">
        <v>10.5</v>
      </c>
      <c r="H4289">
        <v>1</v>
      </c>
      <c r="I4289">
        <v>3.77</v>
      </c>
      <c r="J4289">
        <v>52.5</v>
      </c>
      <c r="K4289">
        <f t="shared" si="265"/>
        <v>30</v>
      </c>
      <c r="L4289">
        <f t="shared" si="266"/>
        <v>10</v>
      </c>
      <c r="M4289">
        <f t="shared" si="267"/>
        <v>2022</v>
      </c>
      <c r="N4289" cm="1">
        <f t="array" ref="N4289">_xlfn.IFS(AND(K4289&gt;=26, L4289 = 2), L4289+1, AND(COUNTIF($R$3:$R$6, L4289), K4289&gt;=28), L4289+1, AND(COUNTIF($S$3:$S$8, L4289), K4289&gt;=29), L4289+1, AND(K4289&gt;=29, L4289 = 12), 1, TRUE, L4289)</f>
        <v>11</v>
      </c>
      <c r="O4289">
        <f t="shared" si="268"/>
        <v>2022</v>
      </c>
    </row>
    <row r="4290" spans="1:15" x14ac:dyDescent="0.35">
      <c r="A4290" s="4" t="s">
        <v>186</v>
      </c>
      <c r="B4290" t="s">
        <v>26</v>
      </c>
      <c r="C4290" t="s">
        <v>27</v>
      </c>
      <c r="D4290">
        <v>1438.67</v>
      </c>
      <c r="E4290">
        <v>38.130000000000003</v>
      </c>
      <c r="F4290">
        <v>277</v>
      </c>
      <c r="G4290">
        <v>5.19</v>
      </c>
      <c r="H4290">
        <v>11.5</v>
      </c>
      <c r="I4290">
        <v>43.39</v>
      </c>
      <c r="J4290">
        <v>125.1</v>
      </c>
      <c r="K4290">
        <f t="shared" ref="K4290:K4353" si="269">DAY(A4290)</f>
        <v>30</v>
      </c>
      <c r="L4290">
        <f t="shared" ref="L4290:L4353" si="270">MONTH(A4290)</f>
        <v>10</v>
      </c>
      <c r="M4290">
        <f t="shared" ref="M4290:M4353" si="271">YEAR(A4290)</f>
        <v>2022</v>
      </c>
      <c r="N4290" cm="1">
        <f t="array" ref="N4290">_xlfn.IFS(AND(K4290&gt;=26, L4290 = 2), L4290+1, AND(COUNTIF($R$3:$R$6, L4290), K4290&gt;=28), L4290+1, AND(COUNTIF($S$3:$S$8, L4290), K4290&gt;=29), L4290+1, AND(K4290&gt;=29, L4290 = 12), 1, TRUE, L4290)</f>
        <v>11</v>
      </c>
      <c r="O4290">
        <f t="shared" ref="O4290:O4353" si="272">IF(AND(L4290 = 12, K4290&gt;=29), M4290+1, M4290)</f>
        <v>2022</v>
      </c>
    </row>
    <row r="4291" spans="1:15" x14ac:dyDescent="0.35">
      <c r="A4291" s="4" t="s">
        <v>186</v>
      </c>
      <c r="B4291" t="s">
        <v>28</v>
      </c>
      <c r="C4291" t="s">
        <v>29</v>
      </c>
      <c r="D4291">
        <v>547.70000000000005</v>
      </c>
      <c r="E4291">
        <v>14.52</v>
      </c>
      <c r="F4291">
        <v>226</v>
      </c>
      <c r="G4291">
        <v>2.42</v>
      </c>
      <c r="H4291">
        <v>4</v>
      </c>
      <c r="I4291">
        <v>15.09</v>
      </c>
      <c r="J4291">
        <v>136.93</v>
      </c>
      <c r="K4291">
        <f t="shared" si="269"/>
        <v>30</v>
      </c>
      <c r="L4291">
        <f t="shared" si="270"/>
        <v>10</v>
      </c>
      <c r="M4291">
        <f t="shared" si="271"/>
        <v>2022</v>
      </c>
      <c r="N4291" cm="1">
        <f t="array" ref="N4291">_xlfn.IFS(AND(K4291&gt;=26, L4291 = 2), L4291+1, AND(COUNTIF($R$3:$R$6, L4291), K4291&gt;=28), L4291+1, AND(COUNTIF($S$3:$S$8, L4291), K4291&gt;=29), L4291+1, AND(K4291&gt;=29, L4291 = 12), 1, TRUE, L4291)</f>
        <v>11</v>
      </c>
      <c r="O4291">
        <f t="shared" si="272"/>
        <v>2022</v>
      </c>
    </row>
    <row r="4292" spans="1:15" x14ac:dyDescent="0.35">
      <c r="A4292" s="4" t="s">
        <v>186</v>
      </c>
      <c r="B4292" t="s">
        <v>28</v>
      </c>
      <c r="C4292" t="s">
        <v>30</v>
      </c>
      <c r="D4292">
        <v>194.45</v>
      </c>
      <c r="E4292">
        <v>5.15</v>
      </c>
      <c r="F4292">
        <v>19</v>
      </c>
      <c r="G4292">
        <v>10.23</v>
      </c>
      <c r="H4292">
        <v>1</v>
      </c>
      <c r="I4292">
        <v>3.77</v>
      </c>
      <c r="J4292">
        <v>194.45</v>
      </c>
      <c r="K4292">
        <f t="shared" si="269"/>
        <v>30</v>
      </c>
      <c r="L4292">
        <f t="shared" si="270"/>
        <v>10</v>
      </c>
      <c r="M4292">
        <f t="shared" si="271"/>
        <v>2022</v>
      </c>
      <c r="N4292" cm="1">
        <f t="array" ref="N4292">_xlfn.IFS(AND(K4292&gt;=26, L4292 = 2), L4292+1, AND(COUNTIF($R$3:$R$6, L4292), K4292&gt;=28), L4292+1, AND(COUNTIF($S$3:$S$8, L4292), K4292&gt;=29), L4292+1, AND(K4292&gt;=29, L4292 = 12), 1, TRUE, L4292)</f>
        <v>11</v>
      </c>
      <c r="O4292">
        <f t="shared" si="272"/>
        <v>2022</v>
      </c>
    </row>
    <row r="4293" spans="1:15" x14ac:dyDescent="0.35">
      <c r="A4293" s="4" t="s">
        <v>186</v>
      </c>
      <c r="B4293" t="s">
        <v>28</v>
      </c>
      <c r="C4293" t="s">
        <v>31</v>
      </c>
      <c r="D4293">
        <v>441.77</v>
      </c>
      <c r="E4293">
        <v>11.71</v>
      </c>
      <c r="F4293">
        <v>212</v>
      </c>
      <c r="G4293">
        <v>2.08</v>
      </c>
      <c r="H4293">
        <v>2</v>
      </c>
      <c r="I4293">
        <v>7.55</v>
      </c>
      <c r="J4293">
        <v>220.88</v>
      </c>
      <c r="K4293">
        <f t="shared" si="269"/>
        <v>30</v>
      </c>
      <c r="L4293">
        <f t="shared" si="270"/>
        <v>10</v>
      </c>
      <c r="M4293">
        <f t="shared" si="271"/>
        <v>2022</v>
      </c>
      <c r="N4293" cm="1">
        <f t="array" ref="N4293">_xlfn.IFS(AND(K4293&gt;=26, L4293 = 2), L4293+1, AND(COUNTIF($R$3:$R$6, L4293), K4293&gt;=28), L4293+1, AND(COUNTIF($S$3:$S$8, L4293), K4293&gt;=29), L4293+1, AND(K4293&gt;=29, L4293 = 12), 1, TRUE, L4293)</f>
        <v>11</v>
      </c>
      <c r="O4293">
        <f t="shared" si="272"/>
        <v>2022</v>
      </c>
    </row>
    <row r="4294" spans="1:15" x14ac:dyDescent="0.35">
      <c r="A4294" s="4" t="s">
        <v>186</v>
      </c>
      <c r="B4294" t="s">
        <v>28</v>
      </c>
      <c r="C4294" t="s">
        <v>32</v>
      </c>
      <c r="D4294">
        <v>102.72</v>
      </c>
      <c r="E4294">
        <v>2.72</v>
      </c>
      <c r="F4294">
        <v>42</v>
      </c>
      <c r="G4294">
        <v>2.4500000000000002</v>
      </c>
      <c r="H4294">
        <v>0.5</v>
      </c>
      <c r="I4294">
        <v>1.89</v>
      </c>
      <c r="J4294">
        <v>205.44</v>
      </c>
      <c r="K4294">
        <f t="shared" si="269"/>
        <v>30</v>
      </c>
      <c r="L4294">
        <f t="shared" si="270"/>
        <v>10</v>
      </c>
      <c r="M4294">
        <f t="shared" si="271"/>
        <v>2022</v>
      </c>
      <c r="N4294" cm="1">
        <f t="array" ref="N4294">_xlfn.IFS(AND(K4294&gt;=26, L4294 = 2), L4294+1, AND(COUNTIF($R$3:$R$6, L4294), K4294&gt;=28), L4294+1, AND(COUNTIF($S$3:$S$8, L4294), K4294&gt;=29), L4294+1, AND(K4294&gt;=29, L4294 = 12), 1, TRUE, L4294)</f>
        <v>11</v>
      </c>
      <c r="O4294">
        <f t="shared" si="272"/>
        <v>2022</v>
      </c>
    </row>
    <row r="4295" spans="1:15" x14ac:dyDescent="0.35">
      <c r="A4295" s="4" t="s">
        <v>186</v>
      </c>
      <c r="B4295" t="s">
        <v>28</v>
      </c>
      <c r="C4295" t="s">
        <v>33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f t="shared" si="269"/>
        <v>30</v>
      </c>
      <c r="L4295">
        <f t="shared" si="270"/>
        <v>10</v>
      </c>
      <c r="M4295">
        <f t="shared" si="271"/>
        <v>2022</v>
      </c>
      <c r="N4295" cm="1">
        <f t="array" ref="N4295">_xlfn.IFS(AND(K4295&gt;=26, L4295 = 2), L4295+1, AND(COUNTIF($R$3:$R$6, L4295), K4295&gt;=28), L4295+1, AND(COUNTIF($S$3:$S$8, L4295), K4295&gt;=29), L4295+1, AND(K4295&gt;=29, L4295 = 12), 1, TRUE, L4295)</f>
        <v>11</v>
      </c>
      <c r="O4295">
        <f t="shared" si="272"/>
        <v>2022</v>
      </c>
    </row>
    <row r="4296" spans="1:15" x14ac:dyDescent="0.35">
      <c r="A4296" s="4" t="s">
        <v>186</v>
      </c>
      <c r="B4296" t="s">
        <v>28</v>
      </c>
      <c r="C4296" t="s">
        <v>34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f t="shared" si="269"/>
        <v>30</v>
      </c>
      <c r="L4296">
        <f t="shared" si="270"/>
        <v>10</v>
      </c>
      <c r="M4296">
        <f t="shared" si="271"/>
        <v>2022</v>
      </c>
      <c r="N4296" cm="1">
        <f t="array" ref="N4296">_xlfn.IFS(AND(K4296&gt;=26, L4296 = 2), L4296+1, AND(COUNTIF($R$3:$R$6, L4296), K4296&gt;=28), L4296+1, AND(COUNTIF($S$3:$S$8, L4296), K4296&gt;=29), L4296+1, AND(K4296&gt;=29, L4296 = 12), 1, TRUE, L4296)</f>
        <v>11</v>
      </c>
      <c r="O4296">
        <f t="shared" si="272"/>
        <v>2022</v>
      </c>
    </row>
    <row r="4297" spans="1:15" x14ac:dyDescent="0.35">
      <c r="A4297" s="4" t="s">
        <v>186</v>
      </c>
      <c r="B4297" t="s">
        <v>28</v>
      </c>
      <c r="C4297" t="s">
        <v>35</v>
      </c>
      <c r="D4297">
        <v>287.5</v>
      </c>
      <c r="E4297">
        <v>7.62</v>
      </c>
      <c r="F4297">
        <v>157</v>
      </c>
      <c r="G4297">
        <v>1.83</v>
      </c>
      <c r="H4297">
        <v>2</v>
      </c>
      <c r="I4297">
        <v>7.55</v>
      </c>
      <c r="J4297">
        <v>143.75</v>
      </c>
      <c r="K4297">
        <f t="shared" si="269"/>
        <v>30</v>
      </c>
      <c r="L4297">
        <f t="shared" si="270"/>
        <v>10</v>
      </c>
      <c r="M4297">
        <f t="shared" si="271"/>
        <v>2022</v>
      </c>
      <c r="N4297" cm="1">
        <f t="array" ref="N4297">_xlfn.IFS(AND(K4297&gt;=26, L4297 = 2), L4297+1, AND(COUNTIF($R$3:$R$6, L4297), K4297&gt;=28), L4297+1, AND(COUNTIF($S$3:$S$8, L4297), K4297&gt;=29), L4297+1, AND(K4297&gt;=29, L4297 = 12), 1, TRUE, L4297)</f>
        <v>11</v>
      </c>
      <c r="O4297">
        <f t="shared" si="272"/>
        <v>2022</v>
      </c>
    </row>
    <row r="4298" spans="1:15" x14ac:dyDescent="0.35">
      <c r="A4298" s="4" t="s">
        <v>186</v>
      </c>
      <c r="B4298" t="s">
        <v>28</v>
      </c>
      <c r="C4298" t="s">
        <v>36</v>
      </c>
      <c r="D4298">
        <v>20</v>
      </c>
      <c r="E4298">
        <v>0.53</v>
      </c>
      <c r="F4298">
        <v>1</v>
      </c>
      <c r="G4298">
        <v>20</v>
      </c>
      <c r="H4298">
        <v>0.5</v>
      </c>
      <c r="I4298">
        <v>1.89</v>
      </c>
      <c r="J4298">
        <v>40</v>
      </c>
      <c r="K4298">
        <f t="shared" si="269"/>
        <v>30</v>
      </c>
      <c r="L4298">
        <f t="shared" si="270"/>
        <v>10</v>
      </c>
      <c r="M4298">
        <f t="shared" si="271"/>
        <v>2022</v>
      </c>
      <c r="N4298" cm="1">
        <f t="array" ref="N4298">_xlfn.IFS(AND(K4298&gt;=26, L4298 = 2), L4298+1, AND(COUNTIF($R$3:$R$6, L4298), K4298&gt;=28), L4298+1, AND(COUNTIF($S$3:$S$8, L4298), K4298&gt;=29), L4298+1, AND(K4298&gt;=29, L4298 = 12), 1, TRUE, L4298)</f>
        <v>11</v>
      </c>
      <c r="O4298">
        <f t="shared" si="272"/>
        <v>2022</v>
      </c>
    </row>
    <row r="4299" spans="1:15" x14ac:dyDescent="0.35">
      <c r="A4299" s="4" t="s">
        <v>186</v>
      </c>
      <c r="B4299" t="s">
        <v>26</v>
      </c>
      <c r="C4299" t="s">
        <v>37</v>
      </c>
      <c r="D4299">
        <v>1594.14</v>
      </c>
      <c r="E4299">
        <v>42.26</v>
      </c>
      <c r="F4299">
        <v>657</v>
      </c>
      <c r="G4299">
        <v>2.4300000000000002</v>
      </c>
      <c r="H4299">
        <v>10</v>
      </c>
      <c r="I4299">
        <v>37.74</v>
      </c>
      <c r="J4299">
        <v>159.41</v>
      </c>
      <c r="K4299">
        <f t="shared" si="269"/>
        <v>30</v>
      </c>
      <c r="L4299">
        <f t="shared" si="270"/>
        <v>10</v>
      </c>
      <c r="M4299">
        <f t="shared" si="271"/>
        <v>2022</v>
      </c>
      <c r="N4299" cm="1">
        <f t="array" ref="N4299">_xlfn.IFS(AND(K4299&gt;=26, L4299 = 2), L4299+1, AND(COUNTIF($R$3:$R$6, L4299), K4299&gt;=28), L4299+1, AND(COUNTIF($S$3:$S$8, L4299), K4299&gt;=29), L4299+1, AND(K4299&gt;=29, L4299 = 12), 1, TRUE, L4299)</f>
        <v>11</v>
      </c>
      <c r="O4299">
        <f t="shared" si="272"/>
        <v>2022</v>
      </c>
    </row>
    <row r="4300" spans="1:15" x14ac:dyDescent="0.35">
      <c r="A4300" s="4" t="s">
        <v>186</v>
      </c>
      <c r="B4300" t="s">
        <v>26</v>
      </c>
      <c r="C4300" t="s">
        <v>38</v>
      </c>
      <c r="D4300">
        <v>3032.81</v>
      </c>
      <c r="E4300">
        <v>80.39</v>
      </c>
      <c r="F4300">
        <v>934</v>
      </c>
      <c r="G4300">
        <v>3.25</v>
      </c>
      <c r="H4300">
        <v>21.5</v>
      </c>
      <c r="I4300">
        <v>81.13</v>
      </c>
      <c r="J4300">
        <v>141.06</v>
      </c>
      <c r="K4300">
        <f t="shared" si="269"/>
        <v>30</v>
      </c>
      <c r="L4300">
        <f t="shared" si="270"/>
        <v>10</v>
      </c>
      <c r="M4300">
        <f t="shared" si="271"/>
        <v>2022</v>
      </c>
      <c r="N4300" cm="1">
        <f t="array" ref="N4300">_xlfn.IFS(AND(K4300&gt;=26, L4300 = 2), L4300+1, AND(COUNTIF($R$3:$R$6, L4300), K4300&gt;=28), L4300+1, AND(COUNTIF($S$3:$S$8, L4300), K4300&gt;=29), L4300+1, AND(K4300&gt;=29, L4300 = 12), 1, TRUE, L4300)</f>
        <v>11</v>
      </c>
      <c r="O4300">
        <f t="shared" si="272"/>
        <v>2022</v>
      </c>
    </row>
    <row r="4301" spans="1:15" x14ac:dyDescent="0.35">
      <c r="A4301" s="4" t="s">
        <v>186</v>
      </c>
      <c r="B4301" t="s">
        <v>39</v>
      </c>
      <c r="C4301" t="s">
        <v>40</v>
      </c>
      <c r="D4301">
        <v>449.2</v>
      </c>
      <c r="E4301">
        <v>11.91</v>
      </c>
      <c r="F4301">
        <v>150</v>
      </c>
      <c r="G4301">
        <v>2.99</v>
      </c>
      <c r="H4301">
        <v>2</v>
      </c>
      <c r="I4301">
        <v>7.55</v>
      </c>
      <c r="J4301">
        <v>224.6</v>
      </c>
      <c r="K4301">
        <f t="shared" si="269"/>
        <v>30</v>
      </c>
      <c r="L4301">
        <f t="shared" si="270"/>
        <v>10</v>
      </c>
      <c r="M4301">
        <f t="shared" si="271"/>
        <v>2022</v>
      </c>
      <c r="N4301" cm="1">
        <f t="array" ref="N4301">_xlfn.IFS(AND(K4301&gt;=26, L4301 = 2), L4301+1, AND(COUNTIF($R$3:$R$6, L4301), K4301&gt;=28), L4301+1, AND(COUNTIF($S$3:$S$8, L4301), K4301&gt;=29), L4301+1, AND(K4301&gt;=29, L4301 = 12), 1, TRUE, L4301)</f>
        <v>11</v>
      </c>
      <c r="O4301">
        <f t="shared" si="272"/>
        <v>2022</v>
      </c>
    </row>
    <row r="4302" spans="1:15" x14ac:dyDescent="0.35">
      <c r="A4302" s="4" t="s">
        <v>186</v>
      </c>
      <c r="B4302" t="s">
        <v>39</v>
      </c>
      <c r="C4302" t="s">
        <v>41</v>
      </c>
      <c r="D4302">
        <v>49.8</v>
      </c>
      <c r="E4302">
        <v>1.32</v>
      </c>
      <c r="F4302">
        <v>50</v>
      </c>
      <c r="G4302">
        <v>1</v>
      </c>
      <c r="H4302">
        <v>1</v>
      </c>
      <c r="I4302">
        <v>3.77</v>
      </c>
      <c r="J4302">
        <v>49.8</v>
      </c>
      <c r="K4302">
        <f t="shared" si="269"/>
        <v>30</v>
      </c>
      <c r="L4302">
        <f t="shared" si="270"/>
        <v>10</v>
      </c>
      <c r="M4302">
        <f t="shared" si="271"/>
        <v>2022</v>
      </c>
      <c r="N4302" cm="1">
        <f t="array" ref="N4302">_xlfn.IFS(AND(K4302&gt;=26, L4302 = 2), L4302+1, AND(COUNTIF($R$3:$R$6, L4302), K4302&gt;=28), L4302+1, AND(COUNTIF($S$3:$S$8, L4302), K4302&gt;=29), L4302+1, AND(K4302&gt;=29, L4302 = 12), 1, TRUE, L4302)</f>
        <v>11</v>
      </c>
      <c r="O4302">
        <f t="shared" si="272"/>
        <v>2022</v>
      </c>
    </row>
    <row r="4303" spans="1:15" x14ac:dyDescent="0.35">
      <c r="A4303" s="4" t="s">
        <v>186</v>
      </c>
      <c r="B4303" t="s">
        <v>39</v>
      </c>
      <c r="C4303" t="s">
        <v>42</v>
      </c>
      <c r="D4303">
        <v>240.78</v>
      </c>
      <c r="E4303">
        <v>6.38</v>
      </c>
      <c r="F4303">
        <v>92</v>
      </c>
      <c r="G4303">
        <v>2.62</v>
      </c>
      <c r="H4303">
        <v>2</v>
      </c>
      <c r="I4303">
        <v>7.55</v>
      </c>
      <c r="J4303">
        <v>120.39</v>
      </c>
      <c r="K4303">
        <f t="shared" si="269"/>
        <v>30</v>
      </c>
      <c r="L4303">
        <f t="shared" si="270"/>
        <v>10</v>
      </c>
      <c r="M4303">
        <f t="shared" si="271"/>
        <v>2022</v>
      </c>
      <c r="N4303" cm="1">
        <f t="array" ref="N4303">_xlfn.IFS(AND(K4303&gt;=26, L4303 = 2), L4303+1, AND(COUNTIF($R$3:$R$6, L4303), K4303&gt;=28), L4303+1, AND(COUNTIF($S$3:$S$8, L4303), K4303&gt;=29), L4303+1, AND(K4303&gt;=29, L4303 = 12), 1, TRUE, L4303)</f>
        <v>11</v>
      </c>
      <c r="O4303">
        <f t="shared" si="272"/>
        <v>2022</v>
      </c>
    </row>
    <row r="4304" spans="1:15" x14ac:dyDescent="0.35">
      <c r="A4304" s="4" t="s">
        <v>186</v>
      </c>
      <c r="B4304" t="s">
        <v>26</v>
      </c>
      <c r="C4304" t="s">
        <v>43</v>
      </c>
      <c r="D4304">
        <v>739.78</v>
      </c>
      <c r="E4304">
        <v>19.61</v>
      </c>
      <c r="F4304">
        <v>292</v>
      </c>
      <c r="G4304">
        <v>2.5299999999999998</v>
      </c>
      <c r="H4304">
        <v>5</v>
      </c>
      <c r="I4304">
        <v>18.87</v>
      </c>
      <c r="J4304">
        <v>147.96</v>
      </c>
      <c r="K4304">
        <f t="shared" si="269"/>
        <v>30</v>
      </c>
      <c r="L4304">
        <f t="shared" si="270"/>
        <v>10</v>
      </c>
      <c r="M4304">
        <f t="shared" si="271"/>
        <v>2022</v>
      </c>
      <c r="N4304" cm="1">
        <f t="array" ref="N4304">_xlfn.IFS(AND(K4304&gt;=26, L4304 = 2), L4304+1, AND(COUNTIF($R$3:$R$6, L4304), K4304&gt;=28), L4304+1, AND(COUNTIF($S$3:$S$8, L4304), K4304&gt;=29), L4304+1, AND(K4304&gt;=29, L4304 = 12), 1, TRUE, L4304)</f>
        <v>11</v>
      </c>
      <c r="O4304">
        <f t="shared" si="272"/>
        <v>2022</v>
      </c>
    </row>
    <row r="4305" spans="1:15" x14ac:dyDescent="0.35">
      <c r="A4305" s="4" t="s">
        <v>186</v>
      </c>
      <c r="B4305" t="s">
        <v>26</v>
      </c>
      <c r="C4305" t="s">
        <v>44</v>
      </c>
      <c r="D4305">
        <v>3772.59</v>
      </c>
      <c r="E4305">
        <v>100</v>
      </c>
      <c r="F4305">
        <v>1226</v>
      </c>
      <c r="G4305">
        <v>3.08</v>
      </c>
      <c r="H4305">
        <v>26.5</v>
      </c>
      <c r="I4305">
        <v>100</v>
      </c>
      <c r="J4305">
        <v>142.36000000000001</v>
      </c>
      <c r="K4305">
        <f t="shared" si="269"/>
        <v>30</v>
      </c>
      <c r="L4305">
        <f t="shared" si="270"/>
        <v>10</v>
      </c>
      <c r="M4305">
        <f t="shared" si="271"/>
        <v>2022</v>
      </c>
      <c r="N4305" cm="1">
        <f t="array" ref="N4305">_xlfn.IFS(AND(K4305&gt;=26, L4305 = 2), L4305+1, AND(COUNTIF($R$3:$R$6, L4305), K4305&gt;=28), L4305+1, AND(COUNTIF($S$3:$S$8, L4305), K4305&gt;=29), L4305+1, AND(K4305&gt;=29, L4305 = 12), 1, TRUE, L4305)</f>
        <v>11</v>
      </c>
      <c r="O4305">
        <f t="shared" si="272"/>
        <v>2022</v>
      </c>
    </row>
    <row r="4306" spans="1:15" x14ac:dyDescent="0.35">
      <c r="A4306" s="4" t="s">
        <v>187</v>
      </c>
      <c r="B4306" t="s">
        <v>10</v>
      </c>
      <c r="C4306" t="s">
        <v>11</v>
      </c>
      <c r="D4306">
        <v>245.25</v>
      </c>
      <c r="E4306">
        <v>6.09</v>
      </c>
      <c r="F4306">
        <v>44</v>
      </c>
      <c r="G4306">
        <v>5.57</v>
      </c>
      <c r="H4306">
        <v>1</v>
      </c>
      <c r="I4306">
        <v>4</v>
      </c>
      <c r="J4306">
        <v>245.25</v>
      </c>
      <c r="K4306">
        <f t="shared" si="269"/>
        <v>23</v>
      </c>
      <c r="L4306">
        <f t="shared" si="270"/>
        <v>10</v>
      </c>
      <c r="M4306">
        <f t="shared" si="271"/>
        <v>2022</v>
      </c>
      <c r="N4306" cm="1">
        <f t="array" ref="N4306">_xlfn.IFS(AND(K4306&gt;=26, L4306 = 2), L4306+1, AND(COUNTIF($R$3:$R$6, L4306), K4306&gt;=28), L4306+1, AND(COUNTIF($S$3:$S$8, L4306), K4306&gt;=29), L4306+1, AND(K4306&gt;=29, L4306 = 12), 1, TRUE, L4306)</f>
        <v>10</v>
      </c>
      <c r="O4306">
        <f t="shared" si="272"/>
        <v>2022</v>
      </c>
    </row>
    <row r="4307" spans="1:15" x14ac:dyDescent="0.35">
      <c r="A4307" s="4" t="s">
        <v>187</v>
      </c>
      <c r="B4307" t="s">
        <v>10</v>
      </c>
      <c r="C4307" t="s">
        <v>12</v>
      </c>
      <c r="D4307">
        <v>141.19999999999999</v>
      </c>
      <c r="E4307">
        <v>3.51</v>
      </c>
      <c r="F4307">
        <v>20</v>
      </c>
      <c r="G4307">
        <v>7.06</v>
      </c>
      <c r="H4307">
        <v>1</v>
      </c>
      <c r="I4307">
        <v>4</v>
      </c>
      <c r="J4307">
        <v>141.19999999999999</v>
      </c>
      <c r="K4307">
        <f t="shared" si="269"/>
        <v>23</v>
      </c>
      <c r="L4307">
        <f t="shared" si="270"/>
        <v>10</v>
      </c>
      <c r="M4307">
        <f t="shared" si="271"/>
        <v>2022</v>
      </c>
      <c r="N4307" cm="1">
        <f t="array" ref="N4307">_xlfn.IFS(AND(K4307&gt;=26, L4307 = 2), L4307+1, AND(COUNTIF($R$3:$R$6, L4307), K4307&gt;=28), L4307+1, AND(COUNTIF($S$3:$S$8, L4307), K4307&gt;=29), L4307+1, AND(K4307&gt;=29, L4307 = 12), 1, TRUE, L4307)</f>
        <v>10</v>
      </c>
      <c r="O4307">
        <f t="shared" si="272"/>
        <v>2022</v>
      </c>
    </row>
    <row r="4308" spans="1:15" x14ac:dyDescent="0.35">
      <c r="A4308" s="4" t="s">
        <v>187</v>
      </c>
      <c r="B4308" t="s">
        <v>10</v>
      </c>
      <c r="C4308" t="s">
        <v>13</v>
      </c>
      <c r="D4308">
        <v>109</v>
      </c>
      <c r="E4308">
        <v>2.71</v>
      </c>
      <c r="F4308">
        <v>20</v>
      </c>
      <c r="G4308">
        <v>5.45</v>
      </c>
      <c r="H4308">
        <v>0.5</v>
      </c>
      <c r="I4308">
        <v>2</v>
      </c>
      <c r="J4308">
        <v>218</v>
      </c>
      <c r="K4308">
        <f t="shared" si="269"/>
        <v>23</v>
      </c>
      <c r="L4308">
        <f t="shared" si="270"/>
        <v>10</v>
      </c>
      <c r="M4308">
        <f t="shared" si="271"/>
        <v>2022</v>
      </c>
      <c r="N4308" cm="1">
        <f t="array" ref="N4308">_xlfn.IFS(AND(K4308&gt;=26, L4308 = 2), L4308+1, AND(COUNTIF($R$3:$R$6, L4308), K4308&gt;=28), L4308+1, AND(COUNTIF($S$3:$S$8, L4308), K4308&gt;=29), L4308+1, AND(K4308&gt;=29, L4308 = 12), 1, TRUE, L4308)</f>
        <v>10</v>
      </c>
      <c r="O4308">
        <f t="shared" si="272"/>
        <v>2022</v>
      </c>
    </row>
    <row r="4309" spans="1:15" x14ac:dyDescent="0.35">
      <c r="A4309" s="4" t="s">
        <v>187</v>
      </c>
      <c r="B4309" t="s">
        <v>10</v>
      </c>
      <c r="C4309" t="s">
        <v>14</v>
      </c>
      <c r="D4309">
        <v>134.69999999999999</v>
      </c>
      <c r="E4309">
        <v>3.35</v>
      </c>
      <c r="F4309">
        <v>22</v>
      </c>
      <c r="G4309">
        <v>6.12</v>
      </c>
      <c r="H4309">
        <v>0.5</v>
      </c>
      <c r="I4309">
        <v>2</v>
      </c>
      <c r="J4309">
        <v>269.39999999999998</v>
      </c>
      <c r="K4309">
        <f t="shared" si="269"/>
        <v>23</v>
      </c>
      <c r="L4309">
        <f t="shared" si="270"/>
        <v>10</v>
      </c>
      <c r="M4309">
        <f t="shared" si="271"/>
        <v>2022</v>
      </c>
      <c r="N4309" cm="1">
        <f t="array" ref="N4309">_xlfn.IFS(AND(K4309&gt;=26, L4309 = 2), L4309+1, AND(COUNTIF($R$3:$R$6, L4309), K4309&gt;=28), L4309+1, AND(COUNTIF($S$3:$S$8, L4309), K4309&gt;=29), L4309+1, AND(K4309&gt;=29, L4309 = 12), 1, TRUE, L4309)</f>
        <v>10</v>
      </c>
      <c r="O4309">
        <f t="shared" si="272"/>
        <v>2022</v>
      </c>
    </row>
    <row r="4310" spans="1:15" x14ac:dyDescent="0.35">
      <c r="A4310" s="4" t="s">
        <v>187</v>
      </c>
      <c r="B4310" t="s">
        <v>10</v>
      </c>
      <c r="C4310" t="s">
        <v>15</v>
      </c>
      <c r="D4310">
        <v>100</v>
      </c>
      <c r="E4310">
        <v>2.48</v>
      </c>
      <c r="F4310">
        <v>10</v>
      </c>
      <c r="G4310">
        <v>10</v>
      </c>
      <c r="H4310">
        <v>1</v>
      </c>
      <c r="I4310">
        <v>4</v>
      </c>
      <c r="J4310">
        <v>100</v>
      </c>
      <c r="K4310">
        <f t="shared" si="269"/>
        <v>23</v>
      </c>
      <c r="L4310">
        <f t="shared" si="270"/>
        <v>10</v>
      </c>
      <c r="M4310">
        <f t="shared" si="271"/>
        <v>2022</v>
      </c>
      <c r="N4310" cm="1">
        <f t="array" ref="N4310">_xlfn.IFS(AND(K4310&gt;=26, L4310 = 2), L4310+1, AND(COUNTIF($R$3:$R$6, L4310), K4310&gt;=28), L4310+1, AND(COUNTIF($S$3:$S$8, L4310), K4310&gt;=29), L4310+1, AND(K4310&gt;=29, L4310 = 12), 1, TRUE, L4310)</f>
        <v>10</v>
      </c>
      <c r="O4310">
        <f t="shared" si="272"/>
        <v>2022</v>
      </c>
    </row>
    <row r="4311" spans="1:15" x14ac:dyDescent="0.35">
      <c r="A4311" s="4" t="s">
        <v>187</v>
      </c>
      <c r="B4311" t="s">
        <v>10</v>
      </c>
      <c r="C4311" t="s">
        <v>16</v>
      </c>
      <c r="D4311">
        <v>115.2</v>
      </c>
      <c r="E4311">
        <v>2.86</v>
      </c>
      <c r="F4311">
        <v>16</v>
      </c>
      <c r="G4311">
        <v>7.2</v>
      </c>
      <c r="H4311">
        <v>1</v>
      </c>
      <c r="I4311">
        <v>4</v>
      </c>
      <c r="J4311">
        <v>115.2</v>
      </c>
      <c r="K4311">
        <f t="shared" si="269"/>
        <v>23</v>
      </c>
      <c r="L4311">
        <f t="shared" si="270"/>
        <v>10</v>
      </c>
      <c r="M4311">
        <f t="shared" si="271"/>
        <v>2022</v>
      </c>
      <c r="N4311" cm="1">
        <f t="array" ref="N4311">_xlfn.IFS(AND(K4311&gt;=26, L4311 = 2), L4311+1, AND(COUNTIF($R$3:$R$6, L4311), K4311&gt;=28), L4311+1, AND(COUNTIF($S$3:$S$8, L4311), K4311&gt;=29), L4311+1, AND(K4311&gt;=29, L4311 = 12), 1, TRUE, L4311)</f>
        <v>10</v>
      </c>
      <c r="O4311">
        <f t="shared" si="272"/>
        <v>2022</v>
      </c>
    </row>
    <row r="4312" spans="1:15" x14ac:dyDescent="0.35">
      <c r="A4312" s="4" t="s">
        <v>187</v>
      </c>
      <c r="B4312" t="s">
        <v>10</v>
      </c>
      <c r="C4312" t="s">
        <v>17</v>
      </c>
      <c r="D4312">
        <v>75.2</v>
      </c>
      <c r="E4312">
        <v>1.87</v>
      </c>
      <c r="F4312">
        <v>11</v>
      </c>
      <c r="G4312">
        <v>6.84</v>
      </c>
      <c r="H4312">
        <v>0.5</v>
      </c>
      <c r="I4312">
        <v>2</v>
      </c>
      <c r="J4312">
        <v>150.4</v>
      </c>
      <c r="K4312">
        <f t="shared" si="269"/>
        <v>23</v>
      </c>
      <c r="L4312">
        <f t="shared" si="270"/>
        <v>10</v>
      </c>
      <c r="M4312">
        <f t="shared" si="271"/>
        <v>2022</v>
      </c>
      <c r="N4312" cm="1">
        <f t="array" ref="N4312">_xlfn.IFS(AND(K4312&gt;=26, L4312 = 2), L4312+1, AND(COUNTIF($R$3:$R$6, L4312), K4312&gt;=28), L4312+1, AND(COUNTIF($S$3:$S$8, L4312), K4312&gt;=29), L4312+1, AND(K4312&gt;=29, L4312 = 12), 1, TRUE, L4312)</f>
        <v>10</v>
      </c>
      <c r="O4312">
        <f t="shared" si="272"/>
        <v>2022</v>
      </c>
    </row>
    <row r="4313" spans="1:15" x14ac:dyDescent="0.35">
      <c r="A4313" s="4" t="s">
        <v>187</v>
      </c>
      <c r="B4313" t="s">
        <v>10</v>
      </c>
      <c r="C4313" t="s">
        <v>18</v>
      </c>
      <c r="D4313">
        <v>119.85</v>
      </c>
      <c r="E4313">
        <v>2.98</v>
      </c>
      <c r="F4313">
        <v>37</v>
      </c>
      <c r="G4313">
        <v>3.24</v>
      </c>
      <c r="H4313">
        <v>1</v>
      </c>
      <c r="I4313">
        <v>4</v>
      </c>
      <c r="J4313">
        <v>119.85</v>
      </c>
      <c r="K4313">
        <f t="shared" si="269"/>
        <v>23</v>
      </c>
      <c r="L4313">
        <f t="shared" si="270"/>
        <v>10</v>
      </c>
      <c r="M4313">
        <f t="shared" si="271"/>
        <v>2022</v>
      </c>
      <c r="N4313" cm="1">
        <f t="array" ref="N4313">_xlfn.IFS(AND(K4313&gt;=26, L4313 = 2), L4313+1, AND(COUNTIF($R$3:$R$6, L4313), K4313&gt;=28), L4313+1, AND(COUNTIF($S$3:$S$8, L4313), K4313&gt;=29), L4313+1, AND(K4313&gt;=29, L4313 = 12), 1, TRUE, L4313)</f>
        <v>10</v>
      </c>
      <c r="O4313">
        <f t="shared" si="272"/>
        <v>2022</v>
      </c>
    </row>
    <row r="4314" spans="1:15" x14ac:dyDescent="0.35">
      <c r="A4314" s="4" t="s">
        <v>187</v>
      </c>
      <c r="B4314" t="s">
        <v>10</v>
      </c>
      <c r="C4314" t="s">
        <v>19</v>
      </c>
      <c r="D4314">
        <v>211.66</v>
      </c>
      <c r="E4314">
        <v>5.26</v>
      </c>
      <c r="F4314">
        <v>34</v>
      </c>
      <c r="G4314">
        <v>6.23</v>
      </c>
      <c r="H4314">
        <v>1</v>
      </c>
      <c r="I4314">
        <v>4</v>
      </c>
      <c r="J4314">
        <v>211.66</v>
      </c>
      <c r="K4314">
        <f t="shared" si="269"/>
        <v>23</v>
      </c>
      <c r="L4314">
        <f t="shared" si="270"/>
        <v>10</v>
      </c>
      <c r="M4314">
        <f t="shared" si="271"/>
        <v>2022</v>
      </c>
      <c r="N4314" cm="1">
        <f t="array" ref="N4314">_xlfn.IFS(AND(K4314&gt;=26, L4314 = 2), L4314+1, AND(COUNTIF($R$3:$R$6, L4314), K4314&gt;=28), L4314+1, AND(COUNTIF($S$3:$S$8, L4314), K4314&gt;=29), L4314+1, AND(K4314&gt;=29, L4314 = 12), 1, TRUE, L4314)</f>
        <v>10</v>
      </c>
      <c r="O4314">
        <f t="shared" si="272"/>
        <v>2022</v>
      </c>
    </row>
    <row r="4315" spans="1:15" x14ac:dyDescent="0.35">
      <c r="A4315" s="4" t="s">
        <v>187</v>
      </c>
      <c r="B4315" t="s">
        <v>10</v>
      </c>
      <c r="C4315" t="s">
        <v>20</v>
      </c>
      <c r="D4315">
        <v>53.45</v>
      </c>
      <c r="E4315">
        <v>1.33</v>
      </c>
      <c r="F4315">
        <v>16</v>
      </c>
      <c r="G4315">
        <v>3.34</v>
      </c>
      <c r="H4315">
        <v>0.5</v>
      </c>
      <c r="I4315">
        <v>2</v>
      </c>
      <c r="J4315">
        <v>106.9</v>
      </c>
      <c r="K4315">
        <f t="shared" si="269"/>
        <v>23</v>
      </c>
      <c r="L4315">
        <f t="shared" si="270"/>
        <v>10</v>
      </c>
      <c r="M4315">
        <f t="shared" si="271"/>
        <v>2022</v>
      </c>
      <c r="N4315" cm="1">
        <f t="array" ref="N4315">_xlfn.IFS(AND(K4315&gt;=26, L4315 = 2), L4315+1, AND(COUNTIF($R$3:$R$6, L4315), K4315&gt;=28), L4315+1, AND(COUNTIF($S$3:$S$8, L4315), K4315&gt;=29), L4315+1, AND(K4315&gt;=29, L4315 = 12), 1, TRUE, L4315)</f>
        <v>10</v>
      </c>
      <c r="O4315">
        <f t="shared" si="272"/>
        <v>2022</v>
      </c>
    </row>
    <row r="4316" spans="1:15" x14ac:dyDescent="0.35">
      <c r="A4316" s="4" t="s">
        <v>187</v>
      </c>
      <c r="B4316" t="s">
        <v>10</v>
      </c>
      <c r="C4316" t="s">
        <v>21</v>
      </c>
      <c r="D4316">
        <v>112.65</v>
      </c>
      <c r="E4316">
        <v>2.8</v>
      </c>
      <c r="F4316">
        <v>17</v>
      </c>
      <c r="G4316">
        <v>6.63</v>
      </c>
      <c r="H4316">
        <v>0.5</v>
      </c>
      <c r="I4316">
        <v>2</v>
      </c>
      <c r="J4316">
        <v>225.3</v>
      </c>
      <c r="K4316">
        <f t="shared" si="269"/>
        <v>23</v>
      </c>
      <c r="L4316">
        <f t="shared" si="270"/>
        <v>10</v>
      </c>
      <c r="M4316">
        <f t="shared" si="271"/>
        <v>2022</v>
      </c>
      <c r="N4316" cm="1">
        <f t="array" ref="N4316">_xlfn.IFS(AND(K4316&gt;=26, L4316 = 2), L4316+1, AND(COUNTIF($R$3:$R$6, L4316), K4316&gt;=28), L4316+1, AND(COUNTIF($S$3:$S$8, L4316), K4316&gt;=29), L4316+1, AND(K4316&gt;=29, L4316 = 12), 1, TRUE, L4316)</f>
        <v>10</v>
      </c>
      <c r="O4316">
        <f t="shared" si="272"/>
        <v>2022</v>
      </c>
    </row>
    <row r="4317" spans="1:15" x14ac:dyDescent="0.35">
      <c r="A4317" s="4" t="s">
        <v>187</v>
      </c>
      <c r="B4317" t="s">
        <v>10</v>
      </c>
      <c r="C4317" t="s">
        <v>22</v>
      </c>
      <c r="D4317">
        <v>136.65</v>
      </c>
      <c r="E4317">
        <v>3.39</v>
      </c>
      <c r="F4317">
        <v>12</v>
      </c>
      <c r="G4317">
        <v>11.39</v>
      </c>
      <c r="H4317">
        <v>0.5</v>
      </c>
      <c r="I4317">
        <v>2</v>
      </c>
      <c r="J4317">
        <v>273.3</v>
      </c>
      <c r="K4317">
        <f t="shared" si="269"/>
        <v>23</v>
      </c>
      <c r="L4317">
        <f t="shared" si="270"/>
        <v>10</v>
      </c>
      <c r="M4317">
        <f t="shared" si="271"/>
        <v>2022</v>
      </c>
      <c r="N4317" cm="1">
        <f t="array" ref="N4317">_xlfn.IFS(AND(K4317&gt;=26, L4317 = 2), L4317+1, AND(COUNTIF($R$3:$R$6, L4317), K4317&gt;=28), L4317+1, AND(COUNTIF($S$3:$S$8, L4317), K4317&gt;=29), L4317+1, AND(K4317&gt;=29, L4317 = 12), 1, TRUE, L4317)</f>
        <v>10</v>
      </c>
      <c r="O4317">
        <f t="shared" si="272"/>
        <v>2022</v>
      </c>
    </row>
    <row r="4318" spans="1:15" x14ac:dyDescent="0.35">
      <c r="A4318" s="4" t="s">
        <v>187</v>
      </c>
      <c r="B4318" t="s">
        <v>10</v>
      </c>
      <c r="C4318" t="s">
        <v>23</v>
      </c>
      <c r="D4318">
        <v>140.13</v>
      </c>
      <c r="E4318">
        <v>3.48</v>
      </c>
      <c r="F4318">
        <v>48</v>
      </c>
      <c r="G4318">
        <v>2.92</v>
      </c>
      <c r="H4318">
        <v>1</v>
      </c>
      <c r="I4318">
        <v>4</v>
      </c>
      <c r="J4318">
        <v>140.13</v>
      </c>
      <c r="K4318">
        <f t="shared" si="269"/>
        <v>23</v>
      </c>
      <c r="L4318">
        <f t="shared" si="270"/>
        <v>10</v>
      </c>
      <c r="M4318">
        <f t="shared" si="271"/>
        <v>2022</v>
      </c>
      <c r="N4318" cm="1">
        <f t="array" ref="N4318">_xlfn.IFS(AND(K4318&gt;=26, L4318 = 2), L4318+1, AND(COUNTIF($R$3:$R$6, L4318), K4318&gt;=28), L4318+1, AND(COUNTIF($S$3:$S$8, L4318), K4318&gt;=29), L4318+1, AND(K4318&gt;=29, L4318 = 12), 1, TRUE, L4318)</f>
        <v>10</v>
      </c>
      <c r="O4318">
        <f t="shared" si="272"/>
        <v>2022</v>
      </c>
    </row>
    <row r="4319" spans="1:15" x14ac:dyDescent="0.35">
      <c r="A4319" s="4" t="s">
        <v>187</v>
      </c>
      <c r="B4319" t="s">
        <v>10</v>
      </c>
      <c r="C4319" t="s">
        <v>24</v>
      </c>
      <c r="D4319">
        <v>63.5</v>
      </c>
      <c r="E4319">
        <v>1.58</v>
      </c>
      <c r="F4319">
        <v>5</v>
      </c>
      <c r="G4319">
        <v>12.7</v>
      </c>
      <c r="H4319">
        <v>1</v>
      </c>
      <c r="I4319">
        <v>4</v>
      </c>
      <c r="J4319">
        <v>63.5</v>
      </c>
      <c r="K4319">
        <f t="shared" si="269"/>
        <v>23</v>
      </c>
      <c r="L4319">
        <f t="shared" si="270"/>
        <v>10</v>
      </c>
      <c r="M4319">
        <f t="shared" si="271"/>
        <v>2022</v>
      </c>
      <c r="N4319" cm="1">
        <f t="array" ref="N4319">_xlfn.IFS(AND(K4319&gt;=26, L4319 = 2), L4319+1, AND(COUNTIF($R$3:$R$6, L4319), K4319&gt;=28), L4319+1, AND(COUNTIF($S$3:$S$8, L4319), K4319&gt;=29), L4319+1, AND(K4319&gt;=29, L4319 = 12), 1, TRUE, L4319)</f>
        <v>10</v>
      </c>
      <c r="O4319">
        <f t="shared" si="272"/>
        <v>2022</v>
      </c>
    </row>
    <row r="4320" spans="1:15" x14ac:dyDescent="0.35">
      <c r="A4320" s="4" t="s">
        <v>187</v>
      </c>
      <c r="B4320" t="s">
        <v>26</v>
      </c>
      <c r="C4320" t="s">
        <v>27</v>
      </c>
      <c r="D4320">
        <v>1758.44</v>
      </c>
      <c r="E4320">
        <v>43.68</v>
      </c>
      <c r="F4320">
        <v>312</v>
      </c>
      <c r="G4320">
        <v>5.64</v>
      </c>
      <c r="H4320">
        <v>11</v>
      </c>
      <c r="I4320">
        <v>44</v>
      </c>
      <c r="J4320">
        <v>159.86000000000001</v>
      </c>
      <c r="K4320">
        <f t="shared" si="269"/>
        <v>23</v>
      </c>
      <c r="L4320">
        <f t="shared" si="270"/>
        <v>10</v>
      </c>
      <c r="M4320">
        <f t="shared" si="271"/>
        <v>2022</v>
      </c>
      <c r="N4320" cm="1">
        <f t="array" ref="N4320">_xlfn.IFS(AND(K4320&gt;=26, L4320 = 2), L4320+1, AND(COUNTIF($R$3:$R$6, L4320), K4320&gt;=28), L4320+1, AND(COUNTIF($S$3:$S$8, L4320), K4320&gt;=29), L4320+1, AND(K4320&gt;=29, L4320 = 12), 1, TRUE, L4320)</f>
        <v>10</v>
      </c>
      <c r="O4320">
        <f t="shared" si="272"/>
        <v>2022</v>
      </c>
    </row>
    <row r="4321" spans="1:15" x14ac:dyDescent="0.35">
      <c r="A4321" s="4" t="s">
        <v>187</v>
      </c>
      <c r="B4321" t="s">
        <v>28</v>
      </c>
      <c r="C4321" t="s">
        <v>29</v>
      </c>
      <c r="D4321">
        <v>672.27</v>
      </c>
      <c r="E4321">
        <v>16.7</v>
      </c>
      <c r="F4321">
        <v>252</v>
      </c>
      <c r="G4321">
        <v>2.67</v>
      </c>
      <c r="H4321">
        <v>4</v>
      </c>
      <c r="I4321">
        <v>16</v>
      </c>
      <c r="J4321">
        <v>168.07</v>
      </c>
      <c r="K4321">
        <f t="shared" si="269"/>
        <v>23</v>
      </c>
      <c r="L4321">
        <f t="shared" si="270"/>
        <v>10</v>
      </c>
      <c r="M4321">
        <f t="shared" si="271"/>
        <v>2022</v>
      </c>
      <c r="N4321" cm="1">
        <f t="array" ref="N4321">_xlfn.IFS(AND(K4321&gt;=26, L4321 = 2), L4321+1, AND(COUNTIF($R$3:$R$6, L4321), K4321&gt;=28), L4321+1, AND(COUNTIF($S$3:$S$8, L4321), K4321&gt;=29), L4321+1, AND(K4321&gt;=29, L4321 = 12), 1, TRUE, L4321)</f>
        <v>10</v>
      </c>
      <c r="O4321">
        <f t="shared" si="272"/>
        <v>2022</v>
      </c>
    </row>
    <row r="4322" spans="1:15" x14ac:dyDescent="0.35">
      <c r="A4322" s="4" t="s">
        <v>187</v>
      </c>
      <c r="B4322" t="s">
        <v>28</v>
      </c>
      <c r="C4322" t="s">
        <v>30</v>
      </c>
      <c r="D4322">
        <v>57.95</v>
      </c>
      <c r="E4322">
        <v>1.44</v>
      </c>
      <c r="F4322">
        <v>24</v>
      </c>
      <c r="G4322">
        <v>2.41</v>
      </c>
      <c r="H4322">
        <v>0.5</v>
      </c>
      <c r="I4322">
        <v>2</v>
      </c>
      <c r="J4322">
        <v>115.9</v>
      </c>
      <c r="K4322">
        <f t="shared" si="269"/>
        <v>23</v>
      </c>
      <c r="L4322">
        <f t="shared" si="270"/>
        <v>10</v>
      </c>
      <c r="M4322">
        <f t="shared" si="271"/>
        <v>2022</v>
      </c>
      <c r="N4322" cm="1">
        <f t="array" ref="N4322">_xlfn.IFS(AND(K4322&gt;=26, L4322 = 2), L4322+1, AND(COUNTIF($R$3:$R$6, L4322), K4322&gt;=28), L4322+1, AND(COUNTIF($S$3:$S$8, L4322), K4322&gt;=29), L4322+1, AND(K4322&gt;=29, L4322 = 12), 1, TRUE, L4322)</f>
        <v>10</v>
      </c>
      <c r="O4322">
        <f t="shared" si="272"/>
        <v>2022</v>
      </c>
    </row>
    <row r="4323" spans="1:15" x14ac:dyDescent="0.35">
      <c r="A4323" s="4" t="s">
        <v>187</v>
      </c>
      <c r="B4323" t="s">
        <v>28</v>
      </c>
      <c r="C4323" t="s">
        <v>31</v>
      </c>
      <c r="D4323">
        <v>204.5</v>
      </c>
      <c r="E4323">
        <v>5.08</v>
      </c>
      <c r="F4323">
        <v>172</v>
      </c>
      <c r="G4323">
        <v>1.19</v>
      </c>
      <c r="H4323">
        <v>2</v>
      </c>
      <c r="I4323">
        <v>8</v>
      </c>
      <c r="J4323">
        <v>102.25</v>
      </c>
      <c r="K4323">
        <f t="shared" si="269"/>
        <v>23</v>
      </c>
      <c r="L4323">
        <f t="shared" si="270"/>
        <v>10</v>
      </c>
      <c r="M4323">
        <f t="shared" si="271"/>
        <v>2022</v>
      </c>
      <c r="N4323" cm="1">
        <f t="array" ref="N4323">_xlfn.IFS(AND(K4323&gt;=26, L4323 = 2), L4323+1, AND(COUNTIF($R$3:$R$6, L4323), K4323&gt;=28), L4323+1, AND(COUNTIF($S$3:$S$8, L4323), K4323&gt;=29), L4323+1, AND(K4323&gt;=29, L4323 = 12), 1, TRUE, L4323)</f>
        <v>10</v>
      </c>
      <c r="O4323">
        <f t="shared" si="272"/>
        <v>2022</v>
      </c>
    </row>
    <row r="4324" spans="1:15" x14ac:dyDescent="0.35">
      <c r="A4324" s="4" t="s">
        <v>187</v>
      </c>
      <c r="B4324" t="s">
        <v>28</v>
      </c>
      <c r="C4324" t="s">
        <v>32</v>
      </c>
      <c r="D4324">
        <v>93.75</v>
      </c>
      <c r="E4324">
        <v>2.33</v>
      </c>
      <c r="F4324">
        <v>44</v>
      </c>
      <c r="G4324">
        <v>2.13</v>
      </c>
      <c r="H4324">
        <v>0.5</v>
      </c>
      <c r="I4324">
        <v>2</v>
      </c>
      <c r="J4324">
        <v>187.5</v>
      </c>
      <c r="K4324">
        <f t="shared" si="269"/>
        <v>23</v>
      </c>
      <c r="L4324">
        <f t="shared" si="270"/>
        <v>10</v>
      </c>
      <c r="M4324">
        <f t="shared" si="271"/>
        <v>2022</v>
      </c>
      <c r="N4324" cm="1">
        <f t="array" ref="N4324">_xlfn.IFS(AND(K4324&gt;=26, L4324 = 2), L4324+1, AND(COUNTIF($R$3:$R$6, L4324), K4324&gt;=28), L4324+1, AND(COUNTIF($S$3:$S$8, L4324), K4324&gt;=29), L4324+1, AND(K4324&gt;=29, L4324 = 12), 1, TRUE, L4324)</f>
        <v>10</v>
      </c>
      <c r="O4324">
        <f t="shared" si="272"/>
        <v>2022</v>
      </c>
    </row>
    <row r="4325" spans="1:15" x14ac:dyDescent="0.35">
      <c r="A4325" s="4" t="s">
        <v>187</v>
      </c>
      <c r="B4325" t="s">
        <v>28</v>
      </c>
      <c r="C4325" t="s">
        <v>33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f t="shared" si="269"/>
        <v>23</v>
      </c>
      <c r="L4325">
        <f t="shared" si="270"/>
        <v>10</v>
      </c>
      <c r="M4325">
        <f t="shared" si="271"/>
        <v>2022</v>
      </c>
      <c r="N4325" cm="1">
        <f t="array" ref="N4325">_xlfn.IFS(AND(K4325&gt;=26, L4325 = 2), L4325+1, AND(COUNTIF($R$3:$R$6, L4325), K4325&gt;=28), L4325+1, AND(COUNTIF($S$3:$S$8, L4325), K4325&gt;=29), L4325+1, AND(K4325&gt;=29, L4325 = 12), 1, TRUE, L4325)</f>
        <v>10</v>
      </c>
      <c r="O4325">
        <f t="shared" si="272"/>
        <v>2022</v>
      </c>
    </row>
    <row r="4326" spans="1:15" x14ac:dyDescent="0.35">
      <c r="A4326" s="4" t="s">
        <v>187</v>
      </c>
      <c r="B4326" t="s">
        <v>28</v>
      </c>
      <c r="C4326" t="s">
        <v>34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f t="shared" si="269"/>
        <v>23</v>
      </c>
      <c r="L4326">
        <f t="shared" si="270"/>
        <v>10</v>
      </c>
      <c r="M4326">
        <f t="shared" si="271"/>
        <v>2022</v>
      </c>
      <c r="N4326" cm="1">
        <f t="array" ref="N4326">_xlfn.IFS(AND(K4326&gt;=26, L4326 = 2), L4326+1, AND(COUNTIF($R$3:$R$6, L4326), K4326&gt;=28), L4326+1, AND(COUNTIF($S$3:$S$8, L4326), K4326&gt;=29), L4326+1, AND(K4326&gt;=29, L4326 = 12), 1, TRUE, L4326)</f>
        <v>10</v>
      </c>
      <c r="O4326">
        <f t="shared" si="272"/>
        <v>2022</v>
      </c>
    </row>
    <row r="4327" spans="1:15" x14ac:dyDescent="0.35">
      <c r="A4327" s="4" t="s">
        <v>187</v>
      </c>
      <c r="B4327" t="s">
        <v>28</v>
      </c>
      <c r="C4327" t="s">
        <v>35</v>
      </c>
      <c r="D4327">
        <v>386.8</v>
      </c>
      <c r="E4327">
        <v>9.61</v>
      </c>
      <c r="F4327">
        <v>179</v>
      </c>
      <c r="G4327">
        <v>2.16</v>
      </c>
      <c r="H4327">
        <v>2</v>
      </c>
      <c r="I4327">
        <v>8</v>
      </c>
      <c r="J4327">
        <v>193.4</v>
      </c>
      <c r="K4327">
        <f t="shared" si="269"/>
        <v>23</v>
      </c>
      <c r="L4327">
        <f t="shared" si="270"/>
        <v>10</v>
      </c>
      <c r="M4327">
        <f t="shared" si="271"/>
        <v>2022</v>
      </c>
      <c r="N4327" cm="1">
        <f t="array" ref="N4327">_xlfn.IFS(AND(K4327&gt;=26, L4327 = 2), L4327+1, AND(COUNTIF($R$3:$R$6, L4327), K4327&gt;=28), L4327+1, AND(COUNTIF($S$3:$S$8, L4327), K4327&gt;=29), L4327+1, AND(K4327&gt;=29, L4327 = 12), 1, TRUE, L4327)</f>
        <v>10</v>
      </c>
      <c r="O4327">
        <f t="shared" si="272"/>
        <v>2022</v>
      </c>
    </row>
    <row r="4328" spans="1:15" x14ac:dyDescent="0.35">
      <c r="A4328" s="4" t="s">
        <v>187</v>
      </c>
      <c r="B4328" t="s">
        <v>28</v>
      </c>
      <c r="C4328" t="s">
        <v>36</v>
      </c>
      <c r="D4328">
        <v>2.33</v>
      </c>
      <c r="E4328">
        <v>0.06</v>
      </c>
      <c r="F4328">
        <v>2</v>
      </c>
      <c r="G4328">
        <v>1.17</v>
      </c>
      <c r="H4328">
        <v>0.5</v>
      </c>
      <c r="I4328">
        <v>2</v>
      </c>
      <c r="J4328">
        <v>4.66</v>
      </c>
      <c r="K4328">
        <f t="shared" si="269"/>
        <v>23</v>
      </c>
      <c r="L4328">
        <f t="shared" si="270"/>
        <v>10</v>
      </c>
      <c r="M4328">
        <f t="shared" si="271"/>
        <v>2022</v>
      </c>
      <c r="N4328" cm="1">
        <f t="array" ref="N4328">_xlfn.IFS(AND(K4328&gt;=26, L4328 = 2), L4328+1, AND(COUNTIF($R$3:$R$6, L4328), K4328&gt;=28), L4328+1, AND(COUNTIF($S$3:$S$8, L4328), K4328&gt;=29), L4328+1, AND(K4328&gt;=29, L4328 = 12), 1, TRUE, L4328)</f>
        <v>10</v>
      </c>
      <c r="O4328">
        <f t="shared" si="272"/>
        <v>2022</v>
      </c>
    </row>
    <row r="4329" spans="1:15" x14ac:dyDescent="0.35">
      <c r="A4329" s="4" t="s">
        <v>187</v>
      </c>
      <c r="B4329" t="s">
        <v>26</v>
      </c>
      <c r="C4329" t="s">
        <v>37</v>
      </c>
      <c r="D4329">
        <v>1417.6</v>
      </c>
      <c r="E4329">
        <v>35.21</v>
      </c>
      <c r="F4329">
        <v>673</v>
      </c>
      <c r="G4329">
        <v>2.11</v>
      </c>
      <c r="H4329">
        <v>9.5</v>
      </c>
      <c r="I4329">
        <v>38</v>
      </c>
      <c r="J4329">
        <v>149.22</v>
      </c>
      <c r="K4329">
        <f t="shared" si="269"/>
        <v>23</v>
      </c>
      <c r="L4329">
        <f t="shared" si="270"/>
        <v>10</v>
      </c>
      <c r="M4329">
        <f t="shared" si="271"/>
        <v>2022</v>
      </c>
      <c r="N4329" cm="1">
        <f t="array" ref="N4329">_xlfn.IFS(AND(K4329&gt;=26, L4329 = 2), L4329+1, AND(COUNTIF($R$3:$R$6, L4329), K4329&gt;=28), L4329+1, AND(COUNTIF($S$3:$S$8, L4329), K4329&gt;=29), L4329+1, AND(K4329&gt;=29, L4329 = 12), 1, TRUE, L4329)</f>
        <v>10</v>
      </c>
      <c r="O4329">
        <f t="shared" si="272"/>
        <v>2022</v>
      </c>
    </row>
    <row r="4330" spans="1:15" x14ac:dyDescent="0.35">
      <c r="A4330" s="4" t="s">
        <v>187</v>
      </c>
      <c r="B4330" t="s">
        <v>26</v>
      </c>
      <c r="C4330" t="s">
        <v>38</v>
      </c>
      <c r="D4330">
        <v>3176.04</v>
      </c>
      <c r="E4330">
        <v>78.900000000000006</v>
      </c>
      <c r="F4330">
        <v>985</v>
      </c>
      <c r="G4330">
        <v>3.22</v>
      </c>
      <c r="H4330">
        <v>20.5</v>
      </c>
      <c r="I4330">
        <v>82</v>
      </c>
      <c r="J4330">
        <v>154.93</v>
      </c>
      <c r="K4330">
        <f t="shared" si="269"/>
        <v>23</v>
      </c>
      <c r="L4330">
        <f t="shared" si="270"/>
        <v>10</v>
      </c>
      <c r="M4330">
        <f t="shared" si="271"/>
        <v>2022</v>
      </c>
      <c r="N4330" cm="1">
        <f t="array" ref="N4330">_xlfn.IFS(AND(K4330&gt;=26, L4330 = 2), L4330+1, AND(COUNTIF($R$3:$R$6, L4330), K4330&gt;=28), L4330+1, AND(COUNTIF($S$3:$S$8, L4330), K4330&gt;=29), L4330+1, AND(K4330&gt;=29, L4330 = 12), 1, TRUE, L4330)</f>
        <v>10</v>
      </c>
      <c r="O4330">
        <f t="shared" si="272"/>
        <v>2022</v>
      </c>
    </row>
    <row r="4331" spans="1:15" x14ac:dyDescent="0.35">
      <c r="A4331" s="4" t="s">
        <v>187</v>
      </c>
      <c r="B4331" t="s">
        <v>39</v>
      </c>
      <c r="C4331" t="s">
        <v>40</v>
      </c>
      <c r="D4331">
        <v>356.9</v>
      </c>
      <c r="E4331">
        <v>8.8699999999999992</v>
      </c>
      <c r="F4331">
        <v>120</v>
      </c>
      <c r="G4331">
        <v>2.97</v>
      </c>
      <c r="H4331">
        <v>2</v>
      </c>
      <c r="I4331">
        <v>8</v>
      </c>
      <c r="J4331">
        <v>178.45</v>
      </c>
      <c r="K4331">
        <f t="shared" si="269"/>
        <v>23</v>
      </c>
      <c r="L4331">
        <f t="shared" si="270"/>
        <v>10</v>
      </c>
      <c r="M4331">
        <f t="shared" si="271"/>
        <v>2022</v>
      </c>
      <c r="N4331" cm="1">
        <f t="array" ref="N4331">_xlfn.IFS(AND(K4331&gt;=26, L4331 = 2), L4331+1, AND(COUNTIF($R$3:$R$6, L4331), K4331&gt;=28), L4331+1, AND(COUNTIF($S$3:$S$8, L4331), K4331&gt;=29), L4331+1, AND(K4331&gt;=29, L4331 = 12), 1, TRUE, L4331)</f>
        <v>10</v>
      </c>
      <c r="O4331">
        <f t="shared" si="272"/>
        <v>2022</v>
      </c>
    </row>
    <row r="4332" spans="1:15" x14ac:dyDescent="0.35">
      <c r="A4332" s="4" t="s">
        <v>187</v>
      </c>
      <c r="B4332" t="s">
        <v>39</v>
      </c>
      <c r="C4332" t="s">
        <v>41</v>
      </c>
      <c r="D4332">
        <v>65.34</v>
      </c>
      <c r="E4332">
        <v>1.62</v>
      </c>
      <c r="F4332">
        <v>66</v>
      </c>
      <c r="G4332">
        <v>0.99</v>
      </c>
      <c r="H4332">
        <v>0.5</v>
      </c>
      <c r="I4332">
        <v>2</v>
      </c>
      <c r="J4332">
        <v>130.68</v>
      </c>
      <c r="K4332">
        <f t="shared" si="269"/>
        <v>23</v>
      </c>
      <c r="L4332">
        <f t="shared" si="270"/>
        <v>10</v>
      </c>
      <c r="M4332">
        <f t="shared" si="271"/>
        <v>2022</v>
      </c>
      <c r="N4332" cm="1">
        <f t="array" ref="N4332">_xlfn.IFS(AND(K4332&gt;=26, L4332 = 2), L4332+1, AND(COUNTIF($R$3:$R$6, L4332), K4332&gt;=28), L4332+1, AND(COUNTIF($S$3:$S$8, L4332), K4332&gt;=29), L4332+1, AND(K4332&gt;=29, L4332 = 12), 1, TRUE, L4332)</f>
        <v>10</v>
      </c>
      <c r="O4332">
        <f t="shared" si="272"/>
        <v>2022</v>
      </c>
    </row>
    <row r="4333" spans="1:15" x14ac:dyDescent="0.35">
      <c r="A4333" s="4" t="s">
        <v>187</v>
      </c>
      <c r="B4333" t="s">
        <v>39</v>
      </c>
      <c r="C4333" t="s">
        <v>42</v>
      </c>
      <c r="D4333">
        <v>427.34</v>
      </c>
      <c r="E4333">
        <v>10.62</v>
      </c>
      <c r="F4333">
        <v>146</v>
      </c>
      <c r="G4333">
        <v>2.93</v>
      </c>
      <c r="H4333">
        <v>2</v>
      </c>
      <c r="I4333">
        <v>8</v>
      </c>
      <c r="J4333">
        <v>213.67</v>
      </c>
      <c r="K4333">
        <f t="shared" si="269"/>
        <v>23</v>
      </c>
      <c r="L4333">
        <f t="shared" si="270"/>
        <v>10</v>
      </c>
      <c r="M4333">
        <f t="shared" si="271"/>
        <v>2022</v>
      </c>
      <c r="N4333" cm="1">
        <f t="array" ref="N4333">_xlfn.IFS(AND(K4333&gt;=26, L4333 = 2), L4333+1, AND(COUNTIF($R$3:$R$6, L4333), K4333&gt;=28), L4333+1, AND(COUNTIF($S$3:$S$8, L4333), K4333&gt;=29), L4333+1, AND(K4333&gt;=29, L4333 = 12), 1, TRUE, L4333)</f>
        <v>10</v>
      </c>
      <c r="O4333">
        <f t="shared" si="272"/>
        <v>2022</v>
      </c>
    </row>
    <row r="4334" spans="1:15" x14ac:dyDescent="0.35">
      <c r="A4334" s="4" t="s">
        <v>187</v>
      </c>
      <c r="B4334" t="s">
        <v>26</v>
      </c>
      <c r="C4334" t="s">
        <v>43</v>
      </c>
      <c r="D4334">
        <v>849.58</v>
      </c>
      <c r="E4334">
        <v>21.1</v>
      </c>
      <c r="F4334">
        <v>332</v>
      </c>
      <c r="G4334">
        <v>2.56</v>
      </c>
      <c r="H4334">
        <v>4.5</v>
      </c>
      <c r="I4334">
        <v>18</v>
      </c>
      <c r="J4334">
        <v>188.8</v>
      </c>
      <c r="K4334">
        <f t="shared" si="269"/>
        <v>23</v>
      </c>
      <c r="L4334">
        <f t="shared" si="270"/>
        <v>10</v>
      </c>
      <c r="M4334">
        <f t="shared" si="271"/>
        <v>2022</v>
      </c>
      <c r="N4334" cm="1">
        <f t="array" ref="N4334">_xlfn.IFS(AND(K4334&gt;=26, L4334 = 2), L4334+1, AND(COUNTIF($R$3:$R$6, L4334), K4334&gt;=28), L4334+1, AND(COUNTIF($S$3:$S$8, L4334), K4334&gt;=29), L4334+1, AND(K4334&gt;=29, L4334 = 12), 1, TRUE, L4334)</f>
        <v>10</v>
      </c>
      <c r="O4334">
        <f t="shared" si="272"/>
        <v>2022</v>
      </c>
    </row>
    <row r="4335" spans="1:15" x14ac:dyDescent="0.35">
      <c r="A4335" s="4" t="s">
        <v>187</v>
      </c>
      <c r="B4335" t="s">
        <v>26</v>
      </c>
      <c r="C4335" t="s">
        <v>44</v>
      </c>
      <c r="D4335">
        <v>4025.62</v>
      </c>
      <c r="E4335">
        <v>100</v>
      </c>
      <c r="F4335">
        <v>1317</v>
      </c>
      <c r="G4335">
        <v>3.06</v>
      </c>
      <c r="H4335">
        <v>25</v>
      </c>
      <c r="I4335">
        <v>100</v>
      </c>
      <c r="J4335">
        <v>161.02000000000001</v>
      </c>
      <c r="K4335">
        <f t="shared" si="269"/>
        <v>23</v>
      </c>
      <c r="L4335">
        <f t="shared" si="270"/>
        <v>10</v>
      </c>
      <c r="M4335">
        <f t="shared" si="271"/>
        <v>2022</v>
      </c>
      <c r="N4335" cm="1">
        <f t="array" ref="N4335">_xlfn.IFS(AND(K4335&gt;=26, L4335 = 2), L4335+1, AND(COUNTIF($R$3:$R$6, L4335), K4335&gt;=28), L4335+1, AND(COUNTIF($S$3:$S$8, L4335), K4335&gt;=29), L4335+1, AND(K4335&gt;=29, L4335 = 12), 1, TRUE, L4335)</f>
        <v>10</v>
      </c>
      <c r="O4335">
        <f t="shared" si="272"/>
        <v>2022</v>
      </c>
    </row>
    <row r="4336" spans="1:15" x14ac:dyDescent="0.35">
      <c r="A4336" s="4" t="s">
        <v>188</v>
      </c>
      <c r="B4336" t="s">
        <v>10</v>
      </c>
      <c r="C4336" t="s">
        <v>11</v>
      </c>
      <c r="D4336">
        <v>464.95</v>
      </c>
      <c r="E4336">
        <v>10.33</v>
      </c>
      <c r="F4336">
        <v>85</v>
      </c>
      <c r="G4336">
        <v>5.47</v>
      </c>
      <c r="H4336">
        <v>2</v>
      </c>
      <c r="I4336">
        <v>8.16</v>
      </c>
      <c r="J4336">
        <v>232.47</v>
      </c>
      <c r="K4336">
        <f t="shared" si="269"/>
        <v>16</v>
      </c>
      <c r="L4336">
        <f t="shared" si="270"/>
        <v>10</v>
      </c>
      <c r="M4336">
        <f t="shared" si="271"/>
        <v>2022</v>
      </c>
      <c r="N4336" cm="1">
        <f t="array" ref="N4336">_xlfn.IFS(AND(K4336&gt;=26, L4336 = 2), L4336+1, AND(COUNTIF($R$3:$R$6, L4336), K4336&gt;=28), L4336+1, AND(COUNTIF($S$3:$S$8, L4336), K4336&gt;=29), L4336+1, AND(K4336&gt;=29, L4336 = 12), 1, TRUE, L4336)</f>
        <v>10</v>
      </c>
      <c r="O4336">
        <f t="shared" si="272"/>
        <v>2022</v>
      </c>
    </row>
    <row r="4337" spans="1:15" x14ac:dyDescent="0.35">
      <c r="A4337" s="4" t="s">
        <v>188</v>
      </c>
      <c r="B4337" t="s">
        <v>10</v>
      </c>
      <c r="C4337" t="s">
        <v>12</v>
      </c>
      <c r="D4337">
        <v>236.66</v>
      </c>
      <c r="E4337">
        <v>5.26</v>
      </c>
      <c r="F4337">
        <v>37</v>
      </c>
      <c r="G4337">
        <v>6.4</v>
      </c>
      <c r="H4337">
        <v>1</v>
      </c>
      <c r="I4337">
        <v>4.08</v>
      </c>
      <c r="J4337">
        <v>236.66</v>
      </c>
      <c r="K4337">
        <f t="shared" si="269"/>
        <v>16</v>
      </c>
      <c r="L4337">
        <f t="shared" si="270"/>
        <v>10</v>
      </c>
      <c r="M4337">
        <f t="shared" si="271"/>
        <v>2022</v>
      </c>
      <c r="N4337" cm="1">
        <f t="array" ref="N4337">_xlfn.IFS(AND(K4337&gt;=26, L4337 = 2), L4337+1, AND(COUNTIF($R$3:$R$6, L4337), K4337&gt;=28), L4337+1, AND(COUNTIF($S$3:$S$8, L4337), K4337&gt;=29), L4337+1, AND(K4337&gt;=29, L4337 = 12), 1, TRUE, L4337)</f>
        <v>10</v>
      </c>
      <c r="O4337">
        <f t="shared" si="272"/>
        <v>2022</v>
      </c>
    </row>
    <row r="4338" spans="1:15" x14ac:dyDescent="0.35">
      <c r="A4338" s="4" t="s">
        <v>188</v>
      </c>
      <c r="B4338" t="s">
        <v>10</v>
      </c>
      <c r="C4338" t="s">
        <v>13</v>
      </c>
      <c r="D4338">
        <v>77.58</v>
      </c>
      <c r="E4338">
        <v>1.72</v>
      </c>
      <c r="F4338">
        <v>13</v>
      </c>
      <c r="G4338">
        <v>5.97</v>
      </c>
      <c r="H4338">
        <v>0.5</v>
      </c>
      <c r="I4338">
        <v>2.04</v>
      </c>
      <c r="J4338">
        <v>155.16</v>
      </c>
      <c r="K4338">
        <f t="shared" si="269"/>
        <v>16</v>
      </c>
      <c r="L4338">
        <f t="shared" si="270"/>
        <v>10</v>
      </c>
      <c r="M4338">
        <f t="shared" si="271"/>
        <v>2022</v>
      </c>
      <c r="N4338" cm="1">
        <f t="array" ref="N4338">_xlfn.IFS(AND(K4338&gt;=26, L4338 = 2), L4338+1, AND(COUNTIF($R$3:$R$6, L4338), K4338&gt;=28), L4338+1, AND(COUNTIF($S$3:$S$8, L4338), K4338&gt;=29), L4338+1, AND(K4338&gt;=29, L4338 = 12), 1, TRUE, L4338)</f>
        <v>10</v>
      </c>
      <c r="O4338">
        <f t="shared" si="272"/>
        <v>2022</v>
      </c>
    </row>
    <row r="4339" spans="1:15" x14ac:dyDescent="0.35">
      <c r="A4339" s="4" t="s">
        <v>188</v>
      </c>
      <c r="B4339" t="s">
        <v>10</v>
      </c>
      <c r="C4339" t="s">
        <v>14</v>
      </c>
      <c r="D4339">
        <v>133.75</v>
      </c>
      <c r="E4339">
        <v>2.97</v>
      </c>
      <c r="F4339">
        <v>23</v>
      </c>
      <c r="G4339">
        <v>5.82</v>
      </c>
      <c r="H4339">
        <v>0.5</v>
      </c>
      <c r="I4339">
        <v>2.04</v>
      </c>
      <c r="J4339">
        <v>267.5</v>
      </c>
      <c r="K4339">
        <f t="shared" si="269"/>
        <v>16</v>
      </c>
      <c r="L4339">
        <f t="shared" si="270"/>
        <v>10</v>
      </c>
      <c r="M4339">
        <f t="shared" si="271"/>
        <v>2022</v>
      </c>
      <c r="N4339" cm="1">
        <f t="array" ref="N4339">_xlfn.IFS(AND(K4339&gt;=26, L4339 = 2), L4339+1, AND(COUNTIF($R$3:$R$6, L4339), K4339&gt;=28), L4339+1, AND(COUNTIF($S$3:$S$8, L4339), K4339&gt;=29), L4339+1, AND(K4339&gt;=29, L4339 = 12), 1, TRUE, L4339)</f>
        <v>10</v>
      </c>
      <c r="O4339">
        <f t="shared" si="272"/>
        <v>2022</v>
      </c>
    </row>
    <row r="4340" spans="1:15" x14ac:dyDescent="0.35">
      <c r="A4340" s="4" t="s">
        <v>188</v>
      </c>
      <c r="B4340" t="s">
        <v>10</v>
      </c>
      <c r="C4340" t="s">
        <v>15</v>
      </c>
      <c r="D4340">
        <v>31.75</v>
      </c>
      <c r="E4340">
        <v>0.71</v>
      </c>
      <c r="F4340">
        <v>4</v>
      </c>
      <c r="G4340">
        <v>7.94</v>
      </c>
      <c r="H4340">
        <v>1</v>
      </c>
      <c r="I4340">
        <v>4.08</v>
      </c>
      <c r="J4340">
        <v>31.75</v>
      </c>
      <c r="K4340">
        <f t="shared" si="269"/>
        <v>16</v>
      </c>
      <c r="L4340">
        <f t="shared" si="270"/>
        <v>10</v>
      </c>
      <c r="M4340">
        <f t="shared" si="271"/>
        <v>2022</v>
      </c>
      <c r="N4340" cm="1">
        <f t="array" ref="N4340">_xlfn.IFS(AND(K4340&gt;=26, L4340 = 2), L4340+1, AND(COUNTIF($R$3:$R$6, L4340), K4340&gt;=28), L4340+1, AND(COUNTIF($S$3:$S$8, L4340), K4340&gt;=29), L4340+1, AND(K4340&gt;=29, L4340 = 12), 1, TRUE, L4340)</f>
        <v>10</v>
      </c>
      <c r="O4340">
        <f t="shared" si="272"/>
        <v>2022</v>
      </c>
    </row>
    <row r="4341" spans="1:15" x14ac:dyDescent="0.35">
      <c r="A4341" s="4" t="s">
        <v>188</v>
      </c>
      <c r="B4341" t="s">
        <v>10</v>
      </c>
      <c r="C4341" t="s">
        <v>16</v>
      </c>
      <c r="D4341">
        <v>163</v>
      </c>
      <c r="E4341">
        <v>3.62</v>
      </c>
      <c r="F4341">
        <v>13</v>
      </c>
      <c r="G4341">
        <v>12.54</v>
      </c>
      <c r="H4341">
        <v>1</v>
      </c>
      <c r="I4341">
        <v>4.08</v>
      </c>
      <c r="J4341">
        <v>163</v>
      </c>
      <c r="K4341">
        <f t="shared" si="269"/>
        <v>16</v>
      </c>
      <c r="L4341">
        <f t="shared" si="270"/>
        <v>10</v>
      </c>
      <c r="M4341">
        <f t="shared" si="271"/>
        <v>2022</v>
      </c>
      <c r="N4341" cm="1">
        <f t="array" ref="N4341">_xlfn.IFS(AND(K4341&gt;=26, L4341 = 2), L4341+1, AND(COUNTIF($R$3:$R$6, L4341), K4341&gt;=28), L4341+1, AND(COUNTIF($S$3:$S$8, L4341), K4341&gt;=29), L4341+1, AND(K4341&gt;=29, L4341 = 12), 1, TRUE, L4341)</f>
        <v>10</v>
      </c>
      <c r="O4341">
        <f t="shared" si="272"/>
        <v>2022</v>
      </c>
    </row>
    <row r="4342" spans="1:15" x14ac:dyDescent="0.35">
      <c r="A4342" s="4" t="s">
        <v>188</v>
      </c>
      <c r="B4342" t="s">
        <v>10</v>
      </c>
      <c r="C4342" t="s">
        <v>17</v>
      </c>
      <c r="D4342">
        <v>90.5</v>
      </c>
      <c r="E4342">
        <v>2.0099999999999998</v>
      </c>
      <c r="F4342">
        <v>13</v>
      </c>
      <c r="G4342">
        <v>6.96</v>
      </c>
      <c r="H4342">
        <v>0.5</v>
      </c>
      <c r="I4342">
        <v>2.04</v>
      </c>
      <c r="J4342">
        <v>181</v>
      </c>
      <c r="K4342">
        <f t="shared" si="269"/>
        <v>16</v>
      </c>
      <c r="L4342">
        <f t="shared" si="270"/>
        <v>10</v>
      </c>
      <c r="M4342">
        <f t="shared" si="271"/>
        <v>2022</v>
      </c>
      <c r="N4342" cm="1">
        <f t="array" ref="N4342">_xlfn.IFS(AND(K4342&gt;=26, L4342 = 2), L4342+1, AND(COUNTIF($R$3:$R$6, L4342), K4342&gt;=28), L4342+1, AND(COUNTIF($S$3:$S$8, L4342), K4342&gt;=29), L4342+1, AND(K4342&gt;=29, L4342 = 12), 1, TRUE, L4342)</f>
        <v>10</v>
      </c>
      <c r="O4342">
        <f t="shared" si="272"/>
        <v>2022</v>
      </c>
    </row>
    <row r="4343" spans="1:15" x14ac:dyDescent="0.35">
      <c r="A4343" s="4" t="s">
        <v>188</v>
      </c>
      <c r="B4343" t="s">
        <v>10</v>
      </c>
      <c r="C4343" t="s">
        <v>18</v>
      </c>
      <c r="D4343">
        <v>204.65</v>
      </c>
      <c r="E4343">
        <v>4.55</v>
      </c>
      <c r="F4343">
        <v>50</v>
      </c>
      <c r="G4343">
        <v>4.09</v>
      </c>
      <c r="H4343">
        <v>1</v>
      </c>
      <c r="I4343">
        <v>4.08</v>
      </c>
      <c r="J4343">
        <v>204.65</v>
      </c>
      <c r="K4343">
        <f t="shared" si="269"/>
        <v>16</v>
      </c>
      <c r="L4343">
        <f t="shared" si="270"/>
        <v>10</v>
      </c>
      <c r="M4343">
        <f t="shared" si="271"/>
        <v>2022</v>
      </c>
      <c r="N4343" cm="1">
        <f t="array" ref="N4343">_xlfn.IFS(AND(K4343&gt;=26, L4343 = 2), L4343+1, AND(COUNTIF($R$3:$R$6, L4343), K4343&gt;=28), L4343+1, AND(COUNTIF($S$3:$S$8, L4343), K4343&gt;=29), L4343+1, AND(K4343&gt;=29, L4343 = 12), 1, TRUE, L4343)</f>
        <v>10</v>
      </c>
      <c r="O4343">
        <f t="shared" si="272"/>
        <v>2022</v>
      </c>
    </row>
    <row r="4344" spans="1:15" x14ac:dyDescent="0.35">
      <c r="A4344" s="4" t="s">
        <v>188</v>
      </c>
      <c r="B4344" t="s">
        <v>10</v>
      </c>
      <c r="C4344" t="s">
        <v>19</v>
      </c>
      <c r="D4344">
        <v>285.5</v>
      </c>
      <c r="E4344">
        <v>6.34</v>
      </c>
      <c r="F4344">
        <v>38</v>
      </c>
      <c r="G4344">
        <v>7.51</v>
      </c>
      <c r="H4344">
        <v>1</v>
      </c>
      <c r="I4344">
        <v>4.08</v>
      </c>
      <c r="J4344">
        <v>285.5</v>
      </c>
      <c r="K4344">
        <f t="shared" si="269"/>
        <v>16</v>
      </c>
      <c r="L4344">
        <f t="shared" si="270"/>
        <v>10</v>
      </c>
      <c r="M4344">
        <f t="shared" si="271"/>
        <v>2022</v>
      </c>
      <c r="N4344" cm="1">
        <f t="array" ref="N4344">_xlfn.IFS(AND(K4344&gt;=26, L4344 = 2), L4344+1, AND(COUNTIF($R$3:$R$6, L4344), K4344&gt;=28), L4344+1, AND(COUNTIF($S$3:$S$8, L4344), K4344&gt;=29), L4344+1, AND(K4344&gt;=29, L4344 = 12), 1, TRUE, L4344)</f>
        <v>10</v>
      </c>
      <c r="O4344">
        <f t="shared" si="272"/>
        <v>2022</v>
      </c>
    </row>
    <row r="4345" spans="1:15" x14ac:dyDescent="0.35">
      <c r="A4345" s="4" t="s">
        <v>188</v>
      </c>
      <c r="B4345" t="s">
        <v>10</v>
      </c>
      <c r="C4345" t="s">
        <v>20</v>
      </c>
      <c r="D4345">
        <v>61.45</v>
      </c>
      <c r="E4345">
        <v>1.37</v>
      </c>
      <c r="F4345">
        <v>21</v>
      </c>
      <c r="G4345">
        <v>2.93</v>
      </c>
      <c r="H4345">
        <v>0.5</v>
      </c>
      <c r="I4345">
        <v>2.04</v>
      </c>
      <c r="J4345">
        <v>122.9</v>
      </c>
      <c r="K4345">
        <f t="shared" si="269"/>
        <v>16</v>
      </c>
      <c r="L4345">
        <f t="shared" si="270"/>
        <v>10</v>
      </c>
      <c r="M4345">
        <f t="shared" si="271"/>
        <v>2022</v>
      </c>
      <c r="N4345" cm="1">
        <f t="array" ref="N4345">_xlfn.IFS(AND(K4345&gt;=26, L4345 = 2), L4345+1, AND(COUNTIF($R$3:$R$6, L4345), K4345&gt;=28), L4345+1, AND(COUNTIF($S$3:$S$8, L4345), K4345&gt;=29), L4345+1, AND(K4345&gt;=29, L4345 = 12), 1, TRUE, L4345)</f>
        <v>10</v>
      </c>
      <c r="O4345">
        <f t="shared" si="272"/>
        <v>2022</v>
      </c>
    </row>
    <row r="4346" spans="1:15" x14ac:dyDescent="0.35">
      <c r="A4346" s="4" t="s">
        <v>188</v>
      </c>
      <c r="B4346" t="s">
        <v>10</v>
      </c>
      <c r="C4346" t="s">
        <v>21</v>
      </c>
      <c r="D4346">
        <v>60.45</v>
      </c>
      <c r="E4346">
        <v>1.34</v>
      </c>
      <c r="F4346">
        <v>8</v>
      </c>
      <c r="G4346">
        <v>7.56</v>
      </c>
      <c r="H4346">
        <v>0.5</v>
      </c>
      <c r="I4346">
        <v>2.04</v>
      </c>
      <c r="J4346">
        <v>120.9</v>
      </c>
      <c r="K4346">
        <f t="shared" si="269"/>
        <v>16</v>
      </c>
      <c r="L4346">
        <f t="shared" si="270"/>
        <v>10</v>
      </c>
      <c r="M4346">
        <f t="shared" si="271"/>
        <v>2022</v>
      </c>
      <c r="N4346" cm="1">
        <f t="array" ref="N4346">_xlfn.IFS(AND(K4346&gt;=26, L4346 = 2), L4346+1, AND(COUNTIF($R$3:$R$6, L4346), K4346&gt;=28), L4346+1, AND(COUNTIF($S$3:$S$8, L4346), K4346&gt;=29), L4346+1, AND(K4346&gt;=29, L4346 = 12), 1, TRUE, L4346)</f>
        <v>10</v>
      </c>
      <c r="O4346">
        <f t="shared" si="272"/>
        <v>2022</v>
      </c>
    </row>
    <row r="4347" spans="1:15" x14ac:dyDescent="0.35">
      <c r="A4347" s="4" t="s">
        <v>188</v>
      </c>
      <c r="B4347" t="s">
        <v>10</v>
      </c>
      <c r="C4347" t="s">
        <v>22</v>
      </c>
      <c r="D4347">
        <v>105.5</v>
      </c>
      <c r="E4347">
        <v>2.34</v>
      </c>
      <c r="F4347">
        <v>11</v>
      </c>
      <c r="G4347">
        <v>9.59</v>
      </c>
      <c r="H4347">
        <v>0.5</v>
      </c>
      <c r="I4347">
        <v>2.04</v>
      </c>
      <c r="J4347">
        <v>211</v>
      </c>
      <c r="K4347">
        <f t="shared" si="269"/>
        <v>16</v>
      </c>
      <c r="L4347">
        <f t="shared" si="270"/>
        <v>10</v>
      </c>
      <c r="M4347">
        <f t="shared" si="271"/>
        <v>2022</v>
      </c>
      <c r="N4347" cm="1">
        <f t="array" ref="N4347">_xlfn.IFS(AND(K4347&gt;=26, L4347 = 2), L4347+1, AND(COUNTIF($R$3:$R$6, L4347), K4347&gt;=28), L4347+1, AND(COUNTIF($S$3:$S$8, L4347), K4347&gt;=29), L4347+1, AND(K4347&gt;=29, L4347 = 12), 1, TRUE, L4347)</f>
        <v>10</v>
      </c>
      <c r="O4347">
        <f t="shared" si="272"/>
        <v>2022</v>
      </c>
    </row>
    <row r="4348" spans="1:15" x14ac:dyDescent="0.35">
      <c r="A4348" s="4" t="s">
        <v>188</v>
      </c>
      <c r="B4348" t="s">
        <v>10</v>
      </c>
      <c r="C4348" t="s">
        <v>23</v>
      </c>
      <c r="D4348">
        <v>121.74</v>
      </c>
      <c r="E4348">
        <v>2.71</v>
      </c>
      <c r="F4348">
        <v>34</v>
      </c>
      <c r="G4348">
        <v>3.58</v>
      </c>
      <c r="H4348">
        <v>1</v>
      </c>
      <c r="I4348">
        <v>4.08</v>
      </c>
      <c r="J4348">
        <v>121.74</v>
      </c>
      <c r="K4348">
        <f t="shared" si="269"/>
        <v>16</v>
      </c>
      <c r="L4348">
        <f t="shared" si="270"/>
        <v>10</v>
      </c>
      <c r="M4348">
        <f t="shared" si="271"/>
        <v>2022</v>
      </c>
      <c r="N4348" cm="1">
        <f t="array" ref="N4348">_xlfn.IFS(AND(K4348&gt;=26, L4348 = 2), L4348+1, AND(COUNTIF($R$3:$R$6, L4348), K4348&gt;=28), L4348+1, AND(COUNTIF($S$3:$S$8, L4348), K4348&gt;=29), L4348+1, AND(K4348&gt;=29, L4348 = 12), 1, TRUE, L4348)</f>
        <v>10</v>
      </c>
      <c r="O4348">
        <f t="shared" si="272"/>
        <v>2022</v>
      </c>
    </row>
    <row r="4349" spans="1:15" x14ac:dyDescent="0.35">
      <c r="A4349" s="4" t="s">
        <v>188</v>
      </c>
      <c r="B4349" t="s">
        <v>10</v>
      </c>
      <c r="C4349" t="s">
        <v>24</v>
      </c>
      <c r="D4349">
        <v>151</v>
      </c>
      <c r="E4349">
        <v>3.36</v>
      </c>
      <c r="F4349">
        <v>9</v>
      </c>
      <c r="G4349">
        <v>16.78</v>
      </c>
      <c r="H4349">
        <v>0.5</v>
      </c>
      <c r="I4349">
        <v>2.04</v>
      </c>
      <c r="J4349">
        <v>302</v>
      </c>
      <c r="K4349">
        <f t="shared" si="269"/>
        <v>16</v>
      </c>
      <c r="L4349">
        <f t="shared" si="270"/>
        <v>10</v>
      </c>
      <c r="M4349">
        <f t="shared" si="271"/>
        <v>2022</v>
      </c>
      <c r="N4349" cm="1">
        <f t="array" ref="N4349">_xlfn.IFS(AND(K4349&gt;=26, L4349 = 2), L4349+1, AND(COUNTIF($R$3:$R$6, L4349), K4349&gt;=28), L4349+1, AND(COUNTIF($S$3:$S$8, L4349), K4349&gt;=29), L4349+1, AND(K4349&gt;=29, L4349 = 12), 1, TRUE, L4349)</f>
        <v>10</v>
      </c>
      <c r="O4349">
        <f t="shared" si="272"/>
        <v>2022</v>
      </c>
    </row>
    <row r="4350" spans="1:15" x14ac:dyDescent="0.35">
      <c r="A4350" s="4" t="s">
        <v>188</v>
      </c>
      <c r="B4350" t="s">
        <v>26</v>
      </c>
      <c r="C4350" t="s">
        <v>27</v>
      </c>
      <c r="D4350">
        <v>2188.48</v>
      </c>
      <c r="E4350">
        <v>48.63</v>
      </c>
      <c r="F4350">
        <v>359</v>
      </c>
      <c r="G4350">
        <v>6.1</v>
      </c>
      <c r="H4350">
        <v>11.5</v>
      </c>
      <c r="I4350">
        <v>46.92</v>
      </c>
      <c r="J4350">
        <v>190.3</v>
      </c>
      <c r="K4350">
        <f t="shared" si="269"/>
        <v>16</v>
      </c>
      <c r="L4350">
        <f t="shared" si="270"/>
        <v>10</v>
      </c>
      <c r="M4350">
        <f t="shared" si="271"/>
        <v>2022</v>
      </c>
      <c r="N4350" cm="1">
        <f t="array" ref="N4350">_xlfn.IFS(AND(K4350&gt;=26, L4350 = 2), L4350+1, AND(COUNTIF($R$3:$R$6, L4350), K4350&gt;=28), L4350+1, AND(COUNTIF($S$3:$S$8, L4350), K4350&gt;=29), L4350+1, AND(K4350&gt;=29, L4350 = 12), 1, TRUE, L4350)</f>
        <v>10</v>
      </c>
      <c r="O4350">
        <f t="shared" si="272"/>
        <v>2022</v>
      </c>
    </row>
    <row r="4351" spans="1:15" x14ac:dyDescent="0.35">
      <c r="A4351" s="4" t="s">
        <v>188</v>
      </c>
      <c r="B4351" t="s">
        <v>28</v>
      </c>
      <c r="C4351" t="s">
        <v>29</v>
      </c>
      <c r="D4351">
        <v>725.78</v>
      </c>
      <c r="E4351">
        <v>16.13</v>
      </c>
      <c r="F4351">
        <v>267</v>
      </c>
      <c r="G4351">
        <v>2.72</v>
      </c>
      <c r="H4351">
        <v>4</v>
      </c>
      <c r="I4351">
        <v>16.329999999999998</v>
      </c>
      <c r="J4351">
        <v>181.44</v>
      </c>
      <c r="K4351">
        <f t="shared" si="269"/>
        <v>16</v>
      </c>
      <c r="L4351">
        <f t="shared" si="270"/>
        <v>10</v>
      </c>
      <c r="M4351">
        <f t="shared" si="271"/>
        <v>2022</v>
      </c>
      <c r="N4351" cm="1">
        <f t="array" ref="N4351">_xlfn.IFS(AND(K4351&gt;=26, L4351 = 2), L4351+1, AND(COUNTIF($R$3:$R$6, L4351), K4351&gt;=28), L4351+1, AND(COUNTIF($S$3:$S$8, L4351), K4351&gt;=29), L4351+1, AND(K4351&gt;=29, L4351 = 12), 1, TRUE, L4351)</f>
        <v>10</v>
      </c>
      <c r="O4351">
        <f t="shared" si="272"/>
        <v>2022</v>
      </c>
    </row>
    <row r="4352" spans="1:15" x14ac:dyDescent="0.35">
      <c r="A4352" s="4" t="s">
        <v>188</v>
      </c>
      <c r="B4352" t="s">
        <v>28</v>
      </c>
      <c r="C4352" t="s">
        <v>30</v>
      </c>
      <c r="D4352">
        <v>112.5</v>
      </c>
      <c r="E4352">
        <v>2.5</v>
      </c>
      <c r="F4352">
        <v>32</v>
      </c>
      <c r="G4352">
        <v>3.52</v>
      </c>
      <c r="H4352">
        <v>0.5</v>
      </c>
      <c r="I4352">
        <v>2.04</v>
      </c>
      <c r="J4352">
        <v>225</v>
      </c>
      <c r="K4352">
        <f t="shared" si="269"/>
        <v>16</v>
      </c>
      <c r="L4352">
        <f t="shared" si="270"/>
        <v>10</v>
      </c>
      <c r="M4352">
        <f t="shared" si="271"/>
        <v>2022</v>
      </c>
      <c r="N4352" cm="1">
        <f t="array" ref="N4352">_xlfn.IFS(AND(K4352&gt;=26, L4352 = 2), L4352+1, AND(COUNTIF($R$3:$R$6, L4352), K4352&gt;=28), L4352+1, AND(COUNTIF($S$3:$S$8, L4352), K4352&gt;=29), L4352+1, AND(K4352&gt;=29, L4352 = 12), 1, TRUE, L4352)</f>
        <v>10</v>
      </c>
      <c r="O4352">
        <f t="shared" si="272"/>
        <v>2022</v>
      </c>
    </row>
    <row r="4353" spans="1:15" x14ac:dyDescent="0.35">
      <c r="A4353" s="4" t="s">
        <v>188</v>
      </c>
      <c r="B4353" t="s">
        <v>28</v>
      </c>
      <c r="C4353" t="s">
        <v>31</v>
      </c>
      <c r="D4353">
        <v>255.63</v>
      </c>
      <c r="E4353">
        <v>5.68</v>
      </c>
      <c r="F4353">
        <v>173</v>
      </c>
      <c r="G4353">
        <v>1.48</v>
      </c>
      <c r="H4353">
        <v>2</v>
      </c>
      <c r="I4353">
        <v>8.16</v>
      </c>
      <c r="J4353">
        <v>127.81</v>
      </c>
      <c r="K4353">
        <f t="shared" si="269"/>
        <v>16</v>
      </c>
      <c r="L4353">
        <f t="shared" si="270"/>
        <v>10</v>
      </c>
      <c r="M4353">
        <f t="shared" si="271"/>
        <v>2022</v>
      </c>
      <c r="N4353" cm="1">
        <f t="array" ref="N4353">_xlfn.IFS(AND(K4353&gt;=26, L4353 = 2), L4353+1, AND(COUNTIF($R$3:$R$6, L4353), K4353&gt;=28), L4353+1, AND(COUNTIF($S$3:$S$8, L4353), K4353&gt;=29), L4353+1, AND(K4353&gt;=29, L4353 = 12), 1, TRUE, L4353)</f>
        <v>10</v>
      </c>
      <c r="O4353">
        <f t="shared" si="272"/>
        <v>2022</v>
      </c>
    </row>
    <row r="4354" spans="1:15" x14ac:dyDescent="0.35">
      <c r="A4354" s="4" t="s">
        <v>188</v>
      </c>
      <c r="B4354" t="s">
        <v>28</v>
      </c>
      <c r="C4354" t="s">
        <v>32</v>
      </c>
      <c r="D4354">
        <v>99.57</v>
      </c>
      <c r="E4354">
        <v>2.21</v>
      </c>
      <c r="F4354">
        <v>32</v>
      </c>
      <c r="G4354">
        <v>3.11</v>
      </c>
      <c r="H4354">
        <v>0.5</v>
      </c>
      <c r="I4354">
        <v>2.04</v>
      </c>
      <c r="J4354">
        <v>199.14</v>
      </c>
      <c r="K4354">
        <f t="shared" ref="K4354:K4417" si="273">DAY(A4354)</f>
        <v>16</v>
      </c>
      <c r="L4354">
        <f t="shared" ref="L4354:L4417" si="274">MONTH(A4354)</f>
        <v>10</v>
      </c>
      <c r="M4354">
        <f t="shared" ref="M4354:M4417" si="275">YEAR(A4354)</f>
        <v>2022</v>
      </c>
      <c r="N4354" cm="1">
        <f t="array" ref="N4354">_xlfn.IFS(AND(K4354&gt;=26, L4354 = 2), L4354+1, AND(COUNTIF($R$3:$R$6, L4354), K4354&gt;=28), L4354+1, AND(COUNTIF($S$3:$S$8, L4354), K4354&gt;=29), L4354+1, AND(K4354&gt;=29, L4354 = 12), 1, TRUE, L4354)</f>
        <v>10</v>
      </c>
      <c r="O4354">
        <f t="shared" ref="O4354:O4417" si="276">IF(AND(L4354 = 12, K4354&gt;=29), M4354+1, M4354)</f>
        <v>2022</v>
      </c>
    </row>
    <row r="4355" spans="1:15" x14ac:dyDescent="0.35">
      <c r="A4355" s="4" t="s">
        <v>188</v>
      </c>
      <c r="B4355" t="s">
        <v>28</v>
      </c>
      <c r="C4355" t="s">
        <v>33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f t="shared" si="273"/>
        <v>16</v>
      </c>
      <c r="L4355">
        <f t="shared" si="274"/>
        <v>10</v>
      </c>
      <c r="M4355">
        <f t="shared" si="275"/>
        <v>2022</v>
      </c>
      <c r="N4355" cm="1">
        <f t="array" ref="N4355">_xlfn.IFS(AND(K4355&gt;=26, L4355 = 2), L4355+1, AND(COUNTIF($R$3:$R$6, L4355), K4355&gt;=28), L4355+1, AND(COUNTIF($S$3:$S$8, L4355), K4355&gt;=29), L4355+1, AND(K4355&gt;=29, L4355 = 12), 1, TRUE, L4355)</f>
        <v>10</v>
      </c>
      <c r="O4355">
        <f t="shared" si="276"/>
        <v>2022</v>
      </c>
    </row>
    <row r="4356" spans="1:15" x14ac:dyDescent="0.35">
      <c r="A4356" s="4" t="s">
        <v>188</v>
      </c>
      <c r="B4356" t="s">
        <v>28</v>
      </c>
      <c r="C4356" t="s">
        <v>34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f t="shared" si="273"/>
        <v>16</v>
      </c>
      <c r="L4356">
        <f t="shared" si="274"/>
        <v>10</v>
      </c>
      <c r="M4356">
        <f t="shared" si="275"/>
        <v>2022</v>
      </c>
      <c r="N4356" cm="1">
        <f t="array" ref="N4356">_xlfn.IFS(AND(K4356&gt;=26, L4356 = 2), L4356+1, AND(COUNTIF($R$3:$R$6, L4356), K4356&gt;=28), L4356+1, AND(COUNTIF($S$3:$S$8, L4356), K4356&gt;=29), L4356+1, AND(K4356&gt;=29, L4356 = 12), 1, TRUE, L4356)</f>
        <v>10</v>
      </c>
      <c r="O4356">
        <f t="shared" si="276"/>
        <v>2022</v>
      </c>
    </row>
    <row r="4357" spans="1:15" x14ac:dyDescent="0.35">
      <c r="A4357" s="4" t="s">
        <v>188</v>
      </c>
      <c r="B4357" t="s">
        <v>28</v>
      </c>
      <c r="C4357" t="s">
        <v>35</v>
      </c>
      <c r="D4357">
        <v>296.73</v>
      </c>
      <c r="E4357">
        <v>6.59</v>
      </c>
      <c r="F4357">
        <v>147</v>
      </c>
      <c r="G4357">
        <v>2.02</v>
      </c>
      <c r="H4357">
        <v>2</v>
      </c>
      <c r="I4357">
        <v>8.16</v>
      </c>
      <c r="J4357">
        <v>148.37</v>
      </c>
      <c r="K4357">
        <f t="shared" si="273"/>
        <v>16</v>
      </c>
      <c r="L4357">
        <f t="shared" si="274"/>
        <v>10</v>
      </c>
      <c r="M4357">
        <f t="shared" si="275"/>
        <v>2022</v>
      </c>
      <c r="N4357" cm="1">
        <f t="array" ref="N4357">_xlfn.IFS(AND(K4357&gt;=26, L4357 = 2), L4357+1, AND(COUNTIF($R$3:$R$6, L4357), K4357&gt;=28), L4357+1, AND(COUNTIF($S$3:$S$8, L4357), K4357&gt;=29), L4357+1, AND(K4357&gt;=29, L4357 = 12), 1, TRUE, L4357)</f>
        <v>10</v>
      </c>
      <c r="O4357">
        <f t="shared" si="276"/>
        <v>2022</v>
      </c>
    </row>
    <row r="4358" spans="1:15" x14ac:dyDescent="0.35">
      <c r="A4358" s="4" t="s">
        <v>188</v>
      </c>
      <c r="B4358" t="s">
        <v>28</v>
      </c>
      <c r="C4358" t="s">
        <v>36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f t="shared" si="273"/>
        <v>16</v>
      </c>
      <c r="L4358">
        <f t="shared" si="274"/>
        <v>10</v>
      </c>
      <c r="M4358">
        <f t="shared" si="275"/>
        <v>2022</v>
      </c>
      <c r="N4358" cm="1">
        <f t="array" ref="N4358">_xlfn.IFS(AND(K4358&gt;=26, L4358 = 2), L4358+1, AND(COUNTIF($R$3:$R$6, L4358), K4358&gt;=28), L4358+1, AND(COUNTIF($S$3:$S$8, L4358), K4358&gt;=29), L4358+1, AND(K4358&gt;=29, L4358 = 12), 1, TRUE, L4358)</f>
        <v>10</v>
      </c>
      <c r="O4358">
        <f t="shared" si="276"/>
        <v>2022</v>
      </c>
    </row>
    <row r="4359" spans="1:15" x14ac:dyDescent="0.35">
      <c r="A4359" s="4" t="s">
        <v>188</v>
      </c>
      <c r="B4359" t="s">
        <v>26</v>
      </c>
      <c r="C4359" t="s">
        <v>37</v>
      </c>
      <c r="D4359">
        <v>1490.21</v>
      </c>
      <c r="E4359">
        <v>33.11</v>
      </c>
      <c r="F4359">
        <v>651</v>
      </c>
      <c r="G4359">
        <v>2.29</v>
      </c>
      <c r="H4359">
        <v>9</v>
      </c>
      <c r="I4359">
        <v>36.729999999999997</v>
      </c>
      <c r="J4359">
        <v>165.58</v>
      </c>
      <c r="K4359">
        <f t="shared" si="273"/>
        <v>16</v>
      </c>
      <c r="L4359">
        <f t="shared" si="274"/>
        <v>10</v>
      </c>
      <c r="M4359">
        <f t="shared" si="275"/>
        <v>2022</v>
      </c>
      <c r="N4359" cm="1">
        <f t="array" ref="N4359">_xlfn.IFS(AND(K4359&gt;=26, L4359 = 2), L4359+1, AND(COUNTIF($R$3:$R$6, L4359), K4359&gt;=28), L4359+1, AND(COUNTIF($S$3:$S$8, L4359), K4359&gt;=29), L4359+1, AND(K4359&gt;=29, L4359 = 12), 1, TRUE, L4359)</f>
        <v>10</v>
      </c>
      <c r="O4359">
        <f t="shared" si="276"/>
        <v>2022</v>
      </c>
    </row>
    <row r="4360" spans="1:15" x14ac:dyDescent="0.35">
      <c r="A4360" s="4" t="s">
        <v>188</v>
      </c>
      <c r="B4360" t="s">
        <v>26</v>
      </c>
      <c r="C4360" t="s">
        <v>38</v>
      </c>
      <c r="D4360">
        <v>3678.69</v>
      </c>
      <c r="E4360">
        <v>81.75</v>
      </c>
      <c r="F4360">
        <v>1010</v>
      </c>
      <c r="G4360">
        <v>3.64</v>
      </c>
      <c r="H4360">
        <v>20.5</v>
      </c>
      <c r="I4360">
        <v>83.65</v>
      </c>
      <c r="J4360">
        <v>179.45</v>
      </c>
      <c r="K4360">
        <f t="shared" si="273"/>
        <v>16</v>
      </c>
      <c r="L4360">
        <f t="shared" si="274"/>
        <v>10</v>
      </c>
      <c r="M4360">
        <f t="shared" si="275"/>
        <v>2022</v>
      </c>
      <c r="N4360" cm="1">
        <f t="array" ref="N4360">_xlfn.IFS(AND(K4360&gt;=26, L4360 = 2), L4360+1, AND(COUNTIF($R$3:$R$6, L4360), K4360&gt;=28), L4360+1, AND(COUNTIF($S$3:$S$8, L4360), K4360&gt;=29), L4360+1, AND(K4360&gt;=29, L4360 = 12), 1, TRUE, L4360)</f>
        <v>10</v>
      </c>
      <c r="O4360">
        <f t="shared" si="276"/>
        <v>2022</v>
      </c>
    </row>
    <row r="4361" spans="1:15" x14ac:dyDescent="0.35">
      <c r="A4361" s="4" t="s">
        <v>188</v>
      </c>
      <c r="B4361" t="s">
        <v>39</v>
      </c>
      <c r="C4361" t="s">
        <v>40</v>
      </c>
      <c r="D4361">
        <v>313.45999999999998</v>
      </c>
      <c r="E4361">
        <v>6.97</v>
      </c>
      <c r="F4361">
        <v>104</v>
      </c>
      <c r="G4361">
        <v>3.01</v>
      </c>
      <c r="H4361">
        <v>2</v>
      </c>
      <c r="I4361">
        <v>8.16</v>
      </c>
      <c r="J4361">
        <v>156.72999999999999</v>
      </c>
      <c r="K4361">
        <f t="shared" si="273"/>
        <v>16</v>
      </c>
      <c r="L4361">
        <f t="shared" si="274"/>
        <v>10</v>
      </c>
      <c r="M4361">
        <f t="shared" si="275"/>
        <v>2022</v>
      </c>
      <c r="N4361" cm="1">
        <f t="array" ref="N4361">_xlfn.IFS(AND(K4361&gt;=26, L4361 = 2), L4361+1, AND(COUNTIF($R$3:$R$6, L4361), K4361&gt;=28), L4361+1, AND(COUNTIF($S$3:$S$8, L4361), K4361&gt;=29), L4361+1, AND(K4361&gt;=29, L4361 = 12), 1, TRUE, L4361)</f>
        <v>10</v>
      </c>
      <c r="O4361">
        <f t="shared" si="276"/>
        <v>2022</v>
      </c>
    </row>
    <row r="4362" spans="1:15" x14ac:dyDescent="0.35">
      <c r="A4362" s="4" t="s">
        <v>188</v>
      </c>
      <c r="B4362" t="s">
        <v>39</v>
      </c>
      <c r="C4362" t="s">
        <v>41</v>
      </c>
      <c r="D4362">
        <v>71.58</v>
      </c>
      <c r="E4362">
        <v>1.59</v>
      </c>
      <c r="F4362">
        <v>72</v>
      </c>
      <c r="G4362">
        <v>0.99</v>
      </c>
      <c r="H4362">
        <v>0.5</v>
      </c>
      <c r="I4362">
        <v>2.04</v>
      </c>
      <c r="J4362">
        <v>143.16</v>
      </c>
      <c r="K4362">
        <f t="shared" si="273"/>
        <v>16</v>
      </c>
      <c r="L4362">
        <f t="shared" si="274"/>
        <v>10</v>
      </c>
      <c r="M4362">
        <f t="shared" si="275"/>
        <v>2022</v>
      </c>
      <c r="N4362" cm="1">
        <f t="array" ref="N4362">_xlfn.IFS(AND(K4362&gt;=26, L4362 = 2), L4362+1, AND(COUNTIF($R$3:$R$6, L4362), K4362&gt;=28), L4362+1, AND(COUNTIF($S$3:$S$8, L4362), K4362&gt;=29), L4362+1, AND(K4362&gt;=29, L4362 = 12), 1, TRUE, L4362)</f>
        <v>10</v>
      </c>
      <c r="O4362">
        <f t="shared" si="276"/>
        <v>2022</v>
      </c>
    </row>
    <row r="4363" spans="1:15" x14ac:dyDescent="0.35">
      <c r="A4363" s="4" t="s">
        <v>188</v>
      </c>
      <c r="B4363" t="s">
        <v>39</v>
      </c>
      <c r="C4363" t="s">
        <v>42</v>
      </c>
      <c r="D4363">
        <v>436.45</v>
      </c>
      <c r="E4363">
        <v>9.6999999999999993</v>
      </c>
      <c r="F4363">
        <v>95</v>
      </c>
      <c r="G4363">
        <v>4.59</v>
      </c>
      <c r="H4363">
        <v>1.5</v>
      </c>
      <c r="I4363">
        <v>6.12</v>
      </c>
      <c r="J4363">
        <v>290.97000000000003</v>
      </c>
      <c r="K4363">
        <f t="shared" si="273"/>
        <v>16</v>
      </c>
      <c r="L4363">
        <f t="shared" si="274"/>
        <v>10</v>
      </c>
      <c r="M4363">
        <f t="shared" si="275"/>
        <v>2022</v>
      </c>
      <c r="N4363" cm="1">
        <f t="array" ref="N4363">_xlfn.IFS(AND(K4363&gt;=26, L4363 = 2), L4363+1, AND(COUNTIF($R$3:$R$6, L4363), K4363&gt;=28), L4363+1, AND(COUNTIF($S$3:$S$8, L4363), K4363&gt;=29), L4363+1, AND(K4363&gt;=29, L4363 = 12), 1, TRUE, L4363)</f>
        <v>10</v>
      </c>
      <c r="O4363">
        <f t="shared" si="276"/>
        <v>2022</v>
      </c>
    </row>
    <row r="4364" spans="1:15" x14ac:dyDescent="0.35">
      <c r="A4364" s="4" t="s">
        <v>188</v>
      </c>
      <c r="B4364" t="s">
        <v>26</v>
      </c>
      <c r="C4364" t="s">
        <v>43</v>
      </c>
      <c r="D4364">
        <v>821.49</v>
      </c>
      <c r="E4364">
        <v>18.25</v>
      </c>
      <c r="F4364">
        <v>271</v>
      </c>
      <c r="G4364">
        <v>3.03</v>
      </c>
      <c r="H4364">
        <v>4</v>
      </c>
      <c r="I4364">
        <v>16.32</v>
      </c>
      <c r="J4364">
        <v>205.37</v>
      </c>
      <c r="K4364">
        <f t="shared" si="273"/>
        <v>16</v>
      </c>
      <c r="L4364">
        <f t="shared" si="274"/>
        <v>10</v>
      </c>
      <c r="M4364">
        <f t="shared" si="275"/>
        <v>2022</v>
      </c>
      <c r="N4364" cm="1">
        <f t="array" ref="N4364">_xlfn.IFS(AND(K4364&gt;=26, L4364 = 2), L4364+1, AND(COUNTIF($R$3:$R$6, L4364), K4364&gt;=28), L4364+1, AND(COUNTIF($S$3:$S$8, L4364), K4364&gt;=29), L4364+1, AND(K4364&gt;=29, L4364 = 12), 1, TRUE, L4364)</f>
        <v>10</v>
      </c>
      <c r="O4364">
        <f t="shared" si="276"/>
        <v>2022</v>
      </c>
    </row>
    <row r="4365" spans="1:15" x14ac:dyDescent="0.35">
      <c r="A4365" s="4" t="s">
        <v>188</v>
      </c>
      <c r="B4365" t="s">
        <v>26</v>
      </c>
      <c r="C4365" t="s">
        <v>44</v>
      </c>
      <c r="D4365">
        <v>4500.18</v>
      </c>
      <c r="E4365">
        <v>100</v>
      </c>
      <c r="F4365">
        <v>1281</v>
      </c>
      <c r="G4365">
        <v>3.51</v>
      </c>
      <c r="H4365">
        <v>24.5</v>
      </c>
      <c r="I4365">
        <v>100</v>
      </c>
      <c r="J4365">
        <v>183.68</v>
      </c>
      <c r="K4365">
        <f t="shared" si="273"/>
        <v>16</v>
      </c>
      <c r="L4365">
        <f t="shared" si="274"/>
        <v>10</v>
      </c>
      <c r="M4365">
        <f t="shared" si="275"/>
        <v>2022</v>
      </c>
      <c r="N4365" cm="1">
        <f t="array" ref="N4365">_xlfn.IFS(AND(K4365&gt;=26, L4365 = 2), L4365+1, AND(COUNTIF($R$3:$R$6, L4365), K4365&gt;=28), L4365+1, AND(COUNTIF($S$3:$S$8, L4365), K4365&gt;=29), L4365+1, AND(K4365&gt;=29, L4365 = 12), 1, TRUE, L4365)</f>
        <v>10</v>
      </c>
      <c r="O4365">
        <f t="shared" si="276"/>
        <v>2022</v>
      </c>
    </row>
    <row r="4366" spans="1:15" x14ac:dyDescent="0.35">
      <c r="A4366" s="4" t="s">
        <v>189</v>
      </c>
      <c r="B4366" t="s">
        <v>10</v>
      </c>
      <c r="C4366" t="s">
        <v>11</v>
      </c>
      <c r="D4366">
        <v>430.9</v>
      </c>
      <c r="E4366">
        <v>11.56</v>
      </c>
      <c r="F4366">
        <v>70</v>
      </c>
      <c r="G4366">
        <v>6.16</v>
      </c>
      <c r="H4366">
        <v>2</v>
      </c>
      <c r="I4366">
        <v>7.84</v>
      </c>
      <c r="J4366">
        <v>215.45</v>
      </c>
      <c r="K4366">
        <f t="shared" si="273"/>
        <v>9</v>
      </c>
      <c r="L4366">
        <f t="shared" si="274"/>
        <v>10</v>
      </c>
      <c r="M4366">
        <f t="shared" si="275"/>
        <v>2022</v>
      </c>
      <c r="N4366" cm="1">
        <f t="array" ref="N4366">_xlfn.IFS(AND(K4366&gt;=26, L4366 = 2), L4366+1, AND(COUNTIF($R$3:$R$6, L4366), K4366&gt;=28), L4366+1, AND(COUNTIF($S$3:$S$8, L4366), K4366&gt;=29), L4366+1, AND(K4366&gt;=29, L4366 = 12), 1, TRUE, L4366)</f>
        <v>10</v>
      </c>
      <c r="O4366">
        <f t="shared" si="276"/>
        <v>2022</v>
      </c>
    </row>
    <row r="4367" spans="1:15" x14ac:dyDescent="0.35">
      <c r="A4367" s="4" t="s">
        <v>189</v>
      </c>
      <c r="B4367" t="s">
        <v>10</v>
      </c>
      <c r="C4367" t="s">
        <v>12</v>
      </c>
      <c r="D4367">
        <v>102.18</v>
      </c>
      <c r="E4367">
        <v>2.74</v>
      </c>
      <c r="F4367">
        <v>18</v>
      </c>
      <c r="G4367">
        <v>5.68</v>
      </c>
      <c r="H4367">
        <v>1</v>
      </c>
      <c r="I4367">
        <v>3.92</v>
      </c>
      <c r="J4367">
        <v>102.18</v>
      </c>
      <c r="K4367">
        <f t="shared" si="273"/>
        <v>9</v>
      </c>
      <c r="L4367">
        <f t="shared" si="274"/>
        <v>10</v>
      </c>
      <c r="M4367">
        <f t="shared" si="275"/>
        <v>2022</v>
      </c>
      <c r="N4367" cm="1">
        <f t="array" ref="N4367">_xlfn.IFS(AND(K4367&gt;=26, L4367 = 2), L4367+1, AND(COUNTIF($R$3:$R$6, L4367), K4367&gt;=28), L4367+1, AND(COUNTIF($S$3:$S$8, L4367), K4367&gt;=29), L4367+1, AND(K4367&gt;=29, L4367 = 12), 1, TRUE, L4367)</f>
        <v>10</v>
      </c>
      <c r="O4367">
        <f t="shared" si="276"/>
        <v>2022</v>
      </c>
    </row>
    <row r="4368" spans="1:15" x14ac:dyDescent="0.35">
      <c r="A4368" s="4" t="s">
        <v>189</v>
      </c>
      <c r="B4368" t="s">
        <v>10</v>
      </c>
      <c r="C4368" t="s">
        <v>13</v>
      </c>
      <c r="D4368">
        <v>30.75</v>
      </c>
      <c r="E4368">
        <v>0.83</v>
      </c>
      <c r="F4368">
        <v>5</v>
      </c>
      <c r="G4368">
        <v>6.15</v>
      </c>
      <c r="H4368">
        <v>0.5</v>
      </c>
      <c r="I4368">
        <v>1.96</v>
      </c>
      <c r="J4368">
        <v>61.5</v>
      </c>
      <c r="K4368">
        <f t="shared" si="273"/>
        <v>9</v>
      </c>
      <c r="L4368">
        <f t="shared" si="274"/>
        <v>10</v>
      </c>
      <c r="M4368">
        <f t="shared" si="275"/>
        <v>2022</v>
      </c>
      <c r="N4368" cm="1">
        <f t="array" ref="N4368">_xlfn.IFS(AND(K4368&gt;=26, L4368 = 2), L4368+1, AND(COUNTIF($R$3:$R$6, L4368), K4368&gt;=28), L4368+1, AND(COUNTIF($S$3:$S$8, L4368), K4368&gt;=29), L4368+1, AND(K4368&gt;=29, L4368 = 12), 1, TRUE, L4368)</f>
        <v>10</v>
      </c>
      <c r="O4368">
        <f t="shared" si="276"/>
        <v>2022</v>
      </c>
    </row>
    <row r="4369" spans="1:15" x14ac:dyDescent="0.35">
      <c r="A4369" s="4" t="s">
        <v>189</v>
      </c>
      <c r="B4369" t="s">
        <v>10</v>
      </c>
      <c r="C4369" t="s">
        <v>14</v>
      </c>
      <c r="D4369">
        <v>144.22999999999999</v>
      </c>
      <c r="E4369">
        <v>3.87</v>
      </c>
      <c r="F4369">
        <v>21</v>
      </c>
      <c r="G4369">
        <v>6.87</v>
      </c>
      <c r="H4369">
        <v>0.5</v>
      </c>
      <c r="I4369">
        <v>1.96</v>
      </c>
      <c r="J4369">
        <v>288.45999999999998</v>
      </c>
      <c r="K4369">
        <f t="shared" si="273"/>
        <v>9</v>
      </c>
      <c r="L4369">
        <f t="shared" si="274"/>
        <v>10</v>
      </c>
      <c r="M4369">
        <f t="shared" si="275"/>
        <v>2022</v>
      </c>
      <c r="N4369" cm="1">
        <f t="array" ref="N4369">_xlfn.IFS(AND(K4369&gt;=26, L4369 = 2), L4369+1, AND(COUNTIF($R$3:$R$6, L4369), K4369&gt;=28), L4369+1, AND(COUNTIF($S$3:$S$8, L4369), K4369&gt;=29), L4369+1, AND(K4369&gt;=29, L4369 = 12), 1, TRUE, L4369)</f>
        <v>10</v>
      </c>
      <c r="O4369">
        <f t="shared" si="276"/>
        <v>2022</v>
      </c>
    </row>
    <row r="4370" spans="1:15" x14ac:dyDescent="0.35">
      <c r="A4370" s="4" t="s">
        <v>189</v>
      </c>
      <c r="B4370" t="s">
        <v>10</v>
      </c>
      <c r="C4370" t="s">
        <v>15</v>
      </c>
      <c r="D4370">
        <v>65.75</v>
      </c>
      <c r="E4370">
        <v>1.76</v>
      </c>
      <c r="F4370">
        <v>10</v>
      </c>
      <c r="G4370">
        <v>6.58</v>
      </c>
      <c r="H4370">
        <v>1</v>
      </c>
      <c r="I4370">
        <v>3.92</v>
      </c>
      <c r="J4370">
        <v>65.75</v>
      </c>
      <c r="K4370">
        <f t="shared" si="273"/>
        <v>9</v>
      </c>
      <c r="L4370">
        <f t="shared" si="274"/>
        <v>10</v>
      </c>
      <c r="M4370">
        <f t="shared" si="275"/>
        <v>2022</v>
      </c>
      <c r="N4370" cm="1">
        <f t="array" ref="N4370">_xlfn.IFS(AND(K4370&gt;=26, L4370 = 2), L4370+1, AND(COUNTIF($R$3:$R$6, L4370), K4370&gt;=28), L4370+1, AND(COUNTIF($S$3:$S$8, L4370), K4370&gt;=29), L4370+1, AND(K4370&gt;=29, L4370 = 12), 1, TRUE, L4370)</f>
        <v>10</v>
      </c>
      <c r="O4370">
        <f t="shared" si="276"/>
        <v>2022</v>
      </c>
    </row>
    <row r="4371" spans="1:15" x14ac:dyDescent="0.35">
      <c r="A4371" s="4" t="s">
        <v>189</v>
      </c>
      <c r="B4371" t="s">
        <v>10</v>
      </c>
      <c r="C4371" t="s">
        <v>16</v>
      </c>
      <c r="D4371">
        <v>122.25</v>
      </c>
      <c r="E4371">
        <v>3.28</v>
      </c>
      <c r="F4371">
        <v>14</v>
      </c>
      <c r="G4371">
        <v>8.73</v>
      </c>
      <c r="H4371">
        <v>1</v>
      </c>
      <c r="I4371">
        <v>3.92</v>
      </c>
      <c r="J4371">
        <v>122.25</v>
      </c>
      <c r="K4371">
        <f t="shared" si="273"/>
        <v>9</v>
      </c>
      <c r="L4371">
        <f t="shared" si="274"/>
        <v>10</v>
      </c>
      <c r="M4371">
        <f t="shared" si="275"/>
        <v>2022</v>
      </c>
      <c r="N4371" cm="1">
        <f t="array" ref="N4371">_xlfn.IFS(AND(K4371&gt;=26, L4371 = 2), L4371+1, AND(COUNTIF($R$3:$R$6, L4371), K4371&gt;=28), L4371+1, AND(COUNTIF($S$3:$S$8, L4371), K4371&gt;=29), L4371+1, AND(K4371&gt;=29, L4371 = 12), 1, TRUE, L4371)</f>
        <v>10</v>
      </c>
      <c r="O4371">
        <f t="shared" si="276"/>
        <v>2022</v>
      </c>
    </row>
    <row r="4372" spans="1:15" x14ac:dyDescent="0.35">
      <c r="A4372" s="4" t="s">
        <v>189</v>
      </c>
      <c r="B4372" t="s">
        <v>10</v>
      </c>
      <c r="C4372" t="s">
        <v>17</v>
      </c>
      <c r="D4372">
        <v>38.630000000000003</v>
      </c>
      <c r="E4372">
        <v>1.04</v>
      </c>
      <c r="F4372">
        <v>7</v>
      </c>
      <c r="G4372">
        <v>5.52</v>
      </c>
      <c r="H4372">
        <v>0.5</v>
      </c>
      <c r="I4372">
        <v>1.96</v>
      </c>
      <c r="J4372">
        <v>77.260000000000005</v>
      </c>
      <c r="K4372">
        <f t="shared" si="273"/>
        <v>9</v>
      </c>
      <c r="L4372">
        <f t="shared" si="274"/>
        <v>10</v>
      </c>
      <c r="M4372">
        <f t="shared" si="275"/>
        <v>2022</v>
      </c>
      <c r="N4372" cm="1">
        <f t="array" ref="N4372">_xlfn.IFS(AND(K4372&gt;=26, L4372 = 2), L4372+1, AND(COUNTIF($R$3:$R$6, L4372), K4372&gt;=28), L4372+1, AND(COUNTIF($S$3:$S$8, L4372), K4372&gt;=29), L4372+1, AND(K4372&gt;=29, L4372 = 12), 1, TRUE, L4372)</f>
        <v>10</v>
      </c>
      <c r="O4372">
        <f t="shared" si="276"/>
        <v>2022</v>
      </c>
    </row>
    <row r="4373" spans="1:15" x14ac:dyDescent="0.35">
      <c r="A4373" s="4" t="s">
        <v>189</v>
      </c>
      <c r="B4373" t="s">
        <v>10</v>
      </c>
      <c r="C4373" t="s">
        <v>18</v>
      </c>
      <c r="D4373">
        <v>183.9</v>
      </c>
      <c r="E4373">
        <v>4.9400000000000004</v>
      </c>
      <c r="F4373">
        <v>41</v>
      </c>
      <c r="G4373">
        <v>4.49</v>
      </c>
      <c r="H4373">
        <v>1</v>
      </c>
      <c r="I4373">
        <v>3.92</v>
      </c>
      <c r="J4373">
        <v>183.9</v>
      </c>
      <c r="K4373">
        <f t="shared" si="273"/>
        <v>9</v>
      </c>
      <c r="L4373">
        <f t="shared" si="274"/>
        <v>10</v>
      </c>
      <c r="M4373">
        <f t="shared" si="275"/>
        <v>2022</v>
      </c>
      <c r="N4373" cm="1">
        <f t="array" ref="N4373">_xlfn.IFS(AND(K4373&gt;=26, L4373 = 2), L4373+1, AND(COUNTIF($R$3:$R$6, L4373), K4373&gt;=28), L4373+1, AND(COUNTIF($S$3:$S$8, L4373), K4373&gt;=29), L4373+1, AND(K4373&gt;=29, L4373 = 12), 1, TRUE, L4373)</f>
        <v>10</v>
      </c>
      <c r="O4373">
        <f t="shared" si="276"/>
        <v>2022</v>
      </c>
    </row>
    <row r="4374" spans="1:15" x14ac:dyDescent="0.35">
      <c r="A4374" s="4" t="s">
        <v>189</v>
      </c>
      <c r="B4374" t="s">
        <v>10</v>
      </c>
      <c r="C4374" t="s">
        <v>19</v>
      </c>
      <c r="D4374">
        <v>258.2</v>
      </c>
      <c r="E4374">
        <v>6.93</v>
      </c>
      <c r="F4374">
        <v>34</v>
      </c>
      <c r="G4374">
        <v>7.59</v>
      </c>
      <c r="H4374">
        <v>1</v>
      </c>
      <c r="I4374">
        <v>3.92</v>
      </c>
      <c r="J4374">
        <v>258.2</v>
      </c>
      <c r="K4374">
        <f t="shared" si="273"/>
        <v>9</v>
      </c>
      <c r="L4374">
        <f t="shared" si="274"/>
        <v>10</v>
      </c>
      <c r="M4374">
        <f t="shared" si="275"/>
        <v>2022</v>
      </c>
      <c r="N4374" cm="1">
        <f t="array" ref="N4374">_xlfn.IFS(AND(K4374&gt;=26, L4374 = 2), L4374+1, AND(COUNTIF($R$3:$R$6, L4374), K4374&gt;=28), L4374+1, AND(COUNTIF($S$3:$S$8, L4374), K4374&gt;=29), L4374+1, AND(K4374&gt;=29, L4374 = 12), 1, TRUE, L4374)</f>
        <v>10</v>
      </c>
      <c r="O4374">
        <f t="shared" si="276"/>
        <v>2022</v>
      </c>
    </row>
    <row r="4375" spans="1:15" x14ac:dyDescent="0.35">
      <c r="A4375" s="4" t="s">
        <v>189</v>
      </c>
      <c r="B4375" t="s">
        <v>10</v>
      </c>
      <c r="C4375" t="s">
        <v>20</v>
      </c>
      <c r="D4375">
        <v>167.2</v>
      </c>
      <c r="E4375">
        <v>4.49</v>
      </c>
      <c r="F4375">
        <v>32</v>
      </c>
      <c r="G4375">
        <v>5.22</v>
      </c>
      <c r="H4375">
        <v>0.5</v>
      </c>
      <c r="I4375">
        <v>1.96</v>
      </c>
      <c r="J4375">
        <v>334.4</v>
      </c>
      <c r="K4375">
        <f t="shared" si="273"/>
        <v>9</v>
      </c>
      <c r="L4375">
        <f t="shared" si="274"/>
        <v>10</v>
      </c>
      <c r="M4375">
        <f t="shared" si="275"/>
        <v>2022</v>
      </c>
      <c r="N4375" cm="1">
        <f t="array" ref="N4375">_xlfn.IFS(AND(K4375&gt;=26, L4375 = 2), L4375+1, AND(COUNTIF($R$3:$R$6, L4375), K4375&gt;=28), L4375+1, AND(COUNTIF($S$3:$S$8, L4375), K4375&gt;=29), L4375+1, AND(K4375&gt;=29, L4375 = 12), 1, TRUE, L4375)</f>
        <v>10</v>
      </c>
      <c r="O4375">
        <f t="shared" si="276"/>
        <v>2022</v>
      </c>
    </row>
    <row r="4376" spans="1:15" x14ac:dyDescent="0.35">
      <c r="A4376" s="4" t="s">
        <v>189</v>
      </c>
      <c r="B4376" t="s">
        <v>10</v>
      </c>
      <c r="C4376" t="s">
        <v>21</v>
      </c>
      <c r="D4376">
        <v>76.430000000000007</v>
      </c>
      <c r="E4376">
        <v>2.0499999999999998</v>
      </c>
      <c r="F4376">
        <v>12</v>
      </c>
      <c r="G4376">
        <v>6.37</v>
      </c>
      <c r="H4376">
        <v>0.5</v>
      </c>
      <c r="I4376">
        <v>1.96</v>
      </c>
      <c r="J4376">
        <v>152.86000000000001</v>
      </c>
      <c r="K4376">
        <f t="shared" si="273"/>
        <v>9</v>
      </c>
      <c r="L4376">
        <f t="shared" si="274"/>
        <v>10</v>
      </c>
      <c r="M4376">
        <f t="shared" si="275"/>
        <v>2022</v>
      </c>
      <c r="N4376" cm="1">
        <f t="array" ref="N4376">_xlfn.IFS(AND(K4376&gt;=26, L4376 = 2), L4376+1, AND(COUNTIF($R$3:$R$6, L4376), K4376&gt;=28), L4376+1, AND(COUNTIF($S$3:$S$8, L4376), K4376&gt;=29), L4376+1, AND(K4376&gt;=29, L4376 = 12), 1, TRUE, L4376)</f>
        <v>10</v>
      </c>
      <c r="O4376">
        <f t="shared" si="276"/>
        <v>2022</v>
      </c>
    </row>
    <row r="4377" spans="1:15" x14ac:dyDescent="0.35">
      <c r="A4377" s="4" t="s">
        <v>189</v>
      </c>
      <c r="B4377" t="s">
        <v>10</v>
      </c>
      <c r="C4377" t="s">
        <v>22</v>
      </c>
      <c r="D4377">
        <v>165.3</v>
      </c>
      <c r="E4377">
        <v>4.4400000000000004</v>
      </c>
      <c r="F4377">
        <v>15</v>
      </c>
      <c r="G4377">
        <v>11.02</v>
      </c>
      <c r="H4377">
        <v>0.5</v>
      </c>
      <c r="I4377">
        <v>1.96</v>
      </c>
      <c r="J4377">
        <v>330.6</v>
      </c>
      <c r="K4377">
        <f t="shared" si="273"/>
        <v>9</v>
      </c>
      <c r="L4377">
        <f t="shared" si="274"/>
        <v>10</v>
      </c>
      <c r="M4377">
        <f t="shared" si="275"/>
        <v>2022</v>
      </c>
      <c r="N4377" cm="1">
        <f t="array" ref="N4377">_xlfn.IFS(AND(K4377&gt;=26, L4377 = 2), L4377+1, AND(COUNTIF($R$3:$R$6, L4377), K4377&gt;=28), L4377+1, AND(COUNTIF($S$3:$S$8, L4377), K4377&gt;=29), L4377+1, AND(K4377&gt;=29, L4377 = 12), 1, TRUE, L4377)</f>
        <v>10</v>
      </c>
      <c r="O4377">
        <f t="shared" si="276"/>
        <v>2022</v>
      </c>
    </row>
    <row r="4378" spans="1:15" x14ac:dyDescent="0.35">
      <c r="A4378" s="4" t="s">
        <v>189</v>
      </c>
      <c r="B4378" t="s">
        <v>10</v>
      </c>
      <c r="C4378" t="s">
        <v>23</v>
      </c>
      <c r="D4378">
        <v>103.07</v>
      </c>
      <c r="E4378">
        <v>2.77</v>
      </c>
      <c r="F4378">
        <v>33</v>
      </c>
      <c r="G4378">
        <v>3.12</v>
      </c>
      <c r="H4378">
        <v>1</v>
      </c>
      <c r="I4378">
        <v>3.92</v>
      </c>
      <c r="J4378">
        <v>103.07</v>
      </c>
      <c r="K4378">
        <f t="shared" si="273"/>
        <v>9</v>
      </c>
      <c r="L4378">
        <f t="shared" si="274"/>
        <v>10</v>
      </c>
      <c r="M4378">
        <f t="shared" si="275"/>
        <v>2022</v>
      </c>
      <c r="N4378" cm="1">
        <f t="array" ref="N4378">_xlfn.IFS(AND(K4378&gt;=26, L4378 = 2), L4378+1, AND(COUNTIF($R$3:$R$6, L4378), K4378&gt;=28), L4378+1, AND(COUNTIF($S$3:$S$8, L4378), K4378&gt;=29), L4378+1, AND(K4378&gt;=29, L4378 = 12), 1, TRUE, L4378)</f>
        <v>10</v>
      </c>
      <c r="O4378">
        <f t="shared" si="276"/>
        <v>2022</v>
      </c>
    </row>
    <row r="4379" spans="1:15" x14ac:dyDescent="0.35">
      <c r="A4379" s="4" t="s">
        <v>189</v>
      </c>
      <c r="B4379" t="s">
        <v>10</v>
      </c>
      <c r="C4379" t="s">
        <v>24</v>
      </c>
      <c r="D4379">
        <v>93.5</v>
      </c>
      <c r="E4379">
        <v>2.5099999999999998</v>
      </c>
      <c r="F4379">
        <v>5</v>
      </c>
      <c r="G4379">
        <v>18.7</v>
      </c>
      <c r="H4379">
        <v>1</v>
      </c>
      <c r="I4379">
        <v>3.92</v>
      </c>
      <c r="J4379">
        <v>93.5</v>
      </c>
      <c r="K4379">
        <f t="shared" si="273"/>
        <v>9</v>
      </c>
      <c r="L4379">
        <f t="shared" si="274"/>
        <v>10</v>
      </c>
      <c r="M4379">
        <f t="shared" si="275"/>
        <v>2022</v>
      </c>
      <c r="N4379" cm="1">
        <f t="array" ref="N4379">_xlfn.IFS(AND(K4379&gt;=26, L4379 = 2), L4379+1, AND(COUNTIF($R$3:$R$6, L4379), K4379&gt;=28), L4379+1, AND(COUNTIF($S$3:$S$8, L4379), K4379&gt;=29), L4379+1, AND(K4379&gt;=29, L4379 = 12), 1, TRUE, L4379)</f>
        <v>10</v>
      </c>
      <c r="O4379">
        <f t="shared" si="276"/>
        <v>2022</v>
      </c>
    </row>
    <row r="4380" spans="1:15" x14ac:dyDescent="0.35">
      <c r="A4380" s="4" t="s">
        <v>189</v>
      </c>
      <c r="B4380" t="s">
        <v>26</v>
      </c>
      <c r="C4380" t="s">
        <v>27</v>
      </c>
      <c r="D4380">
        <v>1982.29</v>
      </c>
      <c r="E4380">
        <v>53.2</v>
      </c>
      <c r="F4380">
        <v>317</v>
      </c>
      <c r="G4380">
        <v>6.25</v>
      </c>
      <c r="H4380">
        <v>12</v>
      </c>
      <c r="I4380">
        <v>47.04</v>
      </c>
      <c r="J4380">
        <v>165.19</v>
      </c>
      <c r="K4380">
        <f t="shared" si="273"/>
        <v>9</v>
      </c>
      <c r="L4380">
        <f t="shared" si="274"/>
        <v>10</v>
      </c>
      <c r="M4380">
        <f t="shared" si="275"/>
        <v>2022</v>
      </c>
      <c r="N4380" cm="1">
        <f t="array" ref="N4380">_xlfn.IFS(AND(K4380&gt;=26, L4380 = 2), L4380+1, AND(COUNTIF($R$3:$R$6, L4380), K4380&gt;=28), L4380+1, AND(COUNTIF($S$3:$S$8, L4380), K4380&gt;=29), L4380+1, AND(K4380&gt;=29, L4380 = 12), 1, TRUE, L4380)</f>
        <v>10</v>
      </c>
      <c r="O4380">
        <f t="shared" si="276"/>
        <v>2022</v>
      </c>
    </row>
    <row r="4381" spans="1:15" x14ac:dyDescent="0.35">
      <c r="A4381" s="4" t="s">
        <v>189</v>
      </c>
      <c r="B4381" t="s">
        <v>28</v>
      </c>
      <c r="C4381" t="s">
        <v>29</v>
      </c>
      <c r="D4381">
        <v>587.94000000000005</v>
      </c>
      <c r="E4381">
        <v>15.78</v>
      </c>
      <c r="F4381">
        <v>211</v>
      </c>
      <c r="G4381">
        <v>2.79</v>
      </c>
      <c r="H4381">
        <v>4</v>
      </c>
      <c r="I4381">
        <v>15.69</v>
      </c>
      <c r="J4381">
        <v>146.99</v>
      </c>
      <c r="K4381">
        <f t="shared" si="273"/>
        <v>9</v>
      </c>
      <c r="L4381">
        <f t="shared" si="274"/>
        <v>10</v>
      </c>
      <c r="M4381">
        <f t="shared" si="275"/>
        <v>2022</v>
      </c>
      <c r="N4381" cm="1">
        <f t="array" ref="N4381">_xlfn.IFS(AND(K4381&gt;=26, L4381 = 2), L4381+1, AND(COUNTIF($R$3:$R$6, L4381), K4381&gt;=28), L4381+1, AND(COUNTIF($S$3:$S$8, L4381), K4381&gt;=29), L4381+1, AND(K4381&gt;=29, L4381 = 12), 1, TRUE, L4381)</f>
        <v>10</v>
      </c>
      <c r="O4381">
        <f t="shared" si="276"/>
        <v>2022</v>
      </c>
    </row>
    <row r="4382" spans="1:15" x14ac:dyDescent="0.35">
      <c r="A4382" s="4" t="s">
        <v>189</v>
      </c>
      <c r="B4382" t="s">
        <v>28</v>
      </c>
      <c r="C4382" t="s">
        <v>30</v>
      </c>
      <c r="D4382">
        <v>29.9</v>
      </c>
      <c r="E4382">
        <v>0.8</v>
      </c>
      <c r="F4382">
        <v>12</v>
      </c>
      <c r="G4382">
        <v>2.4900000000000002</v>
      </c>
      <c r="H4382">
        <v>0.5</v>
      </c>
      <c r="I4382">
        <v>1.96</v>
      </c>
      <c r="J4382">
        <v>59.8</v>
      </c>
      <c r="K4382">
        <f t="shared" si="273"/>
        <v>9</v>
      </c>
      <c r="L4382">
        <f t="shared" si="274"/>
        <v>10</v>
      </c>
      <c r="M4382">
        <f t="shared" si="275"/>
        <v>2022</v>
      </c>
      <c r="N4382" cm="1">
        <f t="array" ref="N4382">_xlfn.IFS(AND(K4382&gt;=26, L4382 = 2), L4382+1, AND(COUNTIF($R$3:$R$6, L4382), K4382&gt;=28), L4382+1, AND(COUNTIF($S$3:$S$8, L4382), K4382&gt;=29), L4382+1, AND(K4382&gt;=29, L4382 = 12), 1, TRUE, L4382)</f>
        <v>10</v>
      </c>
      <c r="O4382">
        <f t="shared" si="276"/>
        <v>2022</v>
      </c>
    </row>
    <row r="4383" spans="1:15" x14ac:dyDescent="0.35">
      <c r="A4383" s="4" t="s">
        <v>189</v>
      </c>
      <c r="B4383" t="s">
        <v>28</v>
      </c>
      <c r="C4383" t="s">
        <v>31</v>
      </c>
      <c r="D4383">
        <v>321.83</v>
      </c>
      <c r="E4383">
        <v>8.64</v>
      </c>
      <c r="F4383">
        <v>202</v>
      </c>
      <c r="G4383">
        <v>1.59</v>
      </c>
      <c r="H4383">
        <v>2</v>
      </c>
      <c r="I4383">
        <v>7.84</v>
      </c>
      <c r="J4383">
        <v>160.91</v>
      </c>
      <c r="K4383">
        <f t="shared" si="273"/>
        <v>9</v>
      </c>
      <c r="L4383">
        <f t="shared" si="274"/>
        <v>10</v>
      </c>
      <c r="M4383">
        <f t="shared" si="275"/>
        <v>2022</v>
      </c>
      <c r="N4383" cm="1">
        <f t="array" ref="N4383">_xlfn.IFS(AND(K4383&gt;=26, L4383 = 2), L4383+1, AND(COUNTIF($R$3:$R$6, L4383), K4383&gt;=28), L4383+1, AND(COUNTIF($S$3:$S$8, L4383), K4383&gt;=29), L4383+1, AND(K4383&gt;=29, L4383 = 12), 1, TRUE, L4383)</f>
        <v>10</v>
      </c>
      <c r="O4383">
        <f t="shared" si="276"/>
        <v>2022</v>
      </c>
    </row>
    <row r="4384" spans="1:15" x14ac:dyDescent="0.35">
      <c r="A4384" s="4" t="s">
        <v>189</v>
      </c>
      <c r="B4384" t="s">
        <v>28</v>
      </c>
      <c r="C4384" t="s">
        <v>32</v>
      </c>
      <c r="D4384">
        <v>106</v>
      </c>
      <c r="E4384">
        <v>2.84</v>
      </c>
      <c r="F4384">
        <v>40</v>
      </c>
      <c r="G4384">
        <v>2.65</v>
      </c>
      <c r="H4384">
        <v>0.5</v>
      </c>
      <c r="I4384">
        <v>1.96</v>
      </c>
      <c r="J4384">
        <v>212</v>
      </c>
      <c r="K4384">
        <f t="shared" si="273"/>
        <v>9</v>
      </c>
      <c r="L4384">
        <f t="shared" si="274"/>
        <v>10</v>
      </c>
      <c r="M4384">
        <f t="shared" si="275"/>
        <v>2022</v>
      </c>
      <c r="N4384" cm="1">
        <f t="array" ref="N4384">_xlfn.IFS(AND(K4384&gt;=26, L4384 = 2), L4384+1, AND(COUNTIF($R$3:$R$6, L4384), K4384&gt;=28), L4384+1, AND(COUNTIF($S$3:$S$8, L4384), K4384&gt;=29), L4384+1, AND(K4384&gt;=29, L4384 = 12), 1, TRUE, L4384)</f>
        <v>10</v>
      </c>
      <c r="O4384">
        <f t="shared" si="276"/>
        <v>2022</v>
      </c>
    </row>
    <row r="4385" spans="1:15" x14ac:dyDescent="0.35">
      <c r="A4385" s="4" t="s">
        <v>189</v>
      </c>
      <c r="B4385" t="s">
        <v>28</v>
      </c>
      <c r="C4385" t="s">
        <v>33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f t="shared" si="273"/>
        <v>9</v>
      </c>
      <c r="L4385">
        <f t="shared" si="274"/>
        <v>10</v>
      </c>
      <c r="M4385">
        <f t="shared" si="275"/>
        <v>2022</v>
      </c>
      <c r="N4385" cm="1">
        <f t="array" ref="N4385">_xlfn.IFS(AND(K4385&gt;=26, L4385 = 2), L4385+1, AND(COUNTIF($R$3:$R$6, L4385), K4385&gt;=28), L4385+1, AND(COUNTIF($S$3:$S$8, L4385), K4385&gt;=29), L4385+1, AND(K4385&gt;=29, L4385 = 12), 1, TRUE, L4385)</f>
        <v>10</v>
      </c>
      <c r="O4385">
        <f t="shared" si="276"/>
        <v>2022</v>
      </c>
    </row>
    <row r="4386" spans="1:15" x14ac:dyDescent="0.35">
      <c r="A4386" s="4" t="s">
        <v>189</v>
      </c>
      <c r="B4386" t="s">
        <v>28</v>
      </c>
      <c r="C4386" t="s">
        <v>34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f t="shared" si="273"/>
        <v>9</v>
      </c>
      <c r="L4386">
        <f t="shared" si="274"/>
        <v>10</v>
      </c>
      <c r="M4386">
        <f t="shared" si="275"/>
        <v>2022</v>
      </c>
      <c r="N4386" cm="1">
        <f t="array" ref="N4386">_xlfn.IFS(AND(K4386&gt;=26, L4386 = 2), L4386+1, AND(COUNTIF($R$3:$R$6, L4386), K4386&gt;=28), L4386+1, AND(COUNTIF($S$3:$S$8, L4386), K4386&gt;=29), L4386+1, AND(K4386&gt;=29, L4386 = 12), 1, TRUE, L4386)</f>
        <v>10</v>
      </c>
      <c r="O4386">
        <f t="shared" si="276"/>
        <v>2022</v>
      </c>
    </row>
    <row r="4387" spans="1:15" x14ac:dyDescent="0.35">
      <c r="A4387" s="4" t="s">
        <v>189</v>
      </c>
      <c r="B4387" t="s">
        <v>28</v>
      </c>
      <c r="C4387" t="s">
        <v>35</v>
      </c>
      <c r="D4387">
        <v>268.41000000000003</v>
      </c>
      <c r="E4387">
        <v>7.2</v>
      </c>
      <c r="F4387">
        <v>135</v>
      </c>
      <c r="G4387">
        <v>1.99</v>
      </c>
      <c r="H4387">
        <v>2</v>
      </c>
      <c r="I4387">
        <v>7.84</v>
      </c>
      <c r="J4387">
        <v>134.21</v>
      </c>
      <c r="K4387">
        <f t="shared" si="273"/>
        <v>9</v>
      </c>
      <c r="L4387">
        <f t="shared" si="274"/>
        <v>10</v>
      </c>
      <c r="M4387">
        <f t="shared" si="275"/>
        <v>2022</v>
      </c>
      <c r="N4387" cm="1">
        <f t="array" ref="N4387">_xlfn.IFS(AND(K4387&gt;=26, L4387 = 2), L4387+1, AND(COUNTIF($R$3:$R$6, L4387), K4387&gt;=28), L4387+1, AND(COUNTIF($S$3:$S$8, L4387), K4387&gt;=29), L4387+1, AND(K4387&gt;=29, L4387 = 12), 1, TRUE, L4387)</f>
        <v>10</v>
      </c>
      <c r="O4387">
        <f t="shared" si="276"/>
        <v>2022</v>
      </c>
    </row>
    <row r="4388" spans="1:15" x14ac:dyDescent="0.35">
      <c r="A4388" s="4" t="s">
        <v>189</v>
      </c>
      <c r="B4388" t="s">
        <v>28</v>
      </c>
      <c r="C4388" t="s">
        <v>36</v>
      </c>
      <c r="D4388">
        <v>1.75</v>
      </c>
      <c r="E4388">
        <v>0.05</v>
      </c>
      <c r="F4388">
        <v>1</v>
      </c>
      <c r="G4388">
        <v>1.75</v>
      </c>
      <c r="H4388">
        <v>0.5</v>
      </c>
      <c r="I4388">
        <v>1.96</v>
      </c>
      <c r="J4388">
        <v>3.5</v>
      </c>
      <c r="K4388">
        <f t="shared" si="273"/>
        <v>9</v>
      </c>
      <c r="L4388">
        <f t="shared" si="274"/>
        <v>10</v>
      </c>
      <c r="M4388">
        <f t="shared" si="275"/>
        <v>2022</v>
      </c>
      <c r="N4388" cm="1">
        <f t="array" ref="N4388">_xlfn.IFS(AND(K4388&gt;=26, L4388 = 2), L4388+1, AND(COUNTIF($R$3:$R$6, L4388), K4388&gt;=28), L4388+1, AND(COUNTIF($S$3:$S$8, L4388), K4388&gt;=29), L4388+1, AND(K4388&gt;=29, L4388 = 12), 1, TRUE, L4388)</f>
        <v>10</v>
      </c>
      <c r="O4388">
        <f t="shared" si="276"/>
        <v>2022</v>
      </c>
    </row>
    <row r="4389" spans="1:15" x14ac:dyDescent="0.35">
      <c r="A4389" s="4" t="s">
        <v>189</v>
      </c>
      <c r="B4389" t="s">
        <v>26</v>
      </c>
      <c r="C4389" t="s">
        <v>37</v>
      </c>
      <c r="D4389">
        <v>1315.83</v>
      </c>
      <c r="E4389">
        <v>35.31</v>
      </c>
      <c r="F4389">
        <v>601</v>
      </c>
      <c r="G4389">
        <v>2.19</v>
      </c>
      <c r="H4389">
        <v>9.5</v>
      </c>
      <c r="I4389">
        <v>37.25</v>
      </c>
      <c r="J4389">
        <v>138.51</v>
      </c>
      <c r="K4389">
        <f t="shared" si="273"/>
        <v>9</v>
      </c>
      <c r="L4389">
        <f t="shared" si="274"/>
        <v>10</v>
      </c>
      <c r="M4389">
        <f t="shared" si="275"/>
        <v>2022</v>
      </c>
      <c r="N4389" cm="1">
        <f t="array" ref="N4389">_xlfn.IFS(AND(K4389&gt;=26, L4389 = 2), L4389+1, AND(COUNTIF($R$3:$R$6, L4389), K4389&gt;=28), L4389+1, AND(COUNTIF($S$3:$S$8, L4389), K4389&gt;=29), L4389+1, AND(K4389&gt;=29, L4389 = 12), 1, TRUE, L4389)</f>
        <v>10</v>
      </c>
      <c r="O4389">
        <f t="shared" si="276"/>
        <v>2022</v>
      </c>
    </row>
    <row r="4390" spans="1:15" x14ac:dyDescent="0.35">
      <c r="A4390" s="4" t="s">
        <v>189</v>
      </c>
      <c r="B4390" t="s">
        <v>26</v>
      </c>
      <c r="C4390" t="s">
        <v>38</v>
      </c>
      <c r="D4390">
        <v>3298.12</v>
      </c>
      <c r="E4390">
        <v>88.51</v>
      </c>
      <c r="F4390">
        <v>918</v>
      </c>
      <c r="G4390">
        <v>3.59</v>
      </c>
      <c r="H4390">
        <v>21.5</v>
      </c>
      <c r="I4390">
        <v>84.29</v>
      </c>
      <c r="J4390">
        <v>153.4</v>
      </c>
      <c r="K4390">
        <f t="shared" si="273"/>
        <v>9</v>
      </c>
      <c r="L4390">
        <f t="shared" si="274"/>
        <v>10</v>
      </c>
      <c r="M4390">
        <f t="shared" si="275"/>
        <v>2022</v>
      </c>
      <c r="N4390" cm="1">
        <f t="array" ref="N4390">_xlfn.IFS(AND(K4390&gt;=26, L4390 = 2), L4390+1, AND(COUNTIF($R$3:$R$6, L4390), K4390&gt;=28), L4390+1, AND(COUNTIF($S$3:$S$8, L4390), K4390&gt;=29), L4390+1, AND(K4390&gt;=29, L4390 = 12), 1, TRUE, L4390)</f>
        <v>10</v>
      </c>
      <c r="O4390">
        <f t="shared" si="276"/>
        <v>2022</v>
      </c>
    </row>
    <row r="4391" spans="1:15" x14ac:dyDescent="0.35">
      <c r="A4391" s="4" t="s">
        <v>189</v>
      </c>
      <c r="B4391" t="s">
        <v>39</v>
      </c>
      <c r="C4391" t="s">
        <v>40</v>
      </c>
      <c r="D4391">
        <v>169.7</v>
      </c>
      <c r="E4391">
        <v>4.55</v>
      </c>
      <c r="F4391">
        <v>60</v>
      </c>
      <c r="G4391">
        <v>2.83</v>
      </c>
      <c r="H4391">
        <v>2</v>
      </c>
      <c r="I4391">
        <v>7.84</v>
      </c>
      <c r="J4391">
        <v>84.85</v>
      </c>
      <c r="K4391">
        <f t="shared" si="273"/>
        <v>9</v>
      </c>
      <c r="L4391">
        <f t="shared" si="274"/>
        <v>10</v>
      </c>
      <c r="M4391">
        <f t="shared" si="275"/>
        <v>2022</v>
      </c>
      <c r="N4391" cm="1">
        <f t="array" ref="N4391">_xlfn.IFS(AND(K4391&gt;=26, L4391 = 2), L4391+1, AND(COUNTIF($R$3:$R$6, L4391), K4391&gt;=28), L4391+1, AND(COUNTIF($S$3:$S$8, L4391), K4391&gt;=29), L4391+1, AND(K4391&gt;=29, L4391 = 12), 1, TRUE, L4391)</f>
        <v>10</v>
      </c>
      <c r="O4391">
        <f t="shared" si="276"/>
        <v>2022</v>
      </c>
    </row>
    <row r="4392" spans="1:15" x14ac:dyDescent="0.35">
      <c r="A4392" s="4" t="s">
        <v>189</v>
      </c>
      <c r="B4392" t="s">
        <v>39</v>
      </c>
      <c r="C4392" t="s">
        <v>41</v>
      </c>
      <c r="D4392">
        <v>42.63</v>
      </c>
      <c r="E4392">
        <v>1.1399999999999999</v>
      </c>
      <c r="F4392">
        <v>47</v>
      </c>
      <c r="G4392">
        <v>0.91</v>
      </c>
      <c r="H4392">
        <v>0.5</v>
      </c>
      <c r="I4392">
        <v>1.96</v>
      </c>
      <c r="J4392">
        <v>85.26</v>
      </c>
      <c r="K4392">
        <f t="shared" si="273"/>
        <v>9</v>
      </c>
      <c r="L4392">
        <f t="shared" si="274"/>
        <v>10</v>
      </c>
      <c r="M4392">
        <f t="shared" si="275"/>
        <v>2022</v>
      </c>
      <c r="N4392" cm="1">
        <f t="array" ref="N4392">_xlfn.IFS(AND(K4392&gt;=26, L4392 = 2), L4392+1, AND(COUNTIF($R$3:$R$6, L4392), K4392&gt;=28), L4392+1, AND(COUNTIF($S$3:$S$8, L4392), K4392&gt;=29), L4392+1, AND(K4392&gt;=29, L4392 = 12), 1, TRUE, L4392)</f>
        <v>10</v>
      </c>
      <c r="O4392">
        <f t="shared" si="276"/>
        <v>2022</v>
      </c>
    </row>
    <row r="4393" spans="1:15" x14ac:dyDescent="0.35">
      <c r="A4393" s="4" t="s">
        <v>189</v>
      </c>
      <c r="B4393" t="s">
        <v>39</v>
      </c>
      <c r="C4393" t="s">
        <v>42</v>
      </c>
      <c r="D4393">
        <v>215.91</v>
      </c>
      <c r="E4393">
        <v>5.79</v>
      </c>
      <c r="F4393">
        <v>59</v>
      </c>
      <c r="G4393">
        <v>3.66</v>
      </c>
      <c r="H4393">
        <v>1.5</v>
      </c>
      <c r="I4393">
        <v>5.88</v>
      </c>
      <c r="J4393">
        <v>143.94</v>
      </c>
      <c r="K4393">
        <f t="shared" si="273"/>
        <v>9</v>
      </c>
      <c r="L4393">
        <f t="shared" si="274"/>
        <v>10</v>
      </c>
      <c r="M4393">
        <f t="shared" si="275"/>
        <v>2022</v>
      </c>
      <c r="N4393" cm="1">
        <f t="array" ref="N4393">_xlfn.IFS(AND(K4393&gt;=26, L4393 = 2), L4393+1, AND(COUNTIF($R$3:$R$6, L4393), K4393&gt;=28), L4393+1, AND(COUNTIF($S$3:$S$8, L4393), K4393&gt;=29), L4393+1, AND(K4393&gt;=29, L4393 = 12), 1, TRUE, L4393)</f>
        <v>10</v>
      </c>
      <c r="O4393">
        <f t="shared" si="276"/>
        <v>2022</v>
      </c>
    </row>
    <row r="4394" spans="1:15" x14ac:dyDescent="0.35">
      <c r="A4394" s="4" t="s">
        <v>189</v>
      </c>
      <c r="B4394" t="s">
        <v>26</v>
      </c>
      <c r="C4394" t="s">
        <v>43</v>
      </c>
      <c r="D4394">
        <v>428.24</v>
      </c>
      <c r="E4394">
        <v>11.49</v>
      </c>
      <c r="F4394">
        <v>166</v>
      </c>
      <c r="G4394">
        <v>2.58</v>
      </c>
      <c r="H4394">
        <v>4</v>
      </c>
      <c r="I4394">
        <v>15.68</v>
      </c>
      <c r="J4394">
        <v>107.06</v>
      </c>
      <c r="K4394">
        <f t="shared" si="273"/>
        <v>9</v>
      </c>
      <c r="L4394">
        <f t="shared" si="274"/>
        <v>10</v>
      </c>
      <c r="M4394">
        <f t="shared" si="275"/>
        <v>2022</v>
      </c>
      <c r="N4394" cm="1">
        <f t="array" ref="N4394">_xlfn.IFS(AND(K4394&gt;=26, L4394 = 2), L4394+1, AND(COUNTIF($R$3:$R$6, L4394), K4394&gt;=28), L4394+1, AND(COUNTIF($S$3:$S$8, L4394), K4394&gt;=29), L4394+1, AND(K4394&gt;=29, L4394 = 12), 1, TRUE, L4394)</f>
        <v>10</v>
      </c>
      <c r="O4394">
        <f t="shared" si="276"/>
        <v>2022</v>
      </c>
    </row>
    <row r="4395" spans="1:15" x14ac:dyDescent="0.35">
      <c r="A4395" s="4" t="s">
        <v>189</v>
      </c>
      <c r="B4395" t="s">
        <v>26</v>
      </c>
      <c r="C4395" t="s">
        <v>44</v>
      </c>
      <c r="D4395">
        <v>3726.36</v>
      </c>
      <c r="E4395">
        <v>100</v>
      </c>
      <c r="F4395">
        <v>1084</v>
      </c>
      <c r="G4395">
        <v>3.44</v>
      </c>
      <c r="H4395">
        <v>25.5</v>
      </c>
      <c r="I4395">
        <v>100</v>
      </c>
      <c r="J4395">
        <v>146.13</v>
      </c>
      <c r="K4395">
        <f t="shared" si="273"/>
        <v>9</v>
      </c>
      <c r="L4395">
        <f t="shared" si="274"/>
        <v>10</v>
      </c>
      <c r="M4395">
        <f t="shared" si="275"/>
        <v>2022</v>
      </c>
      <c r="N4395" cm="1">
        <f t="array" ref="N4395">_xlfn.IFS(AND(K4395&gt;=26, L4395 = 2), L4395+1, AND(COUNTIF($R$3:$R$6, L4395), K4395&gt;=28), L4395+1, AND(COUNTIF($S$3:$S$8, L4395), K4395&gt;=29), L4395+1, AND(K4395&gt;=29, L4395 = 12), 1, TRUE, L4395)</f>
        <v>10</v>
      </c>
      <c r="O4395">
        <f t="shared" si="276"/>
        <v>2022</v>
      </c>
    </row>
    <row r="4396" spans="1:15" x14ac:dyDescent="0.35">
      <c r="A4396" s="4" t="s">
        <v>190</v>
      </c>
      <c r="B4396" t="s">
        <v>10</v>
      </c>
      <c r="C4396" t="s">
        <v>11</v>
      </c>
      <c r="D4396">
        <v>385.8</v>
      </c>
      <c r="E4396">
        <v>10.63</v>
      </c>
      <c r="F4396">
        <v>76</v>
      </c>
      <c r="G4396">
        <v>5.08</v>
      </c>
      <c r="H4396">
        <v>1.5</v>
      </c>
      <c r="I4396">
        <v>5.77</v>
      </c>
      <c r="J4396">
        <v>257.2</v>
      </c>
      <c r="K4396">
        <f t="shared" si="273"/>
        <v>2</v>
      </c>
      <c r="L4396">
        <f t="shared" si="274"/>
        <v>10</v>
      </c>
      <c r="M4396">
        <f t="shared" si="275"/>
        <v>2022</v>
      </c>
      <c r="N4396" cm="1">
        <f t="array" ref="N4396">_xlfn.IFS(AND(K4396&gt;=26, L4396 = 2), L4396+1, AND(COUNTIF($R$3:$R$6, L4396), K4396&gt;=28), L4396+1, AND(COUNTIF($S$3:$S$8, L4396), K4396&gt;=29), L4396+1, AND(K4396&gt;=29, L4396 = 12), 1, TRUE, L4396)</f>
        <v>10</v>
      </c>
      <c r="O4396">
        <f t="shared" si="276"/>
        <v>2022</v>
      </c>
    </row>
    <row r="4397" spans="1:15" x14ac:dyDescent="0.35">
      <c r="A4397" s="4" t="s">
        <v>190</v>
      </c>
      <c r="B4397" t="s">
        <v>10</v>
      </c>
      <c r="C4397" t="s">
        <v>12</v>
      </c>
      <c r="D4397">
        <v>208.2</v>
      </c>
      <c r="E4397">
        <v>5.74</v>
      </c>
      <c r="F4397">
        <v>35</v>
      </c>
      <c r="G4397">
        <v>5.95</v>
      </c>
      <c r="H4397">
        <v>1</v>
      </c>
      <c r="I4397">
        <v>3.85</v>
      </c>
      <c r="J4397">
        <v>208.2</v>
      </c>
      <c r="K4397">
        <f t="shared" si="273"/>
        <v>2</v>
      </c>
      <c r="L4397">
        <f t="shared" si="274"/>
        <v>10</v>
      </c>
      <c r="M4397">
        <f t="shared" si="275"/>
        <v>2022</v>
      </c>
      <c r="N4397" cm="1">
        <f t="array" ref="N4397">_xlfn.IFS(AND(K4397&gt;=26, L4397 = 2), L4397+1, AND(COUNTIF($R$3:$R$6, L4397), K4397&gt;=28), L4397+1, AND(COUNTIF($S$3:$S$8, L4397), K4397&gt;=29), L4397+1, AND(K4397&gt;=29, L4397 = 12), 1, TRUE, L4397)</f>
        <v>10</v>
      </c>
      <c r="O4397">
        <f t="shared" si="276"/>
        <v>2022</v>
      </c>
    </row>
    <row r="4398" spans="1:15" x14ac:dyDescent="0.35">
      <c r="A4398" s="4" t="s">
        <v>190</v>
      </c>
      <c r="B4398" t="s">
        <v>10</v>
      </c>
      <c r="C4398" t="s">
        <v>13</v>
      </c>
      <c r="D4398">
        <v>26.5</v>
      </c>
      <c r="E4398">
        <v>0.73</v>
      </c>
      <c r="F4398">
        <v>5</v>
      </c>
      <c r="G4398">
        <v>5.3</v>
      </c>
      <c r="H4398">
        <v>0.5</v>
      </c>
      <c r="I4398">
        <v>1.92</v>
      </c>
      <c r="J4398">
        <v>53</v>
      </c>
      <c r="K4398">
        <f t="shared" si="273"/>
        <v>2</v>
      </c>
      <c r="L4398">
        <f t="shared" si="274"/>
        <v>10</v>
      </c>
      <c r="M4398">
        <f t="shared" si="275"/>
        <v>2022</v>
      </c>
      <c r="N4398" cm="1">
        <f t="array" ref="N4398">_xlfn.IFS(AND(K4398&gt;=26, L4398 = 2), L4398+1, AND(COUNTIF($R$3:$R$6, L4398), K4398&gt;=28), L4398+1, AND(COUNTIF($S$3:$S$8, L4398), K4398&gt;=29), L4398+1, AND(K4398&gt;=29, L4398 = 12), 1, TRUE, L4398)</f>
        <v>10</v>
      </c>
      <c r="O4398">
        <f t="shared" si="276"/>
        <v>2022</v>
      </c>
    </row>
    <row r="4399" spans="1:15" x14ac:dyDescent="0.35">
      <c r="A4399" s="4" t="s">
        <v>190</v>
      </c>
      <c r="B4399" t="s">
        <v>10</v>
      </c>
      <c r="C4399" t="s">
        <v>14</v>
      </c>
      <c r="D4399">
        <v>115.33</v>
      </c>
      <c r="E4399">
        <v>3.18</v>
      </c>
      <c r="F4399">
        <v>21</v>
      </c>
      <c r="G4399">
        <v>5.49</v>
      </c>
      <c r="H4399">
        <v>1</v>
      </c>
      <c r="I4399">
        <v>3.85</v>
      </c>
      <c r="J4399">
        <v>115.33</v>
      </c>
      <c r="K4399">
        <f t="shared" si="273"/>
        <v>2</v>
      </c>
      <c r="L4399">
        <f t="shared" si="274"/>
        <v>10</v>
      </c>
      <c r="M4399">
        <f t="shared" si="275"/>
        <v>2022</v>
      </c>
      <c r="N4399" cm="1">
        <f t="array" ref="N4399">_xlfn.IFS(AND(K4399&gt;=26, L4399 = 2), L4399+1, AND(COUNTIF($R$3:$R$6, L4399), K4399&gt;=28), L4399+1, AND(COUNTIF($S$3:$S$8, L4399), K4399&gt;=29), L4399+1, AND(K4399&gt;=29, L4399 = 12), 1, TRUE, L4399)</f>
        <v>10</v>
      </c>
      <c r="O4399">
        <f t="shared" si="276"/>
        <v>2022</v>
      </c>
    </row>
    <row r="4400" spans="1:15" x14ac:dyDescent="0.35">
      <c r="A4400" s="4" t="s">
        <v>190</v>
      </c>
      <c r="B4400" t="s">
        <v>10</v>
      </c>
      <c r="C4400" t="s">
        <v>15</v>
      </c>
      <c r="D4400">
        <v>28.5</v>
      </c>
      <c r="E4400">
        <v>0.79</v>
      </c>
      <c r="F4400">
        <v>3</v>
      </c>
      <c r="G4400">
        <v>9.5</v>
      </c>
      <c r="H4400">
        <v>1</v>
      </c>
      <c r="I4400">
        <v>3.85</v>
      </c>
      <c r="J4400">
        <v>28.5</v>
      </c>
      <c r="K4400">
        <f t="shared" si="273"/>
        <v>2</v>
      </c>
      <c r="L4400">
        <f t="shared" si="274"/>
        <v>10</v>
      </c>
      <c r="M4400">
        <f t="shared" si="275"/>
        <v>2022</v>
      </c>
      <c r="N4400" cm="1">
        <f t="array" ref="N4400">_xlfn.IFS(AND(K4400&gt;=26, L4400 = 2), L4400+1, AND(COUNTIF($R$3:$R$6, L4400), K4400&gt;=28), L4400+1, AND(COUNTIF($S$3:$S$8, L4400), K4400&gt;=29), L4400+1, AND(K4400&gt;=29, L4400 = 12), 1, TRUE, L4400)</f>
        <v>10</v>
      </c>
      <c r="O4400">
        <f t="shared" si="276"/>
        <v>2022</v>
      </c>
    </row>
    <row r="4401" spans="1:15" x14ac:dyDescent="0.35">
      <c r="A4401" s="4" t="s">
        <v>190</v>
      </c>
      <c r="B4401" t="s">
        <v>10</v>
      </c>
      <c r="C4401" t="s">
        <v>16</v>
      </c>
      <c r="D4401">
        <v>96.95</v>
      </c>
      <c r="E4401">
        <v>2.67</v>
      </c>
      <c r="F4401">
        <v>11</v>
      </c>
      <c r="G4401">
        <v>8.81</v>
      </c>
      <c r="H4401">
        <v>1</v>
      </c>
      <c r="I4401">
        <v>3.85</v>
      </c>
      <c r="J4401">
        <v>96.95</v>
      </c>
      <c r="K4401">
        <f t="shared" si="273"/>
        <v>2</v>
      </c>
      <c r="L4401">
        <f t="shared" si="274"/>
        <v>10</v>
      </c>
      <c r="M4401">
        <f t="shared" si="275"/>
        <v>2022</v>
      </c>
      <c r="N4401" cm="1">
        <f t="array" ref="N4401">_xlfn.IFS(AND(K4401&gt;=26, L4401 = 2), L4401+1, AND(COUNTIF($R$3:$R$6, L4401), K4401&gt;=28), L4401+1, AND(COUNTIF($S$3:$S$8, L4401), K4401&gt;=29), L4401+1, AND(K4401&gt;=29, L4401 = 12), 1, TRUE, L4401)</f>
        <v>10</v>
      </c>
      <c r="O4401">
        <f t="shared" si="276"/>
        <v>2022</v>
      </c>
    </row>
    <row r="4402" spans="1:15" x14ac:dyDescent="0.35">
      <c r="A4402" s="4" t="s">
        <v>190</v>
      </c>
      <c r="B4402" t="s">
        <v>10</v>
      </c>
      <c r="C4402" t="s">
        <v>17</v>
      </c>
      <c r="D4402">
        <v>22.88</v>
      </c>
      <c r="E4402">
        <v>0.63</v>
      </c>
      <c r="F4402">
        <v>3</v>
      </c>
      <c r="G4402">
        <v>7.63</v>
      </c>
      <c r="H4402">
        <v>1</v>
      </c>
      <c r="I4402">
        <v>3.85</v>
      </c>
      <c r="J4402">
        <v>22.88</v>
      </c>
      <c r="K4402">
        <f t="shared" si="273"/>
        <v>2</v>
      </c>
      <c r="L4402">
        <f t="shared" si="274"/>
        <v>10</v>
      </c>
      <c r="M4402">
        <f t="shared" si="275"/>
        <v>2022</v>
      </c>
      <c r="N4402" cm="1">
        <f t="array" ref="N4402">_xlfn.IFS(AND(K4402&gt;=26, L4402 = 2), L4402+1, AND(COUNTIF($R$3:$R$6, L4402), K4402&gt;=28), L4402+1, AND(COUNTIF($S$3:$S$8, L4402), K4402&gt;=29), L4402+1, AND(K4402&gt;=29, L4402 = 12), 1, TRUE, L4402)</f>
        <v>10</v>
      </c>
      <c r="O4402">
        <f t="shared" si="276"/>
        <v>2022</v>
      </c>
    </row>
    <row r="4403" spans="1:15" x14ac:dyDescent="0.35">
      <c r="A4403" s="4" t="s">
        <v>190</v>
      </c>
      <c r="B4403" t="s">
        <v>10</v>
      </c>
      <c r="C4403" t="s">
        <v>18</v>
      </c>
      <c r="D4403">
        <v>139.19</v>
      </c>
      <c r="E4403">
        <v>3.84</v>
      </c>
      <c r="F4403">
        <v>41</v>
      </c>
      <c r="G4403">
        <v>3.39</v>
      </c>
      <c r="H4403">
        <v>1.5</v>
      </c>
      <c r="I4403">
        <v>5.77</v>
      </c>
      <c r="J4403">
        <v>92.79</v>
      </c>
      <c r="K4403">
        <f t="shared" si="273"/>
        <v>2</v>
      </c>
      <c r="L4403">
        <f t="shared" si="274"/>
        <v>10</v>
      </c>
      <c r="M4403">
        <f t="shared" si="275"/>
        <v>2022</v>
      </c>
      <c r="N4403" cm="1">
        <f t="array" ref="N4403">_xlfn.IFS(AND(K4403&gt;=26, L4403 = 2), L4403+1, AND(COUNTIF($R$3:$R$6, L4403), K4403&gt;=28), L4403+1, AND(COUNTIF($S$3:$S$8, L4403), K4403&gt;=29), L4403+1, AND(K4403&gt;=29, L4403 = 12), 1, TRUE, L4403)</f>
        <v>10</v>
      </c>
      <c r="O4403">
        <f t="shared" si="276"/>
        <v>2022</v>
      </c>
    </row>
    <row r="4404" spans="1:15" x14ac:dyDescent="0.35">
      <c r="A4404" s="4" t="s">
        <v>190</v>
      </c>
      <c r="B4404" t="s">
        <v>10</v>
      </c>
      <c r="C4404" t="s">
        <v>19</v>
      </c>
      <c r="D4404">
        <v>237.95</v>
      </c>
      <c r="E4404">
        <v>6.56</v>
      </c>
      <c r="F4404">
        <v>36</v>
      </c>
      <c r="G4404">
        <v>6.61</v>
      </c>
      <c r="H4404">
        <v>1</v>
      </c>
      <c r="I4404">
        <v>3.85</v>
      </c>
      <c r="J4404">
        <v>237.95</v>
      </c>
      <c r="K4404">
        <f t="shared" si="273"/>
        <v>2</v>
      </c>
      <c r="L4404">
        <f t="shared" si="274"/>
        <v>10</v>
      </c>
      <c r="M4404">
        <f t="shared" si="275"/>
        <v>2022</v>
      </c>
      <c r="N4404" cm="1">
        <f t="array" ref="N4404">_xlfn.IFS(AND(K4404&gt;=26, L4404 = 2), L4404+1, AND(COUNTIF($R$3:$R$6, L4404), K4404&gt;=28), L4404+1, AND(COUNTIF($S$3:$S$8, L4404), K4404&gt;=29), L4404+1, AND(K4404&gt;=29, L4404 = 12), 1, TRUE, L4404)</f>
        <v>10</v>
      </c>
      <c r="O4404">
        <f t="shared" si="276"/>
        <v>2022</v>
      </c>
    </row>
    <row r="4405" spans="1:15" x14ac:dyDescent="0.35">
      <c r="A4405" s="4" t="s">
        <v>190</v>
      </c>
      <c r="B4405" t="s">
        <v>10</v>
      </c>
      <c r="C4405" t="s">
        <v>20</v>
      </c>
      <c r="D4405">
        <v>67.25</v>
      </c>
      <c r="E4405">
        <v>1.85</v>
      </c>
      <c r="F4405">
        <v>13</v>
      </c>
      <c r="G4405">
        <v>5.17</v>
      </c>
      <c r="H4405">
        <v>0.5</v>
      </c>
      <c r="I4405">
        <v>1.92</v>
      </c>
      <c r="J4405">
        <v>134.5</v>
      </c>
      <c r="K4405">
        <f t="shared" si="273"/>
        <v>2</v>
      </c>
      <c r="L4405">
        <f t="shared" si="274"/>
        <v>10</v>
      </c>
      <c r="M4405">
        <f t="shared" si="275"/>
        <v>2022</v>
      </c>
      <c r="N4405" cm="1">
        <f t="array" ref="N4405">_xlfn.IFS(AND(K4405&gt;=26, L4405 = 2), L4405+1, AND(COUNTIF($R$3:$R$6, L4405), K4405&gt;=28), L4405+1, AND(COUNTIF($S$3:$S$8, L4405), K4405&gt;=29), L4405+1, AND(K4405&gt;=29, L4405 = 12), 1, TRUE, L4405)</f>
        <v>10</v>
      </c>
      <c r="O4405">
        <f t="shared" si="276"/>
        <v>2022</v>
      </c>
    </row>
    <row r="4406" spans="1:15" x14ac:dyDescent="0.35">
      <c r="A4406" s="4" t="s">
        <v>190</v>
      </c>
      <c r="B4406" t="s">
        <v>10</v>
      </c>
      <c r="C4406" t="s">
        <v>21</v>
      </c>
      <c r="D4406">
        <v>43.2</v>
      </c>
      <c r="E4406">
        <v>1.19</v>
      </c>
      <c r="F4406">
        <v>7</v>
      </c>
      <c r="G4406">
        <v>6.17</v>
      </c>
      <c r="H4406">
        <v>0.5</v>
      </c>
      <c r="I4406">
        <v>1.92</v>
      </c>
      <c r="J4406">
        <v>86.4</v>
      </c>
      <c r="K4406">
        <f t="shared" si="273"/>
        <v>2</v>
      </c>
      <c r="L4406">
        <f t="shared" si="274"/>
        <v>10</v>
      </c>
      <c r="M4406">
        <f t="shared" si="275"/>
        <v>2022</v>
      </c>
      <c r="N4406" cm="1">
        <f t="array" ref="N4406">_xlfn.IFS(AND(K4406&gt;=26, L4406 = 2), L4406+1, AND(COUNTIF($R$3:$R$6, L4406), K4406&gt;=28), L4406+1, AND(COUNTIF($S$3:$S$8, L4406), K4406&gt;=29), L4406+1, AND(K4406&gt;=29, L4406 = 12), 1, TRUE, L4406)</f>
        <v>10</v>
      </c>
      <c r="O4406">
        <f t="shared" si="276"/>
        <v>2022</v>
      </c>
    </row>
    <row r="4407" spans="1:15" x14ac:dyDescent="0.35">
      <c r="A4407" s="4" t="s">
        <v>190</v>
      </c>
      <c r="B4407" t="s">
        <v>10</v>
      </c>
      <c r="C4407" t="s">
        <v>22</v>
      </c>
      <c r="D4407">
        <v>54.5</v>
      </c>
      <c r="E4407">
        <v>1.5</v>
      </c>
      <c r="F4407">
        <v>6</v>
      </c>
      <c r="G4407">
        <v>9.08</v>
      </c>
      <c r="H4407">
        <v>0.5</v>
      </c>
      <c r="I4407">
        <v>1.92</v>
      </c>
      <c r="J4407">
        <v>109</v>
      </c>
      <c r="K4407">
        <f t="shared" si="273"/>
        <v>2</v>
      </c>
      <c r="L4407">
        <f t="shared" si="274"/>
        <v>10</v>
      </c>
      <c r="M4407">
        <f t="shared" si="275"/>
        <v>2022</v>
      </c>
      <c r="N4407" cm="1">
        <f t="array" ref="N4407">_xlfn.IFS(AND(K4407&gt;=26, L4407 = 2), L4407+1, AND(COUNTIF($R$3:$R$6, L4407), K4407&gt;=28), L4407+1, AND(COUNTIF($S$3:$S$8, L4407), K4407&gt;=29), L4407+1, AND(K4407&gt;=29, L4407 = 12), 1, TRUE, L4407)</f>
        <v>10</v>
      </c>
      <c r="O4407">
        <f t="shared" si="276"/>
        <v>2022</v>
      </c>
    </row>
    <row r="4408" spans="1:15" x14ac:dyDescent="0.35">
      <c r="A4408" s="4" t="s">
        <v>190</v>
      </c>
      <c r="B4408" t="s">
        <v>10</v>
      </c>
      <c r="C4408" t="s">
        <v>23</v>
      </c>
      <c r="D4408">
        <v>105.68</v>
      </c>
      <c r="E4408">
        <v>2.91</v>
      </c>
      <c r="F4408">
        <v>35</v>
      </c>
      <c r="G4408">
        <v>3.02</v>
      </c>
      <c r="H4408">
        <v>1</v>
      </c>
      <c r="I4408">
        <v>3.85</v>
      </c>
      <c r="J4408">
        <v>105.68</v>
      </c>
      <c r="K4408">
        <f t="shared" si="273"/>
        <v>2</v>
      </c>
      <c r="L4408">
        <f t="shared" si="274"/>
        <v>10</v>
      </c>
      <c r="M4408">
        <f t="shared" si="275"/>
        <v>2022</v>
      </c>
      <c r="N4408" cm="1">
        <f t="array" ref="N4408">_xlfn.IFS(AND(K4408&gt;=26, L4408 = 2), L4408+1, AND(COUNTIF($R$3:$R$6, L4408), K4408&gt;=28), L4408+1, AND(COUNTIF($S$3:$S$8, L4408), K4408&gt;=29), L4408+1, AND(K4408&gt;=29, L4408 = 12), 1, TRUE, L4408)</f>
        <v>10</v>
      </c>
      <c r="O4408">
        <f t="shared" si="276"/>
        <v>2022</v>
      </c>
    </row>
    <row r="4409" spans="1:15" x14ac:dyDescent="0.35">
      <c r="A4409" s="4" t="s">
        <v>190</v>
      </c>
      <c r="B4409" t="s">
        <v>10</v>
      </c>
      <c r="C4409" t="s">
        <v>24</v>
      </c>
      <c r="D4409">
        <v>142.75</v>
      </c>
      <c r="E4409">
        <v>3.93</v>
      </c>
      <c r="F4409">
        <v>11</v>
      </c>
      <c r="G4409">
        <v>12.98</v>
      </c>
      <c r="H4409">
        <v>1</v>
      </c>
      <c r="I4409">
        <v>3.85</v>
      </c>
      <c r="J4409">
        <v>142.75</v>
      </c>
      <c r="K4409">
        <f t="shared" si="273"/>
        <v>2</v>
      </c>
      <c r="L4409">
        <f t="shared" si="274"/>
        <v>10</v>
      </c>
      <c r="M4409">
        <f t="shared" si="275"/>
        <v>2022</v>
      </c>
      <c r="N4409" cm="1">
        <f t="array" ref="N4409">_xlfn.IFS(AND(K4409&gt;=26, L4409 = 2), L4409+1, AND(COUNTIF($R$3:$R$6, L4409), K4409&gt;=28), L4409+1, AND(COUNTIF($S$3:$S$8, L4409), K4409&gt;=29), L4409+1, AND(K4409&gt;=29, L4409 = 12), 1, TRUE, L4409)</f>
        <v>10</v>
      </c>
      <c r="O4409">
        <f t="shared" si="276"/>
        <v>2022</v>
      </c>
    </row>
    <row r="4410" spans="1:15" x14ac:dyDescent="0.35">
      <c r="A4410" s="4" t="s">
        <v>190</v>
      </c>
      <c r="B4410" t="s">
        <v>26</v>
      </c>
      <c r="C4410" t="s">
        <v>27</v>
      </c>
      <c r="D4410">
        <v>1674.68</v>
      </c>
      <c r="E4410">
        <v>46.14</v>
      </c>
      <c r="F4410">
        <v>303</v>
      </c>
      <c r="G4410">
        <v>5.53</v>
      </c>
      <c r="H4410">
        <v>13</v>
      </c>
      <c r="I4410">
        <v>50.02</v>
      </c>
      <c r="J4410">
        <v>128.82</v>
      </c>
      <c r="K4410">
        <f t="shared" si="273"/>
        <v>2</v>
      </c>
      <c r="L4410">
        <f t="shared" si="274"/>
        <v>10</v>
      </c>
      <c r="M4410">
        <f t="shared" si="275"/>
        <v>2022</v>
      </c>
      <c r="N4410" cm="1">
        <f t="array" ref="N4410">_xlfn.IFS(AND(K4410&gt;=26, L4410 = 2), L4410+1, AND(COUNTIF($R$3:$R$6, L4410), K4410&gt;=28), L4410+1, AND(COUNTIF($S$3:$S$8, L4410), K4410&gt;=29), L4410+1, AND(K4410&gt;=29, L4410 = 12), 1, TRUE, L4410)</f>
        <v>10</v>
      </c>
      <c r="O4410">
        <f t="shared" si="276"/>
        <v>2022</v>
      </c>
    </row>
    <row r="4411" spans="1:15" x14ac:dyDescent="0.35">
      <c r="A4411" s="4" t="s">
        <v>190</v>
      </c>
      <c r="B4411" t="s">
        <v>28</v>
      </c>
      <c r="C4411" t="s">
        <v>29</v>
      </c>
      <c r="D4411">
        <v>629.63</v>
      </c>
      <c r="E4411">
        <v>17.350000000000001</v>
      </c>
      <c r="F4411">
        <v>231</v>
      </c>
      <c r="G4411">
        <v>2.73</v>
      </c>
      <c r="H4411">
        <v>4</v>
      </c>
      <c r="I4411">
        <v>15.38</v>
      </c>
      <c r="J4411">
        <v>157.41</v>
      </c>
      <c r="K4411">
        <f t="shared" si="273"/>
        <v>2</v>
      </c>
      <c r="L4411">
        <f t="shared" si="274"/>
        <v>10</v>
      </c>
      <c r="M4411">
        <f t="shared" si="275"/>
        <v>2022</v>
      </c>
      <c r="N4411" cm="1">
        <f t="array" ref="N4411">_xlfn.IFS(AND(K4411&gt;=26, L4411 = 2), L4411+1, AND(COUNTIF($R$3:$R$6, L4411), K4411&gt;=28), L4411+1, AND(COUNTIF($S$3:$S$8, L4411), K4411&gt;=29), L4411+1, AND(K4411&gt;=29, L4411 = 12), 1, TRUE, L4411)</f>
        <v>10</v>
      </c>
      <c r="O4411">
        <f t="shared" si="276"/>
        <v>2022</v>
      </c>
    </row>
    <row r="4412" spans="1:15" x14ac:dyDescent="0.35">
      <c r="A4412" s="4" t="s">
        <v>190</v>
      </c>
      <c r="B4412" t="s">
        <v>28</v>
      </c>
      <c r="C4412" t="s">
        <v>30</v>
      </c>
      <c r="D4412">
        <v>76.400000000000006</v>
      </c>
      <c r="E4412">
        <v>2.11</v>
      </c>
      <c r="F4412">
        <v>17</v>
      </c>
      <c r="G4412">
        <v>4.49</v>
      </c>
      <c r="H4412">
        <v>0.5</v>
      </c>
      <c r="I4412">
        <v>1.92</v>
      </c>
      <c r="J4412">
        <v>152.80000000000001</v>
      </c>
      <c r="K4412">
        <f t="shared" si="273"/>
        <v>2</v>
      </c>
      <c r="L4412">
        <f t="shared" si="274"/>
        <v>10</v>
      </c>
      <c r="M4412">
        <f t="shared" si="275"/>
        <v>2022</v>
      </c>
      <c r="N4412" cm="1">
        <f t="array" ref="N4412">_xlfn.IFS(AND(K4412&gt;=26, L4412 = 2), L4412+1, AND(COUNTIF($R$3:$R$6, L4412), K4412&gt;=28), L4412+1, AND(COUNTIF($S$3:$S$8, L4412), K4412&gt;=29), L4412+1, AND(K4412&gt;=29, L4412 = 12), 1, TRUE, L4412)</f>
        <v>10</v>
      </c>
      <c r="O4412">
        <f t="shared" si="276"/>
        <v>2022</v>
      </c>
    </row>
    <row r="4413" spans="1:15" x14ac:dyDescent="0.35">
      <c r="A4413" s="4" t="s">
        <v>190</v>
      </c>
      <c r="B4413" t="s">
        <v>28</v>
      </c>
      <c r="C4413" t="s">
        <v>31</v>
      </c>
      <c r="D4413">
        <v>383.83</v>
      </c>
      <c r="E4413">
        <v>10.58</v>
      </c>
      <c r="F4413">
        <v>212</v>
      </c>
      <c r="G4413">
        <v>1.81</v>
      </c>
      <c r="H4413">
        <v>2</v>
      </c>
      <c r="I4413">
        <v>7.69</v>
      </c>
      <c r="J4413">
        <v>191.91</v>
      </c>
      <c r="K4413">
        <f t="shared" si="273"/>
        <v>2</v>
      </c>
      <c r="L4413">
        <f t="shared" si="274"/>
        <v>10</v>
      </c>
      <c r="M4413">
        <f t="shared" si="275"/>
        <v>2022</v>
      </c>
      <c r="N4413" cm="1">
        <f t="array" ref="N4413">_xlfn.IFS(AND(K4413&gt;=26, L4413 = 2), L4413+1, AND(COUNTIF($R$3:$R$6, L4413), K4413&gt;=28), L4413+1, AND(COUNTIF($S$3:$S$8, L4413), K4413&gt;=29), L4413+1, AND(K4413&gt;=29, L4413 = 12), 1, TRUE, L4413)</f>
        <v>10</v>
      </c>
      <c r="O4413">
        <f t="shared" si="276"/>
        <v>2022</v>
      </c>
    </row>
    <row r="4414" spans="1:15" x14ac:dyDescent="0.35">
      <c r="A4414" s="4" t="s">
        <v>190</v>
      </c>
      <c r="B4414" t="s">
        <v>28</v>
      </c>
      <c r="C4414" t="s">
        <v>32</v>
      </c>
      <c r="D4414">
        <v>67</v>
      </c>
      <c r="E4414">
        <v>1.85</v>
      </c>
      <c r="F4414">
        <v>32</v>
      </c>
      <c r="G4414">
        <v>2.09</v>
      </c>
      <c r="H4414">
        <v>0.5</v>
      </c>
      <c r="I4414">
        <v>1.92</v>
      </c>
      <c r="J4414">
        <v>134</v>
      </c>
      <c r="K4414">
        <f t="shared" si="273"/>
        <v>2</v>
      </c>
      <c r="L4414">
        <f t="shared" si="274"/>
        <v>10</v>
      </c>
      <c r="M4414">
        <f t="shared" si="275"/>
        <v>2022</v>
      </c>
      <c r="N4414" cm="1">
        <f t="array" ref="N4414">_xlfn.IFS(AND(K4414&gt;=26, L4414 = 2), L4414+1, AND(COUNTIF($R$3:$R$6, L4414), K4414&gt;=28), L4414+1, AND(COUNTIF($S$3:$S$8, L4414), K4414&gt;=29), L4414+1, AND(K4414&gt;=29, L4414 = 12), 1, TRUE, L4414)</f>
        <v>10</v>
      </c>
      <c r="O4414">
        <f t="shared" si="276"/>
        <v>2022</v>
      </c>
    </row>
    <row r="4415" spans="1:15" x14ac:dyDescent="0.35">
      <c r="A4415" s="4" t="s">
        <v>190</v>
      </c>
      <c r="B4415" t="s">
        <v>28</v>
      </c>
      <c r="C4415" t="s">
        <v>33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f t="shared" si="273"/>
        <v>2</v>
      </c>
      <c r="L4415">
        <f t="shared" si="274"/>
        <v>10</v>
      </c>
      <c r="M4415">
        <f t="shared" si="275"/>
        <v>2022</v>
      </c>
      <c r="N4415" cm="1">
        <f t="array" ref="N4415">_xlfn.IFS(AND(K4415&gt;=26, L4415 = 2), L4415+1, AND(COUNTIF($R$3:$R$6, L4415), K4415&gt;=28), L4415+1, AND(COUNTIF($S$3:$S$8, L4415), K4415&gt;=29), L4415+1, AND(K4415&gt;=29, L4415 = 12), 1, TRUE, L4415)</f>
        <v>10</v>
      </c>
      <c r="O4415">
        <f t="shared" si="276"/>
        <v>2022</v>
      </c>
    </row>
    <row r="4416" spans="1:15" x14ac:dyDescent="0.35">
      <c r="A4416" s="4" t="s">
        <v>190</v>
      </c>
      <c r="B4416" t="s">
        <v>28</v>
      </c>
      <c r="C4416" t="s">
        <v>34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f t="shared" si="273"/>
        <v>2</v>
      </c>
      <c r="L4416">
        <f t="shared" si="274"/>
        <v>10</v>
      </c>
      <c r="M4416">
        <f t="shared" si="275"/>
        <v>2022</v>
      </c>
      <c r="N4416" cm="1">
        <f t="array" ref="N4416">_xlfn.IFS(AND(K4416&gt;=26, L4416 = 2), L4416+1, AND(COUNTIF($R$3:$R$6, L4416), K4416&gt;=28), L4416+1, AND(COUNTIF($S$3:$S$8, L4416), K4416&gt;=29), L4416+1, AND(K4416&gt;=29, L4416 = 12), 1, TRUE, L4416)</f>
        <v>10</v>
      </c>
      <c r="O4416">
        <f t="shared" si="276"/>
        <v>2022</v>
      </c>
    </row>
    <row r="4417" spans="1:15" x14ac:dyDescent="0.35">
      <c r="A4417" s="4" t="s">
        <v>190</v>
      </c>
      <c r="B4417" t="s">
        <v>28</v>
      </c>
      <c r="C4417" t="s">
        <v>35</v>
      </c>
      <c r="D4417">
        <v>358.03</v>
      </c>
      <c r="E4417">
        <v>9.8699999999999992</v>
      </c>
      <c r="F4417">
        <v>170</v>
      </c>
      <c r="G4417">
        <v>2.11</v>
      </c>
      <c r="H4417">
        <v>2</v>
      </c>
      <c r="I4417">
        <v>7.69</v>
      </c>
      <c r="J4417">
        <v>179.01</v>
      </c>
      <c r="K4417">
        <f t="shared" si="273"/>
        <v>2</v>
      </c>
      <c r="L4417">
        <f t="shared" si="274"/>
        <v>10</v>
      </c>
      <c r="M4417">
        <f t="shared" si="275"/>
        <v>2022</v>
      </c>
      <c r="N4417" cm="1">
        <f t="array" ref="N4417">_xlfn.IFS(AND(K4417&gt;=26, L4417 = 2), L4417+1, AND(COUNTIF($R$3:$R$6, L4417), K4417&gt;=28), L4417+1, AND(COUNTIF($S$3:$S$8, L4417), K4417&gt;=29), L4417+1, AND(K4417&gt;=29, L4417 = 12), 1, TRUE, L4417)</f>
        <v>10</v>
      </c>
      <c r="O4417">
        <f t="shared" si="276"/>
        <v>2022</v>
      </c>
    </row>
    <row r="4418" spans="1:15" x14ac:dyDescent="0.35">
      <c r="A4418" s="4" t="s">
        <v>190</v>
      </c>
      <c r="B4418" t="s">
        <v>28</v>
      </c>
      <c r="C4418" t="s">
        <v>36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f t="shared" ref="K4418:K4481" si="277">DAY(A4418)</f>
        <v>2</v>
      </c>
      <c r="L4418">
        <f t="shared" ref="L4418:L4481" si="278">MONTH(A4418)</f>
        <v>10</v>
      </c>
      <c r="M4418">
        <f t="shared" ref="M4418:M4481" si="279">YEAR(A4418)</f>
        <v>2022</v>
      </c>
      <c r="N4418" cm="1">
        <f t="array" ref="N4418">_xlfn.IFS(AND(K4418&gt;=26, L4418 = 2), L4418+1, AND(COUNTIF($R$3:$R$6, L4418), K4418&gt;=28), L4418+1, AND(COUNTIF($S$3:$S$8, L4418), K4418&gt;=29), L4418+1, AND(K4418&gt;=29, L4418 = 12), 1, TRUE, L4418)</f>
        <v>10</v>
      </c>
      <c r="O4418">
        <f t="shared" ref="O4418:O4481" si="280">IF(AND(L4418 = 12, K4418&gt;=29), M4418+1, M4418)</f>
        <v>2022</v>
      </c>
    </row>
    <row r="4419" spans="1:15" x14ac:dyDescent="0.35">
      <c r="A4419" s="4" t="s">
        <v>190</v>
      </c>
      <c r="B4419" t="s">
        <v>26</v>
      </c>
      <c r="C4419" t="s">
        <v>37</v>
      </c>
      <c r="D4419">
        <v>1514.89</v>
      </c>
      <c r="E4419">
        <v>41.74</v>
      </c>
      <c r="F4419">
        <v>662</v>
      </c>
      <c r="G4419">
        <v>2.29</v>
      </c>
      <c r="H4419">
        <v>9</v>
      </c>
      <c r="I4419">
        <v>34.6</v>
      </c>
      <c r="J4419">
        <v>168.32</v>
      </c>
      <c r="K4419">
        <f t="shared" si="277"/>
        <v>2</v>
      </c>
      <c r="L4419">
        <f t="shared" si="278"/>
        <v>10</v>
      </c>
      <c r="M4419">
        <f t="shared" si="279"/>
        <v>2022</v>
      </c>
      <c r="N4419" cm="1">
        <f t="array" ref="N4419">_xlfn.IFS(AND(K4419&gt;=26, L4419 = 2), L4419+1, AND(COUNTIF($R$3:$R$6, L4419), K4419&gt;=28), L4419+1, AND(COUNTIF($S$3:$S$8, L4419), K4419&gt;=29), L4419+1, AND(K4419&gt;=29, L4419 = 12), 1, TRUE, L4419)</f>
        <v>10</v>
      </c>
      <c r="O4419">
        <f t="shared" si="280"/>
        <v>2022</v>
      </c>
    </row>
    <row r="4420" spans="1:15" x14ac:dyDescent="0.35">
      <c r="A4420" s="4" t="s">
        <v>190</v>
      </c>
      <c r="B4420" t="s">
        <v>26</v>
      </c>
      <c r="C4420" t="s">
        <v>38</v>
      </c>
      <c r="D4420">
        <v>3189.57</v>
      </c>
      <c r="E4420">
        <v>87.89</v>
      </c>
      <c r="F4420">
        <v>965</v>
      </c>
      <c r="G4420">
        <v>3.31</v>
      </c>
      <c r="H4420">
        <v>22</v>
      </c>
      <c r="I4420">
        <v>84.62</v>
      </c>
      <c r="J4420">
        <v>144.97999999999999</v>
      </c>
      <c r="K4420">
        <f t="shared" si="277"/>
        <v>2</v>
      </c>
      <c r="L4420">
        <f t="shared" si="278"/>
        <v>10</v>
      </c>
      <c r="M4420">
        <f t="shared" si="279"/>
        <v>2022</v>
      </c>
      <c r="N4420" cm="1">
        <f t="array" ref="N4420">_xlfn.IFS(AND(K4420&gt;=26, L4420 = 2), L4420+1, AND(COUNTIF($R$3:$R$6, L4420), K4420&gt;=28), L4420+1, AND(COUNTIF($S$3:$S$8, L4420), K4420&gt;=29), L4420+1, AND(K4420&gt;=29, L4420 = 12), 1, TRUE, L4420)</f>
        <v>10</v>
      </c>
      <c r="O4420">
        <f t="shared" si="280"/>
        <v>2022</v>
      </c>
    </row>
    <row r="4421" spans="1:15" x14ac:dyDescent="0.35">
      <c r="A4421" s="4" t="s">
        <v>190</v>
      </c>
      <c r="B4421" t="s">
        <v>39</v>
      </c>
      <c r="C4421" t="s">
        <v>40</v>
      </c>
      <c r="D4421">
        <v>183.57</v>
      </c>
      <c r="E4421">
        <v>5.0599999999999996</v>
      </c>
      <c r="F4421">
        <v>63</v>
      </c>
      <c r="G4421">
        <v>2.91</v>
      </c>
      <c r="H4421">
        <v>2</v>
      </c>
      <c r="I4421">
        <v>7.69</v>
      </c>
      <c r="J4421">
        <v>91.78</v>
      </c>
      <c r="K4421">
        <f t="shared" si="277"/>
        <v>2</v>
      </c>
      <c r="L4421">
        <f t="shared" si="278"/>
        <v>10</v>
      </c>
      <c r="M4421">
        <f t="shared" si="279"/>
        <v>2022</v>
      </c>
      <c r="N4421" cm="1">
        <f t="array" ref="N4421">_xlfn.IFS(AND(K4421&gt;=26, L4421 = 2), L4421+1, AND(COUNTIF($R$3:$R$6, L4421), K4421&gt;=28), L4421+1, AND(COUNTIF($S$3:$S$8, L4421), K4421&gt;=29), L4421+1, AND(K4421&gt;=29, L4421 = 12), 1, TRUE, L4421)</f>
        <v>10</v>
      </c>
      <c r="O4421">
        <f t="shared" si="280"/>
        <v>2022</v>
      </c>
    </row>
    <row r="4422" spans="1:15" x14ac:dyDescent="0.35">
      <c r="A4422" s="4" t="s">
        <v>190</v>
      </c>
      <c r="B4422" t="s">
        <v>39</v>
      </c>
      <c r="C4422" t="s">
        <v>41</v>
      </c>
      <c r="D4422">
        <v>12.47</v>
      </c>
      <c r="E4422">
        <v>0.34</v>
      </c>
      <c r="F4422">
        <v>13</v>
      </c>
      <c r="G4422">
        <v>0.96</v>
      </c>
      <c r="H4422">
        <v>0.5</v>
      </c>
      <c r="I4422">
        <v>1.92</v>
      </c>
      <c r="J4422">
        <v>24.94</v>
      </c>
      <c r="K4422">
        <f t="shared" si="277"/>
        <v>2</v>
      </c>
      <c r="L4422">
        <f t="shared" si="278"/>
        <v>10</v>
      </c>
      <c r="M4422">
        <f t="shared" si="279"/>
        <v>2022</v>
      </c>
      <c r="N4422" cm="1">
        <f t="array" ref="N4422">_xlfn.IFS(AND(K4422&gt;=26, L4422 = 2), L4422+1, AND(COUNTIF($R$3:$R$6, L4422), K4422&gt;=28), L4422+1, AND(COUNTIF($S$3:$S$8, L4422), K4422&gt;=29), L4422+1, AND(K4422&gt;=29, L4422 = 12), 1, TRUE, L4422)</f>
        <v>10</v>
      </c>
      <c r="O4422">
        <f t="shared" si="280"/>
        <v>2022</v>
      </c>
    </row>
    <row r="4423" spans="1:15" x14ac:dyDescent="0.35">
      <c r="A4423" s="4" t="s">
        <v>190</v>
      </c>
      <c r="B4423" t="s">
        <v>39</v>
      </c>
      <c r="C4423" t="s">
        <v>42</v>
      </c>
      <c r="D4423">
        <v>243.63</v>
      </c>
      <c r="E4423">
        <v>6.71</v>
      </c>
      <c r="F4423">
        <v>77</v>
      </c>
      <c r="G4423">
        <v>3.16</v>
      </c>
      <c r="H4423">
        <v>1.5</v>
      </c>
      <c r="I4423">
        <v>5.77</v>
      </c>
      <c r="J4423">
        <v>162.41999999999999</v>
      </c>
      <c r="K4423">
        <f t="shared" si="277"/>
        <v>2</v>
      </c>
      <c r="L4423">
        <f t="shared" si="278"/>
        <v>10</v>
      </c>
      <c r="M4423">
        <f t="shared" si="279"/>
        <v>2022</v>
      </c>
      <c r="N4423" cm="1">
        <f t="array" ref="N4423">_xlfn.IFS(AND(K4423&gt;=26, L4423 = 2), L4423+1, AND(COUNTIF($R$3:$R$6, L4423), K4423&gt;=28), L4423+1, AND(COUNTIF($S$3:$S$8, L4423), K4423&gt;=29), L4423+1, AND(K4423&gt;=29, L4423 = 12), 1, TRUE, L4423)</f>
        <v>10</v>
      </c>
      <c r="O4423">
        <f t="shared" si="280"/>
        <v>2022</v>
      </c>
    </row>
    <row r="4424" spans="1:15" x14ac:dyDescent="0.35">
      <c r="A4424" s="4" t="s">
        <v>190</v>
      </c>
      <c r="B4424" t="s">
        <v>26</v>
      </c>
      <c r="C4424" t="s">
        <v>43</v>
      </c>
      <c r="D4424">
        <v>439.67</v>
      </c>
      <c r="E4424">
        <v>12.11</v>
      </c>
      <c r="F4424">
        <v>153</v>
      </c>
      <c r="G4424">
        <v>2.87</v>
      </c>
      <c r="H4424">
        <v>4</v>
      </c>
      <c r="I4424">
        <v>15.38</v>
      </c>
      <c r="J4424">
        <v>109.92</v>
      </c>
      <c r="K4424">
        <f t="shared" si="277"/>
        <v>2</v>
      </c>
      <c r="L4424">
        <f t="shared" si="278"/>
        <v>10</v>
      </c>
      <c r="M4424">
        <f t="shared" si="279"/>
        <v>2022</v>
      </c>
      <c r="N4424" cm="1">
        <f t="array" ref="N4424">_xlfn.IFS(AND(K4424&gt;=26, L4424 = 2), L4424+1, AND(COUNTIF($R$3:$R$6, L4424), K4424&gt;=28), L4424+1, AND(COUNTIF($S$3:$S$8, L4424), K4424&gt;=29), L4424+1, AND(K4424&gt;=29, L4424 = 12), 1, TRUE, L4424)</f>
        <v>10</v>
      </c>
      <c r="O4424">
        <f t="shared" si="280"/>
        <v>2022</v>
      </c>
    </row>
    <row r="4425" spans="1:15" x14ac:dyDescent="0.35">
      <c r="A4425" s="4" t="s">
        <v>190</v>
      </c>
      <c r="B4425" t="s">
        <v>26</v>
      </c>
      <c r="C4425" t="s">
        <v>44</v>
      </c>
      <c r="D4425">
        <v>3629.24</v>
      </c>
      <c r="E4425">
        <v>100</v>
      </c>
      <c r="F4425">
        <v>1118</v>
      </c>
      <c r="G4425">
        <v>3.25</v>
      </c>
      <c r="H4425">
        <v>26</v>
      </c>
      <c r="I4425">
        <v>100</v>
      </c>
      <c r="J4425">
        <v>139.59</v>
      </c>
      <c r="K4425">
        <f t="shared" si="277"/>
        <v>2</v>
      </c>
      <c r="L4425">
        <f t="shared" si="278"/>
        <v>10</v>
      </c>
      <c r="M4425">
        <f t="shared" si="279"/>
        <v>2022</v>
      </c>
      <c r="N4425" cm="1">
        <f t="array" ref="N4425">_xlfn.IFS(AND(K4425&gt;=26, L4425 = 2), L4425+1, AND(COUNTIF($R$3:$R$6, L4425), K4425&gt;=28), L4425+1, AND(COUNTIF($S$3:$S$8, L4425), K4425&gt;=29), L4425+1, AND(K4425&gt;=29, L4425 = 12), 1, TRUE, L4425)</f>
        <v>10</v>
      </c>
      <c r="O4425">
        <f t="shared" si="280"/>
        <v>2022</v>
      </c>
    </row>
    <row r="4426" spans="1:15" x14ac:dyDescent="0.35">
      <c r="A4426" s="4" t="s">
        <v>191</v>
      </c>
      <c r="B4426" t="s">
        <v>10</v>
      </c>
      <c r="C4426" t="s">
        <v>11</v>
      </c>
      <c r="D4426">
        <v>568.08000000000004</v>
      </c>
      <c r="E4426">
        <v>13.51</v>
      </c>
      <c r="F4426">
        <v>97</v>
      </c>
      <c r="G4426">
        <v>5.86</v>
      </c>
      <c r="H4426">
        <v>1.5</v>
      </c>
      <c r="I4426">
        <v>6.12</v>
      </c>
      <c r="J4426">
        <v>378.72</v>
      </c>
      <c r="K4426">
        <f t="shared" si="277"/>
        <v>25</v>
      </c>
      <c r="L4426">
        <f t="shared" si="278"/>
        <v>9</v>
      </c>
      <c r="M4426">
        <f t="shared" si="279"/>
        <v>2022</v>
      </c>
      <c r="N4426" cm="1">
        <f t="array" ref="N4426">_xlfn.IFS(AND(K4426&gt;=26, L4426 = 2), L4426+1, AND(COUNTIF($R$3:$R$6, L4426), K4426&gt;=28), L4426+1, AND(COUNTIF($S$3:$S$8, L4426), K4426&gt;=29), L4426+1, AND(K4426&gt;=29, L4426 = 12), 1, TRUE, L4426)</f>
        <v>9</v>
      </c>
      <c r="O4426">
        <f t="shared" si="280"/>
        <v>2022</v>
      </c>
    </row>
    <row r="4427" spans="1:15" x14ac:dyDescent="0.35">
      <c r="A4427" s="4" t="s">
        <v>191</v>
      </c>
      <c r="B4427" t="s">
        <v>10</v>
      </c>
      <c r="C4427" t="s">
        <v>12</v>
      </c>
      <c r="D4427">
        <v>229.7</v>
      </c>
      <c r="E4427">
        <v>5.46</v>
      </c>
      <c r="F4427">
        <v>34</v>
      </c>
      <c r="G4427">
        <v>6.76</v>
      </c>
      <c r="H4427">
        <v>1</v>
      </c>
      <c r="I4427">
        <v>4.08</v>
      </c>
      <c r="J4427">
        <v>229.7</v>
      </c>
      <c r="K4427">
        <f t="shared" si="277"/>
        <v>25</v>
      </c>
      <c r="L4427">
        <f t="shared" si="278"/>
        <v>9</v>
      </c>
      <c r="M4427">
        <f t="shared" si="279"/>
        <v>2022</v>
      </c>
      <c r="N4427" cm="1">
        <f t="array" ref="N4427">_xlfn.IFS(AND(K4427&gt;=26, L4427 = 2), L4427+1, AND(COUNTIF($R$3:$R$6, L4427), K4427&gt;=28), L4427+1, AND(COUNTIF($S$3:$S$8, L4427), K4427&gt;=29), L4427+1, AND(K4427&gt;=29, L4427 = 12), 1, TRUE, L4427)</f>
        <v>9</v>
      </c>
      <c r="O4427">
        <f t="shared" si="280"/>
        <v>2022</v>
      </c>
    </row>
    <row r="4428" spans="1:15" x14ac:dyDescent="0.35">
      <c r="A4428" s="4" t="s">
        <v>191</v>
      </c>
      <c r="B4428" t="s">
        <v>10</v>
      </c>
      <c r="C4428" t="s">
        <v>13</v>
      </c>
      <c r="D4428">
        <v>45.75</v>
      </c>
      <c r="E4428">
        <v>1.0900000000000001</v>
      </c>
      <c r="F4428">
        <v>8</v>
      </c>
      <c r="G4428">
        <v>5.72</v>
      </c>
      <c r="H4428">
        <v>0.5</v>
      </c>
      <c r="I4428">
        <v>2.04</v>
      </c>
      <c r="J4428">
        <v>91.5</v>
      </c>
      <c r="K4428">
        <f t="shared" si="277"/>
        <v>25</v>
      </c>
      <c r="L4428">
        <f t="shared" si="278"/>
        <v>9</v>
      </c>
      <c r="M4428">
        <f t="shared" si="279"/>
        <v>2022</v>
      </c>
      <c r="N4428" cm="1">
        <f t="array" ref="N4428">_xlfn.IFS(AND(K4428&gt;=26, L4428 = 2), L4428+1, AND(COUNTIF($R$3:$R$6, L4428), K4428&gt;=28), L4428+1, AND(COUNTIF($S$3:$S$8, L4428), K4428&gt;=29), L4428+1, AND(K4428&gt;=29, L4428 = 12), 1, TRUE, L4428)</f>
        <v>9</v>
      </c>
      <c r="O4428">
        <f t="shared" si="280"/>
        <v>2022</v>
      </c>
    </row>
    <row r="4429" spans="1:15" x14ac:dyDescent="0.35">
      <c r="A4429" s="4" t="s">
        <v>191</v>
      </c>
      <c r="B4429" t="s">
        <v>10</v>
      </c>
      <c r="C4429" t="s">
        <v>14</v>
      </c>
      <c r="D4429">
        <v>178.37</v>
      </c>
      <c r="E4429">
        <v>4.24</v>
      </c>
      <c r="F4429">
        <v>24</v>
      </c>
      <c r="G4429">
        <v>7.43</v>
      </c>
      <c r="H4429">
        <v>0.5</v>
      </c>
      <c r="I4429">
        <v>2.04</v>
      </c>
      <c r="J4429">
        <v>356.74</v>
      </c>
      <c r="K4429">
        <f t="shared" si="277"/>
        <v>25</v>
      </c>
      <c r="L4429">
        <f t="shared" si="278"/>
        <v>9</v>
      </c>
      <c r="M4429">
        <f t="shared" si="279"/>
        <v>2022</v>
      </c>
      <c r="N4429" cm="1">
        <f t="array" ref="N4429">_xlfn.IFS(AND(K4429&gt;=26, L4429 = 2), L4429+1, AND(COUNTIF($R$3:$R$6, L4429), K4429&gt;=28), L4429+1, AND(COUNTIF($S$3:$S$8, L4429), K4429&gt;=29), L4429+1, AND(K4429&gt;=29, L4429 = 12), 1, TRUE, L4429)</f>
        <v>9</v>
      </c>
      <c r="O4429">
        <f t="shared" si="280"/>
        <v>2022</v>
      </c>
    </row>
    <row r="4430" spans="1:15" x14ac:dyDescent="0.35">
      <c r="A4430" s="4" t="s">
        <v>191</v>
      </c>
      <c r="B4430" t="s">
        <v>10</v>
      </c>
      <c r="C4430" t="s">
        <v>15</v>
      </c>
      <c r="D4430">
        <v>67</v>
      </c>
      <c r="E4430">
        <v>1.59</v>
      </c>
      <c r="F4430">
        <v>9</v>
      </c>
      <c r="G4430">
        <v>7.44</v>
      </c>
      <c r="H4430">
        <v>2</v>
      </c>
      <c r="I4430">
        <v>8.16</v>
      </c>
      <c r="J4430">
        <v>33.5</v>
      </c>
      <c r="K4430">
        <f t="shared" si="277"/>
        <v>25</v>
      </c>
      <c r="L4430">
        <f t="shared" si="278"/>
        <v>9</v>
      </c>
      <c r="M4430">
        <f t="shared" si="279"/>
        <v>2022</v>
      </c>
      <c r="N4430" cm="1">
        <f t="array" ref="N4430">_xlfn.IFS(AND(K4430&gt;=26, L4430 = 2), L4430+1, AND(COUNTIF($R$3:$R$6, L4430), K4430&gt;=28), L4430+1, AND(COUNTIF($S$3:$S$8, L4430), K4430&gt;=29), L4430+1, AND(K4430&gt;=29, L4430 = 12), 1, TRUE, L4430)</f>
        <v>9</v>
      </c>
      <c r="O4430">
        <f t="shared" si="280"/>
        <v>2022</v>
      </c>
    </row>
    <row r="4431" spans="1:15" x14ac:dyDescent="0.35">
      <c r="A4431" s="4" t="s">
        <v>191</v>
      </c>
      <c r="B4431" t="s">
        <v>10</v>
      </c>
      <c r="C4431" t="s">
        <v>16</v>
      </c>
      <c r="D4431">
        <v>183.37</v>
      </c>
      <c r="E4431">
        <v>4.3600000000000003</v>
      </c>
      <c r="F4431">
        <v>20</v>
      </c>
      <c r="G4431">
        <v>9.17</v>
      </c>
      <c r="H4431">
        <v>0.5</v>
      </c>
      <c r="I4431">
        <v>2.04</v>
      </c>
      <c r="J4431">
        <v>366.74</v>
      </c>
      <c r="K4431">
        <f t="shared" si="277"/>
        <v>25</v>
      </c>
      <c r="L4431">
        <f t="shared" si="278"/>
        <v>9</v>
      </c>
      <c r="M4431">
        <f t="shared" si="279"/>
        <v>2022</v>
      </c>
      <c r="N4431" cm="1">
        <f t="array" ref="N4431">_xlfn.IFS(AND(K4431&gt;=26, L4431 = 2), L4431+1, AND(COUNTIF($R$3:$R$6, L4431), K4431&gt;=28), L4431+1, AND(COUNTIF($S$3:$S$8, L4431), K4431&gt;=29), L4431+1, AND(K4431&gt;=29, L4431 = 12), 1, TRUE, L4431)</f>
        <v>9</v>
      </c>
      <c r="O4431">
        <f t="shared" si="280"/>
        <v>2022</v>
      </c>
    </row>
    <row r="4432" spans="1:15" x14ac:dyDescent="0.35">
      <c r="A4432" s="4" t="s">
        <v>191</v>
      </c>
      <c r="B4432" t="s">
        <v>10</v>
      </c>
      <c r="C4432" t="s">
        <v>17</v>
      </c>
      <c r="D4432">
        <v>54.5</v>
      </c>
      <c r="E4432">
        <v>1.3</v>
      </c>
      <c r="F4432">
        <v>6</v>
      </c>
      <c r="G4432">
        <v>9.08</v>
      </c>
      <c r="H4432">
        <v>0.5</v>
      </c>
      <c r="I4432">
        <v>2.04</v>
      </c>
      <c r="J4432">
        <v>109</v>
      </c>
      <c r="K4432">
        <f t="shared" si="277"/>
        <v>25</v>
      </c>
      <c r="L4432">
        <f t="shared" si="278"/>
        <v>9</v>
      </c>
      <c r="M4432">
        <f t="shared" si="279"/>
        <v>2022</v>
      </c>
      <c r="N4432" cm="1">
        <f t="array" ref="N4432">_xlfn.IFS(AND(K4432&gt;=26, L4432 = 2), L4432+1, AND(COUNTIF($R$3:$R$6, L4432), K4432&gt;=28), L4432+1, AND(COUNTIF($S$3:$S$8, L4432), K4432&gt;=29), L4432+1, AND(K4432&gt;=29, L4432 = 12), 1, TRUE, L4432)</f>
        <v>9</v>
      </c>
      <c r="O4432">
        <f t="shared" si="280"/>
        <v>2022</v>
      </c>
    </row>
    <row r="4433" spans="1:15" x14ac:dyDescent="0.35">
      <c r="A4433" s="4" t="s">
        <v>191</v>
      </c>
      <c r="B4433" t="s">
        <v>10</v>
      </c>
      <c r="C4433" t="s">
        <v>18</v>
      </c>
      <c r="D4433">
        <v>183.2</v>
      </c>
      <c r="E4433">
        <v>4.3600000000000003</v>
      </c>
      <c r="F4433">
        <v>43</v>
      </c>
      <c r="G4433">
        <v>4.26</v>
      </c>
      <c r="H4433">
        <v>1.5</v>
      </c>
      <c r="I4433">
        <v>6.12</v>
      </c>
      <c r="J4433">
        <v>122.13</v>
      </c>
      <c r="K4433">
        <f t="shared" si="277"/>
        <v>25</v>
      </c>
      <c r="L4433">
        <f t="shared" si="278"/>
        <v>9</v>
      </c>
      <c r="M4433">
        <f t="shared" si="279"/>
        <v>2022</v>
      </c>
      <c r="N4433" cm="1">
        <f t="array" ref="N4433">_xlfn.IFS(AND(K4433&gt;=26, L4433 = 2), L4433+1, AND(COUNTIF($R$3:$R$6, L4433), K4433&gt;=28), L4433+1, AND(COUNTIF($S$3:$S$8, L4433), K4433&gt;=29), L4433+1, AND(K4433&gt;=29, L4433 = 12), 1, TRUE, L4433)</f>
        <v>9</v>
      </c>
      <c r="O4433">
        <f t="shared" si="280"/>
        <v>2022</v>
      </c>
    </row>
    <row r="4434" spans="1:15" x14ac:dyDescent="0.35">
      <c r="A4434" s="4" t="s">
        <v>191</v>
      </c>
      <c r="B4434" t="s">
        <v>10</v>
      </c>
      <c r="C4434" t="s">
        <v>19</v>
      </c>
      <c r="D4434">
        <v>218.83</v>
      </c>
      <c r="E4434">
        <v>5.2</v>
      </c>
      <c r="F4434">
        <v>32</v>
      </c>
      <c r="G4434">
        <v>6.84</v>
      </c>
      <c r="H4434">
        <v>1</v>
      </c>
      <c r="I4434">
        <v>4.08</v>
      </c>
      <c r="J4434">
        <v>218.83</v>
      </c>
      <c r="K4434">
        <f t="shared" si="277"/>
        <v>25</v>
      </c>
      <c r="L4434">
        <f t="shared" si="278"/>
        <v>9</v>
      </c>
      <c r="M4434">
        <f t="shared" si="279"/>
        <v>2022</v>
      </c>
      <c r="N4434" cm="1">
        <f t="array" ref="N4434">_xlfn.IFS(AND(K4434&gt;=26, L4434 = 2), L4434+1, AND(COUNTIF($R$3:$R$6, L4434), K4434&gt;=28), L4434+1, AND(COUNTIF($S$3:$S$8, L4434), K4434&gt;=29), L4434+1, AND(K4434&gt;=29, L4434 = 12), 1, TRUE, L4434)</f>
        <v>9</v>
      </c>
      <c r="O4434">
        <f t="shared" si="280"/>
        <v>2022</v>
      </c>
    </row>
    <row r="4435" spans="1:15" x14ac:dyDescent="0.35">
      <c r="A4435" s="4" t="s">
        <v>191</v>
      </c>
      <c r="B4435" t="s">
        <v>10</v>
      </c>
      <c r="C4435" t="s">
        <v>20</v>
      </c>
      <c r="D4435">
        <v>39</v>
      </c>
      <c r="E4435">
        <v>0.93</v>
      </c>
      <c r="F4435">
        <v>7</v>
      </c>
      <c r="G4435">
        <v>5.57</v>
      </c>
      <c r="H4435">
        <v>0.5</v>
      </c>
      <c r="I4435">
        <v>2.04</v>
      </c>
      <c r="J4435">
        <v>78</v>
      </c>
      <c r="K4435">
        <f t="shared" si="277"/>
        <v>25</v>
      </c>
      <c r="L4435">
        <f t="shared" si="278"/>
        <v>9</v>
      </c>
      <c r="M4435">
        <f t="shared" si="279"/>
        <v>2022</v>
      </c>
      <c r="N4435" cm="1">
        <f t="array" ref="N4435">_xlfn.IFS(AND(K4435&gt;=26, L4435 = 2), L4435+1, AND(COUNTIF($R$3:$R$6, L4435), K4435&gt;=28), L4435+1, AND(COUNTIF($S$3:$S$8, L4435), K4435&gt;=29), L4435+1, AND(K4435&gt;=29, L4435 = 12), 1, TRUE, L4435)</f>
        <v>9</v>
      </c>
      <c r="O4435">
        <f t="shared" si="280"/>
        <v>2022</v>
      </c>
    </row>
    <row r="4436" spans="1:15" x14ac:dyDescent="0.35">
      <c r="A4436" s="4" t="s">
        <v>191</v>
      </c>
      <c r="B4436" t="s">
        <v>10</v>
      </c>
      <c r="C4436" t="s">
        <v>21</v>
      </c>
      <c r="D4436">
        <v>74.75</v>
      </c>
      <c r="E4436">
        <v>1.78</v>
      </c>
      <c r="F4436">
        <v>11</v>
      </c>
      <c r="G4436">
        <v>6.8</v>
      </c>
      <c r="H4436">
        <v>0.5</v>
      </c>
      <c r="I4436">
        <v>2.04</v>
      </c>
      <c r="J4436">
        <v>149.5</v>
      </c>
      <c r="K4436">
        <f t="shared" si="277"/>
        <v>25</v>
      </c>
      <c r="L4436">
        <f t="shared" si="278"/>
        <v>9</v>
      </c>
      <c r="M4436">
        <f t="shared" si="279"/>
        <v>2022</v>
      </c>
      <c r="N4436" cm="1">
        <f t="array" ref="N4436">_xlfn.IFS(AND(K4436&gt;=26, L4436 = 2), L4436+1, AND(COUNTIF($R$3:$R$6, L4436), K4436&gt;=28), L4436+1, AND(COUNTIF($S$3:$S$8, L4436), K4436&gt;=29), L4436+1, AND(K4436&gt;=29, L4436 = 12), 1, TRUE, L4436)</f>
        <v>9</v>
      </c>
      <c r="O4436">
        <f t="shared" si="280"/>
        <v>2022</v>
      </c>
    </row>
    <row r="4437" spans="1:15" x14ac:dyDescent="0.35">
      <c r="A4437" s="4" t="s">
        <v>191</v>
      </c>
      <c r="B4437" t="s">
        <v>10</v>
      </c>
      <c r="C4437" t="s">
        <v>22</v>
      </c>
      <c r="D4437">
        <v>115.5</v>
      </c>
      <c r="E4437">
        <v>2.75</v>
      </c>
      <c r="F4437">
        <v>9</v>
      </c>
      <c r="G4437">
        <v>12.83</v>
      </c>
      <c r="H4437">
        <v>0.5</v>
      </c>
      <c r="I4437">
        <v>2.04</v>
      </c>
      <c r="J4437">
        <v>231</v>
      </c>
      <c r="K4437">
        <f t="shared" si="277"/>
        <v>25</v>
      </c>
      <c r="L4437">
        <f t="shared" si="278"/>
        <v>9</v>
      </c>
      <c r="M4437">
        <f t="shared" si="279"/>
        <v>2022</v>
      </c>
      <c r="N4437" cm="1">
        <f t="array" ref="N4437">_xlfn.IFS(AND(K4437&gt;=26, L4437 = 2), L4437+1, AND(COUNTIF($R$3:$R$6, L4437), K4437&gt;=28), L4437+1, AND(COUNTIF($S$3:$S$8, L4437), K4437&gt;=29), L4437+1, AND(K4437&gt;=29, L4437 = 12), 1, TRUE, L4437)</f>
        <v>9</v>
      </c>
      <c r="O4437">
        <f t="shared" si="280"/>
        <v>2022</v>
      </c>
    </row>
    <row r="4438" spans="1:15" x14ac:dyDescent="0.35">
      <c r="A4438" s="4" t="s">
        <v>191</v>
      </c>
      <c r="B4438" t="s">
        <v>10</v>
      </c>
      <c r="C4438" t="s">
        <v>23</v>
      </c>
      <c r="D4438">
        <v>164.35</v>
      </c>
      <c r="E4438">
        <v>3.91</v>
      </c>
      <c r="F4438">
        <v>51</v>
      </c>
      <c r="G4438">
        <v>3.22</v>
      </c>
      <c r="H4438">
        <v>1</v>
      </c>
      <c r="I4438">
        <v>4.08</v>
      </c>
      <c r="J4438">
        <v>164.35</v>
      </c>
      <c r="K4438">
        <f t="shared" si="277"/>
        <v>25</v>
      </c>
      <c r="L4438">
        <f t="shared" si="278"/>
        <v>9</v>
      </c>
      <c r="M4438">
        <f t="shared" si="279"/>
        <v>2022</v>
      </c>
      <c r="N4438" cm="1">
        <f t="array" ref="N4438">_xlfn.IFS(AND(K4438&gt;=26, L4438 = 2), L4438+1, AND(COUNTIF($R$3:$R$6, L4438), K4438&gt;=28), L4438+1, AND(COUNTIF($S$3:$S$8, L4438), K4438&gt;=29), L4438+1, AND(K4438&gt;=29, L4438 = 12), 1, TRUE, L4438)</f>
        <v>9</v>
      </c>
      <c r="O4438">
        <f t="shared" si="280"/>
        <v>2022</v>
      </c>
    </row>
    <row r="4439" spans="1:15" x14ac:dyDescent="0.35">
      <c r="A4439" s="4" t="s">
        <v>191</v>
      </c>
      <c r="B4439" t="s">
        <v>10</v>
      </c>
      <c r="C4439" t="s">
        <v>24</v>
      </c>
      <c r="D4439">
        <v>133.5</v>
      </c>
      <c r="E4439">
        <v>3.18</v>
      </c>
      <c r="F4439">
        <v>11</v>
      </c>
      <c r="G4439">
        <v>12.14</v>
      </c>
      <c r="H4439">
        <v>0.5</v>
      </c>
      <c r="I4439">
        <v>2.04</v>
      </c>
      <c r="J4439">
        <v>267</v>
      </c>
      <c r="K4439">
        <f t="shared" si="277"/>
        <v>25</v>
      </c>
      <c r="L4439">
        <f t="shared" si="278"/>
        <v>9</v>
      </c>
      <c r="M4439">
        <f t="shared" si="279"/>
        <v>2022</v>
      </c>
      <c r="N4439" cm="1">
        <f t="array" ref="N4439">_xlfn.IFS(AND(K4439&gt;=26, L4439 = 2), L4439+1, AND(COUNTIF($R$3:$R$6, L4439), K4439&gt;=28), L4439+1, AND(COUNTIF($S$3:$S$8, L4439), K4439&gt;=29), L4439+1, AND(K4439&gt;=29, L4439 = 12), 1, TRUE, L4439)</f>
        <v>9</v>
      </c>
      <c r="O4439">
        <f t="shared" si="280"/>
        <v>2022</v>
      </c>
    </row>
    <row r="4440" spans="1:15" x14ac:dyDescent="0.35">
      <c r="A4440" s="4" t="s">
        <v>191</v>
      </c>
      <c r="B4440" t="s">
        <v>26</v>
      </c>
      <c r="C4440" t="s">
        <v>27</v>
      </c>
      <c r="D4440">
        <v>2255.9</v>
      </c>
      <c r="E4440">
        <v>53.65</v>
      </c>
      <c r="F4440">
        <v>362</v>
      </c>
      <c r="G4440">
        <v>6.23</v>
      </c>
      <c r="H4440">
        <v>12</v>
      </c>
      <c r="I4440">
        <v>48.96</v>
      </c>
      <c r="J4440">
        <v>187.99</v>
      </c>
      <c r="K4440">
        <f t="shared" si="277"/>
        <v>25</v>
      </c>
      <c r="L4440">
        <f t="shared" si="278"/>
        <v>9</v>
      </c>
      <c r="M4440">
        <f t="shared" si="279"/>
        <v>2022</v>
      </c>
      <c r="N4440" cm="1">
        <f t="array" ref="N4440">_xlfn.IFS(AND(K4440&gt;=26, L4440 = 2), L4440+1, AND(COUNTIF($R$3:$R$6, L4440), K4440&gt;=28), L4440+1, AND(COUNTIF($S$3:$S$8, L4440), K4440&gt;=29), L4440+1, AND(K4440&gt;=29, L4440 = 12), 1, TRUE, L4440)</f>
        <v>9</v>
      </c>
      <c r="O4440">
        <f t="shared" si="280"/>
        <v>2022</v>
      </c>
    </row>
    <row r="4441" spans="1:15" x14ac:dyDescent="0.35">
      <c r="A4441" s="4" t="s">
        <v>191</v>
      </c>
      <c r="B4441" t="s">
        <v>28</v>
      </c>
      <c r="C4441" t="s">
        <v>29</v>
      </c>
      <c r="D4441">
        <v>645.44000000000005</v>
      </c>
      <c r="E4441">
        <v>15.35</v>
      </c>
      <c r="F4441">
        <v>251</v>
      </c>
      <c r="G4441">
        <v>2.57</v>
      </c>
      <c r="H4441">
        <v>4</v>
      </c>
      <c r="I4441">
        <v>16.329999999999998</v>
      </c>
      <c r="J4441">
        <v>161.36000000000001</v>
      </c>
      <c r="K4441">
        <f t="shared" si="277"/>
        <v>25</v>
      </c>
      <c r="L4441">
        <f t="shared" si="278"/>
        <v>9</v>
      </c>
      <c r="M4441">
        <f t="shared" si="279"/>
        <v>2022</v>
      </c>
      <c r="N4441" cm="1">
        <f t="array" ref="N4441">_xlfn.IFS(AND(K4441&gt;=26, L4441 = 2), L4441+1, AND(COUNTIF($R$3:$R$6, L4441), K4441&gt;=28), L4441+1, AND(COUNTIF($S$3:$S$8, L4441), K4441&gt;=29), L4441+1, AND(K4441&gt;=29, L4441 = 12), 1, TRUE, L4441)</f>
        <v>9</v>
      </c>
      <c r="O4441">
        <f t="shared" si="280"/>
        <v>2022</v>
      </c>
    </row>
    <row r="4442" spans="1:15" x14ac:dyDescent="0.35">
      <c r="A4442" s="4" t="s">
        <v>191</v>
      </c>
      <c r="B4442" t="s">
        <v>28</v>
      </c>
      <c r="C4442" t="s">
        <v>30</v>
      </c>
      <c r="D4442">
        <v>93.45</v>
      </c>
      <c r="E4442">
        <v>2.2200000000000002</v>
      </c>
      <c r="F4442">
        <v>24</v>
      </c>
      <c r="G4442">
        <v>3.89</v>
      </c>
      <c r="H4442">
        <v>0.5</v>
      </c>
      <c r="I4442">
        <v>2.04</v>
      </c>
      <c r="J4442">
        <v>186.9</v>
      </c>
      <c r="K4442">
        <f t="shared" si="277"/>
        <v>25</v>
      </c>
      <c r="L4442">
        <f t="shared" si="278"/>
        <v>9</v>
      </c>
      <c r="M4442">
        <f t="shared" si="279"/>
        <v>2022</v>
      </c>
      <c r="N4442" cm="1">
        <f t="array" ref="N4442">_xlfn.IFS(AND(K4442&gt;=26, L4442 = 2), L4442+1, AND(COUNTIF($R$3:$R$6, L4442), K4442&gt;=28), L4442+1, AND(COUNTIF($S$3:$S$8, L4442), K4442&gt;=29), L4442+1, AND(K4442&gt;=29, L4442 = 12), 1, TRUE, L4442)</f>
        <v>9</v>
      </c>
      <c r="O4442">
        <f t="shared" si="280"/>
        <v>2022</v>
      </c>
    </row>
    <row r="4443" spans="1:15" x14ac:dyDescent="0.35">
      <c r="A4443" s="4" t="s">
        <v>191</v>
      </c>
      <c r="B4443" t="s">
        <v>28</v>
      </c>
      <c r="C4443" t="s">
        <v>31</v>
      </c>
      <c r="D4443">
        <v>292.5</v>
      </c>
      <c r="E4443">
        <v>6.96</v>
      </c>
      <c r="F4443">
        <v>212</v>
      </c>
      <c r="G4443">
        <v>1.38</v>
      </c>
      <c r="H4443">
        <v>2</v>
      </c>
      <c r="I4443">
        <v>8.16</v>
      </c>
      <c r="J4443">
        <v>146.25</v>
      </c>
      <c r="K4443">
        <f t="shared" si="277"/>
        <v>25</v>
      </c>
      <c r="L4443">
        <f t="shared" si="278"/>
        <v>9</v>
      </c>
      <c r="M4443">
        <f t="shared" si="279"/>
        <v>2022</v>
      </c>
      <c r="N4443" cm="1">
        <f t="array" ref="N4443">_xlfn.IFS(AND(K4443&gt;=26, L4443 = 2), L4443+1, AND(COUNTIF($R$3:$R$6, L4443), K4443&gt;=28), L4443+1, AND(COUNTIF($S$3:$S$8, L4443), K4443&gt;=29), L4443+1, AND(K4443&gt;=29, L4443 = 12), 1, TRUE, L4443)</f>
        <v>9</v>
      </c>
      <c r="O4443">
        <f t="shared" si="280"/>
        <v>2022</v>
      </c>
    </row>
    <row r="4444" spans="1:15" x14ac:dyDescent="0.35">
      <c r="A4444" s="4" t="s">
        <v>191</v>
      </c>
      <c r="B4444" t="s">
        <v>28</v>
      </c>
      <c r="C4444" t="s">
        <v>32</v>
      </c>
      <c r="D4444">
        <v>110.7</v>
      </c>
      <c r="E4444">
        <v>2.63</v>
      </c>
      <c r="F4444">
        <v>52</v>
      </c>
      <c r="G4444">
        <v>2.13</v>
      </c>
      <c r="H4444">
        <v>0.5</v>
      </c>
      <c r="I4444">
        <v>2.04</v>
      </c>
      <c r="J4444">
        <v>221.4</v>
      </c>
      <c r="K4444">
        <f t="shared" si="277"/>
        <v>25</v>
      </c>
      <c r="L4444">
        <f t="shared" si="278"/>
        <v>9</v>
      </c>
      <c r="M4444">
        <f t="shared" si="279"/>
        <v>2022</v>
      </c>
      <c r="N4444" cm="1">
        <f t="array" ref="N4444">_xlfn.IFS(AND(K4444&gt;=26, L4444 = 2), L4444+1, AND(COUNTIF($R$3:$R$6, L4444), K4444&gt;=28), L4444+1, AND(COUNTIF($S$3:$S$8, L4444), K4444&gt;=29), L4444+1, AND(K4444&gt;=29, L4444 = 12), 1, TRUE, L4444)</f>
        <v>9</v>
      </c>
      <c r="O4444">
        <f t="shared" si="280"/>
        <v>2022</v>
      </c>
    </row>
    <row r="4445" spans="1:15" x14ac:dyDescent="0.35">
      <c r="A4445" s="4" t="s">
        <v>191</v>
      </c>
      <c r="B4445" t="s">
        <v>28</v>
      </c>
      <c r="C4445" t="s">
        <v>33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f t="shared" si="277"/>
        <v>25</v>
      </c>
      <c r="L4445">
        <f t="shared" si="278"/>
        <v>9</v>
      </c>
      <c r="M4445">
        <f t="shared" si="279"/>
        <v>2022</v>
      </c>
      <c r="N4445" cm="1">
        <f t="array" ref="N4445">_xlfn.IFS(AND(K4445&gt;=26, L4445 = 2), L4445+1, AND(COUNTIF($R$3:$R$6, L4445), K4445&gt;=28), L4445+1, AND(COUNTIF($S$3:$S$8, L4445), K4445&gt;=29), L4445+1, AND(K4445&gt;=29, L4445 = 12), 1, TRUE, L4445)</f>
        <v>9</v>
      </c>
      <c r="O4445">
        <f t="shared" si="280"/>
        <v>2022</v>
      </c>
    </row>
    <row r="4446" spans="1:15" x14ac:dyDescent="0.35">
      <c r="A4446" s="4" t="s">
        <v>191</v>
      </c>
      <c r="B4446" t="s">
        <v>28</v>
      </c>
      <c r="C4446" t="s">
        <v>34</v>
      </c>
      <c r="D4446">
        <v>30</v>
      </c>
      <c r="E4446">
        <v>0.71</v>
      </c>
      <c r="F4446">
        <v>2</v>
      </c>
      <c r="G4446">
        <v>15</v>
      </c>
      <c r="H4446">
        <v>0.5</v>
      </c>
      <c r="I4446">
        <v>2.04</v>
      </c>
      <c r="J4446">
        <v>60</v>
      </c>
      <c r="K4446">
        <f t="shared" si="277"/>
        <v>25</v>
      </c>
      <c r="L4446">
        <f t="shared" si="278"/>
        <v>9</v>
      </c>
      <c r="M4446">
        <f t="shared" si="279"/>
        <v>2022</v>
      </c>
      <c r="N4446" cm="1">
        <f t="array" ref="N4446">_xlfn.IFS(AND(K4446&gt;=26, L4446 = 2), L4446+1, AND(COUNTIF($R$3:$R$6, L4446), K4446&gt;=28), L4446+1, AND(COUNTIF($S$3:$S$8, L4446), K4446&gt;=29), L4446+1, AND(K4446&gt;=29, L4446 = 12), 1, TRUE, L4446)</f>
        <v>9</v>
      </c>
      <c r="O4446">
        <f t="shared" si="280"/>
        <v>2022</v>
      </c>
    </row>
    <row r="4447" spans="1:15" x14ac:dyDescent="0.35">
      <c r="A4447" s="4" t="s">
        <v>191</v>
      </c>
      <c r="B4447" t="s">
        <v>28</v>
      </c>
      <c r="C4447" t="s">
        <v>35</v>
      </c>
      <c r="D4447">
        <v>262.39999999999998</v>
      </c>
      <c r="E4447">
        <v>6.24</v>
      </c>
      <c r="F4447">
        <v>149</v>
      </c>
      <c r="G4447">
        <v>1.76</v>
      </c>
      <c r="H4447">
        <v>2</v>
      </c>
      <c r="I4447">
        <v>8.16</v>
      </c>
      <c r="J4447">
        <v>131.19999999999999</v>
      </c>
      <c r="K4447">
        <f t="shared" si="277"/>
        <v>25</v>
      </c>
      <c r="L4447">
        <f t="shared" si="278"/>
        <v>9</v>
      </c>
      <c r="M4447">
        <f t="shared" si="279"/>
        <v>2022</v>
      </c>
      <c r="N4447" cm="1">
        <f t="array" ref="N4447">_xlfn.IFS(AND(K4447&gt;=26, L4447 = 2), L4447+1, AND(COUNTIF($R$3:$R$6, L4447), K4447&gt;=28), L4447+1, AND(COUNTIF($S$3:$S$8, L4447), K4447&gt;=29), L4447+1, AND(K4447&gt;=29, L4447 = 12), 1, TRUE, L4447)</f>
        <v>9</v>
      </c>
      <c r="O4447">
        <f t="shared" si="280"/>
        <v>2022</v>
      </c>
    </row>
    <row r="4448" spans="1:15" x14ac:dyDescent="0.35">
      <c r="A4448" s="4" t="s">
        <v>191</v>
      </c>
      <c r="B4448" t="s">
        <v>28</v>
      </c>
      <c r="C4448" t="s">
        <v>36</v>
      </c>
      <c r="D4448">
        <v>13</v>
      </c>
      <c r="E4448">
        <v>0.31</v>
      </c>
      <c r="F4448">
        <v>1</v>
      </c>
      <c r="G4448">
        <v>13</v>
      </c>
      <c r="H4448">
        <v>0.5</v>
      </c>
      <c r="I4448">
        <v>2.04</v>
      </c>
      <c r="J4448">
        <v>26</v>
      </c>
      <c r="K4448">
        <f t="shared" si="277"/>
        <v>25</v>
      </c>
      <c r="L4448">
        <f t="shared" si="278"/>
        <v>9</v>
      </c>
      <c r="M4448">
        <f t="shared" si="279"/>
        <v>2022</v>
      </c>
      <c r="N4448" cm="1">
        <f t="array" ref="N4448">_xlfn.IFS(AND(K4448&gt;=26, L4448 = 2), L4448+1, AND(COUNTIF($R$3:$R$6, L4448), K4448&gt;=28), L4448+1, AND(COUNTIF($S$3:$S$8, L4448), K4448&gt;=29), L4448+1, AND(K4448&gt;=29, L4448 = 12), 1, TRUE, L4448)</f>
        <v>9</v>
      </c>
      <c r="O4448">
        <f t="shared" si="280"/>
        <v>2022</v>
      </c>
    </row>
    <row r="4449" spans="1:15" x14ac:dyDescent="0.35">
      <c r="A4449" s="4" t="s">
        <v>191</v>
      </c>
      <c r="B4449" t="s">
        <v>26</v>
      </c>
      <c r="C4449" t="s">
        <v>37</v>
      </c>
      <c r="D4449">
        <v>1447.49</v>
      </c>
      <c r="E4449">
        <v>34.43</v>
      </c>
      <c r="F4449">
        <v>691</v>
      </c>
      <c r="G4449">
        <v>2.09</v>
      </c>
      <c r="H4449">
        <v>10</v>
      </c>
      <c r="I4449">
        <v>40.81</v>
      </c>
      <c r="J4449">
        <v>144.75</v>
      </c>
      <c r="K4449">
        <f t="shared" si="277"/>
        <v>25</v>
      </c>
      <c r="L4449">
        <f t="shared" si="278"/>
        <v>9</v>
      </c>
      <c r="M4449">
        <f t="shared" si="279"/>
        <v>2022</v>
      </c>
      <c r="N4449" cm="1">
        <f t="array" ref="N4449">_xlfn.IFS(AND(K4449&gt;=26, L4449 = 2), L4449+1, AND(COUNTIF($R$3:$R$6, L4449), K4449&gt;=28), L4449+1, AND(COUNTIF($S$3:$S$8, L4449), K4449&gt;=29), L4449+1, AND(K4449&gt;=29, L4449 = 12), 1, TRUE, L4449)</f>
        <v>9</v>
      </c>
      <c r="O4449">
        <f t="shared" si="280"/>
        <v>2022</v>
      </c>
    </row>
    <row r="4450" spans="1:15" x14ac:dyDescent="0.35">
      <c r="A4450" s="4" t="s">
        <v>191</v>
      </c>
      <c r="B4450" t="s">
        <v>26</v>
      </c>
      <c r="C4450" t="s">
        <v>38</v>
      </c>
      <c r="D4450">
        <v>3703.39</v>
      </c>
      <c r="E4450">
        <v>88.08</v>
      </c>
      <c r="F4450">
        <v>1053</v>
      </c>
      <c r="G4450">
        <v>3.52</v>
      </c>
      <c r="H4450">
        <v>22</v>
      </c>
      <c r="I4450">
        <v>89.77</v>
      </c>
      <c r="J4450">
        <v>168.34</v>
      </c>
      <c r="K4450">
        <f t="shared" si="277"/>
        <v>25</v>
      </c>
      <c r="L4450">
        <f t="shared" si="278"/>
        <v>9</v>
      </c>
      <c r="M4450">
        <f t="shared" si="279"/>
        <v>2022</v>
      </c>
      <c r="N4450" cm="1">
        <f t="array" ref="N4450">_xlfn.IFS(AND(K4450&gt;=26, L4450 = 2), L4450+1, AND(COUNTIF($R$3:$R$6, L4450), K4450&gt;=28), L4450+1, AND(COUNTIF($S$3:$S$8, L4450), K4450&gt;=29), L4450+1, AND(K4450&gt;=29, L4450 = 12), 1, TRUE, L4450)</f>
        <v>9</v>
      </c>
      <c r="O4450">
        <f t="shared" si="280"/>
        <v>2022</v>
      </c>
    </row>
    <row r="4451" spans="1:15" x14ac:dyDescent="0.35">
      <c r="A4451" s="4" t="s">
        <v>191</v>
      </c>
      <c r="B4451" t="s">
        <v>39</v>
      </c>
      <c r="C4451" t="s">
        <v>40</v>
      </c>
      <c r="D4451">
        <v>149.5</v>
      </c>
      <c r="E4451">
        <v>3.56</v>
      </c>
      <c r="F4451">
        <v>50</v>
      </c>
      <c r="G4451">
        <v>2.99</v>
      </c>
      <c r="H4451">
        <v>1</v>
      </c>
      <c r="I4451">
        <v>4.08</v>
      </c>
      <c r="J4451">
        <v>149.5</v>
      </c>
      <c r="K4451">
        <f t="shared" si="277"/>
        <v>25</v>
      </c>
      <c r="L4451">
        <f t="shared" si="278"/>
        <v>9</v>
      </c>
      <c r="M4451">
        <f t="shared" si="279"/>
        <v>2022</v>
      </c>
      <c r="N4451" cm="1">
        <f t="array" ref="N4451">_xlfn.IFS(AND(K4451&gt;=26, L4451 = 2), L4451+1, AND(COUNTIF($R$3:$R$6, L4451), K4451&gt;=28), L4451+1, AND(COUNTIF($S$3:$S$8, L4451), K4451&gt;=29), L4451+1, AND(K4451&gt;=29, L4451 = 12), 1, TRUE, L4451)</f>
        <v>9</v>
      </c>
      <c r="O4451">
        <f t="shared" si="280"/>
        <v>2022</v>
      </c>
    </row>
    <row r="4452" spans="1:15" x14ac:dyDescent="0.35">
      <c r="A4452" s="4" t="s">
        <v>191</v>
      </c>
      <c r="B4452" t="s">
        <v>39</v>
      </c>
      <c r="C4452" t="s">
        <v>41</v>
      </c>
      <c r="D4452">
        <v>23.07</v>
      </c>
      <c r="E4452">
        <v>0.55000000000000004</v>
      </c>
      <c r="F4452">
        <v>23</v>
      </c>
      <c r="G4452">
        <v>1</v>
      </c>
      <c r="H4452">
        <v>0.5</v>
      </c>
      <c r="I4452">
        <v>2.04</v>
      </c>
      <c r="J4452">
        <v>46.14</v>
      </c>
      <c r="K4452">
        <f t="shared" si="277"/>
        <v>25</v>
      </c>
      <c r="L4452">
        <f t="shared" si="278"/>
        <v>9</v>
      </c>
      <c r="M4452">
        <f t="shared" si="279"/>
        <v>2022</v>
      </c>
      <c r="N4452" cm="1">
        <f t="array" ref="N4452">_xlfn.IFS(AND(K4452&gt;=26, L4452 = 2), L4452+1, AND(COUNTIF($R$3:$R$6, L4452), K4452&gt;=28), L4452+1, AND(COUNTIF($S$3:$S$8, L4452), K4452&gt;=29), L4452+1, AND(K4452&gt;=29, L4452 = 12), 1, TRUE, L4452)</f>
        <v>9</v>
      </c>
      <c r="O4452">
        <f t="shared" si="280"/>
        <v>2022</v>
      </c>
    </row>
    <row r="4453" spans="1:15" x14ac:dyDescent="0.35">
      <c r="A4453" s="4" t="s">
        <v>191</v>
      </c>
      <c r="B4453" t="s">
        <v>39</v>
      </c>
      <c r="C4453" t="s">
        <v>42</v>
      </c>
      <c r="D4453">
        <v>328.56</v>
      </c>
      <c r="E4453">
        <v>7.81</v>
      </c>
      <c r="F4453">
        <v>78</v>
      </c>
      <c r="G4453">
        <v>4.21</v>
      </c>
      <c r="H4453">
        <v>1</v>
      </c>
      <c r="I4453">
        <v>4.08</v>
      </c>
      <c r="J4453">
        <v>328.56</v>
      </c>
      <c r="K4453">
        <f t="shared" si="277"/>
        <v>25</v>
      </c>
      <c r="L4453">
        <f t="shared" si="278"/>
        <v>9</v>
      </c>
      <c r="M4453">
        <f t="shared" si="279"/>
        <v>2022</v>
      </c>
      <c r="N4453" cm="1">
        <f t="array" ref="N4453">_xlfn.IFS(AND(K4453&gt;=26, L4453 = 2), L4453+1, AND(COUNTIF($R$3:$R$6, L4453), K4453&gt;=28), L4453+1, AND(COUNTIF($S$3:$S$8, L4453), K4453&gt;=29), L4453+1, AND(K4453&gt;=29, L4453 = 12), 1, TRUE, L4453)</f>
        <v>9</v>
      </c>
      <c r="O4453">
        <f t="shared" si="280"/>
        <v>2022</v>
      </c>
    </row>
    <row r="4454" spans="1:15" x14ac:dyDescent="0.35">
      <c r="A4454" s="4" t="s">
        <v>191</v>
      </c>
      <c r="B4454" t="s">
        <v>26</v>
      </c>
      <c r="C4454" t="s">
        <v>43</v>
      </c>
      <c r="D4454">
        <v>501.13</v>
      </c>
      <c r="E4454">
        <v>11.92</v>
      </c>
      <c r="F4454">
        <v>151</v>
      </c>
      <c r="G4454">
        <v>3.32</v>
      </c>
      <c r="H4454">
        <v>2.5</v>
      </c>
      <c r="I4454">
        <v>10.199999999999999</v>
      </c>
      <c r="J4454">
        <v>200.45</v>
      </c>
      <c r="K4454">
        <f t="shared" si="277"/>
        <v>25</v>
      </c>
      <c r="L4454">
        <f t="shared" si="278"/>
        <v>9</v>
      </c>
      <c r="M4454">
        <f t="shared" si="279"/>
        <v>2022</v>
      </c>
      <c r="N4454" cm="1">
        <f t="array" ref="N4454">_xlfn.IFS(AND(K4454&gt;=26, L4454 = 2), L4454+1, AND(COUNTIF($R$3:$R$6, L4454), K4454&gt;=28), L4454+1, AND(COUNTIF($S$3:$S$8, L4454), K4454&gt;=29), L4454+1, AND(K4454&gt;=29, L4454 = 12), 1, TRUE, L4454)</f>
        <v>9</v>
      </c>
      <c r="O4454">
        <f t="shared" si="280"/>
        <v>2022</v>
      </c>
    </row>
    <row r="4455" spans="1:15" x14ac:dyDescent="0.35">
      <c r="A4455" s="4" t="s">
        <v>191</v>
      </c>
      <c r="B4455" t="s">
        <v>26</v>
      </c>
      <c r="C4455" t="s">
        <v>44</v>
      </c>
      <c r="D4455">
        <v>4204.5200000000004</v>
      </c>
      <c r="E4455">
        <v>100</v>
      </c>
      <c r="F4455">
        <v>1204</v>
      </c>
      <c r="G4455">
        <v>3.49</v>
      </c>
      <c r="H4455">
        <v>24.5</v>
      </c>
      <c r="I4455">
        <v>100</v>
      </c>
      <c r="J4455">
        <v>171.61</v>
      </c>
      <c r="K4455">
        <f t="shared" si="277"/>
        <v>25</v>
      </c>
      <c r="L4455">
        <f t="shared" si="278"/>
        <v>9</v>
      </c>
      <c r="M4455">
        <f t="shared" si="279"/>
        <v>2022</v>
      </c>
      <c r="N4455" cm="1">
        <f t="array" ref="N4455">_xlfn.IFS(AND(K4455&gt;=26, L4455 = 2), L4455+1, AND(COUNTIF($R$3:$R$6, L4455), K4455&gt;=28), L4455+1, AND(COUNTIF($S$3:$S$8, L4455), K4455&gt;=29), L4455+1, AND(K4455&gt;=29, L4455 = 12), 1, TRUE, L4455)</f>
        <v>9</v>
      </c>
      <c r="O4455">
        <f t="shared" si="280"/>
        <v>2022</v>
      </c>
    </row>
    <row r="4456" spans="1:15" x14ac:dyDescent="0.35">
      <c r="A4456" s="4" t="s">
        <v>192</v>
      </c>
      <c r="B4456" t="s">
        <v>10</v>
      </c>
      <c r="C4456" t="s">
        <v>11</v>
      </c>
      <c r="D4456">
        <v>438.7</v>
      </c>
      <c r="E4456">
        <v>12.47</v>
      </c>
      <c r="F4456">
        <v>71</v>
      </c>
      <c r="G4456">
        <v>6.18</v>
      </c>
      <c r="H4456">
        <v>1.5</v>
      </c>
      <c r="I4456">
        <v>6</v>
      </c>
      <c r="J4456">
        <v>292.47000000000003</v>
      </c>
      <c r="K4456">
        <f t="shared" si="277"/>
        <v>18</v>
      </c>
      <c r="L4456">
        <f t="shared" si="278"/>
        <v>9</v>
      </c>
      <c r="M4456">
        <f t="shared" si="279"/>
        <v>2022</v>
      </c>
      <c r="N4456" cm="1">
        <f t="array" ref="N4456">_xlfn.IFS(AND(K4456&gt;=26, L4456 = 2), L4456+1, AND(COUNTIF($R$3:$R$6, L4456), K4456&gt;=28), L4456+1, AND(COUNTIF($S$3:$S$8, L4456), K4456&gt;=29), L4456+1, AND(K4456&gt;=29, L4456 = 12), 1, TRUE, L4456)</f>
        <v>9</v>
      </c>
      <c r="O4456">
        <f t="shared" si="280"/>
        <v>2022</v>
      </c>
    </row>
    <row r="4457" spans="1:15" x14ac:dyDescent="0.35">
      <c r="A4457" s="4" t="s">
        <v>192</v>
      </c>
      <c r="B4457" t="s">
        <v>10</v>
      </c>
      <c r="C4457" t="s">
        <v>12</v>
      </c>
      <c r="D4457">
        <v>122.33</v>
      </c>
      <c r="E4457">
        <v>3.48</v>
      </c>
      <c r="F4457">
        <v>21</v>
      </c>
      <c r="G4457">
        <v>5.83</v>
      </c>
      <c r="H4457">
        <v>1</v>
      </c>
      <c r="I4457">
        <v>4</v>
      </c>
      <c r="J4457">
        <v>122.33</v>
      </c>
      <c r="K4457">
        <f t="shared" si="277"/>
        <v>18</v>
      </c>
      <c r="L4457">
        <f t="shared" si="278"/>
        <v>9</v>
      </c>
      <c r="M4457">
        <f t="shared" si="279"/>
        <v>2022</v>
      </c>
      <c r="N4457" cm="1">
        <f t="array" ref="N4457">_xlfn.IFS(AND(K4457&gt;=26, L4457 = 2), L4457+1, AND(COUNTIF($R$3:$R$6, L4457), K4457&gt;=28), L4457+1, AND(COUNTIF($S$3:$S$8, L4457), K4457&gt;=29), L4457+1, AND(K4457&gt;=29, L4457 = 12), 1, TRUE, L4457)</f>
        <v>9</v>
      </c>
      <c r="O4457">
        <f t="shared" si="280"/>
        <v>2022</v>
      </c>
    </row>
    <row r="4458" spans="1:15" x14ac:dyDescent="0.35">
      <c r="A4458" s="4" t="s">
        <v>192</v>
      </c>
      <c r="B4458" t="s">
        <v>10</v>
      </c>
      <c r="C4458" t="s">
        <v>13</v>
      </c>
      <c r="D4458">
        <v>37.299999999999997</v>
      </c>
      <c r="E4458">
        <v>1.06</v>
      </c>
      <c r="F4458">
        <v>5</v>
      </c>
      <c r="G4458">
        <v>7.46</v>
      </c>
      <c r="H4458">
        <v>0.5</v>
      </c>
      <c r="I4458">
        <v>2</v>
      </c>
      <c r="J4458">
        <v>74.599999999999994</v>
      </c>
      <c r="K4458">
        <f t="shared" si="277"/>
        <v>18</v>
      </c>
      <c r="L4458">
        <f t="shared" si="278"/>
        <v>9</v>
      </c>
      <c r="M4458">
        <f t="shared" si="279"/>
        <v>2022</v>
      </c>
      <c r="N4458" cm="1">
        <f t="array" ref="N4458">_xlfn.IFS(AND(K4458&gt;=26, L4458 = 2), L4458+1, AND(COUNTIF($R$3:$R$6, L4458), K4458&gt;=28), L4458+1, AND(COUNTIF($S$3:$S$8, L4458), K4458&gt;=29), L4458+1, AND(K4458&gt;=29, L4458 = 12), 1, TRUE, L4458)</f>
        <v>9</v>
      </c>
      <c r="O4458">
        <f t="shared" si="280"/>
        <v>2022</v>
      </c>
    </row>
    <row r="4459" spans="1:15" x14ac:dyDescent="0.35">
      <c r="A4459" s="4" t="s">
        <v>192</v>
      </c>
      <c r="B4459" t="s">
        <v>10</v>
      </c>
      <c r="C4459" t="s">
        <v>14</v>
      </c>
      <c r="D4459">
        <v>83.2</v>
      </c>
      <c r="E4459">
        <v>2.36</v>
      </c>
      <c r="F4459">
        <v>13</v>
      </c>
      <c r="G4459">
        <v>6.4</v>
      </c>
      <c r="H4459">
        <v>0.5</v>
      </c>
      <c r="I4459">
        <v>2</v>
      </c>
      <c r="J4459">
        <v>166.4</v>
      </c>
      <c r="K4459">
        <f t="shared" si="277"/>
        <v>18</v>
      </c>
      <c r="L4459">
        <f t="shared" si="278"/>
        <v>9</v>
      </c>
      <c r="M4459">
        <f t="shared" si="279"/>
        <v>2022</v>
      </c>
      <c r="N4459" cm="1">
        <f t="array" ref="N4459">_xlfn.IFS(AND(K4459&gt;=26, L4459 = 2), L4459+1, AND(COUNTIF($R$3:$R$6, L4459), K4459&gt;=28), L4459+1, AND(COUNTIF($S$3:$S$8, L4459), K4459&gt;=29), L4459+1, AND(K4459&gt;=29, L4459 = 12), 1, TRUE, L4459)</f>
        <v>9</v>
      </c>
      <c r="O4459">
        <f t="shared" si="280"/>
        <v>2022</v>
      </c>
    </row>
    <row r="4460" spans="1:15" x14ac:dyDescent="0.35">
      <c r="A4460" s="4" t="s">
        <v>192</v>
      </c>
      <c r="B4460" t="s">
        <v>10</v>
      </c>
      <c r="C4460" t="s">
        <v>15</v>
      </c>
      <c r="D4460">
        <v>77.75</v>
      </c>
      <c r="E4460">
        <v>2.21</v>
      </c>
      <c r="F4460">
        <v>9</v>
      </c>
      <c r="G4460">
        <v>8.64</v>
      </c>
      <c r="H4460">
        <v>1</v>
      </c>
      <c r="I4460">
        <v>4</v>
      </c>
      <c r="J4460">
        <v>77.75</v>
      </c>
      <c r="K4460">
        <f t="shared" si="277"/>
        <v>18</v>
      </c>
      <c r="L4460">
        <f t="shared" si="278"/>
        <v>9</v>
      </c>
      <c r="M4460">
        <f t="shared" si="279"/>
        <v>2022</v>
      </c>
      <c r="N4460" cm="1">
        <f t="array" ref="N4460">_xlfn.IFS(AND(K4460&gt;=26, L4460 = 2), L4460+1, AND(COUNTIF($R$3:$R$6, L4460), K4460&gt;=28), L4460+1, AND(COUNTIF($S$3:$S$8, L4460), K4460&gt;=29), L4460+1, AND(K4460&gt;=29, L4460 = 12), 1, TRUE, L4460)</f>
        <v>9</v>
      </c>
      <c r="O4460">
        <f t="shared" si="280"/>
        <v>2022</v>
      </c>
    </row>
    <row r="4461" spans="1:15" x14ac:dyDescent="0.35">
      <c r="A4461" s="4" t="s">
        <v>192</v>
      </c>
      <c r="B4461" t="s">
        <v>10</v>
      </c>
      <c r="C4461" t="s">
        <v>16</v>
      </c>
      <c r="D4461">
        <v>195.5</v>
      </c>
      <c r="E4461">
        <v>5.56</v>
      </c>
      <c r="F4461">
        <v>17</v>
      </c>
      <c r="G4461">
        <v>11.5</v>
      </c>
      <c r="H4461">
        <v>1</v>
      </c>
      <c r="I4461">
        <v>4</v>
      </c>
      <c r="J4461">
        <v>195.5</v>
      </c>
      <c r="K4461">
        <f t="shared" si="277"/>
        <v>18</v>
      </c>
      <c r="L4461">
        <f t="shared" si="278"/>
        <v>9</v>
      </c>
      <c r="M4461">
        <f t="shared" si="279"/>
        <v>2022</v>
      </c>
      <c r="N4461" cm="1">
        <f t="array" ref="N4461">_xlfn.IFS(AND(K4461&gt;=26, L4461 = 2), L4461+1, AND(COUNTIF($R$3:$R$6, L4461), K4461&gt;=28), L4461+1, AND(COUNTIF($S$3:$S$8, L4461), K4461&gt;=29), L4461+1, AND(K4461&gt;=29, L4461 = 12), 1, TRUE, L4461)</f>
        <v>9</v>
      </c>
      <c r="O4461">
        <f t="shared" si="280"/>
        <v>2022</v>
      </c>
    </row>
    <row r="4462" spans="1:15" x14ac:dyDescent="0.35">
      <c r="A4462" s="4" t="s">
        <v>192</v>
      </c>
      <c r="B4462" t="s">
        <v>10</v>
      </c>
      <c r="C4462" t="s">
        <v>17</v>
      </c>
      <c r="D4462">
        <v>50.25</v>
      </c>
      <c r="E4462">
        <v>1.43</v>
      </c>
      <c r="F4462">
        <v>6</v>
      </c>
      <c r="G4462">
        <v>8.3800000000000008</v>
      </c>
      <c r="H4462">
        <v>1</v>
      </c>
      <c r="I4462">
        <v>4</v>
      </c>
      <c r="J4462">
        <v>50.25</v>
      </c>
      <c r="K4462">
        <f t="shared" si="277"/>
        <v>18</v>
      </c>
      <c r="L4462">
        <f t="shared" si="278"/>
        <v>9</v>
      </c>
      <c r="M4462">
        <f t="shared" si="279"/>
        <v>2022</v>
      </c>
      <c r="N4462" cm="1">
        <f t="array" ref="N4462">_xlfn.IFS(AND(K4462&gt;=26, L4462 = 2), L4462+1, AND(COUNTIF($R$3:$R$6, L4462), K4462&gt;=28), L4462+1, AND(COUNTIF($S$3:$S$8, L4462), K4462&gt;=29), L4462+1, AND(K4462&gt;=29, L4462 = 12), 1, TRUE, L4462)</f>
        <v>9</v>
      </c>
      <c r="O4462">
        <f t="shared" si="280"/>
        <v>2022</v>
      </c>
    </row>
    <row r="4463" spans="1:15" x14ac:dyDescent="0.35">
      <c r="A4463" s="4" t="s">
        <v>192</v>
      </c>
      <c r="B4463" t="s">
        <v>10</v>
      </c>
      <c r="C4463" t="s">
        <v>18</v>
      </c>
      <c r="D4463">
        <v>165.75</v>
      </c>
      <c r="E4463">
        <v>4.71</v>
      </c>
      <c r="F4463">
        <v>43</v>
      </c>
      <c r="G4463">
        <v>3.85</v>
      </c>
      <c r="H4463">
        <v>1.5</v>
      </c>
      <c r="I4463">
        <v>6</v>
      </c>
      <c r="J4463">
        <v>110.5</v>
      </c>
      <c r="K4463">
        <f t="shared" si="277"/>
        <v>18</v>
      </c>
      <c r="L4463">
        <f t="shared" si="278"/>
        <v>9</v>
      </c>
      <c r="M4463">
        <f t="shared" si="279"/>
        <v>2022</v>
      </c>
      <c r="N4463" cm="1">
        <f t="array" ref="N4463">_xlfn.IFS(AND(K4463&gt;=26, L4463 = 2), L4463+1, AND(COUNTIF($R$3:$R$6, L4463), K4463&gt;=28), L4463+1, AND(COUNTIF($S$3:$S$8, L4463), K4463&gt;=29), L4463+1, AND(K4463&gt;=29, L4463 = 12), 1, TRUE, L4463)</f>
        <v>9</v>
      </c>
      <c r="O4463">
        <f t="shared" si="280"/>
        <v>2022</v>
      </c>
    </row>
    <row r="4464" spans="1:15" x14ac:dyDescent="0.35">
      <c r="A4464" s="4" t="s">
        <v>192</v>
      </c>
      <c r="B4464" t="s">
        <v>10</v>
      </c>
      <c r="C4464" t="s">
        <v>19</v>
      </c>
      <c r="D4464">
        <v>168.24</v>
      </c>
      <c r="E4464">
        <v>4.78</v>
      </c>
      <c r="F4464">
        <v>25</v>
      </c>
      <c r="G4464">
        <v>6.73</v>
      </c>
      <c r="H4464">
        <v>1</v>
      </c>
      <c r="I4464">
        <v>4</v>
      </c>
      <c r="J4464">
        <v>168.24</v>
      </c>
      <c r="K4464">
        <f t="shared" si="277"/>
        <v>18</v>
      </c>
      <c r="L4464">
        <f t="shared" si="278"/>
        <v>9</v>
      </c>
      <c r="M4464">
        <f t="shared" si="279"/>
        <v>2022</v>
      </c>
      <c r="N4464" cm="1">
        <f t="array" ref="N4464">_xlfn.IFS(AND(K4464&gt;=26, L4464 = 2), L4464+1, AND(COUNTIF($R$3:$R$6, L4464), K4464&gt;=28), L4464+1, AND(COUNTIF($S$3:$S$8, L4464), K4464&gt;=29), L4464+1, AND(K4464&gt;=29, L4464 = 12), 1, TRUE, L4464)</f>
        <v>9</v>
      </c>
      <c r="O4464">
        <f t="shared" si="280"/>
        <v>2022</v>
      </c>
    </row>
    <row r="4465" spans="1:15" x14ac:dyDescent="0.35">
      <c r="A4465" s="4" t="s">
        <v>192</v>
      </c>
      <c r="B4465" t="s">
        <v>10</v>
      </c>
      <c r="C4465" t="s">
        <v>20</v>
      </c>
      <c r="D4465">
        <v>63.5</v>
      </c>
      <c r="E4465">
        <v>1.8</v>
      </c>
      <c r="F4465">
        <v>19</v>
      </c>
      <c r="G4465">
        <v>3.34</v>
      </c>
      <c r="H4465">
        <v>0.5</v>
      </c>
      <c r="I4465">
        <v>2</v>
      </c>
      <c r="J4465">
        <v>127</v>
      </c>
      <c r="K4465">
        <f t="shared" si="277"/>
        <v>18</v>
      </c>
      <c r="L4465">
        <f t="shared" si="278"/>
        <v>9</v>
      </c>
      <c r="M4465">
        <f t="shared" si="279"/>
        <v>2022</v>
      </c>
      <c r="N4465" cm="1">
        <f t="array" ref="N4465">_xlfn.IFS(AND(K4465&gt;=26, L4465 = 2), L4465+1, AND(COUNTIF($R$3:$R$6, L4465), K4465&gt;=28), L4465+1, AND(COUNTIF($S$3:$S$8, L4465), K4465&gt;=29), L4465+1, AND(K4465&gt;=29, L4465 = 12), 1, TRUE, L4465)</f>
        <v>9</v>
      </c>
      <c r="O4465">
        <f t="shared" si="280"/>
        <v>2022</v>
      </c>
    </row>
    <row r="4466" spans="1:15" x14ac:dyDescent="0.35">
      <c r="A4466" s="4" t="s">
        <v>192</v>
      </c>
      <c r="B4466" t="s">
        <v>10</v>
      </c>
      <c r="C4466" t="s">
        <v>21</v>
      </c>
      <c r="D4466">
        <v>39.950000000000003</v>
      </c>
      <c r="E4466">
        <v>1.1399999999999999</v>
      </c>
      <c r="F4466">
        <v>6</v>
      </c>
      <c r="G4466">
        <v>6.66</v>
      </c>
      <c r="H4466">
        <v>0.5</v>
      </c>
      <c r="I4466">
        <v>2</v>
      </c>
      <c r="J4466">
        <v>79.900000000000006</v>
      </c>
      <c r="K4466">
        <f t="shared" si="277"/>
        <v>18</v>
      </c>
      <c r="L4466">
        <f t="shared" si="278"/>
        <v>9</v>
      </c>
      <c r="M4466">
        <f t="shared" si="279"/>
        <v>2022</v>
      </c>
      <c r="N4466" cm="1">
        <f t="array" ref="N4466">_xlfn.IFS(AND(K4466&gt;=26, L4466 = 2), L4466+1, AND(COUNTIF($R$3:$R$6, L4466), K4466&gt;=28), L4466+1, AND(COUNTIF($S$3:$S$8, L4466), K4466&gt;=29), L4466+1, AND(K4466&gt;=29, L4466 = 12), 1, TRUE, L4466)</f>
        <v>9</v>
      </c>
      <c r="O4466">
        <f t="shared" si="280"/>
        <v>2022</v>
      </c>
    </row>
    <row r="4467" spans="1:15" x14ac:dyDescent="0.35">
      <c r="A4467" s="4" t="s">
        <v>192</v>
      </c>
      <c r="B4467" t="s">
        <v>10</v>
      </c>
      <c r="C4467" t="s">
        <v>22</v>
      </c>
      <c r="D4467">
        <v>97</v>
      </c>
      <c r="E4467">
        <v>2.76</v>
      </c>
      <c r="F4467">
        <v>9</v>
      </c>
      <c r="G4467">
        <v>10.78</v>
      </c>
      <c r="H4467">
        <v>0.5</v>
      </c>
      <c r="I4467">
        <v>2</v>
      </c>
      <c r="J4467">
        <v>194</v>
      </c>
      <c r="K4467">
        <f t="shared" si="277"/>
        <v>18</v>
      </c>
      <c r="L4467">
        <f t="shared" si="278"/>
        <v>9</v>
      </c>
      <c r="M4467">
        <f t="shared" si="279"/>
        <v>2022</v>
      </c>
      <c r="N4467" cm="1">
        <f t="array" ref="N4467">_xlfn.IFS(AND(K4467&gt;=26, L4467 = 2), L4467+1, AND(COUNTIF($R$3:$R$6, L4467), K4467&gt;=28), L4467+1, AND(COUNTIF($S$3:$S$8, L4467), K4467&gt;=29), L4467+1, AND(K4467&gt;=29, L4467 = 12), 1, TRUE, L4467)</f>
        <v>9</v>
      </c>
      <c r="O4467">
        <f t="shared" si="280"/>
        <v>2022</v>
      </c>
    </row>
    <row r="4468" spans="1:15" x14ac:dyDescent="0.35">
      <c r="A4468" s="4" t="s">
        <v>192</v>
      </c>
      <c r="B4468" t="s">
        <v>10</v>
      </c>
      <c r="C4468" t="s">
        <v>23</v>
      </c>
      <c r="D4468">
        <v>127.63</v>
      </c>
      <c r="E4468">
        <v>3.63</v>
      </c>
      <c r="F4468">
        <v>44</v>
      </c>
      <c r="G4468">
        <v>2.9</v>
      </c>
      <c r="H4468">
        <v>1</v>
      </c>
      <c r="I4468">
        <v>4</v>
      </c>
      <c r="J4468">
        <v>127.63</v>
      </c>
      <c r="K4468">
        <f t="shared" si="277"/>
        <v>18</v>
      </c>
      <c r="L4468">
        <f t="shared" si="278"/>
        <v>9</v>
      </c>
      <c r="M4468">
        <f t="shared" si="279"/>
        <v>2022</v>
      </c>
      <c r="N4468" cm="1">
        <f t="array" ref="N4468">_xlfn.IFS(AND(K4468&gt;=26, L4468 = 2), L4468+1, AND(COUNTIF($R$3:$R$6, L4468), K4468&gt;=28), L4468+1, AND(COUNTIF($S$3:$S$8, L4468), K4468&gt;=29), L4468+1, AND(K4468&gt;=29, L4468 = 12), 1, TRUE, L4468)</f>
        <v>9</v>
      </c>
      <c r="O4468">
        <f t="shared" si="280"/>
        <v>2022</v>
      </c>
    </row>
    <row r="4469" spans="1:15" x14ac:dyDescent="0.35">
      <c r="A4469" s="4" t="s">
        <v>192</v>
      </c>
      <c r="B4469" t="s">
        <v>10</v>
      </c>
      <c r="C4469" t="s">
        <v>24</v>
      </c>
      <c r="D4469">
        <v>118</v>
      </c>
      <c r="E4469">
        <v>3.35</v>
      </c>
      <c r="F4469">
        <v>8</v>
      </c>
      <c r="G4469">
        <v>14.75</v>
      </c>
      <c r="H4469">
        <v>0.5</v>
      </c>
      <c r="I4469">
        <v>2</v>
      </c>
      <c r="J4469">
        <v>236</v>
      </c>
      <c r="K4469">
        <f t="shared" si="277"/>
        <v>18</v>
      </c>
      <c r="L4469">
        <f t="shared" si="278"/>
        <v>9</v>
      </c>
      <c r="M4469">
        <f t="shared" si="279"/>
        <v>2022</v>
      </c>
      <c r="N4469" cm="1">
        <f t="array" ref="N4469">_xlfn.IFS(AND(K4469&gt;=26, L4469 = 2), L4469+1, AND(COUNTIF($R$3:$R$6, L4469), K4469&gt;=28), L4469+1, AND(COUNTIF($S$3:$S$8, L4469), K4469&gt;=29), L4469+1, AND(K4469&gt;=29, L4469 = 12), 1, TRUE, L4469)</f>
        <v>9</v>
      </c>
      <c r="O4469">
        <f t="shared" si="280"/>
        <v>2022</v>
      </c>
    </row>
    <row r="4470" spans="1:15" x14ac:dyDescent="0.35">
      <c r="A4470" s="4" t="s">
        <v>192</v>
      </c>
      <c r="B4470" t="s">
        <v>26</v>
      </c>
      <c r="C4470" t="s">
        <v>27</v>
      </c>
      <c r="D4470">
        <v>1785.1</v>
      </c>
      <c r="E4470">
        <v>50.73</v>
      </c>
      <c r="F4470">
        <v>296</v>
      </c>
      <c r="G4470">
        <v>6.03</v>
      </c>
      <c r="H4470">
        <v>12</v>
      </c>
      <c r="I4470">
        <v>48</v>
      </c>
      <c r="J4470">
        <v>148.76</v>
      </c>
      <c r="K4470">
        <f t="shared" si="277"/>
        <v>18</v>
      </c>
      <c r="L4470">
        <f t="shared" si="278"/>
        <v>9</v>
      </c>
      <c r="M4470">
        <f t="shared" si="279"/>
        <v>2022</v>
      </c>
      <c r="N4470" cm="1">
        <f t="array" ref="N4470">_xlfn.IFS(AND(K4470&gt;=26, L4470 = 2), L4470+1, AND(COUNTIF($R$3:$R$6, L4470), K4470&gt;=28), L4470+1, AND(COUNTIF($S$3:$S$8, L4470), K4470&gt;=29), L4470+1, AND(K4470&gt;=29, L4470 = 12), 1, TRUE, L4470)</f>
        <v>9</v>
      </c>
      <c r="O4470">
        <f t="shared" si="280"/>
        <v>2022</v>
      </c>
    </row>
    <row r="4471" spans="1:15" x14ac:dyDescent="0.35">
      <c r="A4471" s="4" t="s">
        <v>192</v>
      </c>
      <c r="B4471" t="s">
        <v>28</v>
      </c>
      <c r="C4471" t="s">
        <v>29</v>
      </c>
      <c r="D4471">
        <v>637.79999999999995</v>
      </c>
      <c r="E4471">
        <v>18.12</v>
      </c>
      <c r="F4471">
        <v>251</v>
      </c>
      <c r="G4471">
        <v>2.54</v>
      </c>
      <c r="H4471">
        <v>4</v>
      </c>
      <c r="I4471">
        <v>16</v>
      </c>
      <c r="J4471">
        <v>159.44999999999999</v>
      </c>
      <c r="K4471">
        <f t="shared" si="277"/>
        <v>18</v>
      </c>
      <c r="L4471">
        <f t="shared" si="278"/>
        <v>9</v>
      </c>
      <c r="M4471">
        <f t="shared" si="279"/>
        <v>2022</v>
      </c>
      <c r="N4471" cm="1">
        <f t="array" ref="N4471">_xlfn.IFS(AND(K4471&gt;=26, L4471 = 2), L4471+1, AND(COUNTIF($R$3:$R$6, L4471), K4471&gt;=28), L4471+1, AND(COUNTIF($S$3:$S$8, L4471), K4471&gt;=29), L4471+1, AND(K4471&gt;=29, L4471 = 12), 1, TRUE, L4471)</f>
        <v>9</v>
      </c>
      <c r="O4471">
        <f t="shared" si="280"/>
        <v>2022</v>
      </c>
    </row>
    <row r="4472" spans="1:15" x14ac:dyDescent="0.35">
      <c r="A4472" s="4" t="s">
        <v>192</v>
      </c>
      <c r="B4472" t="s">
        <v>28</v>
      </c>
      <c r="C4472" t="s">
        <v>30</v>
      </c>
      <c r="D4472">
        <v>32.31</v>
      </c>
      <c r="E4472">
        <v>0.92</v>
      </c>
      <c r="F4472">
        <v>13</v>
      </c>
      <c r="G4472">
        <v>2.4900000000000002</v>
      </c>
      <c r="H4472">
        <v>0.5</v>
      </c>
      <c r="I4472">
        <v>2</v>
      </c>
      <c r="J4472">
        <v>64.62</v>
      </c>
      <c r="K4472">
        <f t="shared" si="277"/>
        <v>18</v>
      </c>
      <c r="L4472">
        <f t="shared" si="278"/>
        <v>9</v>
      </c>
      <c r="M4472">
        <f t="shared" si="279"/>
        <v>2022</v>
      </c>
      <c r="N4472" cm="1">
        <f t="array" ref="N4472">_xlfn.IFS(AND(K4472&gt;=26, L4472 = 2), L4472+1, AND(COUNTIF($R$3:$R$6, L4472), K4472&gt;=28), L4472+1, AND(COUNTIF($S$3:$S$8, L4472), K4472&gt;=29), L4472+1, AND(K4472&gt;=29, L4472 = 12), 1, TRUE, L4472)</f>
        <v>9</v>
      </c>
      <c r="O4472">
        <f t="shared" si="280"/>
        <v>2022</v>
      </c>
    </row>
    <row r="4473" spans="1:15" x14ac:dyDescent="0.35">
      <c r="A4473" s="4" t="s">
        <v>192</v>
      </c>
      <c r="B4473" t="s">
        <v>28</v>
      </c>
      <c r="C4473" t="s">
        <v>31</v>
      </c>
      <c r="D4473">
        <v>331.99</v>
      </c>
      <c r="E4473">
        <v>9.43</v>
      </c>
      <c r="F4473">
        <v>220</v>
      </c>
      <c r="G4473">
        <v>1.51</v>
      </c>
      <c r="H4473">
        <v>2</v>
      </c>
      <c r="I4473">
        <v>8</v>
      </c>
      <c r="J4473">
        <v>166</v>
      </c>
      <c r="K4473">
        <f t="shared" si="277"/>
        <v>18</v>
      </c>
      <c r="L4473">
        <f t="shared" si="278"/>
        <v>9</v>
      </c>
      <c r="M4473">
        <f t="shared" si="279"/>
        <v>2022</v>
      </c>
      <c r="N4473" cm="1">
        <f t="array" ref="N4473">_xlfn.IFS(AND(K4473&gt;=26, L4473 = 2), L4473+1, AND(COUNTIF($R$3:$R$6, L4473), K4473&gt;=28), L4473+1, AND(COUNTIF($S$3:$S$8, L4473), K4473&gt;=29), L4473+1, AND(K4473&gt;=29, L4473 = 12), 1, TRUE, L4473)</f>
        <v>9</v>
      </c>
      <c r="O4473">
        <f t="shared" si="280"/>
        <v>2022</v>
      </c>
    </row>
    <row r="4474" spans="1:15" x14ac:dyDescent="0.35">
      <c r="A4474" s="4" t="s">
        <v>192</v>
      </c>
      <c r="B4474" t="s">
        <v>28</v>
      </c>
      <c r="C4474" t="s">
        <v>32</v>
      </c>
      <c r="D4474">
        <v>153.75</v>
      </c>
      <c r="E4474">
        <v>4.37</v>
      </c>
      <c r="F4474">
        <v>47</v>
      </c>
      <c r="G4474">
        <v>3.27</v>
      </c>
      <c r="H4474">
        <v>0.5</v>
      </c>
      <c r="I4474">
        <v>2</v>
      </c>
      <c r="J4474">
        <v>307.5</v>
      </c>
      <c r="K4474">
        <f t="shared" si="277"/>
        <v>18</v>
      </c>
      <c r="L4474">
        <f t="shared" si="278"/>
        <v>9</v>
      </c>
      <c r="M4474">
        <f t="shared" si="279"/>
        <v>2022</v>
      </c>
      <c r="N4474" cm="1">
        <f t="array" ref="N4474">_xlfn.IFS(AND(K4474&gt;=26, L4474 = 2), L4474+1, AND(COUNTIF($R$3:$R$6, L4474), K4474&gt;=28), L4474+1, AND(COUNTIF($S$3:$S$8, L4474), K4474&gt;=29), L4474+1, AND(K4474&gt;=29, L4474 = 12), 1, TRUE, L4474)</f>
        <v>9</v>
      </c>
      <c r="O4474">
        <f t="shared" si="280"/>
        <v>2022</v>
      </c>
    </row>
    <row r="4475" spans="1:15" x14ac:dyDescent="0.35">
      <c r="A4475" s="4" t="s">
        <v>192</v>
      </c>
      <c r="B4475" t="s">
        <v>28</v>
      </c>
      <c r="C4475" t="s">
        <v>33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f t="shared" si="277"/>
        <v>18</v>
      </c>
      <c r="L4475">
        <f t="shared" si="278"/>
        <v>9</v>
      </c>
      <c r="M4475">
        <f t="shared" si="279"/>
        <v>2022</v>
      </c>
      <c r="N4475" cm="1">
        <f t="array" ref="N4475">_xlfn.IFS(AND(K4475&gt;=26, L4475 = 2), L4475+1, AND(COUNTIF($R$3:$R$6, L4475), K4475&gt;=28), L4475+1, AND(COUNTIF($S$3:$S$8, L4475), K4475&gt;=29), L4475+1, AND(K4475&gt;=29, L4475 = 12), 1, TRUE, L4475)</f>
        <v>9</v>
      </c>
      <c r="O4475">
        <f t="shared" si="280"/>
        <v>2022</v>
      </c>
    </row>
    <row r="4476" spans="1:15" x14ac:dyDescent="0.35">
      <c r="A4476" s="4" t="s">
        <v>192</v>
      </c>
      <c r="B4476" t="s">
        <v>28</v>
      </c>
      <c r="C4476" t="s">
        <v>34</v>
      </c>
      <c r="D4476">
        <v>1</v>
      </c>
      <c r="E4476">
        <v>0.03</v>
      </c>
      <c r="F4476">
        <v>1</v>
      </c>
      <c r="G4476">
        <v>1</v>
      </c>
      <c r="H4476">
        <v>0.5</v>
      </c>
      <c r="I4476">
        <v>2</v>
      </c>
      <c r="J4476">
        <v>2</v>
      </c>
      <c r="K4476">
        <f t="shared" si="277"/>
        <v>18</v>
      </c>
      <c r="L4476">
        <f t="shared" si="278"/>
        <v>9</v>
      </c>
      <c r="M4476">
        <f t="shared" si="279"/>
        <v>2022</v>
      </c>
      <c r="N4476" cm="1">
        <f t="array" ref="N4476">_xlfn.IFS(AND(K4476&gt;=26, L4476 = 2), L4476+1, AND(COUNTIF($R$3:$R$6, L4476), K4476&gt;=28), L4476+1, AND(COUNTIF($S$3:$S$8, L4476), K4476&gt;=29), L4476+1, AND(K4476&gt;=29, L4476 = 12), 1, TRUE, L4476)</f>
        <v>9</v>
      </c>
      <c r="O4476">
        <f t="shared" si="280"/>
        <v>2022</v>
      </c>
    </row>
    <row r="4477" spans="1:15" x14ac:dyDescent="0.35">
      <c r="A4477" s="4" t="s">
        <v>192</v>
      </c>
      <c r="B4477" t="s">
        <v>28</v>
      </c>
      <c r="C4477" t="s">
        <v>35</v>
      </c>
      <c r="D4477">
        <v>286.63</v>
      </c>
      <c r="E4477">
        <v>8.15</v>
      </c>
      <c r="F4477">
        <v>162</v>
      </c>
      <c r="G4477">
        <v>1.77</v>
      </c>
      <c r="H4477">
        <v>2</v>
      </c>
      <c r="I4477">
        <v>8</v>
      </c>
      <c r="J4477">
        <v>143.31</v>
      </c>
      <c r="K4477">
        <f t="shared" si="277"/>
        <v>18</v>
      </c>
      <c r="L4477">
        <f t="shared" si="278"/>
        <v>9</v>
      </c>
      <c r="M4477">
        <f t="shared" si="279"/>
        <v>2022</v>
      </c>
      <c r="N4477" cm="1">
        <f t="array" ref="N4477">_xlfn.IFS(AND(K4477&gt;=26, L4477 = 2), L4477+1, AND(COUNTIF($R$3:$R$6, L4477), K4477&gt;=28), L4477+1, AND(COUNTIF($S$3:$S$8, L4477), K4477&gt;=29), L4477+1, AND(K4477&gt;=29, L4477 = 12), 1, TRUE, L4477)</f>
        <v>9</v>
      </c>
      <c r="O4477">
        <f t="shared" si="280"/>
        <v>2022</v>
      </c>
    </row>
    <row r="4478" spans="1:15" x14ac:dyDescent="0.35">
      <c r="A4478" s="4" t="s">
        <v>192</v>
      </c>
      <c r="B4478" t="s">
        <v>28</v>
      </c>
      <c r="C4478" t="s">
        <v>36</v>
      </c>
      <c r="D4478">
        <v>3</v>
      </c>
      <c r="E4478">
        <v>0.09</v>
      </c>
      <c r="F4478">
        <v>1</v>
      </c>
      <c r="G4478">
        <v>3</v>
      </c>
      <c r="H4478">
        <v>0.5</v>
      </c>
      <c r="I4478">
        <v>2</v>
      </c>
      <c r="J4478">
        <v>6</v>
      </c>
      <c r="K4478">
        <f t="shared" si="277"/>
        <v>18</v>
      </c>
      <c r="L4478">
        <f t="shared" si="278"/>
        <v>9</v>
      </c>
      <c r="M4478">
        <f t="shared" si="279"/>
        <v>2022</v>
      </c>
      <c r="N4478" cm="1">
        <f t="array" ref="N4478">_xlfn.IFS(AND(K4478&gt;=26, L4478 = 2), L4478+1, AND(COUNTIF($R$3:$R$6, L4478), K4478&gt;=28), L4478+1, AND(COUNTIF($S$3:$S$8, L4478), K4478&gt;=29), L4478+1, AND(K4478&gt;=29, L4478 = 12), 1, TRUE, L4478)</f>
        <v>9</v>
      </c>
      <c r="O4478">
        <f t="shared" si="280"/>
        <v>2022</v>
      </c>
    </row>
    <row r="4479" spans="1:15" x14ac:dyDescent="0.35">
      <c r="A4479" s="4" t="s">
        <v>192</v>
      </c>
      <c r="B4479" t="s">
        <v>26</v>
      </c>
      <c r="C4479" t="s">
        <v>37</v>
      </c>
      <c r="D4479">
        <v>1446.48</v>
      </c>
      <c r="E4479">
        <v>41.1</v>
      </c>
      <c r="F4479">
        <v>695</v>
      </c>
      <c r="G4479">
        <v>2.08</v>
      </c>
      <c r="H4479">
        <v>10</v>
      </c>
      <c r="I4479">
        <v>40</v>
      </c>
      <c r="J4479">
        <v>144.65</v>
      </c>
      <c r="K4479">
        <f t="shared" si="277"/>
        <v>18</v>
      </c>
      <c r="L4479">
        <f t="shared" si="278"/>
        <v>9</v>
      </c>
      <c r="M4479">
        <f t="shared" si="279"/>
        <v>2022</v>
      </c>
      <c r="N4479" cm="1">
        <f t="array" ref="N4479">_xlfn.IFS(AND(K4479&gt;=26, L4479 = 2), L4479+1, AND(COUNTIF($R$3:$R$6, L4479), K4479&gt;=28), L4479+1, AND(COUNTIF($S$3:$S$8, L4479), K4479&gt;=29), L4479+1, AND(K4479&gt;=29, L4479 = 12), 1, TRUE, L4479)</f>
        <v>9</v>
      </c>
      <c r="O4479">
        <f t="shared" si="280"/>
        <v>2022</v>
      </c>
    </row>
    <row r="4480" spans="1:15" x14ac:dyDescent="0.35">
      <c r="A4480" s="4" t="s">
        <v>192</v>
      </c>
      <c r="B4480" t="s">
        <v>26</v>
      </c>
      <c r="C4480" t="s">
        <v>38</v>
      </c>
      <c r="D4480">
        <v>3231.58</v>
      </c>
      <c r="E4480">
        <v>91.83</v>
      </c>
      <c r="F4480">
        <v>991</v>
      </c>
      <c r="G4480">
        <v>3.26</v>
      </c>
      <c r="H4480">
        <v>22</v>
      </c>
      <c r="I4480">
        <v>88</v>
      </c>
      <c r="J4480">
        <v>146.88999999999999</v>
      </c>
      <c r="K4480">
        <f t="shared" si="277"/>
        <v>18</v>
      </c>
      <c r="L4480">
        <f t="shared" si="278"/>
        <v>9</v>
      </c>
      <c r="M4480">
        <f t="shared" si="279"/>
        <v>2022</v>
      </c>
      <c r="N4480" cm="1">
        <f t="array" ref="N4480">_xlfn.IFS(AND(K4480&gt;=26, L4480 = 2), L4480+1, AND(COUNTIF($R$3:$R$6, L4480), K4480&gt;=28), L4480+1, AND(COUNTIF($S$3:$S$8, L4480), K4480&gt;=29), L4480+1, AND(K4480&gt;=29, L4480 = 12), 1, TRUE, L4480)</f>
        <v>9</v>
      </c>
      <c r="O4480">
        <f t="shared" si="280"/>
        <v>2022</v>
      </c>
    </row>
    <row r="4481" spans="1:15" x14ac:dyDescent="0.35">
      <c r="A4481" s="4" t="s">
        <v>192</v>
      </c>
      <c r="B4481" t="s">
        <v>39</v>
      </c>
      <c r="C4481" t="s">
        <v>40</v>
      </c>
      <c r="D4481">
        <v>105.75</v>
      </c>
      <c r="E4481">
        <v>3.01</v>
      </c>
      <c r="F4481">
        <v>35</v>
      </c>
      <c r="G4481">
        <v>3.02</v>
      </c>
      <c r="H4481">
        <v>1</v>
      </c>
      <c r="I4481">
        <v>4</v>
      </c>
      <c r="J4481">
        <v>105.75</v>
      </c>
      <c r="K4481">
        <f t="shared" si="277"/>
        <v>18</v>
      </c>
      <c r="L4481">
        <f t="shared" si="278"/>
        <v>9</v>
      </c>
      <c r="M4481">
        <f t="shared" si="279"/>
        <v>2022</v>
      </c>
      <c r="N4481" cm="1">
        <f t="array" ref="N4481">_xlfn.IFS(AND(K4481&gt;=26, L4481 = 2), L4481+1, AND(COUNTIF($R$3:$R$6, L4481), K4481&gt;=28), L4481+1, AND(COUNTIF($S$3:$S$8, L4481), K4481&gt;=29), L4481+1, AND(K4481&gt;=29, L4481 = 12), 1, TRUE, L4481)</f>
        <v>9</v>
      </c>
      <c r="O4481">
        <f t="shared" si="280"/>
        <v>2022</v>
      </c>
    </row>
    <row r="4482" spans="1:15" x14ac:dyDescent="0.35">
      <c r="A4482" s="4" t="s">
        <v>192</v>
      </c>
      <c r="B4482" t="s">
        <v>39</v>
      </c>
      <c r="C4482" t="s">
        <v>41</v>
      </c>
      <c r="D4482">
        <v>21.54</v>
      </c>
      <c r="E4482">
        <v>0.61</v>
      </c>
      <c r="F4482">
        <v>26</v>
      </c>
      <c r="G4482">
        <v>0.83</v>
      </c>
      <c r="H4482">
        <v>0.5</v>
      </c>
      <c r="I4482">
        <v>2</v>
      </c>
      <c r="J4482">
        <v>43.08</v>
      </c>
      <c r="K4482">
        <f t="shared" ref="K4482:K4545" si="281">DAY(A4482)</f>
        <v>18</v>
      </c>
      <c r="L4482">
        <f t="shared" ref="L4482:L4545" si="282">MONTH(A4482)</f>
        <v>9</v>
      </c>
      <c r="M4482">
        <f t="shared" ref="M4482:M4545" si="283">YEAR(A4482)</f>
        <v>2022</v>
      </c>
      <c r="N4482" cm="1">
        <f t="array" ref="N4482">_xlfn.IFS(AND(K4482&gt;=26, L4482 = 2), L4482+1, AND(COUNTIF($R$3:$R$6, L4482), K4482&gt;=28), L4482+1, AND(COUNTIF($S$3:$S$8, L4482), K4482&gt;=29), L4482+1, AND(K4482&gt;=29, L4482 = 12), 1, TRUE, L4482)</f>
        <v>9</v>
      </c>
      <c r="O4482">
        <f t="shared" ref="O4482:O4545" si="284">IF(AND(L4482 = 12, K4482&gt;=29), M4482+1, M4482)</f>
        <v>2022</v>
      </c>
    </row>
    <row r="4483" spans="1:15" x14ac:dyDescent="0.35">
      <c r="A4483" s="4" t="s">
        <v>192</v>
      </c>
      <c r="B4483" t="s">
        <v>39</v>
      </c>
      <c r="C4483" t="s">
        <v>42</v>
      </c>
      <c r="D4483">
        <v>160.22</v>
      </c>
      <c r="E4483">
        <v>4.55</v>
      </c>
      <c r="F4483">
        <v>48</v>
      </c>
      <c r="G4483">
        <v>3.34</v>
      </c>
      <c r="H4483">
        <v>1.5</v>
      </c>
      <c r="I4483">
        <v>6</v>
      </c>
      <c r="J4483">
        <v>106.81</v>
      </c>
      <c r="K4483">
        <f t="shared" si="281"/>
        <v>18</v>
      </c>
      <c r="L4483">
        <f t="shared" si="282"/>
        <v>9</v>
      </c>
      <c r="M4483">
        <f t="shared" si="283"/>
        <v>2022</v>
      </c>
      <c r="N4483" cm="1">
        <f t="array" ref="N4483">_xlfn.IFS(AND(K4483&gt;=26, L4483 = 2), L4483+1, AND(COUNTIF($R$3:$R$6, L4483), K4483&gt;=28), L4483+1, AND(COUNTIF($S$3:$S$8, L4483), K4483&gt;=29), L4483+1, AND(K4483&gt;=29, L4483 = 12), 1, TRUE, L4483)</f>
        <v>9</v>
      </c>
      <c r="O4483">
        <f t="shared" si="284"/>
        <v>2022</v>
      </c>
    </row>
    <row r="4484" spans="1:15" x14ac:dyDescent="0.35">
      <c r="A4484" s="4" t="s">
        <v>192</v>
      </c>
      <c r="B4484" t="s">
        <v>26</v>
      </c>
      <c r="C4484" t="s">
        <v>43</v>
      </c>
      <c r="D4484">
        <v>287.51</v>
      </c>
      <c r="E4484">
        <v>8.17</v>
      </c>
      <c r="F4484">
        <v>109</v>
      </c>
      <c r="G4484">
        <v>2.64</v>
      </c>
      <c r="H4484">
        <v>3</v>
      </c>
      <c r="I4484">
        <v>12</v>
      </c>
      <c r="J4484">
        <v>95.84</v>
      </c>
      <c r="K4484">
        <f t="shared" si="281"/>
        <v>18</v>
      </c>
      <c r="L4484">
        <f t="shared" si="282"/>
        <v>9</v>
      </c>
      <c r="M4484">
        <f t="shared" si="283"/>
        <v>2022</v>
      </c>
      <c r="N4484" cm="1">
        <f t="array" ref="N4484">_xlfn.IFS(AND(K4484&gt;=26, L4484 = 2), L4484+1, AND(COUNTIF($R$3:$R$6, L4484), K4484&gt;=28), L4484+1, AND(COUNTIF($S$3:$S$8, L4484), K4484&gt;=29), L4484+1, AND(K4484&gt;=29, L4484 = 12), 1, TRUE, L4484)</f>
        <v>9</v>
      </c>
      <c r="O4484">
        <f t="shared" si="284"/>
        <v>2022</v>
      </c>
    </row>
    <row r="4485" spans="1:15" x14ac:dyDescent="0.35">
      <c r="A4485" s="4" t="s">
        <v>192</v>
      </c>
      <c r="B4485" t="s">
        <v>26</v>
      </c>
      <c r="C4485" t="s">
        <v>44</v>
      </c>
      <c r="D4485">
        <v>3519.09</v>
      </c>
      <c r="E4485">
        <v>100</v>
      </c>
      <c r="F4485">
        <v>1100</v>
      </c>
      <c r="G4485">
        <v>3.2</v>
      </c>
      <c r="H4485">
        <v>25</v>
      </c>
      <c r="I4485">
        <v>100</v>
      </c>
      <c r="J4485">
        <v>140.76</v>
      </c>
      <c r="K4485">
        <f t="shared" si="281"/>
        <v>18</v>
      </c>
      <c r="L4485">
        <f t="shared" si="282"/>
        <v>9</v>
      </c>
      <c r="M4485">
        <f t="shared" si="283"/>
        <v>2022</v>
      </c>
      <c r="N4485" cm="1">
        <f t="array" ref="N4485">_xlfn.IFS(AND(K4485&gt;=26, L4485 = 2), L4485+1, AND(COUNTIF($R$3:$R$6, L4485), K4485&gt;=28), L4485+1, AND(COUNTIF($S$3:$S$8, L4485), K4485&gt;=29), L4485+1, AND(K4485&gt;=29, L4485 = 12), 1, TRUE, L4485)</f>
        <v>9</v>
      </c>
      <c r="O4485">
        <f t="shared" si="284"/>
        <v>2022</v>
      </c>
    </row>
    <row r="4486" spans="1:15" x14ac:dyDescent="0.35">
      <c r="A4486" s="4" t="s">
        <v>193</v>
      </c>
      <c r="B4486" t="s">
        <v>10</v>
      </c>
      <c r="C4486" t="s">
        <v>11</v>
      </c>
      <c r="D4486">
        <v>480.85</v>
      </c>
      <c r="E4486">
        <v>12.6</v>
      </c>
      <c r="F4486">
        <v>80</v>
      </c>
      <c r="G4486">
        <v>6.01</v>
      </c>
      <c r="H4486">
        <v>1.5</v>
      </c>
      <c r="I4486">
        <v>5.88</v>
      </c>
      <c r="J4486">
        <v>320.57</v>
      </c>
      <c r="K4486">
        <f t="shared" si="281"/>
        <v>11</v>
      </c>
      <c r="L4486">
        <f t="shared" si="282"/>
        <v>9</v>
      </c>
      <c r="M4486">
        <f t="shared" si="283"/>
        <v>2022</v>
      </c>
      <c r="N4486" cm="1">
        <f t="array" ref="N4486">_xlfn.IFS(AND(K4486&gt;=26, L4486 = 2), L4486+1, AND(COUNTIF($R$3:$R$6, L4486), K4486&gt;=28), L4486+1, AND(COUNTIF($S$3:$S$8, L4486), K4486&gt;=29), L4486+1, AND(K4486&gt;=29, L4486 = 12), 1, TRUE, L4486)</f>
        <v>9</v>
      </c>
      <c r="O4486">
        <f t="shared" si="284"/>
        <v>2022</v>
      </c>
    </row>
    <row r="4487" spans="1:15" x14ac:dyDescent="0.35">
      <c r="A4487" s="4" t="s">
        <v>193</v>
      </c>
      <c r="B4487" t="s">
        <v>10</v>
      </c>
      <c r="C4487" t="s">
        <v>12</v>
      </c>
      <c r="D4487">
        <v>115.4</v>
      </c>
      <c r="E4487">
        <v>3.02</v>
      </c>
      <c r="F4487">
        <v>18</v>
      </c>
      <c r="G4487">
        <v>6.41</v>
      </c>
      <c r="H4487">
        <v>1</v>
      </c>
      <c r="I4487">
        <v>3.92</v>
      </c>
      <c r="J4487">
        <v>115.4</v>
      </c>
      <c r="K4487">
        <f t="shared" si="281"/>
        <v>11</v>
      </c>
      <c r="L4487">
        <f t="shared" si="282"/>
        <v>9</v>
      </c>
      <c r="M4487">
        <f t="shared" si="283"/>
        <v>2022</v>
      </c>
      <c r="N4487" cm="1">
        <f t="array" ref="N4487">_xlfn.IFS(AND(K4487&gt;=26, L4487 = 2), L4487+1, AND(COUNTIF($R$3:$R$6, L4487), K4487&gt;=28), L4487+1, AND(COUNTIF($S$3:$S$8, L4487), K4487&gt;=29), L4487+1, AND(K4487&gt;=29, L4487 = 12), 1, TRUE, L4487)</f>
        <v>9</v>
      </c>
      <c r="O4487">
        <f t="shared" si="284"/>
        <v>2022</v>
      </c>
    </row>
    <row r="4488" spans="1:15" x14ac:dyDescent="0.35">
      <c r="A4488" s="4" t="s">
        <v>193</v>
      </c>
      <c r="B4488" t="s">
        <v>10</v>
      </c>
      <c r="C4488" t="s">
        <v>13</v>
      </c>
      <c r="D4488">
        <v>39.25</v>
      </c>
      <c r="E4488">
        <v>1.03</v>
      </c>
      <c r="F4488">
        <v>8</v>
      </c>
      <c r="G4488">
        <v>4.91</v>
      </c>
      <c r="H4488">
        <v>0.5</v>
      </c>
      <c r="I4488">
        <v>1.96</v>
      </c>
      <c r="J4488">
        <v>78.5</v>
      </c>
      <c r="K4488">
        <f t="shared" si="281"/>
        <v>11</v>
      </c>
      <c r="L4488">
        <f t="shared" si="282"/>
        <v>9</v>
      </c>
      <c r="M4488">
        <f t="shared" si="283"/>
        <v>2022</v>
      </c>
      <c r="N4488" cm="1">
        <f t="array" ref="N4488">_xlfn.IFS(AND(K4488&gt;=26, L4488 = 2), L4488+1, AND(COUNTIF($R$3:$R$6, L4488), K4488&gt;=28), L4488+1, AND(COUNTIF($S$3:$S$8, L4488), K4488&gt;=29), L4488+1, AND(K4488&gt;=29, L4488 = 12), 1, TRUE, L4488)</f>
        <v>9</v>
      </c>
      <c r="O4488">
        <f t="shared" si="284"/>
        <v>2022</v>
      </c>
    </row>
    <row r="4489" spans="1:15" x14ac:dyDescent="0.35">
      <c r="A4489" s="4" t="s">
        <v>193</v>
      </c>
      <c r="B4489" t="s">
        <v>10</v>
      </c>
      <c r="C4489" t="s">
        <v>14</v>
      </c>
      <c r="D4489">
        <v>160.88</v>
      </c>
      <c r="E4489">
        <v>4.21</v>
      </c>
      <c r="F4489">
        <v>27</v>
      </c>
      <c r="G4489">
        <v>5.96</v>
      </c>
      <c r="H4489">
        <v>0.5</v>
      </c>
      <c r="I4489">
        <v>1.96</v>
      </c>
      <c r="J4489">
        <v>321.76</v>
      </c>
      <c r="K4489">
        <f t="shared" si="281"/>
        <v>11</v>
      </c>
      <c r="L4489">
        <f t="shared" si="282"/>
        <v>9</v>
      </c>
      <c r="M4489">
        <f t="shared" si="283"/>
        <v>2022</v>
      </c>
      <c r="N4489" cm="1">
        <f t="array" ref="N4489">_xlfn.IFS(AND(K4489&gt;=26, L4489 = 2), L4489+1, AND(COUNTIF($R$3:$R$6, L4489), K4489&gt;=28), L4489+1, AND(COUNTIF($S$3:$S$8, L4489), K4489&gt;=29), L4489+1, AND(K4489&gt;=29, L4489 = 12), 1, TRUE, L4489)</f>
        <v>9</v>
      </c>
      <c r="O4489">
        <f t="shared" si="284"/>
        <v>2022</v>
      </c>
    </row>
    <row r="4490" spans="1:15" x14ac:dyDescent="0.35">
      <c r="A4490" s="4" t="s">
        <v>193</v>
      </c>
      <c r="B4490" t="s">
        <v>10</v>
      </c>
      <c r="C4490" t="s">
        <v>15</v>
      </c>
      <c r="D4490">
        <v>195.95</v>
      </c>
      <c r="E4490">
        <v>5.13</v>
      </c>
      <c r="F4490">
        <v>20</v>
      </c>
      <c r="G4490">
        <v>9.8000000000000007</v>
      </c>
      <c r="H4490">
        <v>2</v>
      </c>
      <c r="I4490">
        <v>7.84</v>
      </c>
      <c r="J4490">
        <v>97.97</v>
      </c>
      <c r="K4490">
        <f t="shared" si="281"/>
        <v>11</v>
      </c>
      <c r="L4490">
        <f t="shared" si="282"/>
        <v>9</v>
      </c>
      <c r="M4490">
        <f t="shared" si="283"/>
        <v>2022</v>
      </c>
      <c r="N4490" cm="1">
        <f t="array" ref="N4490">_xlfn.IFS(AND(K4490&gt;=26, L4490 = 2), L4490+1, AND(COUNTIF($R$3:$R$6, L4490), K4490&gt;=28), L4490+1, AND(COUNTIF($S$3:$S$8, L4490), K4490&gt;=29), L4490+1, AND(K4490&gt;=29, L4490 = 12), 1, TRUE, L4490)</f>
        <v>9</v>
      </c>
      <c r="O4490">
        <f t="shared" si="284"/>
        <v>2022</v>
      </c>
    </row>
    <row r="4491" spans="1:15" x14ac:dyDescent="0.35">
      <c r="A4491" s="4" t="s">
        <v>193</v>
      </c>
      <c r="B4491" t="s">
        <v>10</v>
      </c>
      <c r="C4491" t="s">
        <v>16</v>
      </c>
      <c r="D4491">
        <v>64.5</v>
      </c>
      <c r="E4491">
        <v>1.69</v>
      </c>
      <c r="F4491">
        <v>7</v>
      </c>
      <c r="G4491">
        <v>9.2100000000000009</v>
      </c>
      <c r="H4491">
        <v>0.5</v>
      </c>
      <c r="I4491">
        <v>1.96</v>
      </c>
      <c r="J4491">
        <v>129</v>
      </c>
      <c r="K4491">
        <f t="shared" si="281"/>
        <v>11</v>
      </c>
      <c r="L4491">
        <f t="shared" si="282"/>
        <v>9</v>
      </c>
      <c r="M4491">
        <f t="shared" si="283"/>
        <v>2022</v>
      </c>
      <c r="N4491" cm="1">
        <f t="array" ref="N4491">_xlfn.IFS(AND(K4491&gt;=26, L4491 = 2), L4491+1, AND(COUNTIF($R$3:$R$6, L4491), K4491&gt;=28), L4491+1, AND(COUNTIF($S$3:$S$8, L4491), K4491&gt;=29), L4491+1, AND(K4491&gt;=29, L4491 = 12), 1, TRUE, L4491)</f>
        <v>9</v>
      </c>
      <c r="O4491">
        <f t="shared" si="284"/>
        <v>2022</v>
      </c>
    </row>
    <row r="4492" spans="1:15" x14ac:dyDescent="0.35">
      <c r="A4492" s="4" t="s">
        <v>193</v>
      </c>
      <c r="B4492" t="s">
        <v>10</v>
      </c>
      <c r="C4492" t="s">
        <v>17</v>
      </c>
      <c r="D4492">
        <v>66.430000000000007</v>
      </c>
      <c r="E4492">
        <v>1.74</v>
      </c>
      <c r="F4492">
        <v>11</v>
      </c>
      <c r="G4492">
        <v>6.04</v>
      </c>
      <c r="H4492">
        <v>1</v>
      </c>
      <c r="I4492">
        <v>3.92</v>
      </c>
      <c r="J4492">
        <v>66.430000000000007</v>
      </c>
      <c r="K4492">
        <f t="shared" si="281"/>
        <v>11</v>
      </c>
      <c r="L4492">
        <f t="shared" si="282"/>
        <v>9</v>
      </c>
      <c r="M4492">
        <f t="shared" si="283"/>
        <v>2022</v>
      </c>
      <c r="N4492" cm="1">
        <f t="array" ref="N4492">_xlfn.IFS(AND(K4492&gt;=26, L4492 = 2), L4492+1, AND(COUNTIF($R$3:$R$6, L4492), K4492&gt;=28), L4492+1, AND(COUNTIF($S$3:$S$8, L4492), K4492&gt;=29), L4492+1, AND(K4492&gt;=29, L4492 = 12), 1, TRUE, L4492)</f>
        <v>9</v>
      </c>
      <c r="O4492">
        <f t="shared" si="284"/>
        <v>2022</v>
      </c>
    </row>
    <row r="4493" spans="1:15" x14ac:dyDescent="0.35">
      <c r="A4493" s="4" t="s">
        <v>193</v>
      </c>
      <c r="B4493" t="s">
        <v>10</v>
      </c>
      <c r="C4493" t="s">
        <v>18</v>
      </c>
      <c r="D4493">
        <v>139.6</v>
      </c>
      <c r="E4493">
        <v>3.66</v>
      </c>
      <c r="F4493">
        <v>37</v>
      </c>
      <c r="G4493">
        <v>3.77</v>
      </c>
      <c r="H4493">
        <v>1.5</v>
      </c>
      <c r="I4493">
        <v>5.88</v>
      </c>
      <c r="J4493">
        <v>93.07</v>
      </c>
      <c r="K4493">
        <f t="shared" si="281"/>
        <v>11</v>
      </c>
      <c r="L4493">
        <f t="shared" si="282"/>
        <v>9</v>
      </c>
      <c r="M4493">
        <f t="shared" si="283"/>
        <v>2022</v>
      </c>
      <c r="N4493" cm="1">
        <f t="array" ref="N4493">_xlfn.IFS(AND(K4493&gt;=26, L4493 = 2), L4493+1, AND(COUNTIF($R$3:$R$6, L4493), K4493&gt;=28), L4493+1, AND(COUNTIF($S$3:$S$8, L4493), K4493&gt;=29), L4493+1, AND(K4493&gt;=29, L4493 = 12), 1, TRUE, L4493)</f>
        <v>9</v>
      </c>
      <c r="O4493">
        <f t="shared" si="284"/>
        <v>2022</v>
      </c>
    </row>
    <row r="4494" spans="1:15" x14ac:dyDescent="0.35">
      <c r="A4494" s="4" t="s">
        <v>193</v>
      </c>
      <c r="B4494" t="s">
        <v>10</v>
      </c>
      <c r="C4494" t="s">
        <v>19</v>
      </c>
      <c r="D4494">
        <v>374.65</v>
      </c>
      <c r="E4494">
        <v>9.81</v>
      </c>
      <c r="F4494">
        <v>53</v>
      </c>
      <c r="G4494">
        <v>7.07</v>
      </c>
      <c r="H4494">
        <v>1</v>
      </c>
      <c r="I4494">
        <v>3.92</v>
      </c>
      <c r="J4494">
        <v>374.65</v>
      </c>
      <c r="K4494">
        <f t="shared" si="281"/>
        <v>11</v>
      </c>
      <c r="L4494">
        <f t="shared" si="282"/>
        <v>9</v>
      </c>
      <c r="M4494">
        <f t="shared" si="283"/>
        <v>2022</v>
      </c>
      <c r="N4494" cm="1">
        <f t="array" ref="N4494">_xlfn.IFS(AND(K4494&gt;=26, L4494 = 2), L4494+1, AND(COUNTIF($R$3:$R$6, L4494), K4494&gt;=28), L4494+1, AND(COUNTIF($S$3:$S$8, L4494), K4494&gt;=29), L4494+1, AND(K4494&gt;=29, L4494 = 12), 1, TRUE, L4494)</f>
        <v>9</v>
      </c>
      <c r="O4494">
        <f t="shared" si="284"/>
        <v>2022</v>
      </c>
    </row>
    <row r="4495" spans="1:15" x14ac:dyDescent="0.35">
      <c r="A4495" s="4" t="s">
        <v>193</v>
      </c>
      <c r="B4495" t="s">
        <v>10</v>
      </c>
      <c r="C4495" t="s">
        <v>20</v>
      </c>
      <c r="D4495">
        <v>37.75</v>
      </c>
      <c r="E4495">
        <v>0.99</v>
      </c>
      <c r="F4495">
        <v>8</v>
      </c>
      <c r="G4495">
        <v>4.72</v>
      </c>
      <c r="H4495">
        <v>0.5</v>
      </c>
      <c r="I4495">
        <v>1.96</v>
      </c>
      <c r="J4495">
        <v>75.5</v>
      </c>
      <c r="K4495">
        <f t="shared" si="281"/>
        <v>11</v>
      </c>
      <c r="L4495">
        <f t="shared" si="282"/>
        <v>9</v>
      </c>
      <c r="M4495">
        <f t="shared" si="283"/>
        <v>2022</v>
      </c>
      <c r="N4495" cm="1">
        <f t="array" ref="N4495">_xlfn.IFS(AND(K4495&gt;=26, L4495 = 2), L4495+1, AND(COUNTIF($R$3:$R$6, L4495), K4495&gt;=28), L4495+1, AND(COUNTIF($S$3:$S$8, L4495), K4495&gt;=29), L4495+1, AND(K4495&gt;=29, L4495 = 12), 1, TRUE, L4495)</f>
        <v>9</v>
      </c>
      <c r="O4495">
        <f t="shared" si="284"/>
        <v>2022</v>
      </c>
    </row>
    <row r="4496" spans="1:15" x14ac:dyDescent="0.35">
      <c r="A4496" s="4" t="s">
        <v>193</v>
      </c>
      <c r="B4496" t="s">
        <v>10</v>
      </c>
      <c r="C4496" t="s">
        <v>21</v>
      </c>
      <c r="D4496">
        <v>72.75</v>
      </c>
      <c r="E4496">
        <v>1.91</v>
      </c>
      <c r="F4496">
        <v>12</v>
      </c>
      <c r="G4496">
        <v>6.06</v>
      </c>
      <c r="H4496">
        <v>0.5</v>
      </c>
      <c r="I4496">
        <v>1.96</v>
      </c>
      <c r="J4496">
        <v>145.5</v>
      </c>
      <c r="K4496">
        <f t="shared" si="281"/>
        <v>11</v>
      </c>
      <c r="L4496">
        <f t="shared" si="282"/>
        <v>9</v>
      </c>
      <c r="M4496">
        <f t="shared" si="283"/>
        <v>2022</v>
      </c>
      <c r="N4496" cm="1">
        <f t="array" ref="N4496">_xlfn.IFS(AND(K4496&gt;=26, L4496 = 2), L4496+1, AND(COUNTIF($R$3:$R$6, L4496), K4496&gt;=28), L4496+1, AND(COUNTIF($S$3:$S$8, L4496), K4496&gt;=29), L4496+1, AND(K4496&gt;=29, L4496 = 12), 1, TRUE, L4496)</f>
        <v>9</v>
      </c>
      <c r="O4496">
        <f t="shared" si="284"/>
        <v>2022</v>
      </c>
    </row>
    <row r="4497" spans="1:15" x14ac:dyDescent="0.35">
      <c r="A4497" s="4" t="s">
        <v>193</v>
      </c>
      <c r="B4497" t="s">
        <v>10</v>
      </c>
      <c r="C4497" t="s">
        <v>22</v>
      </c>
      <c r="D4497">
        <v>63.5</v>
      </c>
      <c r="E4497">
        <v>1.66</v>
      </c>
      <c r="F4497">
        <v>6</v>
      </c>
      <c r="G4497">
        <v>10.58</v>
      </c>
      <c r="H4497">
        <v>0.5</v>
      </c>
      <c r="I4497">
        <v>1.96</v>
      </c>
      <c r="J4497">
        <v>127</v>
      </c>
      <c r="K4497">
        <f t="shared" si="281"/>
        <v>11</v>
      </c>
      <c r="L4497">
        <f t="shared" si="282"/>
        <v>9</v>
      </c>
      <c r="M4497">
        <f t="shared" si="283"/>
        <v>2022</v>
      </c>
      <c r="N4497" cm="1">
        <f t="array" ref="N4497">_xlfn.IFS(AND(K4497&gt;=26, L4497 = 2), L4497+1, AND(COUNTIF($R$3:$R$6, L4497), K4497&gt;=28), L4497+1, AND(COUNTIF($S$3:$S$8, L4497), K4497&gt;=29), L4497+1, AND(K4497&gt;=29, L4497 = 12), 1, TRUE, L4497)</f>
        <v>9</v>
      </c>
      <c r="O4497">
        <f t="shared" si="284"/>
        <v>2022</v>
      </c>
    </row>
    <row r="4498" spans="1:15" x14ac:dyDescent="0.35">
      <c r="A4498" s="4" t="s">
        <v>193</v>
      </c>
      <c r="B4498" t="s">
        <v>10</v>
      </c>
      <c r="C4498" t="s">
        <v>23</v>
      </c>
      <c r="D4498">
        <v>161.1</v>
      </c>
      <c r="E4498">
        <v>4.22</v>
      </c>
      <c r="F4498">
        <v>55</v>
      </c>
      <c r="G4498">
        <v>2.93</v>
      </c>
      <c r="H4498">
        <v>1</v>
      </c>
      <c r="I4498">
        <v>3.92</v>
      </c>
      <c r="J4498">
        <v>161.1</v>
      </c>
      <c r="K4498">
        <f t="shared" si="281"/>
        <v>11</v>
      </c>
      <c r="L4498">
        <f t="shared" si="282"/>
        <v>9</v>
      </c>
      <c r="M4498">
        <f t="shared" si="283"/>
        <v>2022</v>
      </c>
      <c r="N4498" cm="1">
        <f t="array" ref="N4498">_xlfn.IFS(AND(K4498&gt;=26, L4498 = 2), L4498+1, AND(COUNTIF($R$3:$R$6, L4498), K4498&gt;=28), L4498+1, AND(COUNTIF($S$3:$S$8, L4498), K4498&gt;=29), L4498+1, AND(K4498&gt;=29, L4498 = 12), 1, TRUE, L4498)</f>
        <v>9</v>
      </c>
      <c r="O4498">
        <f t="shared" si="284"/>
        <v>2022</v>
      </c>
    </row>
    <row r="4499" spans="1:15" x14ac:dyDescent="0.35">
      <c r="A4499" s="4" t="s">
        <v>193</v>
      </c>
      <c r="B4499" t="s">
        <v>10</v>
      </c>
      <c r="C4499" t="s">
        <v>24</v>
      </c>
      <c r="D4499">
        <v>202.5</v>
      </c>
      <c r="E4499">
        <v>5.3</v>
      </c>
      <c r="F4499">
        <v>10</v>
      </c>
      <c r="G4499">
        <v>20.25</v>
      </c>
      <c r="H4499">
        <v>1</v>
      </c>
      <c r="I4499">
        <v>3.92</v>
      </c>
      <c r="J4499">
        <v>202.5</v>
      </c>
      <c r="K4499">
        <f t="shared" si="281"/>
        <v>11</v>
      </c>
      <c r="L4499">
        <f t="shared" si="282"/>
        <v>9</v>
      </c>
      <c r="M4499">
        <f t="shared" si="283"/>
        <v>2022</v>
      </c>
      <c r="N4499" cm="1">
        <f t="array" ref="N4499">_xlfn.IFS(AND(K4499&gt;=26, L4499 = 2), L4499+1, AND(COUNTIF($R$3:$R$6, L4499), K4499&gt;=28), L4499+1, AND(COUNTIF($S$3:$S$8, L4499), K4499&gt;=29), L4499+1, AND(K4499&gt;=29, L4499 = 12), 1, TRUE, L4499)</f>
        <v>9</v>
      </c>
      <c r="O4499">
        <f t="shared" si="284"/>
        <v>2022</v>
      </c>
    </row>
    <row r="4500" spans="1:15" x14ac:dyDescent="0.35">
      <c r="A4500" s="4" t="s">
        <v>193</v>
      </c>
      <c r="B4500" t="s">
        <v>26</v>
      </c>
      <c r="C4500" t="s">
        <v>27</v>
      </c>
      <c r="D4500">
        <v>2175.11</v>
      </c>
      <c r="E4500">
        <v>56.97</v>
      </c>
      <c r="F4500">
        <v>352</v>
      </c>
      <c r="G4500">
        <v>6.18</v>
      </c>
      <c r="H4500">
        <v>13</v>
      </c>
      <c r="I4500">
        <v>50.96</v>
      </c>
      <c r="J4500">
        <v>167.32</v>
      </c>
      <c r="K4500">
        <f t="shared" si="281"/>
        <v>11</v>
      </c>
      <c r="L4500">
        <f t="shared" si="282"/>
        <v>9</v>
      </c>
      <c r="M4500">
        <f t="shared" si="283"/>
        <v>2022</v>
      </c>
      <c r="N4500" cm="1">
        <f t="array" ref="N4500">_xlfn.IFS(AND(K4500&gt;=26, L4500 = 2), L4500+1, AND(COUNTIF($R$3:$R$6, L4500), K4500&gt;=28), L4500+1, AND(COUNTIF($S$3:$S$8, L4500), K4500&gt;=29), L4500+1, AND(K4500&gt;=29, L4500 = 12), 1, TRUE, L4500)</f>
        <v>9</v>
      </c>
      <c r="O4500">
        <f t="shared" si="284"/>
        <v>2022</v>
      </c>
    </row>
    <row r="4501" spans="1:15" x14ac:dyDescent="0.35">
      <c r="A4501" s="4" t="s">
        <v>193</v>
      </c>
      <c r="B4501" t="s">
        <v>28</v>
      </c>
      <c r="C4501" t="s">
        <v>29</v>
      </c>
      <c r="D4501">
        <v>516.99</v>
      </c>
      <c r="E4501">
        <v>13.54</v>
      </c>
      <c r="F4501">
        <v>165</v>
      </c>
      <c r="G4501">
        <v>3.13</v>
      </c>
      <c r="H4501">
        <v>4</v>
      </c>
      <c r="I4501">
        <v>15.69</v>
      </c>
      <c r="J4501">
        <v>129.25</v>
      </c>
      <c r="K4501">
        <f t="shared" si="281"/>
        <v>11</v>
      </c>
      <c r="L4501">
        <f t="shared" si="282"/>
        <v>9</v>
      </c>
      <c r="M4501">
        <f t="shared" si="283"/>
        <v>2022</v>
      </c>
      <c r="N4501" cm="1">
        <f t="array" ref="N4501">_xlfn.IFS(AND(K4501&gt;=26, L4501 = 2), L4501+1, AND(COUNTIF($R$3:$R$6, L4501), K4501&gt;=28), L4501+1, AND(COUNTIF($S$3:$S$8, L4501), K4501&gt;=29), L4501+1, AND(K4501&gt;=29, L4501 = 12), 1, TRUE, L4501)</f>
        <v>9</v>
      </c>
      <c r="O4501">
        <f t="shared" si="284"/>
        <v>2022</v>
      </c>
    </row>
    <row r="4502" spans="1:15" x14ac:dyDescent="0.35">
      <c r="A4502" s="4" t="s">
        <v>193</v>
      </c>
      <c r="B4502" t="s">
        <v>28</v>
      </c>
      <c r="C4502" t="s">
        <v>30</v>
      </c>
      <c r="D4502">
        <v>125.08</v>
      </c>
      <c r="E4502">
        <v>3.28</v>
      </c>
      <c r="F4502">
        <v>23</v>
      </c>
      <c r="G4502">
        <v>5.44</v>
      </c>
      <c r="H4502">
        <v>0.5</v>
      </c>
      <c r="I4502">
        <v>1.96</v>
      </c>
      <c r="J4502">
        <v>250.16</v>
      </c>
      <c r="K4502">
        <f t="shared" si="281"/>
        <v>11</v>
      </c>
      <c r="L4502">
        <f t="shared" si="282"/>
        <v>9</v>
      </c>
      <c r="M4502">
        <f t="shared" si="283"/>
        <v>2022</v>
      </c>
      <c r="N4502" cm="1">
        <f t="array" ref="N4502">_xlfn.IFS(AND(K4502&gt;=26, L4502 = 2), L4502+1, AND(COUNTIF($R$3:$R$6, L4502), K4502&gt;=28), L4502+1, AND(COUNTIF($S$3:$S$8, L4502), K4502&gt;=29), L4502+1, AND(K4502&gt;=29, L4502 = 12), 1, TRUE, L4502)</f>
        <v>9</v>
      </c>
      <c r="O4502">
        <f t="shared" si="284"/>
        <v>2022</v>
      </c>
    </row>
    <row r="4503" spans="1:15" x14ac:dyDescent="0.35">
      <c r="A4503" s="4" t="s">
        <v>193</v>
      </c>
      <c r="B4503" t="s">
        <v>28</v>
      </c>
      <c r="C4503" t="s">
        <v>31</v>
      </c>
      <c r="D4503">
        <v>318.25</v>
      </c>
      <c r="E4503">
        <v>8.34</v>
      </c>
      <c r="F4503">
        <v>215</v>
      </c>
      <c r="G4503">
        <v>1.48</v>
      </c>
      <c r="H4503">
        <v>2</v>
      </c>
      <c r="I4503">
        <v>7.84</v>
      </c>
      <c r="J4503">
        <v>159.12</v>
      </c>
      <c r="K4503">
        <f t="shared" si="281"/>
        <v>11</v>
      </c>
      <c r="L4503">
        <f t="shared" si="282"/>
        <v>9</v>
      </c>
      <c r="M4503">
        <f t="shared" si="283"/>
        <v>2022</v>
      </c>
      <c r="N4503" cm="1">
        <f t="array" ref="N4503">_xlfn.IFS(AND(K4503&gt;=26, L4503 = 2), L4503+1, AND(COUNTIF($R$3:$R$6, L4503), K4503&gt;=28), L4503+1, AND(COUNTIF($S$3:$S$8, L4503), K4503&gt;=29), L4503+1, AND(K4503&gt;=29, L4503 = 12), 1, TRUE, L4503)</f>
        <v>9</v>
      </c>
      <c r="O4503">
        <f t="shared" si="284"/>
        <v>2022</v>
      </c>
    </row>
    <row r="4504" spans="1:15" x14ac:dyDescent="0.35">
      <c r="A4504" s="4" t="s">
        <v>193</v>
      </c>
      <c r="B4504" t="s">
        <v>28</v>
      </c>
      <c r="C4504" t="s">
        <v>32</v>
      </c>
      <c r="D4504">
        <v>85.1</v>
      </c>
      <c r="E4504">
        <v>2.23</v>
      </c>
      <c r="F4504">
        <v>39</v>
      </c>
      <c r="G4504">
        <v>2.1800000000000002</v>
      </c>
      <c r="H4504">
        <v>0.5</v>
      </c>
      <c r="I4504">
        <v>1.96</v>
      </c>
      <c r="J4504">
        <v>170.2</v>
      </c>
      <c r="K4504">
        <f t="shared" si="281"/>
        <v>11</v>
      </c>
      <c r="L4504">
        <f t="shared" si="282"/>
        <v>9</v>
      </c>
      <c r="M4504">
        <f t="shared" si="283"/>
        <v>2022</v>
      </c>
      <c r="N4504" cm="1">
        <f t="array" ref="N4504">_xlfn.IFS(AND(K4504&gt;=26, L4504 = 2), L4504+1, AND(COUNTIF($R$3:$R$6, L4504), K4504&gt;=28), L4504+1, AND(COUNTIF($S$3:$S$8, L4504), K4504&gt;=29), L4504+1, AND(K4504&gt;=29, L4504 = 12), 1, TRUE, L4504)</f>
        <v>9</v>
      </c>
      <c r="O4504">
        <f t="shared" si="284"/>
        <v>2022</v>
      </c>
    </row>
    <row r="4505" spans="1:15" x14ac:dyDescent="0.35">
      <c r="A4505" s="4" t="s">
        <v>193</v>
      </c>
      <c r="B4505" t="s">
        <v>28</v>
      </c>
      <c r="C4505" t="s">
        <v>33</v>
      </c>
      <c r="D4505">
        <v>3</v>
      </c>
      <c r="E4505">
        <v>0.08</v>
      </c>
      <c r="F4505">
        <v>1</v>
      </c>
      <c r="G4505">
        <v>3</v>
      </c>
      <c r="H4505">
        <v>0.5</v>
      </c>
      <c r="I4505">
        <v>1.96</v>
      </c>
      <c r="J4505">
        <v>6</v>
      </c>
      <c r="K4505">
        <f t="shared" si="281"/>
        <v>11</v>
      </c>
      <c r="L4505">
        <f t="shared" si="282"/>
        <v>9</v>
      </c>
      <c r="M4505">
        <f t="shared" si="283"/>
        <v>2022</v>
      </c>
      <c r="N4505" cm="1">
        <f t="array" ref="N4505">_xlfn.IFS(AND(K4505&gt;=26, L4505 = 2), L4505+1, AND(COUNTIF($R$3:$R$6, L4505), K4505&gt;=28), L4505+1, AND(COUNTIF($S$3:$S$8, L4505), K4505&gt;=29), L4505+1, AND(K4505&gt;=29, L4505 = 12), 1, TRUE, L4505)</f>
        <v>9</v>
      </c>
      <c r="O4505">
        <f t="shared" si="284"/>
        <v>2022</v>
      </c>
    </row>
    <row r="4506" spans="1:15" x14ac:dyDescent="0.35">
      <c r="A4506" s="4" t="s">
        <v>193</v>
      </c>
      <c r="B4506" t="s">
        <v>28</v>
      </c>
      <c r="C4506" t="s">
        <v>34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f t="shared" si="281"/>
        <v>11</v>
      </c>
      <c r="L4506">
        <f t="shared" si="282"/>
        <v>9</v>
      </c>
      <c r="M4506">
        <f t="shared" si="283"/>
        <v>2022</v>
      </c>
      <c r="N4506" cm="1">
        <f t="array" ref="N4506">_xlfn.IFS(AND(K4506&gt;=26, L4506 = 2), L4506+1, AND(COUNTIF($R$3:$R$6, L4506), K4506&gt;=28), L4506+1, AND(COUNTIF($S$3:$S$8, L4506), K4506&gt;=29), L4506+1, AND(K4506&gt;=29, L4506 = 12), 1, TRUE, L4506)</f>
        <v>9</v>
      </c>
      <c r="O4506">
        <f t="shared" si="284"/>
        <v>2022</v>
      </c>
    </row>
    <row r="4507" spans="1:15" x14ac:dyDescent="0.35">
      <c r="A4507" s="4" t="s">
        <v>193</v>
      </c>
      <c r="B4507" t="s">
        <v>28</v>
      </c>
      <c r="C4507" t="s">
        <v>35</v>
      </c>
      <c r="D4507">
        <v>356.29</v>
      </c>
      <c r="E4507">
        <v>9.33</v>
      </c>
      <c r="F4507">
        <v>184</v>
      </c>
      <c r="G4507">
        <v>1.94</v>
      </c>
      <c r="H4507">
        <v>2</v>
      </c>
      <c r="I4507">
        <v>7.84</v>
      </c>
      <c r="J4507">
        <v>178.15</v>
      </c>
      <c r="K4507">
        <f t="shared" si="281"/>
        <v>11</v>
      </c>
      <c r="L4507">
        <f t="shared" si="282"/>
        <v>9</v>
      </c>
      <c r="M4507">
        <f t="shared" si="283"/>
        <v>2022</v>
      </c>
      <c r="N4507" cm="1">
        <f t="array" ref="N4507">_xlfn.IFS(AND(K4507&gt;=26, L4507 = 2), L4507+1, AND(COUNTIF($R$3:$R$6, L4507), K4507&gt;=28), L4507+1, AND(COUNTIF($S$3:$S$8, L4507), K4507&gt;=29), L4507+1, AND(K4507&gt;=29, L4507 = 12), 1, TRUE, L4507)</f>
        <v>9</v>
      </c>
      <c r="O4507">
        <f t="shared" si="284"/>
        <v>2022</v>
      </c>
    </row>
    <row r="4508" spans="1:15" x14ac:dyDescent="0.35">
      <c r="A4508" s="4" t="s">
        <v>193</v>
      </c>
      <c r="B4508" t="s">
        <v>28</v>
      </c>
      <c r="C4508" t="s">
        <v>36</v>
      </c>
      <c r="D4508">
        <v>3</v>
      </c>
      <c r="E4508">
        <v>0.08</v>
      </c>
      <c r="F4508">
        <v>1</v>
      </c>
      <c r="G4508">
        <v>3</v>
      </c>
      <c r="H4508">
        <v>0.5</v>
      </c>
      <c r="I4508">
        <v>1.96</v>
      </c>
      <c r="J4508">
        <v>6</v>
      </c>
      <c r="K4508">
        <f t="shared" si="281"/>
        <v>11</v>
      </c>
      <c r="L4508">
        <f t="shared" si="282"/>
        <v>9</v>
      </c>
      <c r="M4508">
        <f t="shared" si="283"/>
        <v>2022</v>
      </c>
      <c r="N4508" cm="1">
        <f t="array" ref="N4508">_xlfn.IFS(AND(K4508&gt;=26, L4508 = 2), L4508+1, AND(COUNTIF($R$3:$R$6, L4508), K4508&gt;=28), L4508+1, AND(COUNTIF($S$3:$S$8, L4508), K4508&gt;=29), L4508+1, AND(K4508&gt;=29, L4508 = 12), 1, TRUE, L4508)</f>
        <v>9</v>
      </c>
      <c r="O4508">
        <f t="shared" si="284"/>
        <v>2022</v>
      </c>
    </row>
    <row r="4509" spans="1:15" x14ac:dyDescent="0.35">
      <c r="A4509" s="4" t="s">
        <v>193</v>
      </c>
      <c r="B4509" t="s">
        <v>26</v>
      </c>
      <c r="C4509" t="s">
        <v>37</v>
      </c>
      <c r="D4509">
        <v>1407.71</v>
      </c>
      <c r="E4509">
        <v>36.869999999999997</v>
      </c>
      <c r="F4509">
        <v>628</v>
      </c>
      <c r="G4509">
        <v>2.2400000000000002</v>
      </c>
      <c r="H4509">
        <v>10</v>
      </c>
      <c r="I4509">
        <v>39.21</v>
      </c>
      <c r="J4509">
        <v>140.77000000000001</v>
      </c>
      <c r="K4509">
        <f t="shared" si="281"/>
        <v>11</v>
      </c>
      <c r="L4509">
        <f t="shared" si="282"/>
        <v>9</v>
      </c>
      <c r="M4509">
        <f t="shared" si="283"/>
        <v>2022</v>
      </c>
      <c r="N4509" cm="1">
        <f t="array" ref="N4509">_xlfn.IFS(AND(K4509&gt;=26, L4509 = 2), L4509+1, AND(COUNTIF($R$3:$R$6, L4509), K4509&gt;=28), L4509+1, AND(COUNTIF($S$3:$S$8, L4509), K4509&gt;=29), L4509+1, AND(K4509&gt;=29, L4509 = 12), 1, TRUE, L4509)</f>
        <v>9</v>
      </c>
      <c r="O4509">
        <f t="shared" si="284"/>
        <v>2022</v>
      </c>
    </row>
    <row r="4510" spans="1:15" x14ac:dyDescent="0.35">
      <c r="A4510" s="4" t="s">
        <v>193</v>
      </c>
      <c r="B4510" t="s">
        <v>26</v>
      </c>
      <c r="C4510" t="s">
        <v>38</v>
      </c>
      <c r="D4510">
        <v>3582.82</v>
      </c>
      <c r="E4510">
        <v>93.85</v>
      </c>
      <c r="F4510">
        <v>980</v>
      </c>
      <c r="G4510">
        <v>3.66</v>
      </c>
      <c r="H4510">
        <v>23</v>
      </c>
      <c r="I4510">
        <v>90.17</v>
      </c>
      <c r="J4510">
        <v>155.77000000000001</v>
      </c>
      <c r="K4510">
        <f t="shared" si="281"/>
        <v>11</v>
      </c>
      <c r="L4510">
        <f t="shared" si="282"/>
        <v>9</v>
      </c>
      <c r="M4510">
        <f t="shared" si="283"/>
        <v>2022</v>
      </c>
      <c r="N4510" cm="1">
        <f t="array" ref="N4510">_xlfn.IFS(AND(K4510&gt;=26, L4510 = 2), L4510+1, AND(COUNTIF($R$3:$R$6, L4510), K4510&gt;=28), L4510+1, AND(COUNTIF($S$3:$S$8, L4510), K4510&gt;=29), L4510+1, AND(K4510&gt;=29, L4510 = 12), 1, TRUE, L4510)</f>
        <v>9</v>
      </c>
      <c r="O4510">
        <f t="shared" si="284"/>
        <v>2022</v>
      </c>
    </row>
    <row r="4511" spans="1:15" x14ac:dyDescent="0.35">
      <c r="A4511" s="4" t="s">
        <v>193</v>
      </c>
      <c r="B4511" t="s">
        <v>39</v>
      </c>
      <c r="C4511" t="s">
        <v>40</v>
      </c>
      <c r="D4511">
        <v>71.17</v>
      </c>
      <c r="E4511">
        <v>1.86</v>
      </c>
      <c r="F4511">
        <v>23</v>
      </c>
      <c r="G4511">
        <v>3.09</v>
      </c>
      <c r="H4511">
        <v>1</v>
      </c>
      <c r="I4511">
        <v>3.92</v>
      </c>
      <c r="J4511">
        <v>71.17</v>
      </c>
      <c r="K4511">
        <f t="shared" si="281"/>
        <v>11</v>
      </c>
      <c r="L4511">
        <f t="shared" si="282"/>
        <v>9</v>
      </c>
      <c r="M4511">
        <f t="shared" si="283"/>
        <v>2022</v>
      </c>
      <c r="N4511" cm="1">
        <f t="array" ref="N4511">_xlfn.IFS(AND(K4511&gt;=26, L4511 = 2), L4511+1, AND(COUNTIF($R$3:$R$6, L4511), K4511&gt;=28), L4511+1, AND(COUNTIF($S$3:$S$8, L4511), K4511&gt;=29), L4511+1, AND(K4511&gt;=29, L4511 = 12), 1, TRUE, L4511)</f>
        <v>9</v>
      </c>
      <c r="O4511">
        <f t="shared" si="284"/>
        <v>2022</v>
      </c>
    </row>
    <row r="4512" spans="1:15" x14ac:dyDescent="0.35">
      <c r="A4512" s="4" t="s">
        <v>193</v>
      </c>
      <c r="B4512" t="s">
        <v>39</v>
      </c>
      <c r="C4512" t="s">
        <v>41</v>
      </c>
      <c r="D4512">
        <v>20.079999999999998</v>
      </c>
      <c r="E4512">
        <v>0.53</v>
      </c>
      <c r="F4512">
        <v>22</v>
      </c>
      <c r="G4512">
        <v>0.91</v>
      </c>
      <c r="H4512">
        <v>0.5</v>
      </c>
      <c r="I4512">
        <v>1.96</v>
      </c>
      <c r="J4512">
        <v>40.159999999999997</v>
      </c>
      <c r="K4512">
        <f t="shared" si="281"/>
        <v>11</v>
      </c>
      <c r="L4512">
        <f t="shared" si="282"/>
        <v>9</v>
      </c>
      <c r="M4512">
        <f t="shared" si="283"/>
        <v>2022</v>
      </c>
      <c r="N4512" cm="1">
        <f t="array" ref="N4512">_xlfn.IFS(AND(K4512&gt;=26, L4512 = 2), L4512+1, AND(COUNTIF($R$3:$R$6, L4512), K4512&gt;=28), L4512+1, AND(COUNTIF($S$3:$S$8, L4512), K4512&gt;=29), L4512+1, AND(K4512&gt;=29, L4512 = 12), 1, TRUE, L4512)</f>
        <v>9</v>
      </c>
      <c r="O4512">
        <f t="shared" si="284"/>
        <v>2022</v>
      </c>
    </row>
    <row r="4513" spans="1:15" x14ac:dyDescent="0.35">
      <c r="A4513" s="4" t="s">
        <v>193</v>
      </c>
      <c r="B4513" t="s">
        <v>39</v>
      </c>
      <c r="C4513" t="s">
        <v>42</v>
      </c>
      <c r="D4513">
        <v>143.63999999999999</v>
      </c>
      <c r="E4513">
        <v>3.76</v>
      </c>
      <c r="F4513">
        <v>46</v>
      </c>
      <c r="G4513">
        <v>3.12</v>
      </c>
      <c r="H4513">
        <v>1</v>
      </c>
      <c r="I4513">
        <v>3.92</v>
      </c>
      <c r="J4513">
        <v>143.63999999999999</v>
      </c>
      <c r="K4513">
        <f t="shared" si="281"/>
        <v>11</v>
      </c>
      <c r="L4513">
        <f t="shared" si="282"/>
        <v>9</v>
      </c>
      <c r="M4513">
        <f t="shared" si="283"/>
        <v>2022</v>
      </c>
      <c r="N4513" cm="1">
        <f t="array" ref="N4513">_xlfn.IFS(AND(K4513&gt;=26, L4513 = 2), L4513+1, AND(COUNTIF($R$3:$R$6, L4513), K4513&gt;=28), L4513+1, AND(COUNTIF($S$3:$S$8, L4513), K4513&gt;=29), L4513+1, AND(K4513&gt;=29, L4513 = 12), 1, TRUE, L4513)</f>
        <v>9</v>
      </c>
      <c r="O4513">
        <f t="shared" si="284"/>
        <v>2022</v>
      </c>
    </row>
    <row r="4514" spans="1:15" x14ac:dyDescent="0.35">
      <c r="A4514" s="4" t="s">
        <v>193</v>
      </c>
      <c r="B4514" t="s">
        <v>26</v>
      </c>
      <c r="C4514" t="s">
        <v>43</v>
      </c>
      <c r="D4514">
        <v>234.89</v>
      </c>
      <c r="E4514">
        <v>6.15</v>
      </c>
      <c r="F4514">
        <v>91</v>
      </c>
      <c r="G4514">
        <v>2.58</v>
      </c>
      <c r="H4514">
        <v>2.5</v>
      </c>
      <c r="I4514">
        <v>9.8000000000000007</v>
      </c>
      <c r="J4514">
        <v>93.96</v>
      </c>
      <c r="K4514">
        <f t="shared" si="281"/>
        <v>11</v>
      </c>
      <c r="L4514">
        <f t="shared" si="282"/>
        <v>9</v>
      </c>
      <c r="M4514">
        <f t="shared" si="283"/>
        <v>2022</v>
      </c>
      <c r="N4514" cm="1">
        <f t="array" ref="N4514">_xlfn.IFS(AND(K4514&gt;=26, L4514 = 2), L4514+1, AND(COUNTIF($R$3:$R$6, L4514), K4514&gt;=28), L4514+1, AND(COUNTIF($S$3:$S$8, L4514), K4514&gt;=29), L4514+1, AND(K4514&gt;=29, L4514 = 12), 1, TRUE, L4514)</f>
        <v>9</v>
      </c>
      <c r="O4514">
        <f t="shared" si="284"/>
        <v>2022</v>
      </c>
    </row>
    <row r="4515" spans="1:15" x14ac:dyDescent="0.35">
      <c r="A4515" s="4" t="s">
        <v>193</v>
      </c>
      <c r="B4515" t="s">
        <v>26</v>
      </c>
      <c r="C4515" t="s">
        <v>44</v>
      </c>
      <c r="D4515">
        <v>3817.71</v>
      </c>
      <c r="E4515">
        <v>100</v>
      </c>
      <c r="F4515">
        <v>1071</v>
      </c>
      <c r="G4515">
        <v>3.56</v>
      </c>
      <c r="H4515">
        <v>25.5</v>
      </c>
      <c r="I4515">
        <v>100</v>
      </c>
      <c r="J4515">
        <v>149.71</v>
      </c>
      <c r="K4515">
        <f t="shared" si="281"/>
        <v>11</v>
      </c>
      <c r="L4515">
        <f t="shared" si="282"/>
        <v>9</v>
      </c>
      <c r="M4515">
        <f t="shared" si="283"/>
        <v>2022</v>
      </c>
      <c r="N4515" cm="1">
        <f t="array" ref="N4515">_xlfn.IFS(AND(K4515&gt;=26, L4515 = 2), L4515+1, AND(COUNTIF($R$3:$R$6, L4515), K4515&gt;=28), L4515+1, AND(COUNTIF($S$3:$S$8, L4515), K4515&gt;=29), L4515+1, AND(K4515&gt;=29, L4515 = 12), 1, TRUE, L4515)</f>
        <v>9</v>
      </c>
      <c r="O4515">
        <f t="shared" si="284"/>
        <v>2022</v>
      </c>
    </row>
    <row r="4516" spans="1:15" x14ac:dyDescent="0.35">
      <c r="A4516" s="4" t="s">
        <v>194</v>
      </c>
      <c r="B4516" t="s">
        <v>10</v>
      </c>
      <c r="C4516" t="s">
        <v>11</v>
      </c>
      <c r="D4516">
        <v>483.15</v>
      </c>
      <c r="E4516">
        <v>14.47</v>
      </c>
      <c r="F4516">
        <v>89</v>
      </c>
      <c r="G4516">
        <v>5.43</v>
      </c>
      <c r="H4516">
        <v>2</v>
      </c>
      <c r="I4516">
        <v>8.16</v>
      </c>
      <c r="J4516">
        <v>241.57</v>
      </c>
      <c r="K4516">
        <f t="shared" si="281"/>
        <v>4</v>
      </c>
      <c r="L4516">
        <f t="shared" si="282"/>
        <v>9</v>
      </c>
      <c r="M4516">
        <f t="shared" si="283"/>
        <v>2022</v>
      </c>
      <c r="N4516" cm="1">
        <f t="array" ref="N4516">_xlfn.IFS(AND(K4516&gt;=26, L4516 = 2), L4516+1, AND(COUNTIF($R$3:$R$6, L4516), K4516&gt;=28), L4516+1, AND(COUNTIF($S$3:$S$8, L4516), K4516&gt;=29), L4516+1, AND(K4516&gt;=29, L4516 = 12), 1, TRUE, L4516)</f>
        <v>9</v>
      </c>
      <c r="O4516">
        <f t="shared" si="284"/>
        <v>2022</v>
      </c>
    </row>
    <row r="4517" spans="1:15" x14ac:dyDescent="0.35">
      <c r="A4517" s="4" t="s">
        <v>194</v>
      </c>
      <c r="B4517" t="s">
        <v>10</v>
      </c>
      <c r="C4517" t="s">
        <v>12</v>
      </c>
      <c r="D4517">
        <v>105.95</v>
      </c>
      <c r="E4517">
        <v>3.17</v>
      </c>
      <c r="F4517">
        <v>16</v>
      </c>
      <c r="G4517">
        <v>6.62</v>
      </c>
      <c r="H4517">
        <v>0.5</v>
      </c>
      <c r="I4517">
        <v>2.04</v>
      </c>
      <c r="J4517">
        <v>211.9</v>
      </c>
      <c r="K4517">
        <f t="shared" si="281"/>
        <v>4</v>
      </c>
      <c r="L4517">
        <f t="shared" si="282"/>
        <v>9</v>
      </c>
      <c r="M4517">
        <f t="shared" si="283"/>
        <v>2022</v>
      </c>
      <c r="N4517" cm="1">
        <f t="array" ref="N4517">_xlfn.IFS(AND(K4517&gt;=26, L4517 = 2), L4517+1, AND(COUNTIF($R$3:$R$6, L4517), K4517&gt;=28), L4517+1, AND(COUNTIF($S$3:$S$8, L4517), K4517&gt;=29), L4517+1, AND(K4517&gt;=29, L4517 = 12), 1, TRUE, L4517)</f>
        <v>9</v>
      </c>
      <c r="O4517">
        <f t="shared" si="284"/>
        <v>2022</v>
      </c>
    </row>
    <row r="4518" spans="1:15" x14ac:dyDescent="0.35">
      <c r="A4518" s="4" t="s">
        <v>194</v>
      </c>
      <c r="B4518" t="s">
        <v>10</v>
      </c>
      <c r="C4518" t="s">
        <v>13</v>
      </c>
      <c r="D4518">
        <v>72</v>
      </c>
      <c r="E4518">
        <v>2.16</v>
      </c>
      <c r="F4518">
        <v>12</v>
      </c>
      <c r="G4518">
        <v>6</v>
      </c>
      <c r="H4518">
        <v>0.5</v>
      </c>
      <c r="I4518">
        <v>2.04</v>
      </c>
      <c r="J4518">
        <v>144</v>
      </c>
      <c r="K4518">
        <f t="shared" si="281"/>
        <v>4</v>
      </c>
      <c r="L4518">
        <f t="shared" si="282"/>
        <v>9</v>
      </c>
      <c r="M4518">
        <f t="shared" si="283"/>
        <v>2022</v>
      </c>
      <c r="N4518" cm="1">
        <f t="array" ref="N4518">_xlfn.IFS(AND(K4518&gt;=26, L4518 = 2), L4518+1, AND(COUNTIF($R$3:$R$6, L4518), K4518&gt;=28), L4518+1, AND(COUNTIF($S$3:$S$8, L4518), K4518&gt;=29), L4518+1, AND(K4518&gt;=29, L4518 = 12), 1, TRUE, L4518)</f>
        <v>9</v>
      </c>
      <c r="O4518">
        <f t="shared" si="284"/>
        <v>2022</v>
      </c>
    </row>
    <row r="4519" spans="1:15" x14ac:dyDescent="0.35">
      <c r="A4519" s="4" t="s">
        <v>194</v>
      </c>
      <c r="B4519" t="s">
        <v>10</v>
      </c>
      <c r="C4519" t="s">
        <v>14</v>
      </c>
      <c r="D4519">
        <v>152.76</v>
      </c>
      <c r="E4519">
        <v>4.57</v>
      </c>
      <c r="F4519">
        <v>24</v>
      </c>
      <c r="G4519">
        <v>6.36</v>
      </c>
      <c r="H4519">
        <v>0.5</v>
      </c>
      <c r="I4519">
        <v>2.04</v>
      </c>
      <c r="J4519">
        <v>305.52</v>
      </c>
      <c r="K4519">
        <f t="shared" si="281"/>
        <v>4</v>
      </c>
      <c r="L4519">
        <f t="shared" si="282"/>
        <v>9</v>
      </c>
      <c r="M4519">
        <f t="shared" si="283"/>
        <v>2022</v>
      </c>
      <c r="N4519" cm="1">
        <f t="array" ref="N4519">_xlfn.IFS(AND(K4519&gt;=26, L4519 = 2), L4519+1, AND(COUNTIF($R$3:$R$6, L4519), K4519&gt;=28), L4519+1, AND(COUNTIF($S$3:$S$8, L4519), K4519&gt;=29), L4519+1, AND(K4519&gt;=29, L4519 = 12), 1, TRUE, L4519)</f>
        <v>9</v>
      </c>
      <c r="O4519">
        <f t="shared" si="284"/>
        <v>2022</v>
      </c>
    </row>
    <row r="4520" spans="1:15" x14ac:dyDescent="0.35">
      <c r="A4520" s="4" t="s">
        <v>194</v>
      </c>
      <c r="B4520" t="s">
        <v>10</v>
      </c>
      <c r="C4520" t="s">
        <v>15</v>
      </c>
      <c r="D4520">
        <v>147.32</v>
      </c>
      <c r="E4520">
        <v>4.41</v>
      </c>
      <c r="F4520">
        <v>14</v>
      </c>
      <c r="G4520">
        <v>10.52</v>
      </c>
      <c r="H4520">
        <v>2</v>
      </c>
      <c r="I4520">
        <v>8.16</v>
      </c>
      <c r="J4520">
        <v>73.66</v>
      </c>
      <c r="K4520">
        <f t="shared" si="281"/>
        <v>4</v>
      </c>
      <c r="L4520">
        <f t="shared" si="282"/>
        <v>9</v>
      </c>
      <c r="M4520">
        <f t="shared" si="283"/>
        <v>2022</v>
      </c>
      <c r="N4520" cm="1">
        <f t="array" ref="N4520">_xlfn.IFS(AND(K4520&gt;=26, L4520 = 2), L4520+1, AND(COUNTIF($R$3:$R$6, L4520), K4520&gt;=28), L4520+1, AND(COUNTIF($S$3:$S$8, L4520), K4520&gt;=29), L4520+1, AND(K4520&gt;=29, L4520 = 12), 1, TRUE, L4520)</f>
        <v>9</v>
      </c>
      <c r="O4520">
        <f t="shared" si="284"/>
        <v>2022</v>
      </c>
    </row>
    <row r="4521" spans="1:15" x14ac:dyDescent="0.35">
      <c r="A4521" s="4" t="s">
        <v>194</v>
      </c>
      <c r="B4521" t="s">
        <v>10</v>
      </c>
      <c r="C4521" t="s">
        <v>16</v>
      </c>
      <c r="D4521">
        <v>115.38</v>
      </c>
      <c r="E4521">
        <v>3.45</v>
      </c>
      <c r="F4521">
        <v>14</v>
      </c>
      <c r="G4521">
        <v>8.24</v>
      </c>
      <c r="H4521">
        <v>0.5</v>
      </c>
      <c r="I4521">
        <v>2.04</v>
      </c>
      <c r="J4521">
        <v>230.76</v>
      </c>
      <c r="K4521">
        <f t="shared" si="281"/>
        <v>4</v>
      </c>
      <c r="L4521">
        <f t="shared" si="282"/>
        <v>9</v>
      </c>
      <c r="M4521">
        <f t="shared" si="283"/>
        <v>2022</v>
      </c>
      <c r="N4521" cm="1">
        <f t="array" ref="N4521">_xlfn.IFS(AND(K4521&gt;=26, L4521 = 2), L4521+1, AND(COUNTIF($R$3:$R$6, L4521), K4521&gt;=28), L4521+1, AND(COUNTIF($S$3:$S$8, L4521), K4521&gt;=29), L4521+1, AND(K4521&gt;=29, L4521 = 12), 1, TRUE, L4521)</f>
        <v>9</v>
      </c>
      <c r="O4521">
        <f t="shared" si="284"/>
        <v>2022</v>
      </c>
    </row>
    <row r="4522" spans="1:15" x14ac:dyDescent="0.35">
      <c r="A4522" s="4" t="s">
        <v>194</v>
      </c>
      <c r="B4522" t="s">
        <v>10</v>
      </c>
      <c r="C4522" t="s">
        <v>17</v>
      </c>
      <c r="D4522">
        <v>93.95</v>
      </c>
      <c r="E4522">
        <v>2.81</v>
      </c>
      <c r="F4522">
        <v>11</v>
      </c>
      <c r="G4522">
        <v>8.5399999999999991</v>
      </c>
      <c r="H4522">
        <v>0.5</v>
      </c>
      <c r="I4522">
        <v>2.04</v>
      </c>
      <c r="J4522">
        <v>187.9</v>
      </c>
      <c r="K4522">
        <f t="shared" si="281"/>
        <v>4</v>
      </c>
      <c r="L4522">
        <f t="shared" si="282"/>
        <v>9</v>
      </c>
      <c r="M4522">
        <f t="shared" si="283"/>
        <v>2022</v>
      </c>
      <c r="N4522" cm="1">
        <f t="array" ref="N4522">_xlfn.IFS(AND(K4522&gt;=26, L4522 = 2), L4522+1, AND(COUNTIF($R$3:$R$6, L4522), K4522&gt;=28), L4522+1, AND(COUNTIF($S$3:$S$8, L4522), K4522&gt;=29), L4522+1, AND(K4522&gt;=29, L4522 = 12), 1, TRUE, L4522)</f>
        <v>9</v>
      </c>
      <c r="O4522">
        <f t="shared" si="284"/>
        <v>2022</v>
      </c>
    </row>
    <row r="4523" spans="1:15" x14ac:dyDescent="0.35">
      <c r="A4523" s="4" t="s">
        <v>194</v>
      </c>
      <c r="B4523" t="s">
        <v>10</v>
      </c>
      <c r="C4523" t="s">
        <v>18</v>
      </c>
      <c r="D4523">
        <v>111.15</v>
      </c>
      <c r="E4523">
        <v>3.33</v>
      </c>
      <c r="F4523">
        <v>26</v>
      </c>
      <c r="G4523">
        <v>4.28</v>
      </c>
      <c r="H4523">
        <v>1</v>
      </c>
      <c r="I4523">
        <v>4.08</v>
      </c>
      <c r="J4523">
        <v>111.15</v>
      </c>
      <c r="K4523">
        <f t="shared" si="281"/>
        <v>4</v>
      </c>
      <c r="L4523">
        <f t="shared" si="282"/>
        <v>9</v>
      </c>
      <c r="M4523">
        <f t="shared" si="283"/>
        <v>2022</v>
      </c>
      <c r="N4523" cm="1">
        <f t="array" ref="N4523">_xlfn.IFS(AND(K4523&gt;=26, L4523 = 2), L4523+1, AND(COUNTIF($R$3:$R$6, L4523), K4523&gt;=28), L4523+1, AND(COUNTIF($S$3:$S$8, L4523), K4523&gt;=29), L4523+1, AND(K4523&gt;=29, L4523 = 12), 1, TRUE, L4523)</f>
        <v>9</v>
      </c>
      <c r="O4523">
        <f t="shared" si="284"/>
        <v>2022</v>
      </c>
    </row>
    <row r="4524" spans="1:15" x14ac:dyDescent="0.35">
      <c r="A4524" s="4" t="s">
        <v>194</v>
      </c>
      <c r="B4524" t="s">
        <v>10</v>
      </c>
      <c r="C4524" t="s">
        <v>19</v>
      </c>
      <c r="D4524">
        <v>173.25</v>
      </c>
      <c r="E4524">
        <v>5.19</v>
      </c>
      <c r="F4524">
        <v>27</v>
      </c>
      <c r="G4524">
        <v>6.42</v>
      </c>
      <c r="H4524">
        <v>1</v>
      </c>
      <c r="I4524">
        <v>4.08</v>
      </c>
      <c r="J4524">
        <v>173.25</v>
      </c>
      <c r="K4524">
        <f t="shared" si="281"/>
        <v>4</v>
      </c>
      <c r="L4524">
        <f t="shared" si="282"/>
        <v>9</v>
      </c>
      <c r="M4524">
        <f t="shared" si="283"/>
        <v>2022</v>
      </c>
      <c r="N4524" cm="1">
        <f t="array" ref="N4524">_xlfn.IFS(AND(K4524&gt;=26, L4524 = 2), L4524+1, AND(COUNTIF($R$3:$R$6, L4524), K4524&gt;=28), L4524+1, AND(COUNTIF($S$3:$S$8, L4524), K4524&gt;=29), L4524+1, AND(K4524&gt;=29, L4524 = 12), 1, TRUE, L4524)</f>
        <v>9</v>
      </c>
      <c r="O4524">
        <f t="shared" si="284"/>
        <v>2022</v>
      </c>
    </row>
    <row r="4525" spans="1:15" x14ac:dyDescent="0.35">
      <c r="A4525" s="4" t="s">
        <v>194</v>
      </c>
      <c r="B4525" t="s">
        <v>10</v>
      </c>
      <c r="C4525" t="s">
        <v>20</v>
      </c>
      <c r="D4525">
        <v>98.75</v>
      </c>
      <c r="E4525">
        <v>2.96</v>
      </c>
      <c r="F4525">
        <v>15</v>
      </c>
      <c r="G4525">
        <v>6.58</v>
      </c>
      <c r="H4525">
        <v>0.5</v>
      </c>
      <c r="I4525">
        <v>2.04</v>
      </c>
      <c r="J4525">
        <v>197.5</v>
      </c>
      <c r="K4525">
        <f t="shared" si="281"/>
        <v>4</v>
      </c>
      <c r="L4525">
        <f t="shared" si="282"/>
        <v>9</v>
      </c>
      <c r="M4525">
        <f t="shared" si="283"/>
        <v>2022</v>
      </c>
      <c r="N4525" cm="1">
        <f t="array" ref="N4525">_xlfn.IFS(AND(K4525&gt;=26, L4525 = 2), L4525+1, AND(COUNTIF($R$3:$R$6, L4525), K4525&gt;=28), L4525+1, AND(COUNTIF($S$3:$S$8, L4525), K4525&gt;=29), L4525+1, AND(K4525&gt;=29, L4525 = 12), 1, TRUE, L4525)</f>
        <v>9</v>
      </c>
      <c r="O4525">
        <f t="shared" si="284"/>
        <v>2022</v>
      </c>
    </row>
    <row r="4526" spans="1:15" x14ac:dyDescent="0.35">
      <c r="A4526" s="4" t="s">
        <v>194</v>
      </c>
      <c r="B4526" t="s">
        <v>10</v>
      </c>
      <c r="C4526" t="s">
        <v>21</v>
      </c>
      <c r="D4526">
        <v>83.95</v>
      </c>
      <c r="E4526">
        <v>2.5099999999999998</v>
      </c>
      <c r="F4526">
        <v>12</v>
      </c>
      <c r="G4526">
        <v>7</v>
      </c>
      <c r="H4526">
        <v>0.5</v>
      </c>
      <c r="I4526">
        <v>2.04</v>
      </c>
      <c r="J4526">
        <v>167.9</v>
      </c>
      <c r="K4526">
        <f t="shared" si="281"/>
        <v>4</v>
      </c>
      <c r="L4526">
        <f t="shared" si="282"/>
        <v>9</v>
      </c>
      <c r="M4526">
        <f t="shared" si="283"/>
        <v>2022</v>
      </c>
      <c r="N4526" cm="1">
        <f t="array" ref="N4526">_xlfn.IFS(AND(K4526&gt;=26, L4526 = 2), L4526+1, AND(COUNTIF($R$3:$R$6, L4526), K4526&gt;=28), L4526+1, AND(COUNTIF($S$3:$S$8, L4526), K4526&gt;=29), L4526+1, AND(K4526&gt;=29, L4526 = 12), 1, TRUE, L4526)</f>
        <v>9</v>
      </c>
      <c r="O4526">
        <f t="shared" si="284"/>
        <v>2022</v>
      </c>
    </row>
    <row r="4527" spans="1:15" x14ac:dyDescent="0.35">
      <c r="A4527" s="4" t="s">
        <v>194</v>
      </c>
      <c r="B4527" t="s">
        <v>10</v>
      </c>
      <c r="C4527" t="s">
        <v>22</v>
      </c>
      <c r="D4527">
        <v>49.95</v>
      </c>
      <c r="E4527">
        <v>1.5</v>
      </c>
      <c r="F4527">
        <v>5</v>
      </c>
      <c r="G4527">
        <v>9.99</v>
      </c>
      <c r="H4527">
        <v>0.5</v>
      </c>
      <c r="I4527">
        <v>2.04</v>
      </c>
      <c r="J4527">
        <v>99.9</v>
      </c>
      <c r="K4527">
        <f t="shared" si="281"/>
        <v>4</v>
      </c>
      <c r="L4527">
        <f t="shared" si="282"/>
        <v>9</v>
      </c>
      <c r="M4527">
        <f t="shared" si="283"/>
        <v>2022</v>
      </c>
      <c r="N4527" cm="1">
        <f t="array" ref="N4527">_xlfn.IFS(AND(K4527&gt;=26, L4527 = 2), L4527+1, AND(COUNTIF($R$3:$R$6, L4527), K4527&gt;=28), L4527+1, AND(COUNTIF($S$3:$S$8, L4527), K4527&gt;=29), L4527+1, AND(K4527&gt;=29, L4527 = 12), 1, TRUE, L4527)</f>
        <v>9</v>
      </c>
      <c r="O4527">
        <f t="shared" si="284"/>
        <v>2022</v>
      </c>
    </row>
    <row r="4528" spans="1:15" x14ac:dyDescent="0.35">
      <c r="A4528" s="4" t="s">
        <v>194</v>
      </c>
      <c r="B4528" t="s">
        <v>10</v>
      </c>
      <c r="C4528" t="s">
        <v>23</v>
      </c>
      <c r="D4528">
        <v>177.8</v>
      </c>
      <c r="E4528">
        <v>5.32</v>
      </c>
      <c r="F4528">
        <v>74</v>
      </c>
      <c r="G4528">
        <v>2.4</v>
      </c>
      <c r="H4528">
        <v>1</v>
      </c>
      <c r="I4528">
        <v>4.08</v>
      </c>
      <c r="J4528">
        <v>177.8</v>
      </c>
      <c r="K4528">
        <f t="shared" si="281"/>
        <v>4</v>
      </c>
      <c r="L4528">
        <f t="shared" si="282"/>
        <v>9</v>
      </c>
      <c r="M4528">
        <f t="shared" si="283"/>
        <v>2022</v>
      </c>
      <c r="N4528" cm="1">
        <f t="array" ref="N4528">_xlfn.IFS(AND(K4528&gt;=26, L4528 = 2), L4528+1, AND(COUNTIF($R$3:$R$6, L4528), K4528&gt;=28), L4528+1, AND(COUNTIF($S$3:$S$8, L4528), K4528&gt;=29), L4528+1, AND(K4528&gt;=29, L4528 = 12), 1, TRUE, L4528)</f>
        <v>9</v>
      </c>
      <c r="O4528">
        <f t="shared" si="284"/>
        <v>2022</v>
      </c>
    </row>
    <row r="4529" spans="1:15" x14ac:dyDescent="0.35">
      <c r="A4529" s="4" t="s">
        <v>194</v>
      </c>
      <c r="B4529" t="s">
        <v>10</v>
      </c>
      <c r="C4529" t="s">
        <v>24</v>
      </c>
      <c r="D4529">
        <v>29.5</v>
      </c>
      <c r="E4529">
        <v>0.88</v>
      </c>
      <c r="F4529">
        <v>2</v>
      </c>
      <c r="G4529">
        <v>14.75</v>
      </c>
      <c r="H4529">
        <v>1</v>
      </c>
      <c r="I4529">
        <v>4.08</v>
      </c>
      <c r="J4529">
        <v>29.5</v>
      </c>
      <c r="K4529">
        <f t="shared" si="281"/>
        <v>4</v>
      </c>
      <c r="L4529">
        <f t="shared" si="282"/>
        <v>9</v>
      </c>
      <c r="M4529">
        <f t="shared" si="283"/>
        <v>2022</v>
      </c>
      <c r="N4529" cm="1">
        <f t="array" ref="N4529">_xlfn.IFS(AND(K4529&gt;=26, L4529 = 2), L4529+1, AND(COUNTIF($R$3:$R$6, L4529), K4529&gt;=28), L4529+1, AND(COUNTIF($S$3:$S$8, L4529), K4529&gt;=29), L4529+1, AND(K4529&gt;=29, L4529 = 12), 1, TRUE, L4529)</f>
        <v>9</v>
      </c>
      <c r="O4529">
        <f t="shared" si="284"/>
        <v>2022</v>
      </c>
    </row>
    <row r="4530" spans="1:15" x14ac:dyDescent="0.35">
      <c r="A4530" s="4" t="s">
        <v>194</v>
      </c>
      <c r="B4530" t="s">
        <v>26</v>
      </c>
      <c r="C4530" t="s">
        <v>27</v>
      </c>
      <c r="D4530">
        <v>1894.86</v>
      </c>
      <c r="E4530">
        <v>56.74</v>
      </c>
      <c r="F4530">
        <v>341</v>
      </c>
      <c r="G4530">
        <v>5.56</v>
      </c>
      <c r="H4530">
        <v>12</v>
      </c>
      <c r="I4530">
        <v>48.96</v>
      </c>
      <c r="J4530">
        <v>157.91</v>
      </c>
      <c r="K4530">
        <f t="shared" si="281"/>
        <v>4</v>
      </c>
      <c r="L4530">
        <f t="shared" si="282"/>
        <v>9</v>
      </c>
      <c r="M4530">
        <f t="shared" si="283"/>
        <v>2022</v>
      </c>
      <c r="N4530" cm="1">
        <f t="array" ref="N4530">_xlfn.IFS(AND(K4530&gt;=26, L4530 = 2), L4530+1, AND(COUNTIF($R$3:$R$6, L4530), K4530&gt;=28), L4530+1, AND(COUNTIF($S$3:$S$8, L4530), K4530&gt;=29), L4530+1, AND(K4530&gt;=29, L4530 = 12), 1, TRUE, L4530)</f>
        <v>9</v>
      </c>
      <c r="O4530">
        <f t="shared" si="284"/>
        <v>2022</v>
      </c>
    </row>
    <row r="4531" spans="1:15" x14ac:dyDescent="0.35">
      <c r="A4531" s="4" t="s">
        <v>194</v>
      </c>
      <c r="B4531" t="s">
        <v>28</v>
      </c>
      <c r="C4531" t="s">
        <v>29</v>
      </c>
      <c r="D4531">
        <v>373.38</v>
      </c>
      <c r="E4531">
        <v>11.18</v>
      </c>
      <c r="F4531">
        <v>133</v>
      </c>
      <c r="G4531">
        <v>2.81</v>
      </c>
      <c r="H4531">
        <v>4</v>
      </c>
      <c r="I4531">
        <v>16.329999999999998</v>
      </c>
      <c r="J4531">
        <v>93.34</v>
      </c>
      <c r="K4531">
        <f t="shared" si="281"/>
        <v>4</v>
      </c>
      <c r="L4531">
        <f t="shared" si="282"/>
        <v>9</v>
      </c>
      <c r="M4531">
        <f t="shared" si="283"/>
        <v>2022</v>
      </c>
      <c r="N4531" cm="1">
        <f t="array" ref="N4531">_xlfn.IFS(AND(K4531&gt;=26, L4531 = 2), L4531+1, AND(COUNTIF($R$3:$R$6, L4531), K4531&gt;=28), L4531+1, AND(COUNTIF($S$3:$S$8, L4531), K4531&gt;=29), L4531+1, AND(K4531&gt;=29, L4531 = 12), 1, TRUE, L4531)</f>
        <v>9</v>
      </c>
      <c r="O4531">
        <f t="shared" si="284"/>
        <v>2022</v>
      </c>
    </row>
    <row r="4532" spans="1:15" x14ac:dyDescent="0.35">
      <c r="A4532" s="4" t="s">
        <v>194</v>
      </c>
      <c r="B4532" t="s">
        <v>28</v>
      </c>
      <c r="C4532" t="s">
        <v>30</v>
      </c>
      <c r="D4532">
        <v>84.95</v>
      </c>
      <c r="E4532">
        <v>2.54</v>
      </c>
      <c r="F4532">
        <v>21</v>
      </c>
      <c r="G4532">
        <v>4.05</v>
      </c>
      <c r="H4532">
        <v>1</v>
      </c>
      <c r="I4532">
        <v>4.08</v>
      </c>
      <c r="J4532">
        <v>84.95</v>
      </c>
      <c r="K4532">
        <f t="shared" si="281"/>
        <v>4</v>
      </c>
      <c r="L4532">
        <f t="shared" si="282"/>
        <v>9</v>
      </c>
      <c r="M4532">
        <f t="shared" si="283"/>
        <v>2022</v>
      </c>
      <c r="N4532" cm="1">
        <f t="array" ref="N4532">_xlfn.IFS(AND(K4532&gt;=26, L4532 = 2), L4532+1, AND(COUNTIF($R$3:$R$6, L4532), K4532&gt;=28), L4532+1, AND(COUNTIF($S$3:$S$8, L4532), K4532&gt;=29), L4532+1, AND(K4532&gt;=29, L4532 = 12), 1, TRUE, L4532)</f>
        <v>9</v>
      </c>
      <c r="O4532">
        <f t="shared" si="284"/>
        <v>2022</v>
      </c>
    </row>
    <row r="4533" spans="1:15" x14ac:dyDescent="0.35">
      <c r="A4533" s="4" t="s">
        <v>194</v>
      </c>
      <c r="B4533" t="s">
        <v>28</v>
      </c>
      <c r="C4533" t="s">
        <v>31</v>
      </c>
      <c r="D4533">
        <v>399.47</v>
      </c>
      <c r="E4533">
        <v>11.96</v>
      </c>
      <c r="F4533">
        <v>274</v>
      </c>
      <c r="G4533">
        <v>1.46</v>
      </c>
      <c r="H4533">
        <v>2</v>
      </c>
      <c r="I4533">
        <v>8.16</v>
      </c>
      <c r="J4533">
        <v>199.74</v>
      </c>
      <c r="K4533">
        <f t="shared" si="281"/>
        <v>4</v>
      </c>
      <c r="L4533">
        <f t="shared" si="282"/>
        <v>9</v>
      </c>
      <c r="M4533">
        <f t="shared" si="283"/>
        <v>2022</v>
      </c>
      <c r="N4533" cm="1">
        <f t="array" ref="N4533">_xlfn.IFS(AND(K4533&gt;=26, L4533 = 2), L4533+1, AND(COUNTIF($R$3:$R$6, L4533), K4533&gt;=28), L4533+1, AND(COUNTIF($S$3:$S$8, L4533), K4533&gt;=29), L4533+1, AND(K4533&gt;=29, L4533 = 12), 1, TRUE, L4533)</f>
        <v>9</v>
      </c>
      <c r="O4533">
        <f t="shared" si="284"/>
        <v>2022</v>
      </c>
    </row>
    <row r="4534" spans="1:15" x14ac:dyDescent="0.35">
      <c r="A4534" s="4" t="s">
        <v>194</v>
      </c>
      <c r="B4534" t="s">
        <v>28</v>
      </c>
      <c r="C4534" t="s">
        <v>32</v>
      </c>
      <c r="D4534">
        <v>92</v>
      </c>
      <c r="E4534">
        <v>2.75</v>
      </c>
      <c r="F4534">
        <v>45</v>
      </c>
      <c r="G4534">
        <v>2.04</v>
      </c>
      <c r="H4534">
        <v>1</v>
      </c>
      <c r="I4534">
        <v>4.08</v>
      </c>
      <c r="J4534">
        <v>92</v>
      </c>
      <c r="K4534">
        <f t="shared" si="281"/>
        <v>4</v>
      </c>
      <c r="L4534">
        <f t="shared" si="282"/>
        <v>9</v>
      </c>
      <c r="M4534">
        <f t="shared" si="283"/>
        <v>2022</v>
      </c>
      <c r="N4534" cm="1">
        <f t="array" ref="N4534">_xlfn.IFS(AND(K4534&gt;=26, L4534 = 2), L4534+1, AND(COUNTIF($R$3:$R$6, L4534), K4534&gt;=28), L4534+1, AND(COUNTIF($S$3:$S$8, L4534), K4534&gt;=29), L4534+1, AND(K4534&gt;=29, L4534 = 12), 1, TRUE, L4534)</f>
        <v>9</v>
      </c>
      <c r="O4534">
        <f t="shared" si="284"/>
        <v>2022</v>
      </c>
    </row>
    <row r="4535" spans="1:15" x14ac:dyDescent="0.35">
      <c r="A4535" s="4" t="s">
        <v>194</v>
      </c>
      <c r="B4535" t="s">
        <v>28</v>
      </c>
      <c r="C4535" t="s">
        <v>33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f t="shared" si="281"/>
        <v>4</v>
      </c>
      <c r="L4535">
        <f t="shared" si="282"/>
        <v>9</v>
      </c>
      <c r="M4535">
        <f t="shared" si="283"/>
        <v>2022</v>
      </c>
      <c r="N4535" cm="1">
        <f t="array" ref="N4535">_xlfn.IFS(AND(K4535&gt;=26, L4535 = 2), L4535+1, AND(COUNTIF($R$3:$R$6, L4535), K4535&gt;=28), L4535+1, AND(COUNTIF($S$3:$S$8, L4535), K4535&gt;=29), L4535+1, AND(K4535&gt;=29, L4535 = 12), 1, TRUE, L4535)</f>
        <v>9</v>
      </c>
      <c r="O4535">
        <f t="shared" si="284"/>
        <v>2022</v>
      </c>
    </row>
    <row r="4536" spans="1:15" x14ac:dyDescent="0.35">
      <c r="A4536" s="4" t="s">
        <v>194</v>
      </c>
      <c r="B4536" t="s">
        <v>28</v>
      </c>
      <c r="C4536" t="s">
        <v>34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f t="shared" si="281"/>
        <v>4</v>
      </c>
      <c r="L4536">
        <f t="shared" si="282"/>
        <v>9</v>
      </c>
      <c r="M4536">
        <f t="shared" si="283"/>
        <v>2022</v>
      </c>
      <c r="N4536" cm="1">
        <f t="array" ref="N4536">_xlfn.IFS(AND(K4536&gt;=26, L4536 = 2), L4536+1, AND(COUNTIF($R$3:$R$6, L4536), K4536&gt;=28), L4536+1, AND(COUNTIF($S$3:$S$8, L4536), K4536&gt;=29), L4536+1, AND(K4536&gt;=29, L4536 = 12), 1, TRUE, L4536)</f>
        <v>9</v>
      </c>
      <c r="O4536">
        <f t="shared" si="284"/>
        <v>2022</v>
      </c>
    </row>
    <row r="4537" spans="1:15" x14ac:dyDescent="0.35">
      <c r="A4537" s="4" t="s">
        <v>194</v>
      </c>
      <c r="B4537" t="s">
        <v>28</v>
      </c>
      <c r="C4537" t="s">
        <v>35</v>
      </c>
      <c r="D4537">
        <v>313.82</v>
      </c>
      <c r="E4537">
        <v>9.4</v>
      </c>
      <c r="F4537">
        <v>137</v>
      </c>
      <c r="G4537">
        <v>2.29</v>
      </c>
      <c r="H4537">
        <v>2</v>
      </c>
      <c r="I4537">
        <v>8.16</v>
      </c>
      <c r="J4537">
        <v>156.91</v>
      </c>
      <c r="K4537">
        <f t="shared" si="281"/>
        <v>4</v>
      </c>
      <c r="L4537">
        <f t="shared" si="282"/>
        <v>9</v>
      </c>
      <c r="M4537">
        <f t="shared" si="283"/>
        <v>2022</v>
      </c>
      <c r="N4537" cm="1">
        <f t="array" ref="N4537">_xlfn.IFS(AND(K4537&gt;=26, L4537 = 2), L4537+1, AND(COUNTIF($R$3:$R$6, L4537), K4537&gt;=28), L4537+1, AND(COUNTIF($S$3:$S$8, L4537), K4537&gt;=29), L4537+1, AND(K4537&gt;=29, L4537 = 12), 1, TRUE, L4537)</f>
        <v>9</v>
      </c>
      <c r="O4537">
        <f t="shared" si="284"/>
        <v>2022</v>
      </c>
    </row>
    <row r="4538" spans="1:15" x14ac:dyDescent="0.35">
      <c r="A4538" s="4" t="s">
        <v>194</v>
      </c>
      <c r="B4538" t="s">
        <v>28</v>
      </c>
      <c r="C4538" t="s">
        <v>36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f t="shared" si="281"/>
        <v>4</v>
      </c>
      <c r="L4538">
        <f t="shared" si="282"/>
        <v>9</v>
      </c>
      <c r="M4538">
        <f t="shared" si="283"/>
        <v>2022</v>
      </c>
      <c r="N4538" cm="1">
        <f t="array" ref="N4538">_xlfn.IFS(AND(K4538&gt;=26, L4538 = 2), L4538+1, AND(COUNTIF($R$3:$R$6, L4538), K4538&gt;=28), L4538+1, AND(COUNTIF($S$3:$S$8, L4538), K4538&gt;=29), L4538+1, AND(K4538&gt;=29, L4538 = 12), 1, TRUE, L4538)</f>
        <v>9</v>
      </c>
      <c r="O4538">
        <f t="shared" si="284"/>
        <v>2022</v>
      </c>
    </row>
    <row r="4539" spans="1:15" x14ac:dyDescent="0.35">
      <c r="A4539" s="4" t="s">
        <v>194</v>
      </c>
      <c r="B4539" t="s">
        <v>26</v>
      </c>
      <c r="C4539" t="s">
        <v>37</v>
      </c>
      <c r="D4539">
        <v>1263.6199999999999</v>
      </c>
      <c r="E4539">
        <v>37.840000000000003</v>
      </c>
      <c r="F4539">
        <v>610</v>
      </c>
      <c r="G4539">
        <v>2.0699999999999998</v>
      </c>
      <c r="H4539">
        <v>10</v>
      </c>
      <c r="I4539">
        <v>40.81</v>
      </c>
      <c r="J4539">
        <v>126.36</v>
      </c>
      <c r="K4539">
        <f t="shared" si="281"/>
        <v>4</v>
      </c>
      <c r="L4539">
        <f t="shared" si="282"/>
        <v>9</v>
      </c>
      <c r="M4539">
        <f t="shared" si="283"/>
        <v>2022</v>
      </c>
      <c r="N4539" cm="1">
        <f t="array" ref="N4539">_xlfn.IFS(AND(K4539&gt;=26, L4539 = 2), L4539+1, AND(COUNTIF($R$3:$R$6, L4539), K4539&gt;=28), L4539+1, AND(COUNTIF($S$3:$S$8, L4539), K4539&gt;=29), L4539+1, AND(K4539&gt;=29, L4539 = 12), 1, TRUE, L4539)</f>
        <v>9</v>
      </c>
      <c r="O4539">
        <f t="shared" si="284"/>
        <v>2022</v>
      </c>
    </row>
    <row r="4540" spans="1:15" x14ac:dyDescent="0.35">
      <c r="A4540" s="4" t="s">
        <v>194</v>
      </c>
      <c r="B4540" t="s">
        <v>26</v>
      </c>
      <c r="C4540" t="s">
        <v>38</v>
      </c>
      <c r="D4540">
        <v>3158.48</v>
      </c>
      <c r="E4540">
        <v>94.58</v>
      </c>
      <c r="F4540">
        <v>951</v>
      </c>
      <c r="G4540">
        <v>3.32</v>
      </c>
      <c r="H4540">
        <v>22</v>
      </c>
      <c r="I4540">
        <v>89.77</v>
      </c>
      <c r="J4540">
        <v>143.57</v>
      </c>
      <c r="K4540">
        <f t="shared" si="281"/>
        <v>4</v>
      </c>
      <c r="L4540">
        <f t="shared" si="282"/>
        <v>9</v>
      </c>
      <c r="M4540">
        <f t="shared" si="283"/>
        <v>2022</v>
      </c>
      <c r="N4540" cm="1">
        <f t="array" ref="N4540">_xlfn.IFS(AND(K4540&gt;=26, L4540 = 2), L4540+1, AND(COUNTIF($R$3:$R$6, L4540), K4540&gt;=28), L4540+1, AND(COUNTIF($S$3:$S$8, L4540), K4540&gt;=29), L4540+1, AND(K4540&gt;=29, L4540 = 12), 1, TRUE, L4540)</f>
        <v>9</v>
      </c>
      <c r="O4540">
        <f t="shared" si="284"/>
        <v>2022</v>
      </c>
    </row>
    <row r="4541" spans="1:15" x14ac:dyDescent="0.35">
      <c r="A4541" s="4" t="s">
        <v>194</v>
      </c>
      <c r="B4541" t="s">
        <v>39</v>
      </c>
      <c r="C4541" t="s">
        <v>40</v>
      </c>
      <c r="D4541">
        <v>29.9</v>
      </c>
      <c r="E4541">
        <v>0.9</v>
      </c>
      <c r="F4541">
        <v>10</v>
      </c>
      <c r="G4541">
        <v>2.99</v>
      </c>
      <c r="H4541">
        <v>1</v>
      </c>
      <c r="I4541">
        <v>4.08</v>
      </c>
      <c r="J4541">
        <v>29.9</v>
      </c>
      <c r="K4541">
        <f t="shared" si="281"/>
        <v>4</v>
      </c>
      <c r="L4541">
        <f t="shared" si="282"/>
        <v>9</v>
      </c>
      <c r="M4541">
        <f t="shared" si="283"/>
        <v>2022</v>
      </c>
      <c r="N4541" cm="1">
        <f t="array" ref="N4541">_xlfn.IFS(AND(K4541&gt;=26, L4541 = 2), L4541+1, AND(COUNTIF($R$3:$R$6, L4541), K4541&gt;=28), L4541+1, AND(COUNTIF($S$3:$S$8, L4541), K4541&gt;=29), L4541+1, AND(K4541&gt;=29, L4541 = 12), 1, TRUE, L4541)</f>
        <v>9</v>
      </c>
      <c r="O4541">
        <f t="shared" si="284"/>
        <v>2022</v>
      </c>
    </row>
    <row r="4542" spans="1:15" x14ac:dyDescent="0.35">
      <c r="A4542" s="4" t="s">
        <v>194</v>
      </c>
      <c r="B4542" t="s">
        <v>39</v>
      </c>
      <c r="C4542" t="s">
        <v>41</v>
      </c>
      <c r="D4542">
        <v>11.18</v>
      </c>
      <c r="E4542">
        <v>0.33</v>
      </c>
      <c r="F4542">
        <v>12</v>
      </c>
      <c r="G4542">
        <v>0.93</v>
      </c>
      <c r="H4542">
        <v>0.5</v>
      </c>
      <c r="I4542">
        <v>2.04</v>
      </c>
      <c r="J4542">
        <v>22.36</v>
      </c>
      <c r="K4542">
        <f t="shared" si="281"/>
        <v>4</v>
      </c>
      <c r="L4542">
        <f t="shared" si="282"/>
        <v>9</v>
      </c>
      <c r="M4542">
        <f t="shared" si="283"/>
        <v>2022</v>
      </c>
      <c r="N4542" cm="1">
        <f t="array" ref="N4542">_xlfn.IFS(AND(K4542&gt;=26, L4542 = 2), L4542+1, AND(COUNTIF($R$3:$R$6, L4542), K4542&gt;=28), L4542+1, AND(COUNTIF($S$3:$S$8, L4542), K4542&gt;=29), L4542+1, AND(K4542&gt;=29, L4542 = 12), 1, TRUE, L4542)</f>
        <v>9</v>
      </c>
      <c r="O4542">
        <f t="shared" si="284"/>
        <v>2022</v>
      </c>
    </row>
    <row r="4543" spans="1:15" x14ac:dyDescent="0.35">
      <c r="A4543" s="4" t="s">
        <v>194</v>
      </c>
      <c r="B4543" t="s">
        <v>39</v>
      </c>
      <c r="C4543" t="s">
        <v>42</v>
      </c>
      <c r="D4543">
        <v>140.05000000000001</v>
      </c>
      <c r="E4543">
        <v>4.1900000000000004</v>
      </c>
      <c r="F4543">
        <v>45</v>
      </c>
      <c r="G4543">
        <v>3.11</v>
      </c>
      <c r="H4543">
        <v>1</v>
      </c>
      <c r="I4543">
        <v>4.08</v>
      </c>
      <c r="J4543">
        <v>140.05000000000001</v>
      </c>
      <c r="K4543">
        <f t="shared" si="281"/>
        <v>4</v>
      </c>
      <c r="L4543">
        <f t="shared" si="282"/>
        <v>9</v>
      </c>
      <c r="M4543">
        <f t="shared" si="283"/>
        <v>2022</v>
      </c>
      <c r="N4543" cm="1">
        <f t="array" ref="N4543">_xlfn.IFS(AND(K4543&gt;=26, L4543 = 2), L4543+1, AND(COUNTIF($R$3:$R$6, L4543), K4543&gt;=28), L4543+1, AND(COUNTIF($S$3:$S$8, L4543), K4543&gt;=29), L4543+1, AND(K4543&gt;=29, L4543 = 12), 1, TRUE, L4543)</f>
        <v>9</v>
      </c>
      <c r="O4543">
        <f t="shared" si="284"/>
        <v>2022</v>
      </c>
    </row>
    <row r="4544" spans="1:15" x14ac:dyDescent="0.35">
      <c r="A4544" s="4" t="s">
        <v>194</v>
      </c>
      <c r="B4544" t="s">
        <v>26</v>
      </c>
      <c r="C4544" t="s">
        <v>43</v>
      </c>
      <c r="D4544">
        <v>181.13</v>
      </c>
      <c r="E4544">
        <v>5.42</v>
      </c>
      <c r="F4544">
        <v>67</v>
      </c>
      <c r="G4544">
        <v>2.7</v>
      </c>
      <c r="H4544">
        <v>2.5</v>
      </c>
      <c r="I4544">
        <v>10.199999999999999</v>
      </c>
      <c r="J4544">
        <v>72.45</v>
      </c>
      <c r="K4544">
        <f t="shared" si="281"/>
        <v>4</v>
      </c>
      <c r="L4544">
        <f t="shared" si="282"/>
        <v>9</v>
      </c>
      <c r="M4544">
        <f t="shared" si="283"/>
        <v>2022</v>
      </c>
      <c r="N4544" cm="1">
        <f t="array" ref="N4544">_xlfn.IFS(AND(K4544&gt;=26, L4544 = 2), L4544+1, AND(COUNTIF($R$3:$R$6, L4544), K4544&gt;=28), L4544+1, AND(COUNTIF($S$3:$S$8, L4544), K4544&gt;=29), L4544+1, AND(K4544&gt;=29, L4544 = 12), 1, TRUE, L4544)</f>
        <v>9</v>
      </c>
      <c r="O4544">
        <f t="shared" si="284"/>
        <v>2022</v>
      </c>
    </row>
    <row r="4545" spans="1:15" x14ac:dyDescent="0.35">
      <c r="A4545" s="4" t="s">
        <v>194</v>
      </c>
      <c r="B4545" t="s">
        <v>26</v>
      </c>
      <c r="C4545" t="s">
        <v>44</v>
      </c>
      <c r="D4545">
        <v>3339.61</v>
      </c>
      <c r="E4545">
        <v>100</v>
      </c>
      <c r="F4545">
        <v>1018</v>
      </c>
      <c r="G4545">
        <v>3.28</v>
      </c>
      <c r="H4545">
        <v>24.5</v>
      </c>
      <c r="I4545">
        <v>100</v>
      </c>
      <c r="J4545">
        <v>136.31</v>
      </c>
      <c r="K4545">
        <f t="shared" si="281"/>
        <v>4</v>
      </c>
      <c r="L4545">
        <f t="shared" si="282"/>
        <v>9</v>
      </c>
      <c r="M4545">
        <f t="shared" si="283"/>
        <v>2022</v>
      </c>
      <c r="N4545" cm="1">
        <f t="array" ref="N4545">_xlfn.IFS(AND(K4545&gt;=26, L4545 = 2), L4545+1, AND(COUNTIF($R$3:$R$6, L4545), K4545&gt;=28), L4545+1, AND(COUNTIF($S$3:$S$8, L4545), K4545&gt;=29), L4545+1, AND(K4545&gt;=29, L4545 = 12), 1, TRUE, L4545)</f>
        <v>9</v>
      </c>
      <c r="O4545">
        <f t="shared" si="284"/>
        <v>2022</v>
      </c>
    </row>
    <row r="4546" spans="1:15" x14ac:dyDescent="0.35">
      <c r="A4546" s="4" t="s">
        <v>195</v>
      </c>
      <c r="B4546" t="s">
        <v>10</v>
      </c>
      <c r="C4546" t="s">
        <v>11</v>
      </c>
      <c r="D4546">
        <v>488.56</v>
      </c>
      <c r="E4546">
        <v>15.19</v>
      </c>
      <c r="F4546">
        <v>87</v>
      </c>
      <c r="G4546">
        <v>5.62</v>
      </c>
      <c r="H4546">
        <v>2</v>
      </c>
      <c r="I4546">
        <v>8</v>
      </c>
      <c r="J4546">
        <v>244.28</v>
      </c>
      <c r="K4546">
        <f t="shared" ref="K4546:K4609" si="285">DAY(A4546)</f>
        <v>28</v>
      </c>
      <c r="L4546">
        <f t="shared" ref="L4546:L4609" si="286">MONTH(A4546)</f>
        <v>8</v>
      </c>
      <c r="M4546">
        <f t="shared" ref="M4546:M4609" si="287">YEAR(A4546)</f>
        <v>2022</v>
      </c>
      <c r="N4546" cm="1">
        <f t="array" ref="N4546">_xlfn.IFS(AND(K4546&gt;=26, L4546 = 2), L4546+1, AND(COUNTIF($R$3:$R$6, L4546), K4546&gt;=28), L4546+1, AND(COUNTIF($S$3:$S$8, L4546), K4546&gt;=29), L4546+1, AND(K4546&gt;=29, L4546 = 12), 1, TRUE, L4546)</f>
        <v>8</v>
      </c>
      <c r="O4546">
        <f t="shared" ref="O4546:O4609" si="288">IF(AND(L4546 = 12, K4546&gt;=29), M4546+1, M4546)</f>
        <v>2022</v>
      </c>
    </row>
    <row r="4547" spans="1:15" x14ac:dyDescent="0.35">
      <c r="A4547" s="4" t="s">
        <v>195</v>
      </c>
      <c r="B4547" t="s">
        <v>10</v>
      </c>
      <c r="C4547" t="s">
        <v>12</v>
      </c>
      <c r="D4547">
        <v>28.5</v>
      </c>
      <c r="E4547">
        <v>0.89</v>
      </c>
      <c r="F4547">
        <v>5</v>
      </c>
      <c r="G4547">
        <v>5.7</v>
      </c>
      <c r="H4547">
        <v>0.5</v>
      </c>
      <c r="I4547">
        <v>2</v>
      </c>
      <c r="J4547">
        <v>57</v>
      </c>
      <c r="K4547">
        <f t="shared" si="285"/>
        <v>28</v>
      </c>
      <c r="L4547">
        <f t="shared" si="286"/>
        <v>8</v>
      </c>
      <c r="M4547">
        <f t="shared" si="287"/>
        <v>2022</v>
      </c>
      <c r="N4547" cm="1">
        <f t="array" ref="N4547">_xlfn.IFS(AND(K4547&gt;=26, L4547 = 2), L4547+1, AND(COUNTIF($R$3:$R$6, L4547), K4547&gt;=28), L4547+1, AND(COUNTIF($S$3:$S$8, L4547), K4547&gt;=29), L4547+1, AND(K4547&gt;=29, L4547 = 12), 1, TRUE, L4547)</f>
        <v>8</v>
      </c>
      <c r="O4547">
        <f t="shared" si="288"/>
        <v>2022</v>
      </c>
    </row>
    <row r="4548" spans="1:15" x14ac:dyDescent="0.35">
      <c r="A4548" s="4" t="s">
        <v>195</v>
      </c>
      <c r="B4548" t="s">
        <v>10</v>
      </c>
      <c r="C4548" t="s">
        <v>13</v>
      </c>
      <c r="D4548">
        <v>50.4</v>
      </c>
      <c r="E4548">
        <v>1.57</v>
      </c>
      <c r="F4548">
        <v>8</v>
      </c>
      <c r="G4548">
        <v>6.3</v>
      </c>
      <c r="H4548">
        <v>0.5</v>
      </c>
      <c r="I4548">
        <v>2</v>
      </c>
      <c r="J4548">
        <v>100.8</v>
      </c>
      <c r="K4548">
        <f t="shared" si="285"/>
        <v>28</v>
      </c>
      <c r="L4548">
        <f t="shared" si="286"/>
        <v>8</v>
      </c>
      <c r="M4548">
        <f t="shared" si="287"/>
        <v>2022</v>
      </c>
      <c r="N4548" cm="1">
        <f t="array" ref="N4548">_xlfn.IFS(AND(K4548&gt;=26, L4548 = 2), L4548+1, AND(COUNTIF($R$3:$R$6, L4548), K4548&gt;=28), L4548+1, AND(COUNTIF($S$3:$S$8, L4548), K4548&gt;=29), L4548+1, AND(K4548&gt;=29, L4548 = 12), 1, TRUE, L4548)</f>
        <v>8</v>
      </c>
      <c r="O4548">
        <f t="shared" si="288"/>
        <v>2022</v>
      </c>
    </row>
    <row r="4549" spans="1:15" x14ac:dyDescent="0.35">
      <c r="A4549" s="4" t="s">
        <v>195</v>
      </c>
      <c r="B4549" t="s">
        <v>10</v>
      </c>
      <c r="C4549" t="s">
        <v>14</v>
      </c>
      <c r="D4549">
        <v>104.7</v>
      </c>
      <c r="E4549">
        <v>3.26</v>
      </c>
      <c r="F4549">
        <v>17</v>
      </c>
      <c r="G4549">
        <v>6.16</v>
      </c>
      <c r="H4549">
        <v>0.5</v>
      </c>
      <c r="I4549">
        <v>2</v>
      </c>
      <c r="J4549">
        <v>209.4</v>
      </c>
      <c r="K4549">
        <f t="shared" si="285"/>
        <v>28</v>
      </c>
      <c r="L4549">
        <f t="shared" si="286"/>
        <v>8</v>
      </c>
      <c r="M4549">
        <f t="shared" si="287"/>
        <v>2022</v>
      </c>
      <c r="N4549" cm="1">
        <f t="array" ref="N4549">_xlfn.IFS(AND(K4549&gt;=26, L4549 = 2), L4549+1, AND(COUNTIF($R$3:$R$6, L4549), K4549&gt;=28), L4549+1, AND(COUNTIF($S$3:$S$8, L4549), K4549&gt;=29), L4549+1, AND(K4549&gt;=29, L4549 = 12), 1, TRUE, L4549)</f>
        <v>8</v>
      </c>
      <c r="O4549">
        <f t="shared" si="288"/>
        <v>2022</v>
      </c>
    </row>
    <row r="4550" spans="1:15" x14ac:dyDescent="0.35">
      <c r="A4550" s="4" t="s">
        <v>195</v>
      </c>
      <c r="B4550" t="s">
        <v>10</v>
      </c>
      <c r="C4550" t="s">
        <v>15</v>
      </c>
      <c r="D4550">
        <v>195.68</v>
      </c>
      <c r="E4550">
        <v>6.08</v>
      </c>
      <c r="F4550">
        <v>22</v>
      </c>
      <c r="G4550">
        <v>8.89</v>
      </c>
      <c r="H4550">
        <v>2</v>
      </c>
      <c r="I4550">
        <v>8</v>
      </c>
      <c r="J4550">
        <v>97.84</v>
      </c>
      <c r="K4550">
        <f t="shared" si="285"/>
        <v>28</v>
      </c>
      <c r="L4550">
        <f t="shared" si="286"/>
        <v>8</v>
      </c>
      <c r="M4550">
        <f t="shared" si="287"/>
        <v>2022</v>
      </c>
      <c r="N4550" cm="1">
        <f t="array" ref="N4550">_xlfn.IFS(AND(K4550&gt;=26, L4550 = 2), L4550+1, AND(COUNTIF($R$3:$R$6, L4550), K4550&gt;=28), L4550+1, AND(COUNTIF($S$3:$S$8, L4550), K4550&gt;=29), L4550+1, AND(K4550&gt;=29, L4550 = 12), 1, TRUE, L4550)</f>
        <v>8</v>
      </c>
      <c r="O4550">
        <f t="shared" si="288"/>
        <v>2022</v>
      </c>
    </row>
    <row r="4551" spans="1:15" x14ac:dyDescent="0.35">
      <c r="A4551" s="4" t="s">
        <v>195</v>
      </c>
      <c r="B4551" t="s">
        <v>10</v>
      </c>
      <c r="C4551" t="s">
        <v>16</v>
      </c>
      <c r="D4551">
        <v>57</v>
      </c>
      <c r="E4551">
        <v>1.77</v>
      </c>
      <c r="F4551">
        <v>6</v>
      </c>
      <c r="G4551">
        <v>9.5</v>
      </c>
      <c r="H4551">
        <v>0.5</v>
      </c>
      <c r="I4551">
        <v>2</v>
      </c>
      <c r="J4551">
        <v>114</v>
      </c>
      <c r="K4551">
        <f t="shared" si="285"/>
        <v>28</v>
      </c>
      <c r="L4551">
        <f t="shared" si="286"/>
        <v>8</v>
      </c>
      <c r="M4551">
        <f t="shared" si="287"/>
        <v>2022</v>
      </c>
      <c r="N4551" cm="1">
        <f t="array" ref="N4551">_xlfn.IFS(AND(K4551&gt;=26, L4551 = 2), L4551+1, AND(COUNTIF($R$3:$R$6, L4551), K4551&gt;=28), L4551+1, AND(COUNTIF($S$3:$S$8, L4551), K4551&gt;=29), L4551+1, AND(K4551&gt;=29, L4551 = 12), 1, TRUE, L4551)</f>
        <v>8</v>
      </c>
      <c r="O4551">
        <f t="shared" si="288"/>
        <v>2022</v>
      </c>
    </row>
    <row r="4552" spans="1:15" x14ac:dyDescent="0.35">
      <c r="A4552" s="4" t="s">
        <v>195</v>
      </c>
      <c r="B4552" t="s">
        <v>10</v>
      </c>
      <c r="C4552" t="s">
        <v>17</v>
      </c>
      <c r="D4552">
        <v>45.5</v>
      </c>
      <c r="E4552">
        <v>1.41</v>
      </c>
      <c r="F4552">
        <v>8</v>
      </c>
      <c r="G4552">
        <v>5.69</v>
      </c>
      <c r="H4552">
        <v>1</v>
      </c>
      <c r="I4552">
        <v>4</v>
      </c>
      <c r="J4552">
        <v>45.5</v>
      </c>
      <c r="K4552">
        <f t="shared" si="285"/>
        <v>28</v>
      </c>
      <c r="L4552">
        <f t="shared" si="286"/>
        <v>8</v>
      </c>
      <c r="M4552">
        <f t="shared" si="287"/>
        <v>2022</v>
      </c>
      <c r="N4552" cm="1">
        <f t="array" ref="N4552">_xlfn.IFS(AND(K4552&gt;=26, L4552 = 2), L4552+1, AND(COUNTIF($R$3:$R$6, L4552), K4552&gt;=28), L4552+1, AND(COUNTIF($S$3:$S$8, L4552), K4552&gt;=29), L4552+1, AND(K4552&gt;=29, L4552 = 12), 1, TRUE, L4552)</f>
        <v>8</v>
      </c>
      <c r="O4552">
        <f t="shared" si="288"/>
        <v>2022</v>
      </c>
    </row>
    <row r="4553" spans="1:15" x14ac:dyDescent="0.35">
      <c r="A4553" s="4" t="s">
        <v>195</v>
      </c>
      <c r="B4553" t="s">
        <v>10</v>
      </c>
      <c r="C4553" t="s">
        <v>18</v>
      </c>
      <c r="D4553">
        <v>95.35</v>
      </c>
      <c r="E4553">
        <v>2.96</v>
      </c>
      <c r="F4553">
        <v>28</v>
      </c>
      <c r="G4553">
        <v>3.41</v>
      </c>
      <c r="H4553">
        <v>1.5</v>
      </c>
      <c r="I4553">
        <v>6</v>
      </c>
      <c r="J4553">
        <v>63.57</v>
      </c>
      <c r="K4553">
        <f t="shared" si="285"/>
        <v>28</v>
      </c>
      <c r="L4553">
        <f t="shared" si="286"/>
        <v>8</v>
      </c>
      <c r="M4553">
        <f t="shared" si="287"/>
        <v>2022</v>
      </c>
      <c r="N4553" cm="1">
        <f t="array" ref="N4553">_xlfn.IFS(AND(K4553&gt;=26, L4553 = 2), L4553+1, AND(COUNTIF($R$3:$R$6, L4553), K4553&gt;=28), L4553+1, AND(COUNTIF($S$3:$S$8, L4553), K4553&gt;=29), L4553+1, AND(K4553&gt;=29, L4553 = 12), 1, TRUE, L4553)</f>
        <v>8</v>
      </c>
      <c r="O4553">
        <f t="shared" si="288"/>
        <v>2022</v>
      </c>
    </row>
    <row r="4554" spans="1:15" x14ac:dyDescent="0.35">
      <c r="A4554" s="4" t="s">
        <v>195</v>
      </c>
      <c r="B4554" t="s">
        <v>10</v>
      </c>
      <c r="C4554" t="s">
        <v>19</v>
      </c>
      <c r="D4554">
        <v>238.95</v>
      </c>
      <c r="E4554">
        <v>7.43</v>
      </c>
      <c r="F4554">
        <v>36</v>
      </c>
      <c r="G4554">
        <v>6.64</v>
      </c>
      <c r="H4554">
        <v>1</v>
      </c>
      <c r="I4554">
        <v>4</v>
      </c>
      <c r="J4554">
        <v>238.95</v>
      </c>
      <c r="K4554">
        <f t="shared" si="285"/>
        <v>28</v>
      </c>
      <c r="L4554">
        <f t="shared" si="286"/>
        <v>8</v>
      </c>
      <c r="M4554">
        <f t="shared" si="287"/>
        <v>2022</v>
      </c>
      <c r="N4554" cm="1">
        <f t="array" ref="N4554">_xlfn.IFS(AND(K4554&gt;=26, L4554 = 2), L4554+1, AND(COUNTIF($R$3:$R$6, L4554), K4554&gt;=28), L4554+1, AND(COUNTIF($S$3:$S$8, L4554), K4554&gt;=29), L4554+1, AND(K4554&gt;=29, L4554 = 12), 1, TRUE, L4554)</f>
        <v>8</v>
      </c>
      <c r="O4554">
        <f t="shared" si="288"/>
        <v>2022</v>
      </c>
    </row>
    <row r="4555" spans="1:15" x14ac:dyDescent="0.35">
      <c r="A4555" s="4" t="s">
        <v>195</v>
      </c>
      <c r="B4555" t="s">
        <v>10</v>
      </c>
      <c r="C4555" t="s">
        <v>20</v>
      </c>
      <c r="D4555">
        <v>82</v>
      </c>
      <c r="E4555">
        <v>2.5499999999999998</v>
      </c>
      <c r="F4555">
        <v>11</v>
      </c>
      <c r="G4555">
        <v>7.45</v>
      </c>
      <c r="H4555">
        <v>0.5</v>
      </c>
      <c r="I4555">
        <v>2</v>
      </c>
      <c r="J4555">
        <v>164</v>
      </c>
      <c r="K4555">
        <f t="shared" si="285"/>
        <v>28</v>
      </c>
      <c r="L4555">
        <f t="shared" si="286"/>
        <v>8</v>
      </c>
      <c r="M4555">
        <f t="shared" si="287"/>
        <v>2022</v>
      </c>
      <c r="N4555" cm="1">
        <f t="array" ref="N4555">_xlfn.IFS(AND(K4555&gt;=26, L4555 = 2), L4555+1, AND(COUNTIF($R$3:$R$6, L4555), K4555&gt;=28), L4555+1, AND(COUNTIF($S$3:$S$8, L4555), K4555&gt;=29), L4555+1, AND(K4555&gt;=29, L4555 = 12), 1, TRUE, L4555)</f>
        <v>8</v>
      </c>
      <c r="O4555">
        <f t="shared" si="288"/>
        <v>2022</v>
      </c>
    </row>
    <row r="4556" spans="1:15" x14ac:dyDescent="0.35">
      <c r="A4556" s="4" t="s">
        <v>195</v>
      </c>
      <c r="B4556" t="s">
        <v>10</v>
      </c>
      <c r="C4556" t="s">
        <v>21</v>
      </c>
      <c r="D4556">
        <v>57.5</v>
      </c>
      <c r="E4556">
        <v>1.79</v>
      </c>
      <c r="F4556">
        <v>10</v>
      </c>
      <c r="G4556">
        <v>5.75</v>
      </c>
      <c r="H4556">
        <v>0.5</v>
      </c>
      <c r="I4556">
        <v>2</v>
      </c>
      <c r="J4556">
        <v>115</v>
      </c>
      <c r="K4556">
        <f t="shared" si="285"/>
        <v>28</v>
      </c>
      <c r="L4556">
        <f t="shared" si="286"/>
        <v>8</v>
      </c>
      <c r="M4556">
        <f t="shared" si="287"/>
        <v>2022</v>
      </c>
      <c r="N4556" cm="1">
        <f t="array" ref="N4556">_xlfn.IFS(AND(K4556&gt;=26, L4556 = 2), L4556+1, AND(COUNTIF($R$3:$R$6, L4556), K4556&gt;=28), L4556+1, AND(COUNTIF($S$3:$S$8, L4556), K4556&gt;=29), L4556+1, AND(K4556&gt;=29, L4556 = 12), 1, TRUE, L4556)</f>
        <v>8</v>
      </c>
      <c r="O4556">
        <f t="shared" si="288"/>
        <v>2022</v>
      </c>
    </row>
    <row r="4557" spans="1:15" x14ac:dyDescent="0.35">
      <c r="A4557" s="4" t="s">
        <v>195</v>
      </c>
      <c r="B4557" t="s">
        <v>10</v>
      </c>
      <c r="C4557" t="s">
        <v>22</v>
      </c>
      <c r="D4557">
        <v>42.5</v>
      </c>
      <c r="E4557">
        <v>1.32</v>
      </c>
      <c r="F4557">
        <v>3</v>
      </c>
      <c r="G4557">
        <v>14.17</v>
      </c>
      <c r="H4557">
        <v>0.5</v>
      </c>
      <c r="I4557">
        <v>2</v>
      </c>
      <c r="J4557">
        <v>85</v>
      </c>
      <c r="K4557">
        <f t="shared" si="285"/>
        <v>28</v>
      </c>
      <c r="L4557">
        <f t="shared" si="286"/>
        <v>8</v>
      </c>
      <c r="M4557">
        <f t="shared" si="287"/>
        <v>2022</v>
      </c>
      <c r="N4557" cm="1">
        <f t="array" ref="N4557">_xlfn.IFS(AND(K4557&gt;=26, L4557 = 2), L4557+1, AND(COUNTIF($R$3:$R$6, L4557), K4557&gt;=28), L4557+1, AND(COUNTIF($S$3:$S$8, L4557), K4557&gt;=29), L4557+1, AND(K4557&gt;=29, L4557 = 12), 1, TRUE, L4557)</f>
        <v>8</v>
      </c>
      <c r="O4557">
        <f t="shared" si="288"/>
        <v>2022</v>
      </c>
    </row>
    <row r="4558" spans="1:15" x14ac:dyDescent="0.35">
      <c r="A4558" s="4" t="s">
        <v>195</v>
      </c>
      <c r="B4558" t="s">
        <v>10</v>
      </c>
      <c r="C4558" t="s">
        <v>23</v>
      </c>
      <c r="D4558">
        <v>84.45</v>
      </c>
      <c r="E4558">
        <v>2.63</v>
      </c>
      <c r="F4558">
        <v>32</v>
      </c>
      <c r="G4558">
        <v>2.64</v>
      </c>
      <c r="H4558">
        <v>0.5</v>
      </c>
      <c r="I4558">
        <v>2</v>
      </c>
      <c r="J4558">
        <v>168.9</v>
      </c>
      <c r="K4558">
        <f t="shared" si="285"/>
        <v>28</v>
      </c>
      <c r="L4558">
        <f t="shared" si="286"/>
        <v>8</v>
      </c>
      <c r="M4558">
        <f t="shared" si="287"/>
        <v>2022</v>
      </c>
      <c r="N4558" cm="1">
        <f t="array" ref="N4558">_xlfn.IFS(AND(K4558&gt;=26, L4558 = 2), L4558+1, AND(COUNTIF($R$3:$R$6, L4558), K4558&gt;=28), L4558+1, AND(COUNTIF($S$3:$S$8, L4558), K4558&gt;=29), L4558+1, AND(K4558&gt;=29, L4558 = 12), 1, TRUE, L4558)</f>
        <v>8</v>
      </c>
      <c r="O4558">
        <f t="shared" si="288"/>
        <v>2022</v>
      </c>
    </row>
    <row r="4559" spans="1:15" x14ac:dyDescent="0.35">
      <c r="A4559" s="4" t="s">
        <v>195</v>
      </c>
      <c r="B4559" t="s">
        <v>10</v>
      </c>
      <c r="C4559" t="s">
        <v>24</v>
      </c>
      <c r="D4559">
        <v>52.5</v>
      </c>
      <c r="E4559">
        <v>1.63</v>
      </c>
      <c r="F4559">
        <v>3</v>
      </c>
      <c r="G4559">
        <v>17.5</v>
      </c>
      <c r="H4559">
        <v>1</v>
      </c>
      <c r="I4559">
        <v>4</v>
      </c>
      <c r="J4559">
        <v>52.5</v>
      </c>
      <c r="K4559">
        <f t="shared" si="285"/>
        <v>28</v>
      </c>
      <c r="L4559">
        <f t="shared" si="286"/>
        <v>8</v>
      </c>
      <c r="M4559">
        <f t="shared" si="287"/>
        <v>2022</v>
      </c>
      <c r="N4559" cm="1">
        <f t="array" ref="N4559">_xlfn.IFS(AND(K4559&gt;=26, L4559 = 2), L4559+1, AND(COUNTIF($R$3:$R$6, L4559), K4559&gt;=28), L4559+1, AND(COUNTIF($S$3:$S$8, L4559), K4559&gt;=29), L4559+1, AND(K4559&gt;=29, L4559 = 12), 1, TRUE, L4559)</f>
        <v>8</v>
      </c>
      <c r="O4559">
        <f t="shared" si="288"/>
        <v>2022</v>
      </c>
    </row>
    <row r="4560" spans="1:15" x14ac:dyDescent="0.35">
      <c r="A4560" s="4" t="s">
        <v>195</v>
      </c>
      <c r="B4560" t="s">
        <v>26</v>
      </c>
      <c r="C4560" t="s">
        <v>27</v>
      </c>
      <c r="D4560">
        <v>1623.59</v>
      </c>
      <c r="E4560">
        <v>50.48</v>
      </c>
      <c r="F4560">
        <v>276</v>
      </c>
      <c r="G4560">
        <v>5.88</v>
      </c>
      <c r="H4560">
        <v>12.5</v>
      </c>
      <c r="I4560">
        <v>50</v>
      </c>
      <c r="J4560">
        <v>129.88999999999999</v>
      </c>
      <c r="K4560">
        <f t="shared" si="285"/>
        <v>28</v>
      </c>
      <c r="L4560">
        <f t="shared" si="286"/>
        <v>8</v>
      </c>
      <c r="M4560">
        <f t="shared" si="287"/>
        <v>2022</v>
      </c>
      <c r="N4560" cm="1">
        <f t="array" ref="N4560">_xlfn.IFS(AND(K4560&gt;=26, L4560 = 2), L4560+1, AND(COUNTIF($R$3:$R$6, L4560), K4560&gt;=28), L4560+1, AND(COUNTIF($S$3:$S$8, L4560), K4560&gt;=29), L4560+1, AND(K4560&gt;=29, L4560 = 12), 1, TRUE, L4560)</f>
        <v>8</v>
      </c>
      <c r="O4560">
        <f t="shared" si="288"/>
        <v>2022</v>
      </c>
    </row>
    <row r="4561" spans="1:15" x14ac:dyDescent="0.35">
      <c r="A4561" s="4" t="s">
        <v>195</v>
      </c>
      <c r="B4561" t="s">
        <v>28</v>
      </c>
      <c r="C4561" t="s">
        <v>29</v>
      </c>
      <c r="D4561">
        <v>381.65</v>
      </c>
      <c r="E4561">
        <v>11.87</v>
      </c>
      <c r="F4561">
        <v>135</v>
      </c>
      <c r="G4561">
        <v>2.83</v>
      </c>
      <c r="H4561">
        <v>4</v>
      </c>
      <c r="I4561">
        <v>16</v>
      </c>
      <c r="J4561">
        <v>95.41</v>
      </c>
      <c r="K4561">
        <f t="shared" si="285"/>
        <v>28</v>
      </c>
      <c r="L4561">
        <f t="shared" si="286"/>
        <v>8</v>
      </c>
      <c r="M4561">
        <f t="shared" si="287"/>
        <v>2022</v>
      </c>
      <c r="N4561" cm="1">
        <f t="array" ref="N4561">_xlfn.IFS(AND(K4561&gt;=26, L4561 = 2), L4561+1, AND(COUNTIF($R$3:$R$6, L4561), K4561&gt;=28), L4561+1, AND(COUNTIF($S$3:$S$8, L4561), K4561&gt;=29), L4561+1, AND(K4561&gt;=29, L4561 = 12), 1, TRUE, L4561)</f>
        <v>8</v>
      </c>
      <c r="O4561">
        <f t="shared" si="288"/>
        <v>2022</v>
      </c>
    </row>
    <row r="4562" spans="1:15" x14ac:dyDescent="0.35">
      <c r="A4562" s="4" t="s">
        <v>195</v>
      </c>
      <c r="B4562" t="s">
        <v>28</v>
      </c>
      <c r="C4562" t="s">
        <v>30</v>
      </c>
      <c r="D4562">
        <v>126.11</v>
      </c>
      <c r="E4562">
        <v>3.92</v>
      </c>
      <c r="F4562">
        <v>36</v>
      </c>
      <c r="G4562">
        <v>3.5</v>
      </c>
      <c r="H4562">
        <v>1</v>
      </c>
      <c r="I4562">
        <v>4</v>
      </c>
      <c r="J4562">
        <v>126.11</v>
      </c>
      <c r="K4562">
        <f t="shared" si="285"/>
        <v>28</v>
      </c>
      <c r="L4562">
        <f t="shared" si="286"/>
        <v>8</v>
      </c>
      <c r="M4562">
        <f t="shared" si="287"/>
        <v>2022</v>
      </c>
      <c r="N4562" cm="1">
        <f t="array" ref="N4562">_xlfn.IFS(AND(K4562&gt;=26, L4562 = 2), L4562+1, AND(COUNTIF($R$3:$R$6, L4562), K4562&gt;=28), L4562+1, AND(COUNTIF($S$3:$S$8, L4562), K4562&gt;=29), L4562+1, AND(K4562&gt;=29, L4562 = 12), 1, TRUE, L4562)</f>
        <v>8</v>
      </c>
      <c r="O4562">
        <f t="shared" si="288"/>
        <v>2022</v>
      </c>
    </row>
    <row r="4563" spans="1:15" x14ac:dyDescent="0.35">
      <c r="A4563" s="4" t="s">
        <v>195</v>
      </c>
      <c r="B4563" t="s">
        <v>28</v>
      </c>
      <c r="C4563" t="s">
        <v>31</v>
      </c>
      <c r="D4563">
        <v>497.08</v>
      </c>
      <c r="E4563">
        <v>15.46</v>
      </c>
      <c r="F4563">
        <v>227</v>
      </c>
      <c r="G4563">
        <v>2.19</v>
      </c>
      <c r="H4563">
        <v>2</v>
      </c>
      <c r="I4563">
        <v>8</v>
      </c>
      <c r="J4563">
        <v>248.54</v>
      </c>
      <c r="K4563">
        <f t="shared" si="285"/>
        <v>28</v>
      </c>
      <c r="L4563">
        <f t="shared" si="286"/>
        <v>8</v>
      </c>
      <c r="M4563">
        <f t="shared" si="287"/>
        <v>2022</v>
      </c>
      <c r="N4563" cm="1">
        <f t="array" ref="N4563">_xlfn.IFS(AND(K4563&gt;=26, L4563 = 2), L4563+1, AND(COUNTIF($R$3:$R$6, L4563), K4563&gt;=28), L4563+1, AND(COUNTIF($S$3:$S$8, L4563), K4563&gt;=29), L4563+1, AND(K4563&gt;=29, L4563 = 12), 1, TRUE, L4563)</f>
        <v>8</v>
      </c>
      <c r="O4563">
        <f t="shared" si="288"/>
        <v>2022</v>
      </c>
    </row>
    <row r="4564" spans="1:15" x14ac:dyDescent="0.35">
      <c r="A4564" s="4" t="s">
        <v>195</v>
      </c>
      <c r="B4564" t="s">
        <v>28</v>
      </c>
      <c r="C4564" t="s">
        <v>32</v>
      </c>
      <c r="D4564">
        <v>87.25</v>
      </c>
      <c r="E4564">
        <v>2.71</v>
      </c>
      <c r="F4564">
        <v>42</v>
      </c>
      <c r="G4564">
        <v>2.08</v>
      </c>
      <c r="H4564">
        <v>1</v>
      </c>
      <c r="I4564">
        <v>4</v>
      </c>
      <c r="J4564">
        <v>87.25</v>
      </c>
      <c r="K4564">
        <f t="shared" si="285"/>
        <v>28</v>
      </c>
      <c r="L4564">
        <f t="shared" si="286"/>
        <v>8</v>
      </c>
      <c r="M4564">
        <f t="shared" si="287"/>
        <v>2022</v>
      </c>
      <c r="N4564" cm="1">
        <f t="array" ref="N4564">_xlfn.IFS(AND(K4564&gt;=26, L4564 = 2), L4564+1, AND(COUNTIF($R$3:$R$6, L4564), K4564&gt;=28), L4564+1, AND(COUNTIF($S$3:$S$8, L4564), K4564&gt;=29), L4564+1, AND(K4564&gt;=29, L4564 = 12), 1, TRUE, L4564)</f>
        <v>8</v>
      </c>
      <c r="O4564">
        <f t="shared" si="288"/>
        <v>2022</v>
      </c>
    </row>
    <row r="4565" spans="1:15" x14ac:dyDescent="0.35">
      <c r="A4565" s="4" t="s">
        <v>195</v>
      </c>
      <c r="B4565" t="s">
        <v>28</v>
      </c>
      <c r="C4565" t="s">
        <v>33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f t="shared" si="285"/>
        <v>28</v>
      </c>
      <c r="L4565">
        <f t="shared" si="286"/>
        <v>8</v>
      </c>
      <c r="M4565">
        <f t="shared" si="287"/>
        <v>2022</v>
      </c>
      <c r="N4565" cm="1">
        <f t="array" ref="N4565">_xlfn.IFS(AND(K4565&gt;=26, L4565 = 2), L4565+1, AND(COUNTIF($R$3:$R$6, L4565), K4565&gt;=28), L4565+1, AND(COUNTIF($S$3:$S$8, L4565), K4565&gt;=29), L4565+1, AND(K4565&gt;=29, L4565 = 12), 1, TRUE, L4565)</f>
        <v>8</v>
      </c>
      <c r="O4565">
        <f t="shared" si="288"/>
        <v>2022</v>
      </c>
    </row>
    <row r="4566" spans="1:15" x14ac:dyDescent="0.35">
      <c r="A4566" s="4" t="s">
        <v>195</v>
      </c>
      <c r="B4566" t="s">
        <v>28</v>
      </c>
      <c r="C4566" t="s">
        <v>34</v>
      </c>
      <c r="D4566">
        <v>2.5</v>
      </c>
      <c r="E4566">
        <v>0.08</v>
      </c>
      <c r="F4566">
        <v>1</v>
      </c>
      <c r="G4566">
        <v>2.5</v>
      </c>
      <c r="H4566">
        <v>0.5</v>
      </c>
      <c r="I4566">
        <v>2</v>
      </c>
      <c r="J4566">
        <v>5</v>
      </c>
      <c r="K4566">
        <f t="shared" si="285"/>
        <v>28</v>
      </c>
      <c r="L4566">
        <f t="shared" si="286"/>
        <v>8</v>
      </c>
      <c r="M4566">
        <f t="shared" si="287"/>
        <v>2022</v>
      </c>
      <c r="N4566" cm="1">
        <f t="array" ref="N4566">_xlfn.IFS(AND(K4566&gt;=26, L4566 = 2), L4566+1, AND(COUNTIF($R$3:$R$6, L4566), K4566&gt;=28), L4566+1, AND(COUNTIF($S$3:$S$8, L4566), K4566&gt;=29), L4566+1, AND(K4566&gt;=29, L4566 = 12), 1, TRUE, L4566)</f>
        <v>8</v>
      </c>
      <c r="O4566">
        <f t="shared" si="288"/>
        <v>2022</v>
      </c>
    </row>
    <row r="4567" spans="1:15" x14ac:dyDescent="0.35">
      <c r="A4567" s="4" t="s">
        <v>195</v>
      </c>
      <c r="B4567" t="s">
        <v>28</v>
      </c>
      <c r="C4567" t="s">
        <v>35</v>
      </c>
      <c r="D4567">
        <v>378.18</v>
      </c>
      <c r="E4567">
        <v>11.76</v>
      </c>
      <c r="F4567">
        <v>156</v>
      </c>
      <c r="G4567">
        <v>2.42</v>
      </c>
      <c r="H4567">
        <v>2</v>
      </c>
      <c r="I4567">
        <v>8</v>
      </c>
      <c r="J4567">
        <v>189.09</v>
      </c>
      <c r="K4567">
        <f t="shared" si="285"/>
        <v>28</v>
      </c>
      <c r="L4567">
        <f t="shared" si="286"/>
        <v>8</v>
      </c>
      <c r="M4567">
        <f t="shared" si="287"/>
        <v>2022</v>
      </c>
      <c r="N4567" cm="1">
        <f t="array" ref="N4567">_xlfn.IFS(AND(K4567&gt;=26, L4567 = 2), L4567+1, AND(COUNTIF($R$3:$R$6, L4567), K4567&gt;=28), L4567+1, AND(COUNTIF($S$3:$S$8, L4567), K4567&gt;=29), L4567+1, AND(K4567&gt;=29, L4567 = 12), 1, TRUE, L4567)</f>
        <v>8</v>
      </c>
      <c r="O4567">
        <f t="shared" si="288"/>
        <v>2022</v>
      </c>
    </row>
    <row r="4568" spans="1:15" x14ac:dyDescent="0.35">
      <c r="A4568" s="4" t="s">
        <v>195</v>
      </c>
      <c r="B4568" t="s">
        <v>28</v>
      </c>
      <c r="C4568" t="s">
        <v>36</v>
      </c>
      <c r="D4568">
        <v>3</v>
      </c>
      <c r="E4568">
        <v>0.09</v>
      </c>
      <c r="F4568">
        <v>1</v>
      </c>
      <c r="G4568">
        <v>3</v>
      </c>
      <c r="H4568">
        <v>0.5</v>
      </c>
      <c r="I4568">
        <v>2</v>
      </c>
      <c r="J4568">
        <v>6</v>
      </c>
      <c r="K4568">
        <f t="shared" si="285"/>
        <v>28</v>
      </c>
      <c r="L4568">
        <f t="shared" si="286"/>
        <v>8</v>
      </c>
      <c r="M4568">
        <f t="shared" si="287"/>
        <v>2022</v>
      </c>
      <c r="N4568" cm="1">
        <f t="array" ref="N4568">_xlfn.IFS(AND(K4568&gt;=26, L4568 = 2), L4568+1, AND(COUNTIF($R$3:$R$6, L4568), K4568&gt;=28), L4568+1, AND(COUNTIF($S$3:$S$8, L4568), K4568&gt;=29), L4568+1, AND(K4568&gt;=29, L4568 = 12), 1, TRUE, L4568)</f>
        <v>8</v>
      </c>
      <c r="O4568">
        <f t="shared" si="288"/>
        <v>2022</v>
      </c>
    </row>
    <row r="4569" spans="1:15" x14ac:dyDescent="0.35">
      <c r="A4569" s="4" t="s">
        <v>195</v>
      </c>
      <c r="B4569" t="s">
        <v>26</v>
      </c>
      <c r="C4569" t="s">
        <v>37</v>
      </c>
      <c r="D4569">
        <v>1475.77</v>
      </c>
      <c r="E4569">
        <v>45.88</v>
      </c>
      <c r="F4569">
        <v>598</v>
      </c>
      <c r="G4569">
        <v>2.4700000000000002</v>
      </c>
      <c r="H4569">
        <v>11</v>
      </c>
      <c r="I4569">
        <v>44</v>
      </c>
      <c r="J4569">
        <v>134.16</v>
      </c>
      <c r="K4569">
        <f t="shared" si="285"/>
        <v>28</v>
      </c>
      <c r="L4569">
        <f t="shared" si="286"/>
        <v>8</v>
      </c>
      <c r="M4569">
        <f t="shared" si="287"/>
        <v>2022</v>
      </c>
      <c r="N4569" cm="1">
        <f t="array" ref="N4569">_xlfn.IFS(AND(K4569&gt;=26, L4569 = 2), L4569+1, AND(COUNTIF($R$3:$R$6, L4569), K4569&gt;=28), L4569+1, AND(COUNTIF($S$3:$S$8, L4569), K4569&gt;=29), L4569+1, AND(K4569&gt;=29, L4569 = 12), 1, TRUE, L4569)</f>
        <v>8</v>
      </c>
      <c r="O4569">
        <f t="shared" si="288"/>
        <v>2022</v>
      </c>
    </row>
    <row r="4570" spans="1:15" x14ac:dyDescent="0.35">
      <c r="A4570" s="4" t="s">
        <v>195</v>
      </c>
      <c r="B4570" t="s">
        <v>26</v>
      </c>
      <c r="C4570" t="s">
        <v>38</v>
      </c>
      <c r="D4570">
        <v>3099.36</v>
      </c>
      <c r="E4570">
        <v>96.36</v>
      </c>
      <c r="F4570">
        <v>874</v>
      </c>
      <c r="G4570">
        <v>3.55</v>
      </c>
      <c r="H4570">
        <v>23.5</v>
      </c>
      <c r="I4570">
        <v>94</v>
      </c>
      <c r="J4570">
        <v>131.88999999999999</v>
      </c>
      <c r="K4570">
        <f t="shared" si="285"/>
        <v>28</v>
      </c>
      <c r="L4570">
        <f t="shared" si="286"/>
        <v>8</v>
      </c>
      <c r="M4570">
        <f t="shared" si="287"/>
        <v>2022</v>
      </c>
      <c r="N4570" cm="1">
        <f t="array" ref="N4570">_xlfn.IFS(AND(K4570&gt;=26, L4570 = 2), L4570+1, AND(COUNTIF($R$3:$R$6, L4570), K4570&gt;=28), L4570+1, AND(COUNTIF($S$3:$S$8, L4570), K4570&gt;=29), L4570+1, AND(K4570&gt;=29, L4570 = 12), 1, TRUE, L4570)</f>
        <v>8</v>
      </c>
      <c r="O4570">
        <f t="shared" si="288"/>
        <v>2022</v>
      </c>
    </row>
    <row r="4571" spans="1:15" x14ac:dyDescent="0.35">
      <c r="A4571" s="4" t="s">
        <v>195</v>
      </c>
      <c r="B4571" t="s">
        <v>39</v>
      </c>
      <c r="C4571" t="s">
        <v>40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f t="shared" si="285"/>
        <v>28</v>
      </c>
      <c r="L4571">
        <f t="shared" si="286"/>
        <v>8</v>
      </c>
      <c r="M4571">
        <f t="shared" si="287"/>
        <v>2022</v>
      </c>
      <c r="N4571" cm="1">
        <f t="array" ref="N4571">_xlfn.IFS(AND(K4571&gt;=26, L4571 = 2), L4571+1, AND(COUNTIF($R$3:$R$6, L4571), K4571&gt;=28), L4571+1, AND(COUNTIF($S$3:$S$8, L4571), K4571&gt;=29), L4571+1, AND(K4571&gt;=29, L4571 = 12), 1, TRUE, L4571)</f>
        <v>8</v>
      </c>
      <c r="O4571">
        <f t="shared" si="288"/>
        <v>2022</v>
      </c>
    </row>
    <row r="4572" spans="1:15" x14ac:dyDescent="0.35">
      <c r="A4572" s="4" t="s">
        <v>195</v>
      </c>
      <c r="B4572" t="s">
        <v>39</v>
      </c>
      <c r="C4572" t="s">
        <v>41</v>
      </c>
      <c r="D4572">
        <v>17.21</v>
      </c>
      <c r="E4572">
        <v>0.54</v>
      </c>
      <c r="F4572">
        <v>19</v>
      </c>
      <c r="G4572">
        <v>0.91</v>
      </c>
      <c r="H4572">
        <v>0.5</v>
      </c>
      <c r="I4572">
        <v>2</v>
      </c>
      <c r="J4572">
        <v>34.42</v>
      </c>
      <c r="K4572">
        <f t="shared" si="285"/>
        <v>28</v>
      </c>
      <c r="L4572">
        <f t="shared" si="286"/>
        <v>8</v>
      </c>
      <c r="M4572">
        <f t="shared" si="287"/>
        <v>2022</v>
      </c>
      <c r="N4572" cm="1">
        <f t="array" ref="N4572">_xlfn.IFS(AND(K4572&gt;=26, L4572 = 2), L4572+1, AND(COUNTIF($R$3:$R$6, L4572), K4572&gt;=28), L4572+1, AND(COUNTIF($S$3:$S$8, L4572), K4572&gt;=29), L4572+1, AND(K4572&gt;=29, L4572 = 12), 1, TRUE, L4572)</f>
        <v>8</v>
      </c>
      <c r="O4572">
        <f t="shared" si="288"/>
        <v>2022</v>
      </c>
    </row>
    <row r="4573" spans="1:15" x14ac:dyDescent="0.35">
      <c r="A4573" s="4" t="s">
        <v>195</v>
      </c>
      <c r="B4573" t="s">
        <v>39</v>
      </c>
      <c r="C4573" t="s">
        <v>42</v>
      </c>
      <c r="D4573">
        <v>99.73</v>
      </c>
      <c r="E4573">
        <v>3.1</v>
      </c>
      <c r="F4573">
        <v>37</v>
      </c>
      <c r="G4573">
        <v>2.7</v>
      </c>
      <c r="H4573">
        <v>1</v>
      </c>
      <c r="I4573">
        <v>4</v>
      </c>
      <c r="J4573">
        <v>99.73</v>
      </c>
      <c r="K4573">
        <f t="shared" si="285"/>
        <v>28</v>
      </c>
      <c r="L4573">
        <f t="shared" si="286"/>
        <v>8</v>
      </c>
      <c r="M4573">
        <f t="shared" si="287"/>
        <v>2022</v>
      </c>
      <c r="N4573" cm="1">
        <f t="array" ref="N4573">_xlfn.IFS(AND(K4573&gt;=26, L4573 = 2), L4573+1, AND(COUNTIF($R$3:$R$6, L4573), K4573&gt;=28), L4573+1, AND(COUNTIF($S$3:$S$8, L4573), K4573&gt;=29), L4573+1, AND(K4573&gt;=29, L4573 = 12), 1, TRUE, L4573)</f>
        <v>8</v>
      </c>
      <c r="O4573">
        <f t="shared" si="288"/>
        <v>2022</v>
      </c>
    </row>
    <row r="4574" spans="1:15" x14ac:dyDescent="0.35">
      <c r="A4574" s="4" t="s">
        <v>195</v>
      </c>
      <c r="B4574" t="s">
        <v>26</v>
      </c>
      <c r="C4574" t="s">
        <v>43</v>
      </c>
      <c r="D4574">
        <v>116.94</v>
      </c>
      <c r="E4574">
        <v>3.64</v>
      </c>
      <c r="F4574">
        <v>56</v>
      </c>
      <c r="G4574">
        <v>2.09</v>
      </c>
      <c r="H4574">
        <v>1.5</v>
      </c>
      <c r="I4574">
        <v>6</v>
      </c>
      <c r="J4574">
        <v>77.959999999999994</v>
      </c>
      <c r="K4574">
        <f t="shared" si="285"/>
        <v>28</v>
      </c>
      <c r="L4574">
        <f t="shared" si="286"/>
        <v>8</v>
      </c>
      <c r="M4574">
        <f t="shared" si="287"/>
        <v>2022</v>
      </c>
      <c r="N4574" cm="1">
        <f t="array" ref="N4574">_xlfn.IFS(AND(K4574&gt;=26, L4574 = 2), L4574+1, AND(COUNTIF($R$3:$R$6, L4574), K4574&gt;=28), L4574+1, AND(COUNTIF($S$3:$S$8, L4574), K4574&gt;=29), L4574+1, AND(K4574&gt;=29, L4574 = 12), 1, TRUE, L4574)</f>
        <v>8</v>
      </c>
      <c r="O4574">
        <f t="shared" si="288"/>
        <v>2022</v>
      </c>
    </row>
    <row r="4575" spans="1:15" x14ac:dyDescent="0.35">
      <c r="A4575" s="4" t="s">
        <v>195</v>
      </c>
      <c r="B4575" t="s">
        <v>26</v>
      </c>
      <c r="C4575" t="s">
        <v>44</v>
      </c>
      <c r="D4575">
        <v>3216.3</v>
      </c>
      <c r="E4575">
        <v>100</v>
      </c>
      <c r="F4575">
        <v>930</v>
      </c>
      <c r="G4575">
        <v>3.46</v>
      </c>
      <c r="H4575">
        <v>25</v>
      </c>
      <c r="I4575">
        <v>100</v>
      </c>
      <c r="J4575">
        <v>128.65</v>
      </c>
      <c r="K4575">
        <f t="shared" si="285"/>
        <v>28</v>
      </c>
      <c r="L4575">
        <f t="shared" si="286"/>
        <v>8</v>
      </c>
      <c r="M4575">
        <f t="shared" si="287"/>
        <v>2022</v>
      </c>
      <c r="N4575" cm="1">
        <f t="array" ref="N4575">_xlfn.IFS(AND(K4575&gt;=26, L4575 = 2), L4575+1, AND(COUNTIF($R$3:$R$6, L4575), K4575&gt;=28), L4575+1, AND(COUNTIF($S$3:$S$8, L4575), K4575&gt;=29), L4575+1, AND(K4575&gt;=29, L4575 = 12), 1, TRUE, L4575)</f>
        <v>8</v>
      </c>
      <c r="O4575">
        <f t="shared" si="288"/>
        <v>2022</v>
      </c>
    </row>
    <row r="4576" spans="1:15" x14ac:dyDescent="0.35">
      <c r="A4576" s="4" t="s">
        <v>196</v>
      </c>
      <c r="B4576" t="s">
        <v>10</v>
      </c>
      <c r="C4576" t="s">
        <v>11</v>
      </c>
      <c r="D4576">
        <v>481.24</v>
      </c>
      <c r="E4576">
        <v>13.73</v>
      </c>
      <c r="F4576">
        <v>91</v>
      </c>
      <c r="G4576">
        <v>5.29</v>
      </c>
      <c r="H4576">
        <v>2</v>
      </c>
      <c r="I4576">
        <v>8.33</v>
      </c>
      <c r="J4576">
        <v>240.62</v>
      </c>
      <c r="K4576">
        <f t="shared" si="285"/>
        <v>21</v>
      </c>
      <c r="L4576">
        <f t="shared" si="286"/>
        <v>8</v>
      </c>
      <c r="M4576">
        <f t="shared" si="287"/>
        <v>2022</v>
      </c>
      <c r="N4576" cm="1">
        <f t="array" ref="N4576">_xlfn.IFS(AND(K4576&gt;=26, L4576 = 2), L4576+1, AND(COUNTIF($R$3:$R$6, L4576), K4576&gt;=28), L4576+1, AND(COUNTIF($S$3:$S$8, L4576), K4576&gt;=29), L4576+1, AND(K4576&gt;=29, L4576 = 12), 1, TRUE, L4576)</f>
        <v>8</v>
      </c>
      <c r="O4576">
        <f t="shared" si="288"/>
        <v>2022</v>
      </c>
    </row>
    <row r="4577" spans="1:15" x14ac:dyDescent="0.35">
      <c r="A4577" s="4" t="s">
        <v>196</v>
      </c>
      <c r="B4577" t="s">
        <v>10</v>
      </c>
      <c r="C4577" t="s">
        <v>12</v>
      </c>
      <c r="D4577">
        <v>85.5</v>
      </c>
      <c r="E4577">
        <v>2.44</v>
      </c>
      <c r="F4577">
        <v>14</v>
      </c>
      <c r="G4577">
        <v>6.11</v>
      </c>
      <c r="H4577">
        <v>0.5</v>
      </c>
      <c r="I4577">
        <v>2.08</v>
      </c>
      <c r="J4577">
        <v>171</v>
      </c>
      <c r="K4577">
        <f t="shared" si="285"/>
        <v>21</v>
      </c>
      <c r="L4577">
        <f t="shared" si="286"/>
        <v>8</v>
      </c>
      <c r="M4577">
        <f t="shared" si="287"/>
        <v>2022</v>
      </c>
      <c r="N4577" cm="1">
        <f t="array" ref="N4577">_xlfn.IFS(AND(K4577&gt;=26, L4577 = 2), L4577+1, AND(COUNTIF($R$3:$R$6, L4577), K4577&gt;=28), L4577+1, AND(COUNTIF($S$3:$S$8, L4577), K4577&gt;=29), L4577+1, AND(K4577&gt;=29, L4577 = 12), 1, TRUE, L4577)</f>
        <v>8</v>
      </c>
      <c r="O4577">
        <f t="shared" si="288"/>
        <v>2022</v>
      </c>
    </row>
    <row r="4578" spans="1:15" x14ac:dyDescent="0.35">
      <c r="A4578" s="4" t="s">
        <v>196</v>
      </c>
      <c r="B4578" t="s">
        <v>10</v>
      </c>
      <c r="C4578" t="s">
        <v>13</v>
      </c>
      <c r="D4578">
        <v>48.45</v>
      </c>
      <c r="E4578">
        <v>1.38</v>
      </c>
      <c r="F4578">
        <v>9</v>
      </c>
      <c r="G4578">
        <v>5.38</v>
      </c>
      <c r="H4578">
        <v>0.5</v>
      </c>
      <c r="I4578">
        <v>2.08</v>
      </c>
      <c r="J4578">
        <v>96.9</v>
      </c>
      <c r="K4578">
        <f t="shared" si="285"/>
        <v>21</v>
      </c>
      <c r="L4578">
        <f t="shared" si="286"/>
        <v>8</v>
      </c>
      <c r="M4578">
        <f t="shared" si="287"/>
        <v>2022</v>
      </c>
      <c r="N4578" cm="1">
        <f t="array" ref="N4578">_xlfn.IFS(AND(K4578&gt;=26, L4578 = 2), L4578+1, AND(COUNTIF($R$3:$R$6, L4578), K4578&gt;=28), L4578+1, AND(COUNTIF($S$3:$S$8, L4578), K4578&gt;=29), L4578+1, AND(K4578&gt;=29, L4578 = 12), 1, TRUE, L4578)</f>
        <v>8</v>
      </c>
      <c r="O4578">
        <f t="shared" si="288"/>
        <v>2022</v>
      </c>
    </row>
    <row r="4579" spans="1:15" x14ac:dyDescent="0.35">
      <c r="A4579" s="4" t="s">
        <v>196</v>
      </c>
      <c r="B4579" t="s">
        <v>10</v>
      </c>
      <c r="C4579" t="s">
        <v>14</v>
      </c>
      <c r="D4579">
        <v>139.19999999999999</v>
      </c>
      <c r="E4579">
        <v>3.97</v>
      </c>
      <c r="F4579">
        <v>24</v>
      </c>
      <c r="G4579">
        <v>5.8</v>
      </c>
      <c r="H4579">
        <v>0.5</v>
      </c>
      <c r="I4579">
        <v>2.08</v>
      </c>
      <c r="J4579">
        <v>278.39999999999998</v>
      </c>
      <c r="K4579">
        <f t="shared" si="285"/>
        <v>21</v>
      </c>
      <c r="L4579">
        <f t="shared" si="286"/>
        <v>8</v>
      </c>
      <c r="M4579">
        <f t="shared" si="287"/>
        <v>2022</v>
      </c>
      <c r="N4579" cm="1">
        <f t="array" ref="N4579">_xlfn.IFS(AND(K4579&gt;=26, L4579 = 2), L4579+1, AND(COUNTIF($R$3:$R$6, L4579), K4579&gt;=28), L4579+1, AND(COUNTIF($S$3:$S$8, L4579), K4579&gt;=29), L4579+1, AND(K4579&gt;=29, L4579 = 12), 1, TRUE, L4579)</f>
        <v>8</v>
      </c>
      <c r="O4579">
        <f t="shared" si="288"/>
        <v>2022</v>
      </c>
    </row>
    <row r="4580" spans="1:15" x14ac:dyDescent="0.35">
      <c r="A4580" s="4" t="s">
        <v>196</v>
      </c>
      <c r="B4580" t="s">
        <v>10</v>
      </c>
      <c r="C4580" t="s">
        <v>15</v>
      </c>
      <c r="D4580">
        <v>310.32</v>
      </c>
      <c r="E4580">
        <v>8.85</v>
      </c>
      <c r="F4580">
        <v>33</v>
      </c>
      <c r="G4580">
        <v>9.4</v>
      </c>
      <c r="H4580">
        <v>2</v>
      </c>
      <c r="I4580">
        <v>8.33</v>
      </c>
      <c r="J4580">
        <v>155.16</v>
      </c>
      <c r="K4580">
        <f t="shared" si="285"/>
        <v>21</v>
      </c>
      <c r="L4580">
        <f t="shared" si="286"/>
        <v>8</v>
      </c>
      <c r="M4580">
        <f t="shared" si="287"/>
        <v>2022</v>
      </c>
      <c r="N4580" cm="1">
        <f t="array" ref="N4580">_xlfn.IFS(AND(K4580&gt;=26, L4580 = 2), L4580+1, AND(COUNTIF($R$3:$R$6, L4580), K4580&gt;=28), L4580+1, AND(COUNTIF($S$3:$S$8, L4580), K4580&gt;=29), L4580+1, AND(K4580&gt;=29, L4580 = 12), 1, TRUE, L4580)</f>
        <v>8</v>
      </c>
      <c r="O4580">
        <f t="shared" si="288"/>
        <v>2022</v>
      </c>
    </row>
    <row r="4581" spans="1:15" x14ac:dyDescent="0.35">
      <c r="A4581" s="4" t="s">
        <v>196</v>
      </c>
      <c r="B4581" t="s">
        <v>10</v>
      </c>
      <c r="C4581" t="s">
        <v>16</v>
      </c>
      <c r="D4581">
        <v>96.9</v>
      </c>
      <c r="E4581">
        <v>2.76</v>
      </c>
      <c r="F4581">
        <v>10</v>
      </c>
      <c r="G4581">
        <v>9.69</v>
      </c>
      <c r="H4581">
        <v>0.5</v>
      </c>
      <c r="I4581">
        <v>2.08</v>
      </c>
      <c r="J4581">
        <v>193.8</v>
      </c>
      <c r="K4581">
        <f t="shared" si="285"/>
        <v>21</v>
      </c>
      <c r="L4581">
        <f t="shared" si="286"/>
        <v>8</v>
      </c>
      <c r="M4581">
        <f t="shared" si="287"/>
        <v>2022</v>
      </c>
      <c r="N4581" cm="1">
        <f t="array" ref="N4581">_xlfn.IFS(AND(K4581&gt;=26, L4581 = 2), L4581+1, AND(COUNTIF($R$3:$R$6, L4581), K4581&gt;=28), L4581+1, AND(COUNTIF($S$3:$S$8, L4581), K4581&gt;=29), L4581+1, AND(K4581&gt;=29, L4581 = 12), 1, TRUE, L4581)</f>
        <v>8</v>
      </c>
      <c r="O4581">
        <f t="shared" si="288"/>
        <v>2022</v>
      </c>
    </row>
    <row r="4582" spans="1:15" x14ac:dyDescent="0.35">
      <c r="A4582" s="4" t="s">
        <v>196</v>
      </c>
      <c r="B4582" t="s">
        <v>10</v>
      </c>
      <c r="C4582" t="s">
        <v>17</v>
      </c>
      <c r="D4582">
        <v>121.45</v>
      </c>
      <c r="E4582">
        <v>3.47</v>
      </c>
      <c r="F4582">
        <v>22</v>
      </c>
      <c r="G4582">
        <v>5.52</v>
      </c>
      <c r="H4582">
        <v>1</v>
      </c>
      <c r="I4582">
        <v>4.17</v>
      </c>
      <c r="J4582">
        <v>121.45</v>
      </c>
      <c r="K4582">
        <f t="shared" si="285"/>
        <v>21</v>
      </c>
      <c r="L4582">
        <f t="shared" si="286"/>
        <v>8</v>
      </c>
      <c r="M4582">
        <f t="shared" si="287"/>
        <v>2022</v>
      </c>
      <c r="N4582" cm="1">
        <f t="array" ref="N4582">_xlfn.IFS(AND(K4582&gt;=26, L4582 = 2), L4582+1, AND(COUNTIF($R$3:$R$6, L4582), K4582&gt;=28), L4582+1, AND(COUNTIF($S$3:$S$8, L4582), K4582&gt;=29), L4582+1, AND(K4582&gt;=29, L4582 = 12), 1, TRUE, L4582)</f>
        <v>8</v>
      </c>
      <c r="O4582">
        <f t="shared" si="288"/>
        <v>2022</v>
      </c>
    </row>
    <row r="4583" spans="1:15" x14ac:dyDescent="0.35">
      <c r="A4583" s="4" t="s">
        <v>196</v>
      </c>
      <c r="B4583" t="s">
        <v>10</v>
      </c>
      <c r="C4583" t="s">
        <v>18</v>
      </c>
      <c r="D4583">
        <v>182.01</v>
      </c>
      <c r="E4583">
        <v>5.19</v>
      </c>
      <c r="F4583">
        <v>47</v>
      </c>
      <c r="G4583">
        <v>3.87</v>
      </c>
      <c r="H4583">
        <v>1.5</v>
      </c>
      <c r="I4583">
        <v>6.25</v>
      </c>
      <c r="J4583">
        <v>121.34</v>
      </c>
      <c r="K4583">
        <f t="shared" si="285"/>
        <v>21</v>
      </c>
      <c r="L4583">
        <f t="shared" si="286"/>
        <v>8</v>
      </c>
      <c r="M4583">
        <f t="shared" si="287"/>
        <v>2022</v>
      </c>
      <c r="N4583" cm="1">
        <f t="array" ref="N4583">_xlfn.IFS(AND(K4583&gt;=26, L4583 = 2), L4583+1, AND(COUNTIF($R$3:$R$6, L4583), K4583&gt;=28), L4583+1, AND(COUNTIF($S$3:$S$8, L4583), K4583&gt;=29), L4583+1, AND(K4583&gt;=29, L4583 = 12), 1, TRUE, L4583)</f>
        <v>8</v>
      </c>
      <c r="O4583">
        <f t="shared" si="288"/>
        <v>2022</v>
      </c>
    </row>
    <row r="4584" spans="1:15" x14ac:dyDescent="0.35">
      <c r="A4584" s="4" t="s">
        <v>196</v>
      </c>
      <c r="B4584" t="s">
        <v>10</v>
      </c>
      <c r="C4584" t="s">
        <v>19</v>
      </c>
      <c r="D4584">
        <v>329.25</v>
      </c>
      <c r="E4584">
        <v>9.39</v>
      </c>
      <c r="F4584">
        <v>49</v>
      </c>
      <c r="G4584">
        <v>6.72</v>
      </c>
      <c r="H4584">
        <v>1</v>
      </c>
      <c r="I4584">
        <v>4.17</v>
      </c>
      <c r="J4584">
        <v>329.25</v>
      </c>
      <c r="K4584">
        <f t="shared" si="285"/>
        <v>21</v>
      </c>
      <c r="L4584">
        <f t="shared" si="286"/>
        <v>8</v>
      </c>
      <c r="M4584">
        <f t="shared" si="287"/>
        <v>2022</v>
      </c>
      <c r="N4584" cm="1">
        <f t="array" ref="N4584">_xlfn.IFS(AND(K4584&gt;=26, L4584 = 2), L4584+1, AND(COUNTIF($R$3:$R$6, L4584), K4584&gt;=28), L4584+1, AND(COUNTIF($S$3:$S$8, L4584), K4584&gt;=29), L4584+1, AND(K4584&gt;=29, L4584 = 12), 1, TRUE, L4584)</f>
        <v>8</v>
      </c>
      <c r="O4584">
        <f t="shared" si="288"/>
        <v>2022</v>
      </c>
    </row>
    <row r="4585" spans="1:15" x14ac:dyDescent="0.35">
      <c r="A4585" s="4" t="s">
        <v>196</v>
      </c>
      <c r="B4585" t="s">
        <v>10</v>
      </c>
      <c r="C4585" t="s">
        <v>20</v>
      </c>
      <c r="D4585">
        <v>68.400000000000006</v>
      </c>
      <c r="E4585">
        <v>1.95</v>
      </c>
      <c r="F4585">
        <v>19</v>
      </c>
      <c r="G4585">
        <v>3.6</v>
      </c>
      <c r="H4585">
        <v>0.5</v>
      </c>
      <c r="I4585">
        <v>2.08</v>
      </c>
      <c r="J4585">
        <v>136.80000000000001</v>
      </c>
      <c r="K4585">
        <f t="shared" si="285"/>
        <v>21</v>
      </c>
      <c r="L4585">
        <f t="shared" si="286"/>
        <v>8</v>
      </c>
      <c r="M4585">
        <f t="shared" si="287"/>
        <v>2022</v>
      </c>
      <c r="N4585" cm="1">
        <f t="array" ref="N4585">_xlfn.IFS(AND(K4585&gt;=26, L4585 = 2), L4585+1, AND(COUNTIF($R$3:$R$6, L4585), K4585&gt;=28), L4585+1, AND(COUNTIF($S$3:$S$8, L4585), K4585&gt;=29), L4585+1, AND(K4585&gt;=29, L4585 = 12), 1, TRUE, L4585)</f>
        <v>8</v>
      </c>
      <c r="O4585">
        <f t="shared" si="288"/>
        <v>2022</v>
      </c>
    </row>
    <row r="4586" spans="1:15" x14ac:dyDescent="0.35">
      <c r="A4586" s="4" t="s">
        <v>196</v>
      </c>
      <c r="B4586" t="s">
        <v>10</v>
      </c>
      <c r="C4586" t="s">
        <v>21</v>
      </c>
      <c r="D4586">
        <v>93.7</v>
      </c>
      <c r="E4586">
        <v>2.67</v>
      </c>
      <c r="F4586">
        <v>16</v>
      </c>
      <c r="G4586">
        <v>5.86</v>
      </c>
      <c r="H4586">
        <v>0.5</v>
      </c>
      <c r="I4586">
        <v>2.08</v>
      </c>
      <c r="J4586">
        <v>187.4</v>
      </c>
      <c r="K4586">
        <f t="shared" si="285"/>
        <v>21</v>
      </c>
      <c r="L4586">
        <f t="shared" si="286"/>
        <v>8</v>
      </c>
      <c r="M4586">
        <f t="shared" si="287"/>
        <v>2022</v>
      </c>
      <c r="N4586" cm="1">
        <f t="array" ref="N4586">_xlfn.IFS(AND(K4586&gt;=26, L4586 = 2), L4586+1, AND(COUNTIF($R$3:$R$6, L4586), K4586&gt;=28), L4586+1, AND(COUNTIF($S$3:$S$8, L4586), K4586&gt;=29), L4586+1, AND(K4586&gt;=29, L4586 = 12), 1, TRUE, L4586)</f>
        <v>8</v>
      </c>
      <c r="O4586">
        <f t="shared" si="288"/>
        <v>2022</v>
      </c>
    </row>
    <row r="4587" spans="1:15" x14ac:dyDescent="0.35">
      <c r="A4587" s="4" t="s">
        <v>196</v>
      </c>
      <c r="B4587" t="s">
        <v>10</v>
      </c>
      <c r="C4587" t="s">
        <v>22</v>
      </c>
      <c r="D4587">
        <v>37.5</v>
      </c>
      <c r="E4587">
        <v>1.07</v>
      </c>
      <c r="F4587">
        <v>4</v>
      </c>
      <c r="G4587">
        <v>9.3800000000000008</v>
      </c>
      <c r="H4587">
        <v>0.5</v>
      </c>
      <c r="I4587">
        <v>2.08</v>
      </c>
      <c r="J4587">
        <v>75</v>
      </c>
      <c r="K4587">
        <f t="shared" si="285"/>
        <v>21</v>
      </c>
      <c r="L4587">
        <f t="shared" si="286"/>
        <v>8</v>
      </c>
      <c r="M4587">
        <f t="shared" si="287"/>
        <v>2022</v>
      </c>
      <c r="N4587" cm="1">
        <f t="array" ref="N4587">_xlfn.IFS(AND(K4587&gt;=26, L4587 = 2), L4587+1, AND(COUNTIF($R$3:$R$6, L4587), K4587&gt;=28), L4587+1, AND(COUNTIF($S$3:$S$8, L4587), K4587&gt;=29), L4587+1, AND(K4587&gt;=29, L4587 = 12), 1, TRUE, L4587)</f>
        <v>8</v>
      </c>
      <c r="O4587">
        <f t="shared" si="288"/>
        <v>2022</v>
      </c>
    </row>
    <row r="4588" spans="1:15" x14ac:dyDescent="0.35">
      <c r="A4588" s="4" t="s">
        <v>196</v>
      </c>
      <c r="B4588" t="s">
        <v>10</v>
      </c>
      <c r="C4588" t="s">
        <v>23</v>
      </c>
      <c r="D4588">
        <v>90.65</v>
      </c>
      <c r="E4588">
        <v>2.59</v>
      </c>
      <c r="F4588">
        <v>35</v>
      </c>
      <c r="G4588">
        <v>2.59</v>
      </c>
      <c r="H4588">
        <v>0.5</v>
      </c>
      <c r="I4588">
        <v>2.08</v>
      </c>
      <c r="J4588">
        <v>181.3</v>
      </c>
      <c r="K4588">
        <f t="shared" si="285"/>
        <v>21</v>
      </c>
      <c r="L4588">
        <f t="shared" si="286"/>
        <v>8</v>
      </c>
      <c r="M4588">
        <f t="shared" si="287"/>
        <v>2022</v>
      </c>
      <c r="N4588" cm="1">
        <f t="array" ref="N4588">_xlfn.IFS(AND(K4588&gt;=26, L4588 = 2), L4588+1, AND(COUNTIF($R$3:$R$6, L4588), K4588&gt;=28), L4588+1, AND(COUNTIF($S$3:$S$8, L4588), K4588&gt;=29), L4588+1, AND(K4588&gt;=29, L4588 = 12), 1, TRUE, L4588)</f>
        <v>8</v>
      </c>
      <c r="O4588">
        <f t="shared" si="288"/>
        <v>2022</v>
      </c>
    </row>
    <row r="4589" spans="1:15" x14ac:dyDescent="0.35">
      <c r="A4589" s="4" t="s">
        <v>196</v>
      </c>
      <c r="B4589" t="s">
        <v>10</v>
      </c>
      <c r="C4589" t="s">
        <v>24</v>
      </c>
      <c r="D4589">
        <v>77</v>
      </c>
      <c r="E4589">
        <v>2.2000000000000002</v>
      </c>
      <c r="F4589">
        <v>6</v>
      </c>
      <c r="G4589">
        <v>12.83</v>
      </c>
      <c r="H4589">
        <v>1</v>
      </c>
      <c r="I4589">
        <v>4.17</v>
      </c>
      <c r="J4589">
        <v>77</v>
      </c>
      <c r="K4589">
        <f t="shared" si="285"/>
        <v>21</v>
      </c>
      <c r="L4589">
        <f t="shared" si="286"/>
        <v>8</v>
      </c>
      <c r="M4589">
        <f t="shared" si="287"/>
        <v>2022</v>
      </c>
      <c r="N4589" cm="1">
        <f t="array" ref="N4589">_xlfn.IFS(AND(K4589&gt;=26, L4589 = 2), L4589+1, AND(COUNTIF($R$3:$R$6, L4589), K4589&gt;=28), L4589+1, AND(COUNTIF($S$3:$S$8, L4589), K4589&gt;=29), L4589+1, AND(K4589&gt;=29, L4589 = 12), 1, TRUE, L4589)</f>
        <v>8</v>
      </c>
      <c r="O4589">
        <f t="shared" si="288"/>
        <v>2022</v>
      </c>
    </row>
    <row r="4590" spans="1:15" x14ac:dyDescent="0.35">
      <c r="A4590" s="4" t="s">
        <v>196</v>
      </c>
      <c r="B4590" t="s">
        <v>26</v>
      </c>
      <c r="C4590" t="s">
        <v>27</v>
      </c>
      <c r="D4590">
        <v>2161.5700000000002</v>
      </c>
      <c r="E4590">
        <v>61.67</v>
      </c>
      <c r="F4590">
        <v>379</v>
      </c>
      <c r="G4590">
        <v>5.7</v>
      </c>
      <c r="H4590">
        <v>12.5</v>
      </c>
      <c r="I4590">
        <v>52.06</v>
      </c>
      <c r="J4590">
        <v>172.93</v>
      </c>
      <c r="K4590">
        <f t="shared" si="285"/>
        <v>21</v>
      </c>
      <c r="L4590">
        <f t="shared" si="286"/>
        <v>8</v>
      </c>
      <c r="M4590">
        <f t="shared" si="287"/>
        <v>2022</v>
      </c>
      <c r="N4590" cm="1">
        <f t="array" ref="N4590">_xlfn.IFS(AND(K4590&gt;=26, L4590 = 2), L4590+1, AND(COUNTIF($R$3:$R$6, L4590), K4590&gt;=28), L4590+1, AND(COUNTIF($S$3:$S$8, L4590), K4590&gt;=29), L4590+1, AND(K4590&gt;=29, L4590 = 12), 1, TRUE, L4590)</f>
        <v>8</v>
      </c>
      <c r="O4590">
        <f t="shared" si="288"/>
        <v>2022</v>
      </c>
    </row>
    <row r="4591" spans="1:15" x14ac:dyDescent="0.35">
      <c r="A4591" s="4" t="s">
        <v>196</v>
      </c>
      <c r="B4591" t="s">
        <v>28</v>
      </c>
      <c r="C4591" t="s">
        <v>29</v>
      </c>
      <c r="D4591">
        <v>554.89</v>
      </c>
      <c r="E4591">
        <v>15.83</v>
      </c>
      <c r="F4591">
        <v>246</v>
      </c>
      <c r="G4591">
        <v>2.2599999999999998</v>
      </c>
      <c r="H4591">
        <v>4</v>
      </c>
      <c r="I4591">
        <v>16.670000000000002</v>
      </c>
      <c r="J4591">
        <v>138.72</v>
      </c>
      <c r="K4591">
        <f t="shared" si="285"/>
        <v>21</v>
      </c>
      <c r="L4591">
        <f t="shared" si="286"/>
        <v>8</v>
      </c>
      <c r="M4591">
        <f t="shared" si="287"/>
        <v>2022</v>
      </c>
      <c r="N4591" cm="1">
        <f t="array" ref="N4591">_xlfn.IFS(AND(K4591&gt;=26, L4591 = 2), L4591+1, AND(COUNTIF($R$3:$R$6, L4591), K4591&gt;=28), L4591+1, AND(COUNTIF($S$3:$S$8, L4591), K4591&gt;=29), L4591+1, AND(K4591&gt;=29, L4591 = 12), 1, TRUE, L4591)</f>
        <v>8</v>
      </c>
      <c r="O4591">
        <f t="shared" si="288"/>
        <v>2022</v>
      </c>
    </row>
    <row r="4592" spans="1:15" x14ac:dyDescent="0.35">
      <c r="A4592" s="4" t="s">
        <v>196</v>
      </c>
      <c r="B4592" t="s">
        <v>28</v>
      </c>
      <c r="C4592" t="s">
        <v>30</v>
      </c>
      <c r="D4592">
        <v>100.95</v>
      </c>
      <c r="E4592">
        <v>2.88</v>
      </c>
      <c r="F4592">
        <v>24</v>
      </c>
      <c r="G4592">
        <v>4.21</v>
      </c>
      <c r="H4592">
        <v>1</v>
      </c>
      <c r="I4592">
        <v>4.17</v>
      </c>
      <c r="J4592">
        <v>100.95</v>
      </c>
      <c r="K4592">
        <f t="shared" si="285"/>
        <v>21</v>
      </c>
      <c r="L4592">
        <f t="shared" si="286"/>
        <v>8</v>
      </c>
      <c r="M4592">
        <f t="shared" si="287"/>
        <v>2022</v>
      </c>
      <c r="N4592" cm="1">
        <f t="array" ref="N4592">_xlfn.IFS(AND(K4592&gt;=26, L4592 = 2), L4592+1, AND(COUNTIF($R$3:$R$6, L4592), K4592&gt;=28), L4592+1, AND(COUNTIF($S$3:$S$8, L4592), K4592&gt;=29), L4592+1, AND(K4592&gt;=29, L4592 = 12), 1, TRUE, L4592)</f>
        <v>8</v>
      </c>
      <c r="O4592">
        <f t="shared" si="288"/>
        <v>2022</v>
      </c>
    </row>
    <row r="4593" spans="1:15" x14ac:dyDescent="0.35">
      <c r="A4593" s="4" t="s">
        <v>196</v>
      </c>
      <c r="B4593" t="s">
        <v>28</v>
      </c>
      <c r="C4593" t="s">
        <v>31</v>
      </c>
      <c r="D4593">
        <v>254</v>
      </c>
      <c r="E4593">
        <v>7.25</v>
      </c>
      <c r="F4593">
        <v>229</v>
      </c>
      <c r="G4593">
        <v>1.1100000000000001</v>
      </c>
      <c r="H4593">
        <v>2</v>
      </c>
      <c r="I4593">
        <v>8.33</v>
      </c>
      <c r="J4593">
        <v>127</v>
      </c>
      <c r="K4593">
        <f t="shared" si="285"/>
        <v>21</v>
      </c>
      <c r="L4593">
        <f t="shared" si="286"/>
        <v>8</v>
      </c>
      <c r="M4593">
        <f t="shared" si="287"/>
        <v>2022</v>
      </c>
      <c r="N4593" cm="1">
        <f t="array" ref="N4593">_xlfn.IFS(AND(K4593&gt;=26, L4593 = 2), L4593+1, AND(COUNTIF($R$3:$R$6, L4593), K4593&gt;=28), L4593+1, AND(COUNTIF($S$3:$S$8, L4593), K4593&gt;=29), L4593+1, AND(K4593&gt;=29, L4593 = 12), 1, TRUE, L4593)</f>
        <v>8</v>
      </c>
      <c r="O4593">
        <f t="shared" si="288"/>
        <v>2022</v>
      </c>
    </row>
    <row r="4594" spans="1:15" x14ac:dyDescent="0.35">
      <c r="A4594" s="4" t="s">
        <v>196</v>
      </c>
      <c r="B4594" t="s">
        <v>28</v>
      </c>
      <c r="C4594" t="s">
        <v>32</v>
      </c>
      <c r="D4594">
        <v>100.5</v>
      </c>
      <c r="E4594">
        <v>2.87</v>
      </c>
      <c r="F4594">
        <v>46</v>
      </c>
      <c r="G4594">
        <v>2.1800000000000002</v>
      </c>
      <c r="H4594">
        <v>1</v>
      </c>
      <c r="I4594">
        <v>4.17</v>
      </c>
      <c r="J4594">
        <v>100.5</v>
      </c>
      <c r="K4594">
        <f t="shared" si="285"/>
        <v>21</v>
      </c>
      <c r="L4594">
        <f t="shared" si="286"/>
        <v>8</v>
      </c>
      <c r="M4594">
        <f t="shared" si="287"/>
        <v>2022</v>
      </c>
      <c r="N4594" cm="1">
        <f t="array" ref="N4594">_xlfn.IFS(AND(K4594&gt;=26, L4594 = 2), L4594+1, AND(COUNTIF($R$3:$R$6, L4594), K4594&gt;=28), L4594+1, AND(COUNTIF($S$3:$S$8, L4594), K4594&gt;=29), L4594+1, AND(K4594&gt;=29, L4594 = 12), 1, TRUE, L4594)</f>
        <v>8</v>
      </c>
      <c r="O4594">
        <f t="shared" si="288"/>
        <v>2022</v>
      </c>
    </row>
    <row r="4595" spans="1:15" x14ac:dyDescent="0.35">
      <c r="A4595" s="4" t="s">
        <v>196</v>
      </c>
      <c r="B4595" t="s">
        <v>28</v>
      </c>
      <c r="C4595" t="s">
        <v>33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f t="shared" si="285"/>
        <v>21</v>
      </c>
      <c r="L4595">
        <f t="shared" si="286"/>
        <v>8</v>
      </c>
      <c r="M4595">
        <f t="shared" si="287"/>
        <v>2022</v>
      </c>
      <c r="N4595" cm="1">
        <f t="array" ref="N4595">_xlfn.IFS(AND(K4595&gt;=26, L4595 = 2), L4595+1, AND(COUNTIF($R$3:$R$6, L4595), K4595&gt;=28), L4595+1, AND(COUNTIF($S$3:$S$8, L4595), K4595&gt;=29), L4595+1, AND(K4595&gt;=29, L4595 = 12), 1, TRUE, L4595)</f>
        <v>8</v>
      </c>
      <c r="O4595">
        <f t="shared" si="288"/>
        <v>2022</v>
      </c>
    </row>
    <row r="4596" spans="1:15" x14ac:dyDescent="0.35">
      <c r="A4596" s="4" t="s">
        <v>196</v>
      </c>
      <c r="B4596" t="s">
        <v>28</v>
      </c>
      <c r="C4596" t="s">
        <v>34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f t="shared" si="285"/>
        <v>21</v>
      </c>
      <c r="L4596">
        <f t="shared" si="286"/>
        <v>8</v>
      </c>
      <c r="M4596">
        <f t="shared" si="287"/>
        <v>2022</v>
      </c>
      <c r="N4596" cm="1">
        <f t="array" ref="N4596">_xlfn.IFS(AND(K4596&gt;=26, L4596 = 2), L4596+1, AND(COUNTIF($R$3:$R$6, L4596), K4596&gt;=28), L4596+1, AND(COUNTIF($S$3:$S$8, L4596), K4596&gt;=29), L4596+1, AND(K4596&gt;=29, L4596 = 12), 1, TRUE, L4596)</f>
        <v>8</v>
      </c>
      <c r="O4596">
        <f t="shared" si="288"/>
        <v>2022</v>
      </c>
    </row>
    <row r="4597" spans="1:15" x14ac:dyDescent="0.35">
      <c r="A4597" s="4" t="s">
        <v>196</v>
      </c>
      <c r="B4597" t="s">
        <v>28</v>
      </c>
      <c r="C4597" t="s">
        <v>35</v>
      </c>
      <c r="D4597">
        <v>240.13</v>
      </c>
      <c r="E4597">
        <v>6.85</v>
      </c>
      <c r="F4597">
        <v>127</v>
      </c>
      <c r="G4597">
        <v>1.89</v>
      </c>
      <c r="H4597">
        <v>2</v>
      </c>
      <c r="I4597">
        <v>8.33</v>
      </c>
      <c r="J4597">
        <v>120.06</v>
      </c>
      <c r="K4597">
        <f t="shared" si="285"/>
        <v>21</v>
      </c>
      <c r="L4597">
        <f t="shared" si="286"/>
        <v>8</v>
      </c>
      <c r="M4597">
        <f t="shared" si="287"/>
        <v>2022</v>
      </c>
      <c r="N4597" cm="1">
        <f t="array" ref="N4597">_xlfn.IFS(AND(K4597&gt;=26, L4597 = 2), L4597+1, AND(COUNTIF($R$3:$R$6, L4597), K4597&gt;=28), L4597+1, AND(COUNTIF($S$3:$S$8, L4597), K4597&gt;=29), L4597+1, AND(K4597&gt;=29, L4597 = 12), 1, TRUE, L4597)</f>
        <v>8</v>
      </c>
      <c r="O4597">
        <f t="shared" si="288"/>
        <v>2022</v>
      </c>
    </row>
    <row r="4598" spans="1:15" x14ac:dyDescent="0.35">
      <c r="A4598" s="4" t="s">
        <v>196</v>
      </c>
      <c r="B4598" t="s">
        <v>28</v>
      </c>
      <c r="C4598" t="s">
        <v>36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f t="shared" si="285"/>
        <v>21</v>
      </c>
      <c r="L4598">
        <f t="shared" si="286"/>
        <v>8</v>
      </c>
      <c r="M4598">
        <f t="shared" si="287"/>
        <v>2022</v>
      </c>
      <c r="N4598" cm="1">
        <f t="array" ref="N4598">_xlfn.IFS(AND(K4598&gt;=26, L4598 = 2), L4598+1, AND(COUNTIF($R$3:$R$6, L4598), K4598&gt;=28), L4598+1, AND(COUNTIF($S$3:$S$8, L4598), K4598&gt;=29), L4598+1, AND(K4598&gt;=29, L4598 = 12), 1, TRUE, L4598)</f>
        <v>8</v>
      </c>
      <c r="O4598">
        <f t="shared" si="288"/>
        <v>2022</v>
      </c>
    </row>
    <row r="4599" spans="1:15" x14ac:dyDescent="0.35">
      <c r="A4599" s="4" t="s">
        <v>196</v>
      </c>
      <c r="B4599" t="s">
        <v>26</v>
      </c>
      <c r="C4599" t="s">
        <v>37</v>
      </c>
      <c r="D4599">
        <v>1250.47</v>
      </c>
      <c r="E4599">
        <v>35.68</v>
      </c>
      <c r="F4599">
        <v>672</v>
      </c>
      <c r="G4599">
        <v>1.86</v>
      </c>
      <c r="H4599">
        <v>10</v>
      </c>
      <c r="I4599">
        <v>41.67</v>
      </c>
      <c r="J4599">
        <v>125.05</v>
      </c>
      <c r="K4599">
        <f t="shared" si="285"/>
        <v>21</v>
      </c>
      <c r="L4599">
        <f t="shared" si="286"/>
        <v>8</v>
      </c>
      <c r="M4599">
        <f t="shared" si="287"/>
        <v>2022</v>
      </c>
      <c r="N4599" cm="1">
        <f t="array" ref="N4599">_xlfn.IFS(AND(K4599&gt;=26, L4599 = 2), L4599+1, AND(COUNTIF($R$3:$R$6, L4599), K4599&gt;=28), L4599+1, AND(COUNTIF($S$3:$S$8, L4599), K4599&gt;=29), L4599+1, AND(K4599&gt;=29, L4599 = 12), 1, TRUE, L4599)</f>
        <v>8</v>
      </c>
      <c r="O4599">
        <f t="shared" si="288"/>
        <v>2022</v>
      </c>
    </row>
    <row r="4600" spans="1:15" x14ac:dyDescent="0.35">
      <c r="A4600" s="4" t="s">
        <v>196</v>
      </c>
      <c r="B4600" t="s">
        <v>26</v>
      </c>
      <c r="C4600" t="s">
        <v>38</v>
      </c>
      <c r="D4600">
        <v>3412.04</v>
      </c>
      <c r="E4600">
        <v>97.35</v>
      </c>
      <c r="F4600">
        <v>1051</v>
      </c>
      <c r="G4600">
        <v>3.25</v>
      </c>
      <c r="H4600">
        <v>22.5</v>
      </c>
      <c r="I4600">
        <v>93.73</v>
      </c>
      <c r="J4600">
        <v>151.65</v>
      </c>
      <c r="K4600">
        <f t="shared" si="285"/>
        <v>21</v>
      </c>
      <c r="L4600">
        <f t="shared" si="286"/>
        <v>8</v>
      </c>
      <c r="M4600">
        <f t="shared" si="287"/>
        <v>2022</v>
      </c>
      <c r="N4600" cm="1">
        <f t="array" ref="N4600">_xlfn.IFS(AND(K4600&gt;=26, L4600 = 2), L4600+1, AND(COUNTIF($R$3:$R$6, L4600), K4600&gt;=28), L4600+1, AND(COUNTIF($S$3:$S$8, L4600), K4600&gt;=29), L4600+1, AND(K4600&gt;=29, L4600 = 12), 1, TRUE, L4600)</f>
        <v>8</v>
      </c>
      <c r="O4600">
        <f t="shared" si="288"/>
        <v>2022</v>
      </c>
    </row>
    <row r="4601" spans="1:15" x14ac:dyDescent="0.35">
      <c r="A4601" s="4" t="s">
        <v>196</v>
      </c>
      <c r="B4601" t="s">
        <v>39</v>
      </c>
      <c r="C4601" t="s">
        <v>40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f t="shared" si="285"/>
        <v>21</v>
      </c>
      <c r="L4601">
        <f t="shared" si="286"/>
        <v>8</v>
      </c>
      <c r="M4601">
        <f t="shared" si="287"/>
        <v>2022</v>
      </c>
      <c r="N4601" cm="1">
        <f t="array" ref="N4601">_xlfn.IFS(AND(K4601&gt;=26, L4601 = 2), L4601+1, AND(COUNTIF($R$3:$R$6, L4601), K4601&gt;=28), L4601+1, AND(COUNTIF($S$3:$S$8, L4601), K4601&gt;=29), L4601+1, AND(K4601&gt;=29, L4601 = 12), 1, TRUE, L4601)</f>
        <v>8</v>
      </c>
      <c r="O4601">
        <f t="shared" si="288"/>
        <v>2022</v>
      </c>
    </row>
    <row r="4602" spans="1:15" x14ac:dyDescent="0.35">
      <c r="A4602" s="4" t="s">
        <v>196</v>
      </c>
      <c r="B4602" t="s">
        <v>39</v>
      </c>
      <c r="C4602" t="s">
        <v>41</v>
      </c>
      <c r="D4602">
        <v>26.63</v>
      </c>
      <c r="E4602">
        <v>0.76</v>
      </c>
      <c r="F4602">
        <v>27</v>
      </c>
      <c r="G4602">
        <v>0.99</v>
      </c>
      <c r="H4602">
        <v>0.5</v>
      </c>
      <c r="I4602">
        <v>2.08</v>
      </c>
      <c r="J4602">
        <v>53.26</v>
      </c>
      <c r="K4602">
        <f t="shared" si="285"/>
        <v>21</v>
      </c>
      <c r="L4602">
        <f t="shared" si="286"/>
        <v>8</v>
      </c>
      <c r="M4602">
        <f t="shared" si="287"/>
        <v>2022</v>
      </c>
      <c r="N4602" cm="1">
        <f t="array" ref="N4602">_xlfn.IFS(AND(K4602&gt;=26, L4602 = 2), L4602+1, AND(COUNTIF($R$3:$R$6, L4602), K4602&gt;=28), L4602+1, AND(COUNTIF($S$3:$S$8, L4602), K4602&gt;=29), L4602+1, AND(K4602&gt;=29, L4602 = 12), 1, TRUE, L4602)</f>
        <v>8</v>
      </c>
      <c r="O4602">
        <f t="shared" si="288"/>
        <v>2022</v>
      </c>
    </row>
    <row r="4603" spans="1:15" x14ac:dyDescent="0.35">
      <c r="A4603" s="4" t="s">
        <v>196</v>
      </c>
      <c r="B4603" t="s">
        <v>39</v>
      </c>
      <c r="C4603" t="s">
        <v>42</v>
      </c>
      <c r="D4603">
        <v>66.33</v>
      </c>
      <c r="E4603">
        <v>1.89</v>
      </c>
      <c r="F4603">
        <v>27</v>
      </c>
      <c r="G4603">
        <v>2.46</v>
      </c>
      <c r="H4603">
        <v>1</v>
      </c>
      <c r="I4603">
        <v>4.17</v>
      </c>
      <c r="J4603">
        <v>66.33</v>
      </c>
      <c r="K4603">
        <f t="shared" si="285"/>
        <v>21</v>
      </c>
      <c r="L4603">
        <f t="shared" si="286"/>
        <v>8</v>
      </c>
      <c r="M4603">
        <f t="shared" si="287"/>
        <v>2022</v>
      </c>
      <c r="N4603" cm="1">
        <f t="array" ref="N4603">_xlfn.IFS(AND(K4603&gt;=26, L4603 = 2), L4603+1, AND(COUNTIF($R$3:$R$6, L4603), K4603&gt;=28), L4603+1, AND(COUNTIF($S$3:$S$8, L4603), K4603&gt;=29), L4603+1, AND(K4603&gt;=29, L4603 = 12), 1, TRUE, L4603)</f>
        <v>8</v>
      </c>
      <c r="O4603">
        <f t="shared" si="288"/>
        <v>2022</v>
      </c>
    </row>
    <row r="4604" spans="1:15" x14ac:dyDescent="0.35">
      <c r="A4604" s="4" t="s">
        <v>196</v>
      </c>
      <c r="B4604" t="s">
        <v>26</v>
      </c>
      <c r="C4604" t="s">
        <v>43</v>
      </c>
      <c r="D4604">
        <v>92.96</v>
      </c>
      <c r="E4604">
        <v>2.65</v>
      </c>
      <c r="F4604">
        <v>54</v>
      </c>
      <c r="G4604">
        <v>1.72</v>
      </c>
      <c r="H4604">
        <v>1.5</v>
      </c>
      <c r="I4604">
        <v>6.25</v>
      </c>
      <c r="J4604">
        <v>61.97</v>
      </c>
      <c r="K4604">
        <f t="shared" si="285"/>
        <v>21</v>
      </c>
      <c r="L4604">
        <f t="shared" si="286"/>
        <v>8</v>
      </c>
      <c r="M4604">
        <f t="shared" si="287"/>
        <v>2022</v>
      </c>
      <c r="N4604" cm="1">
        <f t="array" ref="N4604">_xlfn.IFS(AND(K4604&gt;=26, L4604 = 2), L4604+1, AND(COUNTIF($R$3:$R$6, L4604), K4604&gt;=28), L4604+1, AND(COUNTIF($S$3:$S$8, L4604), K4604&gt;=29), L4604+1, AND(K4604&gt;=29, L4604 = 12), 1, TRUE, L4604)</f>
        <v>8</v>
      </c>
      <c r="O4604">
        <f t="shared" si="288"/>
        <v>2022</v>
      </c>
    </row>
    <row r="4605" spans="1:15" x14ac:dyDescent="0.35">
      <c r="A4605" s="4" t="s">
        <v>196</v>
      </c>
      <c r="B4605" t="s">
        <v>26</v>
      </c>
      <c r="C4605" t="s">
        <v>44</v>
      </c>
      <c r="D4605">
        <v>3505</v>
      </c>
      <c r="E4605">
        <v>100</v>
      </c>
      <c r="F4605">
        <v>1105</v>
      </c>
      <c r="G4605">
        <v>3.17</v>
      </c>
      <c r="H4605">
        <v>24</v>
      </c>
      <c r="I4605">
        <v>100</v>
      </c>
      <c r="J4605">
        <v>146.04</v>
      </c>
      <c r="K4605">
        <f t="shared" si="285"/>
        <v>21</v>
      </c>
      <c r="L4605">
        <f t="shared" si="286"/>
        <v>8</v>
      </c>
      <c r="M4605">
        <f t="shared" si="287"/>
        <v>2022</v>
      </c>
      <c r="N4605" cm="1">
        <f t="array" ref="N4605">_xlfn.IFS(AND(K4605&gt;=26, L4605 = 2), L4605+1, AND(COUNTIF($R$3:$R$6, L4605), K4605&gt;=28), L4605+1, AND(COUNTIF($S$3:$S$8, L4605), K4605&gt;=29), L4605+1, AND(K4605&gt;=29, L4605 = 12), 1, TRUE, L4605)</f>
        <v>8</v>
      </c>
      <c r="O4605">
        <f t="shared" si="288"/>
        <v>2022</v>
      </c>
    </row>
    <row r="4606" spans="1:15" x14ac:dyDescent="0.35">
      <c r="A4606" s="4" t="s">
        <v>197</v>
      </c>
      <c r="B4606" t="s">
        <v>10</v>
      </c>
      <c r="C4606" t="s">
        <v>11</v>
      </c>
      <c r="D4606">
        <v>459.2</v>
      </c>
      <c r="E4606">
        <v>12.61</v>
      </c>
      <c r="F4606">
        <v>88</v>
      </c>
      <c r="G4606">
        <v>5.22</v>
      </c>
      <c r="H4606">
        <v>2</v>
      </c>
      <c r="I4606">
        <v>8.33</v>
      </c>
      <c r="J4606">
        <v>229.6</v>
      </c>
      <c r="K4606">
        <f t="shared" si="285"/>
        <v>14</v>
      </c>
      <c r="L4606">
        <f t="shared" si="286"/>
        <v>8</v>
      </c>
      <c r="M4606">
        <f t="shared" si="287"/>
        <v>2022</v>
      </c>
      <c r="N4606" cm="1">
        <f t="array" ref="N4606">_xlfn.IFS(AND(K4606&gt;=26, L4606 = 2), L4606+1, AND(COUNTIF($R$3:$R$6, L4606), K4606&gt;=28), L4606+1, AND(COUNTIF($S$3:$S$8, L4606), K4606&gt;=29), L4606+1, AND(K4606&gt;=29, L4606 = 12), 1, TRUE, L4606)</f>
        <v>8</v>
      </c>
      <c r="O4606">
        <f t="shared" si="288"/>
        <v>2022</v>
      </c>
    </row>
    <row r="4607" spans="1:15" x14ac:dyDescent="0.35">
      <c r="A4607" s="4" t="s">
        <v>197</v>
      </c>
      <c r="B4607" t="s">
        <v>10</v>
      </c>
      <c r="C4607" t="s">
        <v>12</v>
      </c>
      <c r="D4607">
        <v>22</v>
      </c>
      <c r="E4607">
        <v>0.6</v>
      </c>
      <c r="F4607">
        <v>4</v>
      </c>
      <c r="G4607">
        <v>5.5</v>
      </c>
      <c r="H4607">
        <v>0.5</v>
      </c>
      <c r="I4607">
        <v>2.08</v>
      </c>
      <c r="J4607">
        <v>44</v>
      </c>
      <c r="K4607">
        <f t="shared" si="285"/>
        <v>14</v>
      </c>
      <c r="L4607">
        <f t="shared" si="286"/>
        <v>8</v>
      </c>
      <c r="M4607">
        <f t="shared" si="287"/>
        <v>2022</v>
      </c>
      <c r="N4607" cm="1">
        <f t="array" ref="N4607">_xlfn.IFS(AND(K4607&gt;=26, L4607 = 2), L4607+1, AND(COUNTIF($R$3:$R$6, L4607), K4607&gt;=28), L4607+1, AND(COUNTIF($S$3:$S$8, L4607), K4607&gt;=29), L4607+1, AND(K4607&gt;=29, L4607 = 12), 1, TRUE, L4607)</f>
        <v>8</v>
      </c>
      <c r="O4607">
        <f t="shared" si="288"/>
        <v>2022</v>
      </c>
    </row>
    <row r="4608" spans="1:15" x14ac:dyDescent="0.35">
      <c r="A4608" s="4" t="s">
        <v>197</v>
      </c>
      <c r="B4608" t="s">
        <v>10</v>
      </c>
      <c r="C4608" t="s">
        <v>13</v>
      </c>
      <c r="D4608">
        <v>57.2</v>
      </c>
      <c r="E4608">
        <v>1.57</v>
      </c>
      <c r="F4608">
        <v>11</v>
      </c>
      <c r="G4608">
        <v>5.2</v>
      </c>
      <c r="H4608">
        <v>0.5</v>
      </c>
      <c r="I4608">
        <v>2.08</v>
      </c>
      <c r="J4608">
        <v>114.4</v>
      </c>
      <c r="K4608">
        <f t="shared" si="285"/>
        <v>14</v>
      </c>
      <c r="L4608">
        <f t="shared" si="286"/>
        <v>8</v>
      </c>
      <c r="M4608">
        <f t="shared" si="287"/>
        <v>2022</v>
      </c>
      <c r="N4608" cm="1">
        <f t="array" ref="N4608">_xlfn.IFS(AND(K4608&gt;=26, L4608 = 2), L4608+1, AND(COUNTIF($R$3:$R$6, L4608), K4608&gt;=28), L4608+1, AND(COUNTIF($S$3:$S$8, L4608), K4608&gt;=29), L4608+1, AND(K4608&gt;=29, L4608 = 12), 1, TRUE, L4608)</f>
        <v>8</v>
      </c>
      <c r="O4608">
        <f t="shared" si="288"/>
        <v>2022</v>
      </c>
    </row>
    <row r="4609" spans="1:15" x14ac:dyDescent="0.35">
      <c r="A4609" s="4" t="s">
        <v>197</v>
      </c>
      <c r="B4609" t="s">
        <v>10</v>
      </c>
      <c r="C4609" t="s">
        <v>14</v>
      </c>
      <c r="D4609">
        <v>116.45</v>
      </c>
      <c r="E4609">
        <v>3.2</v>
      </c>
      <c r="F4609">
        <v>22</v>
      </c>
      <c r="G4609">
        <v>5.29</v>
      </c>
      <c r="H4609">
        <v>0.5</v>
      </c>
      <c r="I4609">
        <v>2.08</v>
      </c>
      <c r="J4609">
        <v>232.9</v>
      </c>
      <c r="K4609">
        <f t="shared" si="285"/>
        <v>14</v>
      </c>
      <c r="L4609">
        <f t="shared" si="286"/>
        <v>8</v>
      </c>
      <c r="M4609">
        <f t="shared" si="287"/>
        <v>2022</v>
      </c>
      <c r="N4609" cm="1">
        <f t="array" ref="N4609">_xlfn.IFS(AND(K4609&gt;=26, L4609 = 2), L4609+1, AND(COUNTIF($R$3:$R$6, L4609), K4609&gt;=28), L4609+1, AND(COUNTIF($S$3:$S$8, L4609), K4609&gt;=29), L4609+1, AND(K4609&gt;=29, L4609 = 12), 1, TRUE, L4609)</f>
        <v>8</v>
      </c>
      <c r="O4609">
        <f t="shared" si="288"/>
        <v>2022</v>
      </c>
    </row>
    <row r="4610" spans="1:15" x14ac:dyDescent="0.35">
      <c r="A4610" s="4" t="s">
        <v>197</v>
      </c>
      <c r="B4610" t="s">
        <v>10</v>
      </c>
      <c r="C4610" t="s">
        <v>15</v>
      </c>
      <c r="D4610">
        <v>204.48</v>
      </c>
      <c r="E4610">
        <v>5.61</v>
      </c>
      <c r="F4610">
        <v>24</v>
      </c>
      <c r="G4610">
        <v>8.52</v>
      </c>
      <c r="H4610">
        <v>2</v>
      </c>
      <c r="I4610">
        <v>8.33</v>
      </c>
      <c r="J4610">
        <v>102.24</v>
      </c>
      <c r="K4610">
        <f t="shared" ref="K4610:K4673" si="289">DAY(A4610)</f>
        <v>14</v>
      </c>
      <c r="L4610">
        <f t="shared" ref="L4610:L4673" si="290">MONTH(A4610)</f>
        <v>8</v>
      </c>
      <c r="M4610">
        <f t="shared" ref="M4610:M4673" si="291">YEAR(A4610)</f>
        <v>2022</v>
      </c>
      <c r="N4610" cm="1">
        <f t="array" ref="N4610">_xlfn.IFS(AND(K4610&gt;=26, L4610 = 2), L4610+1, AND(COUNTIF($R$3:$R$6, L4610), K4610&gt;=28), L4610+1, AND(COUNTIF($S$3:$S$8, L4610), K4610&gt;=29), L4610+1, AND(K4610&gt;=29, L4610 = 12), 1, TRUE, L4610)</f>
        <v>8</v>
      </c>
      <c r="O4610">
        <f t="shared" ref="O4610:O4673" si="292">IF(AND(L4610 = 12, K4610&gt;=29), M4610+1, M4610)</f>
        <v>2022</v>
      </c>
    </row>
    <row r="4611" spans="1:15" x14ac:dyDescent="0.35">
      <c r="A4611" s="4" t="s">
        <v>197</v>
      </c>
      <c r="B4611" t="s">
        <v>10</v>
      </c>
      <c r="C4611" t="s">
        <v>16</v>
      </c>
      <c r="D4611">
        <v>43</v>
      </c>
      <c r="E4611">
        <v>1.18</v>
      </c>
      <c r="F4611">
        <v>5</v>
      </c>
      <c r="G4611">
        <v>8.6</v>
      </c>
      <c r="H4611">
        <v>0.5</v>
      </c>
      <c r="I4611">
        <v>2.08</v>
      </c>
      <c r="J4611">
        <v>86</v>
      </c>
      <c r="K4611">
        <f t="shared" si="289"/>
        <v>14</v>
      </c>
      <c r="L4611">
        <f t="shared" si="290"/>
        <v>8</v>
      </c>
      <c r="M4611">
        <f t="shared" si="291"/>
        <v>2022</v>
      </c>
      <c r="N4611" cm="1">
        <f t="array" ref="N4611">_xlfn.IFS(AND(K4611&gt;=26, L4611 = 2), L4611+1, AND(COUNTIF($R$3:$R$6, L4611), K4611&gt;=28), L4611+1, AND(COUNTIF($S$3:$S$8, L4611), K4611&gt;=29), L4611+1, AND(K4611&gt;=29, L4611 = 12), 1, TRUE, L4611)</f>
        <v>8</v>
      </c>
      <c r="O4611">
        <f t="shared" si="292"/>
        <v>2022</v>
      </c>
    </row>
    <row r="4612" spans="1:15" x14ac:dyDescent="0.35">
      <c r="A4612" s="4" t="s">
        <v>197</v>
      </c>
      <c r="B4612" t="s">
        <v>10</v>
      </c>
      <c r="C4612" t="s">
        <v>17</v>
      </c>
      <c r="D4612">
        <v>89.45</v>
      </c>
      <c r="E4612">
        <v>2.46</v>
      </c>
      <c r="F4612">
        <v>15</v>
      </c>
      <c r="G4612">
        <v>5.96</v>
      </c>
      <c r="H4612">
        <v>1</v>
      </c>
      <c r="I4612">
        <v>4.17</v>
      </c>
      <c r="J4612">
        <v>89.45</v>
      </c>
      <c r="K4612">
        <f t="shared" si="289"/>
        <v>14</v>
      </c>
      <c r="L4612">
        <f t="shared" si="290"/>
        <v>8</v>
      </c>
      <c r="M4612">
        <f t="shared" si="291"/>
        <v>2022</v>
      </c>
      <c r="N4612" cm="1">
        <f t="array" ref="N4612">_xlfn.IFS(AND(K4612&gt;=26, L4612 = 2), L4612+1, AND(COUNTIF($R$3:$R$6, L4612), K4612&gt;=28), L4612+1, AND(COUNTIF($S$3:$S$8, L4612), K4612&gt;=29), L4612+1, AND(K4612&gt;=29, L4612 = 12), 1, TRUE, L4612)</f>
        <v>8</v>
      </c>
      <c r="O4612">
        <f t="shared" si="292"/>
        <v>2022</v>
      </c>
    </row>
    <row r="4613" spans="1:15" x14ac:dyDescent="0.35">
      <c r="A4613" s="4" t="s">
        <v>197</v>
      </c>
      <c r="B4613" t="s">
        <v>10</v>
      </c>
      <c r="C4613" t="s">
        <v>18</v>
      </c>
      <c r="D4613">
        <v>154.34</v>
      </c>
      <c r="E4613">
        <v>4.24</v>
      </c>
      <c r="F4613">
        <v>46</v>
      </c>
      <c r="G4613">
        <v>3.36</v>
      </c>
      <c r="H4613">
        <v>1.5</v>
      </c>
      <c r="I4613">
        <v>6.25</v>
      </c>
      <c r="J4613">
        <v>102.89</v>
      </c>
      <c r="K4613">
        <f t="shared" si="289"/>
        <v>14</v>
      </c>
      <c r="L4613">
        <f t="shared" si="290"/>
        <v>8</v>
      </c>
      <c r="M4613">
        <f t="shared" si="291"/>
        <v>2022</v>
      </c>
      <c r="N4613" cm="1">
        <f t="array" ref="N4613">_xlfn.IFS(AND(K4613&gt;=26, L4613 = 2), L4613+1, AND(COUNTIF($R$3:$R$6, L4613), K4613&gt;=28), L4613+1, AND(COUNTIF($S$3:$S$8, L4613), K4613&gt;=29), L4613+1, AND(K4613&gt;=29, L4613 = 12), 1, TRUE, L4613)</f>
        <v>8</v>
      </c>
      <c r="O4613">
        <f t="shared" si="292"/>
        <v>2022</v>
      </c>
    </row>
    <row r="4614" spans="1:15" x14ac:dyDescent="0.35">
      <c r="A4614" s="4" t="s">
        <v>197</v>
      </c>
      <c r="B4614" t="s">
        <v>10</v>
      </c>
      <c r="C4614" t="s">
        <v>19</v>
      </c>
      <c r="D4614">
        <v>244.9</v>
      </c>
      <c r="E4614">
        <v>6.72</v>
      </c>
      <c r="F4614">
        <v>38</v>
      </c>
      <c r="G4614">
        <v>6.44</v>
      </c>
      <c r="H4614">
        <v>1</v>
      </c>
      <c r="I4614">
        <v>4.17</v>
      </c>
      <c r="J4614">
        <v>244.9</v>
      </c>
      <c r="K4614">
        <f t="shared" si="289"/>
        <v>14</v>
      </c>
      <c r="L4614">
        <f t="shared" si="290"/>
        <v>8</v>
      </c>
      <c r="M4614">
        <f t="shared" si="291"/>
        <v>2022</v>
      </c>
      <c r="N4614" cm="1">
        <f t="array" ref="N4614">_xlfn.IFS(AND(K4614&gt;=26, L4614 = 2), L4614+1, AND(COUNTIF($R$3:$R$6, L4614), K4614&gt;=28), L4614+1, AND(COUNTIF($S$3:$S$8, L4614), K4614&gt;=29), L4614+1, AND(K4614&gt;=29, L4614 = 12), 1, TRUE, L4614)</f>
        <v>8</v>
      </c>
      <c r="O4614">
        <f t="shared" si="292"/>
        <v>2022</v>
      </c>
    </row>
    <row r="4615" spans="1:15" x14ac:dyDescent="0.35">
      <c r="A4615" s="4" t="s">
        <v>197</v>
      </c>
      <c r="B4615" t="s">
        <v>10</v>
      </c>
      <c r="C4615" t="s">
        <v>20</v>
      </c>
      <c r="D4615">
        <v>57</v>
      </c>
      <c r="E4615">
        <v>1.56</v>
      </c>
      <c r="F4615">
        <v>14</v>
      </c>
      <c r="G4615">
        <v>4.07</v>
      </c>
      <c r="H4615">
        <v>0.5</v>
      </c>
      <c r="I4615">
        <v>2.08</v>
      </c>
      <c r="J4615">
        <v>114</v>
      </c>
      <c r="K4615">
        <f t="shared" si="289"/>
        <v>14</v>
      </c>
      <c r="L4615">
        <f t="shared" si="290"/>
        <v>8</v>
      </c>
      <c r="M4615">
        <f t="shared" si="291"/>
        <v>2022</v>
      </c>
      <c r="N4615" cm="1">
        <f t="array" ref="N4615">_xlfn.IFS(AND(K4615&gt;=26, L4615 = 2), L4615+1, AND(COUNTIF($R$3:$R$6, L4615), K4615&gt;=28), L4615+1, AND(COUNTIF($S$3:$S$8, L4615), K4615&gt;=29), L4615+1, AND(K4615&gt;=29, L4615 = 12), 1, TRUE, L4615)</f>
        <v>8</v>
      </c>
      <c r="O4615">
        <f t="shared" si="292"/>
        <v>2022</v>
      </c>
    </row>
    <row r="4616" spans="1:15" x14ac:dyDescent="0.35">
      <c r="A4616" s="4" t="s">
        <v>197</v>
      </c>
      <c r="B4616" t="s">
        <v>10</v>
      </c>
      <c r="C4616" t="s">
        <v>21</v>
      </c>
      <c r="D4616">
        <v>80.83</v>
      </c>
      <c r="E4616">
        <v>2.2200000000000002</v>
      </c>
      <c r="F4616">
        <v>13</v>
      </c>
      <c r="G4616">
        <v>6.22</v>
      </c>
      <c r="H4616">
        <v>0.5</v>
      </c>
      <c r="I4616">
        <v>2.08</v>
      </c>
      <c r="J4616">
        <v>161.66</v>
      </c>
      <c r="K4616">
        <f t="shared" si="289"/>
        <v>14</v>
      </c>
      <c r="L4616">
        <f t="shared" si="290"/>
        <v>8</v>
      </c>
      <c r="M4616">
        <f t="shared" si="291"/>
        <v>2022</v>
      </c>
      <c r="N4616" cm="1">
        <f t="array" ref="N4616">_xlfn.IFS(AND(K4616&gt;=26, L4616 = 2), L4616+1, AND(COUNTIF($R$3:$R$6, L4616), K4616&gt;=28), L4616+1, AND(COUNTIF($S$3:$S$8, L4616), K4616&gt;=29), L4616+1, AND(K4616&gt;=29, L4616 = 12), 1, TRUE, L4616)</f>
        <v>8</v>
      </c>
      <c r="O4616">
        <f t="shared" si="292"/>
        <v>2022</v>
      </c>
    </row>
    <row r="4617" spans="1:15" x14ac:dyDescent="0.35">
      <c r="A4617" s="4" t="s">
        <v>197</v>
      </c>
      <c r="B4617" t="s">
        <v>10</v>
      </c>
      <c r="C4617" t="s">
        <v>22</v>
      </c>
      <c r="D4617">
        <v>68.25</v>
      </c>
      <c r="E4617">
        <v>1.87</v>
      </c>
      <c r="F4617">
        <v>6</v>
      </c>
      <c r="G4617">
        <v>11.38</v>
      </c>
      <c r="H4617">
        <v>0.5</v>
      </c>
      <c r="I4617">
        <v>2.08</v>
      </c>
      <c r="J4617">
        <v>136.5</v>
      </c>
      <c r="K4617">
        <f t="shared" si="289"/>
        <v>14</v>
      </c>
      <c r="L4617">
        <f t="shared" si="290"/>
        <v>8</v>
      </c>
      <c r="M4617">
        <f t="shared" si="291"/>
        <v>2022</v>
      </c>
      <c r="N4617" cm="1">
        <f t="array" ref="N4617">_xlfn.IFS(AND(K4617&gt;=26, L4617 = 2), L4617+1, AND(COUNTIF($R$3:$R$6, L4617), K4617&gt;=28), L4617+1, AND(COUNTIF($S$3:$S$8, L4617), K4617&gt;=29), L4617+1, AND(K4617&gt;=29, L4617 = 12), 1, TRUE, L4617)</f>
        <v>8</v>
      </c>
      <c r="O4617">
        <f t="shared" si="292"/>
        <v>2022</v>
      </c>
    </row>
    <row r="4618" spans="1:15" x14ac:dyDescent="0.35">
      <c r="A4618" s="4" t="s">
        <v>197</v>
      </c>
      <c r="B4618" t="s">
        <v>10</v>
      </c>
      <c r="C4618" t="s">
        <v>23</v>
      </c>
      <c r="D4618">
        <v>118.75</v>
      </c>
      <c r="E4618">
        <v>3.26</v>
      </c>
      <c r="F4618">
        <v>48</v>
      </c>
      <c r="G4618">
        <v>2.4700000000000002</v>
      </c>
      <c r="H4618">
        <v>0.5</v>
      </c>
      <c r="I4618">
        <v>2.08</v>
      </c>
      <c r="J4618">
        <v>237.5</v>
      </c>
      <c r="K4618">
        <f t="shared" si="289"/>
        <v>14</v>
      </c>
      <c r="L4618">
        <f t="shared" si="290"/>
        <v>8</v>
      </c>
      <c r="M4618">
        <f t="shared" si="291"/>
        <v>2022</v>
      </c>
      <c r="N4618" cm="1">
        <f t="array" ref="N4618">_xlfn.IFS(AND(K4618&gt;=26, L4618 = 2), L4618+1, AND(COUNTIF($R$3:$R$6, L4618), K4618&gt;=28), L4618+1, AND(COUNTIF($S$3:$S$8, L4618), K4618&gt;=29), L4618+1, AND(K4618&gt;=29, L4618 = 12), 1, TRUE, L4618)</f>
        <v>8</v>
      </c>
      <c r="O4618">
        <f t="shared" si="292"/>
        <v>2022</v>
      </c>
    </row>
    <row r="4619" spans="1:15" x14ac:dyDescent="0.35">
      <c r="A4619" s="4" t="s">
        <v>197</v>
      </c>
      <c r="B4619" t="s">
        <v>10</v>
      </c>
      <c r="C4619" t="s">
        <v>24</v>
      </c>
      <c r="D4619">
        <v>154.4</v>
      </c>
      <c r="E4619">
        <v>4.24</v>
      </c>
      <c r="F4619">
        <v>12</v>
      </c>
      <c r="G4619">
        <v>12.87</v>
      </c>
      <c r="H4619">
        <v>1</v>
      </c>
      <c r="I4619">
        <v>4.17</v>
      </c>
      <c r="J4619">
        <v>154.4</v>
      </c>
      <c r="K4619">
        <f t="shared" si="289"/>
        <v>14</v>
      </c>
      <c r="L4619">
        <f t="shared" si="290"/>
        <v>8</v>
      </c>
      <c r="M4619">
        <f t="shared" si="291"/>
        <v>2022</v>
      </c>
      <c r="N4619" cm="1">
        <f t="array" ref="N4619">_xlfn.IFS(AND(K4619&gt;=26, L4619 = 2), L4619+1, AND(COUNTIF($R$3:$R$6, L4619), K4619&gt;=28), L4619+1, AND(COUNTIF($S$3:$S$8, L4619), K4619&gt;=29), L4619+1, AND(K4619&gt;=29, L4619 = 12), 1, TRUE, L4619)</f>
        <v>8</v>
      </c>
      <c r="O4619">
        <f t="shared" si="292"/>
        <v>2022</v>
      </c>
    </row>
    <row r="4620" spans="1:15" x14ac:dyDescent="0.35">
      <c r="A4620" s="4" t="s">
        <v>197</v>
      </c>
      <c r="B4620" t="s">
        <v>26</v>
      </c>
      <c r="C4620" t="s">
        <v>27</v>
      </c>
      <c r="D4620">
        <v>1870.25</v>
      </c>
      <c r="E4620">
        <v>51.34</v>
      </c>
      <c r="F4620">
        <v>346</v>
      </c>
      <c r="G4620">
        <v>5.41</v>
      </c>
      <c r="H4620">
        <v>12.5</v>
      </c>
      <c r="I4620">
        <v>52.06</v>
      </c>
      <c r="J4620">
        <v>149.62</v>
      </c>
      <c r="K4620">
        <f t="shared" si="289"/>
        <v>14</v>
      </c>
      <c r="L4620">
        <f t="shared" si="290"/>
        <v>8</v>
      </c>
      <c r="M4620">
        <f t="shared" si="291"/>
        <v>2022</v>
      </c>
      <c r="N4620" cm="1">
        <f t="array" ref="N4620">_xlfn.IFS(AND(K4620&gt;=26, L4620 = 2), L4620+1, AND(COUNTIF($R$3:$R$6, L4620), K4620&gt;=28), L4620+1, AND(COUNTIF($S$3:$S$8, L4620), K4620&gt;=29), L4620+1, AND(K4620&gt;=29, L4620 = 12), 1, TRUE, L4620)</f>
        <v>8</v>
      </c>
      <c r="O4620">
        <f t="shared" si="292"/>
        <v>2022</v>
      </c>
    </row>
    <row r="4621" spans="1:15" x14ac:dyDescent="0.35">
      <c r="A4621" s="4" t="s">
        <v>197</v>
      </c>
      <c r="B4621" t="s">
        <v>28</v>
      </c>
      <c r="C4621" t="s">
        <v>29</v>
      </c>
      <c r="D4621">
        <v>566.51</v>
      </c>
      <c r="E4621">
        <v>15.55</v>
      </c>
      <c r="F4621">
        <v>225</v>
      </c>
      <c r="G4621">
        <v>2.52</v>
      </c>
      <c r="H4621">
        <v>4</v>
      </c>
      <c r="I4621">
        <v>16.670000000000002</v>
      </c>
      <c r="J4621">
        <v>141.63</v>
      </c>
      <c r="K4621">
        <f t="shared" si="289"/>
        <v>14</v>
      </c>
      <c r="L4621">
        <f t="shared" si="290"/>
        <v>8</v>
      </c>
      <c r="M4621">
        <f t="shared" si="291"/>
        <v>2022</v>
      </c>
      <c r="N4621" cm="1">
        <f t="array" ref="N4621">_xlfn.IFS(AND(K4621&gt;=26, L4621 = 2), L4621+1, AND(COUNTIF($R$3:$R$6, L4621), K4621&gt;=28), L4621+1, AND(COUNTIF($S$3:$S$8, L4621), K4621&gt;=29), L4621+1, AND(K4621&gt;=29, L4621 = 12), 1, TRUE, L4621)</f>
        <v>8</v>
      </c>
      <c r="O4621">
        <f t="shared" si="292"/>
        <v>2022</v>
      </c>
    </row>
    <row r="4622" spans="1:15" x14ac:dyDescent="0.35">
      <c r="A4622" s="4" t="s">
        <v>197</v>
      </c>
      <c r="B4622" t="s">
        <v>28</v>
      </c>
      <c r="C4622" t="s">
        <v>30</v>
      </c>
      <c r="D4622">
        <v>235.15</v>
      </c>
      <c r="E4622">
        <v>6.46</v>
      </c>
      <c r="F4622">
        <v>23</v>
      </c>
      <c r="G4622">
        <v>10.220000000000001</v>
      </c>
      <c r="H4622">
        <v>1</v>
      </c>
      <c r="I4622">
        <v>4.17</v>
      </c>
      <c r="J4622">
        <v>235.15</v>
      </c>
      <c r="K4622">
        <f t="shared" si="289"/>
        <v>14</v>
      </c>
      <c r="L4622">
        <f t="shared" si="290"/>
        <v>8</v>
      </c>
      <c r="M4622">
        <f t="shared" si="291"/>
        <v>2022</v>
      </c>
      <c r="N4622" cm="1">
        <f t="array" ref="N4622">_xlfn.IFS(AND(K4622&gt;=26, L4622 = 2), L4622+1, AND(COUNTIF($R$3:$R$6, L4622), K4622&gt;=28), L4622+1, AND(COUNTIF($S$3:$S$8, L4622), K4622&gt;=29), L4622+1, AND(K4622&gt;=29, L4622 = 12), 1, TRUE, L4622)</f>
        <v>8</v>
      </c>
      <c r="O4622">
        <f t="shared" si="292"/>
        <v>2022</v>
      </c>
    </row>
    <row r="4623" spans="1:15" x14ac:dyDescent="0.35">
      <c r="A4623" s="4" t="s">
        <v>197</v>
      </c>
      <c r="B4623" t="s">
        <v>28</v>
      </c>
      <c r="C4623" t="s">
        <v>31</v>
      </c>
      <c r="D4623">
        <v>265.5</v>
      </c>
      <c r="E4623">
        <v>7.29</v>
      </c>
      <c r="F4623">
        <v>232</v>
      </c>
      <c r="G4623">
        <v>1.1399999999999999</v>
      </c>
      <c r="H4623">
        <v>2</v>
      </c>
      <c r="I4623">
        <v>8.33</v>
      </c>
      <c r="J4623">
        <v>132.75</v>
      </c>
      <c r="K4623">
        <f t="shared" si="289"/>
        <v>14</v>
      </c>
      <c r="L4623">
        <f t="shared" si="290"/>
        <v>8</v>
      </c>
      <c r="M4623">
        <f t="shared" si="291"/>
        <v>2022</v>
      </c>
      <c r="N4623" cm="1">
        <f t="array" ref="N4623">_xlfn.IFS(AND(K4623&gt;=26, L4623 = 2), L4623+1, AND(COUNTIF($R$3:$R$6, L4623), K4623&gt;=28), L4623+1, AND(COUNTIF($S$3:$S$8, L4623), K4623&gt;=29), L4623+1, AND(K4623&gt;=29, L4623 = 12), 1, TRUE, L4623)</f>
        <v>8</v>
      </c>
      <c r="O4623">
        <f t="shared" si="292"/>
        <v>2022</v>
      </c>
    </row>
    <row r="4624" spans="1:15" x14ac:dyDescent="0.35">
      <c r="A4624" s="4" t="s">
        <v>197</v>
      </c>
      <c r="B4624" t="s">
        <v>28</v>
      </c>
      <c r="C4624" t="s">
        <v>32</v>
      </c>
      <c r="D4624">
        <v>209.99</v>
      </c>
      <c r="E4624">
        <v>5.76</v>
      </c>
      <c r="F4624">
        <v>107</v>
      </c>
      <c r="G4624">
        <v>1.96</v>
      </c>
      <c r="H4624">
        <v>1</v>
      </c>
      <c r="I4624">
        <v>4.17</v>
      </c>
      <c r="J4624">
        <v>209.99</v>
      </c>
      <c r="K4624">
        <f t="shared" si="289"/>
        <v>14</v>
      </c>
      <c r="L4624">
        <f t="shared" si="290"/>
        <v>8</v>
      </c>
      <c r="M4624">
        <f t="shared" si="291"/>
        <v>2022</v>
      </c>
      <c r="N4624" cm="1">
        <f t="array" ref="N4624">_xlfn.IFS(AND(K4624&gt;=26, L4624 = 2), L4624+1, AND(COUNTIF($R$3:$R$6, L4624), K4624&gt;=28), L4624+1, AND(COUNTIF($S$3:$S$8, L4624), K4624&gt;=29), L4624+1, AND(K4624&gt;=29, L4624 = 12), 1, TRUE, L4624)</f>
        <v>8</v>
      </c>
      <c r="O4624">
        <f t="shared" si="292"/>
        <v>2022</v>
      </c>
    </row>
    <row r="4625" spans="1:15" x14ac:dyDescent="0.35">
      <c r="A4625" s="4" t="s">
        <v>197</v>
      </c>
      <c r="B4625" t="s">
        <v>28</v>
      </c>
      <c r="C4625" t="s">
        <v>33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f t="shared" si="289"/>
        <v>14</v>
      </c>
      <c r="L4625">
        <f t="shared" si="290"/>
        <v>8</v>
      </c>
      <c r="M4625">
        <f t="shared" si="291"/>
        <v>2022</v>
      </c>
      <c r="N4625" cm="1">
        <f t="array" ref="N4625">_xlfn.IFS(AND(K4625&gt;=26, L4625 = 2), L4625+1, AND(COUNTIF($R$3:$R$6, L4625), K4625&gt;=28), L4625+1, AND(COUNTIF($S$3:$S$8, L4625), K4625&gt;=29), L4625+1, AND(K4625&gt;=29, L4625 = 12), 1, TRUE, L4625)</f>
        <v>8</v>
      </c>
      <c r="O4625">
        <f t="shared" si="292"/>
        <v>2022</v>
      </c>
    </row>
    <row r="4626" spans="1:15" x14ac:dyDescent="0.35">
      <c r="A4626" s="4" t="s">
        <v>197</v>
      </c>
      <c r="B4626" t="s">
        <v>28</v>
      </c>
      <c r="C4626" t="s">
        <v>34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f t="shared" si="289"/>
        <v>14</v>
      </c>
      <c r="L4626">
        <f t="shared" si="290"/>
        <v>8</v>
      </c>
      <c r="M4626">
        <f t="shared" si="291"/>
        <v>2022</v>
      </c>
      <c r="N4626" cm="1">
        <f t="array" ref="N4626">_xlfn.IFS(AND(K4626&gt;=26, L4626 = 2), L4626+1, AND(COUNTIF($R$3:$R$6, L4626), K4626&gt;=28), L4626+1, AND(COUNTIF($S$3:$S$8, L4626), K4626&gt;=29), L4626+1, AND(K4626&gt;=29, L4626 = 12), 1, TRUE, L4626)</f>
        <v>8</v>
      </c>
      <c r="O4626">
        <f t="shared" si="292"/>
        <v>2022</v>
      </c>
    </row>
    <row r="4627" spans="1:15" x14ac:dyDescent="0.35">
      <c r="A4627" s="4" t="s">
        <v>197</v>
      </c>
      <c r="B4627" t="s">
        <v>28</v>
      </c>
      <c r="C4627" t="s">
        <v>35</v>
      </c>
      <c r="D4627">
        <v>286.47000000000003</v>
      </c>
      <c r="E4627">
        <v>7.86</v>
      </c>
      <c r="F4627">
        <v>155</v>
      </c>
      <c r="G4627">
        <v>1.85</v>
      </c>
      <c r="H4627">
        <v>2</v>
      </c>
      <c r="I4627">
        <v>8.33</v>
      </c>
      <c r="J4627">
        <v>143.24</v>
      </c>
      <c r="K4627">
        <f t="shared" si="289"/>
        <v>14</v>
      </c>
      <c r="L4627">
        <f t="shared" si="290"/>
        <v>8</v>
      </c>
      <c r="M4627">
        <f t="shared" si="291"/>
        <v>2022</v>
      </c>
      <c r="N4627" cm="1">
        <f t="array" ref="N4627">_xlfn.IFS(AND(K4627&gt;=26, L4627 = 2), L4627+1, AND(COUNTIF($R$3:$R$6, L4627), K4627&gt;=28), L4627+1, AND(COUNTIF($S$3:$S$8, L4627), K4627&gt;=29), L4627+1, AND(K4627&gt;=29, L4627 = 12), 1, TRUE, L4627)</f>
        <v>8</v>
      </c>
      <c r="O4627">
        <f t="shared" si="292"/>
        <v>2022</v>
      </c>
    </row>
    <row r="4628" spans="1:15" x14ac:dyDescent="0.35">
      <c r="A4628" s="4" t="s">
        <v>197</v>
      </c>
      <c r="B4628" t="s">
        <v>28</v>
      </c>
      <c r="C4628" t="s">
        <v>36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f t="shared" si="289"/>
        <v>14</v>
      </c>
      <c r="L4628">
        <f t="shared" si="290"/>
        <v>8</v>
      </c>
      <c r="M4628">
        <f t="shared" si="291"/>
        <v>2022</v>
      </c>
      <c r="N4628" cm="1">
        <f t="array" ref="N4628">_xlfn.IFS(AND(K4628&gt;=26, L4628 = 2), L4628+1, AND(COUNTIF($R$3:$R$6, L4628), K4628&gt;=28), L4628+1, AND(COUNTIF($S$3:$S$8, L4628), K4628&gt;=29), L4628+1, AND(K4628&gt;=29, L4628 = 12), 1, TRUE, L4628)</f>
        <v>8</v>
      </c>
      <c r="O4628">
        <f t="shared" si="292"/>
        <v>2022</v>
      </c>
    </row>
    <row r="4629" spans="1:15" x14ac:dyDescent="0.35">
      <c r="A4629" s="4" t="s">
        <v>197</v>
      </c>
      <c r="B4629" t="s">
        <v>26</v>
      </c>
      <c r="C4629" t="s">
        <v>37</v>
      </c>
      <c r="D4629">
        <v>1563.62</v>
      </c>
      <c r="E4629">
        <v>42.93</v>
      </c>
      <c r="F4629">
        <v>742</v>
      </c>
      <c r="G4629">
        <v>2.11</v>
      </c>
      <c r="H4629">
        <v>10</v>
      </c>
      <c r="I4629">
        <v>41.67</v>
      </c>
      <c r="J4629">
        <v>156.36000000000001</v>
      </c>
      <c r="K4629">
        <f t="shared" si="289"/>
        <v>14</v>
      </c>
      <c r="L4629">
        <f t="shared" si="290"/>
        <v>8</v>
      </c>
      <c r="M4629">
        <f t="shared" si="291"/>
        <v>2022</v>
      </c>
      <c r="N4629" cm="1">
        <f t="array" ref="N4629">_xlfn.IFS(AND(K4629&gt;=26, L4629 = 2), L4629+1, AND(COUNTIF($R$3:$R$6, L4629), K4629&gt;=28), L4629+1, AND(COUNTIF($S$3:$S$8, L4629), K4629&gt;=29), L4629+1, AND(K4629&gt;=29, L4629 = 12), 1, TRUE, L4629)</f>
        <v>8</v>
      </c>
      <c r="O4629">
        <f t="shared" si="292"/>
        <v>2022</v>
      </c>
    </row>
    <row r="4630" spans="1:15" x14ac:dyDescent="0.35">
      <c r="A4630" s="4" t="s">
        <v>197</v>
      </c>
      <c r="B4630" t="s">
        <v>26</v>
      </c>
      <c r="C4630" t="s">
        <v>38</v>
      </c>
      <c r="D4630">
        <v>3433.87</v>
      </c>
      <c r="E4630">
        <v>94.27</v>
      </c>
      <c r="F4630">
        <v>1088</v>
      </c>
      <c r="G4630">
        <v>3.16</v>
      </c>
      <c r="H4630">
        <v>22.5</v>
      </c>
      <c r="I4630">
        <v>93.73</v>
      </c>
      <c r="J4630">
        <v>152.62</v>
      </c>
      <c r="K4630">
        <f t="shared" si="289"/>
        <v>14</v>
      </c>
      <c r="L4630">
        <f t="shared" si="290"/>
        <v>8</v>
      </c>
      <c r="M4630">
        <f t="shared" si="291"/>
        <v>2022</v>
      </c>
      <c r="N4630" cm="1">
        <f t="array" ref="N4630">_xlfn.IFS(AND(K4630&gt;=26, L4630 = 2), L4630+1, AND(COUNTIF($R$3:$R$6, L4630), K4630&gt;=28), L4630+1, AND(COUNTIF($S$3:$S$8, L4630), K4630&gt;=29), L4630+1, AND(K4630&gt;=29, L4630 = 12), 1, TRUE, L4630)</f>
        <v>8</v>
      </c>
      <c r="O4630">
        <f t="shared" si="292"/>
        <v>2022</v>
      </c>
    </row>
    <row r="4631" spans="1:15" x14ac:dyDescent="0.35">
      <c r="A4631" s="4" t="s">
        <v>197</v>
      </c>
      <c r="B4631" t="s">
        <v>39</v>
      </c>
      <c r="C4631" t="s">
        <v>40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f t="shared" si="289"/>
        <v>14</v>
      </c>
      <c r="L4631">
        <f t="shared" si="290"/>
        <v>8</v>
      </c>
      <c r="M4631">
        <f t="shared" si="291"/>
        <v>2022</v>
      </c>
      <c r="N4631" cm="1">
        <f t="array" ref="N4631">_xlfn.IFS(AND(K4631&gt;=26, L4631 = 2), L4631+1, AND(COUNTIF($R$3:$R$6, L4631), K4631&gt;=28), L4631+1, AND(COUNTIF($S$3:$S$8, L4631), K4631&gt;=29), L4631+1, AND(K4631&gt;=29, L4631 = 12), 1, TRUE, L4631)</f>
        <v>8</v>
      </c>
      <c r="O4631">
        <f t="shared" si="292"/>
        <v>2022</v>
      </c>
    </row>
    <row r="4632" spans="1:15" x14ac:dyDescent="0.35">
      <c r="A4632" s="4" t="s">
        <v>197</v>
      </c>
      <c r="B4632" t="s">
        <v>39</v>
      </c>
      <c r="C4632" t="s">
        <v>41</v>
      </c>
      <c r="D4632">
        <v>30.69</v>
      </c>
      <c r="E4632">
        <v>0.84</v>
      </c>
      <c r="F4632">
        <v>31</v>
      </c>
      <c r="G4632">
        <v>0.99</v>
      </c>
      <c r="H4632">
        <v>0.5</v>
      </c>
      <c r="I4632">
        <v>2.08</v>
      </c>
      <c r="J4632">
        <v>61.38</v>
      </c>
      <c r="K4632">
        <f t="shared" si="289"/>
        <v>14</v>
      </c>
      <c r="L4632">
        <f t="shared" si="290"/>
        <v>8</v>
      </c>
      <c r="M4632">
        <f t="shared" si="291"/>
        <v>2022</v>
      </c>
      <c r="N4632" cm="1">
        <f t="array" ref="N4632">_xlfn.IFS(AND(K4632&gt;=26, L4632 = 2), L4632+1, AND(COUNTIF($R$3:$R$6, L4632), K4632&gt;=28), L4632+1, AND(COUNTIF($S$3:$S$8, L4632), K4632&gt;=29), L4632+1, AND(K4632&gt;=29, L4632 = 12), 1, TRUE, L4632)</f>
        <v>8</v>
      </c>
      <c r="O4632">
        <f t="shared" si="292"/>
        <v>2022</v>
      </c>
    </row>
    <row r="4633" spans="1:15" x14ac:dyDescent="0.35">
      <c r="A4633" s="4" t="s">
        <v>197</v>
      </c>
      <c r="B4633" t="s">
        <v>39</v>
      </c>
      <c r="C4633" t="s">
        <v>42</v>
      </c>
      <c r="D4633">
        <v>177.98</v>
      </c>
      <c r="E4633">
        <v>4.8899999999999997</v>
      </c>
      <c r="F4633">
        <v>52</v>
      </c>
      <c r="G4633">
        <v>3.42</v>
      </c>
      <c r="H4633">
        <v>1</v>
      </c>
      <c r="I4633">
        <v>4.17</v>
      </c>
      <c r="J4633">
        <v>177.98</v>
      </c>
      <c r="K4633">
        <f t="shared" si="289"/>
        <v>14</v>
      </c>
      <c r="L4633">
        <f t="shared" si="290"/>
        <v>8</v>
      </c>
      <c r="M4633">
        <f t="shared" si="291"/>
        <v>2022</v>
      </c>
      <c r="N4633" cm="1">
        <f t="array" ref="N4633">_xlfn.IFS(AND(K4633&gt;=26, L4633 = 2), L4633+1, AND(COUNTIF($R$3:$R$6, L4633), K4633&gt;=28), L4633+1, AND(COUNTIF($S$3:$S$8, L4633), K4633&gt;=29), L4633+1, AND(K4633&gt;=29, L4633 = 12), 1, TRUE, L4633)</f>
        <v>8</v>
      </c>
      <c r="O4633">
        <f t="shared" si="292"/>
        <v>2022</v>
      </c>
    </row>
    <row r="4634" spans="1:15" x14ac:dyDescent="0.35">
      <c r="A4634" s="4" t="s">
        <v>197</v>
      </c>
      <c r="B4634" t="s">
        <v>26</v>
      </c>
      <c r="C4634" t="s">
        <v>43</v>
      </c>
      <c r="D4634">
        <v>208.67</v>
      </c>
      <c r="E4634">
        <v>5.73</v>
      </c>
      <c r="F4634">
        <v>83</v>
      </c>
      <c r="G4634">
        <v>2.5099999999999998</v>
      </c>
      <c r="H4634">
        <v>1.5</v>
      </c>
      <c r="I4634">
        <v>6.25</v>
      </c>
      <c r="J4634">
        <v>139.11000000000001</v>
      </c>
      <c r="K4634">
        <f t="shared" si="289"/>
        <v>14</v>
      </c>
      <c r="L4634">
        <f t="shared" si="290"/>
        <v>8</v>
      </c>
      <c r="M4634">
        <f t="shared" si="291"/>
        <v>2022</v>
      </c>
      <c r="N4634" cm="1">
        <f t="array" ref="N4634">_xlfn.IFS(AND(K4634&gt;=26, L4634 = 2), L4634+1, AND(COUNTIF($R$3:$R$6, L4634), K4634&gt;=28), L4634+1, AND(COUNTIF($S$3:$S$8, L4634), K4634&gt;=29), L4634+1, AND(K4634&gt;=29, L4634 = 12), 1, TRUE, L4634)</f>
        <v>8</v>
      </c>
      <c r="O4634">
        <f t="shared" si="292"/>
        <v>2022</v>
      </c>
    </row>
    <row r="4635" spans="1:15" x14ac:dyDescent="0.35">
      <c r="A4635" s="4" t="s">
        <v>197</v>
      </c>
      <c r="B4635" t="s">
        <v>26</v>
      </c>
      <c r="C4635" t="s">
        <v>44</v>
      </c>
      <c r="D4635">
        <v>3642.54</v>
      </c>
      <c r="E4635">
        <v>100</v>
      </c>
      <c r="F4635">
        <v>1171</v>
      </c>
      <c r="G4635">
        <v>3.11</v>
      </c>
      <c r="H4635">
        <v>24</v>
      </c>
      <c r="I4635">
        <v>100</v>
      </c>
      <c r="J4635">
        <v>151.77000000000001</v>
      </c>
      <c r="K4635">
        <f t="shared" si="289"/>
        <v>14</v>
      </c>
      <c r="L4635">
        <f t="shared" si="290"/>
        <v>8</v>
      </c>
      <c r="M4635">
        <f t="shared" si="291"/>
        <v>2022</v>
      </c>
      <c r="N4635" cm="1">
        <f t="array" ref="N4635">_xlfn.IFS(AND(K4635&gt;=26, L4635 = 2), L4635+1, AND(COUNTIF($R$3:$R$6, L4635), K4635&gt;=28), L4635+1, AND(COUNTIF($S$3:$S$8, L4635), K4635&gt;=29), L4635+1, AND(K4635&gt;=29, L4635 = 12), 1, TRUE, L4635)</f>
        <v>8</v>
      </c>
      <c r="O4635">
        <f t="shared" si="292"/>
        <v>2022</v>
      </c>
    </row>
    <row r="4636" spans="1:15" x14ac:dyDescent="0.35">
      <c r="A4636" s="4" t="s">
        <v>198</v>
      </c>
      <c r="B4636" t="s">
        <v>10</v>
      </c>
      <c r="C4636" t="s">
        <v>11</v>
      </c>
      <c r="D4636">
        <v>491.55</v>
      </c>
      <c r="E4636">
        <v>15.69</v>
      </c>
      <c r="F4636">
        <v>94</v>
      </c>
      <c r="G4636">
        <v>5.23</v>
      </c>
      <c r="H4636">
        <v>2</v>
      </c>
      <c r="I4636">
        <v>8.33</v>
      </c>
      <c r="J4636">
        <v>245.78</v>
      </c>
      <c r="K4636">
        <f t="shared" si="289"/>
        <v>7</v>
      </c>
      <c r="L4636">
        <f t="shared" si="290"/>
        <v>8</v>
      </c>
      <c r="M4636">
        <f t="shared" si="291"/>
        <v>2022</v>
      </c>
      <c r="N4636" cm="1">
        <f t="array" ref="N4636">_xlfn.IFS(AND(K4636&gt;=26, L4636 = 2), L4636+1, AND(COUNTIF($R$3:$R$6, L4636), K4636&gt;=28), L4636+1, AND(COUNTIF($S$3:$S$8, L4636), K4636&gt;=29), L4636+1, AND(K4636&gt;=29, L4636 = 12), 1, TRUE, L4636)</f>
        <v>8</v>
      </c>
      <c r="O4636">
        <f t="shared" si="292"/>
        <v>2022</v>
      </c>
    </row>
    <row r="4637" spans="1:15" x14ac:dyDescent="0.35">
      <c r="A4637" s="4" t="s">
        <v>198</v>
      </c>
      <c r="B4637" t="s">
        <v>10</v>
      </c>
      <c r="C4637" t="s">
        <v>12</v>
      </c>
      <c r="D4637">
        <v>16.25</v>
      </c>
      <c r="E4637">
        <v>0.52</v>
      </c>
      <c r="F4637">
        <v>3</v>
      </c>
      <c r="G4637">
        <v>5.42</v>
      </c>
      <c r="H4637">
        <v>0.5</v>
      </c>
      <c r="I4637">
        <v>2.08</v>
      </c>
      <c r="J4637">
        <v>32.5</v>
      </c>
      <c r="K4637">
        <f t="shared" si="289"/>
        <v>7</v>
      </c>
      <c r="L4637">
        <f t="shared" si="290"/>
        <v>8</v>
      </c>
      <c r="M4637">
        <f t="shared" si="291"/>
        <v>2022</v>
      </c>
      <c r="N4637" cm="1">
        <f t="array" ref="N4637">_xlfn.IFS(AND(K4637&gt;=26, L4637 = 2), L4637+1, AND(COUNTIF($R$3:$R$6, L4637), K4637&gt;=28), L4637+1, AND(COUNTIF($S$3:$S$8, L4637), K4637&gt;=29), L4637+1, AND(K4637&gt;=29, L4637 = 12), 1, TRUE, L4637)</f>
        <v>8</v>
      </c>
      <c r="O4637">
        <f t="shared" si="292"/>
        <v>2022</v>
      </c>
    </row>
    <row r="4638" spans="1:15" x14ac:dyDescent="0.35">
      <c r="A4638" s="4" t="s">
        <v>198</v>
      </c>
      <c r="B4638" t="s">
        <v>10</v>
      </c>
      <c r="C4638" t="s">
        <v>13</v>
      </c>
      <c r="D4638">
        <v>61.2</v>
      </c>
      <c r="E4638">
        <v>1.95</v>
      </c>
      <c r="F4638">
        <v>11</v>
      </c>
      <c r="G4638">
        <v>5.56</v>
      </c>
      <c r="H4638">
        <v>0.5</v>
      </c>
      <c r="I4638">
        <v>2.08</v>
      </c>
      <c r="J4638">
        <v>122.4</v>
      </c>
      <c r="K4638">
        <f t="shared" si="289"/>
        <v>7</v>
      </c>
      <c r="L4638">
        <f t="shared" si="290"/>
        <v>8</v>
      </c>
      <c r="M4638">
        <f t="shared" si="291"/>
        <v>2022</v>
      </c>
      <c r="N4638" cm="1">
        <f t="array" ref="N4638">_xlfn.IFS(AND(K4638&gt;=26, L4638 = 2), L4638+1, AND(COUNTIF($R$3:$R$6, L4638), K4638&gt;=28), L4638+1, AND(COUNTIF($S$3:$S$8, L4638), K4638&gt;=29), L4638+1, AND(K4638&gt;=29, L4638 = 12), 1, TRUE, L4638)</f>
        <v>8</v>
      </c>
      <c r="O4638">
        <f t="shared" si="292"/>
        <v>2022</v>
      </c>
    </row>
    <row r="4639" spans="1:15" x14ac:dyDescent="0.35">
      <c r="A4639" s="4" t="s">
        <v>198</v>
      </c>
      <c r="B4639" t="s">
        <v>10</v>
      </c>
      <c r="C4639" t="s">
        <v>14</v>
      </c>
      <c r="D4639">
        <v>175.35</v>
      </c>
      <c r="E4639">
        <v>5.6</v>
      </c>
      <c r="F4639">
        <v>33</v>
      </c>
      <c r="G4639">
        <v>5.31</v>
      </c>
      <c r="H4639">
        <v>1</v>
      </c>
      <c r="I4639">
        <v>4.17</v>
      </c>
      <c r="J4639">
        <v>175.35</v>
      </c>
      <c r="K4639">
        <f t="shared" si="289"/>
        <v>7</v>
      </c>
      <c r="L4639">
        <f t="shared" si="290"/>
        <v>8</v>
      </c>
      <c r="M4639">
        <f t="shared" si="291"/>
        <v>2022</v>
      </c>
      <c r="N4639" cm="1">
        <f t="array" ref="N4639">_xlfn.IFS(AND(K4639&gt;=26, L4639 = 2), L4639+1, AND(COUNTIF($R$3:$R$6, L4639), K4639&gt;=28), L4639+1, AND(COUNTIF($S$3:$S$8, L4639), K4639&gt;=29), L4639+1, AND(K4639&gt;=29, L4639 = 12), 1, TRUE, L4639)</f>
        <v>8</v>
      </c>
      <c r="O4639">
        <f t="shared" si="292"/>
        <v>2022</v>
      </c>
    </row>
    <row r="4640" spans="1:15" x14ac:dyDescent="0.35">
      <c r="A4640" s="4" t="s">
        <v>198</v>
      </c>
      <c r="B4640" t="s">
        <v>10</v>
      </c>
      <c r="C4640" t="s">
        <v>15</v>
      </c>
      <c r="D4640">
        <v>333.3</v>
      </c>
      <c r="E4640">
        <v>10.64</v>
      </c>
      <c r="F4640">
        <v>41</v>
      </c>
      <c r="G4640">
        <v>8.1300000000000008</v>
      </c>
      <c r="H4640">
        <v>2</v>
      </c>
      <c r="I4640">
        <v>8.33</v>
      </c>
      <c r="J4640">
        <v>166.65</v>
      </c>
      <c r="K4640">
        <f t="shared" si="289"/>
        <v>7</v>
      </c>
      <c r="L4640">
        <f t="shared" si="290"/>
        <v>8</v>
      </c>
      <c r="M4640">
        <f t="shared" si="291"/>
        <v>2022</v>
      </c>
      <c r="N4640" cm="1">
        <f t="array" ref="N4640">_xlfn.IFS(AND(K4640&gt;=26, L4640 = 2), L4640+1, AND(COUNTIF($R$3:$R$6, L4640), K4640&gt;=28), L4640+1, AND(COUNTIF($S$3:$S$8, L4640), K4640&gt;=29), L4640+1, AND(K4640&gt;=29, L4640 = 12), 1, TRUE, L4640)</f>
        <v>8</v>
      </c>
      <c r="O4640">
        <f t="shared" si="292"/>
        <v>2022</v>
      </c>
    </row>
    <row r="4641" spans="1:15" x14ac:dyDescent="0.35">
      <c r="A4641" s="4" t="s">
        <v>198</v>
      </c>
      <c r="B4641" t="s">
        <v>10</v>
      </c>
      <c r="C4641" t="s">
        <v>16</v>
      </c>
      <c r="D4641">
        <v>30</v>
      </c>
      <c r="E4641">
        <v>0.96</v>
      </c>
      <c r="F4641">
        <v>3</v>
      </c>
      <c r="G4641">
        <v>10</v>
      </c>
      <c r="H4641">
        <v>0.5</v>
      </c>
      <c r="I4641">
        <v>2.08</v>
      </c>
      <c r="J4641">
        <v>60</v>
      </c>
      <c r="K4641">
        <f t="shared" si="289"/>
        <v>7</v>
      </c>
      <c r="L4641">
        <f t="shared" si="290"/>
        <v>8</v>
      </c>
      <c r="M4641">
        <f t="shared" si="291"/>
        <v>2022</v>
      </c>
      <c r="N4641" cm="1">
        <f t="array" ref="N4641">_xlfn.IFS(AND(K4641&gt;=26, L4641 = 2), L4641+1, AND(COUNTIF($R$3:$R$6, L4641), K4641&gt;=28), L4641+1, AND(COUNTIF($S$3:$S$8, L4641), K4641&gt;=29), L4641+1, AND(K4641&gt;=29, L4641 = 12), 1, TRUE, L4641)</f>
        <v>8</v>
      </c>
      <c r="O4641">
        <f t="shared" si="292"/>
        <v>2022</v>
      </c>
    </row>
    <row r="4642" spans="1:15" x14ac:dyDescent="0.35">
      <c r="A4642" s="4" t="s">
        <v>198</v>
      </c>
      <c r="B4642" t="s">
        <v>10</v>
      </c>
      <c r="C4642" t="s">
        <v>17</v>
      </c>
      <c r="D4642">
        <v>86.25</v>
      </c>
      <c r="E4642">
        <v>2.75</v>
      </c>
      <c r="F4642">
        <v>12</v>
      </c>
      <c r="G4642">
        <v>7.19</v>
      </c>
      <c r="H4642">
        <v>1</v>
      </c>
      <c r="I4642">
        <v>4.17</v>
      </c>
      <c r="J4642">
        <v>86.25</v>
      </c>
      <c r="K4642">
        <f t="shared" si="289"/>
        <v>7</v>
      </c>
      <c r="L4642">
        <f t="shared" si="290"/>
        <v>8</v>
      </c>
      <c r="M4642">
        <f t="shared" si="291"/>
        <v>2022</v>
      </c>
      <c r="N4642" cm="1">
        <f t="array" ref="N4642">_xlfn.IFS(AND(K4642&gt;=26, L4642 = 2), L4642+1, AND(COUNTIF($R$3:$R$6, L4642), K4642&gt;=28), L4642+1, AND(COUNTIF($S$3:$S$8, L4642), K4642&gt;=29), L4642+1, AND(K4642&gt;=29, L4642 = 12), 1, TRUE, L4642)</f>
        <v>8</v>
      </c>
      <c r="O4642">
        <f t="shared" si="292"/>
        <v>2022</v>
      </c>
    </row>
    <row r="4643" spans="1:15" x14ac:dyDescent="0.35">
      <c r="A4643" s="4" t="s">
        <v>198</v>
      </c>
      <c r="B4643" t="s">
        <v>10</v>
      </c>
      <c r="C4643" t="s">
        <v>18</v>
      </c>
      <c r="D4643">
        <v>165.59</v>
      </c>
      <c r="E4643">
        <v>5.29</v>
      </c>
      <c r="F4643">
        <v>50</v>
      </c>
      <c r="G4643">
        <v>3.31</v>
      </c>
      <c r="H4643">
        <v>1.5</v>
      </c>
      <c r="I4643">
        <v>6.25</v>
      </c>
      <c r="J4643">
        <v>110.39</v>
      </c>
      <c r="K4643">
        <f t="shared" si="289"/>
        <v>7</v>
      </c>
      <c r="L4643">
        <f t="shared" si="290"/>
        <v>8</v>
      </c>
      <c r="M4643">
        <f t="shared" si="291"/>
        <v>2022</v>
      </c>
      <c r="N4643" cm="1">
        <f t="array" ref="N4643">_xlfn.IFS(AND(K4643&gt;=26, L4643 = 2), L4643+1, AND(COUNTIF($R$3:$R$6, L4643), K4643&gt;=28), L4643+1, AND(COUNTIF($S$3:$S$8, L4643), K4643&gt;=29), L4643+1, AND(K4643&gt;=29, L4643 = 12), 1, TRUE, L4643)</f>
        <v>8</v>
      </c>
      <c r="O4643">
        <f t="shared" si="292"/>
        <v>2022</v>
      </c>
    </row>
    <row r="4644" spans="1:15" x14ac:dyDescent="0.35">
      <c r="A4644" s="4" t="s">
        <v>198</v>
      </c>
      <c r="B4644" t="s">
        <v>10</v>
      </c>
      <c r="C4644" t="s">
        <v>19</v>
      </c>
      <c r="D4644">
        <v>208.4</v>
      </c>
      <c r="E4644">
        <v>6.65</v>
      </c>
      <c r="F4644">
        <v>33</v>
      </c>
      <c r="G4644">
        <v>6.32</v>
      </c>
      <c r="H4644">
        <v>1</v>
      </c>
      <c r="I4644">
        <v>4.17</v>
      </c>
      <c r="J4644">
        <v>208.4</v>
      </c>
      <c r="K4644">
        <f t="shared" si="289"/>
        <v>7</v>
      </c>
      <c r="L4644">
        <f t="shared" si="290"/>
        <v>8</v>
      </c>
      <c r="M4644">
        <f t="shared" si="291"/>
        <v>2022</v>
      </c>
      <c r="N4644" cm="1">
        <f t="array" ref="N4644">_xlfn.IFS(AND(K4644&gt;=26, L4644 = 2), L4644+1, AND(COUNTIF($R$3:$R$6, L4644), K4644&gt;=28), L4644+1, AND(COUNTIF($S$3:$S$8, L4644), K4644&gt;=29), L4644+1, AND(K4644&gt;=29, L4644 = 12), 1, TRUE, L4644)</f>
        <v>8</v>
      </c>
      <c r="O4644">
        <f t="shared" si="292"/>
        <v>2022</v>
      </c>
    </row>
    <row r="4645" spans="1:15" x14ac:dyDescent="0.35">
      <c r="A4645" s="4" t="s">
        <v>198</v>
      </c>
      <c r="B4645" t="s">
        <v>10</v>
      </c>
      <c r="C4645" t="s">
        <v>20</v>
      </c>
      <c r="D4645">
        <v>104.95</v>
      </c>
      <c r="E4645">
        <v>3.35</v>
      </c>
      <c r="F4645">
        <v>20</v>
      </c>
      <c r="G4645">
        <v>5.25</v>
      </c>
      <c r="H4645">
        <v>0.5</v>
      </c>
      <c r="I4645">
        <v>2.08</v>
      </c>
      <c r="J4645">
        <v>209.9</v>
      </c>
      <c r="K4645">
        <f t="shared" si="289"/>
        <v>7</v>
      </c>
      <c r="L4645">
        <f t="shared" si="290"/>
        <v>8</v>
      </c>
      <c r="M4645">
        <f t="shared" si="291"/>
        <v>2022</v>
      </c>
      <c r="N4645" cm="1">
        <f t="array" ref="N4645">_xlfn.IFS(AND(K4645&gt;=26, L4645 = 2), L4645+1, AND(COUNTIF($R$3:$R$6, L4645), K4645&gt;=28), L4645+1, AND(COUNTIF($S$3:$S$8, L4645), K4645&gt;=29), L4645+1, AND(K4645&gt;=29, L4645 = 12), 1, TRUE, L4645)</f>
        <v>8</v>
      </c>
      <c r="O4645">
        <f t="shared" si="292"/>
        <v>2022</v>
      </c>
    </row>
    <row r="4646" spans="1:15" x14ac:dyDescent="0.35">
      <c r="A4646" s="4" t="s">
        <v>198</v>
      </c>
      <c r="B4646" t="s">
        <v>10</v>
      </c>
      <c r="C4646" t="s">
        <v>21</v>
      </c>
      <c r="D4646">
        <v>78.8</v>
      </c>
      <c r="E4646">
        <v>2.52</v>
      </c>
      <c r="F4646">
        <v>15</v>
      </c>
      <c r="G4646">
        <v>5.25</v>
      </c>
      <c r="H4646">
        <v>0.5</v>
      </c>
      <c r="I4646">
        <v>2.08</v>
      </c>
      <c r="J4646">
        <v>157.6</v>
      </c>
      <c r="K4646">
        <f t="shared" si="289"/>
        <v>7</v>
      </c>
      <c r="L4646">
        <f t="shared" si="290"/>
        <v>8</v>
      </c>
      <c r="M4646">
        <f t="shared" si="291"/>
        <v>2022</v>
      </c>
      <c r="N4646" cm="1">
        <f t="array" ref="N4646">_xlfn.IFS(AND(K4646&gt;=26, L4646 = 2), L4646+1, AND(COUNTIF($R$3:$R$6, L4646), K4646&gt;=28), L4646+1, AND(COUNTIF($S$3:$S$8, L4646), K4646&gt;=29), L4646+1, AND(K4646&gt;=29, L4646 = 12), 1, TRUE, L4646)</f>
        <v>8</v>
      </c>
      <c r="O4646">
        <f t="shared" si="292"/>
        <v>2022</v>
      </c>
    </row>
    <row r="4647" spans="1:15" x14ac:dyDescent="0.35">
      <c r="A4647" s="4" t="s">
        <v>198</v>
      </c>
      <c r="B4647" t="s">
        <v>10</v>
      </c>
      <c r="C4647" t="s">
        <v>22</v>
      </c>
      <c r="D4647">
        <v>7.5</v>
      </c>
      <c r="E4647">
        <v>0.24</v>
      </c>
      <c r="F4647">
        <v>1</v>
      </c>
      <c r="G4647">
        <v>7.5</v>
      </c>
      <c r="H4647">
        <v>0.5</v>
      </c>
      <c r="I4647">
        <v>2.08</v>
      </c>
      <c r="J4647">
        <v>15</v>
      </c>
      <c r="K4647">
        <f t="shared" si="289"/>
        <v>7</v>
      </c>
      <c r="L4647">
        <f t="shared" si="290"/>
        <v>8</v>
      </c>
      <c r="M4647">
        <f t="shared" si="291"/>
        <v>2022</v>
      </c>
      <c r="N4647" cm="1">
        <f t="array" ref="N4647">_xlfn.IFS(AND(K4647&gt;=26, L4647 = 2), L4647+1, AND(COUNTIF($R$3:$R$6, L4647), K4647&gt;=28), L4647+1, AND(COUNTIF($S$3:$S$8, L4647), K4647&gt;=29), L4647+1, AND(K4647&gt;=29, L4647 = 12), 1, TRUE, L4647)</f>
        <v>8</v>
      </c>
      <c r="O4647">
        <f t="shared" si="292"/>
        <v>2022</v>
      </c>
    </row>
    <row r="4648" spans="1:15" x14ac:dyDescent="0.35">
      <c r="A4648" s="4" t="s">
        <v>198</v>
      </c>
      <c r="B4648" t="s">
        <v>10</v>
      </c>
      <c r="C4648" t="s">
        <v>23</v>
      </c>
      <c r="D4648">
        <v>56.75</v>
      </c>
      <c r="E4648">
        <v>1.81</v>
      </c>
      <c r="F4648">
        <v>20</v>
      </c>
      <c r="G4648">
        <v>2.84</v>
      </c>
      <c r="H4648">
        <v>0.5</v>
      </c>
      <c r="I4648">
        <v>2.08</v>
      </c>
      <c r="J4648">
        <v>113.5</v>
      </c>
      <c r="K4648">
        <f t="shared" si="289"/>
        <v>7</v>
      </c>
      <c r="L4648">
        <f t="shared" si="290"/>
        <v>8</v>
      </c>
      <c r="M4648">
        <f t="shared" si="291"/>
        <v>2022</v>
      </c>
      <c r="N4648" cm="1">
        <f t="array" ref="N4648">_xlfn.IFS(AND(K4648&gt;=26, L4648 = 2), L4648+1, AND(COUNTIF($R$3:$R$6, L4648), K4648&gt;=28), L4648+1, AND(COUNTIF($S$3:$S$8, L4648), K4648&gt;=29), L4648+1, AND(K4648&gt;=29, L4648 = 12), 1, TRUE, L4648)</f>
        <v>8</v>
      </c>
      <c r="O4648">
        <f t="shared" si="292"/>
        <v>2022</v>
      </c>
    </row>
    <row r="4649" spans="1:15" x14ac:dyDescent="0.35">
      <c r="A4649" s="4" t="s">
        <v>198</v>
      </c>
      <c r="B4649" t="s">
        <v>10</v>
      </c>
      <c r="C4649" t="s">
        <v>24</v>
      </c>
      <c r="D4649">
        <v>124</v>
      </c>
      <c r="E4649">
        <v>3.96</v>
      </c>
      <c r="F4649">
        <v>11</v>
      </c>
      <c r="G4649">
        <v>11.27</v>
      </c>
      <c r="H4649">
        <v>1</v>
      </c>
      <c r="I4649">
        <v>4.17</v>
      </c>
      <c r="J4649">
        <v>124</v>
      </c>
      <c r="K4649">
        <f t="shared" si="289"/>
        <v>7</v>
      </c>
      <c r="L4649">
        <f t="shared" si="290"/>
        <v>8</v>
      </c>
      <c r="M4649">
        <f t="shared" si="291"/>
        <v>2022</v>
      </c>
      <c r="N4649" cm="1">
        <f t="array" ref="N4649">_xlfn.IFS(AND(K4649&gt;=26, L4649 = 2), L4649+1, AND(COUNTIF($R$3:$R$6, L4649), K4649&gt;=28), L4649+1, AND(COUNTIF($S$3:$S$8, L4649), K4649&gt;=29), L4649+1, AND(K4649&gt;=29, L4649 = 12), 1, TRUE, L4649)</f>
        <v>8</v>
      </c>
      <c r="O4649">
        <f t="shared" si="292"/>
        <v>2022</v>
      </c>
    </row>
    <row r="4650" spans="1:15" x14ac:dyDescent="0.35">
      <c r="A4650" s="4" t="s">
        <v>198</v>
      </c>
      <c r="B4650" t="s">
        <v>26</v>
      </c>
      <c r="C4650" t="s">
        <v>27</v>
      </c>
      <c r="D4650">
        <v>1939.89</v>
      </c>
      <c r="E4650">
        <v>61.92</v>
      </c>
      <c r="F4650">
        <v>347</v>
      </c>
      <c r="G4650">
        <v>5.59</v>
      </c>
      <c r="H4650">
        <v>13</v>
      </c>
      <c r="I4650">
        <v>54.15</v>
      </c>
      <c r="J4650">
        <v>149.22</v>
      </c>
      <c r="K4650">
        <f t="shared" si="289"/>
        <v>7</v>
      </c>
      <c r="L4650">
        <f t="shared" si="290"/>
        <v>8</v>
      </c>
      <c r="M4650">
        <f t="shared" si="291"/>
        <v>2022</v>
      </c>
      <c r="N4650" cm="1">
        <f t="array" ref="N4650">_xlfn.IFS(AND(K4650&gt;=26, L4650 = 2), L4650+1, AND(COUNTIF($R$3:$R$6, L4650), K4650&gt;=28), L4650+1, AND(COUNTIF($S$3:$S$8, L4650), K4650&gt;=29), L4650+1, AND(K4650&gt;=29, L4650 = 12), 1, TRUE, L4650)</f>
        <v>8</v>
      </c>
      <c r="O4650">
        <f t="shared" si="292"/>
        <v>2022</v>
      </c>
    </row>
    <row r="4651" spans="1:15" x14ac:dyDescent="0.35">
      <c r="A4651" s="4" t="s">
        <v>198</v>
      </c>
      <c r="B4651" t="s">
        <v>28</v>
      </c>
      <c r="C4651" t="s">
        <v>29</v>
      </c>
      <c r="D4651">
        <v>397.2</v>
      </c>
      <c r="E4651">
        <v>12.68</v>
      </c>
      <c r="F4651">
        <v>172</v>
      </c>
      <c r="G4651">
        <v>2.31</v>
      </c>
      <c r="H4651">
        <v>4</v>
      </c>
      <c r="I4651">
        <v>16.670000000000002</v>
      </c>
      <c r="J4651">
        <v>99.3</v>
      </c>
      <c r="K4651">
        <f t="shared" si="289"/>
        <v>7</v>
      </c>
      <c r="L4651">
        <f t="shared" si="290"/>
        <v>8</v>
      </c>
      <c r="M4651">
        <f t="shared" si="291"/>
        <v>2022</v>
      </c>
      <c r="N4651" cm="1">
        <f t="array" ref="N4651">_xlfn.IFS(AND(K4651&gt;=26, L4651 = 2), L4651+1, AND(COUNTIF($R$3:$R$6, L4651), K4651&gt;=28), L4651+1, AND(COUNTIF($S$3:$S$8, L4651), K4651&gt;=29), L4651+1, AND(K4651&gt;=29, L4651 = 12), 1, TRUE, L4651)</f>
        <v>8</v>
      </c>
      <c r="O4651">
        <f t="shared" si="292"/>
        <v>2022</v>
      </c>
    </row>
    <row r="4652" spans="1:15" x14ac:dyDescent="0.35">
      <c r="A4652" s="4" t="s">
        <v>198</v>
      </c>
      <c r="B4652" t="s">
        <v>28</v>
      </c>
      <c r="C4652" t="s">
        <v>30</v>
      </c>
      <c r="D4652">
        <v>111.8</v>
      </c>
      <c r="E4652">
        <v>3.57</v>
      </c>
      <c r="F4652">
        <v>31</v>
      </c>
      <c r="G4652">
        <v>3.61</v>
      </c>
      <c r="H4652">
        <v>0.5</v>
      </c>
      <c r="I4652">
        <v>2.08</v>
      </c>
      <c r="J4652">
        <v>223.6</v>
      </c>
      <c r="K4652">
        <f t="shared" si="289"/>
        <v>7</v>
      </c>
      <c r="L4652">
        <f t="shared" si="290"/>
        <v>8</v>
      </c>
      <c r="M4652">
        <f t="shared" si="291"/>
        <v>2022</v>
      </c>
      <c r="N4652" cm="1">
        <f t="array" ref="N4652">_xlfn.IFS(AND(K4652&gt;=26, L4652 = 2), L4652+1, AND(COUNTIF($R$3:$R$6, L4652), K4652&gt;=28), L4652+1, AND(COUNTIF($S$3:$S$8, L4652), K4652&gt;=29), L4652+1, AND(K4652&gt;=29, L4652 = 12), 1, TRUE, L4652)</f>
        <v>8</v>
      </c>
      <c r="O4652">
        <f t="shared" si="292"/>
        <v>2022</v>
      </c>
    </row>
    <row r="4653" spans="1:15" x14ac:dyDescent="0.35">
      <c r="A4653" s="4" t="s">
        <v>198</v>
      </c>
      <c r="B4653" t="s">
        <v>28</v>
      </c>
      <c r="C4653" t="s">
        <v>31</v>
      </c>
      <c r="D4653">
        <v>238.25</v>
      </c>
      <c r="E4653">
        <v>7.6</v>
      </c>
      <c r="F4653">
        <v>182</v>
      </c>
      <c r="G4653">
        <v>1.31</v>
      </c>
      <c r="H4653">
        <v>2</v>
      </c>
      <c r="I4653">
        <v>8.33</v>
      </c>
      <c r="J4653">
        <v>119.12</v>
      </c>
      <c r="K4653">
        <f t="shared" si="289"/>
        <v>7</v>
      </c>
      <c r="L4653">
        <f t="shared" si="290"/>
        <v>8</v>
      </c>
      <c r="M4653">
        <f t="shared" si="291"/>
        <v>2022</v>
      </c>
      <c r="N4653" cm="1">
        <f t="array" ref="N4653">_xlfn.IFS(AND(K4653&gt;=26, L4653 = 2), L4653+1, AND(COUNTIF($R$3:$R$6, L4653), K4653&gt;=28), L4653+1, AND(COUNTIF($S$3:$S$8, L4653), K4653&gt;=29), L4653+1, AND(K4653&gt;=29, L4653 = 12), 1, TRUE, L4653)</f>
        <v>8</v>
      </c>
      <c r="O4653">
        <f t="shared" si="292"/>
        <v>2022</v>
      </c>
    </row>
    <row r="4654" spans="1:15" x14ac:dyDescent="0.35">
      <c r="A4654" s="4" t="s">
        <v>198</v>
      </c>
      <c r="B4654" t="s">
        <v>28</v>
      </c>
      <c r="C4654" t="s">
        <v>32</v>
      </c>
      <c r="D4654">
        <v>57.5</v>
      </c>
      <c r="E4654">
        <v>1.84</v>
      </c>
      <c r="F4654">
        <v>30</v>
      </c>
      <c r="G4654">
        <v>1.92</v>
      </c>
      <c r="H4654">
        <v>0.5</v>
      </c>
      <c r="I4654">
        <v>2.08</v>
      </c>
      <c r="J4654">
        <v>115</v>
      </c>
      <c r="K4654">
        <f t="shared" si="289"/>
        <v>7</v>
      </c>
      <c r="L4654">
        <f t="shared" si="290"/>
        <v>8</v>
      </c>
      <c r="M4654">
        <f t="shared" si="291"/>
        <v>2022</v>
      </c>
      <c r="N4654" cm="1">
        <f t="array" ref="N4654">_xlfn.IFS(AND(K4654&gt;=26, L4654 = 2), L4654+1, AND(COUNTIF($R$3:$R$6, L4654), K4654&gt;=28), L4654+1, AND(COUNTIF($S$3:$S$8, L4654), K4654&gt;=29), L4654+1, AND(K4654&gt;=29, L4654 = 12), 1, TRUE, L4654)</f>
        <v>8</v>
      </c>
      <c r="O4654">
        <f t="shared" si="292"/>
        <v>2022</v>
      </c>
    </row>
    <row r="4655" spans="1:15" x14ac:dyDescent="0.35">
      <c r="A4655" s="4" t="s">
        <v>198</v>
      </c>
      <c r="B4655" t="s">
        <v>28</v>
      </c>
      <c r="C4655" t="s">
        <v>33</v>
      </c>
      <c r="D4655">
        <v>2</v>
      </c>
      <c r="E4655">
        <v>0.06</v>
      </c>
      <c r="F4655">
        <v>2</v>
      </c>
      <c r="G4655">
        <v>1</v>
      </c>
      <c r="H4655">
        <v>0.5</v>
      </c>
      <c r="I4655">
        <v>2.08</v>
      </c>
      <c r="J4655">
        <v>4</v>
      </c>
      <c r="K4655">
        <f t="shared" si="289"/>
        <v>7</v>
      </c>
      <c r="L4655">
        <f t="shared" si="290"/>
        <v>8</v>
      </c>
      <c r="M4655">
        <f t="shared" si="291"/>
        <v>2022</v>
      </c>
      <c r="N4655" cm="1">
        <f t="array" ref="N4655">_xlfn.IFS(AND(K4655&gt;=26, L4655 = 2), L4655+1, AND(COUNTIF($R$3:$R$6, L4655), K4655&gt;=28), L4655+1, AND(COUNTIF($S$3:$S$8, L4655), K4655&gt;=29), L4655+1, AND(K4655&gt;=29, L4655 = 12), 1, TRUE, L4655)</f>
        <v>8</v>
      </c>
      <c r="O4655">
        <f t="shared" si="292"/>
        <v>2022</v>
      </c>
    </row>
    <row r="4656" spans="1:15" x14ac:dyDescent="0.35">
      <c r="A4656" s="4" t="s">
        <v>198</v>
      </c>
      <c r="B4656" t="s">
        <v>28</v>
      </c>
      <c r="C4656" t="s">
        <v>34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f t="shared" si="289"/>
        <v>7</v>
      </c>
      <c r="L4656">
        <f t="shared" si="290"/>
        <v>8</v>
      </c>
      <c r="M4656">
        <f t="shared" si="291"/>
        <v>2022</v>
      </c>
      <c r="N4656" cm="1">
        <f t="array" ref="N4656">_xlfn.IFS(AND(K4656&gt;=26, L4656 = 2), L4656+1, AND(COUNTIF($R$3:$R$6, L4656), K4656&gt;=28), L4656+1, AND(COUNTIF($S$3:$S$8, L4656), K4656&gt;=29), L4656+1, AND(K4656&gt;=29, L4656 = 12), 1, TRUE, L4656)</f>
        <v>8</v>
      </c>
      <c r="O4656">
        <f t="shared" si="292"/>
        <v>2022</v>
      </c>
    </row>
    <row r="4657" spans="1:15" x14ac:dyDescent="0.35">
      <c r="A4657" s="4" t="s">
        <v>198</v>
      </c>
      <c r="B4657" t="s">
        <v>28</v>
      </c>
      <c r="C4657" t="s">
        <v>35</v>
      </c>
      <c r="D4657">
        <v>285.8</v>
      </c>
      <c r="E4657">
        <v>9.1199999999999992</v>
      </c>
      <c r="F4657">
        <v>116</v>
      </c>
      <c r="G4657">
        <v>2.46</v>
      </c>
      <c r="H4657">
        <v>2</v>
      </c>
      <c r="I4657">
        <v>8.33</v>
      </c>
      <c r="J4657">
        <v>142.9</v>
      </c>
      <c r="K4657">
        <f t="shared" si="289"/>
        <v>7</v>
      </c>
      <c r="L4657">
        <f t="shared" si="290"/>
        <v>8</v>
      </c>
      <c r="M4657">
        <f t="shared" si="291"/>
        <v>2022</v>
      </c>
      <c r="N4657" cm="1">
        <f t="array" ref="N4657">_xlfn.IFS(AND(K4657&gt;=26, L4657 = 2), L4657+1, AND(COUNTIF($R$3:$R$6, L4657), K4657&gt;=28), L4657+1, AND(COUNTIF($S$3:$S$8, L4657), K4657&gt;=29), L4657+1, AND(K4657&gt;=29, L4657 = 12), 1, TRUE, L4657)</f>
        <v>8</v>
      </c>
      <c r="O4657">
        <f t="shared" si="292"/>
        <v>2022</v>
      </c>
    </row>
    <row r="4658" spans="1:15" x14ac:dyDescent="0.35">
      <c r="A4658" s="4" t="s">
        <v>198</v>
      </c>
      <c r="B4658" t="s">
        <v>28</v>
      </c>
      <c r="C4658" t="s">
        <v>36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f t="shared" si="289"/>
        <v>7</v>
      </c>
      <c r="L4658">
        <f t="shared" si="290"/>
        <v>8</v>
      </c>
      <c r="M4658">
        <f t="shared" si="291"/>
        <v>2022</v>
      </c>
      <c r="N4658" cm="1">
        <f t="array" ref="N4658">_xlfn.IFS(AND(K4658&gt;=26, L4658 = 2), L4658+1, AND(COUNTIF($R$3:$R$6, L4658), K4658&gt;=28), L4658+1, AND(COUNTIF($S$3:$S$8, L4658), K4658&gt;=29), L4658+1, AND(K4658&gt;=29, L4658 = 12), 1, TRUE, L4658)</f>
        <v>8</v>
      </c>
      <c r="O4658">
        <f t="shared" si="292"/>
        <v>2022</v>
      </c>
    </row>
    <row r="4659" spans="1:15" x14ac:dyDescent="0.35">
      <c r="A4659" s="4" t="s">
        <v>198</v>
      </c>
      <c r="B4659" t="s">
        <v>26</v>
      </c>
      <c r="C4659" t="s">
        <v>37</v>
      </c>
      <c r="D4659">
        <v>1092.55</v>
      </c>
      <c r="E4659">
        <v>34.869999999999997</v>
      </c>
      <c r="F4659">
        <v>533</v>
      </c>
      <c r="G4659">
        <v>2.0499999999999998</v>
      </c>
      <c r="H4659">
        <v>9.5</v>
      </c>
      <c r="I4659">
        <v>39.57</v>
      </c>
      <c r="J4659">
        <v>115.01</v>
      </c>
      <c r="K4659">
        <f t="shared" si="289"/>
        <v>7</v>
      </c>
      <c r="L4659">
        <f t="shared" si="290"/>
        <v>8</v>
      </c>
      <c r="M4659">
        <f t="shared" si="291"/>
        <v>2022</v>
      </c>
      <c r="N4659" cm="1">
        <f t="array" ref="N4659">_xlfn.IFS(AND(K4659&gt;=26, L4659 = 2), L4659+1, AND(COUNTIF($R$3:$R$6, L4659), K4659&gt;=28), L4659+1, AND(COUNTIF($S$3:$S$8, L4659), K4659&gt;=29), L4659+1, AND(K4659&gt;=29, L4659 = 12), 1, TRUE, L4659)</f>
        <v>8</v>
      </c>
      <c r="O4659">
        <f t="shared" si="292"/>
        <v>2022</v>
      </c>
    </row>
    <row r="4660" spans="1:15" x14ac:dyDescent="0.35">
      <c r="A4660" s="4" t="s">
        <v>198</v>
      </c>
      <c r="B4660" t="s">
        <v>26</v>
      </c>
      <c r="C4660" t="s">
        <v>38</v>
      </c>
      <c r="D4660">
        <v>3032.44</v>
      </c>
      <c r="E4660">
        <v>96.8</v>
      </c>
      <c r="F4660">
        <v>880</v>
      </c>
      <c r="G4660">
        <v>3.45</v>
      </c>
      <c r="H4660">
        <v>22.5</v>
      </c>
      <c r="I4660">
        <v>93.72</v>
      </c>
      <c r="J4660">
        <v>134.78</v>
      </c>
      <c r="K4660">
        <f t="shared" si="289"/>
        <v>7</v>
      </c>
      <c r="L4660">
        <f t="shared" si="290"/>
        <v>8</v>
      </c>
      <c r="M4660">
        <f t="shared" si="291"/>
        <v>2022</v>
      </c>
      <c r="N4660" cm="1">
        <f t="array" ref="N4660">_xlfn.IFS(AND(K4660&gt;=26, L4660 = 2), L4660+1, AND(COUNTIF($R$3:$R$6, L4660), K4660&gt;=28), L4660+1, AND(COUNTIF($S$3:$S$8, L4660), K4660&gt;=29), L4660+1, AND(K4660&gt;=29, L4660 = 12), 1, TRUE, L4660)</f>
        <v>8</v>
      </c>
      <c r="O4660">
        <f t="shared" si="292"/>
        <v>2022</v>
      </c>
    </row>
    <row r="4661" spans="1:15" x14ac:dyDescent="0.35">
      <c r="A4661" s="4" t="s">
        <v>198</v>
      </c>
      <c r="B4661" t="s">
        <v>39</v>
      </c>
      <c r="C4661" t="s">
        <v>40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f t="shared" si="289"/>
        <v>7</v>
      </c>
      <c r="L4661">
        <f t="shared" si="290"/>
        <v>8</v>
      </c>
      <c r="M4661">
        <f t="shared" si="291"/>
        <v>2022</v>
      </c>
      <c r="N4661" cm="1">
        <f t="array" ref="N4661">_xlfn.IFS(AND(K4661&gt;=26, L4661 = 2), L4661+1, AND(COUNTIF($R$3:$R$6, L4661), K4661&gt;=28), L4661+1, AND(COUNTIF($S$3:$S$8, L4661), K4661&gt;=29), L4661+1, AND(K4661&gt;=29, L4661 = 12), 1, TRUE, L4661)</f>
        <v>8</v>
      </c>
      <c r="O4661">
        <f t="shared" si="292"/>
        <v>2022</v>
      </c>
    </row>
    <row r="4662" spans="1:15" x14ac:dyDescent="0.35">
      <c r="A4662" s="4" t="s">
        <v>198</v>
      </c>
      <c r="B4662" t="s">
        <v>39</v>
      </c>
      <c r="C4662" t="s">
        <v>41</v>
      </c>
      <c r="D4662">
        <v>18.420000000000002</v>
      </c>
      <c r="E4662">
        <v>0.59</v>
      </c>
      <c r="F4662">
        <v>18</v>
      </c>
      <c r="G4662">
        <v>1.02</v>
      </c>
      <c r="H4662">
        <v>0.5</v>
      </c>
      <c r="I4662">
        <v>2.08</v>
      </c>
      <c r="J4662">
        <v>36.840000000000003</v>
      </c>
      <c r="K4662">
        <f t="shared" si="289"/>
        <v>7</v>
      </c>
      <c r="L4662">
        <f t="shared" si="290"/>
        <v>8</v>
      </c>
      <c r="M4662">
        <f t="shared" si="291"/>
        <v>2022</v>
      </c>
      <c r="N4662" cm="1">
        <f t="array" ref="N4662">_xlfn.IFS(AND(K4662&gt;=26, L4662 = 2), L4662+1, AND(COUNTIF($R$3:$R$6, L4662), K4662&gt;=28), L4662+1, AND(COUNTIF($S$3:$S$8, L4662), K4662&gt;=29), L4662+1, AND(K4662&gt;=29, L4662 = 12), 1, TRUE, L4662)</f>
        <v>8</v>
      </c>
      <c r="O4662">
        <f t="shared" si="292"/>
        <v>2022</v>
      </c>
    </row>
    <row r="4663" spans="1:15" x14ac:dyDescent="0.35">
      <c r="A4663" s="4" t="s">
        <v>198</v>
      </c>
      <c r="B4663" t="s">
        <v>39</v>
      </c>
      <c r="C4663" t="s">
        <v>42</v>
      </c>
      <c r="D4663">
        <v>81.97</v>
      </c>
      <c r="E4663">
        <v>2.62</v>
      </c>
      <c r="F4663">
        <v>31</v>
      </c>
      <c r="G4663">
        <v>2.64</v>
      </c>
      <c r="H4663">
        <v>1</v>
      </c>
      <c r="I4663">
        <v>4.17</v>
      </c>
      <c r="J4663">
        <v>81.97</v>
      </c>
      <c r="K4663">
        <f t="shared" si="289"/>
        <v>7</v>
      </c>
      <c r="L4663">
        <f t="shared" si="290"/>
        <v>8</v>
      </c>
      <c r="M4663">
        <f t="shared" si="291"/>
        <v>2022</v>
      </c>
      <c r="N4663" cm="1">
        <f t="array" ref="N4663">_xlfn.IFS(AND(K4663&gt;=26, L4663 = 2), L4663+1, AND(COUNTIF($R$3:$R$6, L4663), K4663&gt;=28), L4663+1, AND(COUNTIF($S$3:$S$8, L4663), K4663&gt;=29), L4663+1, AND(K4663&gt;=29, L4663 = 12), 1, TRUE, L4663)</f>
        <v>8</v>
      </c>
      <c r="O4663">
        <f t="shared" si="292"/>
        <v>2022</v>
      </c>
    </row>
    <row r="4664" spans="1:15" x14ac:dyDescent="0.35">
      <c r="A4664" s="4" t="s">
        <v>198</v>
      </c>
      <c r="B4664" t="s">
        <v>26</v>
      </c>
      <c r="C4664" t="s">
        <v>43</v>
      </c>
      <c r="D4664">
        <v>100.39</v>
      </c>
      <c r="E4664">
        <v>3.2</v>
      </c>
      <c r="F4664">
        <v>49</v>
      </c>
      <c r="G4664">
        <v>2.0499999999999998</v>
      </c>
      <c r="H4664">
        <v>1.5</v>
      </c>
      <c r="I4664">
        <v>6.25</v>
      </c>
      <c r="J4664">
        <v>66.930000000000007</v>
      </c>
      <c r="K4664">
        <f t="shared" si="289"/>
        <v>7</v>
      </c>
      <c r="L4664">
        <f t="shared" si="290"/>
        <v>8</v>
      </c>
      <c r="M4664">
        <f t="shared" si="291"/>
        <v>2022</v>
      </c>
      <c r="N4664" cm="1">
        <f t="array" ref="N4664">_xlfn.IFS(AND(K4664&gt;=26, L4664 = 2), L4664+1, AND(COUNTIF($R$3:$R$6, L4664), K4664&gt;=28), L4664+1, AND(COUNTIF($S$3:$S$8, L4664), K4664&gt;=29), L4664+1, AND(K4664&gt;=29, L4664 = 12), 1, TRUE, L4664)</f>
        <v>8</v>
      </c>
      <c r="O4664">
        <f t="shared" si="292"/>
        <v>2022</v>
      </c>
    </row>
    <row r="4665" spans="1:15" x14ac:dyDescent="0.35">
      <c r="A4665" s="4" t="s">
        <v>198</v>
      </c>
      <c r="B4665" t="s">
        <v>26</v>
      </c>
      <c r="C4665" t="s">
        <v>44</v>
      </c>
      <c r="D4665">
        <v>3132.83</v>
      </c>
      <c r="E4665">
        <v>100</v>
      </c>
      <c r="F4665">
        <v>929</v>
      </c>
      <c r="G4665">
        <v>3.37</v>
      </c>
      <c r="H4665">
        <v>24</v>
      </c>
      <c r="I4665">
        <v>100</v>
      </c>
      <c r="J4665">
        <v>130.53</v>
      </c>
      <c r="K4665">
        <f t="shared" si="289"/>
        <v>7</v>
      </c>
      <c r="L4665">
        <f t="shared" si="290"/>
        <v>8</v>
      </c>
      <c r="M4665">
        <f t="shared" si="291"/>
        <v>2022</v>
      </c>
      <c r="N4665" cm="1">
        <f t="array" ref="N4665">_xlfn.IFS(AND(K4665&gt;=26, L4665 = 2), L4665+1, AND(COUNTIF($R$3:$R$6, L4665), K4665&gt;=28), L4665+1, AND(COUNTIF($S$3:$S$8, L4665), K4665&gt;=29), L4665+1, AND(K4665&gt;=29, L4665 = 12), 1, TRUE, L4665)</f>
        <v>8</v>
      </c>
      <c r="O4665">
        <f t="shared" si="292"/>
        <v>2022</v>
      </c>
    </row>
    <row r="4666" spans="1:15" x14ac:dyDescent="0.35">
      <c r="A4666" s="4" t="s">
        <v>199</v>
      </c>
      <c r="B4666" t="s">
        <v>10</v>
      </c>
      <c r="C4666" t="s">
        <v>11</v>
      </c>
      <c r="D4666">
        <v>469.45</v>
      </c>
      <c r="E4666">
        <v>14.26</v>
      </c>
      <c r="F4666">
        <v>86</v>
      </c>
      <c r="G4666">
        <v>5.46</v>
      </c>
      <c r="H4666">
        <v>2</v>
      </c>
      <c r="I4666">
        <v>8.16</v>
      </c>
      <c r="J4666">
        <v>234.72</v>
      </c>
      <c r="K4666">
        <f t="shared" si="289"/>
        <v>31</v>
      </c>
      <c r="L4666">
        <f t="shared" si="290"/>
        <v>7</v>
      </c>
      <c r="M4666">
        <f t="shared" si="291"/>
        <v>2022</v>
      </c>
      <c r="N4666" cm="1">
        <f t="array" ref="N4666">_xlfn.IFS(AND(K4666&gt;=26, L4666 = 2), L4666+1, AND(COUNTIF($R$3:$R$6, L4666), K4666&gt;=28), L4666+1, AND(COUNTIF($S$3:$S$8, L4666), K4666&gt;=29), L4666+1, AND(K4666&gt;=29, L4666 = 12), 1, TRUE, L4666)</f>
        <v>8</v>
      </c>
      <c r="O4666">
        <f t="shared" si="292"/>
        <v>2022</v>
      </c>
    </row>
    <row r="4667" spans="1:15" x14ac:dyDescent="0.35">
      <c r="A4667" s="4" t="s">
        <v>199</v>
      </c>
      <c r="B4667" t="s">
        <v>10</v>
      </c>
      <c r="C4667" t="s">
        <v>12</v>
      </c>
      <c r="D4667">
        <v>11.5</v>
      </c>
      <c r="E4667">
        <v>0.35</v>
      </c>
      <c r="F4667">
        <v>2</v>
      </c>
      <c r="G4667">
        <v>5.75</v>
      </c>
      <c r="H4667">
        <v>0.5</v>
      </c>
      <c r="I4667">
        <v>2.04</v>
      </c>
      <c r="J4667">
        <v>23</v>
      </c>
      <c r="K4667">
        <f t="shared" si="289"/>
        <v>31</v>
      </c>
      <c r="L4667">
        <f t="shared" si="290"/>
        <v>7</v>
      </c>
      <c r="M4667">
        <f t="shared" si="291"/>
        <v>2022</v>
      </c>
      <c r="N4667" cm="1">
        <f t="array" ref="N4667">_xlfn.IFS(AND(K4667&gt;=26, L4667 = 2), L4667+1, AND(COUNTIF($R$3:$R$6, L4667), K4667&gt;=28), L4667+1, AND(COUNTIF($S$3:$S$8, L4667), K4667&gt;=29), L4667+1, AND(K4667&gt;=29, L4667 = 12), 1, TRUE, L4667)</f>
        <v>8</v>
      </c>
      <c r="O4667">
        <f t="shared" si="292"/>
        <v>2022</v>
      </c>
    </row>
    <row r="4668" spans="1:15" x14ac:dyDescent="0.35">
      <c r="A4668" s="4" t="s">
        <v>199</v>
      </c>
      <c r="B4668" t="s">
        <v>10</v>
      </c>
      <c r="C4668" t="s">
        <v>13</v>
      </c>
      <c r="D4668">
        <v>89.6</v>
      </c>
      <c r="E4668">
        <v>2.72</v>
      </c>
      <c r="F4668">
        <v>17</v>
      </c>
      <c r="G4668">
        <v>5.27</v>
      </c>
      <c r="H4668">
        <v>0.5</v>
      </c>
      <c r="I4668">
        <v>2.04</v>
      </c>
      <c r="J4668">
        <v>179.2</v>
      </c>
      <c r="K4668">
        <f t="shared" si="289"/>
        <v>31</v>
      </c>
      <c r="L4668">
        <f t="shared" si="290"/>
        <v>7</v>
      </c>
      <c r="M4668">
        <f t="shared" si="291"/>
        <v>2022</v>
      </c>
      <c r="N4668" cm="1">
        <f t="array" ref="N4668">_xlfn.IFS(AND(K4668&gt;=26, L4668 = 2), L4668+1, AND(COUNTIF($R$3:$R$6, L4668), K4668&gt;=28), L4668+1, AND(COUNTIF($S$3:$S$8, L4668), K4668&gt;=29), L4668+1, AND(K4668&gt;=29, L4668 = 12), 1, TRUE, L4668)</f>
        <v>8</v>
      </c>
      <c r="O4668">
        <f t="shared" si="292"/>
        <v>2022</v>
      </c>
    </row>
    <row r="4669" spans="1:15" x14ac:dyDescent="0.35">
      <c r="A4669" s="4" t="s">
        <v>199</v>
      </c>
      <c r="B4669" t="s">
        <v>10</v>
      </c>
      <c r="C4669" t="s">
        <v>14</v>
      </c>
      <c r="D4669">
        <v>200.65</v>
      </c>
      <c r="E4669">
        <v>6.1</v>
      </c>
      <c r="F4669">
        <v>31</v>
      </c>
      <c r="G4669">
        <v>6.47</v>
      </c>
      <c r="H4669">
        <v>1</v>
      </c>
      <c r="I4669">
        <v>4.08</v>
      </c>
      <c r="J4669">
        <v>200.65</v>
      </c>
      <c r="K4669">
        <f t="shared" si="289"/>
        <v>31</v>
      </c>
      <c r="L4669">
        <f t="shared" si="290"/>
        <v>7</v>
      </c>
      <c r="M4669">
        <f t="shared" si="291"/>
        <v>2022</v>
      </c>
      <c r="N4669" cm="1">
        <f t="array" ref="N4669">_xlfn.IFS(AND(K4669&gt;=26, L4669 = 2), L4669+1, AND(COUNTIF($R$3:$R$6, L4669), K4669&gt;=28), L4669+1, AND(COUNTIF($S$3:$S$8, L4669), K4669&gt;=29), L4669+1, AND(K4669&gt;=29, L4669 = 12), 1, TRUE, L4669)</f>
        <v>8</v>
      </c>
      <c r="O4669">
        <f t="shared" si="292"/>
        <v>2022</v>
      </c>
    </row>
    <row r="4670" spans="1:15" x14ac:dyDescent="0.35">
      <c r="A4670" s="4" t="s">
        <v>199</v>
      </c>
      <c r="B4670" t="s">
        <v>10</v>
      </c>
      <c r="C4670" t="s">
        <v>15</v>
      </c>
      <c r="D4670">
        <v>269.55</v>
      </c>
      <c r="E4670">
        <v>8.19</v>
      </c>
      <c r="F4670">
        <v>32</v>
      </c>
      <c r="G4670">
        <v>8.42</v>
      </c>
      <c r="H4670">
        <v>2</v>
      </c>
      <c r="I4670">
        <v>8.16</v>
      </c>
      <c r="J4670">
        <v>134.78</v>
      </c>
      <c r="K4670">
        <f t="shared" si="289"/>
        <v>31</v>
      </c>
      <c r="L4670">
        <f t="shared" si="290"/>
        <v>7</v>
      </c>
      <c r="M4670">
        <f t="shared" si="291"/>
        <v>2022</v>
      </c>
      <c r="N4670" cm="1">
        <f t="array" ref="N4670">_xlfn.IFS(AND(K4670&gt;=26, L4670 = 2), L4670+1, AND(COUNTIF($R$3:$R$6, L4670), K4670&gt;=28), L4670+1, AND(COUNTIF($S$3:$S$8, L4670), K4670&gt;=29), L4670+1, AND(K4670&gt;=29, L4670 = 12), 1, TRUE, L4670)</f>
        <v>8</v>
      </c>
      <c r="O4670">
        <f t="shared" si="292"/>
        <v>2022</v>
      </c>
    </row>
    <row r="4671" spans="1:15" x14ac:dyDescent="0.35">
      <c r="A4671" s="4" t="s">
        <v>199</v>
      </c>
      <c r="B4671" t="s">
        <v>10</v>
      </c>
      <c r="C4671" t="s">
        <v>16</v>
      </c>
      <c r="D4671">
        <v>23.25</v>
      </c>
      <c r="E4671">
        <v>0.71</v>
      </c>
      <c r="F4671">
        <v>3</v>
      </c>
      <c r="G4671">
        <v>7.75</v>
      </c>
      <c r="H4671">
        <v>0.5</v>
      </c>
      <c r="I4671">
        <v>2.04</v>
      </c>
      <c r="J4671">
        <v>46.5</v>
      </c>
      <c r="K4671">
        <f t="shared" si="289"/>
        <v>31</v>
      </c>
      <c r="L4671">
        <f t="shared" si="290"/>
        <v>7</v>
      </c>
      <c r="M4671">
        <f t="shared" si="291"/>
        <v>2022</v>
      </c>
      <c r="N4671" cm="1">
        <f t="array" ref="N4671">_xlfn.IFS(AND(K4671&gt;=26, L4671 = 2), L4671+1, AND(COUNTIF($R$3:$R$6, L4671), K4671&gt;=28), L4671+1, AND(COUNTIF($S$3:$S$8, L4671), K4671&gt;=29), L4671+1, AND(K4671&gt;=29, L4671 = 12), 1, TRUE, L4671)</f>
        <v>8</v>
      </c>
      <c r="O4671">
        <f t="shared" si="292"/>
        <v>2022</v>
      </c>
    </row>
    <row r="4672" spans="1:15" x14ac:dyDescent="0.35">
      <c r="A4672" s="4" t="s">
        <v>199</v>
      </c>
      <c r="B4672" t="s">
        <v>10</v>
      </c>
      <c r="C4672" t="s">
        <v>17</v>
      </c>
      <c r="D4672">
        <v>138.75</v>
      </c>
      <c r="E4672">
        <v>4.22</v>
      </c>
      <c r="F4672">
        <v>23</v>
      </c>
      <c r="G4672">
        <v>6.03</v>
      </c>
      <c r="H4672">
        <v>1</v>
      </c>
      <c r="I4672">
        <v>4.08</v>
      </c>
      <c r="J4672">
        <v>138.75</v>
      </c>
      <c r="K4672">
        <f t="shared" si="289"/>
        <v>31</v>
      </c>
      <c r="L4672">
        <f t="shared" si="290"/>
        <v>7</v>
      </c>
      <c r="M4672">
        <f t="shared" si="291"/>
        <v>2022</v>
      </c>
      <c r="N4672" cm="1">
        <f t="array" ref="N4672">_xlfn.IFS(AND(K4672&gt;=26, L4672 = 2), L4672+1, AND(COUNTIF($R$3:$R$6, L4672), K4672&gt;=28), L4672+1, AND(COUNTIF($S$3:$S$8, L4672), K4672&gt;=29), L4672+1, AND(K4672&gt;=29, L4672 = 12), 1, TRUE, L4672)</f>
        <v>8</v>
      </c>
      <c r="O4672">
        <f t="shared" si="292"/>
        <v>2022</v>
      </c>
    </row>
    <row r="4673" spans="1:15" x14ac:dyDescent="0.35">
      <c r="A4673" s="4" t="s">
        <v>199</v>
      </c>
      <c r="B4673" t="s">
        <v>10</v>
      </c>
      <c r="C4673" t="s">
        <v>18</v>
      </c>
      <c r="D4673">
        <v>131.91</v>
      </c>
      <c r="E4673">
        <v>4.01</v>
      </c>
      <c r="F4673">
        <v>43</v>
      </c>
      <c r="G4673">
        <v>3.07</v>
      </c>
      <c r="H4673">
        <v>1</v>
      </c>
      <c r="I4673">
        <v>4.08</v>
      </c>
      <c r="J4673">
        <v>131.91</v>
      </c>
      <c r="K4673">
        <f t="shared" si="289"/>
        <v>31</v>
      </c>
      <c r="L4673">
        <f t="shared" si="290"/>
        <v>7</v>
      </c>
      <c r="M4673">
        <f t="shared" si="291"/>
        <v>2022</v>
      </c>
      <c r="N4673" cm="1">
        <f t="array" ref="N4673">_xlfn.IFS(AND(K4673&gt;=26, L4673 = 2), L4673+1, AND(COUNTIF($R$3:$R$6, L4673), K4673&gt;=28), L4673+1, AND(COUNTIF($S$3:$S$8, L4673), K4673&gt;=29), L4673+1, AND(K4673&gt;=29, L4673 = 12), 1, TRUE, L4673)</f>
        <v>8</v>
      </c>
      <c r="O4673">
        <f t="shared" si="292"/>
        <v>2022</v>
      </c>
    </row>
    <row r="4674" spans="1:15" x14ac:dyDescent="0.35">
      <c r="A4674" s="4" t="s">
        <v>199</v>
      </c>
      <c r="B4674" t="s">
        <v>10</v>
      </c>
      <c r="C4674" t="s">
        <v>19</v>
      </c>
      <c r="D4674">
        <v>109.5</v>
      </c>
      <c r="E4674">
        <v>3.33</v>
      </c>
      <c r="F4674">
        <v>18</v>
      </c>
      <c r="G4674">
        <v>6.08</v>
      </c>
      <c r="H4674">
        <v>1</v>
      </c>
      <c r="I4674">
        <v>4.08</v>
      </c>
      <c r="J4674">
        <v>109.5</v>
      </c>
      <c r="K4674">
        <f t="shared" ref="K4674:K4737" si="293">DAY(A4674)</f>
        <v>31</v>
      </c>
      <c r="L4674">
        <f t="shared" ref="L4674:L4737" si="294">MONTH(A4674)</f>
        <v>7</v>
      </c>
      <c r="M4674">
        <f t="shared" ref="M4674:M4737" si="295">YEAR(A4674)</f>
        <v>2022</v>
      </c>
      <c r="N4674" cm="1">
        <f t="array" ref="N4674">_xlfn.IFS(AND(K4674&gt;=26, L4674 = 2), L4674+1, AND(COUNTIF($R$3:$R$6, L4674), K4674&gt;=28), L4674+1, AND(COUNTIF($S$3:$S$8, L4674), K4674&gt;=29), L4674+1, AND(K4674&gt;=29, L4674 = 12), 1, TRUE, L4674)</f>
        <v>8</v>
      </c>
      <c r="O4674">
        <f t="shared" ref="O4674:O4737" si="296">IF(AND(L4674 = 12, K4674&gt;=29), M4674+1, M4674)</f>
        <v>2022</v>
      </c>
    </row>
    <row r="4675" spans="1:15" x14ac:dyDescent="0.35">
      <c r="A4675" s="4" t="s">
        <v>199</v>
      </c>
      <c r="B4675" t="s">
        <v>10</v>
      </c>
      <c r="C4675" t="s">
        <v>20</v>
      </c>
      <c r="D4675">
        <v>85</v>
      </c>
      <c r="E4675">
        <v>2.58</v>
      </c>
      <c r="F4675">
        <v>17</v>
      </c>
      <c r="G4675">
        <v>5</v>
      </c>
      <c r="H4675">
        <v>1</v>
      </c>
      <c r="I4675">
        <v>4.08</v>
      </c>
      <c r="J4675">
        <v>85</v>
      </c>
      <c r="K4675">
        <f t="shared" si="293"/>
        <v>31</v>
      </c>
      <c r="L4675">
        <f t="shared" si="294"/>
        <v>7</v>
      </c>
      <c r="M4675">
        <f t="shared" si="295"/>
        <v>2022</v>
      </c>
      <c r="N4675" cm="1">
        <f t="array" ref="N4675">_xlfn.IFS(AND(K4675&gt;=26, L4675 = 2), L4675+1, AND(COUNTIF($R$3:$R$6, L4675), K4675&gt;=28), L4675+1, AND(COUNTIF($S$3:$S$8, L4675), K4675&gt;=29), L4675+1, AND(K4675&gt;=29, L4675 = 12), 1, TRUE, L4675)</f>
        <v>8</v>
      </c>
      <c r="O4675">
        <f t="shared" si="296"/>
        <v>2022</v>
      </c>
    </row>
    <row r="4676" spans="1:15" x14ac:dyDescent="0.35">
      <c r="A4676" s="4" t="s">
        <v>199</v>
      </c>
      <c r="B4676" t="s">
        <v>10</v>
      </c>
      <c r="C4676" t="s">
        <v>21</v>
      </c>
      <c r="D4676">
        <v>42.75</v>
      </c>
      <c r="E4676">
        <v>1.3</v>
      </c>
      <c r="F4676">
        <v>8</v>
      </c>
      <c r="G4676">
        <v>5.34</v>
      </c>
      <c r="H4676">
        <v>0.5</v>
      </c>
      <c r="I4676">
        <v>2.04</v>
      </c>
      <c r="J4676">
        <v>85.5</v>
      </c>
      <c r="K4676">
        <f t="shared" si="293"/>
        <v>31</v>
      </c>
      <c r="L4676">
        <f t="shared" si="294"/>
        <v>7</v>
      </c>
      <c r="M4676">
        <f t="shared" si="295"/>
        <v>2022</v>
      </c>
      <c r="N4676" cm="1">
        <f t="array" ref="N4676">_xlfn.IFS(AND(K4676&gt;=26, L4676 = 2), L4676+1, AND(COUNTIF($R$3:$R$6, L4676), K4676&gt;=28), L4676+1, AND(COUNTIF($S$3:$S$8, L4676), K4676&gt;=29), L4676+1, AND(K4676&gt;=29, L4676 = 12), 1, TRUE, L4676)</f>
        <v>8</v>
      </c>
      <c r="O4676">
        <f t="shared" si="296"/>
        <v>2022</v>
      </c>
    </row>
    <row r="4677" spans="1:15" x14ac:dyDescent="0.35">
      <c r="A4677" s="4" t="s">
        <v>199</v>
      </c>
      <c r="B4677" t="s">
        <v>10</v>
      </c>
      <c r="C4677" t="s">
        <v>22</v>
      </c>
      <c r="D4677">
        <v>39</v>
      </c>
      <c r="E4677">
        <v>1.18</v>
      </c>
      <c r="F4677">
        <v>4</v>
      </c>
      <c r="G4677">
        <v>9.75</v>
      </c>
      <c r="H4677">
        <v>0.5</v>
      </c>
      <c r="I4677">
        <v>2.04</v>
      </c>
      <c r="J4677">
        <v>78</v>
      </c>
      <c r="K4677">
        <f t="shared" si="293"/>
        <v>31</v>
      </c>
      <c r="L4677">
        <f t="shared" si="294"/>
        <v>7</v>
      </c>
      <c r="M4677">
        <f t="shared" si="295"/>
        <v>2022</v>
      </c>
      <c r="N4677" cm="1">
        <f t="array" ref="N4677">_xlfn.IFS(AND(K4677&gt;=26, L4677 = 2), L4677+1, AND(COUNTIF($R$3:$R$6, L4677), K4677&gt;=28), L4677+1, AND(COUNTIF($S$3:$S$8, L4677), K4677&gt;=29), L4677+1, AND(K4677&gt;=29, L4677 = 12), 1, TRUE, L4677)</f>
        <v>8</v>
      </c>
      <c r="O4677">
        <f t="shared" si="296"/>
        <v>2022</v>
      </c>
    </row>
    <row r="4678" spans="1:15" x14ac:dyDescent="0.35">
      <c r="A4678" s="4" t="s">
        <v>199</v>
      </c>
      <c r="B4678" t="s">
        <v>10</v>
      </c>
      <c r="C4678" t="s">
        <v>23</v>
      </c>
      <c r="D4678">
        <v>45</v>
      </c>
      <c r="E4678">
        <v>1.37</v>
      </c>
      <c r="F4678">
        <v>22</v>
      </c>
      <c r="G4678">
        <v>2.0499999999999998</v>
      </c>
      <c r="H4678">
        <v>0.5</v>
      </c>
      <c r="I4678">
        <v>2.04</v>
      </c>
      <c r="J4678">
        <v>90</v>
      </c>
      <c r="K4678">
        <f t="shared" si="293"/>
        <v>31</v>
      </c>
      <c r="L4678">
        <f t="shared" si="294"/>
        <v>7</v>
      </c>
      <c r="M4678">
        <f t="shared" si="295"/>
        <v>2022</v>
      </c>
      <c r="N4678" cm="1">
        <f t="array" ref="N4678">_xlfn.IFS(AND(K4678&gt;=26, L4678 = 2), L4678+1, AND(COUNTIF($R$3:$R$6, L4678), K4678&gt;=28), L4678+1, AND(COUNTIF($S$3:$S$8, L4678), K4678&gt;=29), L4678+1, AND(K4678&gt;=29, L4678 = 12), 1, TRUE, L4678)</f>
        <v>8</v>
      </c>
      <c r="O4678">
        <f t="shared" si="296"/>
        <v>2022</v>
      </c>
    </row>
    <row r="4679" spans="1:15" x14ac:dyDescent="0.35">
      <c r="A4679" s="4" t="s">
        <v>199</v>
      </c>
      <c r="B4679" t="s">
        <v>10</v>
      </c>
      <c r="C4679" t="s">
        <v>24</v>
      </c>
      <c r="D4679">
        <v>96.5</v>
      </c>
      <c r="E4679">
        <v>2.93</v>
      </c>
      <c r="F4679">
        <v>7</v>
      </c>
      <c r="G4679">
        <v>13.79</v>
      </c>
      <c r="H4679">
        <v>1</v>
      </c>
      <c r="I4679">
        <v>4.08</v>
      </c>
      <c r="J4679">
        <v>96.5</v>
      </c>
      <c r="K4679">
        <f t="shared" si="293"/>
        <v>31</v>
      </c>
      <c r="L4679">
        <f t="shared" si="294"/>
        <v>7</v>
      </c>
      <c r="M4679">
        <f t="shared" si="295"/>
        <v>2022</v>
      </c>
      <c r="N4679" cm="1">
        <f t="array" ref="N4679">_xlfn.IFS(AND(K4679&gt;=26, L4679 = 2), L4679+1, AND(COUNTIF($R$3:$R$6, L4679), K4679&gt;=28), L4679+1, AND(COUNTIF($S$3:$S$8, L4679), K4679&gt;=29), L4679+1, AND(K4679&gt;=29, L4679 = 12), 1, TRUE, L4679)</f>
        <v>8</v>
      </c>
      <c r="O4679">
        <f t="shared" si="296"/>
        <v>2022</v>
      </c>
    </row>
    <row r="4680" spans="1:15" x14ac:dyDescent="0.35">
      <c r="A4680" s="4" t="s">
        <v>199</v>
      </c>
      <c r="B4680" t="s">
        <v>26</v>
      </c>
      <c r="C4680" t="s">
        <v>27</v>
      </c>
      <c r="D4680">
        <v>1752.41</v>
      </c>
      <c r="E4680">
        <v>53.24</v>
      </c>
      <c r="F4680">
        <v>313</v>
      </c>
      <c r="G4680">
        <v>5.6</v>
      </c>
      <c r="H4680">
        <v>13</v>
      </c>
      <c r="I4680">
        <v>53.04</v>
      </c>
      <c r="J4680">
        <v>134.80000000000001</v>
      </c>
      <c r="K4680">
        <f t="shared" si="293"/>
        <v>31</v>
      </c>
      <c r="L4680">
        <f t="shared" si="294"/>
        <v>7</v>
      </c>
      <c r="M4680">
        <f t="shared" si="295"/>
        <v>2022</v>
      </c>
      <c r="N4680" cm="1">
        <f t="array" ref="N4680">_xlfn.IFS(AND(K4680&gt;=26, L4680 = 2), L4680+1, AND(COUNTIF($R$3:$R$6, L4680), K4680&gt;=28), L4680+1, AND(COUNTIF($S$3:$S$8, L4680), K4680&gt;=29), L4680+1, AND(K4680&gt;=29, L4680 = 12), 1, TRUE, L4680)</f>
        <v>8</v>
      </c>
      <c r="O4680">
        <f t="shared" si="296"/>
        <v>2022</v>
      </c>
    </row>
    <row r="4681" spans="1:15" x14ac:dyDescent="0.35">
      <c r="A4681" s="4" t="s">
        <v>199</v>
      </c>
      <c r="B4681" t="s">
        <v>28</v>
      </c>
      <c r="C4681" t="s">
        <v>29</v>
      </c>
      <c r="D4681">
        <v>574.15</v>
      </c>
      <c r="E4681">
        <v>17.440000000000001</v>
      </c>
      <c r="F4681">
        <v>226</v>
      </c>
      <c r="G4681">
        <v>2.54</v>
      </c>
      <c r="H4681">
        <v>4</v>
      </c>
      <c r="I4681">
        <v>16.329999999999998</v>
      </c>
      <c r="J4681">
        <v>143.54</v>
      </c>
      <c r="K4681">
        <f t="shared" si="293"/>
        <v>31</v>
      </c>
      <c r="L4681">
        <f t="shared" si="294"/>
        <v>7</v>
      </c>
      <c r="M4681">
        <f t="shared" si="295"/>
        <v>2022</v>
      </c>
      <c r="N4681" cm="1">
        <f t="array" ref="N4681">_xlfn.IFS(AND(K4681&gt;=26, L4681 = 2), L4681+1, AND(COUNTIF($R$3:$R$6, L4681), K4681&gt;=28), L4681+1, AND(COUNTIF($S$3:$S$8, L4681), K4681&gt;=29), L4681+1, AND(K4681&gt;=29, L4681 = 12), 1, TRUE, L4681)</f>
        <v>8</v>
      </c>
      <c r="O4681">
        <f t="shared" si="296"/>
        <v>2022</v>
      </c>
    </row>
    <row r="4682" spans="1:15" x14ac:dyDescent="0.35">
      <c r="A4682" s="4" t="s">
        <v>199</v>
      </c>
      <c r="B4682" t="s">
        <v>28</v>
      </c>
      <c r="C4682" t="s">
        <v>30</v>
      </c>
      <c r="D4682">
        <v>117.05</v>
      </c>
      <c r="E4682">
        <v>3.56</v>
      </c>
      <c r="F4682">
        <v>27</v>
      </c>
      <c r="G4682">
        <v>4.34</v>
      </c>
      <c r="H4682">
        <v>0.5</v>
      </c>
      <c r="I4682">
        <v>2.04</v>
      </c>
      <c r="J4682">
        <v>234.1</v>
      </c>
      <c r="K4682">
        <f t="shared" si="293"/>
        <v>31</v>
      </c>
      <c r="L4682">
        <f t="shared" si="294"/>
        <v>7</v>
      </c>
      <c r="M4682">
        <f t="shared" si="295"/>
        <v>2022</v>
      </c>
      <c r="N4682" cm="1">
        <f t="array" ref="N4682">_xlfn.IFS(AND(K4682&gt;=26, L4682 = 2), L4682+1, AND(COUNTIF($R$3:$R$6, L4682), K4682&gt;=28), L4682+1, AND(COUNTIF($S$3:$S$8, L4682), K4682&gt;=29), L4682+1, AND(K4682&gt;=29, L4682 = 12), 1, TRUE, L4682)</f>
        <v>8</v>
      </c>
      <c r="O4682">
        <f t="shared" si="296"/>
        <v>2022</v>
      </c>
    </row>
    <row r="4683" spans="1:15" x14ac:dyDescent="0.35">
      <c r="A4683" s="4" t="s">
        <v>199</v>
      </c>
      <c r="B4683" t="s">
        <v>28</v>
      </c>
      <c r="C4683" t="s">
        <v>31</v>
      </c>
      <c r="D4683">
        <v>346.93</v>
      </c>
      <c r="E4683">
        <v>10.54</v>
      </c>
      <c r="F4683">
        <v>234</v>
      </c>
      <c r="G4683">
        <v>1.48</v>
      </c>
      <c r="H4683">
        <v>2</v>
      </c>
      <c r="I4683">
        <v>8.16</v>
      </c>
      <c r="J4683">
        <v>173.47</v>
      </c>
      <c r="K4683">
        <f t="shared" si="293"/>
        <v>31</v>
      </c>
      <c r="L4683">
        <f t="shared" si="294"/>
        <v>7</v>
      </c>
      <c r="M4683">
        <f t="shared" si="295"/>
        <v>2022</v>
      </c>
      <c r="N4683" cm="1">
        <f t="array" ref="N4683">_xlfn.IFS(AND(K4683&gt;=26, L4683 = 2), L4683+1, AND(COUNTIF($R$3:$R$6, L4683), K4683&gt;=28), L4683+1, AND(COUNTIF($S$3:$S$8, L4683), K4683&gt;=29), L4683+1, AND(K4683&gt;=29, L4683 = 12), 1, TRUE, L4683)</f>
        <v>8</v>
      </c>
      <c r="O4683">
        <f t="shared" si="296"/>
        <v>2022</v>
      </c>
    </row>
    <row r="4684" spans="1:15" x14ac:dyDescent="0.35">
      <c r="A4684" s="4" t="s">
        <v>199</v>
      </c>
      <c r="B4684" t="s">
        <v>28</v>
      </c>
      <c r="C4684" t="s">
        <v>32</v>
      </c>
      <c r="D4684">
        <v>115.5</v>
      </c>
      <c r="E4684">
        <v>3.51</v>
      </c>
      <c r="F4684">
        <v>58</v>
      </c>
      <c r="G4684">
        <v>1.99</v>
      </c>
      <c r="H4684">
        <v>0.5</v>
      </c>
      <c r="I4684">
        <v>2.04</v>
      </c>
      <c r="J4684">
        <v>231</v>
      </c>
      <c r="K4684">
        <f t="shared" si="293"/>
        <v>31</v>
      </c>
      <c r="L4684">
        <f t="shared" si="294"/>
        <v>7</v>
      </c>
      <c r="M4684">
        <f t="shared" si="295"/>
        <v>2022</v>
      </c>
      <c r="N4684" cm="1">
        <f t="array" ref="N4684">_xlfn.IFS(AND(K4684&gt;=26, L4684 = 2), L4684+1, AND(COUNTIF($R$3:$R$6, L4684), K4684&gt;=28), L4684+1, AND(COUNTIF($S$3:$S$8, L4684), K4684&gt;=29), L4684+1, AND(K4684&gt;=29, L4684 = 12), 1, TRUE, L4684)</f>
        <v>8</v>
      </c>
      <c r="O4684">
        <f t="shared" si="296"/>
        <v>2022</v>
      </c>
    </row>
    <row r="4685" spans="1:15" x14ac:dyDescent="0.35">
      <c r="A4685" s="4" t="s">
        <v>199</v>
      </c>
      <c r="B4685" t="s">
        <v>28</v>
      </c>
      <c r="C4685" t="s">
        <v>33</v>
      </c>
      <c r="D4685">
        <v>2.99</v>
      </c>
      <c r="E4685">
        <v>0.09</v>
      </c>
      <c r="F4685">
        <v>1</v>
      </c>
      <c r="G4685">
        <v>2.99</v>
      </c>
      <c r="H4685">
        <v>0.5</v>
      </c>
      <c r="I4685">
        <v>2.04</v>
      </c>
      <c r="J4685">
        <v>5.98</v>
      </c>
      <c r="K4685">
        <f t="shared" si="293"/>
        <v>31</v>
      </c>
      <c r="L4685">
        <f t="shared" si="294"/>
        <v>7</v>
      </c>
      <c r="M4685">
        <f t="shared" si="295"/>
        <v>2022</v>
      </c>
      <c r="N4685" cm="1">
        <f t="array" ref="N4685">_xlfn.IFS(AND(K4685&gt;=26, L4685 = 2), L4685+1, AND(COUNTIF($R$3:$R$6, L4685), K4685&gt;=28), L4685+1, AND(COUNTIF($S$3:$S$8, L4685), K4685&gt;=29), L4685+1, AND(K4685&gt;=29, L4685 = 12), 1, TRUE, L4685)</f>
        <v>8</v>
      </c>
      <c r="O4685">
        <f t="shared" si="296"/>
        <v>2022</v>
      </c>
    </row>
    <row r="4686" spans="1:15" x14ac:dyDescent="0.35">
      <c r="A4686" s="4" t="s">
        <v>199</v>
      </c>
      <c r="B4686" t="s">
        <v>28</v>
      </c>
      <c r="C4686" t="s">
        <v>34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f t="shared" si="293"/>
        <v>31</v>
      </c>
      <c r="L4686">
        <f t="shared" si="294"/>
        <v>7</v>
      </c>
      <c r="M4686">
        <f t="shared" si="295"/>
        <v>2022</v>
      </c>
      <c r="N4686" cm="1">
        <f t="array" ref="N4686">_xlfn.IFS(AND(K4686&gt;=26, L4686 = 2), L4686+1, AND(COUNTIF($R$3:$R$6, L4686), K4686&gt;=28), L4686+1, AND(COUNTIF($S$3:$S$8, L4686), K4686&gt;=29), L4686+1, AND(K4686&gt;=29, L4686 = 12), 1, TRUE, L4686)</f>
        <v>8</v>
      </c>
      <c r="O4686">
        <f t="shared" si="296"/>
        <v>2022</v>
      </c>
    </row>
    <row r="4687" spans="1:15" x14ac:dyDescent="0.35">
      <c r="A4687" s="4" t="s">
        <v>199</v>
      </c>
      <c r="B4687" t="s">
        <v>28</v>
      </c>
      <c r="C4687" t="s">
        <v>35</v>
      </c>
      <c r="D4687">
        <v>246.67</v>
      </c>
      <c r="E4687">
        <v>7.49</v>
      </c>
      <c r="F4687">
        <v>124</v>
      </c>
      <c r="G4687">
        <v>1.99</v>
      </c>
      <c r="H4687">
        <v>2</v>
      </c>
      <c r="I4687">
        <v>8.16</v>
      </c>
      <c r="J4687">
        <v>123.33</v>
      </c>
      <c r="K4687">
        <f t="shared" si="293"/>
        <v>31</v>
      </c>
      <c r="L4687">
        <f t="shared" si="294"/>
        <v>7</v>
      </c>
      <c r="M4687">
        <f t="shared" si="295"/>
        <v>2022</v>
      </c>
      <c r="N4687" cm="1">
        <f t="array" ref="N4687">_xlfn.IFS(AND(K4687&gt;=26, L4687 = 2), L4687+1, AND(COUNTIF($R$3:$R$6, L4687), K4687&gt;=28), L4687+1, AND(COUNTIF($S$3:$S$8, L4687), K4687&gt;=29), L4687+1, AND(K4687&gt;=29, L4687 = 12), 1, TRUE, L4687)</f>
        <v>8</v>
      </c>
      <c r="O4687">
        <f t="shared" si="296"/>
        <v>2022</v>
      </c>
    </row>
    <row r="4688" spans="1:15" x14ac:dyDescent="0.35">
      <c r="A4688" s="4" t="s">
        <v>199</v>
      </c>
      <c r="B4688" t="s">
        <v>28</v>
      </c>
      <c r="C4688" t="s">
        <v>36</v>
      </c>
      <c r="D4688">
        <v>15</v>
      </c>
      <c r="E4688">
        <v>0.46</v>
      </c>
      <c r="F4688">
        <v>1</v>
      </c>
      <c r="G4688">
        <v>15</v>
      </c>
      <c r="H4688">
        <v>0.5</v>
      </c>
      <c r="I4688">
        <v>2.04</v>
      </c>
      <c r="J4688">
        <v>30</v>
      </c>
      <c r="K4688">
        <f t="shared" si="293"/>
        <v>31</v>
      </c>
      <c r="L4688">
        <f t="shared" si="294"/>
        <v>7</v>
      </c>
      <c r="M4688">
        <f t="shared" si="295"/>
        <v>2022</v>
      </c>
      <c r="N4688" cm="1">
        <f t="array" ref="N4688">_xlfn.IFS(AND(K4688&gt;=26, L4688 = 2), L4688+1, AND(COUNTIF($R$3:$R$6, L4688), K4688&gt;=28), L4688+1, AND(COUNTIF($S$3:$S$8, L4688), K4688&gt;=29), L4688+1, AND(K4688&gt;=29, L4688 = 12), 1, TRUE, L4688)</f>
        <v>8</v>
      </c>
      <c r="O4688">
        <f t="shared" si="296"/>
        <v>2022</v>
      </c>
    </row>
    <row r="4689" spans="1:15" x14ac:dyDescent="0.35">
      <c r="A4689" s="4" t="s">
        <v>199</v>
      </c>
      <c r="B4689" t="s">
        <v>26</v>
      </c>
      <c r="C4689" t="s">
        <v>37</v>
      </c>
      <c r="D4689">
        <v>1418.29</v>
      </c>
      <c r="E4689">
        <v>43.09</v>
      </c>
      <c r="F4689">
        <v>671</v>
      </c>
      <c r="G4689">
        <v>2.11</v>
      </c>
      <c r="H4689">
        <v>10</v>
      </c>
      <c r="I4689">
        <v>40.81</v>
      </c>
      <c r="J4689">
        <v>141.83000000000001</v>
      </c>
      <c r="K4689">
        <f t="shared" si="293"/>
        <v>31</v>
      </c>
      <c r="L4689">
        <f t="shared" si="294"/>
        <v>7</v>
      </c>
      <c r="M4689">
        <f t="shared" si="295"/>
        <v>2022</v>
      </c>
      <c r="N4689" cm="1">
        <f t="array" ref="N4689">_xlfn.IFS(AND(K4689&gt;=26, L4689 = 2), L4689+1, AND(COUNTIF($R$3:$R$6, L4689), K4689&gt;=28), L4689+1, AND(COUNTIF($S$3:$S$8, L4689), K4689&gt;=29), L4689+1, AND(K4689&gt;=29, L4689 = 12), 1, TRUE, L4689)</f>
        <v>8</v>
      </c>
      <c r="O4689">
        <f t="shared" si="296"/>
        <v>2022</v>
      </c>
    </row>
    <row r="4690" spans="1:15" x14ac:dyDescent="0.35">
      <c r="A4690" s="4" t="s">
        <v>199</v>
      </c>
      <c r="B4690" t="s">
        <v>26</v>
      </c>
      <c r="C4690" t="s">
        <v>38</v>
      </c>
      <c r="D4690">
        <v>3170.7</v>
      </c>
      <c r="E4690">
        <v>96.34</v>
      </c>
      <c r="F4690">
        <v>984</v>
      </c>
      <c r="G4690">
        <v>3.22</v>
      </c>
      <c r="H4690">
        <v>23</v>
      </c>
      <c r="I4690">
        <v>93.85</v>
      </c>
      <c r="J4690">
        <v>137.86000000000001</v>
      </c>
      <c r="K4690">
        <f t="shared" si="293"/>
        <v>31</v>
      </c>
      <c r="L4690">
        <f t="shared" si="294"/>
        <v>7</v>
      </c>
      <c r="M4690">
        <f t="shared" si="295"/>
        <v>2022</v>
      </c>
      <c r="N4690" cm="1">
        <f t="array" ref="N4690">_xlfn.IFS(AND(K4690&gt;=26, L4690 = 2), L4690+1, AND(COUNTIF($R$3:$R$6, L4690), K4690&gt;=28), L4690+1, AND(COUNTIF($S$3:$S$8, L4690), K4690&gt;=29), L4690+1, AND(K4690&gt;=29, L4690 = 12), 1, TRUE, L4690)</f>
        <v>8</v>
      </c>
      <c r="O4690">
        <f t="shared" si="296"/>
        <v>2022</v>
      </c>
    </row>
    <row r="4691" spans="1:15" x14ac:dyDescent="0.35">
      <c r="A4691" s="4" t="s">
        <v>199</v>
      </c>
      <c r="B4691" t="s">
        <v>39</v>
      </c>
      <c r="C4691" t="s">
        <v>40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f t="shared" si="293"/>
        <v>31</v>
      </c>
      <c r="L4691">
        <f t="shared" si="294"/>
        <v>7</v>
      </c>
      <c r="M4691">
        <f t="shared" si="295"/>
        <v>2022</v>
      </c>
      <c r="N4691" cm="1">
        <f t="array" ref="N4691">_xlfn.IFS(AND(K4691&gt;=26, L4691 = 2), L4691+1, AND(COUNTIF($R$3:$R$6, L4691), K4691&gt;=28), L4691+1, AND(COUNTIF($S$3:$S$8, L4691), K4691&gt;=29), L4691+1, AND(K4691&gt;=29, L4691 = 12), 1, TRUE, L4691)</f>
        <v>8</v>
      </c>
      <c r="O4691">
        <f t="shared" si="296"/>
        <v>2022</v>
      </c>
    </row>
    <row r="4692" spans="1:15" x14ac:dyDescent="0.35">
      <c r="A4692" s="4" t="s">
        <v>199</v>
      </c>
      <c r="B4692" t="s">
        <v>39</v>
      </c>
      <c r="C4692" t="s">
        <v>41</v>
      </c>
      <c r="D4692">
        <v>37.229999999999997</v>
      </c>
      <c r="E4692">
        <v>1.1299999999999999</v>
      </c>
      <c r="F4692">
        <v>37</v>
      </c>
      <c r="G4692">
        <v>1.01</v>
      </c>
      <c r="H4692">
        <v>0.5</v>
      </c>
      <c r="I4692">
        <v>2.04</v>
      </c>
      <c r="J4692">
        <v>74.459999999999994</v>
      </c>
      <c r="K4692">
        <f t="shared" si="293"/>
        <v>31</v>
      </c>
      <c r="L4692">
        <f t="shared" si="294"/>
        <v>7</v>
      </c>
      <c r="M4692">
        <f t="shared" si="295"/>
        <v>2022</v>
      </c>
      <c r="N4692" cm="1">
        <f t="array" ref="N4692">_xlfn.IFS(AND(K4692&gt;=26, L4692 = 2), L4692+1, AND(COUNTIF($R$3:$R$6, L4692), K4692&gt;=28), L4692+1, AND(COUNTIF($S$3:$S$8, L4692), K4692&gt;=29), L4692+1, AND(K4692&gt;=29, L4692 = 12), 1, TRUE, L4692)</f>
        <v>8</v>
      </c>
      <c r="O4692">
        <f t="shared" si="296"/>
        <v>2022</v>
      </c>
    </row>
    <row r="4693" spans="1:15" x14ac:dyDescent="0.35">
      <c r="A4693" s="4" t="s">
        <v>199</v>
      </c>
      <c r="B4693" t="s">
        <v>39</v>
      </c>
      <c r="C4693" t="s">
        <v>42</v>
      </c>
      <c r="D4693">
        <v>83.31</v>
      </c>
      <c r="E4693">
        <v>2.5299999999999998</v>
      </c>
      <c r="F4693">
        <v>29</v>
      </c>
      <c r="G4693">
        <v>2.87</v>
      </c>
      <c r="H4693">
        <v>1</v>
      </c>
      <c r="I4693">
        <v>4.08</v>
      </c>
      <c r="J4693">
        <v>83.31</v>
      </c>
      <c r="K4693">
        <f t="shared" si="293"/>
        <v>31</v>
      </c>
      <c r="L4693">
        <f t="shared" si="294"/>
        <v>7</v>
      </c>
      <c r="M4693">
        <f t="shared" si="295"/>
        <v>2022</v>
      </c>
      <c r="N4693" cm="1">
        <f t="array" ref="N4693">_xlfn.IFS(AND(K4693&gt;=26, L4693 = 2), L4693+1, AND(COUNTIF($R$3:$R$6, L4693), K4693&gt;=28), L4693+1, AND(COUNTIF($S$3:$S$8, L4693), K4693&gt;=29), L4693+1, AND(K4693&gt;=29, L4693 = 12), 1, TRUE, L4693)</f>
        <v>8</v>
      </c>
      <c r="O4693">
        <f t="shared" si="296"/>
        <v>2022</v>
      </c>
    </row>
    <row r="4694" spans="1:15" x14ac:dyDescent="0.35">
      <c r="A4694" s="4" t="s">
        <v>199</v>
      </c>
      <c r="B4694" t="s">
        <v>26</v>
      </c>
      <c r="C4694" t="s">
        <v>43</v>
      </c>
      <c r="D4694">
        <v>120.54</v>
      </c>
      <c r="E4694">
        <v>3.66</v>
      </c>
      <c r="F4694">
        <v>66</v>
      </c>
      <c r="G4694">
        <v>1.83</v>
      </c>
      <c r="H4694">
        <v>1.5</v>
      </c>
      <c r="I4694">
        <v>6.12</v>
      </c>
      <c r="J4694">
        <v>80.36</v>
      </c>
      <c r="K4694">
        <f t="shared" si="293"/>
        <v>31</v>
      </c>
      <c r="L4694">
        <f t="shared" si="294"/>
        <v>7</v>
      </c>
      <c r="M4694">
        <f t="shared" si="295"/>
        <v>2022</v>
      </c>
      <c r="N4694" cm="1">
        <f t="array" ref="N4694">_xlfn.IFS(AND(K4694&gt;=26, L4694 = 2), L4694+1, AND(COUNTIF($R$3:$R$6, L4694), K4694&gt;=28), L4694+1, AND(COUNTIF($S$3:$S$8, L4694), K4694&gt;=29), L4694+1, AND(K4694&gt;=29, L4694 = 12), 1, TRUE, L4694)</f>
        <v>8</v>
      </c>
      <c r="O4694">
        <f t="shared" si="296"/>
        <v>2022</v>
      </c>
    </row>
    <row r="4695" spans="1:15" x14ac:dyDescent="0.35">
      <c r="A4695" s="4" t="s">
        <v>199</v>
      </c>
      <c r="B4695" t="s">
        <v>26</v>
      </c>
      <c r="C4695" t="s">
        <v>44</v>
      </c>
      <c r="D4695">
        <v>3291.24</v>
      </c>
      <c r="E4695">
        <v>100</v>
      </c>
      <c r="F4695">
        <v>1050</v>
      </c>
      <c r="G4695">
        <v>3.13</v>
      </c>
      <c r="H4695">
        <v>24.5</v>
      </c>
      <c r="I4695">
        <v>100</v>
      </c>
      <c r="J4695">
        <v>134.34</v>
      </c>
      <c r="K4695">
        <f t="shared" si="293"/>
        <v>31</v>
      </c>
      <c r="L4695">
        <f t="shared" si="294"/>
        <v>7</v>
      </c>
      <c r="M4695">
        <f t="shared" si="295"/>
        <v>2022</v>
      </c>
      <c r="N4695" cm="1">
        <f t="array" ref="N4695">_xlfn.IFS(AND(K4695&gt;=26, L4695 = 2), L4695+1, AND(COUNTIF($R$3:$R$6, L4695), K4695&gt;=28), L4695+1, AND(COUNTIF($S$3:$S$8, L4695), K4695&gt;=29), L4695+1, AND(K4695&gt;=29, L4695 = 12), 1, TRUE, L4695)</f>
        <v>8</v>
      </c>
      <c r="O4695">
        <f t="shared" si="296"/>
        <v>2022</v>
      </c>
    </row>
    <row r="4696" spans="1:15" x14ac:dyDescent="0.35">
      <c r="A4696" s="4" t="s">
        <v>200</v>
      </c>
      <c r="B4696" t="s">
        <v>10</v>
      </c>
      <c r="C4696" t="s">
        <v>11</v>
      </c>
      <c r="D4696">
        <v>592.03</v>
      </c>
      <c r="E4696">
        <v>15.86</v>
      </c>
      <c r="F4696">
        <v>116</v>
      </c>
      <c r="G4696">
        <v>5.0999999999999996</v>
      </c>
      <c r="H4696">
        <v>2</v>
      </c>
      <c r="I4696">
        <v>8.33</v>
      </c>
      <c r="J4696">
        <v>296.01</v>
      </c>
      <c r="K4696">
        <f t="shared" si="293"/>
        <v>24</v>
      </c>
      <c r="L4696">
        <f t="shared" si="294"/>
        <v>7</v>
      </c>
      <c r="M4696">
        <f t="shared" si="295"/>
        <v>2022</v>
      </c>
      <c r="N4696" cm="1">
        <f t="array" ref="N4696">_xlfn.IFS(AND(K4696&gt;=26, L4696 = 2), L4696+1, AND(COUNTIF($R$3:$R$6, L4696), K4696&gt;=28), L4696+1, AND(COUNTIF($S$3:$S$8, L4696), K4696&gt;=29), L4696+1, AND(K4696&gt;=29, L4696 = 12), 1, TRUE, L4696)</f>
        <v>7</v>
      </c>
      <c r="O4696">
        <f t="shared" si="296"/>
        <v>2022</v>
      </c>
    </row>
    <row r="4697" spans="1:15" x14ac:dyDescent="0.35">
      <c r="A4697" s="4" t="s">
        <v>200</v>
      </c>
      <c r="B4697" t="s">
        <v>10</v>
      </c>
      <c r="C4697" t="s">
        <v>12</v>
      </c>
      <c r="D4697">
        <v>36.75</v>
      </c>
      <c r="E4697">
        <v>0.98</v>
      </c>
      <c r="F4697">
        <v>6</v>
      </c>
      <c r="G4697">
        <v>6.12</v>
      </c>
      <c r="H4697">
        <v>0.5</v>
      </c>
      <c r="I4697">
        <v>2.08</v>
      </c>
      <c r="J4697">
        <v>73.5</v>
      </c>
      <c r="K4697">
        <f t="shared" si="293"/>
        <v>24</v>
      </c>
      <c r="L4697">
        <f t="shared" si="294"/>
        <v>7</v>
      </c>
      <c r="M4697">
        <f t="shared" si="295"/>
        <v>2022</v>
      </c>
      <c r="N4697" cm="1">
        <f t="array" ref="N4697">_xlfn.IFS(AND(K4697&gt;=26, L4697 = 2), L4697+1, AND(COUNTIF($R$3:$R$6, L4697), K4697&gt;=28), L4697+1, AND(COUNTIF($S$3:$S$8, L4697), K4697&gt;=29), L4697+1, AND(K4697&gt;=29, L4697 = 12), 1, TRUE, L4697)</f>
        <v>7</v>
      </c>
      <c r="O4697">
        <f t="shared" si="296"/>
        <v>2022</v>
      </c>
    </row>
    <row r="4698" spans="1:15" x14ac:dyDescent="0.35">
      <c r="A4698" s="4" t="s">
        <v>200</v>
      </c>
      <c r="B4698" t="s">
        <v>10</v>
      </c>
      <c r="C4698" t="s">
        <v>13</v>
      </c>
      <c r="D4698">
        <v>71.36</v>
      </c>
      <c r="E4698">
        <v>1.91</v>
      </c>
      <c r="F4698">
        <v>13</v>
      </c>
      <c r="G4698">
        <v>5.49</v>
      </c>
      <c r="H4698">
        <v>0.5</v>
      </c>
      <c r="I4698">
        <v>2.08</v>
      </c>
      <c r="J4698">
        <v>142.72</v>
      </c>
      <c r="K4698">
        <f t="shared" si="293"/>
        <v>24</v>
      </c>
      <c r="L4698">
        <f t="shared" si="294"/>
        <v>7</v>
      </c>
      <c r="M4698">
        <f t="shared" si="295"/>
        <v>2022</v>
      </c>
      <c r="N4698" cm="1">
        <f t="array" ref="N4698">_xlfn.IFS(AND(K4698&gt;=26, L4698 = 2), L4698+1, AND(COUNTIF($R$3:$R$6, L4698), K4698&gt;=28), L4698+1, AND(COUNTIF($S$3:$S$8, L4698), K4698&gt;=29), L4698+1, AND(K4698&gt;=29, L4698 = 12), 1, TRUE, L4698)</f>
        <v>7</v>
      </c>
      <c r="O4698">
        <f t="shared" si="296"/>
        <v>2022</v>
      </c>
    </row>
    <row r="4699" spans="1:15" x14ac:dyDescent="0.35">
      <c r="A4699" s="4" t="s">
        <v>200</v>
      </c>
      <c r="B4699" t="s">
        <v>10</v>
      </c>
      <c r="C4699" t="s">
        <v>14</v>
      </c>
      <c r="D4699">
        <v>199</v>
      </c>
      <c r="E4699">
        <v>5.33</v>
      </c>
      <c r="F4699">
        <v>36</v>
      </c>
      <c r="G4699">
        <v>5.53</v>
      </c>
      <c r="H4699">
        <v>1</v>
      </c>
      <c r="I4699">
        <v>4.17</v>
      </c>
      <c r="J4699">
        <v>199</v>
      </c>
      <c r="K4699">
        <f t="shared" si="293"/>
        <v>24</v>
      </c>
      <c r="L4699">
        <f t="shared" si="294"/>
        <v>7</v>
      </c>
      <c r="M4699">
        <f t="shared" si="295"/>
        <v>2022</v>
      </c>
      <c r="N4699" cm="1">
        <f t="array" ref="N4699">_xlfn.IFS(AND(K4699&gt;=26, L4699 = 2), L4699+1, AND(COUNTIF($R$3:$R$6, L4699), K4699&gt;=28), L4699+1, AND(COUNTIF($S$3:$S$8, L4699), K4699&gt;=29), L4699+1, AND(K4699&gt;=29, L4699 = 12), 1, TRUE, L4699)</f>
        <v>7</v>
      </c>
      <c r="O4699">
        <f t="shared" si="296"/>
        <v>2022</v>
      </c>
    </row>
    <row r="4700" spans="1:15" x14ac:dyDescent="0.35">
      <c r="A4700" s="4" t="s">
        <v>200</v>
      </c>
      <c r="B4700" t="s">
        <v>10</v>
      </c>
      <c r="C4700" t="s">
        <v>15</v>
      </c>
      <c r="D4700">
        <v>192.15</v>
      </c>
      <c r="E4700">
        <v>5.15</v>
      </c>
      <c r="F4700">
        <v>25</v>
      </c>
      <c r="G4700">
        <v>7.69</v>
      </c>
      <c r="H4700">
        <v>2</v>
      </c>
      <c r="I4700">
        <v>8.33</v>
      </c>
      <c r="J4700">
        <v>96.08</v>
      </c>
      <c r="K4700">
        <f t="shared" si="293"/>
        <v>24</v>
      </c>
      <c r="L4700">
        <f t="shared" si="294"/>
        <v>7</v>
      </c>
      <c r="M4700">
        <f t="shared" si="295"/>
        <v>2022</v>
      </c>
      <c r="N4700" cm="1">
        <f t="array" ref="N4700">_xlfn.IFS(AND(K4700&gt;=26, L4700 = 2), L4700+1, AND(COUNTIF($R$3:$R$6, L4700), K4700&gt;=28), L4700+1, AND(COUNTIF($S$3:$S$8, L4700), K4700&gt;=29), L4700+1, AND(K4700&gt;=29, L4700 = 12), 1, TRUE, L4700)</f>
        <v>7</v>
      </c>
      <c r="O4700">
        <f t="shared" si="296"/>
        <v>2022</v>
      </c>
    </row>
    <row r="4701" spans="1:15" x14ac:dyDescent="0.35">
      <c r="A4701" s="4" t="s">
        <v>200</v>
      </c>
      <c r="B4701" t="s">
        <v>10</v>
      </c>
      <c r="C4701" t="s">
        <v>16</v>
      </c>
      <c r="D4701">
        <v>59.7</v>
      </c>
      <c r="E4701">
        <v>1.6</v>
      </c>
      <c r="F4701">
        <v>9</v>
      </c>
      <c r="G4701">
        <v>6.63</v>
      </c>
      <c r="H4701">
        <v>0.5</v>
      </c>
      <c r="I4701">
        <v>2.08</v>
      </c>
      <c r="J4701">
        <v>119.4</v>
      </c>
      <c r="K4701">
        <f t="shared" si="293"/>
        <v>24</v>
      </c>
      <c r="L4701">
        <f t="shared" si="294"/>
        <v>7</v>
      </c>
      <c r="M4701">
        <f t="shared" si="295"/>
        <v>2022</v>
      </c>
      <c r="N4701" cm="1">
        <f t="array" ref="N4701">_xlfn.IFS(AND(K4701&gt;=26, L4701 = 2), L4701+1, AND(COUNTIF($R$3:$R$6, L4701), K4701&gt;=28), L4701+1, AND(COUNTIF($S$3:$S$8, L4701), K4701&gt;=29), L4701+1, AND(K4701&gt;=29, L4701 = 12), 1, TRUE, L4701)</f>
        <v>7</v>
      </c>
      <c r="O4701">
        <f t="shared" si="296"/>
        <v>2022</v>
      </c>
    </row>
    <row r="4702" spans="1:15" x14ac:dyDescent="0.35">
      <c r="A4702" s="4" t="s">
        <v>200</v>
      </c>
      <c r="B4702" t="s">
        <v>10</v>
      </c>
      <c r="C4702" t="s">
        <v>17</v>
      </c>
      <c r="D4702">
        <v>99.7</v>
      </c>
      <c r="E4702">
        <v>2.67</v>
      </c>
      <c r="F4702">
        <v>15</v>
      </c>
      <c r="G4702">
        <v>6.65</v>
      </c>
      <c r="H4702">
        <v>1</v>
      </c>
      <c r="I4702">
        <v>4.17</v>
      </c>
      <c r="J4702">
        <v>99.7</v>
      </c>
      <c r="K4702">
        <f t="shared" si="293"/>
        <v>24</v>
      </c>
      <c r="L4702">
        <f t="shared" si="294"/>
        <v>7</v>
      </c>
      <c r="M4702">
        <f t="shared" si="295"/>
        <v>2022</v>
      </c>
      <c r="N4702" cm="1">
        <f t="array" ref="N4702">_xlfn.IFS(AND(K4702&gt;=26, L4702 = 2), L4702+1, AND(COUNTIF($R$3:$R$6, L4702), K4702&gt;=28), L4702+1, AND(COUNTIF($S$3:$S$8, L4702), K4702&gt;=29), L4702+1, AND(K4702&gt;=29, L4702 = 12), 1, TRUE, L4702)</f>
        <v>7</v>
      </c>
      <c r="O4702">
        <f t="shared" si="296"/>
        <v>2022</v>
      </c>
    </row>
    <row r="4703" spans="1:15" x14ac:dyDescent="0.35">
      <c r="A4703" s="4" t="s">
        <v>200</v>
      </c>
      <c r="B4703" t="s">
        <v>10</v>
      </c>
      <c r="C4703" t="s">
        <v>18</v>
      </c>
      <c r="D4703">
        <v>272.2</v>
      </c>
      <c r="E4703">
        <v>7.29</v>
      </c>
      <c r="F4703">
        <v>69</v>
      </c>
      <c r="G4703">
        <v>3.94</v>
      </c>
      <c r="H4703">
        <v>1.5</v>
      </c>
      <c r="I4703">
        <v>6.25</v>
      </c>
      <c r="J4703">
        <v>181.47</v>
      </c>
      <c r="K4703">
        <f t="shared" si="293"/>
        <v>24</v>
      </c>
      <c r="L4703">
        <f t="shared" si="294"/>
        <v>7</v>
      </c>
      <c r="M4703">
        <f t="shared" si="295"/>
        <v>2022</v>
      </c>
      <c r="N4703" cm="1">
        <f t="array" ref="N4703">_xlfn.IFS(AND(K4703&gt;=26, L4703 = 2), L4703+1, AND(COUNTIF($R$3:$R$6, L4703), K4703&gt;=28), L4703+1, AND(COUNTIF($S$3:$S$8, L4703), K4703&gt;=29), L4703+1, AND(K4703&gt;=29, L4703 = 12), 1, TRUE, L4703)</f>
        <v>7</v>
      </c>
      <c r="O4703">
        <f t="shared" si="296"/>
        <v>2022</v>
      </c>
    </row>
    <row r="4704" spans="1:15" x14ac:dyDescent="0.35">
      <c r="A4704" s="4" t="s">
        <v>200</v>
      </c>
      <c r="B4704" t="s">
        <v>10</v>
      </c>
      <c r="C4704" t="s">
        <v>19</v>
      </c>
      <c r="D4704">
        <v>204.9</v>
      </c>
      <c r="E4704">
        <v>5.49</v>
      </c>
      <c r="F4704">
        <v>35</v>
      </c>
      <c r="G4704">
        <v>5.85</v>
      </c>
      <c r="H4704">
        <v>1</v>
      </c>
      <c r="I4704">
        <v>4.17</v>
      </c>
      <c r="J4704">
        <v>204.9</v>
      </c>
      <c r="K4704">
        <f t="shared" si="293"/>
        <v>24</v>
      </c>
      <c r="L4704">
        <f t="shared" si="294"/>
        <v>7</v>
      </c>
      <c r="M4704">
        <f t="shared" si="295"/>
        <v>2022</v>
      </c>
      <c r="N4704" cm="1">
        <f t="array" ref="N4704">_xlfn.IFS(AND(K4704&gt;=26, L4704 = 2), L4704+1, AND(COUNTIF($R$3:$R$6, L4704), K4704&gt;=28), L4704+1, AND(COUNTIF($S$3:$S$8, L4704), K4704&gt;=29), L4704+1, AND(K4704&gt;=29, L4704 = 12), 1, TRUE, L4704)</f>
        <v>7</v>
      </c>
      <c r="O4704">
        <f t="shared" si="296"/>
        <v>2022</v>
      </c>
    </row>
    <row r="4705" spans="1:15" x14ac:dyDescent="0.35">
      <c r="A4705" s="4" t="s">
        <v>200</v>
      </c>
      <c r="B4705" t="s">
        <v>10</v>
      </c>
      <c r="C4705" t="s">
        <v>20</v>
      </c>
      <c r="D4705">
        <v>80.45</v>
      </c>
      <c r="E4705">
        <v>2.16</v>
      </c>
      <c r="F4705">
        <v>18</v>
      </c>
      <c r="G4705">
        <v>4.47</v>
      </c>
      <c r="H4705">
        <v>0.5</v>
      </c>
      <c r="I4705">
        <v>2.08</v>
      </c>
      <c r="J4705">
        <v>160.9</v>
      </c>
      <c r="K4705">
        <f t="shared" si="293"/>
        <v>24</v>
      </c>
      <c r="L4705">
        <f t="shared" si="294"/>
        <v>7</v>
      </c>
      <c r="M4705">
        <f t="shared" si="295"/>
        <v>2022</v>
      </c>
      <c r="N4705" cm="1">
        <f t="array" ref="N4705">_xlfn.IFS(AND(K4705&gt;=26, L4705 = 2), L4705+1, AND(COUNTIF($R$3:$R$6, L4705), K4705&gt;=28), L4705+1, AND(COUNTIF($S$3:$S$8, L4705), K4705&gt;=29), L4705+1, AND(K4705&gt;=29, L4705 = 12), 1, TRUE, L4705)</f>
        <v>7</v>
      </c>
      <c r="O4705">
        <f t="shared" si="296"/>
        <v>2022</v>
      </c>
    </row>
    <row r="4706" spans="1:15" x14ac:dyDescent="0.35">
      <c r="A4706" s="4" t="s">
        <v>200</v>
      </c>
      <c r="B4706" t="s">
        <v>10</v>
      </c>
      <c r="C4706" t="s">
        <v>21</v>
      </c>
      <c r="D4706">
        <v>36</v>
      </c>
      <c r="E4706">
        <v>0.96</v>
      </c>
      <c r="F4706">
        <v>8</v>
      </c>
      <c r="G4706">
        <v>4.5</v>
      </c>
      <c r="H4706">
        <v>0.5</v>
      </c>
      <c r="I4706">
        <v>2.08</v>
      </c>
      <c r="J4706">
        <v>72</v>
      </c>
      <c r="K4706">
        <f t="shared" si="293"/>
        <v>24</v>
      </c>
      <c r="L4706">
        <f t="shared" si="294"/>
        <v>7</v>
      </c>
      <c r="M4706">
        <f t="shared" si="295"/>
        <v>2022</v>
      </c>
      <c r="N4706" cm="1">
        <f t="array" ref="N4706">_xlfn.IFS(AND(K4706&gt;=26, L4706 = 2), L4706+1, AND(COUNTIF($R$3:$R$6, L4706), K4706&gt;=28), L4706+1, AND(COUNTIF($S$3:$S$8, L4706), K4706&gt;=29), L4706+1, AND(K4706&gt;=29, L4706 = 12), 1, TRUE, L4706)</f>
        <v>7</v>
      </c>
      <c r="O4706">
        <f t="shared" si="296"/>
        <v>2022</v>
      </c>
    </row>
    <row r="4707" spans="1:15" x14ac:dyDescent="0.35">
      <c r="A4707" s="4" t="s">
        <v>200</v>
      </c>
      <c r="B4707" t="s">
        <v>10</v>
      </c>
      <c r="C4707" t="s">
        <v>22</v>
      </c>
      <c r="D4707">
        <v>49</v>
      </c>
      <c r="E4707">
        <v>1.31</v>
      </c>
      <c r="F4707">
        <v>5</v>
      </c>
      <c r="G4707">
        <v>9.8000000000000007</v>
      </c>
      <c r="H4707">
        <v>0.5</v>
      </c>
      <c r="I4707">
        <v>2.08</v>
      </c>
      <c r="J4707">
        <v>98</v>
      </c>
      <c r="K4707">
        <f t="shared" si="293"/>
        <v>24</v>
      </c>
      <c r="L4707">
        <f t="shared" si="294"/>
        <v>7</v>
      </c>
      <c r="M4707">
        <f t="shared" si="295"/>
        <v>2022</v>
      </c>
      <c r="N4707" cm="1">
        <f t="array" ref="N4707">_xlfn.IFS(AND(K4707&gt;=26, L4707 = 2), L4707+1, AND(COUNTIF($R$3:$R$6, L4707), K4707&gt;=28), L4707+1, AND(COUNTIF($S$3:$S$8, L4707), K4707&gt;=29), L4707+1, AND(K4707&gt;=29, L4707 = 12), 1, TRUE, L4707)</f>
        <v>7</v>
      </c>
      <c r="O4707">
        <f t="shared" si="296"/>
        <v>2022</v>
      </c>
    </row>
    <row r="4708" spans="1:15" x14ac:dyDescent="0.35">
      <c r="A4708" s="4" t="s">
        <v>200</v>
      </c>
      <c r="B4708" t="s">
        <v>10</v>
      </c>
      <c r="C4708" t="s">
        <v>23</v>
      </c>
      <c r="D4708">
        <v>65.45</v>
      </c>
      <c r="E4708">
        <v>1.75</v>
      </c>
      <c r="F4708">
        <v>26</v>
      </c>
      <c r="G4708">
        <v>2.52</v>
      </c>
      <c r="H4708">
        <v>0.5</v>
      </c>
      <c r="I4708">
        <v>2.08</v>
      </c>
      <c r="J4708">
        <v>130.9</v>
      </c>
      <c r="K4708">
        <f t="shared" si="293"/>
        <v>24</v>
      </c>
      <c r="L4708">
        <f t="shared" si="294"/>
        <v>7</v>
      </c>
      <c r="M4708">
        <f t="shared" si="295"/>
        <v>2022</v>
      </c>
      <c r="N4708" cm="1">
        <f t="array" ref="N4708">_xlfn.IFS(AND(K4708&gt;=26, L4708 = 2), L4708+1, AND(COUNTIF($R$3:$R$6, L4708), K4708&gt;=28), L4708+1, AND(COUNTIF($S$3:$S$8, L4708), K4708&gt;=29), L4708+1, AND(K4708&gt;=29, L4708 = 12), 1, TRUE, L4708)</f>
        <v>7</v>
      </c>
      <c r="O4708">
        <f t="shared" si="296"/>
        <v>2022</v>
      </c>
    </row>
    <row r="4709" spans="1:15" x14ac:dyDescent="0.35">
      <c r="A4709" s="4" t="s">
        <v>200</v>
      </c>
      <c r="B4709" t="s">
        <v>10</v>
      </c>
      <c r="C4709" t="s">
        <v>24</v>
      </c>
      <c r="D4709">
        <v>89</v>
      </c>
      <c r="E4709">
        <v>2.38</v>
      </c>
      <c r="F4709">
        <v>9</v>
      </c>
      <c r="G4709">
        <v>9.89</v>
      </c>
      <c r="H4709">
        <v>1</v>
      </c>
      <c r="I4709">
        <v>4.17</v>
      </c>
      <c r="J4709">
        <v>89</v>
      </c>
      <c r="K4709">
        <f t="shared" si="293"/>
        <v>24</v>
      </c>
      <c r="L4709">
        <f t="shared" si="294"/>
        <v>7</v>
      </c>
      <c r="M4709">
        <f t="shared" si="295"/>
        <v>2022</v>
      </c>
      <c r="N4709" cm="1">
        <f t="array" ref="N4709">_xlfn.IFS(AND(K4709&gt;=26, L4709 = 2), L4709+1, AND(COUNTIF($R$3:$R$6, L4709), K4709&gt;=28), L4709+1, AND(COUNTIF($S$3:$S$8, L4709), K4709&gt;=29), L4709+1, AND(K4709&gt;=29, L4709 = 12), 1, TRUE, L4709)</f>
        <v>7</v>
      </c>
      <c r="O4709">
        <f t="shared" si="296"/>
        <v>2022</v>
      </c>
    </row>
    <row r="4710" spans="1:15" x14ac:dyDescent="0.35">
      <c r="A4710" s="4" t="s">
        <v>200</v>
      </c>
      <c r="B4710" t="s">
        <v>26</v>
      </c>
      <c r="C4710" t="s">
        <v>27</v>
      </c>
      <c r="D4710">
        <v>2047.69</v>
      </c>
      <c r="E4710">
        <v>54.87</v>
      </c>
      <c r="F4710">
        <v>390</v>
      </c>
      <c r="G4710">
        <v>5.25</v>
      </c>
      <c r="H4710">
        <v>13</v>
      </c>
      <c r="I4710">
        <v>54.15</v>
      </c>
      <c r="J4710">
        <v>157.51</v>
      </c>
      <c r="K4710">
        <f t="shared" si="293"/>
        <v>24</v>
      </c>
      <c r="L4710">
        <f t="shared" si="294"/>
        <v>7</v>
      </c>
      <c r="M4710">
        <f t="shared" si="295"/>
        <v>2022</v>
      </c>
      <c r="N4710" cm="1">
        <f t="array" ref="N4710">_xlfn.IFS(AND(K4710&gt;=26, L4710 = 2), L4710+1, AND(COUNTIF($R$3:$R$6, L4710), K4710&gt;=28), L4710+1, AND(COUNTIF($S$3:$S$8, L4710), K4710&gt;=29), L4710+1, AND(K4710&gt;=29, L4710 = 12), 1, TRUE, L4710)</f>
        <v>7</v>
      </c>
      <c r="O4710">
        <f t="shared" si="296"/>
        <v>2022</v>
      </c>
    </row>
    <row r="4711" spans="1:15" x14ac:dyDescent="0.35">
      <c r="A4711" s="4" t="s">
        <v>200</v>
      </c>
      <c r="B4711" t="s">
        <v>28</v>
      </c>
      <c r="C4711" t="s">
        <v>29</v>
      </c>
      <c r="D4711">
        <v>757.05</v>
      </c>
      <c r="E4711">
        <v>20.29</v>
      </c>
      <c r="F4711">
        <v>261</v>
      </c>
      <c r="G4711">
        <v>2.9</v>
      </c>
      <c r="H4711">
        <v>4</v>
      </c>
      <c r="I4711">
        <v>16.670000000000002</v>
      </c>
      <c r="J4711">
        <v>189.26</v>
      </c>
      <c r="K4711">
        <f t="shared" si="293"/>
        <v>24</v>
      </c>
      <c r="L4711">
        <f t="shared" si="294"/>
        <v>7</v>
      </c>
      <c r="M4711">
        <f t="shared" si="295"/>
        <v>2022</v>
      </c>
      <c r="N4711" cm="1">
        <f t="array" ref="N4711">_xlfn.IFS(AND(K4711&gt;=26, L4711 = 2), L4711+1, AND(COUNTIF($R$3:$R$6, L4711), K4711&gt;=28), L4711+1, AND(COUNTIF($S$3:$S$8, L4711), K4711&gt;=29), L4711+1, AND(K4711&gt;=29, L4711 = 12), 1, TRUE, L4711)</f>
        <v>7</v>
      </c>
      <c r="O4711">
        <f t="shared" si="296"/>
        <v>2022</v>
      </c>
    </row>
    <row r="4712" spans="1:15" x14ac:dyDescent="0.35">
      <c r="A4712" s="4" t="s">
        <v>200</v>
      </c>
      <c r="B4712" t="s">
        <v>28</v>
      </c>
      <c r="C4712" t="s">
        <v>30</v>
      </c>
      <c r="D4712">
        <v>95.2</v>
      </c>
      <c r="E4712">
        <v>2.5499999999999998</v>
      </c>
      <c r="F4712">
        <v>20</v>
      </c>
      <c r="G4712">
        <v>4.76</v>
      </c>
      <c r="H4712">
        <v>0.5</v>
      </c>
      <c r="I4712">
        <v>2.08</v>
      </c>
      <c r="J4712">
        <v>190.4</v>
      </c>
      <c r="K4712">
        <f t="shared" si="293"/>
        <v>24</v>
      </c>
      <c r="L4712">
        <f t="shared" si="294"/>
        <v>7</v>
      </c>
      <c r="M4712">
        <f t="shared" si="295"/>
        <v>2022</v>
      </c>
      <c r="N4712" cm="1">
        <f t="array" ref="N4712">_xlfn.IFS(AND(K4712&gt;=26, L4712 = 2), L4712+1, AND(COUNTIF($R$3:$R$6, L4712), K4712&gt;=28), L4712+1, AND(COUNTIF($S$3:$S$8, L4712), K4712&gt;=29), L4712+1, AND(K4712&gt;=29, L4712 = 12), 1, TRUE, L4712)</f>
        <v>7</v>
      </c>
      <c r="O4712">
        <f t="shared" si="296"/>
        <v>2022</v>
      </c>
    </row>
    <row r="4713" spans="1:15" x14ac:dyDescent="0.35">
      <c r="A4713" s="4" t="s">
        <v>200</v>
      </c>
      <c r="B4713" t="s">
        <v>28</v>
      </c>
      <c r="C4713" t="s">
        <v>31</v>
      </c>
      <c r="D4713">
        <v>323.5</v>
      </c>
      <c r="E4713">
        <v>8.67</v>
      </c>
      <c r="F4713">
        <v>207</v>
      </c>
      <c r="G4713">
        <v>1.56</v>
      </c>
      <c r="H4713">
        <v>2</v>
      </c>
      <c r="I4713">
        <v>8.33</v>
      </c>
      <c r="J4713">
        <v>161.75</v>
      </c>
      <c r="K4713">
        <f t="shared" si="293"/>
        <v>24</v>
      </c>
      <c r="L4713">
        <f t="shared" si="294"/>
        <v>7</v>
      </c>
      <c r="M4713">
        <f t="shared" si="295"/>
        <v>2022</v>
      </c>
      <c r="N4713" cm="1">
        <f t="array" ref="N4713">_xlfn.IFS(AND(K4713&gt;=26, L4713 = 2), L4713+1, AND(COUNTIF($R$3:$R$6, L4713), K4713&gt;=28), L4713+1, AND(COUNTIF($S$3:$S$8, L4713), K4713&gt;=29), L4713+1, AND(K4713&gt;=29, L4713 = 12), 1, TRUE, L4713)</f>
        <v>7</v>
      </c>
      <c r="O4713">
        <f t="shared" si="296"/>
        <v>2022</v>
      </c>
    </row>
    <row r="4714" spans="1:15" x14ac:dyDescent="0.35">
      <c r="A4714" s="4" t="s">
        <v>200</v>
      </c>
      <c r="B4714" t="s">
        <v>28</v>
      </c>
      <c r="C4714" t="s">
        <v>32</v>
      </c>
      <c r="D4714">
        <v>74.5</v>
      </c>
      <c r="E4714">
        <v>2</v>
      </c>
      <c r="F4714">
        <v>36</v>
      </c>
      <c r="G4714">
        <v>2.0699999999999998</v>
      </c>
      <c r="H4714">
        <v>0.5</v>
      </c>
      <c r="I4714">
        <v>2.08</v>
      </c>
      <c r="J4714">
        <v>149</v>
      </c>
      <c r="K4714">
        <f t="shared" si="293"/>
        <v>24</v>
      </c>
      <c r="L4714">
        <f t="shared" si="294"/>
        <v>7</v>
      </c>
      <c r="M4714">
        <f t="shared" si="295"/>
        <v>2022</v>
      </c>
      <c r="N4714" cm="1">
        <f t="array" ref="N4714">_xlfn.IFS(AND(K4714&gt;=26, L4714 = 2), L4714+1, AND(COUNTIF($R$3:$R$6, L4714), K4714&gt;=28), L4714+1, AND(COUNTIF($S$3:$S$8, L4714), K4714&gt;=29), L4714+1, AND(K4714&gt;=29, L4714 = 12), 1, TRUE, L4714)</f>
        <v>7</v>
      </c>
      <c r="O4714">
        <f t="shared" si="296"/>
        <v>2022</v>
      </c>
    </row>
    <row r="4715" spans="1:15" x14ac:dyDescent="0.35">
      <c r="A4715" s="4" t="s">
        <v>200</v>
      </c>
      <c r="B4715" t="s">
        <v>28</v>
      </c>
      <c r="C4715" t="s">
        <v>33</v>
      </c>
      <c r="D4715">
        <v>3</v>
      </c>
      <c r="E4715">
        <v>0.08</v>
      </c>
      <c r="F4715">
        <v>1</v>
      </c>
      <c r="G4715">
        <v>3</v>
      </c>
      <c r="H4715">
        <v>0.5</v>
      </c>
      <c r="I4715">
        <v>2.08</v>
      </c>
      <c r="J4715">
        <v>6</v>
      </c>
      <c r="K4715">
        <f t="shared" si="293"/>
        <v>24</v>
      </c>
      <c r="L4715">
        <f t="shared" si="294"/>
        <v>7</v>
      </c>
      <c r="M4715">
        <f t="shared" si="295"/>
        <v>2022</v>
      </c>
      <c r="N4715" cm="1">
        <f t="array" ref="N4715">_xlfn.IFS(AND(K4715&gt;=26, L4715 = 2), L4715+1, AND(COUNTIF($R$3:$R$6, L4715), K4715&gt;=28), L4715+1, AND(COUNTIF($S$3:$S$8, L4715), K4715&gt;=29), L4715+1, AND(K4715&gt;=29, L4715 = 12), 1, TRUE, L4715)</f>
        <v>7</v>
      </c>
      <c r="O4715">
        <f t="shared" si="296"/>
        <v>2022</v>
      </c>
    </row>
    <row r="4716" spans="1:15" x14ac:dyDescent="0.35">
      <c r="A4716" s="4" t="s">
        <v>200</v>
      </c>
      <c r="B4716" t="s">
        <v>28</v>
      </c>
      <c r="C4716" t="s">
        <v>34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f t="shared" si="293"/>
        <v>24</v>
      </c>
      <c r="L4716">
        <f t="shared" si="294"/>
        <v>7</v>
      </c>
      <c r="M4716">
        <f t="shared" si="295"/>
        <v>2022</v>
      </c>
      <c r="N4716" cm="1">
        <f t="array" ref="N4716">_xlfn.IFS(AND(K4716&gt;=26, L4716 = 2), L4716+1, AND(COUNTIF($R$3:$R$6, L4716), K4716&gt;=28), L4716+1, AND(COUNTIF($S$3:$S$8, L4716), K4716&gt;=29), L4716+1, AND(K4716&gt;=29, L4716 = 12), 1, TRUE, L4716)</f>
        <v>7</v>
      </c>
      <c r="O4716">
        <f t="shared" si="296"/>
        <v>2022</v>
      </c>
    </row>
    <row r="4717" spans="1:15" x14ac:dyDescent="0.35">
      <c r="A4717" s="4" t="s">
        <v>200</v>
      </c>
      <c r="B4717" t="s">
        <v>28</v>
      </c>
      <c r="C4717" t="s">
        <v>35</v>
      </c>
      <c r="D4717">
        <v>250.17</v>
      </c>
      <c r="E4717">
        <v>6.7</v>
      </c>
      <c r="F4717">
        <v>137</v>
      </c>
      <c r="G4717">
        <v>1.83</v>
      </c>
      <c r="H4717">
        <v>2</v>
      </c>
      <c r="I4717">
        <v>8.33</v>
      </c>
      <c r="J4717">
        <v>125.08</v>
      </c>
      <c r="K4717">
        <f t="shared" si="293"/>
        <v>24</v>
      </c>
      <c r="L4717">
        <f t="shared" si="294"/>
        <v>7</v>
      </c>
      <c r="M4717">
        <f t="shared" si="295"/>
        <v>2022</v>
      </c>
      <c r="N4717" cm="1">
        <f t="array" ref="N4717">_xlfn.IFS(AND(K4717&gt;=26, L4717 = 2), L4717+1, AND(COUNTIF($R$3:$R$6, L4717), K4717&gt;=28), L4717+1, AND(COUNTIF($S$3:$S$8, L4717), K4717&gt;=29), L4717+1, AND(K4717&gt;=29, L4717 = 12), 1, TRUE, L4717)</f>
        <v>7</v>
      </c>
      <c r="O4717">
        <f t="shared" si="296"/>
        <v>2022</v>
      </c>
    </row>
    <row r="4718" spans="1:15" x14ac:dyDescent="0.35">
      <c r="A4718" s="4" t="s">
        <v>200</v>
      </c>
      <c r="B4718" t="s">
        <v>28</v>
      </c>
      <c r="C4718" t="s">
        <v>36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f t="shared" si="293"/>
        <v>24</v>
      </c>
      <c r="L4718">
        <f t="shared" si="294"/>
        <v>7</v>
      </c>
      <c r="M4718">
        <f t="shared" si="295"/>
        <v>2022</v>
      </c>
      <c r="N4718" cm="1">
        <f t="array" ref="N4718">_xlfn.IFS(AND(K4718&gt;=26, L4718 = 2), L4718+1, AND(COUNTIF($R$3:$R$6, L4718), K4718&gt;=28), L4718+1, AND(COUNTIF($S$3:$S$8, L4718), K4718&gt;=29), L4718+1, AND(K4718&gt;=29, L4718 = 12), 1, TRUE, L4718)</f>
        <v>7</v>
      </c>
      <c r="O4718">
        <f t="shared" si="296"/>
        <v>2022</v>
      </c>
    </row>
    <row r="4719" spans="1:15" x14ac:dyDescent="0.35">
      <c r="A4719" s="4" t="s">
        <v>200</v>
      </c>
      <c r="B4719" t="s">
        <v>26</v>
      </c>
      <c r="C4719" t="s">
        <v>37</v>
      </c>
      <c r="D4719">
        <v>1503.42</v>
      </c>
      <c r="E4719">
        <v>40.28</v>
      </c>
      <c r="F4719">
        <v>662</v>
      </c>
      <c r="G4719">
        <v>2.27</v>
      </c>
      <c r="H4719">
        <v>9.5</v>
      </c>
      <c r="I4719">
        <v>39.57</v>
      </c>
      <c r="J4719">
        <v>158.25</v>
      </c>
      <c r="K4719">
        <f t="shared" si="293"/>
        <v>24</v>
      </c>
      <c r="L4719">
        <f t="shared" si="294"/>
        <v>7</v>
      </c>
      <c r="M4719">
        <f t="shared" si="295"/>
        <v>2022</v>
      </c>
      <c r="N4719" cm="1">
        <f t="array" ref="N4719">_xlfn.IFS(AND(K4719&gt;=26, L4719 = 2), L4719+1, AND(COUNTIF($R$3:$R$6, L4719), K4719&gt;=28), L4719+1, AND(COUNTIF($S$3:$S$8, L4719), K4719&gt;=29), L4719+1, AND(K4719&gt;=29, L4719 = 12), 1, TRUE, L4719)</f>
        <v>7</v>
      </c>
      <c r="O4719">
        <f t="shared" si="296"/>
        <v>2022</v>
      </c>
    </row>
    <row r="4720" spans="1:15" x14ac:dyDescent="0.35">
      <c r="A4720" s="4" t="s">
        <v>200</v>
      </c>
      <c r="B4720" t="s">
        <v>26</v>
      </c>
      <c r="C4720" t="s">
        <v>38</v>
      </c>
      <c r="D4720">
        <v>3551.11</v>
      </c>
      <c r="E4720">
        <v>95.15</v>
      </c>
      <c r="F4720">
        <v>1052</v>
      </c>
      <c r="G4720">
        <v>3.38</v>
      </c>
      <c r="H4720">
        <v>22.5</v>
      </c>
      <c r="I4720">
        <v>93.72</v>
      </c>
      <c r="J4720">
        <v>157.83000000000001</v>
      </c>
      <c r="K4720">
        <f t="shared" si="293"/>
        <v>24</v>
      </c>
      <c r="L4720">
        <f t="shared" si="294"/>
        <v>7</v>
      </c>
      <c r="M4720">
        <f t="shared" si="295"/>
        <v>2022</v>
      </c>
      <c r="N4720" cm="1">
        <f t="array" ref="N4720">_xlfn.IFS(AND(K4720&gt;=26, L4720 = 2), L4720+1, AND(COUNTIF($R$3:$R$6, L4720), K4720&gt;=28), L4720+1, AND(COUNTIF($S$3:$S$8, L4720), K4720&gt;=29), L4720+1, AND(K4720&gt;=29, L4720 = 12), 1, TRUE, L4720)</f>
        <v>7</v>
      </c>
      <c r="O4720">
        <f t="shared" si="296"/>
        <v>2022</v>
      </c>
    </row>
    <row r="4721" spans="1:15" x14ac:dyDescent="0.35">
      <c r="A4721" s="4" t="s">
        <v>200</v>
      </c>
      <c r="B4721" t="s">
        <v>39</v>
      </c>
      <c r="C4721" t="s">
        <v>40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f t="shared" si="293"/>
        <v>24</v>
      </c>
      <c r="L4721">
        <f t="shared" si="294"/>
        <v>7</v>
      </c>
      <c r="M4721">
        <f t="shared" si="295"/>
        <v>2022</v>
      </c>
      <c r="N4721" cm="1">
        <f t="array" ref="N4721">_xlfn.IFS(AND(K4721&gt;=26, L4721 = 2), L4721+1, AND(COUNTIF($R$3:$R$6, L4721), K4721&gt;=28), L4721+1, AND(COUNTIF($S$3:$S$8, L4721), K4721&gt;=29), L4721+1, AND(K4721&gt;=29, L4721 = 12), 1, TRUE, L4721)</f>
        <v>7</v>
      </c>
      <c r="O4721">
        <f t="shared" si="296"/>
        <v>2022</v>
      </c>
    </row>
    <row r="4722" spans="1:15" x14ac:dyDescent="0.35">
      <c r="A4722" s="4" t="s">
        <v>200</v>
      </c>
      <c r="B4722" t="s">
        <v>39</v>
      </c>
      <c r="C4722" t="s">
        <v>41</v>
      </c>
      <c r="D4722">
        <v>52.59</v>
      </c>
      <c r="E4722">
        <v>1.41</v>
      </c>
      <c r="F4722">
        <v>51</v>
      </c>
      <c r="G4722">
        <v>1.03</v>
      </c>
      <c r="H4722">
        <v>0.5</v>
      </c>
      <c r="I4722">
        <v>2.08</v>
      </c>
      <c r="J4722">
        <v>105.18</v>
      </c>
      <c r="K4722">
        <f t="shared" si="293"/>
        <v>24</v>
      </c>
      <c r="L4722">
        <f t="shared" si="294"/>
        <v>7</v>
      </c>
      <c r="M4722">
        <f t="shared" si="295"/>
        <v>2022</v>
      </c>
      <c r="N4722" cm="1">
        <f t="array" ref="N4722">_xlfn.IFS(AND(K4722&gt;=26, L4722 = 2), L4722+1, AND(COUNTIF($R$3:$R$6, L4722), K4722&gt;=28), L4722+1, AND(COUNTIF($S$3:$S$8, L4722), K4722&gt;=29), L4722+1, AND(K4722&gt;=29, L4722 = 12), 1, TRUE, L4722)</f>
        <v>7</v>
      </c>
      <c r="O4722">
        <f t="shared" si="296"/>
        <v>2022</v>
      </c>
    </row>
    <row r="4723" spans="1:15" x14ac:dyDescent="0.35">
      <c r="A4723" s="4" t="s">
        <v>200</v>
      </c>
      <c r="B4723" t="s">
        <v>39</v>
      </c>
      <c r="C4723" t="s">
        <v>42</v>
      </c>
      <c r="D4723">
        <v>128.34</v>
      </c>
      <c r="E4723">
        <v>3.44</v>
      </c>
      <c r="F4723">
        <v>46</v>
      </c>
      <c r="G4723">
        <v>2.79</v>
      </c>
      <c r="H4723">
        <v>1</v>
      </c>
      <c r="I4723">
        <v>4.17</v>
      </c>
      <c r="J4723">
        <v>128.34</v>
      </c>
      <c r="K4723">
        <f t="shared" si="293"/>
        <v>24</v>
      </c>
      <c r="L4723">
        <f t="shared" si="294"/>
        <v>7</v>
      </c>
      <c r="M4723">
        <f t="shared" si="295"/>
        <v>2022</v>
      </c>
      <c r="N4723" cm="1">
        <f t="array" ref="N4723">_xlfn.IFS(AND(K4723&gt;=26, L4723 = 2), L4723+1, AND(COUNTIF($R$3:$R$6, L4723), K4723&gt;=28), L4723+1, AND(COUNTIF($S$3:$S$8, L4723), K4723&gt;=29), L4723+1, AND(K4723&gt;=29, L4723 = 12), 1, TRUE, L4723)</f>
        <v>7</v>
      </c>
      <c r="O4723">
        <f t="shared" si="296"/>
        <v>2022</v>
      </c>
    </row>
    <row r="4724" spans="1:15" x14ac:dyDescent="0.35">
      <c r="A4724" s="4" t="s">
        <v>200</v>
      </c>
      <c r="B4724" t="s">
        <v>26</v>
      </c>
      <c r="C4724" t="s">
        <v>43</v>
      </c>
      <c r="D4724">
        <v>180.93</v>
      </c>
      <c r="E4724">
        <v>4.8499999999999996</v>
      </c>
      <c r="F4724">
        <v>97</v>
      </c>
      <c r="G4724">
        <v>1.87</v>
      </c>
      <c r="H4724">
        <v>1.5</v>
      </c>
      <c r="I4724">
        <v>6.25</v>
      </c>
      <c r="J4724">
        <v>120.62</v>
      </c>
      <c r="K4724">
        <f t="shared" si="293"/>
        <v>24</v>
      </c>
      <c r="L4724">
        <f t="shared" si="294"/>
        <v>7</v>
      </c>
      <c r="M4724">
        <f t="shared" si="295"/>
        <v>2022</v>
      </c>
      <c r="N4724" cm="1">
        <f t="array" ref="N4724">_xlfn.IFS(AND(K4724&gt;=26, L4724 = 2), L4724+1, AND(COUNTIF($R$3:$R$6, L4724), K4724&gt;=28), L4724+1, AND(COUNTIF($S$3:$S$8, L4724), K4724&gt;=29), L4724+1, AND(K4724&gt;=29, L4724 = 12), 1, TRUE, L4724)</f>
        <v>7</v>
      </c>
      <c r="O4724">
        <f t="shared" si="296"/>
        <v>2022</v>
      </c>
    </row>
    <row r="4725" spans="1:15" x14ac:dyDescent="0.35">
      <c r="A4725" s="4" t="s">
        <v>200</v>
      </c>
      <c r="B4725" t="s">
        <v>26</v>
      </c>
      <c r="C4725" t="s">
        <v>44</v>
      </c>
      <c r="D4725">
        <v>3732.04</v>
      </c>
      <c r="E4725">
        <v>100</v>
      </c>
      <c r="F4725">
        <v>1149</v>
      </c>
      <c r="G4725">
        <v>3.25</v>
      </c>
      <c r="H4725">
        <v>24</v>
      </c>
      <c r="I4725">
        <v>100</v>
      </c>
      <c r="J4725">
        <v>155.5</v>
      </c>
      <c r="K4725">
        <f t="shared" si="293"/>
        <v>24</v>
      </c>
      <c r="L4725">
        <f t="shared" si="294"/>
        <v>7</v>
      </c>
      <c r="M4725">
        <f t="shared" si="295"/>
        <v>2022</v>
      </c>
      <c r="N4725" cm="1">
        <f t="array" ref="N4725">_xlfn.IFS(AND(K4725&gt;=26, L4725 = 2), L4725+1, AND(COUNTIF($R$3:$R$6, L4725), K4725&gt;=28), L4725+1, AND(COUNTIF($S$3:$S$8, L4725), K4725&gt;=29), L4725+1, AND(K4725&gt;=29, L4725 = 12), 1, TRUE, L4725)</f>
        <v>7</v>
      </c>
      <c r="O4725">
        <f t="shared" si="296"/>
        <v>2022</v>
      </c>
    </row>
    <row r="4726" spans="1:15" x14ac:dyDescent="0.35">
      <c r="A4726" s="4" t="s">
        <v>201</v>
      </c>
      <c r="B4726" t="s">
        <v>10</v>
      </c>
      <c r="C4726" t="s">
        <v>11</v>
      </c>
      <c r="D4726">
        <v>471.7</v>
      </c>
      <c r="E4726">
        <v>14.64</v>
      </c>
      <c r="F4726">
        <v>88</v>
      </c>
      <c r="G4726">
        <v>5.36</v>
      </c>
      <c r="H4726">
        <v>2</v>
      </c>
      <c r="I4726">
        <v>8.51</v>
      </c>
      <c r="J4726">
        <v>235.85</v>
      </c>
      <c r="K4726">
        <f t="shared" si="293"/>
        <v>17</v>
      </c>
      <c r="L4726">
        <f t="shared" si="294"/>
        <v>7</v>
      </c>
      <c r="M4726">
        <f t="shared" si="295"/>
        <v>2022</v>
      </c>
      <c r="N4726" cm="1">
        <f t="array" ref="N4726">_xlfn.IFS(AND(K4726&gt;=26, L4726 = 2), L4726+1, AND(COUNTIF($R$3:$R$6, L4726), K4726&gt;=28), L4726+1, AND(COUNTIF($S$3:$S$8, L4726), K4726&gt;=29), L4726+1, AND(K4726&gt;=29, L4726 = 12), 1, TRUE, L4726)</f>
        <v>7</v>
      </c>
      <c r="O4726">
        <f t="shared" si="296"/>
        <v>2022</v>
      </c>
    </row>
    <row r="4727" spans="1:15" x14ac:dyDescent="0.35">
      <c r="A4727" s="4" t="s">
        <v>201</v>
      </c>
      <c r="B4727" t="s">
        <v>10</v>
      </c>
      <c r="C4727" t="s">
        <v>12</v>
      </c>
      <c r="D4727">
        <v>37</v>
      </c>
      <c r="E4727">
        <v>1.1499999999999999</v>
      </c>
      <c r="F4727">
        <v>6</v>
      </c>
      <c r="G4727">
        <v>6.17</v>
      </c>
      <c r="H4727">
        <v>0.5</v>
      </c>
      <c r="I4727">
        <v>2.13</v>
      </c>
      <c r="J4727">
        <v>74</v>
      </c>
      <c r="K4727">
        <f t="shared" si="293"/>
        <v>17</v>
      </c>
      <c r="L4727">
        <f t="shared" si="294"/>
        <v>7</v>
      </c>
      <c r="M4727">
        <f t="shared" si="295"/>
        <v>2022</v>
      </c>
      <c r="N4727" cm="1">
        <f t="array" ref="N4727">_xlfn.IFS(AND(K4727&gt;=26, L4727 = 2), L4727+1, AND(COUNTIF($R$3:$R$6, L4727), K4727&gt;=28), L4727+1, AND(COUNTIF($S$3:$S$8, L4727), K4727&gt;=29), L4727+1, AND(K4727&gt;=29, L4727 = 12), 1, TRUE, L4727)</f>
        <v>7</v>
      </c>
      <c r="O4727">
        <f t="shared" si="296"/>
        <v>2022</v>
      </c>
    </row>
    <row r="4728" spans="1:15" x14ac:dyDescent="0.35">
      <c r="A4728" s="4" t="s">
        <v>201</v>
      </c>
      <c r="B4728" t="s">
        <v>10</v>
      </c>
      <c r="C4728" t="s">
        <v>13</v>
      </c>
      <c r="D4728">
        <v>67.150000000000006</v>
      </c>
      <c r="E4728">
        <v>2.08</v>
      </c>
      <c r="F4728">
        <v>11</v>
      </c>
      <c r="G4728">
        <v>6.1</v>
      </c>
      <c r="H4728">
        <v>0.5</v>
      </c>
      <c r="I4728">
        <v>2.13</v>
      </c>
      <c r="J4728">
        <v>134.30000000000001</v>
      </c>
      <c r="K4728">
        <f t="shared" si="293"/>
        <v>17</v>
      </c>
      <c r="L4728">
        <f t="shared" si="294"/>
        <v>7</v>
      </c>
      <c r="M4728">
        <f t="shared" si="295"/>
        <v>2022</v>
      </c>
      <c r="N4728" cm="1">
        <f t="array" ref="N4728">_xlfn.IFS(AND(K4728&gt;=26, L4728 = 2), L4728+1, AND(COUNTIF($R$3:$R$6, L4728), K4728&gt;=28), L4728+1, AND(COUNTIF($S$3:$S$8, L4728), K4728&gt;=29), L4728+1, AND(K4728&gt;=29, L4728 = 12), 1, TRUE, L4728)</f>
        <v>7</v>
      </c>
      <c r="O4728">
        <f t="shared" si="296"/>
        <v>2022</v>
      </c>
    </row>
    <row r="4729" spans="1:15" x14ac:dyDescent="0.35">
      <c r="A4729" s="4" t="s">
        <v>201</v>
      </c>
      <c r="B4729" t="s">
        <v>10</v>
      </c>
      <c r="C4729" t="s">
        <v>14</v>
      </c>
      <c r="D4729">
        <v>144</v>
      </c>
      <c r="E4729">
        <v>4.47</v>
      </c>
      <c r="F4729">
        <v>23</v>
      </c>
      <c r="G4729">
        <v>6.26</v>
      </c>
      <c r="H4729">
        <v>0.5</v>
      </c>
      <c r="I4729">
        <v>2.13</v>
      </c>
      <c r="J4729">
        <v>288</v>
      </c>
      <c r="K4729">
        <f t="shared" si="293"/>
        <v>17</v>
      </c>
      <c r="L4729">
        <f t="shared" si="294"/>
        <v>7</v>
      </c>
      <c r="M4729">
        <f t="shared" si="295"/>
        <v>2022</v>
      </c>
      <c r="N4729" cm="1">
        <f t="array" ref="N4729">_xlfn.IFS(AND(K4729&gt;=26, L4729 = 2), L4729+1, AND(COUNTIF($R$3:$R$6, L4729), K4729&gt;=28), L4729+1, AND(COUNTIF($S$3:$S$8, L4729), K4729&gt;=29), L4729+1, AND(K4729&gt;=29, L4729 = 12), 1, TRUE, L4729)</f>
        <v>7</v>
      </c>
      <c r="O4729">
        <f t="shared" si="296"/>
        <v>2022</v>
      </c>
    </row>
    <row r="4730" spans="1:15" x14ac:dyDescent="0.35">
      <c r="A4730" s="4" t="s">
        <v>201</v>
      </c>
      <c r="B4730" t="s">
        <v>10</v>
      </c>
      <c r="C4730" t="s">
        <v>15</v>
      </c>
      <c r="D4730">
        <v>291.60000000000002</v>
      </c>
      <c r="E4730">
        <v>9.0500000000000007</v>
      </c>
      <c r="F4730">
        <v>32</v>
      </c>
      <c r="G4730">
        <v>9.11</v>
      </c>
      <c r="H4730">
        <v>2</v>
      </c>
      <c r="I4730">
        <v>8.51</v>
      </c>
      <c r="J4730">
        <v>145.80000000000001</v>
      </c>
      <c r="K4730">
        <f t="shared" si="293"/>
        <v>17</v>
      </c>
      <c r="L4730">
        <f t="shared" si="294"/>
        <v>7</v>
      </c>
      <c r="M4730">
        <f t="shared" si="295"/>
        <v>2022</v>
      </c>
      <c r="N4730" cm="1">
        <f t="array" ref="N4730">_xlfn.IFS(AND(K4730&gt;=26, L4730 = 2), L4730+1, AND(COUNTIF($R$3:$R$6, L4730), K4730&gt;=28), L4730+1, AND(COUNTIF($S$3:$S$8, L4730), K4730&gt;=29), L4730+1, AND(K4730&gt;=29, L4730 = 12), 1, TRUE, L4730)</f>
        <v>7</v>
      </c>
      <c r="O4730">
        <f t="shared" si="296"/>
        <v>2022</v>
      </c>
    </row>
    <row r="4731" spans="1:15" x14ac:dyDescent="0.35">
      <c r="A4731" s="4" t="s">
        <v>201</v>
      </c>
      <c r="B4731" t="s">
        <v>10</v>
      </c>
      <c r="C4731" t="s">
        <v>16</v>
      </c>
      <c r="D4731">
        <v>56.5</v>
      </c>
      <c r="E4731">
        <v>1.75</v>
      </c>
      <c r="F4731">
        <v>6</v>
      </c>
      <c r="G4731">
        <v>9.42</v>
      </c>
      <c r="H4731">
        <v>0.5</v>
      </c>
      <c r="I4731">
        <v>2.13</v>
      </c>
      <c r="J4731">
        <v>113</v>
      </c>
      <c r="K4731">
        <f t="shared" si="293"/>
        <v>17</v>
      </c>
      <c r="L4731">
        <f t="shared" si="294"/>
        <v>7</v>
      </c>
      <c r="M4731">
        <f t="shared" si="295"/>
        <v>2022</v>
      </c>
      <c r="N4731" cm="1">
        <f t="array" ref="N4731">_xlfn.IFS(AND(K4731&gt;=26, L4731 = 2), L4731+1, AND(COUNTIF($R$3:$R$6, L4731), K4731&gt;=28), L4731+1, AND(COUNTIF($S$3:$S$8, L4731), K4731&gt;=29), L4731+1, AND(K4731&gt;=29, L4731 = 12), 1, TRUE, L4731)</f>
        <v>7</v>
      </c>
      <c r="O4731">
        <f t="shared" si="296"/>
        <v>2022</v>
      </c>
    </row>
    <row r="4732" spans="1:15" x14ac:dyDescent="0.35">
      <c r="A4732" s="4" t="s">
        <v>201</v>
      </c>
      <c r="B4732" t="s">
        <v>10</v>
      </c>
      <c r="C4732" t="s">
        <v>17</v>
      </c>
      <c r="D4732">
        <v>96.75</v>
      </c>
      <c r="E4732">
        <v>3</v>
      </c>
      <c r="F4732">
        <v>13</v>
      </c>
      <c r="G4732">
        <v>7.44</v>
      </c>
      <c r="H4732">
        <v>1</v>
      </c>
      <c r="I4732">
        <v>4.26</v>
      </c>
      <c r="J4732">
        <v>96.75</v>
      </c>
      <c r="K4732">
        <f t="shared" si="293"/>
        <v>17</v>
      </c>
      <c r="L4732">
        <f t="shared" si="294"/>
        <v>7</v>
      </c>
      <c r="M4732">
        <f t="shared" si="295"/>
        <v>2022</v>
      </c>
      <c r="N4732" cm="1">
        <f t="array" ref="N4732">_xlfn.IFS(AND(K4732&gt;=26, L4732 = 2), L4732+1, AND(COUNTIF($R$3:$R$6, L4732), K4732&gt;=28), L4732+1, AND(COUNTIF($S$3:$S$8, L4732), K4732&gt;=29), L4732+1, AND(K4732&gt;=29, L4732 = 12), 1, TRUE, L4732)</f>
        <v>7</v>
      </c>
      <c r="O4732">
        <f t="shared" si="296"/>
        <v>2022</v>
      </c>
    </row>
    <row r="4733" spans="1:15" x14ac:dyDescent="0.35">
      <c r="A4733" s="4" t="s">
        <v>201</v>
      </c>
      <c r="B4733" t="s">
        <v>10</v>
      </c>
      <c r="C4733" t="s">
        <v>18</v>
      </c>
      <c r="D4733">
        <v>131.4</v>
      </c>
      <c r="E4733">
        <v>4.08</v>
      </c>
      <c r="F4733">
        <v>37</v>
      </c>
      <c r="G4733">
        <v>3.55</v>
      </c>
      <c r="H4733">
        <v>1.5</v>
      </c>
      <c r="I4733">
        <v>6.38</v>
      </c>
      <c r="J4733">
        <v>87.6</v>
      </c>
      <c r="K4733">
        <f t="shared" si="293"/>
        <v>17</v>
      </c>
      <c r="L4733">
        <f t="shared" si="294"/>
        <v>7</v>
      </c>
      <c r="M4733">
        <f t="shared" si="295"/>
        <v>2022</v>
      </c>
      <c r="N4733" cm="1">
        <f t="array" ref="N4733">_xlfn.IFS(AND(K4733&gt;=26, L4733 = 2), L4733+1, AND(COUNTIF($R$3:$R$6, L4733), K4733&gt;=28), L4733+1, AND(COUNTIF($S$3:$S$8, L4733), K4733&gt;=29), L4733+1, AND(K4733&gt;=29, L4733 = 12), 1, TRUE, L4733)</f>
        <v>7</v>
      </c>
      <c r="O4733">
        <f t="shared" si="296"/>
        <v>2022</v>
      </c>
    </row>
    <row r="4734" spans="1:15" x14ac:dyDescent="0.35">
      <c r="A4734" s="4" t="s">
        <v>201</v>
      </c>
      <c r="B4734" t="s">
        <v>10</v>
      </c>
      <c r="C4734" t="s">
        <v>19</v>
      </c>
      <c r="D4734">
        <v>163.19999999999999</v>
      </c>
      <c r="E4734">
        <v>5.0599999999999996</v>
      </c>
      <c r="F4734">
        <v>29</v>
      </c>
      <c r="G4734">
        <v>5.63</v>
      </c>
      <c r="H4734">
        <v>1.5</v>
      </c>
      <c r="I4734">
        <v>6.38</v>
      </c>
      <c r="J4734">
        <v>108.8</v>
      </c>
      <c r="K4734">
        <f t="shared" si="293"/>
        <v>17</v>
      </c>
      <c r="L4734">
        <f t="shared" si="294"/>
        <v>7</v>
      </c>
      <c r="M4734">
        <f t="shared" si="295"/>
        <v>2022</v>
      </c>
      <c r="N4734" cm="1">
        <f t="array" ref="N4734">_xlfn.IFS(AND(K4734&gt;=26, L4734 = 2), L4734+1, AND(COUNTIF($R$3:$R$6, L4734), K4734&gt;=28), L4734+1, AND(COUNTIF($S$3:$S$8, L4734), K4734&gt;=29), L4734+1, AND(K4734&gt;=29, L4734 = 12), 1, TRUE, L4734)</f>
        <v>7</v>
      </c>
      <c r="O4734">
        <f t="shared" si="296"/>
        <v>2022</v>
      </c>
    </row>
    <row r="4735" spans="1:15" x14ac:dyDescent="0.35">
      <c r="A4735" s="4" t="s">
        <v>201</v>
      </c>
      <c r="B4735" t="s">
        <v>10</v>
      </c>
      <c r="C4735" t="s">
        <v>20</v>
      </c>
      <c r="D4735">
        <v>50.5</v>
      </c>
      <c r="E4735">
        <v>1.57</v>
      </c>
      <c r="F4735">
        <v>11</v>
      </c>
      <c r="G4735">
        <v>4.59</v>
      </c>
      <c r="H4735">
        <v>0.5</v>
      </c>
      <c r="I4735">
        <v>2.13</v>
      </c>
      <c r="J4735">
        <v>101</v>
      </c>
      <c r="K4735">
        <f t="shared" si="293"/>
        <v>17</v>
      </c>
      <c r="L4735">
        <f t="shared" si="294"/>
        <v>7</v>
      </c>
      <c r="M4735">
        <f t="shared" si="295"/>
        <v>2022</v>
      </c>
      <c r="N4735" cm="1">
        <f t="array" ref="N4735">_xlfn.IFS(AND(K4735&gt;=26, L4735 = 2), L4735+1, AND(COUNTIF($R$3:$R$6, L4735), K4735&gt;=28), L4735+1, AND(COUNTIF($S$3:$S$8, L4735), K4735&gt;=29), L4735+1, AND(K4735&gt;=29, L4735 = 12), 1, TRUE, L4735)</f>
        <v>7</v>
      </c>
      <c r="O4735">
        <f t="shared" si="296"/>
        <v>2022</v>
      </c>
    </row>
    <row r="4736" spans="1:15" x14ac:dyDescent="0.35">
      <c r="A4736" s="4" t="s">
        <v>201</v>
      </c>
      <c r="B4736" t="s">
        <v>10</v>
      </c>
      <c r="C4736" t="s">
        <v>21</v>
      </c>
      <c r="D4736">
        <v>64.25</v>
      </c>
      <c r="E4736">
        <v>1.99</v>
      </c>
      <c r="F4736">
        <v>11</v>
      </c>
      <c r="G4736">
        <v>5.84</v>
      </c>
      <c r="H4736">
        <v>0.5</v>
      </c>
      <c r="I4736">
        <v>2.13</v>
      </c>
      <c r="J4736">
        <v>128.5</v>
      </c>
      <c r="K4736">
        <f t="shared" si="293"/>
        <v>17</v>
      </c>
      <c r="L4736">
        <f t="shared" si="294"/>
        <v>7</v>
      </c>
      <c r="M4736">
        <f t="shared" si="295"/>
        <v>2022</v>
      </c>
      <c r="N4736" cm="1">
        <f t="array" ref="N4736">_xlfn.IFS(AND(K4736&gt;=26, L4736 = 2), L4736+1, AND(COUNTIF($R$3:$R$6, L4736), K4736&gt;=28), L4736+1, AND(COUNTIF($S$3:$S$8, L4736), K4736&gt;=29), L4736+1, AND(K4736&gt;=29, L4736 = 12), 1, TRUE, L4736)</f>
        <v>7</v>
      </c>
      <c r="O4736">
        <f t="shared" si="296"/>
        <v>2022</v>
      </c>
    </row>
    <row r="4737" spans="1:15" x14ac:dyDescent="0.35">
      <c r="A4737" s="4" t="s">
        <v>201</v>
      </c>
      <c r="B4737" t="s">
        <v>10</v>
      </c>
      <c r="C4737" t="s">
        <v>22</v>
      </c>
      <c r="D4737">
        <v>42.5</v>
      </c>
      <c r="E4737">
        <v>1.32</v>
      </c>
      <c r="F4737">
        <v>4</v>
      </c>
      <c r="G4737">
        <v>10.62</v>
      </c>
      <c r="H4737">
        <v>0.5</v>
      </c>
      <c r="I4737">
        <v>2.13</v>
      </c>
      <c r="J4737">
        <v>85</v>
      </c>
      <c r="K4737">
        <f t="shared" si="293"/>
        <v>17</v>
      </c>
      <c r="L4737">
        <f t="shared" si="294"/>
        <v>7</v>
      </c>
      <c r="M4737">
        <f t="shared" si="295"/>
        <v>2022</v>
      </c>
      <c r="N4737" cm="1">
        <f t="array" ref="N4737">_xlfn.IFS(AND(K4737&gt;=26, L4737 = 2), L4737+1, AND(COUNTIF($R$3:$R$6, L4737), K4737&gt;=28), L4737+1, AND(COUNTIF($S$3:$S$8, L4737), K4737&gt;=29), L4737+1, AND(K4737&gt;=29, L4737 = 12), 1, TRUE, L4737)</f>
        <v>7</v>
      </c>
      <c r="O4737">
        <f t="shared" si="296"/>
        <v>2022</v>
      </c>
    </row>
    <row r="4738" spans="1:15" x14ac:dyDescent="0.35">
      <c r="A4738" s="4" t="s">
        <v>201</v>
      </c>
      <c r="B4738" t="s">
        <v>10</v>
      </c>
      <c r="C4738" t="s">
        <v>23</v>
      </c>
      <c r="D4738">
        <v>28.5</v>
      </c>
      <c r="E4738">
        <v>0.88</v>
      </c>
      <c r="F4738">
        <v>12</v>
      </c>
      <c r="G4738">
        <v>2.38</v>
      </c>
      <c r="H4738">
        <v>0.5</v>
      </c>
      <c r="I4738">
        <v>2.13</v>
      </c>
      <c r="J4738">
        <v>57</v>
      </c>
      <c r="K4738">
        <f t="shared" ref="K4738:K4801" si="297">DAY(A4738)</f>
        <v>17</v>
      </c>
      <c r="L4738">
        <f t="shared" ref="L4738:L4801" si="298">MONTH(A4738)</f>
        <v>7</v>
      </c>
      <c r="M4738">
        <f t="shared" ref="M4738:M4801" si="299">YEAR(A4738)</f>
        <v>2022</v>
      </c>
      <c r="N4738" cm="1">
        <f t="array" ref="N4738">_xlfn.IFS(AND(K4738&gt;=26, L4738 = 2), L4738+1, AND(COUNTIF($R$3:$R$6, L4738), K4738&gt;=28), L4738+1, AND(COUNTIF($S$3:$S$8, L4738), K4738&gt;=29), L4738+1, AND(K4738&gt;=29, L4738 = 12), 1, TRUE, L4738)</f>
        <v>7</v>
      </c>
      <c r="O4738">
        <f t="shared" ref="O4738:O4801" si="300">IF(AND(L4738 = 12, K4738&gt;=29), M4738+1, M4738)</f>
        <v>2022</v>
      </c>
    </row>
    <row r="4739" spans="1:15" x14ac:dyDescent="0.35">
      <c r="A4739" s="4" t="s">
        <v>201</v>
      </c>
      <c r="B4739" t="s">
        <v>10</v>
      </c>
      <c r="C4739" t="s">
        <v>24</v>
      </c>
      <c r="D4739">
        <v>151.44999999999999</v>
      </c>
      <c r="E4739">
        <v>4.7</v>
      </c>
      <c r="F4739">
        <v>11</v>
      </c>
      <c r="G4739">
        <v>13.77</v>
      </c>
      <c r="H4739">
        <v>1</v>
      </c>
      <c r="I4739">
        <v>4.26</v>
      </c>
      <c r="J4739">
        <v>151.44999999999999</v>
      </c>
      <c r="K4739">
        <f t="shared" si="297"/>
        <v>17</v>
      </c>
      <c r="L4739">
        <f t="shared" si="298"/>
        <v>7</v>
      </c>
      <c r="M4739">
        <f t="shared" si="299"/>
        <v>2022</v>
      </c>
      <c r="N4739" cm="1">
        <f t="array" ref="N4739">_xlfn.IFS(AND(K4739&gt;=26, L4739 = 2), L4739+1, AND(COUNTIF($R$3:$R$6, L4739), K4739&gt;=28), L4739+1, AND(COUNTIF($S$3:$S$8, L4739), K4739&gt;=29), L4739+1, AND(K4739&gt;=29, L4739 = 12), 1, TRUE, L4739)</f>
        <v>7</v>
      </c>
      <c r="O4739">
        <f t="shared" si="300"/>
        <v>2022</v>
      </c>
    </row>
    <row r="4740" spans="1:15" x14ac:dyDescent="0.35">
      <c r="A4740" s="4" t="s">
        <v>201</v>
      </c>
      <c r="B4740" t="s">
        <v>26</v>
      </c>
      <c r="C4740" t="s">
        <v>27</v>
      </c>
      <c r="D4740">
        <v>1796.5</v>
      </c>
      <c r="E4740">
        <v>55.74</v>
      </c>
      <c r="F4740">
        <v>294</v>
      </c>
      <c r="G4740">
        <v>6.11</v>
      </c>
      <c r="H4740">
        <v>13</v>
      </c>
      <c r="I4740">
        <v>55.34</v>
      </c>
      <c r="J4740">
        <v>138.19</v>
      </c>
      <c r="K4740">
        <f t="shared" si="297"/>
        <v>17</v>
      </c>
      <c r="L4740">
        <f t="shared" si="298"/>
        <v>7</v>
      </c>
      <c r="M4740">
        <f t="shared" si="299"/>
        <v>2022</v>
      </c>
      <c r="N4740" cm="1">
        <f t="array" ref="N4740">_xlfn.IFS(AND(K4740&gt;=26, L4740 = 2), L4740+1, AND(COUNTIF($R$3:$R$6, L4740), K4740&gt;=28), L4740+1, AND(COUNTIF($S$3:$S$8, L4740), K4740&gt;=29), L4740+1, AND(K4740&gt;=29, L4740 = 12), 1, TRUE, L4740)</f>
        <v>7</v>
      </c>
      <c r="O4740">
        <f t="shared" si="300"/>
        <v>2022</v>
      </c>
    </row>
    <row r="4741" spans="1:15" x14ac:dyDescent="0.35">
      <c r="A4741" s="4" t="s">
        <v>201</v>
      </c>
      <c r="B4741" t="s">
        <v>28</v>
      </c>
      <c r="C4741" t="s">
        <v>29</v>
      </c>
      <c r="D4741">
        <v>403.17</v>
      </c>
      <c r="E4741">
        <v>12.51</v>
      </c>
      <c r="F4741">
        <v>162</v>
      </c>
      <c r="G4741">
        <v>2.4900000000000002</v>
      </c>
      <c r="H4741">
        <v>4</v>
      </c>
      <c r="I4741">
        <v>17.02</v>
      </c>
      <c r="J4741">
        <v>100.79</v>
      </c>
      <c r="K4741">
        <f t="shared" si="297"/>
        <v>17</v>
      </c>
      <c r="L4741">
        <f t="shared" si="298"/>
        <v>7</v>
      </c>
      <c r="M4741">
        <f t="shared" si="299"/>
        <v>2022</v>
      </c>
      <c r="N4741" cm="1">
        <f t="array" ref="N4741">_xlfn.IFS(AND(K4741&gt;=26, L4741 = 2), L4741+1, AND(COUNTIF($R$3:$R$6, L4741), K4741&gt;=28), L4741+1, AND(COUNTIF($S$3:$S$8, L4741), K4741&gt;=29), L4741+1, AND(K4741&gt;=29, L4741 = 12), 1, TRUE, L4741)</f>
        <v>7</v>
      </c>
      <c r="O4741">
        <f t="shared" si="300"/>
        <v>2022</v>
      </c>
    </row>
    <row r="4742" spans="1:15" x14ac:dyDescent="0.35">
      <c r="A4742" s="4" t="s">
        <v>201</v>
      </c>
      <c r="B4742" t="s">
        <v>28</v>
      </c>
      <c r="C4742" t="s">
        <v>30</v>
      </c>
      <c r="D4742">
        <v>58.03</v>
      </c>
      <c r="E4742">
        <v>1.8</v>
      </c>
      <c r="F4742">
        <v>23</v>
      </c>
      <c r="G4742">
        <v>2.52</v>
      </c>
      <c r="H4742">
        <v>0.5</v>
      </c>
      <c r="I4742">
        <v>2.13</v>
      </c>
      <c r="J4742">
        <v>116.06</v>
      </c>
      <c r="K4742">
        <f t="shared" si="297"/>
        <v>17</v>
      </c>
      <c r="L4742">
        <f t="shared" si="298"/>
        <v>7</v>
      </c>
      <c r="M4742">
        <f t="shared" si="299"/>
        <v>2022</v>
      </c>
      <c r="N4742" cm="1">
        <f t="array" ref="N4742">_xlfn.IFS(AND(K4742&gt;=26, L4742 = 2), L4742+1, AND(COUNTIF($R$3:$R$6, L4742), K4742&gt;=28), L4742+1, AND(COUNTIF($S$3:$S$8, L4742), K4742&gt;=29), L4742+1, AND(K4742&gt;=29, L4742 = 12), 1, TRUE, L4742)</f>
        <v>7</v>
      </c>
      <c r="O4742">
        <f t="shared" si="300"/>
        <v>2022</v>
      </c>
    </row>
    <row r="4743" spans="1:15" x14ac:dyDescent="0.35">
      <c r="A4743" s="4" t="s">
        <v>201</v>
      </c>
      <c r="B4743" t="s">
        <v>28</v>
      </c>
      <c r="C4743" t="s">
        <v>31</v>
      </c>
      <c r="D4743">
        <v>384.63</v>
      </c>
      <c r="E4743">
        <v>11.93</v>
      </c>
      <c r="F4743">
        <v>166</v>
      </c>
      <c r="G4743">
        <v>2.3199999999999998</v>
      </c>
      <c r="H4743">
        <v>2</v>
      </c>
      <c r="I4743">
        <v>8.51</v>
      </c>
      <c r="J4743">
        <v>192.31</v>
      </c>
      <c r="K4743">
        <f t="shared" si="297"/>
        <v>17</v>
      </c>
      <c r="L4743">
        <f t="shared" si="298"/>
        <v>7</v>
      </c>
      <c r="M4743">
        <f t="shared" si="299"/>
        <v>2022</v>
      </c>
      <c r="N4743" cm="1">
        <f t="array" ref="N4743">_xlfn.IFS(AND(K4743&gt;=26, L4743 = 2), L4743+1, AND(COUNTIF($R$3:$R$6, L4743), K4743&gt;=28), L4743+1, AND(COUNTIF($S$3:$S$8, L4743), K4743&gt;=29), L4743+1, AND(K4743&gt;=29, L4743 = 12), 1, TRUE, L4743)</f>
        <v>7</v>
      </c>
      <c r="O4743">
        <f t="shared" si="300"/>
        <v>2022</v>
      </c>
    </row>
    <row r="4744" spans="1:15" x14ac:dyDescent="0.35">
      <c r="A4744" s="4" t="s">
        <v>201</v>
      </c>
      <c r="B4744" t="s">
        <v>28</v>
      </c>
      <c r="C4744" t="s">
        <v>32</v>
      </c>
      <c r="D4744">
        <v>74.97</v>
      </c>
      <c r="E4744">
        <v>2.33</v>
      </c>
      <c r="F4744">
        <v>32</v>
      </c>
      <c r="G4744">
        <v>2.34</v>
      </c>
      <c r="H4744">
        <v>0.5</v>
      </c>
      <c r="I4744">
        <v>2.13</v>
      </c>
      <c r="J4744">
        <v>149.94</v>
      </c>
      <c r="K4744">
        <f t="shared" si="297"/>
        <v>17</v>
      </c>
      <c r="L4744">
        <f t="shared" si="298"/>
        <v>7</v>
      </c>
      <c r="M4744">
        <f t="shared" si="299"/>
        <v>2022</v>
      </c>
      <c r="N4744" cm="1">
        <f t="array" ref="N4744">_xlfn.IFS(AND(K4744&gt;=26, L4744 = 2), L4744+1, AND(COUNTIF($R$3:$R$6, L4744), K4744&gt;=28), L4744+1, AND(COUNTIF($S$3:$S$8, L4744), K4744&gt;=29), L4744+1, AND(K4744&gt;=29, L4744 = 12), 1, TRUE, L4744)</f>
        <v>7</v>
      </c>
      <c r="O4744">
        <f t="shared" si="300"/>
        <v>2022</v>
      </c>
    </row>
    <row r="4745" spans="1:15" x14ac:dyDescent="0.35">
      <c r="A4745" s="4" t="s">
        <v>201</v>
      </c>
      <c r="B4745" t="s">
        <v>28</v>
      </c>
      <c r="C4745" t="s">
        <v>33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f t="shared" si="297"/>
        <v>17</v>
      </c>
      <c r="L4745">
        <f t="shared" si="298"/>
        <v>7</v>
      </c>
      <c r="M4745">
        <f t="shared" si="299"/>
        <v>2022</v>
      </c>
      <c r="N4745" cm="1">
        <f t="array" ref="N4745">_xlfn.IFS(AND(K4745&gt;=26, L4745 = 2), L4745+1, AND(COUNTIF($R$3:$R$6, L4745), K4745&gt;=28), L4745+1, AND(COUNTIF($S$3:$S$8, L4745), K4745&gt;=29), L4745+1, AND(K4745&gt;=29, L4745 = 12), 1, TRUE, L4745)</f>
        <v>7</v>
      </c>
      <c r="O4745">
        <f t="shared" si="300"/>
        <v>2022</v>
      </c>
    </row>
    <row r="4746" spans="1:15" x14ac:dyDescent="0.35">
      <c r="A4746" s="4" t="s">
        <v>201</v>
      </c>
      <c r="B4746" t="s">
        <v>28</v>
      </c>
      <c r="C4746" t="s">
        <v>34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f t="shared" si="297"/>
        <v>17</v>
      </c>
      <c r="L4746">
        <f t="shared" si="298"/>
        <v>7</v>
      </c>
      <c r="M4746">
        <f t="shared" si="299"/>
        <v>2022</v>
      </c>
      <c r="N4746" cm="1">
        <f t="array" ref="N4746">_xlfn.IFS(AND(K4746&gt;=26, L4746 = 2), L4746+1, AND(COUNTIF($R$3:$R$6, L4746), K4746&gt;=28), L4746+1, AND(COUNTIF($S$3:$S$8, L4746), K4746&gt;=29), L4746+1, AND(K4746&gt;=29, L4746 = 12), 1, TRUE, L4746)</f>
        <v>7</v>
      </c>
      <c r="O4746">
        <f t="shared" si="300"/>
        <v>2022</v>
      </c>
    </row>
    <row r="4747" spans="1:15" x14ac:dyDescent="0.35">
      <c r="A4747" s="4" t="s">
        <v>201</v>
      </c>
      <c r="B4747" t="s">
        <v>28</v>
      </c>
      <c r="C4747" t="s">
        <v>35</v>
      </c>
      <c r="D4747">
        <v>350.3</v>
      </c>
      <c r="E4747">
        <v>10.87</v>
      </c>
      <c r="F4747">
        <v>95</v>
      </c>
      <c r="G4747">
        <v>3.69</v>
      </c>
      <c r="H4747">
        <v>2</v>
      </c>
      <c r="I4747">
        <v>8.51</v>
      </c>
      <c r="J4747">
        <v>175.15</v>
      </c>
      <c r="K4747">
        <f t="shared" si="297"/>
        <v>17</v>
      </c>
      <c r="L4747">
        <f t="shared" si="298"/>
        <v>7</v>
      </c>
      <c r="M4747">
        <f t="shared" si="299"/>
        <v>2022</v>
      </c>
      <c r="N4747" cm="1">
        <f t="array" ref="N4747">_xlfn.IFS(AND(K4747&gt;=26, L4747 = 2), L4747+1, AND(COUNTIF($R$3:$R$6, L4747), K4747&gt;=28), L4747+1, AND(COUNTIF($S$3:$S$8, L4747), K4747&gt;=29), L4747+1, AND(K4747&gt;=29, L4747 = 12), 1, TRUE, L4747)</f>
        <v>7</v>
      </c>
      <c r="O4747">
        <f t="shared" si="300"/>
        <v>2022</v>
      </c>
    </row>
    <row r="4748" spans="1:15" x14ac:dyDescent="0.35">
      <c r="A4748" s="4" t="s">
        <v>201</v>
      </c>
      <c r="B4748" t="s">
        <v>28</v>
      </c>
      <c r="C4748" t="s">
        <v>36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f t="shared" si="297"/>
        <v>17</v>
      </c>
      <c r="L4748">
        <f t="shared" si="298"/>
        <v>7</v>
      </c>
      <c r="M4748">
        <f t="shared" si="299"/>
        <v>2022</v>
      </c>
      <c r="N4748" cm="1">
        <f t="array" ref="N4748">_xlfn.IFS(AND(K4748&gt;=26, L4748 = 2), L4748+1, AND(COUNTIF($R$3:$R$6, L4748), K4748&gt;=28), L4748+1, AND(COUNTIF($S$3:$S$8, L4748), K4748&gt;=29), L4748+1, AND(K4748&gt;=29, L4748 = 12), 1, TRUE, L4748)</f>
        <v>7</v>
      </c>
      <c r="O4748">
        <f t="shared" si="300"/>
        <v>2022</v>
      </c>
    </row>
    <row r="4749" spans="1:15" x14ac:dyDescent="0.35">
      <c r="A4749" s="4" t="s">
        <v>201</v>
      </c>
      <c r="B4749" t="s">
        <v>26</v>
      </c>
      <c r="C4749" t="s">
        <v>37</v>
      </c>
      <c r="D4749">
        <v>1271.0999999999999</v>
      </c>
      <c r="E4749">
        <v>39.44</v>
      </c>
      <c r="F4749">
        <v>478</v>
      </c>
      <c r="G4749">
        <v>2.66</v>
      </c>
      <c r="H4749">
        <v>9</v>
      </c>
      <c r="I4749">
        <v>38.299999999999997</v>
      </c>
      <c r="J4749">
        <v>141.22999999999999</v>
      </c>
      <c r="K4749">
        <f t="shared" si="297"/>
        <v>17</v>
      </c>
      <c r="L4749">
        <f t="shared" si="298"/>
        <v>7</v>
      </c>
      <c r="M4749">
        <f t="shared" si="299"/>
        <v>2022</v>
      </c>
      <c r="N4749" cm="1">
        <f t="array" ref="N4749">_xlfn.IFS(AND(K4749&gt;=26, L4749 = 2), L4749+1, AND(COUNTIF($R$3:$R$6, L4749), K4749&gt;=28), L4749+1, AND(COUNTIF($S$3:$S$8, L4749), K4749&gt;=29), L4749+1, AND(K4749&gt;=29, L4749 = 12), 1, TRUE, L4749)</f>
        <v>7</v>
      </c>
      <c r="O4749">
        <f t="shared" si="300"/>
        <v>2022</v>
      </c>
    </row>
    <row r="4750" spans="1:15" x14ac:dyDescent="0.35">
      <c r="A4750" s="4" t="s">
        <v>201</v>
      </c>
      <c r="B4750" t="s">
        <v>26</v>
      </c>
      <c r="C4750" t="s">
        <v>38</v>
      </c>
      <c r="D4750">
        <v>3067.6</v>
      </c>
      <c r="E4750">
        <v>95.18</v>
      </c>
      <c r="F4750">
        <v>772</v>
      </c>
      <c r="G4750">
        <v>3.97</v>
      </c>
      <c r="H4750">
        <v>22</v>
      </c>
      <c r="I4750">
        <v>93.64</v>
      </c>
      <c r="J4750">
        <v>139.44</v>
      </c>
      <c r="K4750">
        <f t="shared" si="297"/>
        <v>17</v>
      </c>
      <c r="L4750">
        <f t="shared" si="298"/>
        <v>7</v>
      </c>
      <c r="M4750">
        <f t="shared" si="299"/>
        <v>2022</v>
      </c>
      <c r="N4750" cm="1">
        <f t="array" ref="N4750">_xlfn.IFS(AND(K4750&gt;=26, L4750 = 2), L4750+1, AND(COUNTIF($R$3:$R$6, L4750), K4750&gt;=28), L4750+1, AND(COUNTIF($S$3:$S$8, L4750), K4750&gt;=29), L4750+1, AND(K4750&gt;=29, L4750 = 12), 1, TRUE, L4750)</f>
        <v>7</v>
      </c>
      <c r="O4750">
        <f t="shared" si="300"/>
        <v>2022</v>
      </c>
    </row>
    <row r="4751" spans="1:15" x14ac:dyDescent="0.35">
      <c r="A4751" s="4" t="s">
        <v>201</v>
      </c>
      <c r="B4751" t="s">
        <v>39</v>
      </c>
      <c r="C4751" t="s">
        <v>40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f t="shared" si="297"/>
        <v>17</v>
      </c>
      <c r="L4751">
        <f t="shared" si="298"/>
        <v>7</v>
      </c>
      <c r="M4751">
        <f t="shared" si="299"/>
        <v>2022</v>
      </c>
      <c r="N4751" cm="1">
        <f t="array" ref="N4751">_xlfn.IFS(AND(K4751&gt;=26, L4751 = 2), L4751+1, AND(COUNTIF($R$3:$R$6, L4751), K4751&gt;=28), L4751+1, AND(COUNTIF($S$3:$S$8, L4751), K4751&gt;=29), L4751+1, AND(K4751&gt;=29, L4751 = 12), 1, TRUE, L4751)</f>
        <v>7</v>
      </c>
      <c r="O4751">
        <f t="shared" si="300"/>
        <v>2022</v>
      </c>
    </row>
    <row r="4752" spans="1:15" x14ac:dyDescent="0.35">
      <c r="A4752" s="4" t="s">
        <v>201</v>
      </c>
      <c r="B4752" t="s">
        <v>39</v>
      </c>
      <c r="C4752" t="s">
        <v>41</v>
      </c>
      <c r="D4752">
        <v>87.45</v>
      </c>
      <c r="E4752">
        <v>2.71</v>
      </c>
      <c r="F4752">
        <v>85</v>
      </c>
      <c r="G4752">
        <v>1.03</v>
      </c>
      <c r="H4752">
        <v>0.5</v>
      </c>
      <c r="I4752">
        <v>2.13</v>
      </c>
      <c r="J4752">
        <v>174.9</v>
      </c>
      <c r="K4752">
        <f t="shared" si="297"/>
        <v>17</v>
      </c>
      <c r="L4752">
        <f t="shared" si="298"/>
        <v>7</v>
      </c>
      <c r="M4752">
        <f t="shared" si="299"/>
        <v>2022</v>
      </c>
      <c r="N4752" cm="1">
        <f t="array" ref="N4752">_xlfn.IFS(AND(K4752&gt;=26, L4752 = 2), L4752+1, AND(COUNTIF($R$3:$R$6, L4752), K4752&gt;=28), L4752+1, AND(COUNTIF($S$3:$S$8, L4752), K4752&gt;=29), L4752+1, AND(K4752&gt;=29, L4752 = 12), 1, TRUE, L4752)</f>
        <v>7</v>
      </c>
      <c r="O4752">
        <f t="shared" si="300"/>
        <v>2022</v>
      </c>
    </row>
    <row r="4753" spans="1:15" x14ac:dyDescent="0.35">
      <c r="A4753" s="4" t="s">
        <v>201</v>
      </c>
      <c r="B4753" t="s">
        <v>39</v>
      </c>
      <c r="C4753" t="s">
        <v>42</v>
      </c>
      <c r="D4753">
        <v>67.81</v>
      </c>
      <c r="E4753">
        <v>2.1</v>
      </c>
      <c r="F4753">
        <v>19</v>
      </c>
      <c r="G4753">
        <v>3.57</v>
      </c>
      <c r="H4753">
        <v>1</v>
      </c>
      <c r="I4753">
        <v>4.26</v>
      </c>
      <c r="J4753">
        <v>67.81</v>
      </c>
      <c r="K4753">
        <f t="shared" si="297"/>
        <v>17</v>
      </c>
      <c r="L4753">
        <f t="shared" si="298"/>
        <v>7</v>
      </c>
      <c r="M4753">
        <f t="shared" si="299"/>
        <v>2022</v>
      </c>
      <c r="N4753" cm="1">
        <f t="array" ref="N4753">_xlfn.IFS(AND(K4753&gt;=26, L4753 = 2), L4753+1, AND(COUNTIF($R$3:$R$6, L4753), K4753&gt;=28), L4753+1, AND(COUNTIF($S$3:$S$8, L4753), K4753&gt;=29), L4753+1, AND(K4753&gt;=29, L4753 = 12), 1, TRUE, L4753)</f>
        <v>7</v>
      </c>
      <c r="O4753">
        <f t="shared" si="300"/>
        <v>2022</v>
      </c>
    </row>
    <row r="4754" spans="1:15" x14ac:dyDescent="0.35">
      <c r="A4754" s="4" t="s">
        <v>201</v>
      </c>
      <c r="B4754" t="s">
        <v>26</v>
      </c>
      <c r="C4754" t="s">
        <v>43</v>
      </c>
      <c r="D4754">
        <v>155.26</v>
      </c>
      <c r="E4754">
        <v>4.82</v>
      </c>
      <c r="F4754">
        <v>104</v>
      </c>
      <c r="G4754">
        <v>1.49</v>
      </c>
      <c r="H4754">
        <v>1.5</v>
      </c>
      <c r="I4754">
        <v>6.39</v>
      </c>
      <c r="J4754">
        <v>103.51</v>
      </c>
      <c r="K4754">
        <f t="shared" si="297"/>
        <v>17</v>
      </c>
      <c r="L4754">
        <f t="shared" si="298"/>
        <v>7</v>
      </c>
      <c r="M4754">
        <f t="shared" si="299"/>
        <v>2022</v>
      </c>
      <c r="N4754" cm="1">
        <f t="array" ref="N4754">_xlfn.IFS(AND(K4754&gt;=26, L4754 = 2), L4754+1, AND(COUNTIF($R$3:$R$6, L4754), K4754&gt;=28), L4754+1, AND(COUNTIF($S$3:$S$8, L4754), K4754&gt;=29), L4754+1, AND(K4754&gt;=29, L4754 = 12), 1, TRUE, L4754)</f>
        <v>7</v>
      </c>
      <c r="O4754">
        <f t="shared" si="300"/>
        <v>2022</v>
      </c>
    </row>
    <row r="4755" spans="1:15" x14ac:dyDescent="0.35">
      <c r="A4755" s="4" t="s">
        <v>201</v>
      </c>
      <c r="B4755" t="s">
        <v>26</v>
      </c>
      <c r="C4755" t="s">
        <v>44</v>
      </c>
      <c r="D4755">
        <v>3222.86</v>
      </c>
      <c r="E4755">
        <v>100</v>
      </c>
      <c r="F4755">
        <v>876</v>
      </c>
      <c r="G4755">
        <v>3.68</v>
      </c>
      <c r="H4755">
        <v>23.5</v>
      </c>
      <c r="I4755">
        <v>100</v>
      </c>
      <c r="J4755">
        <v>137.13999999999999</v>
      </c>
      <c r="K4755">
        <f t="shared" si="297"/>
        <v>17</v>
      </c>
      <c r="L4755">
        <f t="shared" si="298"/>
        <v>7</v>
      </c>
      <c r="M4755">
        <f t="shared" si="299"/>
        <v>2022</v>
      </c>
      <c r="N4755" cm="1">
        <f t="array" ref="N4755">_xlfn.IFS(AND(K4755&gt;=26, L4755 = 2), L4755+1, AND(COUNTIF($R$3:$R$6, L4755), K4755&gt;=28), L4755+1, AND(COUNTIF($S$3:$S$8, L4755), K4755&gt;=29), L4755+1, AND(K4755&gt;=29, L4755 = 12), 1, TRUE, L4755)</f>
        <v>7</v>
      </c>
      <c r="O4755">
        <f t="shared" si="300"/>
        <v>2022</v>
      </c>
    </row>
    <row r="4756" spans="1:15" x14ac:dyDescent="0.35">
      <c r="A4756" s="4" t="s">
        <v>202</v>
      </c>
      <c r="B4756" t="s">
        <v>10</v>
      </c>
      <c r="C4756" t="s">
        <v>11</v>
      </c>
      <c r="D4756">
        <v>443.5</v>
      </c>
      <c r="E4756">
        <v>12.39</v>
      </c>
      <c r="F4756">
        <v>81</v>
      </c>
      <c r="G4756">
        <v>5.48</v>
      </c>
      <c r="H4756">
        <v>2</v>
      </c>
      <c r="I4756">
        <v>8.51</v>
      </c>
      <c r="J4756">
        <v>221.75</v>
      </c>
      <c r="K4756">
        <f t="shared" si="297"/>
        <v>10</v>
      </c>
      <c r="L4756">
        <f t="shared" si="298"/>
        <v>7</v>
      </c>
      <c r="M4756">
        <f t="shared" si="299"/>
        <v>2022</v>
      </c>
      <c r="N4756" cm="1">
        <f t="array" ref="N4756">_xlfn.IFS(AND(K4756&gt;=26, L4756 = 2), L4756+1, AND(COUNTIF($R$3:$R$6, L4756), K4756&gt;=28), L4756+1, AND(COUNTIF($S$3:$S$8, L4756), K4756&gt;=29), L4756+1, AND(K4756&gt;=29, L4756 = 12), 1, TRUE, L4756)</f>
        <v>7</v>
      </c>
      <c r="O4756">
        <f t="shared" si="300"/>
        <v>2022</v>
      </c>
    </row>
    <row r="4757" spans="1:15" x14ac:dyDescent="0.35">
      <c r="A4757" s="4" t="s">
        <v>202</v>
      </c>
      <c r="B4757" t="s">
        <v>10</v>
      </c>
      <c r="C4757" t="s">
        <v>12</v>
      </c>
      <c r="D4757">
        <v>46.25</v>
      </c>
      <c r="E4757">
        <v>1.29</v>
      </c>
      <c r="F4757">
        <v>8</v>
      </c>
      <c r="G4757">
        <v>5.78</v>
      </c>
      <c r="H4757">
        <v>0.5</v>
      </c>
      <c r="I4757">
        <v>2.13</v>
      </c>
      <c r="J4757">
        <v>92.5</v>
      </c>
      <c r="K4757">
        <f t="shared" si="297"/>
        <v>10</v>
      </c>
      <c r="L4757">
        <f t="shared" si="298"/>
        <v>7</v>
      </c>
      <c r="M4757">
        <f t="shared" si="299"/>
        <v>2022</v>
      </c>
      <c r="N4757" cm="1">
        <f t="array" ref="N4757">_xlfn.IFS(AND(K4757&gt;=26, L4757 = 2), L4757+1, AND(COUNTIF($R$3:$R$6, L4757), K4757&gt;=28), L4757+1, AND(COUNTIF($S$3:$S$8, L4757), K4757&gt;=29), L4757+1, AND(K4757&gt;=29, L4757 = 12), 1, TRUE, L4757)</f>
        <v>7</v>
      </c>
      <c r="O4757">
        <f t="shared" si="300"/>
        <v>2022</v>
      </c>
    </row>
    <row r="4758" spans="1:15" x14ac:dyDescent="0.35">
      <c r="A4758" s="4" t="s">
        <v>202</v>
      </c>
      <c r="B4758" t="s">
        <v>10</v>
      </c>
      <c r="C4758" t="s">
        <v>13</v>
      </c>
      <c r="D4758">
        <v>101.4</v>
      </c>
      <c r="E4758">
        <v>2.83</v>
      </c>
      <c r="F4758">
        <v>19</v>
      </c>
      <c r="G4758">
        <v>5.34</v>
      </c>
      <c r="H4758">
        <v>0.5</v>
      </c>
      <c r="I4758">
        <v>2.13</v>
      </c>
      <c r="J4758">
        <v>202.8</v>
      </c>
      <c r="K4758">
        <f t="shared" si="297"/>
        <v>10</v>
      </c>
      <c r="L4758">
        <f t="shared" si="298"/>
        <v>7</v>
      </c>
      <c r="M4758">
        <f t="shared" si="299"/>
        <v>2022</v>
      </c>
      <c r="N4758" cm="1">
        <f t="array" ref="N4758">_xlfn.IFS(AND(K4758&gt;=26, L4758 = 2), L4758+1, AND(COUNTIF($R$3:$R$6, L4758), K4758&gt;=28), L4758+1, AND(COUNTIF($S$3:$S$8, L4758), K4758&gt;=29), L4758+1, AND(K4758&gt;=29, L4758 = 12), 1, TRUE, L4758)</f>
        <v>7</v>
      </c>
      <c r="O4758">
        <f t="shared" si="300"/>
        <v>2022</v>
      </c>
    </row>
    <row r="4759" spans="1:15" x14ac:dyDescent="0.35">
      <c r="A4759" s="4" t="s">
        <v>202</v>
      </c>
      <c r="B4759" t="s">
        <v>10</v>
      </c>
      <c r="C4759" t="s">
        <v>14</v>
      </c>
      <c r="D4759">
        <v>189.95</v>
      </c>
      <c r="E4759">
        <v>5.31</v>
      </c>
      <c r="F4759">
        <v>32</v>
      </c>
      <c r="G4759">
        <v>5.94</v>
      </c>
      <c r="H4759">
        <v>0.5</v>
      </c>
      <c r="I4759">
        <v>2.13</v>
      </c>
      <c r="J4759">
        <v>379.9</v>
      </c>
      <c r="K4759">
        <f t="shared" si="297"/>
        <v>10</v>
      </c>
      <c r="L4759">
        <f t="shared" si="298"/>
        <v>7</v>
      </c>
      <c r="M4759">
        <f t="shared" si="299"/>
        <v>2022</v>
      </c>
      <c r="N4759" cm="1">
        <f t="array" ref="N4759">_xlfn.IFS(AND(K4759&gt;=26, L4759 = 2), L4759+1, AND(COUNTIF($R$3:$R$6, L4759), K4759&gt;=28), L4759+1, AND(COUNTIF($S$3:$S$8, L4759), K4759&gt;=29), L4759+1, AND(K4759&gt;=29, L4759 = 12), 1, TRUE, L4759)</f>
        <v>7</v>
      </c>
      <c r="O4759">
        <f t="shared" si="300"/>
        <v>2022</v>
      </c>
    </row>
    <row r="4760" spans="1:15" x14ac:dyDescent="0.35">
      <c r="A4760" s="4" t="s">
        <v>202</v>
      </c>
      <c r="B4760" t="s">
        <v>10</v>
      </c>
      <c r="C4760" t="s">
        <v>15</v>
      </c>
      <c r="D4760">
        <v>314.5</v>
      </c>
      <c r="E4760">
        <v>8.7899999999999991</v>
      </c>
      <c r="F4760">
        <v>37</v>
      </c>
      <c r="G4760">
        <v>8.5</v>
      </c>
      <c r="H4760">
        <v>2</v>
      </c>
      <c r="I4760">
        <v>8.51</v>
      </c>
      <c r="J4760">
        <v>157.25</v>
      </c>
      <c r="K4760">
        <f t="shared" si="297"/>
        <v>10</v>
      </c>
      <c r="L4760">
        <f t="shared" si="298"/>
        <v>7</v>
      </c>
      <c r="M4760">
        <f t="shared" si="299"/>
        <v>2022</v>
      </c>
      <c r="N4760" cm="1">
        <f t="array" ref="N4760">_xlfn.IFS(AND(K4760&gt;=26, L4760 = 2), L4760+1, AND(COUNTIF($R$3:$R$6, L4760), K4760&gt;=28), L4760+1, AND(COUNTIF($S$3:$S$8, L4760), K4760&gt;=29), L4760+1, AND(K4760&gt;=29, L4760 = 12), 1, TRUE, L4760)</f>
        <v>7</v>
      </c>
      <c r="O4760">
        <f t="shared" si="300"/>
        <v>2022</v>
      </c>
    </row>
    <row r="4761" spans="1:15" x14ac:dyDescent="0.35">
      <c r="A4761" s="4" t="s">
        <v>202</v>
      </c>
      <c r="B4761" t="s">
        <v>10</v>
      </c>
      <c r="C4761" t="s">
        <v>16</v>
      </c>
      <c r="D4761">
        <v>56.75</v>
      </c>
      <c r="E4761">
        <v>1.59</v>
      </c>
      <c r="F4761">
        <v>6</v>
      </c>
      <c r="G4761">
        <v>9.4600000000000009</v>
      </c>
      <c r="H4761">
        <v>0.5</v>
      </c>
      <c r="I4761">
        <v>2.13</v>
      </c>
      <c r="J4761">
        <v>113.5</v>
      </c>
      <c r="K4761">
        <f t="shared" si="297"/>
        <v>10</v>
      </c>
      <c r="L4761">
        <f t="shared" si="298"/>
        <v>7</v>
      </c>
      <c r="M4761">
        <f t="shared" si="299"/>
        <v>2022</v>
      </c>
      <c r="N4761" cm="1">
        <f t="array" ref="N4761">_xlfn.IFS(AND(K4761&gt;=26, L4761 = 2), L4761+1, AND(COUNTIF($R$3:$R$6, L4761), K4761&gt;=28), L4761+1, AND(COUNTIF($S$3:$S$8, L4761), K4761&gt;=29), L4761+1, AND(K4761&gt;=29, L4761 = 12), 1, TRUE, L4761)</f>
        <v>7</v>
      </c>
      <c r="O4761">
        <f t="shared" si="300"/>
        <v>2022</v>
      </c>
    </row>
    <row r="4762" spans="1:15" x14ac:dyDescent="0.35">
      <c r="A4762" s="4" t="s">
        <v>202</v>
      </c>
      <c r="B4762" t="s">
        <v>10</v>
      </c>
      <c r="C4762" t="s">
        <v>17</v>
      </c>
      <c r="D4762">
        <v>60</v>
      </c>
      <c r="E4762">
        <v>1.68</v>
      </c>
      <c r="F4762">
        <v>12</v>
      </c>
      <c r="G4762">
        <v>5</v>
      </c>
      <c r="H4762">
        <v>1</v>
      </c>
      <c r="I4762">
        <v>4.26</v>
      </c>
      <c r="J4762">
        <v>60</v>
      </c>
      <c r="K4762">
        <f t="shared" si="297"/>
        <v>10</v>
      </c>
      <c r="L4762">
        <f t="shared" si="298"/>
        <v>7</v>
      </c>
      <c r="M4762">
        <f t="shared" si="299"/>
        <v>2022</v>
      </c>
      <c r="N4762" cm="1">
        <f t="array" ref="N4762">_xlfn.IFS(AND(K4762&gt;=26, L4762 = 2), L4762+1, AND(COUNTIF($R$3:$R$6, L4762), K4762&gt;=28), L4762+1, AND(COUNTIF($S$3:$S$8, L4762), K4762&gt;=29), L4762+1, AND(K4762&gt;=29, L4762 = 12), 1, TRUE, L4762)</f>
        <v>7</v>
      </c>
      <c r="O4762">
        <f t="shared" si="300"/>
        <v>2022</v>
      </c>
    </row>
    <row r="4763" spans="1:15" x14ac:dyDescent="0.35">
      <c r="A4763" s="4" t="s">
        <v>202</v>
      </c>
      <c r="B4763" t="s">
        <v>10</v>
      </c>
      <c r="C4763" t="s">
        <v>18</v>
      </c>
      <c r="D4763">
        <v>185.95</v>
      </c>
      <c r="E4763">
        <v>5.2</v>
      </c>
      <c r="F4763">
        <v>57</v>
      </c>
      <c r="G4763">
        <v>3.26</v>
      </c>
      <c r="H4763">
        <v>1.5</v>
      </c>
      <c r="I4763">
        <v>6.38</v>
      </c>
      <c r="J4763">
        <v>123.97</v>
      </c>
      <c r="K4763">
        <f t="shared" si="297"/>
        <v>10</v>
      </c>
      <c r="L4763">
        <f t="shared" si="298"/>
        <v>7</v>
      </c>
      <c r="M4763">
        <f t="shared" si="299"/>
        <v>2022</v>
      </c>
      <c r="N4763" cm="1">
        <f t="array" ref="N4763">_xlfn.IFS(AND(K4763&gt;=26, L4763 = 2), L4763+1, AND(COUNTIF($R$3:$R$6, L4763), K4763&gt;=28), L4763+1, AND(COUNTIF($S$3:$S$8, L4763), K4763&gt;=29), L4763+1, AND(K4763&gt;=29, L4763 = 12), 1, TRUE, L4763)</f>
        <v>7</v>
      </c>
      <c r="O4763">
        <f t="shared" si="300"/>
        <v>2022</v>
      </c>
    </row>
    <row r="4764" spans="1:15" x14ac:dyDescent="0.35">
      <c r="A4764" s="4" t="s">
        <v>202</v>
      </c>
      <c r="B4764" t="s">
        <v>10</v>
      </c>
      <c r="C4764" t="s">
        <v>19</v>
      </c>
      <c r="D4764">
        <v>345.8</v>
      </c>
      <c r="E4764">
        <v>9.66</v>
      </c>
      <c r="F4764">
        <v>53</v>
      </c>
      <c r="G4764">
        <v>6.52</v>
      </c>
      <c r="H4764">
        <v>1.5</v>
      </c>
      <c r="I4764">
        <v>6.38</v>
      </c>
      <c r="J4764">
        <v>230.53</v>
      </c>
      <c r="K4764">
        <f t="shared" si="297"/>
        <v>10</v>
      </c>
      <c r="L4764">
        <f t="shared" si="298"/>
        <v>7</v>
      </c>
      <c r="M4764">
        <f t="shared" si="299"/>
        <v>2022</v>
      </c>
      <c r="N4764" cm="1">
        <f t="array" ref="N4764">_xlfn.IFS(AND(K4764&gt;=26, L4764 = 2), L4764+1, AND(COUNTIF($R$3:$R$6, L4764), K4764&gt;=28), L4764+1, AND(COUNTIF($S$3:$S$8, L4764), K4764&gt;=29), L4764+1, AND(K4764&gt;=29, L4764 = 12), 1, TRUE, L4764)</f>
        <v>7</v>
      </c>
      <c r="O4764">
        <f t="shared" si="300"/>
        <v>2022</v>
      </c>
    </row>
    <row r="4765" spans="1:15" x14ac:dyDescent="0.35">
      <c r="A4765" s="4" t="s">
        <v>202</v>
      </c>
      <c r="B4765" t="s">
        <v>10</v>
      </c>
      <c r="C4765" t="s">
        <v>20</v>
      </c>
      <c r="D4765">
        <v>117.95</v>
      </c>
      <c r="E4765">
        <v>3.3</v>
      </c>
      <c r="F4765">
        <v>23</v>
      </c>
      <c r="G4765">
        <v>5.13</v>
      </c>
      <c r="H4765">
        <v>0.5</v>
      </c>
      <c r="I4765">
        <v>2.13</v>
      </c>
      <c r="J4765">
        <v>235.9</v>
      </c>
      <c r="K4765">
        <f t="shared" si="297"/>
        <v>10</v>
      </c>
      <c r="L4765">
        <f t="shared" si="298"/>
        <v>7</v>
      </c>
      <c r="M4765">
        <f t="shared" si="299"/>
        <v>2022</v>
      </c>
      <c r="N4765" cm="1">
        <f t="array" ref="N4765">_xlfn.IFS(AND(K4765&gt;=26, L4765 = 2), L4765+1, AND(COUNTIF($R$3:$R$6, L4765), K4765&gt;=28), L4765+1, AND(COUNTIF($S$3:$S$8, L4765), K4765&gt;=29), L4765+1, AND(K4765&gt;=29, L4765 = 12), 1, TRUE, L4765)</f>
        <v>7</v>
      </c>
      <c r="O4765">
        <f t="shared" si="300"/>
        <v>2022</v>
      </c>
    </row>
    <row r="4766" spans="1:15" x14ac:dyDescent="0.35">
      <c r="A4766" s="4" t="s">
        <v>202</v>
      </c>
      <c r="B4766" t="s">
        <v>10</v>
      </c>
      <c r="C4766" t="s">
        <v>21</v>
      </c>
      <c r="D4766">
        <v>93.56</v>
      </c>
      <c r="E4766">
        <v>2.61</v>
      </c>
      <c r="F4766">
        <v>18</v>
      </c>
      <c r="G4766">
        <v>5.2</v>
      </c>
      <c r="H4766">
        <v>0.5</v>
      </c>
      <c r="I4766">
        <v>2.13</v>
      </c>
      <c r="J4766">
        <v>187.12</v>
      </c>
      <c r="K4766">
        <f t="shared" si="297"/>
        <v>10</v>
      </c>
      <c r="L4766">
        <f t="shared" si="298"/>
        <v>7</v>
      </c>
      <c r="M4766">
        <f t="shared" si="299"/>
        <v>2022</v>
      </c>
      <c r="N4766" cm="1">
        <f t="array" ref="N4766">_xlfn.IFS(AND(K4766&gt;=26, L4766 = 2), L4766+1, AND(COUNTIF($R$3:$R$6, L4766), K4766&gt;=28), L4766+1, AND(COUNTIF($S$3:$S$8, L4766), K4766&gt;=29), L4766+1, AND(K4766&gt;=29, L4766 = 12), 1, TRUE, L4766)</f>
        <v>7</v>
      </c>
      <c r="O4766">
        <f t="shared" si="300"/>
        <v>2022</v>
      </c>
    </row>
    <row r="4767" spans="1:15" x14ac:dyDescent="0.35">
      <c r="A4767" s="4" t="s">
        <v>202</v>
      </c>
      <c r="B4767" t="s">
        <v>10</v>
      </c>
      <c r="C4767" t="s">
        <v>22</v>
      </c>
      <c r="D4767">
        <v>25</v>
      </c>
      <c r="E4767">
        <v>0.7</v>
      </c>
      <c r="F4767">
        <v>2</v>
      </c>
      <c r="G4767">
        <v>12.5</v>
      </c>
      <c r="H4767">
        <v>0.5</v>
      </c>
      <c r="I4767">
        <v>2.13</v>
      </c>
      <c r="J4767">
        <v>50</v>
      </c>
      <c r="K4767">
        <f t="shared" si="297"/>
        <v>10</v>
      </c>
      <c r="L4767">
        <f t="shared" si="298"/>
        <v>7</v>
      </c>
      <c r="M4767">
        <f t="shared" si="299"/>
        <v>2022</v>
      </c>
      <c r="N4767" cm="1">
        <f t="array" ref="N4767">_xlfn.IFS(AND(K4767&gt;=26, L4767 = 2), L4767+1, AND(COUNTIF($R$3:$R$6, L4767), K4767&gt;=28), L4767+1, AND(COUNTIF($S$3:$S$8, L4767), K4767&gt;=29), L4767+1, AND(K4767&gt;=29, L4767 = 12), 1, TRUE, L4767)</f>
        <v>7</v>
      </c>
      <c r="O4767">
        <f t="shared" si="300"/>
        <v>2022</v>
      </c>
    </row>
    <row r="4768" spans="1:15" x14ac:dyDescent="0.35">
      <c r="A4768" s="4" t="s">
        <v>202</v>
      </c>
      <c r="B4768" t="s">
        <v>10</v>
      </c>
      <c r="C4768" t="s">
        <v>23</v>
      </c>
      <c r="D4768">
        <v>54.25</v>
      </c>
      <c r="E4768">
        <v>1.52</v>
      </c>
      <c r="F4768">
        <v>21</v>
      </c>
      <c r="G4768">
        <v>2.58</v>
      </c>
      <c r="H4768">
        <v>0.5</v>
      </c>
      <c r="I4768">
        <v>2.13</v>
      </c>
      <c r="J4768">
        <v>108.5</v>
      </c>
      <c r="K4768">
        <f t="shared" si="297"/>
        <v>10</v>
      </c>
      <c r="L4768">
        <f t="shared" si="298"/>
        <v>7</v>
      </c>
      <c r="M4768">
        <f t="shared" si="299"/>
        <v>2022</v>
      </c>
      <c r="N4768" cm="1">
        <f t="array" ref="N4768">_xlfn.IFS(AND(K4768&gt;=26, L4768 = 2), L4768+1, AND(COUNTIF($R$3:$R$6, L4768), K4768&gt;=28), L4768+1, AND(COUNTIF($S$3:$S$8, L4768), K4768&gt;=29), L4768+1, AND(K4768&gt;=29, L4768 = 12), 1, TRUE, L4768)</f>
        <v>7</v>
      </c>
      <c r="O4768">
        <f t="shared" si="300"/>
        <v>2022</v>
      </c>
    </row>
    <row r="4769" spans="1:15" x14ac:dyDescent="0.35">
      <c r="A4769" s="4" t="s">
        <v>202</v>
      </c>
      <c r="B4769" t="s">
        <v>10</v>
      </c>
      <c r="C4769" t="s">
        <v>24</v>
      </c>
      <c r="D4769">
        <v>193.5</v>
      </c>
      <c r="E4769">
        <v>5.41</v>
      </c>
      <c r="F4769">
        <v>14</v>
      </c>
      <c r="G4769">
        <v>13.82</v>
      </c>
      <c r="H4769">
        <v>1</v>
      </c>
      <c r="I4769">
        <v>4.26</v>
      </c>
      <c r="J4769">
        <v>193.5</v>
      </c>
      <c r="K4769">
        <f t="shared" si="297"/>
        <v>10</v>
      </c>
      <c r="L4769">
        <f t="shared" si="298"/>
        <v>7</v>
      </c>
      <c r="M4769">
        <f t="shared" si="299"/>
        <v>2022</v>
      </c>
      <c r="N4769" cm="1">
        <f t="array" ref="N4769">_xlfn.IFS(AND(K4769&gt;=26, L4769 = 2), L4769+1, AND(COUNTIF($R$3:$R$6, L4769), K4769&gt;=28), L4769+1, AND(COUNTIF($S$3:$S$8, L4769), K4769&gt;=29), L4769+1, AND(K4769&gt;=29, L4769 = 12), 1, TRUE, L4769)</f>
        <v>7</v>
      </c>
      <c r="O4769">
        <f t="shared" si="300"/>
        <v>2022</v>
      </c>
    </row>
    <row r="4770" spans="1:15" x14ac:dyDescent="0.35">
      <c r="A4770" s="4" t="s">
        <v>202</v>
      </c>
      <c r="B4770" t="s">
        <v>26</v>
      </c>
      <c r="C4770" t="s">
        <v>27</v>
      </c>
      <c r="D4770">
        <v>2228.36</v>
      </c>
      <c r="E4770">
        <v>62.26</v>
      </c>
      <c r="F4770">
        <v>383</v>
      </c>
      <c r="G4770">
        <v>5.82</v>
      </c>
      <c r="H4770">
        <v>13</v>
      </c>
      <c r="I4770">
        <v>55.34</v>
      </c>
      <c r="J4770">
        <v>171.41</v>
      </c>
      <c r="K4770">
        <f t="shared" si="297"/>
        <v>10</v>
      </c>
      <c r="L4770">
        <f t="shared" si="298"/>
        <v>7</v>
      </c>
      <c r="M4770">
        <f t="shared" si="299"/>
        <v>2022</v>
      </c>
      <c r="N4770" cm="1">
        <f t="array" ref="N4770">_xlfn.IFS(AND(K4770&gt;=26, L4770 = 2), L4770+1, AND(COUNTIF($R$3:$R$6, L4770), K4770&gt;=28), L4770+1, AND(COUNTIF($S$3:$S$8, L4770), K4770&gt;=29), L4770+1, AND(K4770&gt;=29, L4770 = 12), 1, TRUE, L4770)</f>
        <v>7</v>
      </c>
      <c r="O4770">
        <f t="shared" si="300"/>
        <v>2022</v>
      </c>
    </row>
    <row r="4771" spans="1:15" x14ac:dyDescent="0.35">
      <c r="A4771" s="4" t="s">
        <v>202</v>
      </c>
      <c r="B4771" t="s">
        <v>28</v>
      </c>
      <c r="C4771" t="s">
        <v>29</v>
      </c>
      <c r="D4771">
        <v>549.96</v>
      </c>
      <c r="E4771">
        <v>15.37</v>
      </c>
      <c r="F4771">
        <v>179</v>
      </c>
      <c r="G4771">
        <v>3.07</v>
      </c>
      <c r="H4771">
        <v>4</v>
      </c>
      <c r="I4771">
        <v>17.02</v>
      </c>
      <c r="J4771">
        <v>137.49</v>
      </c>
      <c r="K4771">
        <f t="shared" si="297"/>
        <v>10</v>
      </c>
      <c r="L4771">
        <f t="shared" si="298"/>
        <v>7</v>
      </c>
      <c r="M4771">
        <f t="shared" si="299"/>
        <v>2022</v>
      </c>
      <c r="N4771" cm="1">
        <f t="array" ref="N4771">_xlfn.IFS(AND(K4771&gt;=26, L4771 = 2), L4771+1, AND(COUNTIF($R$3:$R$6, L4771), K4771&gt;=28), L4771+1, AND(COUNTIF($S$3:$S$8, L4771), K4771&gt;=29), L4771+1, AND(K4771&gt;=29, L4771 = 12), 1, TRUE, L4771)</f>
        <v>7</v>
      </c>
      <c r="O4771">
        <f t="shared" si="300"/>
        <v>2022</v>
      </c>
    </row>
    <row r="4772" spans="1:15" x14ac:dyDescent="0.35">
      <c r="A4772" s="4" t="s">
        <v>202</v>
      </c>
      <c r="B4772" t="s">
        <v>28</v>
      </c>
      <c r="C4772" t="s">
        <v>30</v>
      </c>
      <c r="D4772">
        <v>78.73</v>
      </c>
      <c r="E4772">
        <v>2.2000000000000002</v>
      </c>
      <c r="F4772">
        <v>37</v>
      </c>
      <c r="G4772">
        <v>2.13</v>
      </c>
      <c r="H4772">
        <v>0.5</v>
      </c>
      <c r="I4772">
        <v>2.13</v>
      </c>
      <c r="J4772">
        <v>157.46</v>
      </c>
      <c r="K4772">
        <f t="shared" si="297"/>
        <v>10</v>
      </c>
      <c r="L4772">
        <f t="shared" si="298"/>
        <v>7</v>
      </c>
      <c r="M4772">
        <f t="shared" si="299"/>
        <v>2022</v>
      </c>
      <c r="N4772" cm="1">
        <f t="array" ref="N4772">_xlfn.IFS(AND(K4772&gt;=26, L4772 = 2), L4772+1, AND(COUNTIF($R$3:$R$6, L4772), K4772&gt;=28), L4772+1, AND(COUNTIF($S$3:$S$8, L4772), K4772&gt;=29), L4772+1, AND(K4772&gt;=29, L4772 = 12), 1, TRUE, L4772)</f>
        <v>7</v>
      </c>
      <c r="O4772">
        <f t="shared" si="300"/>
        <v>2022</v>
      </c>
    </row>
    <row r="4773" spans="1:15" x14ac:dyDescent="0.35">
      <c r="A4773" s="4" t="s">
        <v>202</v>
      </c>
      <c r="B4773" t="s">
        <v>28</v>
      </c>
      <c r="C4773" t="s">
        <v>31</v>
      </c>
      <c r="D4773">
        <v>266.99</v>
      </c>
      <c r="E4773">
        <v>7.46</v>
      </c>
      <c r="F4773">
        <v>173</v>
      </c>
      <c r="G4773">
        <v>1.54</v>
      </c>
      <c r="H4773">
        <v>2</v>
      </c>
      <c r="I4773">
        <v>8.51</v>
      </c>
      <c r="J4773">
        <v>133.5</v>
      </c>
      <c r="K4773">
        <f t="shared" si="297"/>
        <v>10</v>
      </c>
      <c r="L4773">
        <f t="shared" si="298"/>
        <v>7</v>
      </c>
      <c r="M4773">
        <f t="shared" si="299"/>
        <v>2022</v>
      </c>
      <c r="N4773" cm="1">
        <f t="array" ref="N4773">_xlfn.IFS(AND(K4773&gt;=26, L4773 = 2), L4773+1, AND(COUNTIF($R$3:$R$6, L4773), K4773&gt;=28), L4773+1, AND(COUNTIF($S$3:$S$8, L4773), K4773&gt;=29), L4773+1, AND(K4773&gt;=29, L4773 = 12), 1, TRUE, L4773)</f>
        <v>7</v>
      </c>
      <c r="O4773">
        <f t="shared" si="300"/>
        <v>2022</v>
      </c>
    </row>
    <row r="4774" spans="1:15" x14ac:dyDescent="0.35">
      <c r="A4774" s="4" t="s">
        <v>202</v>
      </c>
      <c r="B4774" t="s">
        <v>28</v>
      </c>
      <c r="C4774" t="s">
        <v>32</v>
      </c>
      <c r="D4774">
        <v>71.5</v>
      </c>
      <c r="E4774">
        <v>2</v>
      </c>
      <c r="F4774">
        <v>31</v>
      </c>
      <c r="G4774">
        <v>2.31</v>
      </c>
      <c r="H4774">
        <v>0.5</v>
      </c>
      <c r="I4774">
        <v>2.13</v>
      </c>
      <c r="J4774">
        <v>143</v>
      </c>
      <c r="K4774">
        <f t="shared" si="297"/>
        <v>10</v>
      </c>
      <c r="L4774">
        <f t="shared" si="298"/>
        <v>7</v>
      </c>
      <c r="M4774">
        <f t="shared" si="299"/>
        <v>2022</v>
      </c>
      <c r="N4774" cm="1">
        <f t="array" ref="N4774">_xlfn.IFS(AND(K4774&gt;=26, L4774 = 2), L4774+1, AND(COUNTIF($R$3:$R$6, L4774), K4774&gt;=28), L4774+1, AND(COUNTIF($S$3:$S$8, L4774), K4774&gt;=29), L4774+1, AND(K4774&gt;=29, L4774 = 12), 1, TRUE, L4774)</f>
        <v>7</v>
      </c>
      <c r="O4774">
        <f t="shared" si="300"/>
        <v>2022</v>
      </c>
    </row>
    <row r="4775" spans="1:15" x14ac:dyDescent="0.35">
      <c r="A4775" s="4" t="s">
        <v>202</v>
      </c>
      <c r="B4775" t="s">
        <v>28</v>
      </c>
      <c r="C4775" t="s">
        <v>33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f t="shared" si="297"/>
        <v>10</v>
      </c>
      <c r="L4775">
        <f t="shared" si="298"/>
        <v>7</v>
      </c>
      <c r="M4775">
        <f t="shared" si="299"/>
        <v>2022</v>
      </c>
      <c r="N4775" cm="1">
        <f t="array" ref="N4775">_xlfn.IFS(AND(K4775&gt;=26, L4775 = 2), L4775+1, AND(COUNTIF($R$3:$R$6, L4775), K4775&gt;=28), L4775+1, AND(COUNTIF($S$3:$S$8, L4775), K4775&gt;=29), L4775+1, AND(K4775&gt;=29, L4775 = 12), 1, TRUE, L4775)</f>
        <v>7</v>
      </c>
      <c r="O4775">
        <f t="shared" si="300"/>
        <v>2022</v>
      </c>
    </row>
    <row r="4776" spans="1:15" x14ac:dyDescent="0.35">
      <c r="A4776" s="4" t="s">
        <v>202</v>
      </c>
      <c r="B4776" t="s">
        <v>28</v>
      </c>
      <c r="C4776" t="s">
        <v>34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f t="shared" si="297"/>
        <v>10</v>
      </c>
      <c r="L4776">
        <f t="shared" si="298"/>
        <v>7</v>
      </c>
      <c r="M4776">
        <f t="shared" si="299"/>
        <v>2022</v>
      </c>
      <c r="N4776" cm="1">
        <f t="array" ref="N4776">_xlfn.IFS(AND(K4776&gt;=26, L4776 = 2), L4776+1, AND(COUNTIF($R$3:$R$6, L4776), K4776&gt;=28), L4776+1, AND(COUNTIF($S$3:$S$8, L4776), K4776&gt;=29), L4776+1, AND(K4776&gt;=29, L4776 = 12), 1, TRUE, L4776)</f>
        <v>7</v>
      </c>
      <c r="O4776">
        <f t="shared" si="300"/>
        <v>2022</v>
      </c>
    </row>
    <row r="4777" spans="1:15" x14ac:dyDescent="0.35">
      <c r="A4777" s="4" t="s">
        <v>202</v>
      </c>
      <c r="B4777" t="s">
        <v>28</v>
      </c>
      <c r="C4777" t="s">
        <v>35</v>
      </c>
      <c r="D4777">
        <v>238.62</v>
      </c>
      <c r="E4777">
        <v>6.67</v>
      </c>
      <c r="F4777">
        <v>129</v>
      </c>
      <c r="G4777">
        <v>1.85</v>
      </c>
      <c r="H4777">
        <v>2</v>
      </c>
      <c r="I4777">
        <v>8.51</v>
      </c>
      <c r="J4777">
        <v>119.31</v>
      </c>
      <c r="K4777">
        <f t="shared" si="297"/>
        <v>10</v>
      </c>
      <c r="L4777">
        <f t="shared" si="298"/>
        <v>7</v>
      </c>
      <c r="M4777">
        <f t="shared" si="299"/>
        <v>2022</v>
      </c>
      <c r="N4777" cm="1">
        <f t="array" ref="N4777">_xlfn.IFS(AND(K4777&gt;=26, L4777 = 2), L4777+1, AND(COUNTIF($R$3:$R$6, L4777), K4777&gt;=28), L4777+1, AND(COUNTIF($S$3:$S$8, L4777), K4777&gt;=29), L4777+1, AND(K4777&gt;=29, L4777 = 12), 1, TRUE, L4777)</f>
        <v>7</v>
      </c>
      <c r="O4777">
        <f t="shared" si="300"/>
        <v>2022</v>
      </c>
    </row>
    <row r="4778" spans="1:15" x14ac:dyDescent="0.35">
      <c r="A4778" s="4" t="s">
        <v>202</v>
      </c>
      <c r="B4778" t="s">
        <v>28</v>
      </c>
      <c r="C4778" t="s">
        <v>36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f t="shared" si="297"/>
        <v>10</v>
      </c>
      <c r="L4778">
        <f t="shared" si="298"/>
        <v>7</v>
      </c>
      <c r="M4778">
        <f t="shared" si="299"/>
        <v>2022</v>
      </c>
      <c r="N4778" cm="1">
        <f t="array" ref="N4778">_xlfn.IFS(AND(K4778&gt;=26, L4778 = 2), L4778+1, AND(COUNTIF($R$3:$R$6, L4778), K4778&gt;=28), L4778+1, AND(COUNTIF($S$3:$S$8, L4778), K4778&gt;=29), L4778+1, AND(K4778&gt;=29, L4778 = 12), 1, TRUE, L4778)</f>
        <v>7</v>
      </c>
      <c r="O4778">
        <f t="shared" si="300"/>
        <v>2022</v>
      </c>
    </row>
    <row r="4779" spans="1:15" x14ac:dyDescent="0.35">
      <c r="A4779" s="4" t="s">
        <v>202</v>
      </c>
      <c r="B4779" t="s">
        <v>26</v>
      </c>
      <c r="C4779" t="s">
        <v>37</v>
      </c>
      <c r="D4779">
        <v>1205.8</v>
      </c>
      <c r="E4779">
        <v>33.69</v>
      </c>
      <c r="F4779">
        <v>549</v>
      </c>
      <c r="G4779">
        <v>2.2000000000000002</v>
      </c>
      <c r="H4779">
        <v>9</v>
      </c>
      <c r="I4779">
        <v>38.299999999999997</v>
      </c>
      <c r="J4779">
        <v>133.97999999999999</v>
      </c>
      <c r="K4779">
        <f t="shared" si="297"/>
        <v>10</v>
      </c>
      <c r="L4779">
        <f t="shared" si="298"/>
        <v>7</v>
      </c>
      <c r="M4779">
        <f t="shared" si="299"/>
        <v>2022</v>
      </c>
      <c r="N4779" cm="1">
        <f t="array" ref="N4779">_xlfn.IFS(AND(K4779&gt;=26, L4779 = 2), L4779+1, AND(COUNTIF($R$3:$R$6, L4779), K4779&gt;=28), L4779+1, AND(COUNTIF($S$3:$S$8, L4779), K4779&gt;=29), L4779+1, AND(K4779&gt;=29, L4779 = 12), 1, TRUE, L4779)</f>
        <v>7</v>
      </c>
      <c r="O4779">
        <f t="shared" si="300"/>
        <v>2022</v>
      </c>
    </row>
    <row r="4780" spans="1:15" x14ac:dyDescent="0.35">
      <c r="A4780" s="4" t="s">
        <v>202</v>
      </c>
      <c r="B4780" t="s">
        <v>26</v>
      </c>
      <c r="C4780" t="s">
        <v>38</v>
      </c>
      <c r="D4780">
        <v>3434.16</v>
      </c>
      <c r="E4780">
        <v>95.95</v>
      </c>
      <c r="F4780">
        <v>932</v>
      </c>
      <c r="G4780">
        <v>3.68</v>
      </c>
      <c r="H4780">
        <v>22</v>
      </c>
      <c r="I4780">
        <v>93.64</v>
      </c>
      <c r="J4780">
        <v>156.1</v>
      </c>
      <c r="K4780">
        <f t="shared" si="297"/>
        <v>10</v>
      </c>
      <c r="L4780">
        <f t="shared" si="298"/>
        <v>7</v>
      </c>
      <c r="M4780">
        <f t="shared" si="299"/>
        <v>2022</v>
      </c>
      <c r="N4780" cm="1">
        <f t="array" ref="N4780">_xlfn.IFS(AND(K4780&gt;=26, L4780 = 2), L4780+1, AND(COUNTIF($R$3:$R$6, L4780), K4780&gt;=28), L4780+1, AND(COUNTIF($S$3:$S$8, L4780), K4780&gt;=29), L4780+1, AND(K4780&gt;=29, L4780 = 12), 1, TRUE, L4780)</f>
        <v>7</v>
      </c>
      <c r="O4780">
        <f t="shared" si="300"/>
        <v>2022</v>
      </c>
    </row>
    <row r="4781" spans="1:15" x14ac:dyDescent="0.35">
      <c r="A4781" s="4" t="s">
        <v>202</v>
      </c>
      <c r="B4781" t="s">
        <v>39</v>
      </c>
      <c r="C4781" t="s">
        <v>40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f t="shared" si="297"/>
        <v>10</v>
      </c>
      <c r="L4781">
        <f t="shared" si="298"/>
        <v>7</v>
      </c>
      <c r="M4781">
        <f t="shared" si="299"/>
        <v>2022</v>
      </c>
      <c r="N4781" cm="1">
        <f t="array" ref="N4781">_xlfn.IFS(AND(K4781&gt;=26, L4781 = 2), L4781+1, AND(COUNTIF($R$3:$R$6, L4781), K4781&gt;=28), L4781+1, AND(COUNTIF($S$3:$S$8, L4781), K4781&gt;=29), L4781+1, AND(K4781&gt;=29, L4781 = 12), 1, TRUE, L4781)</f>
        <v>7</v>
      </c>
      <c r="O4781">
        <f t="shared" si="300"/>
        <v>2022</v>
      </c>
    </row>
    <row r="4782" spans="1:15" x14ac:dyDescent="0.35">
      <c r="A4782" s="4" t="s">
        <v>202</v>
      </c>
      <c r="B4782" t="s">
        <v>39</v>
      </c>
      <c r="C4782" t="s">
        <v>41</v>
      </c>
      <c r="D4782">
        <v>36.840000000000003</v>
      </c>
      <c r="E4782">
        <v>1.03</v>
      </c>
      <c r="F4782">
        <v>36</v>
      </c>
      <c r="G4782">
        <v>1.02</v>
      </c>
      <c r="H4782">
        <v>0.5</v>
      </c>
      <c r="I4782">
        <v>2.13</v>
      </c>
      <c r="J4782">
        <v>73.680000000000007</v>
      </c>
      <c r="K4782">
        <f t="shared" si="297"/>
        <v>10</v>
      </c>
      <c r="L4782">
        <f t="shared" si="298"/>
        <v>7</v>
      </c>
      <c r="M4782">
        <f t="shared" si="299"/>
        <v>2022</v>
      </c>
      <c r="N4782" cm="1">
        <f t="array" ref="N4782">_xlfn.IFS(AND(K4782&gt;=26, L4782 = 2), L4782+1, AND(COUNTIF($R$3:$R$6, L4782), K4782&gt;=28), L4782+1, AND(COUNTIF($S$3:$S$8, L4782), K4782&gt;=29), L4782+1, AND(K4782&gt;=29, L4782 = 12), 1, TRUE, L4782)</f>
        <v>7</v>
      </c>
      <c r="O4782">
        <f t="shared" si="300"/>
        <v>2022</v>
      </c>
    </row>
    <row r="4783" spans="1:15" x14ac:dyDescent="0.35">
      <c r="A4783" s="4" t="s">
        <v>202</v>
      </c>
      <c r="B4783" t="s">
        <v>39</v>
      </c>
      <c r="C4783" t="s">
        <v>42</v>
      </c>
      <c r="D4783">
        <v>108.03</v>
      </c>
      <c r="E4783">
        <v>3.02</v>
      </c>
      <c r="F4783">
        <v>27</v>
      </c>
      <c r="G4783">
        <v>4</v>
      </c>
      <c r="H4783">
        <v>1</v>
      </c>
      <c r="I4783">
        <v>4.26</v>
      </c>
      <c r="J4783">
        <v>108.03</v>
      </c>
      <c r="K4783">
        <f t="shared" si="297"/>
        <v>10</v>
      </c>
      <c r="L4783">
        <f t="shared" si="298"/>
        <v>7</v>
      </c>
      <c r="M4783">
        <f t="shared" si="299"/>
        <v>2022</v>
      </c>
      <c r="N4783" cm="1">
        <f t="array" ref="N4783">_xlfn.IFS(AND(K4783&gt;=26, L4783 = 2), L4783+1, AND(COUNTIF($R$3:$R$6, L4783), K4783&gt;=28), L4783+1, AND(COUNTIF($S$3:$S$8, L4783), K4783&gt;=29), L4783+1, AND(K4783&gt;=29, L4783 = 12), 1, TRUE, L4783)</f>
        <v>7</v>
      </c>
      <c r="O4783">
        <f t="shared" si="300"/>
        <v>2022</v>
      </c>
    </row>
    <row r="4784" spans="1:15" x14ac:dyDescent="0.35">
      <c r="A4784" s="4" t="s">
        <v>202</v>
      </c>
      <c r="B4784" t="s">
        <v>26</v>
      </c>
      <c r="C4784" t="s">
        <v>43</v>
      </c>
      <c r="D4784">
        <v>144.87</v>
      </c>
      <c r="E4784">
        <v>4.05</v>
      </c>
      <c r="F4784">
        <v>63</v>
      </c>
      <c r="G4784">
        <v>2.2999999999999998</v>
      </c>
      <c r="H4784">
        <v>1.5</v>
      </c>
      <c r="I4784">
        <v>6.39</v>
      </c>
      <c r="J4784">
        <v>96.58</v>
      </c>
      <c r="K4784">
        <f t="shared" si="297"/>
        <v>10</v>
      </c>
      <c r="L4784">
        <f t="shared" si="298"/>
        <v>7</v>
      </c>
      <c r="M4784">
        <f t="shared" si="299"/>
        <v>2022</v>
      </c>
      <c r="N4784" cm="1">
        <f t="array" ref="N4784">_xlfn.IFS(AND(K4784&gt;=26, L4784 = 2), L4784+1, AND(COUNTIF($R$3:$R$6, L4784), K4784&gt;=28), L4784+1, AND(COUNTIF($S$3:$S$8, L4784), K4784&gt;=29), L4784+1, AND(K4784&gt;=29, L4784 = 12), 1, TRUE, L4784)</f>
        <v>7</v>
      </c>
      <c r="O4784">
        <f t="shared" si="300"/>
        <v>2022</v>
      </c>
    </row>
    <row r="4785" spans="1:15" x14ac:dyDescent="0.35">
      <c r="A4785" s="4" t="s">
        <v>202</v>
      </c>
      <c r="B4785" t="s">
        <v>26</v>
      </c>
      <c r="C4785" t="s">
        <v>44</v>
      </c>
      <c r="D4785">
        <v>3579.03</v>
      </c>
      <c r="E4785">
        <v>100</v>
      </c>
      <c r="F4785">
        <v>995</v>
      </c>
      <c r="G4785">
        <v>3.6</v>
      </c>
      <c r="H4785">
        <v>23.5</v>
      </c>
      <c r="I4785">
        <v>100</v>
      </c>
      <c r="J4785">
        <v>152.30000000000001</v>
      </c>
      <c r="K4785">
        <f t="shared" si="297"/>
        <v>10</v>
      </c>
      <c r="L4785">
        <f t="shared" si="298"/>
        <v>7</v>
      </c>
      <c r="M4785">
        <f t="shared" si="299"/>
        <v>2022</v>
      </c>
      <c r="N4785" cm="1">
        <f t="array" ref="N4785">_xlfn.IFS(AND(K4785&gt;=26, L4785 = 2), L4785+1, AND(COUNTIF($R$3:$R$6, L4785), K4785&gt;=28), L4785+1, AND(COUNTIF($S$3:$S$8, L4785), K4785&gt;=29), L4785+1, AND(K4785&gt;=29, L4785 = 12), 1, TRUE, L4785)</f>
        <v>7</v>
      </c>
      <c r="O4785">
        <f t="shared" si="300"/>
        <v>2022</v>
      </c>
    </row>
    <row r="4786" spans="1:15" x14ac:dyDescent="0.35">
      <c r="A4786" s="4" t="s">
        <v>203</v>
      </c>
      <c r="B4786" t="s">
        <v>10</v>
      </c>
      <c r="C4786" t="s">
        <v>11</v>
      </c>
      <c r="D4786">
        <v>679.1</v>
      </c>
      <c r="E4786">
        <v>18.66</v>
      </c>
      <c r="F4786">
        <v>128</v>
      </c>
      <c r="G4786">
        <v>5.31</v>
      </c>
      <c r="H4786">
        <v>2</v>
      </c>
      <c r="I4786">
        <v>8.33</v>
      </c>
      <c r="J4786">
        <v>339.55</v>
      </c>
      <c r="K4786">
        <f t="shared" si="297"/>
        <v>3</v>
      </c>
      <c r="L4786">
        <f t="shared" si="298"/>
        <v>7</v>
      </c>
      <c r="M4786">
        <f t="shared" si="299"/>
        <v>2022</v>
      </c>
      <c r="N4786" cm="1">
        <f t="array" ref="N4786">_xlfn.IFS(AND(K4786&gt;=26, L4786 = 2), L4786+1, AND(COUNTIF($R$3:$R$6, L4786), K4786&gt;=28), L4786+1, AND(COUNTIF($S$3:$S$8, L4786), K4786&gt;=29), L4786+1, AND(K4786&gt;=29, L4786 = 12), 1, TRUE, L4786)</f>
        <v>7</v>
      </c>
      <c r="O4786">
        <f t="shared" si="300"/>
        <v>2022</v>
      </c>
    </row>
    <row r="4787" spans="1:15" x14ac:dyDescent="0.35">
      <c r="A4787" s="4" t="s">
        <v>203</v>
      </c>
      <c r="B4787" t="s">
        <v>10</v>
      </c>
      <c r="C4787" t="s">
        <v>12</v>
      </c>
      <c r="D4787">
        <v>18.75</v>
      </c>
      <c r="E4787">
        <v>0.52</v>
      </c>
      <c r="F4787">
        <v>4</v>
      </c>
      <c r="G4787">
        <v>4.6900000000000004</v>
      </c>
      <c r="H4787">
        <v>0.5</v>
      </c>
      <c r="I4787">
        <v>2.08</v>
      </c>
      <c r="J4787">
        <v>37.5</v>
      </c>
      <c r="K4787">
        <f t="shared" si="297"/>
        <v>3</v>
      </c>
      <c r="L4787">
        <f t="shared" si="298"/>
        <v>7</v>
      </c>
      <c r="M4787">
        <f t="shared" si="299"/>
        <v>2022</v>
      </c>
      <c r="N4787" cm="1">
        <f t="array" ref="N4787">_xlfn.IFS(AND(K4787&gt;=26, L4787 = 2), L4787+1, AND(COUNTIF($R$3:$R$6, L4787), K4787&gt;=28), L4787+1, AND(COUNTIF($S$3:$S$8, L4787), K4787&gt;=29), L4787+1, AND(K4787&gt;=29, L4787 = 12), 1, TRUE, L4787)</f>
        <v>7</v>
      </c>
      <c r="O4787">
        <f t="shared" si="300"/>
        <v>2022</v>
      </c>
    </row>
    <row r="4788" spans="1:15" x14ac:dyDescent="0.35">
      <c r="A4788" s="4" t="s">
        <v>203</v>
      </c>
      <c r="B4788" t="s">
        <v>10</v>
      </c>
      <c r="C4788" t="s">
        <v>13</v>
      </c>
      <c r="D4788">
        <v>50</v>
      </c>
      <c r="E4788">
        <v>1.37</v>
      </c>
      <c r="F4788">
        <v>7</v>
      </c>
      <c r="G4788">
        <v>7.14</v>
      </c>
      <c r="H4788">
        <v>0.5</v>
      </c>
      <c r="I4788">
        <v>2.08</v>
      </c>
      <c r="J4788">
        <v>100</v>
      </c>
      <c r="K4788">
        <f t="shared" si="297"/>
        <v>3</v>
      </c>
      <c r="L4788">
        <f t="shared" si="298"/>
        <v>7</v>
      </c>
      <c r="M4788">
        <f t="shared" si="299"/>
        <v>2022</v>
      </c>
      <c r="N4788" cm="1">
        <f t="array" ref="N4788">_xlfn.IFS(AND(K4788&gt;=26, L4788 = 2), L4788+1, AND(COUNTIF($R$3:$R$6, L4788), K4788&gt;=28), L4788+1, AND(COUNTIF($S$3:$S$8, L4788), K4788&gt;=29), L4788+1, AND(K4788&gt;=29, L4788 = 12), 1, TRUE, L4788)</f>
        <v>7</v>
      </c>
      <c r="O4788">
        <f t="shared" si="300"/>
        <v>2022</v>
      </c>
    </row>
    <row r="4789" spans="1:15" x14ac:dyDescent="0.35">
      <c r="A4789" s="4" t="s">
        <v>203</v>
      </c>
      <c r="B4789" t="s">
        <v>10</v>
      </c>
      <c r="C4789" t="s">
        <v>14</v>
      </c>
      <c r="D4789">
        <v>230.58</v>
      </c>
      <c r="E4789">
        <v>6.34</v>
      </c>
      <c r="F4789">
        <v>39</v>
      </c>
      <c r="G4789">
        <v>5.91</v>
      </c>
      <c r="H4789">
        <v>0.5</v>
      </c>
      <c r="I4789">
        <v>2.08</v>
      </c>
      <c r="J4789">
        <v>461.16</v>
      </c>
      <c r="K4789">
        <f t="shared" si="297"/>
        <v>3</v>
      </c>
      <c r="L4789">
        <f t="shared" si="298"/>
        <v>7</v>
      </c>
      <c r="M4789">
        <f t="shared" si="299"/>
        <v>2022</v>
      </c>
      <c r="N4789" cm="1">
        <f t="array" ref="N4789">_xlfn.IFS(AND(K4789&gt;=26, L4789 = 2), L4789+1, AND(COUNTIF($R$3:$R$6, L4789), K4789&gt;=28), L4789+1, AND(COUNTIF($S$3:$S$8, L4789), K4789&gt;=29), L4789+1, AND(K4789&gt;=29, L4789 = 12), 1, TRUE, L4789)</f>
        <v>7</v>
      </c>
      <c r="O4789">
        <f t="shared" si="300"/>
        <v>2022</v>
      </c>
    </row>
    <row r="4790" spans="1:15" x14ac:dyDescent="0.35">
      <c r="A4790" s="4" t="s">
        <v>203</v>
      </c>
      <c r="B4790" t="s">
        <v>10</v>
      </c>
      <c r="C4790" t="s">
        <v>15</v>
      </c>
      <c r="D4790">
        <v>301.89999999999998</v>
      </c>
      <c r="E4790">
        <v>8.2899999999999991</v>
      </c>
      <c r="F4790">
        <v>35</v>
      </c>
      <c r="G4790">
        <v>8.6300000000000008</v>
      </c>
      <c r="H4790">
        <v>2</v>
      </c>
      <c r="I4790">
        <v>8.33</v>
      </c>
      <c r="J4790">
        <v>150.94999999999999</v>
      </c>
      <c r="K4790">
        <f t="shared" si="297"/>
        <v>3</v>
      </c>
      <c r="L4790">
        <f t="shared" si="298"/>
        <v>7</v>
      </c>
      <c r="M4790">
        <f t="shared" si="299"/>
        <v>2022</v>
      </c>
      <c r="N4790" cm="1">
        <f t="array" ref="N4790">_xlfn.IFS(AND(K4790&gt;=26, L4790 = 2), L4790+1, AND(COUNTIF($R$3:$R$6, L4790), K4790&gt;=28), L4790+1, AND(COUNTIF($S$3:$S$8, L4790), K4790&gt;=29), L4790+1, AND(K4790&gt;=29, L4790 = 12), 1, TRUE, L4790)</f>
        <v>7</v>
      </c>
      <c r="O4790">
        <f t="shared" si="300"/>
        <v>2022</v>
      </c>
    </row>
    <row r="4791" spans="1:15" x14ac:dyDescent="0.35">
      <c r="A4791" s="4" t="s">
        <v>203</v>
      </c>
      <c r="B4791" t="s">
        <v>10</v>
      </c>
      <c r="C4791" t="s">
        <v>16</v>
      </c>
      <c r="D4791">
        <v>82.25</v>
      </c>
      <c r="E4791">
        <v>2.2599999999999998</v>
      </c>
      <c r="F4791">
        <v>10</v>
      </c>
      <c r="G4791">
        <v>8.2200000000000006</v>
      </c>
      <c r="H4791">
        <v>0.5</v>
      </c>
      <c r="I4791">
        <v>2.08</v>
      </c>
      <c r="J4791">
        <v>164.5</v>
      </c>
      <c r="K4791">
        <f t="shared" si="297"/>
        <v>3</v>
      </c>
      <c r="L4791">
        <f t="shared" si="298"/>
        <v>7</v>
      </c>
      <c r="M4791">
        <f t="shared" si="299"/>
        <v>2022</v>
      </c>
      <c r="N4791" cm="1">
        <f t="array" ref="N4791">_xlfn.IFS(AND(K4791&gt;=26, L4791 = 2), L4791+1, AND(COUNTIF($R$3:$R$6, L4791), K4791&gt;=28), L4791+1, AND(COUNTIF($S$3:$S$8, L4791), K4791&gt;=29), L4791+1, AND(K4791&gt;=29, L4791 = 12), 1, TRUE, L4791)</f>
        <v>7</v>
      </c>
      <c r="O4791">
        <f t="shared" si="300"/>
        <v>2022</v>
      </c>
    </row>
    <row r="4792" spans="1:15" x14ac:dyDescent="0.35">
      <c r="A4792" s="4" t="s">
        <v>203</v>
      </c>
      <c r="B4792" t="s">
        <v>10</v>
      </c>
      <c r="C4792" t="s">
        <v>17</v>
      </c>
      <c r="D4792">
        <v>73</v>
      </c>
      <c r="E4792">
        <v>2.0099999999999998</v>
      </c>
      <c r="F4792">
        <v>11</v>
      </c>
      <c r="G4792">
        <v>6.64</v>
      </c>
      <c r="H4792">
        <v>1.5</v>
      </c>
      <c r="I4792">
        <v>6.25</v>
      </c>
      <c r="J4792">
        <v>48.67</v>
      </c>
      <c r="K4792">
        <f t="shared" si="297"/>
        <v>3</v>
      </c>
      <c r="L4792">
        <f t="shared" si="298"/>
        <v>7</v>
      </c>
      <c r="M4792">
        <f t="shared" si="299"/>
        <v>2022</v>
      </c>
      <c r="N4792" cm="1">
        <f t="array" ref="N4792">_xlfn.IFS(AND(K4792&gt;=26, L4792 = 2), L4792+1, AND(COUNTIF($R$3:$R$6, L4792), K4792&gt;=28), L4792+1, AND(COUNTIF($S$3:$S$8, L4792), K4792&gt;=29), L4792+1, AND(K4792&gt;=29, L4792 = 12), 1, TRUE, L4792)</f>
        <v>7</v>
      </c>
      <c r="O4792">
        <f t="shared" si="300"/>
        <v>2022</v>
      </c>
    </row>
    <row r="4793" spans="1:15" x14ac:dyDescent="0.35">
      <c r="A4793" s="4" t="s">
        <v>203</v>
      </c>
      <c r="B4793" t="s">
        <v>10</v>
      </c>
      <c r="C4793" t="s">
        <v>18</v>
      </c>
      <c r="D4793">
        <v>168.98</v>
      </c>
      <c r="E4793">
        <v>4.6399999999999997</v>
      </c>
      <c r="F4793">
        <v>52</v>
      </c>
      <c r="G4793">
        <v>3.25</v>
      </c>
      <c r="H4793">
        <v>1.5</v>
      </c>
      <c r="I4793">
        <v>6.25</v>
      </c>
      <c r="J4793">
        <v>112.65</v>
      </c>
      <c r="K4793">
        <f t="shared" si="297"/>
        <v>3</v>
      </c>
      <c r="L4793">
        <f t="shared" si="298"/>
        <v>7</v>
      </c>
      <c r="M4793">
        <f t="shared" si="299"/>
        <v>2022</v>
      </c>
      <c r="N4793" cm="1">
        <f t="array" ref="N4793">_xlfn.IFS(AND(K4793&gt;=26, L4793 = 2), L4793+1, AND(COUNTIF($R$3:$R$6, L4793), K4793&gt;=28), L4793+1, AND(COUNTIF($S$3:$S$8, L4793), K4793&gt;=29), L4793+1, AND(K4793&gt;=29, L4793 = 12), 1, TRUE, L4793)</f>
        <v>7</v>
      </c>
      <c r="O4793">
        <f t="shared" si="300"/>
        <v>2022</v>
      </c>
    </row>
    <row r="4794" spans="1:15" x14ac:dyDescent="0.35">
      <c r="A4794" s="4" t="s">
        <v>203</v>
      </c>
      <c r="B4794" t="s">
        <v>10</v>
      </c>
      <c r="C4794" t="s">
        <v>19</v>
      </c>
      <c r="D4794">
        <v>238.75</v>
      </c>
      <c r="E4794">
        <v>6.56</v>
      </c>
      <c r="F4794">
        <v>41</v>
      </c>
      <c r="G4794">
        <v>5.82</v>
      </c>
      <c r="H4794">
        <v>1</v>
      </c>
      <c r="I4794">
        <v>4.17</v>
      </c>
      <c r="J4794">
        <v>238.75</v>
      </c>
      <c r="K4794">
        <f t="shared" si="297"/>
        <v>3</v>
      </c>
      <c r="L4794">
        <f t="shared" si="298"/>
        <v>7</v>
      </c>
      <c r="M4794">
        <f t="shared" si="299"/>
        <v>2022</v>
      </c>
      <c r="N4794" cm="1">
        <f t="array" ref="N4794">_xlfn.IFS(AND(K4794&gt;=26, L4794 = 2), L4794+1, AND(COUNTIF($R$3:$R$6, L4794), K4794&gt;=28), L4794+1, AND(COUNTIF($S$3:$S$8, L4794), K4794&gt;=29), L4794+1, AND(K4794&gt;=29, L4794 = 12), 1, TRUE, L4794)</f>
        <v>7</v>
      </c>
      <c r="O4794">
        <f t="shared" si="300"/>
        <v>2022</v>
      </c>
    </row>
    <row r="4795" spans="1:15" x14ac:dyDescent="0.35">
      <c r="A4795" s="4" t="s">
        <v>203</v>
      </c>
      <c r="B4795" t="s">
        <v>10</v>
      </c>
      <c r="C4795" t="s">
        <v>20</v>
      </c>
      <c r="D4795">
        <v>55.25</v>
      </c>
      <c r="E4795">
        <v>1.52</v>
      </c>
      <c r="F4795">
        <v>10</v>
      </c>
      <c r="G4795">
        <v>5.53</v>
      </c>
      <c r="H4795">
        <v>0.5</v>
      </c>
      <c r="I4795">
        <v>2.08</v>
      </c>
      <c r="J4795">
        <v>110.5</v>
      </c>
      <c r="K4795">
        <f t="shared" si="297"/>
        <v>3</v>
      </c>
      <c r="L4795">
        <f t="shared" si="298"/>
        <v>7</v>
      </c>
      <c r="M4795">
        <f t="shared" si="299"/>
        <v>2022</v>
      </c>
      <c r="N4795" cm="1">
        <f t="array" ref="N4795">_xlfn.IFS(AND(K4795&gt;=26, L4795 = 2), L4795+1, AND(COUNTIF($R$3:$R$6, L4795), K4795&gt;=28), L4795+1, AND(COUNTIF($S$3:$S$8, L4795), K4795&gt;=29), L4795+1, AND(K4795&gt;=29, L4795 = 12), 1, TRUE, L4795)</f>
        <v>7</v>
      </c>
      <c r="O4795">
        <f t="shared" si="300"/>
        <v>2022</v>
      </c>
    </row>
    <row r="4796" spans="1:15" x14ac:dyDescent="0.35">
      <c r="A4796" s="4" t="s">
        <v>203</v>
      </c>
      <c r="B4796" t="s">
        <v>10</v>
      </c>
      <c r="C4796" t="s">
        <v>21</v>
      </c>
      <c r="D4796">
        <v>110.5</v>
      </c>
      <c r="E4796">
        <v>3.04</v>
      </c>
      <c r="F4796">
        <v>15</v>
      </c>
      <c r="G4796">
        <v>7.37</v>
      </c>
      <c r="H4796">
        <v>0.5</v>
      </c>
      <c r="I4796">
        <v>2.08</v>
      </c>
      <c r="J4796">
        <v>221</v>
      </c>
      <c r="K4796">
        <f t="shared" si="297"/>
        <v>3</v>
      </c>
      <c r="L4796">
        <f t="shared" si="298"/>
        <v>7</v>
      </c>
      <c r="M4796">
        <f t="shared" si="299"/>
        <v>2022</v>
      </c>
      <c r="N4796" cm="1">
        <f t="array" ref="N4796">_xlfn.IFS(AND(K4796&gt;=26, L4796 = 2), L4796+1, AND(COUNTIF($R$3:$R$6, L4796), K4796&gt;=28), L4796+1, AND(COUNTIF($S$3:$S$8, L4796), K4796&gt;=29), L4796+1, AND(K4796&gt;=29, L4796 = 12), 1, TRUE, L4796)</f>
        <v>7</v>
      </c>
      <c r="O4796">
        <f t="shared" si="300"/>
        <v>2022</v>
      </c>
    </row>
    <row r="4797" spans="1:15" x14ac:dyDescent="0.35">
      <c r="A4797" s="4" t="s">
        <v>203</v>
      </c>
      <c r="B4797" t="s">
        <v>10</v>
      </c>
      <c r="C4797" t="s">
        <v>22</v>
      </c>
      <c r="D4797">
        <v>69.38</v>
      </c>
      <c r="E4797">
        <v>1.91</v>
      </c>
      <c r="F4797">
        <v>9</v>
      </c>
      <c r="G4797">
        <v>7.71</v>
      </c>
      <c r="H4797">
        <v>0.5</v>
      </c>
      <c r="I4797">
        <v>2.08</v>
      </c>
      <c r="J4797">
        <v>138.76</v>
      </c>
      <c r="K4797">
        <f t="shared" si="297"/>
        <v>3</v>
      </c>
      <c r="L4797">
        <f t="shared" si="298"/>
        <v>7</v>
      </c>
      <c r="M4797">
        <f t="shared" si="299"/>
        <v>2022</v>
      </c>
      <c r="N4797" cm="1">
        <f t="array" ref="N4797">_xlfn.IFS(AND(K4797&gt;=26, L4797 = 2), L4797+1, AND(COUNTIF($R$3:$R$6, L4797), K4797&gt;=28), L4797+1, AND(COUNTIF($S$3:$S$8, L4797), K4797&gt;=29), L4797+1, AND(K4797&gt;=29, L4797 = 12), 1, TRUE, L4797)</f>
        <v>7</v>
      </c>
      <c r="O4797">
        <f t="shared" si="300"/>
        <v>2022</v>
      </c>
    </row>
    <row r="4798" spans="1:15" x14ac:dyDescent="0.35">
      <c r="A4798" s="4" t="s">
        <v>203</v>
      </c>
      <c r="B4798" t="s">
        <v>10</v>
      </c>
      <c r="C4798" t="s">
        <v>23</v>
      </c>
      <c r="D4798">
        <v>64</v>
      </c>
      <c r="E4798">
        <v>1.76</v>
      </c>
      <c r="F4798">
        <v>28</v>
      </c>
      <c r="G4798">
        <v>2.29</v>
      </c>
      <c r="H4798">
        <v>1</v>
      </c>
      <c r="I4798">
        <v>4.17</v>
      </c>
      <c r="J4798">
        <v>64</v>
      </c>
      <c r="K4798">
        <f t="shared" si="297"/>
        <v>3</v>
      </c>
      <c r="L4798">
        <f t="shared" si="298"/>
        <v>7</v>
      </c>
      <c r="M4798">
        <f t="shared" si="299"/>
        <v>2022</v>
      </c>
      <c r="N4798" cm="1">
        <f t="array" ref="N4798">_xlfn.IFS(AND(K4798&gt;=26, L4798 = 2), L4798+1, AND(COUNTIF($R$3:$R$6, L4798), K4798&gt;=28), L4798+1, AND(COUNTIF($S$3:$S$8, L4798), K4798&gt;=29), L4798+1, AND(K4798&gt;=29, L4798 = 12), 1, TRUE, L4798)</f>
        <v>7</v>
      </c>
      <c r="O4798">
        <f t="shared" si="300"/>
        <v>2022</v>
      </c>
    </row>
    <row r="4799" spans="1:15" x14ac:dyDescent="0.35">
      <c r="A4799" s="4" t="s">
        <v>203</v>
      </c>
      <c r="B4799" t="s">
        <v>10</v>
      </c>
      <c r="C4799" t="s">
        <v>24</v>
      </c>
      <c r="D4799">
        <v>79.150000000000006</v>
      </c>
      <c r="E4799">
        <v>2.17</v>
      </c>
      <c r="F4799">
        <v>3</v>
      </c>
      <c r="G4799">
        <v>26.38</v>
      </c>
      <c r="H4799">
        <v>1</v>
      </c>
      <c r="I4799">
        <v>4.17</v>
      </c>
      <c r="J4799">
        <v>79.150000000000006</v>
      </c>
      <c r="K4799">
        <f t="shared" si="297"/>
        <v>3</v>
      </c>
      <c r="L4799">
        <f t="shared" si="298"/>
        <v>7</v>
      </c>
      <c r="M4799">
        <f t="shared" si="299"/>
        <v>2022</v>
      </c>
      <c r="N4799" cm="1">
        <f t="array" ref="N4799">_xlfn.IFS(AND(K4799&gt;=26, L4799 = 2), L4799+1, AND(COUNTIF($R$3:$R$6, L4799), K4799&gt;=28), L4799+1, AND(COUNTIF($S$3:$S$8, L4799), K4799&gt;=29), L4799+1, AND(K4799&gt;=29, L4799 = 12), 1, TRUE, L4799)</f>
        <v>7</v>
      </c>
      <c r="O4799">
        <f t="shared" si="300"/>
        <v>2022</v>
      </c>
    </row>
    <row r="4800" spans="1:15" x14ac:dyDescent="0.35">
      <c r="A4800" s="4" t="s">
        <v>203</v>
      </c>
      <c r="B4800" t="s">
        <v>26</v>
      </c>
      <c r="C4800" t="s">
        <v>27</v>
      </c>
      <c r="D4800">
        <v>2221.59</v>
      </c>
      <c r="E4800">
        <v>61.04</v>
      </c>
      <c r="F4800">
        <v>392</v>
      </c>
      <c r="G4800">
        <v>5.67</v>
      </c>
      <c r="H4800">
        <v>13.5</v>
      </c>
      <c r="I4800">
        <v>56.23</v>
      </c>
      <c r="J4800">
        <v>164.56</v>
      </c>
      <c r="K4800">
        <f t="shared" si="297"/>
        <v>3</v>
      </c>
      <c r="L4800">
        <f t="shared" si="298"/>
        <v>7</v>
      </c>
      <c r="M4800">
        <f t="shared" si="299"/>
        <v>2022</v>
      </c>
      <c r="N4800" cm="1">
        <f t="array" ref="N4800">_xlfn.IFS(AND(K4800&gt;=26, L4800 = 2), L4800+1, AND(COUNTIF($R$3:$R$6, L4800), K4800&gt;=28), L4800+1, AND(COUNTIF($S$3:$S$8, L4800), K4800&gt;=29), L4800+1, AND(K4800&gt;=29, L4800 = 12), 1, TRUE, L4800)</f>
        <v>7</v>
      </c>
      <c r="O4800">
        <f t="shared" si="300"/>
        <v>2022</v>
      </c>
    </row>
    <row r="4801" spans="1:15" x14ac:dyDescent="0.35">
      <c r="A4801" s="4" t="s">
        <v>203</v>
      </c>
      <c r="B4801" t="s">
        <v>28</v>
      </c>
      <c r="C4801" t="s">
        <v>29</v>
      </c>
      <c r="D4801">
        <v>571.6</v>
      </c>
      <c r="E4801">
        <v>15.7</v>
      </c>
      <c r="F4801">
        <v>234</v>
      </c>
      <c r="G4801">
        <v>2.44</v>
      </c>
      <c r="H4801">
        <v>4</v>
      </c>
      <c r="I4801">
        <v>16.670000000000002</v>
      </c>
      <c r="J4801">
        <v>142.9</v>
      </c>
      <c r="K4801">
        <f t="shared" si="297"/>
        <v>3</v>
      </c>
      <c r="L4801">
        <f t="shared" si="298"/>
        <v>7</v>
      </c>
      <c r="M4801">
        <f t="shared" si="299"/>
        <v>2022</v>
      </c>
      <c r="N4801" cm="1">
        <f t="array" ref="N4801">_xlfn.IFS(AND(K4801&gt;=26, L4801 = 2), L4801+1, AND(COUNTIF($R$3:$R$6, L4801), K4801&gt;=28), L4801+1, AND(COUNTIF($S$3:$S$8, L4801), K4801&gt;=29), L4801+1, AND(K4801&gt;=29, L4801 = 12), 1, TRUE, L4801)</f>
        <v>7</v>
      </c>
      <c r="O4801">
        <f t="shared" si="300"/>
        <v>2022</v>
      </c>
    </row>
    <row r="4802" spans="1:15" x14ac:dyDescent="0.35">
      <c r="A4802" s="4" t="s">
        <v>203</v>
      </c>
      <c r="B4802" t="s">
        <v>28</v>
      </c>
      <c r="C4802" t="s">
        <v>30</v>
      </c>
      <c r="D4802">
        <v>115.1</v>
      </c>
      <c r="E4802">
        <v>3.16</v>
      </c>
      <c r="F4802">
        <v>33</v>
      </c>
      <c r="G4802">
        <v>3.49</v>
      </c>
      <c r="H4802">
        <v>0.5</v>
      </c>
      <c r="I4802">
        <v>2.08</v>
      </c>
      <c r="J4802">
        <v>230.2</v>
      </c>
      <c r="K4802">
        <f t="shared" ref="K4802:K4865" si="301">DAY(A4802)</f>
        <v>3</v>
      </c>
      <c r="L4802">
        <f t="shared" ref="L4802:L4865" si="302">MONTH(A4802)</f>
        <v>7</v>
      </c>
      <c r="M4802">
        <f t="shared" ref="M4802:M4865" si="303">YEAR(A4802)</f>
        <v>2022</v>
      </c>
      <c r="N4802" cm="1">
        <f t="array" ref="N4802">_xlfn.IFS(AND(K4802&gt;=26, L4802 = 2), L4802+1, AND(COUNTIF($R$3:$R$6, L4802), K4802&gt;=28), L4802+1, AND(COUNTIF($S$3:$S$8, L4802), K4802&gt;=29), L4802+1, AND(K4802&gt;=29, L4802 = 12), 1, TRUE, L4802)</f>
        <v>7</v>
      </c>
      <c r="O4802">
        <f t="shared" ref="O4802:O4865" si="304">IF(AND(L4802 = 12, K4802&gt;=29), M4802+1, M4802)</f>
        <v>2022</v>
      </c>
    </row>
    <row r="4803" spans="1:15" x14ac:dyDescent="0.35">
      <c r="A4803" s="4" t="s">
        <v>203</v>
      </c>
      <c r="B4803" t="s">
        <v>28</v>
      </c>
      <c r="C4803" t="s">
        <v>31</v>
      </c>
      <c r="D4803">
        <v>191</v>
      </c>
      <c r="E4803">
        <v>5.25</v>
      </c>
      <c r="F4803">
        <v>151</v>
      </c>
      <c r="G4803">
        <v>1.26</v>
      </c>
      <c r="H4803">
        <v>2</v>
      </c>
      <c r="I4803">
        <v>8.33</v>
      </c>
      <c r="J4803">
        <v>95.5</v>
      </c>
      <c r="K4803">
        <f t="shared" si="301"/>
        <v>3</v>
      </c>
      <c r="L4803">
        <f t="shared" si="302"/>
        <v>7</v>
      </c>
      <c r="M4803">
        <f t="shared" si="303"/>
        <v>2022</v>
      </c>
      <c r="N4803" cm="1">
        <f t="array" ref="N4803">_xlfn.IFS(AND(K4803&gt;=26, L4803 = 2), L4803+1, AND(COUNTIF($R$3:$R$6, L4803), K4803&gt;=28), L4803+1, AND(COUNTIF($S$3:$S$8, L4803), K4803&gt;=29), L4803+1, AND(K4803&gt;=29, L4803 = 12), 1, TRUE, L4803)</f>
        <v>7</v>
      </c>
      <c r="O4803">
        <f t="shared" si="304"/>
        <v>2022</v>
      </c>
    </row>
    <row r="4804" spans="1:15" x14ac:dyDescent="0.35">
      <c r="A4804" s="4" t="s">
        <v>203</v>
      </c>
      <c r="B4804" t="s">
        <v>28</v>
      </c>
      <c r="C4804" t="s">
        <v>32</v>
      </c>
      <c r="D4804">
        <v>86</v>
      </c>
      <c r="E4804">
        <v>2.36</v>
      </c>
      <c r="F4804">
        <v>36</v>
      </c>
      <c r="G4804">
        <v>2.39</v>
      </c>
      <c r="H4804">
        <v>0.5</v>
      </c>
      <c r="I4804">
        <v>2.08</v>
      </c>
      <c r="J4804">
        <v>172</v>
      </c>
      <c r="K4804">
        <f t="shared" si="301"/>
        <v>3</v>
      </c>
      <c r="L4804">
        <f t="shared" si="302"/>
        <v>7</v>
      </c>
      <c r="M4804">
        <f t="shared" si="303"/>
        <v>2022</v>
      </c>
      <c r="N4804" cm="1">
        <f t="array" ref="N4804">_xlfn.IFS(AND(K4804&gt;=26, L4804 = 2), L4804+1, AND(COUNTIF($R$3:$R$6, L4804), K4804&gt;=28), L4804+1, AND(COUNTIF($S$3:$S$8, L4804), K4804&gt;=29), L4804+1, AND(K4804&gt;=29, L4804 = 12), 1, TRUE, L4804)</f>
        <v>7</v>
      </c>
      <c r="O4804">
        <f t="shared" si="304"/>
        <v>2022</v>
      </c>
    </row>
    <row r="4805" spans="1:15" x14ac:dyDescent="0.35">
      <c r="A4805" s="4" t="s">
        <v>203</v>
      </c>
      <c r="B4805" t="s">
        <v>28</v>
      </c>
      <c r="C4805" t="s">
        <v>33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f t="shared" si="301"/>
        <v>3</v>
      </c>
      <c r="L4805">
        <f t="shared" si="302"/>
        <v>7</v>
      </c>
      <c r="M4805">
        <f t="shared" si="303"/>
        <v>2022</v>
      </c>
      <c r="N4805" cm="1">
        <f t="array" ref="N4805">_xlfn.IFS(AND(K4805&gt;=26, L4805 = 2), L4805+1, AND(COUNTIF($R$3:$R$6, L4805), K4805&gt;=28), L4805+1, AND(COUNTIF($S$3:$S$8, L4805), K4805&gt;=29), L4805+1, AND(K4805&gt;=29, L4805 = 12), 1, TRUE, L4805)</f>
        <v>7</v>
      </c>
      <c r="O4805">
        <f t="shared" si="304"/>
        <v>2022</v>
      </c>
    </row>
    <row r="4806" spans="1:15" x14ac:dyDescent="0.35">
      <c r="A4806" s="4" t="s">
        <v>203</v>
      </c>
      <c r="B4806" t="s">
        <v>28</v>
      </c>
      <c r="C4806" t="s">
        <v>34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f t="shared" si="301"/>
        <v>3</v>
      </c>
      <c r="L4806">
        <f t="shared" si="302"/>
        <v>7</v>
      </c>
      <c r="M4806">
        <f t="shared" si="303"/>
        <v>2022</v>
      </c>
      <c r="N4806" cm="1">
        <f t="array" ref="N4806">_xlfn.IFS(AND(K4806&gt;=26, L4806 = 2), L4806+1, AND(COUNTIF($R$3:$R$6, L4806), K4806&gt;=28), L4806+1, AND(COUNTIF($S$3:$S$8, L4806), K4806&gt;=29), L4806+1, AND(K4806&gt;=29, L4806 = 12), 1, TRUE, L4806)</f>
        <v>7</v>
      </c>
      <c r="O4806">
        <f t="shared" si="304"/>
        <v>2022</v>
      </c>
    </row>
    <row r="4807" spans="1:15" x14ac:dyDescent="0.35">
      <c r="A4807" s="4" t="s">
        <v>203</v>
      </c>
      <c r="B4807" t="s">
        <v>28</v>
      </c>
      <c r="C4807" t="s">
        <v>35</v>
      </c>
      <c r="D4807">
        <v>238.36</v>
      </c>
      <c r="E4807">
        <v>6.55</v>
      </c>
      <c r="F4807">
        <v>110</v>
      </c>
      <c r="G4807">
        <v>2.17</v>
      </c>
      <c r="H4807">
        <v>2</v>
      </c>
      <c r="I4807">
        <v>8.33</v>
      </c>
      <c r="J4807">
        <v>119.18</v>
      </c>
      <c r="K4807">
        <f t="shared" si="301"/>
        <v>3</v>
      </c>
      <c r="L4807">
        <f t="shared" si="302"/>
        <v>7</v>
      </c>
      <c r="M4807">
        <f t="shared" si="303"/>
        <v>2022</v>
      </c>
      <c r="N4807" cm="1">
        <f t="array" ref="N4807">_xlfn.IFS(AND(K4807&gt;=26, L4807 = 2), L4807+1, AND(COUNTIF($R$3:$R$6, L4807), K4807&gt;=28), L4807+1, AND(COUNTIF($S$3:$S$8, L4807), K4807&gt;=29), L4807+1, AND(K4807&gt;=29, L4807 = 12), 1, TRUE, L4807)</f>
        <v>7</v>
      </c>
      <c r="O4807">
        <f t="shared" si="304"/>
        <v>2022</v>
      </c>
    </row>
    <row r="4808" spans="1:15" x14ac:dyDescent="0.35">
      <c r="A4808" s="4" t="s">
        <v>203</v>
      </c>
      <c r="B4808" t="s">
        <v>28</v>
      </c>
      <c r="C4808" t="s">
        <v>36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f t="shared" si="301"/>
        <v>3</v>
      </c>
      <c r="L4808">
        <f t="shared" si="302"/>
        <v>7</v>
      </c>
      <c r="M4808">
        <f t="shared" si="303"/>
        <v>2022</v>
      </c>
      <c r="N4808" cm="1">
        <f t="array" ref="N4808">_xlfn.IFS(AND(K4808&gt;=26, L4808 = 2), L4808+1, AND(COUNTIF($R$3:$R$6, L4808), K4808&gt;=28), L4808+1, AND(COUNTIF($S$3:$S$8, L4808), K4808&gt;=29), L4808+1, AND(K4808&gt;=29, L4808 = 12), 1, TRUE, L4808)</f>
        <v>7</v>
      </c>
      <c r="O4808">
        <f t="shared" si="304"/>
        <v>2022</v>
      </c>
    </row>
    <row r="4809" spans="1:15" x14ac:dyDescent="0.35">
      <c r="A4809" s="4" t="s">
        <v>203</v>
      </c>
      <c r="B4809" t="s">
        <v>26</v>
      </c>
      <c r="C4809" t="s">
        <v>37</v>
      </c>
      <c r="D4809">
        <v>1202.06</v>
      </c>
      <c r="E4809">
        <v>33.03</v>
      </c>
      <c r="F4809">
        <v>564</v>
      </c>
      <c r="G4809">
        <v>2.13</v>
      </c>
      <c r="H4809">
        <v>9</v>
      </c>
      <c r="I4809">
        <v>37.49</v>
      </c>
      <c r="J4809">
        <v>133.56</v>
      </c>
      <c r="K4809">
        <f t="shared" si="301"/>
        <v>3</v>
      </c>
      <c r="L4809">
        <f t="shared" si="302"/>
        <v>7</v>
      </c>
      <c r="M4809">
        <f t="shared" si="303"/>
        <v>2022</v>
      </c>
      <c r="N4809" cm="1">
        <f t="array" ref="N4809">_xlfn.IFS(AND(K4809&gt;=26, L4809 = 2), L4809+1, AND(COUNTIF($R$3:$R$6, L4809), K4809&gt;=28), L4809+1, AND(COUNTIF($S$3:$S$8, L4809), K4809&gt;=29), L4809+1, AND(K4809&gt;=29, L4809 = 12), 1, TRUE, L4809)</f>
        <v>7</v>
      </c>
      <c r="O4809">
        <f t="shared" si="304"/>
        <v>2022</v>
      </c>
    </row>
    <row r="4810" spans="1:15" x14ac:dyDescent="0.35">
      <c r="A4810" s="4" t="s">
        <v>203</v>
      </c>
      <c r="B4810" t="s">
        <v>26</v>
      </c>
      <c r="C4810" t="s">
        <v>38</v>
      </c>
      <c r="D4810">
        <v>3423.65</v>
      </c>
      <c r="E4810">
        <v>94.06</v>
      </c>
      <c r="F4810">
        <v>956</v>
      </c>
      <c r="G4810">
        <v>3.58</v>
      </c>
      <c r="H4810">
        <v>22.5</v>
      </c>
      <c r="I4810">
        <v>93.72</v>
      </c>
      <c r="J4810">
        <v>152.16</v>
      </c>
      <c r="K4810">
        <f t="shared" si="301"/>
        <v>3</v>
      </c>
      <c r="L4810">
        <f t="shared" si="302"/>
        <v>7</v>
      </c>
      <c r="M4810">
        <f t="shared" si="303"/>
        <v>2022</v>
      </c>
      <c r="N4810" cm="1">
        <f t="array" ref="N4810">_xlfn.IFS(AND(K4810&gt;=26, L4810 = 2), L4810+1, AND(COUNTIF($R$3:$R$6, L4810), K4810&gt;=28), L4810+1, AND(COUNTIF($S$3:$S$8, L4810), K4810&gt;=29), L4810+1, AND(K4810&gt;=29, L4810 = 12), 1, TRUE, L4810)</f>
        <v>7</v>
      </c>
      <c r="O4810">
        <f t="shared" si="304"/>
        <v>2022</v>
      </c>
    </row>
    <row r="4811" spans="1:15" x14ac:dyDescent="0.35">
      <c r="A4811" s="4" t="s">
        <v>203</v>
      </c>
      <c r="B4811" t="s">
        <v>39</v>
      </c>
      <c r="C4811" t="s">
        <v>40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f t="shared" si="301"/>
        <v>3</v>
      </c>
      <c r="L4811">
        <f t="shared" si="302"/>
        <v>7</v>
      </c>
      <c r="M4811">
        <f t="shared" si="303"/>
        <v>2022</v>
      </c>
      <c r="N4811" cm="1">
        <f t="array" ref="N4811">_xlfn.IFS(AND(K4811&gt;=26, L4811 = 2), L4811+1, AND(COUNTIF($R$3:$R$6, L4811), K4811&gt;=28), L4811+1, AND(COUNTIF($S$3:$S$8, L4811), K4811&gt;=29), L4811+1, AND(K4811&gt;=29, L4811 = 12), 1, TRUE, L4811)</f>
        <v>7</v>
      </c>
      <c r="O4811">
        <f t="shared" si="304"/>
        <v>2022</v>
      </c>
    </row>
    <row r="4812" spans="1:15" x14ac:dyDescent="0.35">
      <c r="A4812" s="4" t="s">
        <v>203</v>
      </c>
      <c r="B4812" t="s">
        <v>39</v>
      </c>
      <c r="C4812" t="s">
        <v>41</v>
      </c>
      <c r="D4812">
        <v>122.49</v>
      </c>
      <c r="E4812">
        <v>3.37</v>
      </c>
      <c r="F4812">
        <v>121</v>
      </c>
      <c r="G4812">
        <v>1.01</v>
      </c>
      <c r="H4812">
        <v>0.5</v>
      </c>
      <c r="I4812">
        <v>2.08</v>
      </c>
      <c r="J4812">
        <v>244.98</v>
      </c>
      <c r="K4812">
        <f t="shared" si="301"/>
        <v>3</v>
      </c>
      <c r="L4812">
        <f t="shared" si="302"/>
        <v>7</v>
      </c>
      <c r="M4812">
        <f t="shared" si="303"/>
        <v>2022</v>
      </c>
      <c r="N4812" cm="1">
        <f t="array" ref="N4812">_xlfn.IFS(AND(K4812&gt;=26, L4812 = 2), L4812+1, AND(COUNTIF($R$3:$R$6, L4812), K4812&gt;=28), L4812+1, AND(COUNTIF($S$3:$S$8, L4812), K4812&gt;=29), L4812+1, AND(K4812&gt;=29, L4812 = 12), 1, TRUE, L4812)</f>
        <v>7</v>
      </c>
      <c r="O4812">
        <f t="shared" si="304"/>
        <v>2022</v>
      </c>
    </row>
    <row r="4813" spans="1:15" x14ac:dyDescent="0.35">
      <c r="A4813" s="4" t="s">
        <v>203</v>
      </c>
      <c r="B4813" t="s">
        <v>39</v>
      </c>
      <c r="C4813" t="s">
        <v>42</v>
      </c>
      <c r="D4813">
        <v>93.55</v>
      </c>
      <c r="E4813">
        <v>2.57</v>
      </c>
      <c r="F4813">
        <v>25</v>
      </c>
      <c r="G4813">
        <v>3.74</v>
      </c>
      <c r="H4813">
        <v>1</v>
      </c>
      <c r="I4813">
        <v>4.17</v>
      </c>
      <c r="J4813">
        <v>93.55</v>
      </c>
      <c r="K4813">
        <f t="shared" si="301"/>
        <v>3</v>
      </c>
      <c r="L4813">
        <f t="shared" si="302"/>
        <v>7</v>
      </c>
      <c r="M4813">
        <f t="shared" si="303"/>
        <v>2022</v>
      </c>
      <c r="N4813" cm="1">
        <f t="array" ref="N4813">_xlfn.IFS(AND(K4813&gt;=26, L4813 = 2), L4813+1, AND(COUNTIF($R$3:$R$6, L4813), K4813&gt;=28), L4813+1, AND(COUNTIF($S$3:$S$8, L4813), K4813&gt;=29), L4813+1, AND(K4813&gt;=29, L4813 = 12), 1, TRUE, L4813)</f>
        <v>7</v>
      </c>
      <c r="O4813">
        <f t="shared" si="304"/>
        <v>2022</v>
      </c>
    </row>
    <row r="4814" spans="1:15" x14ac:dyDescent="0.35">
      <c r="A4814" s="4" t="s">
        <v>203</v>
      </c>
      <c r="B4814" t="s">
        <v>26</v>
      </c>
      <c r="C4814" t="s">
        <v>43</v>
      </c>
      <c r="D4814">
        <v>216.04</v>
      </c>
      <c r="E4814">
        <v>5.94</v>
      </c>
      <c r="F4814">
        <v>146</v>
      </c>
      <c r="G4814">
        <v>1.48</v>
      </c>
      <c r="H4814">
        <v>1.5</v>
      </c>
      <c r="I4814">
        <v>6.25</v>
      </c>
      <c r="J4814">
        <v>144.03</v>
      </c>
      <c r="K4814">
        <f t="shared" si="301"/>
        <v>3</v>
      </c>
      <c r="L4814">
        <f t="shared" si="302"/>
        <v>7</v>
      </c>
      <c r="M4814">
        <f t="shared" si="303"/>
        <v>2022</v>
      </c>
      <c r="N4814" cm="1">
        <f t="array" ref="N4814">_xlfn.IFS(AND(K4814&gt;=26, L4814 = 2), L4814+1, AND(COUNTIF($R$3:$R$6, L4814), K4814&gt;=28), L4814+1, AND(COUNTIF($S$3:$S$8, L4814), K4814&gt;=29), L4814+1, AND(K4814&gt;=29, L4814 = 12), 1, TRUE, L4814)</f>
        <v>7</v>
      </c>
      <c r="O4814">
        <f t="shared" si="304"/>
        <v>2022</v>
      </c>
    </row>
    <row r="4815" spans="1:15" x14ac:dyDescent="0.35">
      <c r="A4815" s="4" t="s">
        <v>203</v>
      </c>
      <c r="B4815" t="s">
        <v>26</v>
      </c>
      <c r="C4815" t="s">
        <v>44</v>
      </c>
      <c r="D4815">
        <v>3639.69</v>
      </c>
      <c r="E4815">
        <v>100</v>
      </c>
      <c r="F4815">
        <v>1102</v>
      </c>
      <c r="G4815">
        <v>3.3</v>
      </c>
      <c r="H4815">
        <v>24</v>
      </c>
      <c r="I4815">
        <v>100</v>
      </c>
      <c r="J4815">
        <v>151.65</v>
      </c>
      <c r="K4815">
        <f t="shared" si="301"/>
        <v>3</v>
      </c>
      <c r="L4815">
        <f t="shared" si="302"/>
        <v>7</v>
      </c>
      <c r="M4815">
        <f t="shared" si="303"/>
        <v>2022</v>
      </c>
      <c r="N4815" cm="1">
        <f t="array" ref="N4815">_xlfn.IFS(AND(K4815&gt;=26, L4815 = 2), L4815+1, AND(COUNTIF($R$3:$R$6, L4815), K4815&gt;=28), L4815+1, AND(COUNTIF($S$3:$S$8, L4815), K4815&gt;=29), L4815+1, AND(K4815&gt;=29, L4815 = 12), 1, TRUE, L4815)</f>
        <v>7</v>
      </c>
      <c r="O4815">
        <f t="shared" si="304"/>
        <v>2022</v>
      </c>
    </row>
    <row r="4816" spans="1:15" x14ac:dyDescent="0.35">
      <c r="A4816" s="4" t="s">
        <v>204</v>
      </c>
      <c r="B4816" t="s">
        <v>10</v>
      </c>
      <c r="C4816" t="s">
        <v>11</v>
      </c>
      <c r="D4816">
        <v>532.01</v>
      </c>
      <c r="E4816">
        <v>13.7</v>
      </c>
      <c r="F4816">
        <v>106</v>
      </c>
      <c r="G4816">
        <v>5.0199999999999996</v>
      </c>
      <c r="H4816">
        <v>2</v>
      </c>
      <c r="I4816">
        <v>7.84</v>
      </c>
      <c r="J4816">
        <v>266</v>
      </c>
      <c r="K4816">
        <f t="shared" si="301"/>
        <v>26</v>
      </c>
      <c r="L4816">
        <f t="shared" si="302"/>
        <v>6</v>
      </c>
      <c r="M4816">
        <f t="shared" si="303"/>
        <v>2022</v>
      </c>
      <c r="N4816" cm="1">
        <f t="array" ref="N4816">_xlfn.IFS(AND(K4816&gt;=26, L4816 = 2), L4816+1, AND(COUNTIF($R$3:$R$6, L4816), K4816&gt;=28), L4816+1, AND(COUNTIF($S$3:$S$8, L4816), K4816&gt;=29), L4816+1, AND(K4816&gt;=29, L4816 = 12), 1, TRUE, L4816)</f>
        <v>6</v>
      </c>
      <c r="O4816">
        <f t="shared" si="304"/>
        <v>2022</v>
      </c>
    </row>
    <row r="4817" spans="1:15" x14ac:dyDescent="0.35">
      <c r="A4817" s="4" t="s">
        <v>204</v>
      </c>
      <c r="B4817" t="s">
        <v>10</v>
      </c>
      <c r="C4817" t="s">
        <v>12</v>
      </c>
      <c r="D4817">
        <v>75.7</v>
      </c>
      <c r="E4817">
        <v>1.95</v>
      </c>
      <c r="F4817">
        <v>14</v>
      </c>
      <c r="G4817">
        <v>5.41</v>
      </c>
      <c r="H4817">
        <v>0.5</v>
      </c>
      <c r="I4817">
        <v>1.96</v>
      </c>
      <c r="J4817">
        <v>151.4</v>
      </c>
      <c r="K4817">
        <f t="shared" si="301"/>
        <v>26</v>
      </c>
      <c r="L4817">
        <f t="shared" si="302"/>
        <v>6</v>
      </c>
      <c r="M4817">
        <f t="shared" si="303"/>
        <v>2022</v>
      </c>
      <c r="N4817" cm="1">
        <f t="array" ref="N4817">_xlfn.IFS(AND(K4817&gt;=26, L4817 = 2), L4817+1, AND(COUNTIF($R$3:$R$6, L4817), K4817&gt;=28), L4817+1, AND(COUNTIF($S$3:$S$8, L4817), K4817&gt;=29), L4817+1, AND(K4817&gt;=29, L4817 = 12), 1, TRUE, L4817)</f>
        <v>6</v>
      </c>
      <c r="O4817">
        <f t="shared" si="304"/>
        <v>2022</v>
      </c>
    </row>
    <row r="4818" spans="1:15" x14ac:dyDescent="0.35">
      <c r="A4818" s="4" t="s">
        <v>204</v>
      </c>
      <c r="B4818" t="s">
        <v>10</v>
      </c>
      <c r="C4818" t="s">
        <v>13</v>
      </c>
      <c r="D4818">
        <v>27.45</v>
      </c>
      <c r="E4818">
        <v>0.71</v>
      </c>
      <c r="F4818">
        <v>6</v>
      </c>
      <c r="G4818">
        <v>4.58</v>
      </c>
      <c r="H4818">
        <v>0.5</v>
      </c>
      <c r="I4818">
        <v>1.96</v>
      </c>
      <c r="J4818">
        <v>54.9</v>
      </c>
      <c r="K4818">
        <f t="shared" si="301"/>
        <v>26</v>
      </c>
      <c r="L4818">
        <f t="shared" si="302"/>
        <v>6</v>
      </c>
      <c r="M4818">
        <f t="shared" si="303"/>
        <v>2022</v>
      </c>
      <c r="N4818" cm="1">
        <f t="array" ref="N4818">_xlfn.IFS(AND(K4818&gt;=26, L4818 = 2), L4818+1, AND(COUNTIF($R$3:$R$6, L4818), K4818&gt;=28), L4818+1, AND(COUNTIF($S$3:$S$8, L4818), K4818&gt;=29), L4818+1, AND(K4818&gt;=29, L4818 = 12), 1, TRUE, L4818)</f>
        <v>6</v>
      </c>
      <c r="O4818">
        <f t="shared" si="304"/>
        <v>2022</v>
      </c>
    </row>
    <row r="4819" spans="1:15" x14ac:dyDescent="0.35">
      <c r="A4819" s="4" t="s">
        <v>204</v>
      </c>
      <c r="B4819" t="s">
        <v>10</v>
      </c>
      <c r="C4819" t="s">
        <v>14</v>
      </c>
      <c r="D4819">
        <v>183.05</v>
      </c>
      <c r="E4819">
        <v>4.71</v>
      </c>
      <c r="F4819">
        <v>32</v>
      </c>
      <c r="G4819">
        <v>5.72</v>
      </c>
      <c r="H4819">
        <v>0.5</v>
      </c>
      <c r="I4819">
        <v>1.96</v>
      </c>
      <c r="J4819">
        <v>366.1</v>
      </c>
      <c r="K4819">
        <f t="shared" si="301"/>
        <v>26</v>
      </c>
      <c r="L4819">
        <f t="shared" si="302"/>
        <v>6</v>
      </c>
      <c r="M4819">
        <f t="shared" si="303"/>
        <v>2022</v>
      </c>
      <c r="N4819" cm="1">
        <f t="array" ref="N4819">_xlfn.IFS(AND(K4819&gt;=26, L4819 = 2), L4819+1, AND(COUNTIF($R$3:$R$6, L4819), K4819&gt;=28), L4819+1, AND(COUNTIF($S$3:$S$8, L4819), K4819&gt;=29), L4819+1, AND(K4819&gt;=29, L4819 = 12), 1, TRUE, L4819)</f>
        <v>6</v>
      </c>
      <c r="O4819">
        <f t="shared" si="304"/>
        <v>2022</v>
      </c>
    </row>
    <row r="4820" spans="1:15" x14ac:dyDescent="0.35">
      <c r="A4820" s="4" t="s">
        <v>204</v>
      </c>
      <c r="B4820" t="s">
        <v>10</v>
      </c>
      <c r="C4820" t="s">
        <v>15</v>
      </c>
      <c r="D4820">
        <v>345.98</v>
      </c>
      <c r="E4820">
        <v>8.91</v>
      </c>
      <c r="F4820">
        <v>41</v>
      </c>
      <c r="G4820">
        <v>8.44</v>
      </c>
      <c r="H4820">
        <v>2</v>
      </c>
      <c r="I4820">
        <v>7.84</v>
      </c>
      <c r="J4820">
        <v>172.99</v>
      </c>
      <c r="K4820">
        <f t="shared" si="301"/>
        <v>26</v>
      </c>
      <c r="L4820">
        <f t="shared" si="302"/>
        <v>6</v>
      </c>
      <c r="M4820">
        <f t="shared" si="303"/>
        <v>2022</v>
      </c>
      <c r="N4820" cm="1">
        <f t="array" ref="N4820">_xlfn.IFS(AND(K4820&gt;=26, L4820 = 2), L4820+1, AND(COUNTIF($R$3:$R$6, L4820), K4820&gt;=28), L4820+1, AND(COUNTIF($S$3:$S$8, L4820), K4820&gt;=29), L4820+1, AND(K4820&gt;=29, L4820 = 12), 1, TRUE, L4820)</f>
        <v>6</v>
      </c>
      <c r="O4820">
        <f t="shared" si="304"/>
        <v>2022</v>
      </c>
    </row>
    <row r="4821" spans="1:15" x14ac:dyDescent="0.35">
      <c r="A4821" s="4" t="s">
        <v>204</v>
      </c>
      <c r="B4821" t="s">
        <v>10</v>
      </c>
      <c r="C4821" t="s">
        <v>16</v>
      </c>
      <c r="D4821">
        <v>33.5</v>
      </c>
      <c r="E4821">
        <v>0.86</v>
      </c>
      <c r="F4821">
        <v>4</v>
      </c>
      <c r="G4821">
        <v>8.3800000000000008</v>
      </c>
      <c r="H4821">
        <v>0.5</v>
      </c>
      <c r="I4821">
        <v>1.96</v>
      </c>
      <c r="J4821">
        <v>67</v>
      </c>
      <c r="K4821">
        <f t="shared" si="301"/>
        <v>26</v>
      </c>
      <c r="L4821">
        <f t="shared" si="302"/>
        <v>6</v>
      </c>
      <c r="M4821">
        <f t="shared" si="303"/>
        <v>2022</v>
      </c>
      <c r="N4821" cm="1">
        <f t="array" ref="N4821">_xlfn.IFS(AND(K4821&gt;=26, L4821 = 2), L4821+1, AND(COUNTIF($R$3:$R$6, L4821), K4821&gt;=28), L4821+1, AND(COUNTIF($S$3:$S$8, L4821), K4821&gt;=29), L4821+1, AND(K4821&gt;=29, L4821 = 12), 1, TRUE, L4821)</f>
        <v>6</v>
      </c>
      <c r="O4821">
        <f t="shared" si="304"/>
        <v>2022</v>
      </c>
    </row>
    <row r="4822" spans="1:15" x14ac:dyDescent="0.35">
      <c r="A4822" s="4" t="s">
        <v>204</v>
      </c>
      <c r="B4822" t="s">
        <v>10</v>
      </c>
      <c r="C4822" t="s">
        <v>17</v>
      </c>
      <c r="D4822">
        <v>60.5</v>
      </c>
      <c r="E4822">
        <v>1.56</v>
      </c>
      <c r="F4822">
        <v>11</v>
      </c>
      <c r="G4822">
        <v>5.5</v>
      </c>
      <c r="H4822">
        <v>1</v>
      </c>
      <c r="I4822">
        <v>3.92</v>
      </c>
      <c r="J4822">
        <v>60.5</v>
      </c>
      <c r="K4822">
        <f t="shared" si="301"/>
        <v>26</v>
      </c>
      <c r="L4822">
        <f t="shared" si="302"/>
        <v>6</v>
      </c>
      <c r="M4822">
        <f t="shared" si="303"/>
        <v>2022</v>
      </c>
      <c r="N4822" cm="1">
        <f t="array" ref="N4822">_xlfn.IFS(AND(K4822&gt;=26, L4822 = 2), L4822+1, AND(COUNTIF($R$3:$R$6, L4822), K4822&gt;=28), L4822+1, AND(COUNTIF($S$3:$S$8, L4822), K4822&gt;=29), L4822+1, AND(K4822&gt;=29, L4822 = 12), 1, TRUE, L4822)</f>
        <v>6</v>
      </c>
      <c r="O4822">
        <f t="shared" si="304"/>
        <v>2022</v>
      </c>
    </row>
    <row r="4823" spans="1:15" x14ac:dyDescent="0.35">
      <c r="A4823" s="4" t="s">
        <v>204</v>
      </c>
      <c r="B4823" t="s">
        <v>10</v>
      </c>
      <c r="C4823" t="s">
        <v>18</v>
      </c>
      <c r="D4823">
        <v>181.2</v>
      </c>
      <c r="E4823">
        <v>4.67</v>
      </c>
      <c r="F4823">
        <v>41</v>
      </c>
      <c r="G4823">
        <v>4.42</v>
      </c>
      <c r="H4823">
        <v>1.5</v>
      </c>
      <c r="I4823">
        <v>5.88</v>
      </c>
      <c r="J4823">
        <v>120.8</v>
      </c>
      <c r="K4823">
        <f t="shared" si="301"/>
        <v>26</v>
      </c>
      <c r="L4823">
        <f t="shared" si="302"/>
        <v>6</v>
      </c>
      <c r="M4823">
        <f t="shared" si="303"/>
        <v>2022</v>
      </c>
      <c r="N4823" cm="1">
        <f t="array" ref="N4823">_xlfn.IFS(AND(K4823&gt;=26, L4823 = 2), L4823+1, AND(COUNTIF($R$3:$R$6, L4823), K4823&gt;=28), L4823+1, AND(COUNTIF($S$3:$S$8, L4823), K4823&gt;=29), L4823+1, AND(K4823&gt;=29, L4823 = 12), 1, TRUE, L4823)</f>
        <v>6</v>
      </c>
      <c r="O4823">
        <f t="shared" si="304"/>
        <v>2022</v>
      </c>
    </row>
    <row r="4824" spans="1:15" x14ac:dyDescent="0.35">
      <c r="A4824" s="4" t="s">
        <v>204</v>
      </c>
      <c r="B4824" t="s">
        <v>10</v>
      </c>
      <c r="C4824" t="s">
        <v>19</v>
      </c>
      <c r="D4824">
        <v>343.97</v>
      </c>
      <c r="E4824">
        <v>8.86</v>
      </c>
      <c r="F4824">
        <v>57</v>
      </c>
      <c r="G4824">
        <v>6.03</v>
      </c>
      <c r="H4824">
        <v>2</v>
      </c>
      <c r="I4824">
        <v>7.84</v>
      </c>
      <c r="J4824">
        <v>171.99</v>
      </c>
      <c r="K4824">
        <f t="shared" si="301"/>
        <v>26</v>
      </c>
      <c r="L4824">
        <f t="shared" si="302"/>
        <v>6</v>
      </c>
      <c r="M4824">
        <f t="shared" si="303"/>
        <v>2022</v>
      </c>
      <c r="N4824" cm="1">
        <f t="array" ref="N4824">_xlfn.IFS(AND(K4824&gt;=26, L4824 = 2), L4824+1, AND(COUNTIF($R$3:$R$6, L4824), K4824&gt;=28), L4824+1, AND(COUNTIF($S$3:$S$8, L4824), K4824&gt;=29), L4824+1, AND(K4824&gt;=29, L4824 = 12), 1, TRUE, L4824)</f>
        <v>6</v>
      </c>
      <c r="O4824">
        <f t="shared" si="304"/>
        <v>2022</v>
      </c>
    </row>
    <row r="4825" spans="1:15" x14ac:dyDescent="0.35">
      <c r="A4825" s="4" t="s">
        <v>204</v>
      </c>
      <c r="B4825" t="s">
        <v>10</v>
      </c>
      <c r="C4825" t="s">
        <v>20</v>
      </c>
      <c r="D4825">
        <v>106.89</v>
      </c>
      <c r="E4825">
        <v>2.75</v>
      </c>
      <c r="F4825">
        <v>19</v>
      </c>
      <c r="G4825">
        <v>5.63</v>
      </c>
      <c r="H4825">
        <v>0.5</v>
      </c>
      <c r="I4825">
        <v>1.96</v>
      </c>
      <c r="J4825">
        <v>213.78</v>
      </c>
      <c r="K4825">
        <f t="shared" si="301"/>
        <v>26</v>
      </c>
      <c r="L4825">
        <f t="shared" si="302"/>
        <v>6</v>
      </c>
      <c r="M4825">
        <f t="shared" si="303"/>
        <v>2022</v>
      </c>
      <c r="N4825" cm="1">
        <f t="array" ref="N4825">_xlfn.IFS(AND(K4825&gt;=26, L4825 = 2), L4825+1, AND(COUNTIF($R$3:$R$6, L4825), K4825&gt;=28), L4825+1, AND(COUNTIF($S$3:$S$8, L4825), K4825&gt;=29), L4825+1, AND(K4825&gt;=29, L4825 = 12), 1, TRUE, L4825)</f>
        <v>6</v>
      </c>
      <c r="O4825">
        <f t="shared" si="304"/>
        <v>2022</v>
      </c>
    </row>
    <row r="4826" spans="1:15" x14ac:dyDescent="0.35">
      <c r="A4826" s="4" t="s">
        <v>204</v>
      </c>
      <c r="B4826" t="s">
        <v>10</v>
      </c>
      <c r="C4826" t="s">
        <v>21</v>
      </c>
      <c r="D4826">
        <v>74.09</v>
      </c>
      <c r="E4826">
        <v>1.91</v>
      </c>
      <c r="F4826">
        <v>15</v>
      </c>
      <c r="G4826">
        <v>4.9400000000000004</v>
      </c>
      <c r="H4826">
        <v>0.5</v>
      </c>
      <c r="I4826">
        <v>1.96</v>
      </c>
      <c r="J4826">
        <v>148.18</v>
      </c>
      <c r="K4826">
        <f t="shared" si="301"/>
        <v>26</v>
      </c>
      <c r="L4826">
        <f t="shared" si="302"/>
        <v>6</v>
      </c>
      <c r="M4826">
        <f t="shared" si="303"/>
        <v>2022</v>
      </c>
      <c r="N4826" cm="1">
        <f t="array" ref="N4826">_xlfn.IFS(AND(K4826&gt;=26, L4826 = 2), L4826+1, AND(COUNTIF($R$3:$R$6, L4826), K4826&gt;=28), L4826+1, AND(COUNTIF($S$3:$S$8, L4826), K4826&gt;=29), L4826+1, AND(K4826&gt;=29, L4826 = 12), 1, TRUE, L4826)</f>
        <v>6</v>
      </c>
      <c r="O4826">
        <f t="shared" si="304"/>
        <v>2022</v>
      </c>
    </row>
    <row r="4827" spans="1:15" x14ac:dyDescent="0.35">
      <c r="A4827" s="4" t="s">
        <v>204</v>
      </c>
      <c r="B4827" t="s">
        <v>10</v>
      </c>
      <c r="C4827" t="s">
        <v>22</v>
      </c>
      <c r="D4827">
        <v>19.68</v>
      </c>
      <c r="E4827">
        <v>0.51</v>
      </c>
      <c r="F4827">
        <v>3</v>
      </c>
      <c r="G4827">
        <v>6.56</v>
      </c>
      <c r="H4827">
        <v>0.5</v>
      </c>
      <c r="I4827">
        <v>1.96</v>
      </c>
      <c r="J4827">
        <v>39.36</v>
      </c>
      <c r="K4827">
        <f t="shared" si="301"/>
        <v>26</v>
      </c>
      <c r="L4827">
        <f t="shared" si="302"/>
        <v>6</v>
      </c>
      <c r="M4827">
        <f t="shared" si="303"/>
        <v>2022</v>
      </c>
      <c r="N4827" cm="1">
        <f t="array" ref="N4827">_xlfn.IFS(AND(K4827&gt;=26, L4827 = 2), L4827+1, AND(COUNTIF($R$3:$R$6, L4827), K4827&gt;=28), L4827+1, AND(COUNTIF($S$3:$S$8, L4827), K4827&gt;=29), L4827+1, AND(K4827&gt;=29, L4827 = 12), 1, TRUE, L4827)</f>
        <v>6</v>
      </c>
      <c r="O4827">
        <f t="shared" si="304"/>
        <v>2022</v>
      </c>
    </row>
    <row r="4828" spans="1:15" x14ac:dyDescent="0.35">
      <c r="A4828" s="4" t="s">
        <v>204</v>
      </c>
      <c r="B4828" t="s">
        <v>10</v>
      </c>
      <c r="C4828" t="s">
        <v>23</v>
      </c>
      <c r="D4828">
        <v>78.150000000000006</v>
      </c>
      <c r="E4828">
        <v>2.0099999999999998</v>
      </c>
      <c r="F4828">
        <v>32</v>
      </c>
      <c r="G4828">
        <v>2.44</v>
      </c>
      <c r="H4828">
        <v>1</v>
      </c>
      <c r="I4828">
        <v>3.92</v>
      </c>
      <c r="J4828">
        <v>78.150000000000006</v>
      </c>
      <c r="K4828">
        <f t="shared" si="301"/>
        <v>26</v>
      </c>
      <c r="L4828">
        <f t="shared" si="302"/>
        <v>6</v>
      </c>
      <c r="M4828">
        <f t="shared" si="303"/>
        <v>2022</v>
      </c>
      <c r="N4828" cm="1">
        <f t="array" ref="N4828">_xlfn.IFS(AND(K4828&gt;=26, L4828 = 2), L4828+1, AND(COUNTIF($R$3:$R$6, L4828), K4828&gt;=28), L4828+1, AND(COUNTIF($S$3:$S$8, L4828), K4828&gt;=29), L4828+1, AND(K4828&gt;=29, L4828 = 12), 1, TRUE, L4828)</f>
        <v>6</v>
      </c>
      <c r="O4828">
        <f t="shared" si="304"/>
        <v>2022</v>
      </c>
    </row>
    <row r="4829" spans="1:15" x14ac:dyDescent="0.35">
      <c r="A4829" s="4" t="s">
        <v>204</v>
      </c>
      <c r="B4829" t="s">
        <v>10</v>
      </c>
      <c r="C4829" t="s">
        <v>24</v>
      </c>
      <c r="D4829">
        <v>163</v>
      </c>
      <c r="E4829">
        <v>4.2</v>
      </c>
      <c r="F4829">
        <v>11</v>
      </c>
      <c r="G4829">
        <v>14.82</v>
      </c>
      <c r="H4829">
        <v>1</v>
      </c>
      <c r="I4829">
        <v>3.92</v>
      </c>
      <c r="J4829">
        <v>163</v>
      </c>
      <c r="K4829">
        <f t="shared" si="301"/>
        <v>26</v>
      </c>
      <c r="L4829">
        <f t="shared" si="302"/>
        <v>6</v>
      </c>
      <c r="M4829">
        <f t="shared" si="303"/>
        <v>2022</v>
      </c>
      <c r="N4829" cm="1">
        <f t="array" ref="N4829">_xlfn.IFS(AND(K4829&gt;=26, L4829 = 2), L4829+1, AND(COUNTIF($R$3:$R$6, L4829), K4829&gt;=28), L4829+1, AND(COUNTIF($S$3:$S$8, L4829), K4829&gt;=29), L4829+1, AND(K4829&gt;=29, L4829 = 12), 1, TRUE, L4829)</f>
        <v>6</v>
      </c>
      <c r="O4829">
        <f t="shared" si="304"/>
        <v>2022</v>
      </c>
    </row>
    <row r="4830" spans="1:15" x14ac:dyDescent="0.35">
      <c r="A4830" s="4" t="s">
        <v>204</v>
      </c>
      <c r="B4830" t="s">
        <v>26</v>
      </c>
      <c r="C4830" t="s">
        <v>27</v>
      </c>
      <c r="D4830">
        <v>2225.17</v>
      </c>
      <c r="E4830">
        <v>57.31</v>
      </c>
      <c r="F4830">
        <v>392</v>
      </c>
      <c r="G4830">
        <v>5.68</v>
      </c>
      <c r="H4830">
        <v>14</v>
      </c>
      <c r="I4830">
        <v>54.88</v>
      </c>
      <c r="J4830">
        <v>158.94</v>
      </c>
      <c r="K4830">
        <f t="shared" si="301"/>
        <v>26</v>
      </c>
      <c r="L4830">
        <f t="shared" si="302"/>
        <v>6</v>
      </c>
      <c r="M4830">
        <f t="shared" si="303"/>
        <v>2022</v>
      </c>
      <c r="N4830" cm="1">
        <f t="array" ref="N4830">_xlfn.IFS(AND(K4830&gt;=26, L4830 = 2), L4830+1, AND(COUNTIF($R$3:$R$6, L4830), K4830&gt;=28), L4830+1, AND(COUNTIF($S$3:$S$8, L4830), K4830&gt;=29), L4830+1, AND(K4830&gt;=29, L4830 = 12), 1, TRUE, L4830)</f>
        <v>6</v>
      </c>
      <c r="O4830">
        <f t="shared" si="304"/>
        <v>2022</v>
      </c>
    </row>
    <row r="4831" spans="1:15" x14ac:dyDescent="0.35">
      <c r="A4831" s="4" t="s">
        <v>204</v>
      </c>
      <c r="B4831" t="s">
        <v>28</v>
      </c>
      <c r="C4831" t="s">
        <v>29</v>
      </c>
      <c r="D4831">
        <v>562.6</v>
      </c>
      <c r="E4831">
        <v>14.49</v>
      </c>
      <c r="F4831">
        <v>205</v>
      </c>
      <c r="G4831">
        <v>2.74</v>
      </c>
      <c r="H4831">
        <v>4</v>
      </c>
      <c r="I4831">
        <v>15.69</v>
      </c>
      <c r="J4831">
        <v>140.65</v>
      </c>
      <c r="K4831">
        <f t="shared" si="301"/>
        <v>26</v>
      </c>
      <c r="L4831">
        <f t="shared" si="302"/>
        <v>6</v>
      </c>
      <c r="M4831">
        <f t="shared" si="303"/>
        <v>2022</v>
      </c>
      <c r="N4831" cm="1">
        <f t="array" ref="N4831">_xlfn.IFS(AND(K4831&gt;=26, L4831 = 2), L4831+1, AND(COUNTIF($R$3:$R$6, L4831), K4831&gt;=28), L4831+1, AND(COUNTIF($S$3:$S$8, L4831), K4831&gt;=29), L4831+1, AND(K4831&gt;=29, L4831 = 12), 1, TRUE, L4831)</f>
        <v>6</v>
      </c>
      <c r="O4831">
        <f t="shared" si="304"/>
        <v>2022</v>
      </c>
    </row>
    <row r="4832" spans="1:15" x14ac:dyDescent="0.35">
      <c r="A4832" s="4" t="s">
        <v>204</v>
      </c>
      <c r="B4832" t="s">
        <v>28</v>
      </c>
      <c r="C4832" t="s">
        <v>30</v>
      </c>
      <c r="D4832">
        <v>220.65</v>
      </c>
      <c r="E4832">
        <v>5.68</v>
      </c>
      <c r="F4832">
        <v>30</v>
      </c>
      <c r="G4832">
        <v>7.36</v>
      </c>
      <c r="H4832">
        <v>0.5</v>
      </c>
      <c r="I4832">
        <v>1.96</v>
      </c>
      <c r="J4832">
        <v>441.3</v>
      </c>
      <c r="K4832">
        <f t="shared" si="301"/>
        <v>26</v>
      </c>
      <c r="L4832">
        <f t="shared" si="302"/>
        <v>6</v>
      </c>
      <c r="M4832">
        <f t="shared" si="303"/>
        <v>2022</v>
      </c>
      <c r="N4832" cm="1">
        <f t="array" ref="N4832">_xlfn.IFS(AND(K4832&gt;=26, L4832 = 2), L4832+1, AND(COUNTIF($R$3:$R$6, L4832), K4832&gt;=28), L4832+1, AND(COUNTIF($S$3:$S$8, L4832), K4832&gt;=29), L4832+1, AND(K4832&gt;=29, L4832 = 12), 1, TRUE, L4832)</f>
        <v>6</v>
      </c>
      <c r="O4832">
        <f t="shared" si="304"/>
        <v>2022</v>
      </c>
    </row>
    <row r="4833" spans="1:15" x14ac:dyDescent="0.35">
      <c r="A4833" s="4" t="s">
        <v>204</v>
      </c>
      <c r="B4833" t="s">
        <v>28</v>
      </c>
      <c r="C4833" t="s">
        <v>31</v>
      </c>
      <c r="D4833">
        <v>324.75</v>
      </c>
      <c r="E4833">
        <v>8.36</v>
      </c>
      <c r="F4833">
        <v>238</v>
      </c>
      <c r="G4833">
        <v>1.36</v>
      </c>
      <c r="H4833">
        <v>2</v>
      </c>
      <c r="I4833">
        <v>7.84</v>
      </c>
      <c r="J4833">
        <v>162.38</v>
      </c>
      <c r="K4833">
        <f t="shared" si="301"/>
        <v>26</v>
      </c>
      <c r="L4833">
        <f t="shared" si="302"/>
        <v>6</v>
      </c>
      <c r="M4833">
        <f t="shared" si="303"/>
        <v>2022</v>
      </c>
      <c r="N4833" cm="1">
        <f t="array" ref="N4833">_xlfn.IFS(AND(K4833&gt;=26, L4833 = 2), L4833+1, AND(COUNTIF($R$3:$R$6, L4833), K4833&gt;=28), L4833+1, AND(COUNTIF($S$3:$S$8, L4833), K4833&gt;=29), L4833+1, AND(K4833&gt;=29, L4833 = 12), 1, TRUE, L4833)</f>
        <v>6</v>
      </c>
      <c r="O4833">
        <f t="shared" si="304"/>
        <v>2022</v>
      </c>
    </row>
    <row r="4834" spans="1:15" x14ac:dyDescent="0.35">
      <c r="A4834" s="4" t="s">
        <v>204</v>
      </c>
      <c r="B4834" t="s">
        <v>28</v>
      </c>
      <c r="C4834" t="s">
        <v>32</v>
      </c>
      <c r="D4834">
        <v>106.73</v>
      </c>
      <c r="E4834">
        <v>2.75</v>
      </c>
      <c r="F4834">
        <v>48</v>
      </c>
      <c r="G4834">
        <v>2.2200000000000002</v>
      </c>
      <c r="H4834">
        <v>1</v>
      </c>
      <c r="I4834">
        <v>3.92</v>
      </c>
      <c r="J4834">
        <v>106.73</v>
      </c>
      <c r="K4834">
        <f t="shared" si="301"/>
        <v>26</v>
      </c>
      <c r="L4834">
        <f t="shared" si="302"/>
        <v>6</v>
      </c>
      <c r="M4834">
        <f t="shared" si="303"/>
        <v>2022</v>
      </c>
      <c r="N4834" cm="1">
        <f t="array" ref="N4834">_xlfn.IFS(AND(K4834&gt;=26, L4834 = 2), L4834+1, AND(COUNTIF($R$3:$R$6, L4834), K4834&gt;=28), L4834+1, AND(COUNTIF($S$3:$S$8, L4834), K4834&gt;=29), L4834+1, AND(K4834&gt;=29, L4834 = 12), 1, TRUE, L4834)</f>
        <v>6</v>
      </c>
      <c r="O4834">
        <f t="shared" si="304"/>
        <v>2022</v>
      </c>
    </row>
    <row r="4835" spans="1:15" x14ac:dyDescent="0.35">
      <c r="A4835" s="4" t="s">
        <v>204</v>
      </c>
      <c r="B4835" t="s">
        <v>28</v>
      </c>
      <c r="C4835" t="s">
        <v>33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f t="shared" si="301"/>
        <v>26</v>
      </c>
      <c r="L4835">
        <f t="shared" si="302"/>
        <v>6</v>
      </c>
      <c r="M4835">
        <f t="shared" si="303"/>
        <v>2022</v>
      </c>
      <c r="N4835" cm="1">
        <f t="array" ref="N4835">_xlfn.IFS(AND(K4835&gt;=26, L4835 = 2), L4835+1, AND(COUNTIF($R$3:$R$6, L4835), K4835&gt;=28), L4835+1, AND(COUNTIF($S$3:$S$8, L4835), K4835&gt;=29), L4835+1, AND(K4835&gt;=29, L4835 = 12), 1, TRUE, L4835)</f>
        <v>6</v>
      </c>
      <c r="O4835">
        <f t="shared" si="304"/>
        <v>2022</v>
      </c>
    </row>
    <row r="4836" spans="1:15" x14ac:dyDescent="0.35">
      <c r="A4836" s="4" t="s">
        <v>204</v>
      </c>
      <c r="B4836" t="s">
        <v>28</v>
      </c>
      <c r="C4836" t="s">
        <v>34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f t="shared" si="301"/>
        <v>26</v>
      </c>
      <c r="L4836">
        <f t="shared" si="302"/>
        <v>6</v>
      </c>
      <c r="M4836">
        <f t="shared" si="303"/>
        <v>2022</v>
      </c>
      <c r="N4836" cm="1">
        <f t="array" ref="N4836">_xlfn.IFS(AND(K4836&gt;=26, L4836 = 2), L4836+1, AND(COUNTIF($R$3:$R$6, L4836), K4836&gt;=28), L4836+1, AND(COUNTIF($S$3:$S$8, L4836), K4836&gt;=29), L4836+1, AND(K4836&gt;=29, L4836 = 12), 1, TRUE, L4836)</f>
        <v>6</v>
      </c>
      <c r="O4836">
        <f t="shared" si="304"/>
        <v>2022</v>
      </c>
    </row>
    <row r="4837" spans="1:15" x14ac:dyDescent="0.35">
      <c r="A4837" s="4" t="s">
        <v>204</v>
      </c>
      <c r="B4837" t="s">
        <v>28</v>
      </c>
      <c r="C4837" t="s">
        <v>35</v>
      </c>
      <c r="D4837">
        <v>248.79</v>
      </c>
      <c r="E4837">
        <v>6.41</v>
      </c>
      <c r="F4837">
        <v>138</v>
      </c>
      <c r="G4837">
        <v>1.8</v>
      </c>
      <c r="H4837">
        <v>2</v>
      </c>
      <c r="I4837">
        <v>7.84</v>
      </c>
      <c r="J4837">
        <v>124.39</v>
      </c>
      <c r="K4837">
        <f t="shared" si="301"/>
        <v>26</v>
      </c>
      <c r="L4837">
        <f t="shared" si="302"/>
        <v>6</v>
      </c>
      <c r="M4837">
        <f t="shared" si="303"/>
        <v>2022</v>
      </c>
      <c r="N4837" cm="1">
        <f t="array" ref="N4837">_xlfn.IFS(AND(K4837&gt;=26, L4837 = 2), L4837+1, AND(COUNTIF($R$3:$R$6, L4837), K4837&gt;=28), L4837+1, AND(COUNTIF($S$3:$S$8, L4837), K4837&gt;=29), L4837+1, AND(K4837&gt;=29, L4837 = 12), 1, TRUE, L4837)</f>
        <v>6</v>
      </c>
      <c r="O4837">
        <f t="shared" si="304"/>
        <v>2022</v>
      </c>
    </row>
    <row r="4838" spans="1:15" x14ac:dyDescent="0.35">
      <c r="A4838" s="4" t="s">
        <v>204</v>
      </c>
      <c r="B4838" t="s">
        <v>28</v>
      </c>
      <c r="C4838" t="s">
        <v>36</v>
      </c>
      <c r="D4838">
        <v>2</v>
      </c>
      <c r="E4838">
        <v>0.05</v>
      </c>
      <c r="F4838">
        <v>1</v>
      </c>
      <c r="G4838">
        <v>2</v>
      </c>
      <c r="H4838">
        <v>0.5</v>
      </c>
      <c r="I4838">
        <v>1.96</v>
      </c>
      <c r="J4838">
        <v>4</v>
      </c>
      <c r="K4838">
        <f t="shared" si="301"/>
        <v>26</v>
      </c>
      <c r="L4838">
        <f t="shared" si="302"/>
        <v>6</v>
      </c>
      <c r="M4838">
        <f t="shared" si="303"/>
        <v>2022</v>
      </c>
      <c r="N4838" cm="1">
        <f t="array" ref="N4838">_xlfn.IFS(AND(K4838&gt;=26, L4838 = 2), L4838+1, AND(COUNTIF($R$3:$R$6, L4838), K4838&gt;=28), L4838+1, AND(COUNTIF($S$3:$S$8, L4838), K4838&gt;=29), L4838+1, AND(K4838&gt;=29, L4838 = 12), 1, TRUE, L4838)</f>
        <v>6</v>
      </c>
      <c r="O4838">
        <f t="shared" si="304"/>
        <v>2022</v>
      </c>
    </row>
    <row r="4839" spans="1:15" x14ac:dyDescent="0.35">
      <c r="A4839" s="4" t="s">
        <v>204</v>
      </c>
      <c r="B4839" t="s">
        <v>26</v>
      </c>
      <c r="C4839" t="s">
        <v>37</v>
      </c>
      <c r="D4839">
        <v>1465.52</v>
      </c>
      <c r="E4839">
        <v>37.75</v>
      </c>
      <c r="F4839">
        <v>660</v>
      </c>
      <c r="G4839">
        <v>2.2200000000000002</v>
      </c>
      <c r="H4839">
        <v>10</v>
      </c>
      <c r="I4839">
        <v>39.21</v>
      </c>
      <c r="J4839">
        <v>146.55000000000001</v>
      </c>
      <c r="K4839">
        <f t="shared" si="301"/>
        <v>26</v>
      </c>
      <c r="L4839">
        <f t="shared" si="302"/>
        <v>6</v>
      </c>
      <c r="M4839">
        <f t="shared" si="303"/>
        <v>2022</v>
      </c>
      <c r="N4839" cm="1">
        <f t="array" ref="N4839">_xlfn.IFS(AND(K4839&gt;=26, L4839 = 2), L4839+1, AND(COUNTIF($R$3:$R$6, L4839), K4839&gt;=28), L4839+1, AND(COUNTIF($S$3:$S$8, L4839), K4839&gt;=29), L4839+1, AND(K4839&gt;=29, L4839 = 12), 1, TRUE, L4839)</f>
        <v>6</v>
      </c>
      <c r="O4839">
        <f t="shared" si="304"/>
        <v>2022</v>
      </c>
    </row>
    <row r="4840" spans="1:15" x14ac:dyDescent="0.35">
      <c r="A4840" s="4" t="s">
        <v>204</v>
      </c>
      <c r="B4840" t="s">
        <v>26</v>
      </c>
      <c r="C4840" t="s">
        <v>38</v>
      </c>
      <c r="D4840">
        <v>3690.69</v>
      </c>
      <c r="E4840">
        <v>95.06</v>
      </c>
      <c r="F4840">
        <v>1052</v>
      </c>
      <c r="G4840">
        <v>3.51</v>
      </c>
      <c r="H4840">
        <v>24</v>
      </c>
      <c r="I4840">
        <v>94.09</v>
      </c>
      <c r="J4840">
        <v>153.78</v>
      </c>
      <c r="K4840">
        <f t="shared" si="301"/>
        <v>26</v>
      </c>
      <c r="L4840">
        <f t="shared" si="302"/>
        <v>6</v>
      </c>
      <c r="M4840">
        <f t="shared" si="303"/>
        <v>2022</v>
      </c>
      <c r="N4840" cm="1">
        <f t="array" ref="N4840">_xlfn.IFS(AND(K4840&gt;=26, L4840 = 2), L4840+1, AND(COUNTIF($R$3:$R$6, L4840), K4840&gt;=28), L4840+1, AND(COUNTIF($S$3:$S$8, L4840), K4840&gt;=29), L4840+1, AND(K4840&gt;=29, L4840 = 12), 1, TRUE, L4840)</f>
        <v>6</v>
      </c>
      <c r="O4840">
        <f t="shared" si="304"/>
        <v>2022</v>
      </c>
    </row>
    <row r="4841" spans="1:15" x14ac:dyDescent="0.35">
      <c r="A4841" s="4" t="s">
        <v>204</v>
      </c>
      <c r="B4841" t="s">
        <v>39</v>
      </c>
      <c r="C4841" t="s">
        <v>40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f t="shared" si="301"/>
        <v>26</v>
      </c>
      <c r="L4841">
        <f t="shared" si="302"/>
        <v>6</v>
      </c>
      <c r="M4841">
        <f t="shared" si="303"/>
        <v>2022</v>
      </c>
      <c r="N4841" cm="1">
        <f t="array" ref="N4841">_xlfn.IFS(AND(K4841&gt;=26, L4841 = 2), L4841+1, AND(COUNTIF($R$3:$R$6, L4841), K4841&gt;=28), L4841+1, AND(COUNTIF($S$3:$S$8, L4841), K4841&gt;=29), L4841+1, AND(K4841&gt;=29, L4841 = 12), 1, TRUE, L4841)</f>
        <v>6</v>
      </c>
      <c r="O4841">
        <f t="shared" si="304"/>
        <v>2022</v>
      </c>
    </row>
    <row r="4842" spans="1:15" x14ac:dyDescent="0.35">
      <c r="A4842" s="4" t="s">
        <v>204</v>
      </c>
      <c r="B4842" t="s">
        <v>39</v>
      </c>
      <c r="C4842" t="s">
        <v>41</v>
      </c>
      <c r="D4842">
        <v>100.41</v>
      </c>
      <c r="E4842">
        <v>2.59</v>
      </c>
      <c r="F4842">
        <v>99</v>
      </c>
      <c r="G4842">
        <v>1.01</v>
      </c>
      <c r="H4842">
        <v>0.5</v>
      </c>
      <c r="I4842">
        <v>1.96</v>
      </c>
      <c r="J4842">
        <v>200.82</v>
      </c>
      <c r="K4842">
        <f t="shared" si="301"/>
        <v>26</v>
      </c>
      <c r="L4842">
        <f t="shared" si="302"/>
        <v>6</v>
      </c>
      <c r="M4842">
        <f t="shared" si="303"/>
        <v>2022</v>
      </c>
      <c r="N4842" cm="1">
        <f t="array" ref="N4842">_xlfn.IFS(AND(K4842&gt;=26, L4842 = 2), L4842+1, AND(COUNTIF($R$3:$R$6, L4842), K4842&gt;=28), L4842+1, AND(COUNTIF($S$3:$S$8, L4842), K4842&gt;=29), L4842+1, AND(K4842&gt;=29, L4842 = 12), 1, TRUE, L4842)</f>
        <v>6</v>
      </c>
      <c r="O4842">
        <f t="shared" si="304"/>
        <v>2022</v>
      </c>
    </row>
    <row r="4843" spans="1:15" x14ac:dyDescent="0.35">
      <c r="A4843" s="4" t="s">
        <v>204</v>
      </c>
      <c r="B4843" t="s">
        <v>39</v>
      </c>
      <c r="C4843" t="s">
        <v>42</v>
      </c>
      <c r="D4843">
        <v>91.44</v>
      </c>
      <c r="E4843">
        <v>2.36</v>
      </c>
      <c r="F4843">
        <v>26</v>
      </c>
      <c r="G4843">
        <v>3.52</v>
      </c>
      <c r="H4843">
        <v>1</v>
      </c>
      <c r="I4843">
        <v>3.92</v>
      </c>
      <c r="J4843">
        <v>91.44</v>
      </c>
      <c r="K4843">
        <f t="shared" si="301"/>
        <v>26</v>
      </c>
      <c r="L4843">
        <f t="shared" si="302"/>
        <v>6</v>
      </c>
      <c r="M4843">
        <f t="shared" si="303"/>
        <v>2022</v>
      </c>
      <c r="N4843" cm="1">
        <f t="array" ref="N4843">_xlfn.IFS(AND(K4843&gt;=26, L4843 = 2), L4843+1, AND(COUNTIF($R$3:$R$6, L4843), K4843&gt;=28), L4843+1, AND(COUNTIF($S$3:$S$8, L4843), K4843&gt;=29), L4843+1, AND(K4843&gt;=29, L4843 = 12), 1, TRUE, L4843)</f>
        <v>6</v>
      </c>
      <c r="O4843">
        <f t="shared" si="304"/>
        <v>2022</v>
      </c>
    </row>
    <row r="4844" spans="1:15" x14ac:dyDescent="0.35">
      <c r="A4844" s="4" t="s">
        <v>204</v>
      </c>
      <c r="B4844" t="s">
        <v>26</v>
      </c>
      <c r="C4844" t="s">
        <v>43</v>
      </c>
      <c r="D4844">
        <v>191.85</v>
      </c>
      <c r="E4844">
        <v>4.9400000000000004</v>
      </c>
      <c r="F4844">
        <v>125</v>
      </c>
      <c r="G4844">
        <v>1.53</v>
      </c>
      <c r="H4844">
        <v>1.5</v>
      </c>
      <c r="I4844">
        <v>5.88</v>
      </c>
      <c r="J4844">
        <v>127.9</v>
      </c>
      <c r="K4844">
        <f t="shared" si="301"/>
        <v>26</v>
      </c>
      <c r="L4844">
        <f t="shared" si="302"/>
        <v>6</v>
      </c>
      <c r="M4844">
        <f t="shared" si="303"/>
        <v>2022</v>
      </c>
      <c r="N4844" cm="1">
        <f t="array" ref="N4844">_xlfn.IFS(AND(K4844&gt;=26, L4844 = 2), L4844+1, AND(COUNTIF($R$3:$R$6, L4844), K4844&gt;=28), L4844+1, AND(COUNTIF($S$3:$S$8, L4844), K4844&gt;=29), L4844+1, AND(K4844&gt;=29, L4844 = 12), 1, TRUE, L4844)</f>
        <v>6</v>
      </c>
      <c r="O4844">
        <f t="shared" si="304"/>
        <v>2022</v>
      </c>
    </row>
    <row r="4845" spans="1:15" x14ac:dyDescent="0.35">
      <c r="A4845" s="4" t="s">
        <v>204</v>
      </c>
      <c r="B4845" t="s">
        <v>26</v>
      </c>
      <c r="C4845" t="s">
        <v>44</v>
      </c>
      <c r="D4845">
        <v>3882.54</v>
      </c>
      <c r="E4845">
        <v>100</v>
      </c>
      <c r="F4845">
        <v>1177</v>
      </c>
      <c r="G4845">
        <v>3.3</v>
      </c>
      <c r="H4845">
        <v>25.5</v>
      </c>
      <c r="I4845">
        <v>100</v>
      </c>
      <c r="J4845">
        <v>152.26</v>
      </c>
      <c r="K4845">
        <f t="shared" si="301"/>
        <v>26</v>
      </c>
      <c r="L4845">
        <f t="shared" si="302"/>
        <v>6</v>
      </c>
      <c r="M4845">
        <f t="shared" si="303"/>
        <v>2022</v>
      </c>
      <c r="N4845" cm="1">
        <f t="array" ref="N4845">_xlfn.IFS(AND(K4845&gt;=26, L4845 = 2), L4845+1, AND(COUNTIF($R$3:$R$6, L4845), K4845&gt;=28), L4845+1, AND(COUNTIF($S$3:$S$8, L4845), K4845&gt;=29), L4845+1, AND(K4845&gt;=29, L4845 = 12), 1, TRUE, L4845)</f>
        <v>6</v>
      </c>
      <c r="O4845">
        <f t="shared" si="304"/>
        <v>2022</v>
      </c>
    </row>
    <row r="4846" spans="1:15" x14ac:dyDescent="0.35">
      <c r="A4846" s="4" t="s">
        <v>205</v>
      </c>
      <c r="B4846" t="s">
        <v>10</v>
      </c>
      <c r="C4846" t="s">
        <v>11</v>
      </c>
      <c r="D4846">
        <v>547.5</v>
      </c>
      <c r="E4846">
        <v>14.62</v>
      </c>
      <c r="F4846">
        <v>98</v>
      </c>
      <c r="G4846">
        <v>5.59</v>
      </c>
      <c r="H4846">
        <v>2</v>
      </c>
      <c r="I4846">
        <v>8</v>
      </c>
      <c r="J4846">
        <v>273.75</v>
      </c>
      <c r="K4846">
        <f t="shared" si="301"/>
        <v>19</v>
      </c>
      <c r="L4846">
        <f t="shared" si="302"/>
        <v>6</v>
      </c>
      <c r="M4846">
        <f t="shared" si="303"/>
        <v>2022</v>
      </c>
      <c r="N4846" cm="1">
        <f t="array" ref="N4846">_xlfn.IFS(AND(K4846&gt;=26, L4846 = 2), L4846+1, AND(COUNTIF($R$3:$R$6, L4846), K4846&gt;=28), L4846+1, AND(COUNTIF($S$3:$S$8, L4846), K4846&gt;=29), L4846+1, AND(K4846&gt;=29, L4846 = 12), 1, TRUE, L4846)</f>
        <v>6</v>
      </c>
      <c r="O4846">
        <f t="shared" si="304"/>
        <v>2022</v>
      </c>
    </row>
    <row r="4847" spans="1:15" x14ac:dyDescent="0.35">
      <c r="A4847" s="4" t="s">
        <v>205</v>
      </c>
      <c r="B4847" t="s">
        <v>10</v>
      </c>
      <c r="C4847" t="s">
        <v>12</v>
      </c>
      <c r="D4847">
        <v>45</v>
      </c>
      <c r="E4847">
        <v>1.2</v>
      </c>
      <c r="F4847">
        <v>8</v>
      </c>
      <c r="G4847">
        <v>5.62</v>
      </c>
      <c r="H4847">
        <v>0.5</v>
      </c>
      <c r="I4847">
        <v>2</v>
      </c>
      <c r="J4847">
        <v>90</v>
      </c>
      <c r="K4847">
        <f t="shared" si="301"/>
        <v>19</v>
      </c>
      <c r="L4847">
        <f t="shared" si="302"/>
        <v>6</v>
      </c>
      <c r="M4847">
        <f t="shared" si="303"/>
        <v>2022</v>
      </c>
      <c r="N4847" cm="1">
        <f t="array" ref="N4847">_xlfn.IFS(AND(K4847&gt;=26, L4847 = 2), L4847+1, AND(COUNTIF($R$3:$R$6, L4847), K4847&gt;=28), L4847+1, AND(COUNTIF($S$3:$S$8, L4847), K4847&gt;=29), L4847+1, AND(K4847&gt;=29, L4847 = 12), 1, TRUE, L4847)</f>
        <v>6</v>
      </c>
      <c r="O4847">
        <f t="shared" si="304"/>
        <v>2022</v>
      </c>
    </row>
    <row r="4848" spans="1:15" x14ac:dyDescent="0.35">
      <c r="A4848" s="4" t="s">
        <v>205</v>
      </c>
      <c r="B4848" t="s">
        <v>10</v>
      </c>
      <c r="C4848" t="s">
        <v>13</v>
      </c>
      <c r="D4848">
        <v>126.4</v>
      </c>
      <c r="E4848">
        <v>3.38</v>
      </c>
      <c r="F4848">
        <v>23</v>
      </c>
      <c r="G4848">
        <v>5.5</v>
      </c>
      <c r="H4848">
        <v>0.5</v>
      </c>
      <c r="I4848">
        <v>2</v>
      </c>
      <c r="J4848">
        <v>252.8</v>
      </c>
      <c r="K4848">
        <f t="shared" si="301"/>
        <v>19</v>
      </c>
      <c r="L4848">
        <f t="shared" si="302"/>
        <v>6</v>
      </c>
      <c r="M4848">
        <f t="shared" si="303"/>
        <v>2022</v>
      </c>
      <c r="N4848" cm="1">
        <f t="array" ref="N4848">_xlfn.IFS(AND(K4848&gt;=26, L4848 = 2), L4848+1, AND(COUNTIF($R$3:$R$6, L4848), K4848&gt;=28), L4848+1, AND(COUNTIF($S$3:$S$8, L4848), K4848&gt;=29), L4848+1, AND(K4848&gt;=29, L4848 = 12), 1, TRUE, L4848)</f>
        <v>6</v>
      </c>
      <c r="O4848">
        <f t="shared" si="304"/>
        <v>2022</v>
      </c>
    </row>
    <row r="4849" spans="1:15" x14ac:dyDescent="0.35">
      <c r="A4849" s="4" t="s">
        <v>205</v>
      </c>
      <c r="B4849" t="s">
        <v>10</v>
      </c>
      <c r="C4849" t="s">
        <v>14</v>
      </c>
      <c r="D4849">
        <v>213.04</v>
      </c>
      <c r="E4849">
        <v>5.69</v>
      </c>
      <c r="F4849">
        <v>36</v>
      </c>
      <c r="G4849">
        <v>5.92</v>
      </c>
      <c r="H4849">
        <v>0.5</v>
      </c>
      <c r="I4849">
        <v>2</v>
      </c>
      <c r="J4849">
        <v>426.08</v>
      </c>
      <c r="K4849">
        <f t="shared" si="301"/>
        <v>19</v>
      </c>
      <c r="L4849">
        <f t="shared" si="302"/>
        <v>6</v>
      </c>
      <c r="M4849">
        <f t="shared" si="303"/>
        <v>2022</v>
      </c>
      <c r="N4849" cm="1">
        <f t="array" ref="N4849">_xlfn.IFS(AND(K4849&gt;=26, L4849 = 2), L4849+1, AND(COUNTIF($R$3:$R$6, L4849), K4849&gt;=28), L4849+1, AND(COUNTIF($S$3:$S$8, L4849), K4849&gt;=29), L4849+1, AND(K4849&gt;=29, L4849 = 12), 1, TRUE, L4849)</f>
        <v>6</v>
      </c>
      <c r="O4849">
        <f t="shared" si="304"/>
        <v>2022</v>
      </c>
    </row>
    <row r="4850" spans="1:15" x14ac:dyDescent="0.35">
      <c r="A4850" s="4" t="s">
        <v>205</v>
      </c>
      <c r="B4850" t="s">
        <v>10</v>
      </c>
      <c r="C4850" t="s">
        <v>15</v>
      </c>
      <c r="D4850">
        <v>186.25</v>
      </c>
      <c r="E4850">
        <v>4.97</v>
      </c>
      <c r="F4850">
        <v>24</v>
      </c>
      <c r="G4850">
        <v>7.76</v>
      </c>
      <c r="H4850">
        <v>2</v>
      </c>
      <c r="I4850">
        <v>8</v>
      </c>
      <c r="J4850">
        <v>93.12</v>
      </c>
      <c r="K4850">
        <f t="shared" si="301"/>
        <v>19</v>
      </c>
      <c r="L4850">
        <f t="shared" si="302"/>
        <v>6</v>
      </c>
      <c r="M4850">
        <f t="shared" si="303"/>
        <v>2022</v>
      </c>
      <c r="N4850" cm="1">
        <f t="array" ref="N4850">_xlfn.IFS(AND(K4850&gt;=26, L4850 = 2), L4850+1, AND(COUNTIF($R$3:$R$6, L4850), K4850&gt;=28), L4850+1, AND(COUNTIF($S$3:$S$8, L4850), K4850&gt;=29), L4850+1, AND(K4850&gt;=29, L4850 = 12), 1, TRUE, L4850)</f>
        <v>6</v>
      </c>
      <c r="O4850">
        <f t="shared" si="304"/>
        <v>2022</v>
      </c>
    </row>
    <row r="4851" spans="1:15" x14ac:dyDescent="0.35">
      <c r="A4851" s="4" t="s">
        <v>205</v>
      </c>
      <c r="B4851" t="s">
        <v>10</v>
      </c>
      <c r="C4851" t="s">
        <v>16</v>
      </c>
      <c r="D4851">
        <v>68.5</v>
      </c>
      <c r="E4851">
        <v>1.83</v>
      </c>
      <c r="F4851">
        <v>8</v>
      </c>
      <c r="G4851">
        <v>8.56</v>
      </c>
      <c r="H4851">
        <v>0.5</v>
      </c>
      <c r="I4851">
        <v>2</v>
      </c>
      <c r="J4851">
        <v>137</v>
      </c>
      <c r="K4851">
        <f t="shared" si="301"/>
        <v>19</v>
      </c>
      <c r="L4851">
        <f t="shared" si="302"/>
        <v>6</v>
      </c>
      <c r="M4851">
        <f t="shared" si="303"/>
        <v>2022</v>
      </c>
      <c r="N4851" cm="1">
        <f t="array" ref="N4851">_xlfn.IFS(AND(K4851&gt;=26, L4851 = 2), L4851+1, AND(COUNTIF($R$3:$R$6, L4851), K4851&gt;=28), L4851+1, AND(COUNTIF($S$3:$S$8, L4851), K4851&gt;=29), L4851+1, AND(K4851&gt;=29, L4851 = 12), 1, TRUE, L4851)</f>
        <v>6</v>
      </c>
      <c r="O4851">
        <f t="shared" si="304"/>
        <v>2022</v>
      </c>
    </row>
    <row r="4852" spans="1:15" x14ac:dyDescent="0.35">
      <c r="A4852" s="4" t="s">
        <v>205</v>
      </c>
      <c r="B4852" t="s">
        <v>10</v>
      </c>
      <c r="C4852" t="s">
        <v>17</v>
      </c>
      <c r="D4852">
        <v>113.9</v>
      </c>
      <c r="E4852">
        <v>3.04</v>
      </c>
      <c r="F4852">
        <v>19</v>
      </c>
      <c r="G4852">
        <v>5.99</v>
      </c>
      <c r="H4852">
        <v>1.5</v>
      </c>
      <c r="I4852">
        <v>6</v>
      </c>
      <c r="J4852">
        <v>75.930000000000007</v>
      </c>
      <c r="K4852">
        <f t="shared" si="301"/>
        <v>19</v>
      </c>
      <c r="L4852">
        <f t="shared" si="302"/>
        <v>6</v>
      </c>
      <c r="M4852">
        <f t="shared" si="303"/>
        <v>2022</v>
      </c>
      <c r="N4852" cm="1">
        <f t="array" ref="N4852">_xlfn.IFS(AND(K4852&gt;=26, L4852 = 2), L4852+1, AND(COUNTIF($R$3:$R$6, L4852), K4852&gt;=28), L4852+1, AND(COUNTIF($S$3:$S$8, L4852), K4852&gt;=29), L4852+1, AND(K4852&gt;=29, L4852 = 12), 1, TRUE, L4852)</f>
        <v>6</v>
      </c>
      <c r="O4852">
        <f t="shared" si="304"/>
        <v>2022</v>
      </c>
    </row>
    <row r="4853" spans="1:15" x14ac:dyDescent="0.35">
      <c r="A4853" s="4" t="s">
        <v>205</v>
      </c>
      <c r="B4853" t="s">
        <v>10</v>
      </c>
      <c r="C4853" t="s">
        <v>18</v>
      </c>
      <c r="D4853">
        <v>224.8</v>
      </c>
      <c r="E4853">
        <v>6</v>
      </c>
      <c r="F4853">
        <v>49</v>
      </c>
      <c r="G4853">
        <v>4.59</v>
      </c>
      <c r="H4853">
        <v>1.5</v>
      </c>
      <c r="I4853">
        <v>6</v>
      </c>
      <c r="J4853">
        <v>149.87</v>
      </c>
      <c r="K4853">
        <f t="shared" si="301"/>
        <v>19</v>
      </c>
      <c r="L4853">
        <f t="shared" si="302"/>
        <v>6</v>
      </c>
      <c r="M4853">
        <f t="shared" si="303"/>
        <v>2022</v>
      </c>
      <c r="N4853" cm="1">
        <f t="array" ref="N4853">_xlfn.IFS(AND(K4853&gt;=26, L4853 = 2), L4853+1, AND(COUNTIF($R$3:$R$6, L4853), K4853&gt;=28), L4853+1, AND(COUNTIF($S$3:$S$8, L4853), K4853&gt;=29), L4853+1, AND(K4853&gt;=29, L4853 = 12), 1, TRUE, L4853)</f>
        <v>6</v>
      </c>
      <c r="O4853">
        <f t="shared" si="304"/>
        <v>2022</v>
      </c>
    </row>
    <row r="4854" spans="1:15" x14ac:dyDescent="0.35">
      <c r="A4854" s="4" t="s">
        <v>205</v>
      </c>
      <c r="B4854" t="s">
        <v>10</v>
      </c>
      <c r="C4854" t="s">
        <v>19</v>
      </c>
      <c r="D4854">
        <v>298.10000000000002</v>
      </c>
      <c r="E4854">
        <v>7.96</v>
      </c>
      <c r="F4854">
        <v>55</v>
      </c>
      <c r="G4854">
        <v>5.42</v>
      </c>
      <c r="H4854">
        <v>1</v>
      </c>
      <c r="I4854">
        <v>4</v>
      </c>
      <c r="J4854">
        <v>298.10000000000002</v>
      </c>
      <c r="K4854">
        <f t="shared" si="301"/>
        <v>19</v>
      </c>
      <c r="L4854">
        <f t="shared" si="302"/>
        <v>6</v>
      </c>
      <c r="M4854">
        <f t="shared" si="303"/>
        <v>2022</v>
      </c>
      <c r="N4854" cm="1">
        <f t="array" ref="N4854">_xlfn.IFS(AND(K4854&gt;=26, L4854 = 2), L4854+1, AND(COUNTIF($R$3:$R$6, L4854), K4854&gt;=28), L4854+1, AND(COUNTIF($S$3:$S$8, L4854), K4854&gt;=29), L4854+1, AND(K4854&gt;=29, L4854 = 12), 1, TRUE, L4854)</f>
        <v>6</v>
      </c>
      <c r="O4854">
        <f t="shared" si="304"/>
        <v>2022</v>
      </c>
    </row>
    <row r="4855" spans="1:15" x14ac:dyDescent="0.35">
      <c r="A4855" s="4" t="s">
        <v>205</v>
      </c>
      <c r="B4855" t="s">
        <v>10</v>
      </c>
      <c r="C4855" t="s">
        <v>20</v>
      </c>
      <c r="D4855">
        <v>90.65</v>
      </c>
      <c r="E4855">
        <v>2.42</v>
      </c>
      <c r="F4855">
        <v>22</v>
      </c>
      <c r="G4855">
        <v>4.12</v>
      </c>
      <c r="H4855">
        <v>0.5</v>
      </c>
      <c r="I4855">
        <v>2</v>
      </c>
      <c r="J4855">
        <v>181.3</v>
      </c>
      <c r="K4855">
        <f t="shared" si="301"/>
        <v>19</v>
      </c>
      <c r="L4855">
        <f t="shared" si="302"/>
        <v>6</v>
      </c>
      <c r="M4855">
        <f t="shared" si="303"/>
        <v>2022</v>
      </c>
      <c r="N4855" cm="1">
        <f t="array" ref="N4855">_xlfn.IFS(AND(K4855&gt;=26, L4855 = 2), L4855+1, AND(COUNTIF($R$3:$R$6, L4855), K4855&gt;=28), L4855+1, AND(COUNTIF($S$3:$S$8, L4855), K4855&gt;=29), L4855+1, AND(K4855&gt;=29, L4855 = 12), 1, TRUE, L4855)</f>
        <v>6</v>
      </c>
      <c r="O4855">
        <f t="shared" si="304"/>
        <v>2022</v>
      </c>
    </row>
    <row r="4856" spans="1:15" x14ac:dyDescent="0.35">
      <c r="A4856" s="4" t="s">
        <v>205</v>
      </c>
      <c r="B4856" t="s">
        <v>10</v>
      </c>
      <c r="C4856" t="s">
        <v>21</v>
      </c>
      <c r="D4856">
        <v>109.75</v>
      </c>
      <c r="E4856">
        <v>2.93</v>
      </c>
      <c r="F4856">
        <v>19</v>
      </c>
      <c r="G4856">
        <v>5.78</v>
      </c>
      <c r="H4856">
        <v>0.5</v>
      </c>
      <c r="I4856">
        <v>2</v>
      </c>
      <c r="J4856">
        <v>219.5</v>
      </c>
      <c r="K4856">
        <f t="shared" si="301"/>
        <v>19</v>
      </c>
      <c r="L4856">
        <f t="shared" si="302"/>
        <v>6</v>
      </c>
      <c r="M4856">
        <f t="shared" si="303"/>
        <v>2022</v>
      </c>
      <c r="N4856" cm="1">
        <f t="array" ref="N4856">_xlfn.IFS(AND(K4856&gt;=26, L4856 = 2), L4856+1, AND(COUNTIF($R$3:$R$6, L4856), K4856&gt;=28), L4856+1, AND(COUNTIF($S$3:$S$8, L4856), K4856&gt;=29), L4856+1, AND(K4856&gt;=29, L4856 = 12), 1, TRUE, L4856)</f>
        <v>6</v>
      </c>
      <c r="O4856">
        <f t="shared" si="304"/>
        <v>2022</v>
      </c>
    </row>
    <row r="4857" spans="1:15" x14ac:dyDescent="0.35">
      <c r="A4857" s="4" t="s">
        <v>205</v>
      </c>
      <c r="B4857" t="s">
        <v>10</v>
      </c>
      <c r="C4857" t="s">
        <v>22</v>
      </c>
      <c r="D4857">
        <v>39.75</v>
      </c>
      <c r="E4857">
        <v>1.06</v>
      </c>
      <c r="F4857">
        <v>5</v>
      </c>
      <c r="G4857">
        <v>7.95</v>
      </c>
      <c r="H4857">
        <v>0.5</v>
      </c>
      <c r="I4857">
        <v>2</v>
      </c>
      <c r="J4857">
        <v>79.5</v>
      </c>
      <c r="K4857">
        <f t="shared" si="301"/>
        <v>19</v>
      </c>
      <c r="L4857">
        <f t="shared" si="302"/>
        <v>6</v>
      </c>
      <c r="M4857">
        <f t="shared" si="303"/>
        <v>2022</v>
      </c>
      <c r="N4857" cm="1">
        <f t="array" ref="N4857">_xlfn.IFS(AND(K4857&gt;=26, L4857 = 2), L4857+1, AND(COUNTIF($R$3:$R$6, L4857), K4857&gt;=28), L4857+1, AND(COUNTIF($S$3:$S$8, L4857), K4857&gt;=29), L4857+1, AND(K4857&gt;=29, L4857 = 12), 1, TRUE, L4857)</f>
        <v>6</v>
      </c>
      <c r="O4857">
        <f t="shared" si="304"/>
        <v>2022</v>
      </c>
    </row>
    <row r="4858" spans="1:15" x14ac:dyDescent="0.35">
      <c r="A4858" s="4" t="s">
        <v>205</v>
      </c>
      <c r="B4858" t="s">
        <v>10</v>
      </c>
      <c r="C4858" t="s">
        <v>23</v>
      </c>
      <c r="D4858">
        <v>82.69</v>
      </c>
      <c r="E4858">
        <v>2.21</v>
      </c>
      <c r="F4858">
        <v>35</v>
      </c>
      <c r="G4858">
        <v>2.36</v>
      </c>
      <c r="H4858">
        <v>1</v>
      </c>
      <c r="I4858">
        <v>4</v>
      </c>
      <c r="J4858">
        <v>82.69</v>
      </c>
      <c r="K4858">
        <f t="shared" si="301"/>
        <v>19</v>
      </c>
      <c r="L4858">
        <f t="shared" si="302"/>
        <v>6</v>
      </c>
      <c r="M4858">
        <f t="shared" si="303"/>
        <v>2022</v>
      </c>
      <c r="N4858" cm="1">
        <f t="array" ref="N4858">_xlfn.IFS(AND(K4858&gt;=26, L4858 = 2), L4858+1, AND(COUNTIF($R$3:$R$6, L4858), K4858&gt;=28), L4858+1, AND(COUNTIF($S$3:$S$8, L4858), K4858&gt;=29), L4858+1, AND(K4858&gt;=29, L4858 = 12), 1, TRUE, L4858)</f>
        <v>6</v>
      </c>
      <c r="O4858">
        <f t="shared" si="304"/>
        <v>2022</v>
      </c>
    </row>
    <row r="4859" spans="1:15" x14ac:dyDescent="0.35">
      <c r="A4859" s="4" t="s">
        <v>205</v>
      </c>
      <c r="B4859" t="s">
        <v>10</v>
      </c>
      <c r="C4859" t="s">
        <v>24</v>
      </c>
      <c r="D4859">
        <v>105</v>
      </c>
      <c r="E4859">
        <v>2.8</v>
      </c>
      <c r="F4859">
        <v>9</v>
      </c>
      <c r="G4859">
        <v>11.67</v>
      </c>
      <c r="H4859">
        <v>1</v>
      </c>
      <c r="I4859">
        <v>4</v>
      </c>
      <c r="J4859">
        <v>105</v>
      </c>
      <c r="K4859">
        <f t="shared" si="301"/>
        <v>19</v>
      </c>
      <c r="L4859">
        <f t="shared" si="302"/>
        <v>6</v>
      </c>
      <c r="M4859">
        <f t="shared" si="303"/>
        <v>2022</v>
      </c>
      <c r="N4859" cm="1">
        <f t="array" ref="N4859">_xlfn.IFS(AND(K4859&gt;=26, L4859 = 2), L4859+1, AND(COUNTIF($R$3:$R$6, L4859), K4859&gt;=28), L4859+1, AND(COUNTIF($S$3:$S$8, L4859), K4859&gt;=29), L4859+1, AND(K4859&gt;=29, L4859 = 12), 1, TRUE, L4859)</f>
        <v>6</v>
      </c>
      <c r="O4859">
        <f t="shared" si="304"/>
        <v>2022</v>
      </c>
    </row>
    <row r="4860" spans="1:15" x14ac:dyDescent="0.35">
      <c r="A4860" s="4" t="s">
        <v>205</v>
      </c>
      <c r="B4860" t="s">
        <v>26</v>
      </c>
      <c r="C4860" t="s">
        <v>27</v>
      </c>
      <c r="D4860">
        <v>2251.33</v>
      </c>
      <c r="E4860">
        <v>60.13</v>
      </c>
      <c r="F4860">
        <v>410</v>
      </c>
      <c r="G4860">
        <v>5.49</v>
      </c>
      <c r="H4860">
        <v>13.5</v>
      </c>
      <c r="I4860">
        <v>54</v>
      </c>
      <c r="J4860">
        <v>166.77</v>
      </c>
      <c r="K4860">
        <f t="shared" si="301"/>
        <v>19</v>
      </c>
      <c r="L4860">
        <f t="shared" si="302"/>
        <v>6</v>
      </c>
      <c r="M4860">
        <f t="shared" si="303"/>
        <v>2022</v>
      </c>
      <c r="N4860" cm="1">
        <f t="array" ref="N4860">_xlfn.IFS(AND(K4860&gt;=26, L4860 = 2), L4860+1, AND(COUNTIF($R$3:$R$6, L4860), K4860&gt;=28), L4860+1, AND(COUNTIF($S$3:$S$8, L4860), K4860&gt;=29), L4860+1, AND(K4860&gt;=29, L4860 = 12), 1, TRUE, L4860)</f>
        <v>6</v>
      </c>
      <c r="O4860">
        <f t="shared" si="304"/>
        <v>2022</v>
      </c>
    </row>
    <row r="4861" spans="1:15" x14ac:dyDescent="0.35">
      <c r="A4861" s="4" t="s">
        <v>205</v>
      </c>
      <c r="B4861" t="s">
        <v>28</v>
      </c>
      <c r="C4861" t="s">
        <v>29</v>
      </c>
      <c r="D4861">
        <v>631.61</v>
      </c>
      <c r="E4861">
        <v>16.87</v>
      </c>
      <c r="F4861">
        <v>249</v>
      </c>
      <c r="G4861">
        <v>2.54</v>
      </c>
      <c r="H4861">
        <v>4</v>
      </c>
      <c r="I4861">
        <v>16</v>
      </c>
      <c r="J4861">
        <v>157.9</v>
      </c>
      <c r="K4861">
        <f t="shared" si="301"/>
        <v>19</v>
      </c>
      <c r="L4861">
        <f t="shared" si="302"/>
        <v>6</v>
      </c>
      <c r="M4861">
        <f t="shared" si="303"/>
        <v>2022</v>
      </c>
      <c r="N4861" cm="1">
        <f t="array" ref="N4861">_xlfn.IFS(AND(K4861&gt;=26, L4861 = 2), L4861+1, AND(COUNTIF($R$3:$R$6, L4861), K4861&gt;=28), L4861+1, AND(COUNTIF($S$3:$S$8, L4861), K4861&gt;=29), L4861+1, AND(K4861&gt;=29, L4861 = 12), 1, TRUE, L4861)</f>
        <v>6</v>
      </c>
      <c r="O4861">
        <f t="shared" si="304"/>
        <v>2022</v>
      </c>
    </row>
    <row r="4862" spans="1:15" x14ac:dyDescent="0.35">
      <c r="A4862" s="4" t="s">
        <v>205</v>
      </c>
      <c r="B4862" t="s">
        <v>28</v>
      </c>
      <c r="C4862" t="s">
        <v>30</v>
      </c>
      <c r="D4862">
        <v>74.25</v>
      </c>
      <c r="E4862">
        <v>1.98</v>
      </c>
      <c r="F4862">
        <v>22</v>
      </c>
      <c r="G4862">
        <v>3.38</v>
      </c>
      <c r="H4862">
        <v>0.5</v>
      </c>
      <c r="I4862">
        <v>2</v>
      </c>
      <c r="J4862">
        <v>148.5</v>
      </c>
      <c r="K4862">
        <f t="shared" si="301"/>
        <v>19</v>
      </c>
      <c r="L4862">
        <f t="shared" si="302"/>
        <v>6</v>
      </c>
      <c r="M4862">
        <f t="shared" si="303"/>
        <v>2022</v>
      </c>
      <c r="N4862" cm="1">
        <f t="array" ref="N4862">_xlfn.IFS(AND(K4862&gt;=26, L4862 = 2), L4862+1, AND(COUNTIF($R$3:$R$6, L4862), K4862&gt;=28), L4862+1, AND(COUNTIF($S$3:$S$8, L4862), K4862&gt;=29), L4862+1, AND(K4862&gt;=29, L4862 = 12), 1, TRUE, L4862)</f>
        <v>6</v>
      </c>
      <c r="O4862">
        <f t="shared" si="304"/>
        <v>2022</v>
      </c>
    </row>
    <row r="4863" spans="1:15" x14ac:dyDescent="0.35">
      <c r="A4863" s="4" t="s">
        <v>205</v>
      </c>
      <c r="B4863" t="s">
        <v>28</v>
      </c>
      <c r="C4863" t="s">
        <v>31</v>
      </c>
      <c r="D4863">
        <v>226.3</v>
      </c>
      <c r="E4863">
        <v>6.04</v>
      </c>
      <c r="F4863">
        <v>178</v>
      </c>
      <c r="G4863">
        <v>1.27</v>
      </c>
      <c r="H4863">
        <v>2</v>
      </c>
      <c r="I4863">
        <v>8</v>
      </c>
      <c r="J4863">
        <v>113.15</v>
      </c>
      <c r="K4863">
        <f t="shared" si="301"/>
        <v>19</v>
      </c>
      <c r="L4863">
        <f t="shared" si="302"/>
        <v>6</v>
      </c>
      <c r="M4863">
        <f t="shared" si="303"/>
        <v>2022</v>
      </c>
      <c r="N4863" cm="1">
        <f t="array" ref="N4863">_xlfn.IFS(AND(K4863&gt;=26, L4863 = 2), L4863+1, AND(COUNTIF($R$3:$R$6, L4863), K4863&gt;=28), L4863+1, AND(COUNTIF($S$3:$S$8, L4863), K4863&gt;=29), L4863+1, AND(K4863&gt;=29, L4863 = 12), 1, TRUE, L4863)</f>
        <v>6</v>
      </c>
      <c r="O4863">
        <f t="shared" si="304"/>
        <v>2022</v>
      </c>
    </row>
    <row r="4864" spans="1:15" x14ac:dyDescent="0.35">
      <c r="A4864" s="4" t="s">
        <v>205</v>
      </c>
      <c r="B4864" t="s">
        <v>28</v>
      </c>
      <c r="C4864" t="s">
        <v>32</v>
      </c>
      <c r="D4864">
        <v>120</v>
      </c>
      <c r="E4864">
        <v>3.21</v>
      </c>
      <c r="F4864">
        <v>68</v>
      </c>
      <c r="G4864">
        <v>1.76</v>
      </c>
      <c r="H4864">
        <v>0.5</v>
      </c>
      <c r="I4864">
        <v>2</v>
      </c>
      <c r="J4864">
        <v>240</v>
      </c>
      <c r="K4864">
        <f t="shared" si="301"/>
        <v>19</v>
      </c>
      <c r="L4864">
        <f t="shared" si="302"/>
        <v>6</v>
      </c>
      <c r="M4864">
        <f t="shared" si="303"/>
        <v>2022</v>
      </c>
      <c r="N4864" cm="1">
        <f t="array" ref="N4864">_xlfn.IFS(AND(K4864&gt;=26, L4864 = 2), L4864+1, AND(COUNTIF($R$3:$R$6, L4864), K4864&gt;=28), L4864+1, AND(COUNTIF($S$3:$S$8, L4864), K4864&gt;=29), L4864+1, AND(K4864&gt;=29, L4864 = 12), 1, TRUE, L4864)</f>
        <v>6</v>
      </c>
      <c r="O4864">
        <f t="shared" si="304"/>
        <v>2022</v>
      </c>
    </row>
    <row r="4865" spans="1:15" x14ac:dyDescent="0.35">
      <c r="A4865" s="4" t="s">
        <v>205</v>
      </c>
      <c r="B4865" t="s">
        <v>28</v>
      </c>
      <c r="C4865" t="s">
        <v>33</v>
      </c>
      <c r="D4865">
        <v>5</v>
      </c>
      <c r="E4865">
        <v>0.13</v>
      </c>
      <c r="F4865">
        <v>1</v>
      </c>
      <c r="G4865">
        <v>5</v>
      </c>
      <c r="H4865">
        <v>0.5</v>
      </c>
      <c r="I4865">
        <v>2</v>
      </c>
      <c r="J4865">
        <v>10</v>
      </c>
      <c r="K4865">
        <f t="shared" si="301"/>
        <v>19</v>
      </c>
      <c r="L4865">
        <f t="shared" si="302"/>
        <v>6</v>
      </c>
      <c r="M4865">
        <f t="shared" si="303"/>
        <v>2022</v>
      </c>
      <c r="N4865" cm="1">
        <f t="array" ref="N4865">_xlfn.IFS(AND(K4865&gt;=26, L4865 = 2), L4865+1, AND(COUNTIF($R$3:$R$6, L4865), K4865&gt;=28), L4865+1, AND(COUNTIF($S$3:$S$8, L4865), K4865&gt;=29), L4865+1, AND(K4865&gt;=29, L4865 = 12), 1, TRUE, L4865)</f>
        <v>6</v>
      </c>
      <c r="O4865">
        <f t="shared" si="304"/>
        <v>2022</v>
      </c>
    </row>
    <row r="4866" spans="1:15" x14ac:dyDescent="0.35">
      <c r="A4866" s="4" t="s">
        <v>205</v>
      </c>
      <c r="B4866" t="s">
        <v>28</v>
      </c>
      <c r="C4866" t="s">
        <v>34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f t="shared" ref="K4866:K4929" si="305">DAY(A4866)</f>
        <v>19</v>
      </c>
      <c r="L4866">
        <f t="shared" ref="L4866:L4929" si="306">MONTH(A4866)</f>
        <v>6</v>
      </c>
      <c r="M4866">
        <f t="shared" ref="M4866:M4929" si="307">YEAR(A4866)</f>
        <v>2022</v>
      </c>
      <c r="N4866" cm="1">
        <f t="array" ref="N4866">_xlfn.IFS(AND(K4866&gt;=26, L4866 = 2), L4866+1, AND(COUNTIF($R$3:$R$6, L4866), K4866&gt;=28), L4866+1, AND(COUNTIF($S$3:$S$8, L4866), K4866&gt;=29), L4866+1, AND(K4866&gt;=29, L4866 = 12), 1, TRUE, L4866)</f>
        <v>6</v>
      </c>
      <c r="O4866">
        <f t="shared" ref="O4866:O4929" si="308">IF(AND(L4866 = 12, K4866&gt;=29), M4866+1, M4866)</f>
        <v>2022</v>
      </c>
    </row>
    <row r="4867" spans="1:15" x14ac:dyDescent="0.35">
      <c r="A4867" s="4" t="s">
        <v>205</v>
      </c>
      <c r="B4867" t="s">
        <v>28</v>
      </c>
      <c r="C4867" t="s">
        <v>35</v>
      </c>
      <c r="D4867">
        <v>237.82</v>
      </c>
      <c r="E4867">
        <v>6.35</v>
      </c>
      <c r="F4867">
        <v>119</v>
      </c>
      <c r="G4867">
        <v>2</v>
      </c>
      <c r="H4867">
        <v>2</v>
      </c>
      <c r="I4867">
        <v>8</v>
      </c>
      <c r="J4867">
        <v>118.91</v>
      </c>
      <c r="K4867">
        <f t="shared" si="305"/>
        <v>19</v>
      </c>
      <c r="L4867">
        <f t="shared" si="306"/>
        <v>6</v>
      </c>
      <c r="M4867">
        <f t="shared" si="307"/>
        <v>2022</v>
      </c>
      <c r="N4867" cm="1">
        <f t="array" ref="N4867">_xlfn.IFS(AND(K4867&gt;=26, L4867 = 2), L4867+1, AND(COUNTIF($R$3:$R$6, L4867), K4867&gt;=28), L4867+1, AND(COUNTIF($S$3:$S$8, L4867), K4867&gt;=29), L4867+1, AND(K4867&gt;=29, L4867 = 12), 1, TRUE, L4867)</f>
        <v>6</v>
      </c>
      <c r="O4867">
        <f t="shared" si="308"/>
        <v>2022</v>
      </c>
    </row>
    <row r="4868" spans="1:15" x14ac:dyDescent="0.35">
      <c r="A4868" s="4" t="s">
        <v>205</v>
      </c>
      <c r="B4868" t="s">
        <v>28</v>
      </c>
      <c r="C4868" t="s">
        <v>36</v>
      </c>
      <c r="D4868">
        <v>6.99</v>
      </c>
      <c r="E4868">
        <v>0.19</v>
      </c>
      <c r="F4868">
        <v>3</v>
      </c>
      <c r="G4868">
        <v>2.33</v>
      </c>
      <c r="H4868">
        <v>0.5</v>
      </c>
      <c r="I4868">
        <v>2</v>
      </c>
      <c r="J4868">
        <v>13.98</v>
      </c>
      <c r="K4868">
        <f t="shared" si="305"/>
        <v>19</v>
      </c>
      <c r="L4868">
        <f t="shared" si="306"/>
        <v>6</v>
      </c>
      <c r="M4868">
        <f t="shared" si="307"/>
        <v>2022</v>
      </c>
      <c r="N4868" cm="1">
        <f t="array" ref="N4868">_xlfn.IFS(AND(K4868&gt;=26, L4868 = 2), L4868+1, AND(COUNTIF($R$3:$R$6, L4868), K4868&gt;=28), L4868+1, AND(COUNTIF($S$3:$S$8, L4868), K4868&gt;=29), L4868+1, AND(K4868&gt;=29, L4868 = 12), 1, TRUE, L4868)</f>
        <v>6</v>
      </c>
      <c r="O4868">
        <f t="shared" si="308"/>
        <v>2022</v>
      </c>
    </row>
    <row r="4869" spans="1:15" x14ac:dyDescent="0.35">
      <c r="A4869" s="4" t="s">
        <v>205</v>
      </c>
      <c r="B4869" t="s">
        <v>26</v>
      </c>
      <c r="C4869" t="s">
        <v>37</v>
      </c>
      <c r="D4869">
        <v>1301.97</v>
      </c>
      <c r="E4869">
        <v>34.78</v>
      </c>
      <c r="F4869">
        <v>640</v>
      </c>
      <c r="G4869">
        <v>2.0299999999999998</v>
      </c>
      <c r="H4869">
        <v>10</v>
      </c>
      <c r="I4869">
        <v>40</v>
      </c>
      <c r="J4869">
        <v>130.19999999999999</v>
      </c>
      <c r="K4869">
        <f t="shared" si="305"/>
        <v>19</v>
      </c>
      <c r="L4869">
        <f t="shared" si="306"/>
        <v>6</v>
      </c>
      <c r="M4869">
        <f t="shared" si="307"/>
        <v>2022</v>
      </c>
      <c r="N4869" cm="1">
        <f t="array" ref="N4869">_xlfn.IFS(AND(K4869&gt;=26, L4869 = 2), L4869+1, AND(COUNTIF($R$3:$R$6, L4869), K4869&gt;=28), L4869+1, AND(COUNTIF($S$3:$S$8, L4869), K4869&gt;=29), L4869+1, AND(K4869&gt;=29, L4869 = 12), 1, TRUE, L4869)</f>
        <v>6</v>
      </c>
      <c r="O4869">
        <f t="shared" si="308"/>
        <v>2022</v>
      </c>
    </row>
    <row r="4870" spans="1:15" x14ac:dyDescent="0.35">
      <c r="A4870" s="4" t="s">
        <v>205</v>
      </c>
      <c r="B4870" t="s">
        <v>26</v>
      </c>
      <c r="C4870" t="s">
        <v>38</v>
      </c>
      <c r="D4870">
        <v>3553.3</v>
      </c>
      <c r="E4870">
        <v>94.91</v>
      </c>
      <c r="F4870">
        <v>1050</v>
      </c>
      <c r="G4870">
        <v>3.38</v>
      </c>
      <c r="H4870">
        <v>23.5</v>
      </c>
      <c r="I4870">
        <v>94</v>
      </c>
      <c r="J4870">
        <v>151.19999999999999</v>
      </c>
      <c r="K4870">
        <f t="shared" si="305"/>
        <v>19</v>
      </c>
      <c r="L4870">
        <f t="shared" si="306"/>
        <v>6</v>
      </c>
      <c r="M4870">
        <f t="shared" si="307"/>
        <v>2022</v>
      </c>
      <c r="N4870" cm="1">
        <f t="array" ref="N4870">_xlfn.IFS(AND(K4870&gt;=26, L4870 = 2), L4870+1, AND(COUNTIF($R$3:$R$6, L4870), K4870&gt;=28), L4870+1, AND(COUNTIF($S$3:$S$8, L4870), K4870&gt;=29), L4870+1, AND(K4870&gt;=29, L4870 = 12), 1, TRUE, L4870)</f>
        <v>6</v>
      </c>
      <c r="O4870">
        <f t="shared" si="308"/>
        <v>2022</v>
      </c>
    </row>
    <row r="4871" spans="1:15" x14ac:dyDescent="0.35">
      <c r="A4871" s="4" t="s">
        <v>205</v>
      </c>
      <c r="B4871" t="s">
        <v>39</v>
      </c>
      <c r="C4871" t="s">
        <v>40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f t="shared" si="305"/>
        <v>19</v>
      </c>
      <c r="L4871">
        <f t="shared" si="306"/>
        <v>6</v>
      </c>
      <c r="M4871">
        <f t="shared" si="307"/>
        <v>2022</v>
      </c>
      <c r="N4871" cm="1">
        <f t="array" ref="N4871">_xlfn.IFS(AND(K4871&gt;=26, L4871 = 2), L4871+1, AND(COUNTIF($R$3:$R$6, L4871), K4871&gt;=28), L4871+1, AND(COUNTIF($S$3:$S$8, L4871), K4871&gt;=29), L4871+1, AND(K4871&gt;=29, L4871 = 12), 1, TRUE, L4871)</f>
        <v>6</v>
      </c>
      <c r="O4871">
        <f t="shared" si="308"/>
        <v>2022</v>
      </c>
    </row>
    <row r="4872" spans="1:15" x14ac:dyDescent="0.35">
      <c r="A4872" s="4" t="s">
        <v>205</v>
      </c>
      <c r="B4872" t="s">
        <v>39</v>
      </c>
      <c r="C4872" t="s">
        <v>41</v>
      </c>
      <c r="D4872">
        <v>92.86</v>
      </c>
      <c r="E4872">
        <v>2.48</v>
      </c>
      <c r="F4872">
        <v>94</v>
      </c>
      <c r="G4872">
        <v>0.99</v>
      </c>
      <c r="H4872">
        <v>0.5</v>
      </c>
      <c r="I4872">
        <v>2</v>
      </c>
      <c r="J4872">
        <v>185.72</v>
      </c>
      <c r="K4872">
        <f t="shared" si="305"/>
        <v>19</v>
      </c>
      <c r="L4872">
        <f t="shared" si="306"/>
        <v>6</v>
      </c>
      <c r="M4872">
        <f t="shared" si="307"/>
        <v>2022</v>
      </c>
      <c r="N4872" cm="1">
        <f t="array" ref="N4872">_xlfn.IFS(AND(K4872&gt;=26, L4872 = 2), L4872+1, AND(COUNTIF($R$3:$R$6, L4872), K4872&gt;=28), L4872+1, AND(COUNTIF($S$3:$S$8, L4872), K4872&gt;=29), L4872+1, AND(K4872&gt;=29, L4872 = 12), 1, TRUE, L4872)</f>
        <v>6</v>
      </c>
      <c r="O4872">
        <f t="shared" si="308"/>
        <v>2022</v>
      </c>
    </row>
    <row r="4873" spans="1:15" x14ac:dyDescent="0.35">
      <c r="A4873" s="4" t="s">
        <v>205</v>
      </c>
      <c r="B4873" t="s">
        <v>39</v>
      </c>
      <c r="C4873" t="s">
        <v>42</v>
      </c>
      <c r="D4873">
        <v>97.68</v>
      </c>
      <c r="E4873">
        <v>2.61</v>
      </c>
      <c r="F4873">
        <v>22</v>
      </c>
      <c r="G4873">
        <v>4.4400000000000004</v>
      </c>
      <c r="H4873">
        <v>1</v>
      </c>
      <c r="I4873">
        <v>4</v>
      </c>
      <c r="J4873">
        <v>97.68</v>
      </c>
      <c r="K4873">
        <f t="shared" si="305"/>
        <v>19</v>
      </c>
      <c r="L4873">
        <f t="shared" si="306"/>
        <v>6</v>
      </c>
      <c r="M4873">
        <f t="shared" si="307"/>
        <v>2022</v>
      </c>
      <c r="N4873" cm="1">
        <f t="array" ref="N4873">_xlfn.IFS(AND(K4873&gt;=26, L4873 = 2), L4873+1, AND(COUNTIF($R$3:$R$6, L4873), K4873&gt;=28), L4873+1, AND(COUNTIF($S$3:$S$8, L4873), K4873&gt;=29), L4873+1, AND(K4873&gt;=29, L4873 = 12), 1, TRUE, L4873)</f>
        <v>6</v>
      </c>
      <c r="O4873">
        <f t="shared" si="308"/>
        <v>2022</v>
      </c>
    </row>
    <row r="4874" spans="1:15" x14ac:dyDescent="0.35">
      <c r="A4874" s="4" t="s">
        <v>205</v>
      </c>
      <c r="B4874" t="s">
        <v>26</v>
      </c>
      <c r="C4874" t="s">
        <v>43</v>
      </c>
      <c r="D4874">
        <v>190.54</v>
      </c>
      <c r="E4874">
        <v>5.09</v>
      </c>
      <c r="F4874">
        <v>116</v>
      </c>
      <c r="G4874">
        <v>1.64</v>
      </c>
      <c r="H4874">
        <v>1.5</v>
      </c>
      <c r="I4874">
        <v>6</v>
      </c>
      <c r="J4874">
        <v>127.03</v>
      </c>
      <c r="K4874">
        <f t="shared" si="305"/>
        <v>19</v>
      </c>
      <c r="L4874">
        <f t="shared" si="306"/>
        <v>6</v>
      </c>
      <c r="M4874">
        <f t="shared" si="307"/>
        <v>2022</v>
      </c>
      <c r="N4874" cm="1">
        <f t="array" ref="N4874">_xlfn.IFS(AND(K4874&gt;=26, L4874 = 2), L4874+1, AND(COUNTIF($R$3:$R$6, L4874), K4874&gt;=28), L4874+1, AND(COUNTIF($S$3:$S$8, L4874), K4874&gt;=29), L4874+1, AND(K4874&gt;=29, L4874 = 12), 1, TRUE, L4874)</f>
        <v>6</v>
      </c>
      <c r="O4874">
        <f t="shared" si="308"/>
        <v>2022</v>
      </c>
    </row>
    <row r="4875" spans="1:15" x14ac:dyDescent="0.35">
      <c r="A4875" s="4" t="s">
        <v>205</v>
      </c>
      <c r="B4875" t="s">
        <v>26</v>
      </c>
      <c r="C4875" t="s">
        <v>44</v>
      </c>
      <c r="D4875">
        <v>3743.84</v>
      </c>
      <c r="E4875">
        <v>100</v>
      </c>
      <c r="F4875">
        <v>1166</v>
      </c>
      <c r="G4875">
        <v>3.21</v>
      </c>
      <c r="H4875">
        <v>25</v>
      </c>
      <c r="I4875">
        <v>100</v>
      </c>
      <c r="J4875">
        <v>149.75</v>
      </c>
      <c r="K4875">
        <f t="shared" si="305"/>
        <v>19</v>
      </c>
      <c r="L4875">
        <f t="shared" si="306"/>
        <v>6</v>
      </c>
      <c r="M4875">
        <f t="shared" si="307"/>
        <v>2022</v>
      </c>
      <c r="N4875" cm="1">
        <f t="array" ref="N4875">_xlfn.IFS(AND(K4875&gt;=26, L4875 = 2), L4875+1, AND(COUNTIF($R$3:$R$6, L4875), K4875&gt;=28), L4875+1, AND(COUNTIF($S$3:$S$8, L4875), K4875&gt;=29), L4875+1, AND(K4875&gt;=29, L4875 = 12), 1, TRUE, L4875)</f>
        <v>6</v>
      </c>
      <c r="O4875">
        <f t="shared" si="308"/>
        <v>2022</v>
      </c>
    </row>
    <row r="4876" spans="1:15" x14ac:dyDescent="0.35">
      <c r="A4876" s="4" t="s">
        <v>206</v>
      </c>
      <c r="B4876" t="s">
        <v>10</v>
      </c>
      <c r="C4876" t="s">
        <v>11</v>
      </c>
      <c r="D4876">
        <v>428.21</v>
      </c>
      <c r="E4876">
        <v>12.77</v>
      </c>
      <c r="F4876">
        <v>87</v>
      </c>
      <c r="G4876">
        <v>4.92</v>
      </c>
      <c r="H4876">
        <v>2.5</v>
      </c>
      <c r="I4876">
        <v>9.8000000000000007</v>
      </c>
      <c r="J4876">
        <v>171.28</v>
      </c>
      <c r="K4876">
        <f t="shared" si="305"/>
        <v>12</v>
      </c>
      <c r="L4876">
        <f t="shared" si="306"/>
        <v>6</v>
      </c>
      <c r="M4876">
        <f t="shared" si="307"/>
        <v>2022</v>
      </c>
      <c r="N4876" cm="1">
        <f t="array" ref="N4876">_xlfn.IFS(AND(K4876&gt;=26, L4876 = 2), L4876+1, AND(COUNTIF($R$3:$R$6, L4876), K4876&gt;=28), L4876+1, AND(COUNTIF($S$3:$S$8, L4876), K4876&gt;=29), L4876+1, AND(K4876&gt;=29, L4876 = 12), 1, TRUE, L4876)</f>
        <v>6</v>
      </c>
      <c r="O4876">
        <f t="shared" si="308"/>
        <v>2022</v>
      </c>
    </row>
    <row r="4877" spans="1:15" x14ac:dyDescent="0.35">
      <c r="A4877" s="4" t="s">
        <v>206</v>
      </c>
      <c r="B4877" t="s">
        <v>10</v>
      </c>
      <c r="C4877" t="s">
        <v>12</v>
      </c>
      <c r="D4877">
        <v>15.65</v>
      </c>
      <c r="E4877">
        <v>0.47</v>
      </c>
      <c r="F4877">
        <v>3</v>
      </c>
      <c r="G4877">
        <v>5.22</v>
      </c>
      <c r="H4877">
        <v>0.5</v>
      </c>
      <c r="I4877">
        <v>1.96</v>
      </c>
      <c r="J4877">
        <v>31.3</v>
      </c>
      <c r="K4877">
        <f t="shared" si="305"/>
        <v>12</v>
      </c>
      <c r="L4877">
        <f t="shared" si="306"/>
        <v>6</v>
      </c>
      <c r="M4877">
        <f t="shared" si="307"/>
        <v>2022</v>
      </c>
      <c r="N4877" cm="1">
        <f t="array" ref="N4877">_xlfn.IFS(AND(K4877&gt;=26, L4877 = 2), L4877+1, AND(COUNTIF($R$3:$R$6, L4877), K4877&gt;=28), L4877+1, AND(COUNTIF($S$3:$S$8, L4877), K4877&gt;=29), L4877+1, AND(K4877&gt;=29, L4877 = 12), 1, TRUE, L4877)</f>
        <v>6</v>
      </c>
      <c r="O4877">
        <f t="shared" si="308"/>
        <v>2022</v>
      </c>
    </row>
    <row r="4878" spans="1:15" x14ac:dyDescent="0.35">
      <c r="A4878" s="4" t="s">
        <v>206</v>
      </c>
      <c r="B4878" t="s">
        <v>10</v>
      </c>
      <c r="C4878" t="s">
        <v>13</v>
      </c>
      <c r="D4878">
        <v>68.7</v>
      </c>
      <c r="E4878">
        <v>2.0499999999999998</v>
      </c>
      <c r="F4878">
        <v>13</v>
      </c>
      <c r="G4878">
        <v>5.28</v>
      </c>
      <c r="H4878">
        <v>0.5</v>
      </c>
      <c r="I4878">
        <v>1.96</v>
      </c>
      <c r="J4878">
        <v>137.4</v>
      </c>
      <c r="K4878">
        <f t="shared" si="305"/>
        <v>12</v>
      </c>
      <c r="L4878">
        <f t="shared" si="306"/>
        <v>6</v>
      </c>
      <c r="M4878">
        <f t="shared" si="307"/>
        <v>2022</v>
      </c>
      <c r="N4878" cm="1">
        <f t="array" ref="N4878">_xlfn.IFS(AND(K4878&gt;=26, L4878 = 2), L4878+1, AND(COUNTIF($R$3:$R$6, L4878), K4878&gt;=28), L4878+1, AND(COUNTIF($S$3:$S$8, L4878), K4878&gt;=29), L4878+1, AND(K4878&gt;=29, L4878 = 12), 1, TRUE, L4878)</f>
        <v>6</v>
      </c>
      <c r="O4878">
        <f t="shared" si="308"/>
        <v>2022</v>
      </c>
    </row>
    <row r="4879" spans="1:15" x14ac:dyDescent="0.35">
      <c r="A4879" s="4" t="s">
        <v>206</v>
      </c>
      <c r="B4879" t="s">
        <v>10</v>
      </c>
      <c r="C4879" t="s">
        <v>14</v>
      </c>
      <c r="D4879">
        <v>161.15</v>
      </c>
      <c r="E4879">
        <v>4.8099999999999996</v>
      </c>
      <c r="F4879">
        <v>27</v>
      </c>
      <c r="G4879">
        <v>5.97</v>
      </c>
      <c r="H4879">
        <v>1</v>
      </c>
      <c r="I4879">
        <v>3.92</v>
      </c>
      <c r="J4879">
        <v>161.15</v>
      </c>
      <c r="K4879">
        <f t="shared" si="305"/>
        <v>12</v>
      </c>
      <c r="L4879">
        <f t="shared" si="306"/>
        <v>6</v>
      </c>
      <c r="M4879">
        <f t="shared" si="307"/>
        <v>2022</v>
      </c>
      <c r="N4879" cm="1">
        <f t="array" ref="N4879">_xlfn.IFS(AND(K4879&gt;=26, L4879 = 2), L4879+1, AND(COUNTIF($R$3:$R$6, L4879), K4879&gt;=28), L4879+1, AND(COUNTIF($S$3:$S$8, L4879), K4879&gt;=29), L4879+1, AND(K4879&gt;=29, L4879 = 12), 1, TRUE, L4879)</f>
        <v>6</v>
      </c>
      <c r="O4879">
        <f t="shared" si="308"/>
        <v>2022</v>
      </c>
    </row>
    <row r="4880" spans="1:15" x14ac:dyDescent="0.35">
      <c r="A4880" s="4" t="s">
        <v>206</v>
      </c>
      <c r="B4880" t="s">
        <v>10</v>
      </c>
      <c r="C4880" t="s">
        <v>15</v>
      </c>
      <c r="D4880">
        <v>270.01</v>
      </c>
      <c r="E4880">
        <v>8.0500000000000007</v>
      </c>
      <c r="F4880">
        <v>31</v>
      </c>
      <c r="G4880">
        <v>8.7100000000000009</v>
      </c>
      <c r="H4880">
        <v>2</v>
      </c>
      <c r="I4880">
        <v>7.84</v>
      </c>
      <c r="J4880">
        <v>135</v>
      </c>
      <c r="K4880">
        <f t="shared" si="305"/>
        <v>12</v>
      </c>
      <c r="L4880">
        <f t="shared" si="306"/>
        <v>6</v>
      </c>
      <c r="M4880">
        <f t="shared" si="307"/>
        <v>2022</v>
      </c>
      <c r="N4880" cm="1">
        <f t="array" ref="N4880">_xlfn.IFS(AND(K4880&gt;=26, L4880 = 2), L4880+1, AND(COUNTIF($R$3:$R$6, L4880), K4880&gt;=28), L4880+1, AND(COUNTIF($S$3:$S$8, L4880), K4880&gt;=29), L4880+1, AND(K4880&gt;=29, L4880 = 12), 1, TRUE, L4880)</f>
        <v>6</v>
      </c>
      <c r="O4880">
        <f t="shared" si="308"/>
        <v>2022</v>
      </c>
    </row>
    <row r="4881" spans="1:15" x14ac:dyDescent="0.35">
      <c r="A4881" s="4" t="s">
        <v>206</v>
      </c>
      <c r="B4881" t="s">
        <v>10</v>
      </c>
      <c r="C4881" t="s">
        <v>16</v>
      </c>
      <c r="D4881">
        <v>56.9</v>
      </c>
      <c r="E4881">
        <v>1.7</v>
      </c>
      <c r="F4881">
        <v>6</v>
      </c>
      <c r="G4881">
        <v>9.48</v>
      </c>
      <c r="H4881">
        <v>0.5</v>
      </c>
      <c r="I4881">
        <v>1.96</v>
      </c>
      <c r="J4881">
        <v>113.8</v>
      </c>
      <c r="K4881">
        <f t="shared" si="305"/>
        <v>12</v>
      </c>
      <c r="L4881">
        <f t="shared" si="306"/>
        <v>6</v>
      </c>
      <c r="M4881">
        <f t="shared" si="307"/>
        <v>2022</v>
      </c>
      <c r="N4881" cm="1">
        <f t="array" ref="N4881">_xlfn.IFS(AND(K4881&gt;=26, L4881 = 2), L4881+1, AND(COUNTIF($R$3:$R$6, L4881), K4881&gt;=28), L4881+1, AND(COUNTIF($S$3:$S$8, L4881), K4881&gt;=29), L4881+1, AND(K4881&gt;=29, L4881 = 12), 1, TRUE, L4881)</f>
        <v>6</v>
      </c>
      <c r="O4881">
        <f t="shared" si="308"/>
        <v>2022</v>
      </c>
    </row>
    <row r="4882" spans="1:15" x14ac:dyDescent="0.35">
      <c r="A4882" s="4" t="s">
        <v>206</v>
      </c>
      <c r="B4882" t="s">
        <v>10</v>
      </c>
      <c r="C4882" t="s">
        <v>17</v>
      </c>
      <c r="D4882">
        <v>69.75</v>
      </c>
      <c r="E4882">
        <v>2.08</v>
      </c>
      <c r="F4882">
        <v>6</v>
      </c>
      <c r="G4882">
        <v>11.62</v>
      </c>
      <c r="H4882">
        <v>1</v>
      </c>
      <c r="I4882">
        <v>3.92</v>
      </c>
      <c r="J4882">
        <v>69.75</v>
      </c>
      <c r="K4882">
        <f t="shared" si="305"/>
        <v>12</v>
      </c>
      <c r="L4882">
        <f t="shared" si="306"/>
        <v>6</v>
      </c>
      <c r="M4882">
        <f t="shared" si="307"/>
        <v>2022</v>
      </c>
      <c r="N4882" cm="1">
        <f t="array" ref="N4882">_xlfn.IFS(AND(K4882&gt;=26, L4882 = 2), L4882+1, AND(COUNTIF($R$3:$R$6, L4882), K4882&gt;=28), L4882+1, AND(COUNTIF($S$3:$S$8, L4882), K4882&gt;=29), L4882+1, AND(K4882&gt;=29, L4882 = 12), 1, TRUE, L4882)</f>
        <v>6</v>
      </c>
      <c r="O4882">
        <f t="shared" si="308"/>
        <v>2022</v>
      </c>
    </row>
    <row r="4883" spans="1:15" x14ac:dyDescent="0.35">
      <c r="A4883" s="4" t="s">
        <v>206</v>
      </c>
      <c r="B4883" t="s">
        <v>10</v>
      </c>
      <c r="C4883" t="s">
        <v>18</v>
      </c>
      <c r="D4883">
        <v>212.2</v>
      </c>
      <c r="E4883">
        <v>6.33</v>
      </c>
      <c r="F4883">
        <v>52</v>
      </c>
      <c r="G4883">
        <v>4.08</v>
      </c>
      <c r="H4883">
        <v>1.5</v>
      </c>
      <c r="I4883">
        <v>5.88</v>
      </c>
      <c r="J4883">
        <v>141.47</v>
      </c>
      <c r="K4883">
        <f t="shared" si="305"/>
        <v>12</v>
      </c>
      <c r="L4883">
        <f t="shared" si="306"/>
        <v>6</v>
      </c>
      <c r="M4883">
        <f t="shared" si="307"/>
        <v>2022</v>
      </c>
      <c r="N4883" cm="1">
        <f t="array" ref="N4883">_xlfn.IFS(AND(K4883&gt;=26, L4883 = 2), L4883+1, AND(COUNTIF($R$3:$R$6, L4883), K4883&gt;=28), L4883+1, AND(COUNTIF($S$3:$S$8, L4883), K4883&gt;=29), L4883+1, AND(K4883&gt;=29, L4883 = 12), 1, TRUE, L4883)</f>
        <v>6</v>
      </c>
      <c r="O4883">
        <f t="shared" si="308"/>
        <v>2022</v>
      </c>
    </row>
    <row r="4884" spans="1:15" x14ac:dyDescent="0.35">
      <c r="A4884" s="4" t="s">
        <v>206</v>
      </c>
      <c r="B4884" t="s">
        <v>10</v>
      </c>
      <c r="C4884" t="s">
        <v>19</v>
      </c>
      <c r="D4884">
        <v>232.05</v>
      </c>
      <c r="E4884">
        <v>6.92</v>
      </c>
      <c r="F4884">
        <v>43</v>
      </c>
      <c r="G4884">
        <v>5.4</v>
      </c>
      <c r="H4884">
        <v>1</v>
      </c>
      <c r="I4884">
        <v>3.92</v>
      </c>
      <c r="J4884">
        <v>232.05</v>
      </c>
      <c r="K4884">
        <f t="shared" si="305"/>
        <v>12</v>
      </c>
      <c r="L4884">
        <f t="shared" si="306"/>
        <v>6</v>
      </c>
      <c r="M4884">
        <f t="shared" si="307"/>
        <v>2022</v>
      </c>
      <c r="N4884" cm="1">
        <f t="array" ref="N4884">_xlfn.IFS(AND(K4884&gt;=26, L4884 = 2), L4884+1, AND(COUNTIF($R$3:$R$6, L4884), K4884&gt;=28), L4884+1, AND(COUNTIF($S$3:$S$8, L4884), K4884&gt;=29), L4884+1, AND(K4884&gt;=29, L4884 = 12), 1, TRUE, L4884)</f>
        <v>6</v>
      </c>
      <c r="O4884">
        <f t="shared" si="308"/>
        <v>2022</v>
      </c>
    </row>
    <row r="4885" spans="1:15" x14ac:dyDescent="0.35">
      <c r="A4885" s="4" t="s">
        <v>206</v>
      </c>
      <c r="B4885" t="s">
        <v>10</v>
      </c>
      <c r="C4885" t="s">
        <v>20</v>
      </c>
      <c r="D4885">
        <v>55</v>
      </c>
      <c r="E4885">
        <v>1.64</v>
      </c>
      <c r="F4885">
        <v>10</v>
      </c>
      <c r="G4885">
        <v>5.5</v>
      </c>
      <c r="H4885">
        <v>0.5</v>
      </c>
      <c r="I4885">
        <v>1.96</v>
      </c>
      <c r="J4885">
        <v>110</v>
      </c>
      <c r="K4885">
        <f t="shared" si="305"/>
        <v>12</v>
      </c>
      <c r="L4885">
        <f t="shared" si="306"/>
        <v>6</v>
      </c>
      <c r="M4885">
        <f t="shared" si="307"/>
        <v>2022</v>
      </c>
      <c r="N4885" cm="1">
        <f t="array" ref="N4885">_xlfn.IFS(AND(K4885&gt;=26, L4885 = 2), L4885+1, AND(COUNTIF($R$3:$R$6, L4885), K4885&gt;=28), L4885+1, AND(COUNTIF($S$3:$S$8, L4885), K4885&gt;=29), L4885+1, AND(K4885&gt;=29, L4885 = 12), 1, TRUE, L4885)</f>
        <v>6</v>
      </c>
      <c r="O4885">
        <f t="shared" si="308"/>
        <v>2022</v>
      </c>
    </row>
    <row r="4886" spans="1:15" x14ac:dyDescent="0.35">
      <c r="A4886" s="4" t="s">
        <v>206</v>
      </c>
      <c r="B4886" t="s">
        <v>10</v>
      </c>
      <c r="C4886" t="s">
        <v>21</v>
      </c>
      <c r="D4886">
        <v>56.75</v>
      </c>
      <c r="E4886">
        <v>1.69</v>
      </c>
      <c r="F4886">
        <v>10</v>
      </c>
      <c r="G4886">
        <v>5.67</v>
      </c>
      <c r="H4886">
        <v>0.5</v>
      </c>
      <c r="I4886">
        <v>1.96</v>
      </c>
      <c r="J4886">
        <v>113.5</v>
      </c>
      <c r="K4886">
        <f t="shared" si="305"/>
        <v>12</v>
      </c>
      <c r="L4886">
        <f t="shared" si="306"/>
        <v>6</v>
      </c>
      <c r="M4886">
        <f t="shared" si="307"/>
        <v>2022</v>
      </c>
      <c r="N4886" cm="1">
        <f t="array" ref="N4886">_xlfn.IFS(AND(K4886&gt;=26, L4886 = 2), L4886+1, AND(COUNTIF($R$3:$R$6, L4886), K4886&gt;=28), L4886+1, AND(COUNTIF($S$3:$S$8, L4886), K4886&gt;=29), L4886+1, AND(K4886&gt;=29, L4886 = 12), 1, TRUE, L4886)</f>
        <v>6</v>
      </c>
      <c r="O4886">
        <f t="shared" si="308"/>
        <v>2022</v>
      </c>
    </row>
    <row r="4887" spans="1:15" x14ac:dyDescent="0.35">
      <c r="A4887" s="4" t="s">
        <v>206</v>
      </c>
      <c r="B4887" t="s">
        <v>10</v>
      </c>
      <c r="C4887" t="s">
        <v>22</v>
      </c>
      <c r="D4887">
        <v>68.95</v>
      </c>
      <c r="E4887">
        <v>2.06</v>
      </c>
      <c r="F4887">
        <v>6</v>
      </c>
      <c r="G4887">
        <v>11.49</v>
      </c>
      <c r="H4887">
        <v>0.5</v>
      </c>
      <c r="I4887">
        <v>1.96</v>
      </c>
      <c r="J4887">
        <v>137.9</v>
      </c>
      <c r="K4887">
        <f t="shared" si="305"/>
        <v>12</v>
      </c>
      <c r="L4887">
        <f t="shared" si="306"/>
        <v>6</v>
      </c>
      <c r="M4887">
        <f t="shared" si="307"/>
        <v>2022</v>
      </c>
      <c r="N4887" cm="1">
        <f t="array" ref="N4887">_xlfn.IFS(AND(K4887&gt;=26, L4887 = 2), L4887+1, AND(COUNTIF($R$3:$R$6, L4887), K4887&gt;=28), L4887+1, AND(COUNTIF($S$3:$S$8, L4887), K4887&gt;=29), L4887+1, AND(K4887&gt;=29, L4887 = 12), 1, TRUE, L4887)</f>
        <v>6</v>
      </c>
      <c r="O4887">
        <f t="shared" si="308"/>
        <v>2022</v>
      </c>
    </row>
    <row r="4888" spans="1:15" x14ac:dyDescent="0.35">
      <c r="A4888" s="4" t="s">
        <v>206</v>
      </c>
      <c r="B4888" t="s">
        <v>10</v>
      </c>
      <c r="C4888" t="s">
        <v>23</v>
      </c>
      <c r="D4888">
        <v>77.2</v>
      </c>
      <c r="E4888">
        <v>2.2999999999999998</v>
      </c>
      <c r="F4888">
        <v>32</v>
      </c>
      <c r="G4888">
        <v>2.41</v>
      </c>
      <c r="H4888">
        <v>1</v>
      </c>
      <c r="I4888">
        <v>3.92</v>
      </c>
      <c r="J4888">
        <v>77.2</v>
      </c>
      <c r="K4888">
        <f t="shared" si="305"/>
        <v>12</v>
      </c>
      <c r="L4888">
        <f t="shared" si="306"/>
        <v>6</v>
      </c>
      <c r="M4888">
        <f t="shared" si="307"/>
        <v>2022</v>
      </c>
      <c r="N4888" cm="1">
        <f t="array" ref="N4888">_xlfn.IFS(AND(K4888&gt;=26, L4888 = 2), L4888+1, AND(COUNTIF($R$3:$R$6, L4888), K4888&gt;=28), L4888+1, AND(COUNTIF($S$3:$S$8, L4888), K4888&gt;=29), L4888+1, AND(K4888&gt;=29, L4888 = 12), 1, TRUE, L4888)</f>
        <v>6</v>
      </c>
      <c r="O4888">
        <f t="shared" si="308"/>
        <v>2022</v>
      </c>
    </row>
    <row r="4889" spans="1:15" x14ac:dyDescent="0.35">
      <c r="A4889" s="4" t="s">
        <v>206</v>
      </c>
      <c r="B4889" t="s">
        <v>10</v>
      </c>
      <c r="C4889" t="s">
        <v>24</v>
      </c>
      <c r="D4889">
        <v>176</v>
      </c>
      <c r="E4889">
        <v>5.25</v>
      </c>
      <c r="F4889">
        <v>10</v>
      </c>
      <c r="G4889">
        <v>17.600000000000001</v>
      </c>
      <c r="H4889">
        <v>1</v>
      </c>
      <c r="I4889">
        <v>3.92</v>
      </c>
      <c r="J4889">
        <v>176</v>
      </c>
      <c r="K4889">
        <f t="shared" si="305"/>
        <v>12</v>
      </c>
      <c r="L4889">
        <f t="shared" si="306"/>
        <v>6</v>
      </c>
      <c r="M4889">
        <f t="shared" si="307"/>
        <v>2022</v>
      </c>
      <c r="N4889" cm="1">
        <f t="array" ref="N4889">_xlfn.IFS(AND(K4889&gt;=26, L4889 = 2), L4889+1, AND(COUNTIF($R$3:$R$6, L4889), K4889&gt;=28), L4889+1, AND(COUNTIF($S$3:$S$8, L4889), K4889&gt;=29), L4889+1, AND(K4889&gt;=29, L4889 = 12), 1, TRUE, L4889)</f>
        <v>6</v>
      </c>
      <c r="O4889">
        <f t="shared" si="308"/>
        <v>2022</v>
      </c>
    </row>
    <row r="4890" spans="1:15" x14ac:dyDescent="0.35">
      <c r="A4890" s="4" t="s">
        <v>206</v>
      </c>
      <c r="B4890" t="s">
        <v>26</v>
      </c>
      <c r="C4890" t="s">
        <v>27</v>
      </c>
      <c r="D4890">
        <v>1948.52</v>
      </c>
      <c r="E4890">
        <v>58.12</v>
      </c>
      <c r="F4890">
        <v>336</v>
      </c>
      <c r="G4890">
        <v>5.8</v>
      </c>
      <c r="H4890">
        <v>14</v>
      </c>
      <c r="I4890">
        <v>54.88</v>
      </c>
      <c r="J4890">
        <v>139.18</v>
      </c>
      <c r="K4890">
        <f t="shared" si="305"/>
        <v>12</v>
      </c>
      <c r="L4890">
        <f t="shared" si="306"/>
        <v>6</v>
      </c>
      <c r="M4890">
        <f t="shared" si="307"/>
        <v>2022</v>
      </c>
      <c r="N4890" cm="1">
        <f t="array" ref="N4890">_xlfn.IFS(AND(K4890&gt;=26, L4890 = 2), L4890+1, AND(COUNTIF($R$3:$R$6, L4890), K4890&gt;=28), L4890+1, AND(COUNTIF($S$3:$S$8, L4890), K4890&gt;=29), L4890+1, AND(K4890&gt;=29, L4890 = 12), 1, TRUE, L4890)</f>
        <v>6</v>
      </c>
      <c r="O4890">
        <f t="shared" si="308"/>
        <v>2022</v>
      </c>
    </row>
    <row r="4891" spans="1:15" x14ac:dyDescent="0.35">
      <c r="A4891" s="4" t="s">
        <v>206</v>
      </c>
      <c r="B4891" t="s">
        <v>28</v>
      </c>
      <c r="C4891" t="s">
        <v>29</v>
      </c>
      <c r="D4891">
        <v>564.86</v>
      </c>
      <c r="E4891">
        <v>16.850000000000001</v>
      </c>
      <c r="F4891">
        <v>203</v>
      </c>
      <c r="G4891">
        <v>2.78</v>
      </c>
      <c r="H4891">
        <v>4</v>
      </c>
      <c r="I4891">
        <v>15.69</v>
      </c>
      <c r="J4891">
        <v>141.22</v>
      </c>
      <c r="K4891">
        <f t="shared" si="305"/>
        <v>12</v>
      </c>
      <c r="L4891">
        <f t="shared" si="306"/>
        <v>6</v>
      </c>
      <c r="M4891">
        <f t="shared" si="307"/>
        <v>2022</v>
      </c>
      <c r="N4891" cm="1">
        <f t="array" ref="N4891">_xlfn.IFS(AND(K4891&gt;=26, L4891 = 2), L4891+1, AND(COUNTIF($R$3:$R$6, L4891), K4891&gt;=28), L4891+1, AND(COUNTIF($S$3:$S$8, L4891), K4891&gt;=29), L4891+1, AND(K4891&gt;=29, L4891 = 12), 1, TRUE, L4891)</f>
        <v>6</v>
      </c>
      <c r="O4891">
        <f t="shared" si="308"/>
        <v>2022</v>
      </c>
    </row>
    <row r="4892" spans="1:15" x14ac:dyDescent="0.35">
      <c r="A4892" s="4" t="s">
        <v>206</v>
      </c>
      <c r="B4892" t="s">
        <v>28</v>
      </c>
      <c r="C4892" t="s">
        <v>30</v>
      </c>
      <c r="D4892">
        <v>116.95</v>
      </c>
      <c r="E4892">
        <v>3.49</v>
      </c>
      <c r="F4892">
        <v>18</v>
      </c>
      <c r="G4892">
        <v>6.5</v>
      </c>
      <c r="H4892">
        <v>0.5</v>
      </c>
      <c r="I4892">
        <v>1.96</v>
      </c>
      <c r="J4892">
        <v>233.9</v>
      </c>
      <c r="K4892">
        <f t="shared" si="305"/>
        <v>12</v>
      </c>
      <c r="L4892">
        <f t="shared" si="306"/>
        <v>6</v>
      </c>
      <c r="M4892">
        <f t="shared" si="307"/>
        <v>2022</v>
      </c>
      <c r="N4892" cm="1">
        <f t="array" ref="N4892">_xlfn.IFS(AND(K4892&gt;=26, L4892 = 2), L4892+1, AND(COUNTIF($R$3:$R$6, L4892), K4892&gt;=28), L4892+1, AND(COUNTIF($S$3:$S$8, L4892), K4892&gt;=29), L4892+1, AND(K4892&gt;=29, L4892 = 12), 1, TRUE, L4892)</f>
        <v>6</v>
      </c>
      <c r="O4892">
        <f t="shared" si="308"/>
        <v>2022</v>
      </c>
    </row>
    <row r="4893" spans="1:15" x14ac:dyDescent="0.35">
      <c r="A4893" s="4" t="s">
        <v>206</v>
      </c>
      <c r="B4893" t="s">
        <v>28</v>
      </c>
      <c r="C4893" t="s">
        <v>31</v>
      </c>
      <c r="D4893">
        <v>223.75</v>
      </c>
      <c r="E4893">
        <v>6.67</v>
      </c>
      <c r="F4893">
        <v>181</v>
      </c>
      <c r="G4893">
        <v>1.24</v>
      </c>
      <c r="H4893">
        <v>2</v>
      </c>
      <c r="I4893">
        <v>7.84</v>
      </c>
      <c r="J4893">
        <v>111.88</v>
      </c>
      <c r="K4893">
        <f t="shared" si="305"/>
        <v>12</v>
      </c>
      <c r="L4893">
        <f t="shared" si="306"/>
        <v>6</v>
      </c>
      <c r="M4893">
        <f t="shared" si="307"/>
        <v>2022</v>
      </c>
      <c r="N4893" cm="1">
        <f t="array" ref="N4893">_xlfn.IFS(AND(K4893&gt;=26, L4893 = 2), L4893+1, AND(COUNTIF($R$3:$R$6, L4893), K4893&gt;=28), L4893+1, AND(COUNTIF($S$3:$S$8, L4893), K4893&gt;=29), L4893+1, AND(K4893&gt;=29, L4893 = 12), 1, TRUE, L4893)</f>
        <v>6</v>
      </c>
      <c r="O4893">
        <f t="shared" si="308"/>
        <v>2022</v>
      </c>
    </row>
    <row r="4894" spans="1:15" x14ac:dyDescent="0.35">
      <c r="A4894" s="4" t="s">
        <v>206</v>
      </c>
      <c r="B4894" t="s">
        <v>28</v>
      </c>
      <c r="C4894" t="s">
        <v>32</v>
      </c>
      <c r="D4894">
        <v>130</v>
      </c>
      <c r="E4894">
        <v>3.88</v>
      </c>
      <c r="F4894">
        <v>56</v>
      </c>
      <c r="G4894">
        <v>2.3199999999999998</v>
      </c>
      <c r="H4894">
        <v>0.5</v>
      </c>
      <c r="I4894">
        <v>1.96</v>
      </c>
      <c r="J4894">
        <v>260</v>
      </c>
      <c r="K4894">
        <f t="shared" si="305"/>
        <v>12</v>
      </c>
      <c r="L4894">
        <f t="shared" si="306"/>
        <v>6</v>
      </c>
      <c r="M4894">
        <f t="shared" si="307"/>
        <v>2022</v>
      </c>
      <c r="N4894" cm="1">
        <f t="array" ref="N4894">_xlfn.IFS(AND(K4894&gt;=26, L4894 = 2), L4894+1, AND(COUNTIF($R$3:$R$6, L4894), K4894&gt;=28), L4894+1, AND(COUNTIF($S$3:$S$8, L4894), K4894&gt;=29), L4894+1, AND(K4894&gt;=29, L4894 = 12), 1, TRUE, L4894)</f>
        <v>6</v>
      </c>
      <c r="O4894">
        <f t="shared" si="308"/>
        <v>2022</v>
      </c>
    </row>
    <row r="4895" spans="1:15" x14ac:dyDescent="0.35">
      <c r="A4895" s="4" t="s">
        <v>206</v>
      </c>
      <c r="B4895" t="s">
        <v>28</v>
      </c>
      <c r="C4895" t="s">
        <v>33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f t="shared" si="305"/>
        <v>12</v>
      </c>
      <c r="L4895">
        <f t="shared" si="306"/>
        <v>6</v>
      </c>
      <c r="M4895">
        <f t="shared" si="307"/>
        <v>2022</v>
      </c>
      <c r="N4895" cm="1">
        <f t="array" ref="N4895">_xlfn.IFS(AND(K4895&gt;=26, L4895 = 2), L4895+1, AND(COUNTIF($R$3:$R$6, L4895), K4895&gt;=28), L4895+1, AND(COUNTIF($S$3:$S$8, L4895), K4895&gt;=29), L4895+1, AND(K4895&gt;=29, L4895 = 12), 1, TRUE, L4895)</f>
        <v>6</v>
      </c>
      <c r="O4895">
        <f t="shared" si="308"/>
        <v>2022</v>
      </c>
    </row>
    <row r="4896" spans="1:15" x14ac:dyDescent="0.35">
      <c r="A4896" s="4" t="s">
        <v>206</v>
      </c>
      <c r="B4896" t="s">
        <v>28</v>
      </c>
      <c r="C4896" t="s">
        <v>34</v>
      </c>
      <c r="D4896">
        <v>1</v>
      </c>
      <c r="E4896">
        <v>0.03</v>
      </c>
      <c r="F4896">
        <v>1</v>
      </c>
      <c r="G4896">
        <v>1</v>
      </c>
      <c r="H4896">
        <v>0.5</v>
      </c>
      <c r="I4896">
        <v>1.96</v>
      </c>
      <c r="J4896">
        <v>2</v>
      </c>
      <c r="K4896">
        <f t="shared" si="305"/>
        <v>12</v>
      </c>
      <c r="L4896">
        <f t="shared" si="306"/>
        <v>6</v>
      </c>
      <c r="M4896">
        <f t="shared" si="307"/>
        <v>2022</v>
      </c>
      <c r="N4896" cm="1">
        <f t="array" ref="N4896">_xlfn.IFS(AND(K4896&gt;=26, L4896 = 2), L4896+1, AND(COUNTIF($R$3:$R$6, L4896), K4896&gt;=28), L4896+1, AND(COUNTIF($S$3:$S$8, L4896), K4896&gt;=29), L4896+1, AND(K4896&gt;=29, L4896 = 12), 1, TRUE, L4896)</f>
        <v>6</v>
      </c>
      <c r="O4896">
        <f t="shared" si="308"/>
        <v>2022</v>
      </c>
    </row>
    <row r="4897" spans="1:15" x14ac:dyDescent="0.35">
      <c r="A4897" s="4" t="s">
        <v>206</v>
      </c>
      <c r="B4897" t="s">
        <v>28</v>
      </c>
      <c r="C4897" t="s">
        <v>35</v>
      </c>
      <c r="D4897">
        <v>258.39</v>
      </c>
      <c r="E4897">
        <v>7.71</v>
      </c>
      <c r="F4897">
        <v>134</v>
      </c>
      <c r="G4897">
        <v>1.93</v>
      </c>
      <c r="H4897">
        <v>2</v>
      </c>
      <c r="I4897">
        <v>7.84</v>
      </c>
      <c r="J4897">
        <v>129.19</v>
      </c>
      <c r="K4897">
        <f t="shared" si="305"/>
        <v>12</v>
      </c>
      <c r="L4897">
        <f t="shared" si="306"/>
        <v>6</v>
      </c>
      <c r="M4897">
        <f t="shared" si="307"/>
        <v>2022</v>
      </c>
      <c r="N4897" cm="1">
        <f t="array" ref="N4897">_xlfn.IFS(AND(K4897&gt;=26, L4897 = 2), L4897+1, AND(COUNTIF($R$3:$R$6, L4897), K4897&gt;=28), L4897+1, AND(COUNTIF($S$3:$S$8, L4897), K4897&gt;=29), L4897+1, AND(K4897&gt;=29, L4897 = 12), 1, TRUE, L4897)</f>
        <v>6</v>
      </c>
      <c r="O4897">
        <f t="shared" si="308"/>
        <v>2022</v>
      </c>
    </row>
    <row r="4898" spans="1:15" x14ac:dyDescent="0.35">
      <c r="A4898" s="4" t="s">
        <v>206</v>
      </c>
      <c r="B4898" t="s">
        <v>28</v>
      </c>
      <c r="C4898" t="s">
        <v>36</v>
      </c>
      <c r="D4898">
        <v>0.5</v>
      </c>
      <c r="E4898">
        <v>0.01</v>
      </c>
      <c r="F4898">
        <v>1</v>
      </c>
      <c r="G4898">
        <v>0.5</v>
      </c>
      <c r="H4898">
        <v>0.5</v>
      </c>
      <c r="I4898">
        <v>1.96</v>
      </c>
      <c r="J4898">
        <v>1</v>
      </c>
      <c r="K4898">
        <f t="shared" si="305"/>
        <v>12</v>
      </c>
      <c r="L4898">
        <f t="shared" si="306"/>
        <v>6</v>
      </c>
      <c r="M4898">
        <f t="shared" si="307"/>
        <v>2022</v>
      </c>
      <c r="N4898" cm="1">
        <f t="array" ref="N4898">_xlfn.IFS(AND(K4898&gt;=26, L4898 = 2), L4898+1, AND(COUNTIF($R$3:$R$6, L4898), K4898&gt;=28), L4898+1, AND(COUNTIF($S$3:$S$8, L4898), K4898&gt;=29), L4898+1, AND(K4898&gt;=29, L4898 = 12), 1, TRUE, L4898)</f>
        <v>6</v>
      </c>
      <c r="O4898">
        <f t="shared" si="308"/>
        <v>2022</v>
      </c>
    </row>
    <row r="4899" spans="1:15" x14ac:dyDescent="0.35">
      <c r="A4899" s="4" t="s">
        <v>206</v>
      </c>
      <c r="B4899" t="s">
        <v>26</v>
      </c>
      <c r="C4899" t="s">
        <v>37</v>
      </c>
      <c r="D4899">
        <v>1295.45</v>
      </c>
      <c r="E4899">
        <v>38.64</v>
      </c>
      <c r="F4899">
        <v>594</v>
      </c>
      <c r="G4899">
        <v>2.1800000000000002</v>
      </c>
      <c r="H4899">
        <v>10</v>
      </c>
      <c r="I4899">
        <v>39.21</v>
      </c>
      <c r="J4899">
        <v>129.54</v>
      </c>
      <c r="K4899">
        <f t="shared" si="305"/>
        <v>12</v>
      </c>
      <c r="L4899">
        <f t="shared" si="306"/>
        <v>6</v>
      </c>
      <c r="M4899">
        <f t="shared" si="307"/>
        <v>2022</v>
      </c>
      <c r="N4899" cm="1">
        <f t="array" ref="N4899">_xlfn.IFS(AND(K4899&gt;=26, L4899 = 2), L4899+1, AND(COUNTIF($R$3:$R$6, L4899), K4899&gt;=28), L4899+1, AND(COUNTIF($S$3:$S$8, L4899), K4899&gt;=29), L4899+1, AND(K4899&gt;=29, L4899 = 12), 1, TRUE, L4899)</f>
        <v>6</v>
      </c>
      <c r="O4899">
        <f t="shared" si="308"/>
        <v>2022</v>
      </c>
    </row>
    <row r="4900" spans="1:15" x14ac:dyDescent="0.35">
      <c r="A4900" s="4" t="s">
        <v>206</v>
      </c>
      <c r="B4900" t="s">
        <v>26</v>
      </c>
      <c r="C4900" t="s">
        <v>38</v>
      </c>
      <c r="D4900">
        <v>3243.97</v>
      </c>
      <c r="E4900">
        <v>96.76</v>
      </c>
      <c r="F4900">
        <v>930</v>
      </c>
      <c r="G4900">
        <v>3.49</v>
      </c>
      <c r="H4900">
        <v>24</v>
      </c>
      <c r="I4900">
        <v>94.09</v>
      </c>
      <c r="J4900">
        <v>135.16999999999999</v>
      </c>
      <c r="K4900">
        <f t="shared" si="305"/>
        <v>12</v>
      </c>
      <c r="L4900">
        <f t="shared" si="306"/>
        <v>6</v>
      </c>
      <c r="M4900">
        <f t="shared" si="307"/>
        <v>2022</v>
      </c>
      <c r="N4900" cm="1">
        <f t="array" ref="N4900">_xlfn.IFS(AND(K4900&gt;=26, L4900 = 2), L4900+1, AND(COUNTIF($R$3:$R$6, L4900), K4900&gt;=28), L4900+1, AND(COUNTIF($S$3:$S$8, L4900), K4900&gt;=29), L4900+1, AND(K4900&gt;=29, L4900 = 12), 1, TRUE, L4900)</f>
        <v>6</v>
      </c>
      <c r="O4900">
        <f t="shared" si="308"/>
        <v>2022</v>
      </c>
    </row>
    <row r="4901" spans="1:15" x14ac:dyDescent="0.35">
      <c r="A4901" s="4" t="s">
        <v>206</v>
      </c>
      <c r="B4901" t="s">
        <v>39</v>
      </c>
      <c r="C4901" t="s">
        <v>40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f t="shared" si="305"/>
        <v>12</v>
      </c>
      <c r="L4901">
        <f t="shared" si="306"/>
        <v>6</v>
      </c>
      <c r="M4901">
        <f t="shared" si="307"/>
        <v>2022</v>
      </c>
      <c r="N4901" cm="1">
        <f t="array" ref="N4901">_xlfn.IFS(AND(K4901&gt;=26, L4901 = 2), L4901+1, AND(COUNTIF($R$3:$R$6, L4901), K4901&gt;=28), L4901+1, AND(COUNTIF($S$3:$S$8, L4901), K4901&gt;=29), L4901+1, AND(K4901&gt;=29, L4901 = 12), 1, TRUE, L4901)</f>
        <v>6</v>
      </c>
      <c r="O4901">
        <f t="shared" si="308"/>
        <v>2022</v>
      </c>
    </row>
    <row r="4902" spans="1:15" x14ac:dyDescent="0.35">
      <c r="A4902" s="4" t="s">
        <v>206</v>
      </c>
      <c r="B4902" t="s">
        <v>39</v>
      </c>
      <c r="C4902" t="s">
        <v>41</v>
      </c>
      <c r="D4902">
        <v>23.66</v>
      </c>
      <c r="E4902">
        <v>0.71</v>
      </c>
      <c r="F4902">
        <v>24</v>
      </c>
      <c r="G4902">
        <v>0.99</v>
      </c>
      <c r="H4902">
        <v>0.5</v>
      </c>
      <c r="I4902">
        <v>1.96</v>
      </c>
      <c r="J4902">
        <v>47.32</v>
      </c>
      <c r="K4902">
        <f t="shared" si="305"/>
        <v>12</v>
      </c>
      <c r="L4902">
        <f t="shared" si="306"/>
        <v>6</v>
      </c>
      <c r="M4902">
        <f t="shared" si="307"/>
        <v>2022</v>
      </c>
      <c r="N4902" cm="1">
        <f t="array" ref="N4902">_xlfn.IFS(AND(K4902&gt;=26, L4902 = 2), L4902+1, AND(COUNTIF($R$3:$R$6, L4902), K4902&gt;=28), L4902+1, AND(COUNTIF($S$3:$S$8, L4902), K4902&gt;=29), L4902+1, AND(K4902&gt;=29, L4902 = 12), 1, TRUE, L4902)</f>
        <v>6</v>
      </c>
      <c r="O4902">
        <f t="shared" si="308"/>
        <v>2022</v>
      </c>
    </row>
    <row r="4903" spans="1:15" x14ac:dyDescent="0.35">
      <c r="A4903" s="4" t="s">
        <v>206</v>
      </c>
      <c r="B4903" t="s">
        <v>39</v>
      </c>
      <c r="C4903" t="s">
        <v>42</v>
      </c>
      <c r="D4903">
        <v>84.87</v>
      </c>
      <c r="E4903">
        <v>2.5299999999999998</v>
      </c>
      <c r="F4903">
        <v>23</v>
      </c>
      <c r="G4903">
        <v>3.69</v>
      </c>
      <c r="H4903">
        <v>1</v>
      </c>
      <c r="I4903">
        <v>3.92</v>
      </c>
      <c r="J4903">
        <v>84.87</v>
      </c>
      <c r="K4903">
        <f t="shared" si="305"/>
        <v>12</v>
      </c>
      <c r="L4903">
        <f t="shared" si="306"/>
        <v>6</v>
      </c>
      <c r="M4903">
        <f t="shared" si="307"/>
        <v>2022</v>
      </c>
      <c r="N4903" cm="1">
        <f t="array" ref="N4903">_xlfn.IFS(AND(K4903&gt;=26, L4903 = 2), L4903+1, AND(COUNTIF($R$3:$R$6, L4903), K4903&gt;=28), L4903+1, AND(COUNTIF($S$3:$S$8, L4903), K4903&gt;=29), L4903+1, AND(K4903&gt;=29, L4903 = 12), 1, TRUE, L4903)</f>
        <v>6</v>
      </c>
      <c r="O4903">
        <f t="shared" si="308"/>
        <v>2022</v>
      </c>
    </row>
    <row r="4904" spans="1:15" x14ac:dyDescent="0.35">
      <c r="A4904" s="4" t="s">
        <v>206</v>
      </c>
      <c r="B4904" t="s">
        <v>26</v>
      </c>
      <c r="C4904" t="s">
        <v>43</v>
      </c>
      <c r="D4904">
        <v>108.53</v>
      </c>
      <c r="E4904">
        <v>3.24</v>
      </c>
      <c r="F4904">
        <v>47</v>
      </c>
      <c r="G4904">
        <v>2.31</v>
      </c>
      <c r="H4904">
        <v>1.5</v>
      </c>
      <c r="I4904">
        <v>5.88</v>
      </c>
      <c r="J4904">
        <v>72.349999999999994</v>
      </c>
      <c r="K4904">
        <f t="shared" si="305"/>
        <v>12</v>
      </c>
      <c r="L4904">
        <f t="shared" si="306"/>
        <v>6</v>
      </c>
      <c r="M4904">
        <f t="shared" si="307"/>
        <v>2022</v>
      </c>
      <c r="N4904" cm="1">
        <f t="array" ref="N4904">_xlfn.IFS(AND(K4904&gt;=26, L4904 = 2), L4904+1, AND(COUNTIF($R$3:$R$6, L4904), K4904&gt;=28), L4904+1, AND(COUNTIF($S$3:$S$8, L4904), K4904&gt;=29), L4904+1, AND(K4904&gt;=29, L4904 = 12), 1, TRUE, L4904)</f>
        <v>6</v>
      </c>
      <c r="O4904">
        <f t="shared" si="308"/>
        <v>2022</v>
      </c>
    </row>
    <row r="4905" spans="1:15" x14ac:dyDescent="0.35">
      <c r="A4905" s="4" t="s">
        <v>206</v>
      </c>
      <c r="B4905" t="s">
        <v>26</v>
      </c>
      <c r="C4905" t="s">
        <v>44</v>
      </c>
      <c r="D4905">
        <v>3352.5</v>
      </c>
      <c r="E4905">
        <v>100</v>
      </c>
      <c r="F4905">
        <v>977</v>
      </c>
      <c r="G4905">
        <v>3.43</v>
      </c>
      <c r="H4905">
        <v>25.5</v>
      </c>
      <c r="I4905">
        <v>100</v>
      </c>
      <c r="J4905">
        <v>131.47</v>
      </c>
      <c r="K4905">
        <f t="shared" si="305"/>
        <v>12</v>
      </c>
      <c r="L4905">
        <f t="shared" si="306"/>
        <v>6</v>
      </c>
      <c r="M4905">
        <f t="shared" si="307"/>
        <v>2022</v>
      </c>
      <c r="N4905" cm="1">
        <f t="array" ref="N4905">_xlfn.IFS(AND(K4905&gt;=26, L4905 = 2), L4905+1, AND(COUNTIF($R$3:$R$6, L4905), K4905&gt;=28), L4905+1, AND(COUNTIF($S$3:$S$8, L4905), K4905&gt;=29), L4905+1, AND(K4905&gt;=29, L4905 = 12), 1, TRUE, L4905)</f>
        <v>6</v>
      </c>
      <c r="O4905">
        <f t="shared" si="308"/>
        <v>2022</v>
      </c>
    </row>
    <row r="4906" spans="1:15" x14ac:dyDescent="0.35">
      <c r="A4906" s="4" t="s">
        <v>207</v>
      </c>
      <c r="B4906" t="s">
        <v>10</v>
      </c>
      <c r="C4906" t="s">
        <v>11</v>
      </c>
      <c r="D4906">
        <v>477.97</v>
      </c>
      <c r="E4906">
        <v>14.8</v>
      </c>
      <c r="F4906">
        <v>93</v>
      </c>
      <c r="G4906">
        <v>5.14</v>
      </c>
      <c r="H4906">
        <v>2</v>
      </c>
      <c r="I4906">
        <v>8.51</v>
      </c>
      <c r="J4906">
        <v>238.99</v>
      </c>
      <c r="K4906">
        <f t="shared" si="305"/>
        <v>5</v>
      </c>
      <c r="L4906">
        <f t="shared" si="306"/>
        <v>6</v>
      </c>
      <c r="M4906">
        <f t="shared" si="307"/>
        <v>2022</v>
      </c>
      <c r="N4906" cm="1">
        <f t="array" ref="N4906">_xlfn.IFS(AND(K4906&gt;=26, L4906 = 2), L4906+1, AND(COUNTIF($R$3:$R$6, L4906), K4906&gt;=28), L4906+1, AND(COUNTIF($S$3:$S$8, L4906), K4906&gt;=29), L4906+1, AND(K4906&gt;=29, L4906 = 12), 1, TRUE, L4906)</f>
        <v>6</v>
      </c>
      <c r="O4906">
        <f t="shared" si="308"/>
        <v>2022</v>
      </c>
    </row>
    <row r="4907" spans="1:15" x14ac:dyDescent="0.35">
      <c r="A4907" s="4" t="s">
        <v>207</v>
      </c>
      <c r="B4907" t="s">
        <v>10</v>
      </c>
      <c r="C4907" t="s">
        <v>12</v>
      </c>
      <c r="D4907">
        <v>58.2</v>
      </c>
      <c r="E4907">
        <v>1.8</v>
      </c>
      <c r="F4907">
        <v>10</v>
      </c>
      <c r="G4907">
        <v>5.82</v>
      </c>
      <c r="H4907">
        <v>0.5</v>
      </c>
      <c r="I4907">
        <v>2.13</v>
      </c>
      <c r="J4907">
        <v>116.4</v>
      </c>
      <c r="K4907">
        <f t="shared" si="305"/>
        <v>5</v>
      </c>
      <c r="L4907">
        <f t="shared" si="306"/>
        <v>6</v>
      </c>
      <c r="M4907">
        <f t="shared" si="307"/>
        <v>2022</v>
      </c>
      <c r="N4907" cm="1">
        <f t="array" ref="N4907">_xlfn.IFS(AND(K4907&gt;=26, L4907 = 2), L4907+1, AND(COUNTIF($R$3:$R$6, L4907), K4907&gt;=28), L4907+1, AND(COUNTIF($S$3:$S$8, L4907), K4907&gt;=29), L4907+1, AND(K4907&gt;=29, L4907 = 12), 1, TRUE, L4907)</f>
        <v>6</v>
      </c>
      <c r="O4907">
        <f t="shared" si="308"/>
        <v>2022</v>
      </c>
    </row>
    <row r="4908" spans="1:15" x14ac:dyDescent="0.35">
      <c r="A4908" s="4" t="s">
        <v>207</v>
      </c>
      <c r="B4908" t="s">
        <v>10</v>
      </c>
      <c r="C4908" t="s">
        <v>13</v>
      </c>
      <c r="D4908">
        <v>28</v>
      </c>
      <c r="E4908">
        <v>0.87</v>
      </c>
      <c r="F4908">
        <v>6</v>
      </c>
      <c r="G4908">
        <v>4.67</v>
      </c>
      <c r="H4908">
        <v>0.5</v>
      </c>
      <c r="I4908">
        <v>2.13</v>
      </c>
      <c r="J4908">
        <v>56</v>
      </c>
      <c r="K4908">
        <f t="shared" si="305"/>
        <v>5</v>
      </c>
      <c r="L4908">
        <f t="shared" si="306"/>
        <v>6</v>
      </c>
      <c r="M4908">
        <f t="shared" si="307"/>
        <v>2022</v>
      </c>
      <c r="N4908" cm="1">
        <f t="array" ref="N4908">_xlfn.IFS(AND(K4908&gt;=26, L4908 = 2), L4908+1, AND(COUNTIF($R$3:$R$6, L4908), K4908&gt;=28), L4908+1, AND(COUNTIF($S$3:$S$8, L4908), K4908&gt;=29), L4908+1, AND(K4908&gt;=29, L4908 = 12), 1, TRUE, L4908)</f>
        <v>6</v>
      </c>
      <c r="O4908">
        <f t="shared" si="308"/>
        <v>2022</v>
      </c>
    </row>
    <row r="4909" spans="1:15" x14ac:dyDescent="0.35">
      <c r="A4909" s="4" t="s">
        <v>207</v>
      </c>
      <c r="B4909" t="s">
        <v>10</v>
      </c>
      <c r="C4909" t="s">
        <v>14</v>
      </c>
      <c r="D4909">
        <v>96.02</v>
      </c>
      <c r="E4909">
        <v>2.97</v>
      </c>
      <c r="F4909">
        <v>19</v>
      </c>
      <c r="G4909">
        <v>5.05</v>
      </c>
      <c r="H4909">
        <v>0.5</v>
      </c>
      <c r="I4909">
        <v>2.13</v>
      </c>
      <c r="J4909">
        <v>192.04</v>
      </c>
      <c r="K4909">
        <f t="shared" si="305"/>
        <v>5</v>
      </c>
      <c r="L4909">
        <f t="shared" si="306"/>
        <v>6</v>
      </c>
      <c r="M4909">
        <f t="shared" si="307"/>
        <v>2022</v>
      </c>
      <c r="N4909" cm="1">
        <f t="array" ref="N4909">_xlfn.IFS(AND(K4909&gt;=26, L4909 = 2), L4909+1, AND(COUNTIF($R$3:$R$6, L4909), K4909&gt;=28), L4909+1, AND(COUNTIF($S$3:$S$8, L4909), K4909&gt;=29), L4909+1, AND(K4909&gt;=29, L4909 = 12), 1, TRUE, L4909)</f>
        <v>6</v>
      </c>
      <c r="O4909">
        <f t="shared" si="308"/>
        <v>2022</v>
      </c>
    </row>
    <row r="4910" spans="1:15" x14ac:dyDescent="0.35">
      <c r="A4910" s="4" t="s">
        <v>207</v>
      </c>
      <c r="B4910" t="s">
        <v>10</v>
      </c>
      <c r="C4910" t="s">
        <v>15</v>
      </c>
      <c r="D4910">
        <v>255.1</v>
      </c>
      <c r="E4910">
        <v>7.9</v>
      </c>
      <c r="F4910">
        <v>29</v>
      </c>
      <c r="G4910">
        <v>8.8000000000000007</v>
      </c>
      <c r="H4910">
        <v>2</v>
      </c>
      <c r="I4910">
        <v>8.51</v>
      </c>
      <c r="J4910">
        <v>127.55</v>
      </c>
      <c r="K4910">
        <f t="shared" si="305"/>
        <v>5</v>
      </c>
      <c r="L4910">
        <f t="shared" si="306"/>
        <v>6</v>
      </c>
      <c r="M4910">
        <f t="shared" si="307"/>
        <v>2022</v>
      </c>
      <c r="N4910" cm="1">
        <f t="array" ref="N4910">_xlfn.IFS(AND(K4910&gt;=26, L4910 = 2), L4910+1, AND(COUNTIF($R$3:$R$6, L4910), K4910&gt;=28), L4910+1, AND(COUNTIF($S$3:$S$8, L4910), K4910&gt;=29), L4910+1, AND(K4910&gt;=29, L4910 = 12), 1, TRUE, L4910)</f>
        <v>6</v>
      </c>
      <c r="O4910">
        <f t="shared" si="308"/>
        <v>2022</v>
      </c>
    </row>
    <row r="4911" spans="1:15" x14ac:dyDescent="0.35">
      <c r="A4911" s="4" t="s">
        <v>207</v>
      </c>
      <c r="B4911" t="s">
        <v>10</v>
      </c>
      <c r="C4911" t="s">
        <v>16</v>
      </c>
      <c r="D4911">
        <v>63.63</v>
      </c>
      <c r="E4911">
        <v>1.97</v>
      </c>
      <c r="F4911">
        <v>8</v>
      </c>
      <c r="G4911">
        <v>7.95</v>
      </c>
      <c r="H4911">
        <v>0.5</v>
      </c>
      <c r="I4911">
        <v>2.13</v>
      </c>
      <c r="J4911">
        <v>127.26</v>
      </c>
      <c r="K4911">
        <f t="shared" si="305"/>
        <v>5</v>
      </c>
      <c r="L4911">
        <f t="shared" si="306"/>
        <v>6</v>
      </c>
      <c r="M4911">
        <f t="shared" si="307"/>
        <v>2022</v>
      </c>
      <c r="N4911" cm="1">
        <f t="array" ref="N4911">_xlfn.IFS(AND(K4911&gt;=26, L4911 = 2), L4911+1, AND(COUNTIF($R$3:$R$6, L4911), K4911&gt;=28), L4911+1, AND(COUNTIF($S$3:$S$8, L4911), K4911&gt;=29), L4911+1, AND(K4911&gt;=29, L4911 = 12), 1, TRUE, L4911)</f>
        <v>6</v>
      </c>
      <c r="O4911">
        <f t="shared" si="308"/>
        <v>2022</v>
      </c>
    </row>
    <row r="4912" spans="1:15" x14ac:dyDescent="0.35">
      <c r="A4912" s="4" t="s">
        <v>207</v>
      </c>
      <c r="B4912" t="s">
        <v>10</v>
      </c>
      <c r="C4912" t="s">
        <v>17</v>
      </c>
      <c r="D4912">
        <v>21.25</v>
      </c>
      <c r="E4912">
        <v>0.66</v>
      </c>
      <c r="F4912">
        <v>4</v>
      </c>
      <c r="G4912">
        <v>5.31</v>
      </c>
      <c r="H4912">
        <v>1</v>
      </c>
      <c r="I4912">
        <v>4.26</v>
      </c>
      <c r="J4912">
        <v>21.25</v>
      </c>
      <c r="K4912">
        <f t="shared" si="305"/>
        <v>5</v>
      </c>
      <c r="L4912">
        <f t="shared" si="306"/>
        <v>6</v>
      </c>
      <c r="M4912">
        <f t="shared" si="307"/>
        <v>2022</v>
      </c>
      <c r="N4912" cm="1">
        <f t="array" ref="N4912">_xlfn.IFS(AND(K4912&gt;=26, L4912 = 2), L4912+1, AND(COUNTIF($R$3:$R$6, L4912), K4912&gt;=28), L4912+1, AND(COUNTIF($S$3:$S$8, L4912), K4912&gt;=29), L4912+1, AND(K4912&gt;=29, L4912 = 12), 1, TRUE, L4912)</f>
        <v>6</v>
      </c>
      <c r="O4912">
        <f t="shared" si="308"/>
        <v>2022</v>
      </c>
    </row>
    <row r="4913" spans="1:15" x14ac:dyDescent="0.35">
      <c r="A4913" s="4" t="s">
        <v>207</v>
      </c>
      <c r="B4913" t="s">
        <v>10</v>
      </c>
      <c r="C4913" t="s">
        <v>18</v>
      </c>
      <c r="D4913">
        <v>246.38</v>
      </c>
      <c r="E4913">
        <v>7.63</v>
      </c>
      <c r="F4913">
        <v>64</v>
      </c>
      <c r="G4913">
        <v>3.85</v>
      </c>
      <c r="H4913">
        <v>1.5</v>
      </c>
      <c r="I4913">
        <v>6.38</v>
      </c>
      <c r="J4913">
        <v>164.25</v>
      </c>
      <c r="K4913">
        <f t="shared" si="305"/>
        <v>5</v>
      </c>
      <c r="L4913">
        <f t="shared" si="306"/>
        <v>6</v>
      </c>
      <c r="M4913">
        <f t="shared" si="307"/>
        <v>2022</v>
      </c>
      <c r="N4913" cm="1">
        <f t="array" ref="N4913">_xlfn.IFS(AND(K4913&gt;=26, L4913 = 2), L4913+1, AND(COUNTIF($R$3:$R$6, L4913), K4913&gt;=28), L4913+1, AND(COUNTIF($S$3:$S$8, L4913), K4913&gt;=29), L4913+1, AND(K4913&gt;=29, L4913 = 12), 1, TRUE, L4913)</f>
        <v>6</v>
      </c>
      <c r="O4913">
        <f t="shared" si="308"/>
        <v>2022</v>
      </c>
    </row>
    <row r="4914" spans="1:15" x14ac:dyDescent="0.35">
      <c r="A4914" s="4" t="s">
        <v>207</v>
      </c>
      <c r="B4914" t="s">
        <v>10</v>
      </c>
      <c r="C4914" t="s">
        <v>19</v>
      </c>
      <c r="D4914">
        <v>150.1</v>
      </c>
      <c r="E4914">
        <v>4.6500000000000004</v>
      </c>
      <c r="F4914">
        <v>27</v>
      </c>
      <c r="G4914">
        <v>5.56</v>
      </c>
      <c r="H4914">
        <v>1</v>
      </c>
      <c r="I4914">
        <v>4.26</v>
      </c>
      <c r="J4914">
        <v>150.1</v>
      </c>
      <c r="K4914">
        <f t="shared" si="305"/>
        <v>5</v>
      </c>
      <c r="L4914">
        <f t="shared" si="306"/>
        <v>6</v>
      </c>
      <c r="M4914">
        <f t="shared" si="307"/>
        <v>2022</v>
      </c>
      <c r="N4914" cm="1">
        <f t="array" ref="N4914">_xlfn.IFS(AND(K4914&gt;=26, L4914 = 2), L4914+1, AND(COUNTIF($R$3:$R$6, L4914), K4914&gt;=28), L4914+1, AND(COUNTIF($S$3:$S$8, L4914), K4914&gt;=29), L4914+1, AND(K4914&gt;=29, L4914 = 12), 1, TRUE, L4914)</f>
        <v>6</v>
      </c>
      <c r="O4914">
        <f t="shared" si="308"/>
        <v>2022</v>
      </c>
    </row>
    <row r="4915" spans="1:15" x14ac:dyDescent="0.35">
      <c r="A4915" s="4" t="s">
        <v>207</v>
      </c>
      <c r="B4915" t="s">
        <v>10</v>
      </c>
      <c r="C4915" t="s">
        <v>20</v>
      </c>
      <c r="D4915">
        <v>39</v>
      </c>
      <c r="E4915">
        <v>1.21</v>
      </c>
      <c r="F4915">
        <v>10</v>
      </c>
      <c r="G4915">
        <v>3.9</v>
      </c>
      <c r="H4915">
        <v>0.5</v>
      </c>
      <c r="I4915">
        <v>2.13</v>
      </c>
      <c r="J4915">
        <v>78</v>
      </c>
      <c r="K4915">
        <f t="shared" si="305"/>
        <v>5</v>
      </c>
      <c r="L4915">
        <f t="shared" si="306"/>
        <v>6</v>
      </c>
      <c r="M4915">
        <f t="shared" si="307"/>
        <v>2022</v>
      </c>
      <c r="N4915" cm="1">
        <f t="array" ref="N4915">_xlfn.IFS(AND(K4915&gt;=26, L4915 = 2), L4915+1, AND(COUNTIF($R$3:$R$6, L4915), K4915&gt;=28), L4915+1, AND(COUNTIF($S$3:$S$8, L4915), K4915&gt;=29), L4915+1, AND(K4915&gt;=29, L4915 = 12), 1, TRUE, L4915)</f>
        <v>6</v>
      </c>
      <c r="O4915">
        <f t="shared" si="308"/>
        <v>2022</v>
      </c>
    </row>
    <row r="4916" spans="1:15" x14ac:dyDescent="0.35">
      <c r="A4916" s="4" t="s">
        <v>207</v>
      </c>
      <c r="B4916" t="s">
        <v>10</v>
      </c>
      <c r="C4916" t="s">
        <v>21</v>
      </c>
      <c r="D4916">
        <v>40.950000000000003</v>
      </c>
      <c r="E4916">
        <v>1.27</v>
      </c>
      <c r="F4916">
        <v>6</v>
      </c>
      <c r="G4916">
        <v>6.83</v>
      </c>
      <c r="H4916">
        <v>0.5</v>
      </c>
      <c r="I4916">
        <v>2.13</v>
      </c>
      <c r="J4916">
        <v>81.900000000000006</v>
      </c>
      <c r="K4916">
        <f t="shared" si="305"/>
        <v>5</v>
      </c>
      <c r="L4916">
        <f t="shared" si="306"/>
        <v>6</v>
      </c>
      <c r="M4916">
        <f t="shared" si="307"/>
        <v>2022</v>
      </c>
      <c r="N4916" cm="1">
        <f t="array" ref="N4916">_xlfn.IFS(AND(K4916&gt;=26, L4916 = 2), L4916+1, AND(COUNTIF($R$3:$R$6, L4916), K4916&gt;=28), L4916+1, AND(COUNTIF($S$3:$S$8, L4916), K4916&gt;=29), L4916+1, AND(K4916&gt;=29, L4916 = 12), 1, TRUE, L4916)</f>
        <v>6</v>
      </c>
      <c r="O4916">
        <f t="shared" si="308"/>
        <v>2022</v>
      </c>
    </row>
    <row r="4917" spans="1:15" x14ac:dyDescent="0.35">
      <c r="A4917" s="4" t="s">
        <v>207</v>
      </c>
      <c r="B4917" t="s">
        <v>10</v>
      </c>
      <c r="C4917" t="s">
        <v>22</v>
      </c>
      <c r="D4917">
        <v>50.25</v>
      </c>
      <c r="E4917">
        <v>1.56</v>
      </c>
      <c r="F4917">
        <v>5</v>
      </c>
      <c r="G4917">
        <v>10.050000000000001</v>
      </c>
      <c r="H4917">
        <v>0.5</v>
      </c>
      <c r="I4917">
        <v>2.13</v>
      </c>
      <c r="J4917">
        <v>100.5</v>
      </c>
      <c r="K4917">
        <f t="shared" si="305"/>
        <v>5</v>
      </c>
      <c r="L4917">
        <f t="shared" si="306"/>
        <v>6</v>
      </c>
      <c r="M4917">
        <f t="shared" si="307"/>
        <v>2022</v>
      </c>
      <c r="N4917" cm="1">
        <f t="array" ref="N4917">_xlfn.IFS(AND(K4917&gt;=26, L4917 = 2), L4917+1, AND(COUNTIF($R$3:$R$6, L4917), K4917&gt;=28), L4917+1, AND(COUNTIF($S$3:$S$8, L4917), K4917&gt;=29), L4917+1, AND(K4917&gt;=29, L4917 = 12), 1, TRUE, L4917)</f>
        <v>6</v>
      </c>
      <c r="O4917">
        <f t="shared" si="308"/>
        <v>2022</v>
      </c>
    </row>
    <row r="4918" spans="1:15" x14ac:dyDescent="0.35">
      <c r="A4918" s="4" t="s">
        <v>207</v>
      </c>
      <c r="B4918" t="s">
        <v>10</v>
      </c>
      <c r="C4918" t="s">
        <v>23</v>
      </c>
      <c r="D4918">
        <v>58.7</v>
      </c>
      <c r="E4918">
        <v>1.82</v>
      </c>
      <c r="F4918">
        <v>26</v>
      </c>
      <c r="G4918">
        <v>2.2599999999999998</v>
      </c>
      <c r="H4918">
        <v>1</v>
      </c>
      <c r="I4918">
        <v>4.26</v>
      </c>
      <c r="J4918">
        <v>58.7</v>
      </c>
      <c r="K4918">
        <f t="shared" si="305"/>
        <v>5</v>
      </c>
      <c r="L4918">
        <f t="shared" si="306"/>
        <v>6</v>
      </c>
      <c r="M4918">
        <f t="shared" si="307"/>
        <v>2022</v>
      </c>
      <c r="N4918" cm="1">
        <f t="array" ref="N4918">_xlfn.IFS(AND(K4918&gt;=26, L4918 = 2), L4918+1, AND(COUNTIF($R$3:$R$6, L4918), K4918&gt;=28), L4918+1, AND(COUNTIF($S$3:$S$8, L4918), K4918&gt;=29), L4918+1, AND(K4918&gt;=29, L4918 = 12), 1, TRUE, L4918)</f>
        <v>6</v>
      </c>
      <c r="O4918">
        <f t="shared" si="308"/>
        <v>2022</v>
      </c>
    </row>
    <row r="4919" spans="1:15" x14ac:dyDescent="0.35">
      <c r="A4919" s="4" t="s">
        <v>207</v>
      </c>
      <c r="B4919" t="s">
        <v>10</v>
      </c>
      <c r="C4919" t="s">
        <v>24</v>
      </c>
      <c r="D4919">
        <v>117</v>
      </c>
      <c r="E4919">
        <v>3.62</v>
      </c>
      <c r="F4919">
        <v>9</v>
      </c>
      <c r="G4919">
        <v>13</v>
      </c>
      <c r="H4919">
        <v>1</v>
      </c>
      <c r="I4919">
        <v>4.26</v>
      </c>
      <c r="J4919">
        <v>117</v>
      </c>
      <c r="K4919">
        <f t="shared" si="305"/>
        <v>5</v>
      </c>
      <c r="L4919">
        <f t="shared" si="306"/>
        <v>6</v>
      </c>
      <c r="M4919">
        <f t="shared" si="307"/>
        <v>2022</v>
      </c>
      <c r="N4919" cm="1">
        <f t="array" ref="N4919">_xlfn.IFS(AND(K4919&gt;=26, L4919 = 2), L4919+1, AND(COUNTIF($R$3:$R$6, L4919), K4919&gt;=28), L4919+1, AND(COUNTIF($S$3:$S$8, L4919), K4919&gt;=29), L4919+1, AND(K4919&gt;=29, L4919 = 12), 1, TRUE, L4919)</f>
        <v>6</v>
      </c>
      <c r="O4919">
        <f t="shared" si="308"/>
        <v>2022</v>
      </c>
    </row>
    <row r="4920" spans="1:15" x14ac:dyDescent="0.35">
      <c r="A4920" s="4" t="s">
        <v>207</v>
      </c>
      <c r="B4920" t="s">
        <v>26</v>
      </c>
      <c r="C4920" t="s">
        <v>27</v>
      </c>
      <c r="D4920">
        <v>1702.55</v>
      </c>
      <c r="E4920">
        <v>52.72</v>
      </c>
      <c r="F4920">
        <v>316</v>
      </c>
      <c r="G4920">
        <v>5.39</v>
      </c>
      <c r="H4920">
        <v>13</v>
      </c>
      <c r="I4920">
        <v>55.35</v>
      </c>
      <c r="J4920">
        <v>130.97</v>
      </c>
      <c r="K4920">
        <f t="shared" si="305"/>
        <v>5</v>
      </c>
      <c r="L4920">
        <f t="shared" si="306"/>
        <v>6</v>
      </c>
      <c r="M4920">
        <f t="shared" si="307"/>
        <v>2022</v>
      </c>
      <c r="N4920" cm="1">
        <f t="array" ref="N4920">_xlfn.IFS(AND(K4920&gt;=26, L4920 = 2), L4920+1, AND(COUNTIF($R$3:$R$6, L4920), K4920&gt;=28), L4920+1, AND(COUNTIF($S$3:$S$8, L4920), K4920&gt;=29), L4920+1, AND(K4920&gt;=29, L4920 = 12), 1, TRUE, L4920)</f>
        <v>6</v>
      </c>
      <c r="O4920">
        <f t="shared" si="308"/>
        <v>2022</v>
      </c>
    </row>
    <row r="4921" spans="1:15" x14ac:dyDescent="0.35">
      <c r="A4921" s="4" t="s">
        <v>207</v>
      </c>
      <c r="B4921" t="s">
        <v>28</v>
      </c>
      <c r="C4921" t="s">
        <v>29</v>
      </c>
      <c r="D4921">
        <v>682.22</v>
      </c>
      <c r="E4921">
        <v>21.13</v>
      </c>
      <c r="F4921">
        <v>276</v>
      </c>
      <c r="G4921">
        <v>2.4700000000000002</v>
      </c>
      <c r="H4921">
        <v>4</v>
      </c>
      <c r="I4921">
        <v>17.02</v>
      </c>
      <c r="J4921">
        <v>170.56</v>
      </c>
      <c r="K4921">
        <f t="shared" si="305"/>
        <v>5</v>
      </c>
      <c r="L4921">
        <f t="shared" si="306"/>
        <v>6</v>
      </c>
      <c r="M4921">
        <f t="shared" si="307"/>
        <v>2022</v>
      </c>
      <c r="N4921" cm="1">
        <f t="array" ref="N4921">_xlfn.IFS(AND(K4921&gt;=26, L4921 = 2), L4921+1, AND(COUNTIF($R$3:$R$6, L4921), K4921&gt;=28), L4921+1, AND(COUNTIF($S$3:$S$8, L4921), K4921&gt;=29), L4921+1, AND(K4921&gt;=29, L4921 = 12), 1, TRUE, L4921)</f>
        <v>6</v>
      </c>
      <c r="O4921">
        <f t="shared" si="308"/>
        <v>2022</v>
      </c>
    </row>
    <row r="4922" spans="1:15" x14ac:dyDescent="0.35">
      <c r="A4922" s="4" t="s">
        <v>207</v>
      </c>
      <c r="B4922" t="s">
        <v>28</v>
      </c>
      <c r="C4922" t="s">
        <v>30</v>
      </c>
      <c r="D4922">
        <v>55</v>
      </c>
      <c r="E4922">
        <v>1.7</v>
      </c>
      <c r="F4922">
        <v>24</v>
      </c>
      <c r="G4922">
        <v>2.29</v>
      </c>
      <c r="H4922">
        <v>0.5</v>
      </c>
      <c r="I4922">
        <v>2.13</v>
      </c>
      <c r="J4922">
        <v>110</v>
      </c>
      <c r="K4922">
        <f t="shared" si="305"/>
        <v>5</v>
      </c>
      <c r="L4922">
        <f t="shared" si="306"/>
        <v>6</v>
      </c>
      <c r="M4922">
        <f t="shared" si="307"/>
        <v>2022</v>
      </c>
      <c r="N4922" cm="1">
        <f t="array" ref="N4922">_xlfn.IFS(AND(K4922&gt;=26, L4922 = 2), L4922+1, AND(COUNTIF($R$3:$R$6, L4922), K4922&gt;=28), L4922+1, AND(COUNTIF($S$3:$S$8, L4922), K4922&gt;=29), L4922+1, AND(K4922&gt;=29, L4922 = 12), 1, TRUE, L4922)</f>
        <v>6</v>
      </c>
      <c r="O4922">
        <f t="shared" si="308"/>
        <v>2022</v>
      </c>
    </row>
    <row r="4923" spans="1:15" x14ac:dyDescent="0.35">
      <c r="A4923" s="4" t="s">
        <v>207</v>
      </c>
      <c r="B4923" t="s">
        <v>28</v>
      </c>
      <c r="C4923" t="s">
        <v>31</v>
      </c>
      <c r="D4923">
        <v>282.83999999999997</v>
      </c>
      <c r="E4923">
        <v>8.76</v>
      </c>
      <c r="F4923">
        <v>218</v>
      </c>
      <c r="G4923">
        <v>1.3</v>
      </c>
      <c r="H4923">
        <v>2</v>
      </c>
      <c r="I4923">
        <v>8.51</v>
      </c>
      <c r="J4923">
        <v>141.41999999999999</v>
      </c>
      <c r="K4923">
        <f t="shared" si="305"/>
        <v>5</v>
      </c>
      <c r="L4923">
        <f t="shared" si="306"/>
        <v>6</v>
      </c>
      <c r="M4923">
        <f t="shared" si="307"/>
        <v>2022</v>
      </c>
      <c r="N4923" cm="1">
        <f t="array" ref="N4923">_xlfn.IFS(AND(K4923&gt;=26, L4923 = 2), L4923+1, AND(COUNTIF($R$3:$R$6, L4923), K4923&gt;=28), L4923+1, AND(COUNTIF($S$3:$S$8, L4923), K4923&gt;=29), L4923+1, AND(K4923&gt;=29, L4923 = 12), 1, TRUE, L4923)</f>
        <v>6</v>
      </c>
      <c r="O4923">
        <f t="shared" si="308"/>
        <v>2022</v>
      </c>
    </row>
    <row r="4924" spans="1:15" x14ac:dyDescent="0.35">
      <c r="A4924" s="4" t="s">
        <v>207</v>
      </c>
      <c r="B4924" t="s">
        <v>28</v>
      </c>
      <c r="C4924" t="s">
        <v>32</v>
      </c>
      <c r="D4924">
        <v>95.25</v>
      </c>
      <c r="E4924">
        <v>2.95</v>
      </c>
      <c r="F4924">
        <v>44</v>
      </c>
      <c r="G4924">
        <v>2.16</v>
      </c>
      <c r="H4924">
        <v>0.5</v>
      </c>
      <c r="I4924">
        <v>2.13</v>
      </c>
      <c r="J4924">
        <v>190.5</v>
      </c>
      <c r="K4924">
        <f t="shared" si="305"/>
        <v>5</v>
      </c>
      <c r="L4924">
        <f t="shared" si="306"/>
        <v>6</v>
      </c>
      <c r="M4924">
        <f t="shared" si="307"/>
        <v>2022</v>
      </c>
      <c r="N4924" cm="1">
        <f t="array" ref="N4924">_xlfn.IFS(AND(K4924&gt;=26, L4924 = 2), L4924+1, AND(COUNTIF($R$3:$R$6, L4924), K4924&gt;=28), L4924+1, AND(COUNTIF($S$3:$S$8, L4924), K4924&gt;=29), L4924+1, AND(K4924&gt;=29, L4924 = 12), 1, TRUE, L4924)</f>
        <v>6</v>
      </c>
      <c r="O4924">
        <f t="shared" si="308"/>
        <v>2022</v>
      </c>
    </row>
    <row r="4925" spans="1:15" x14ac:dyDescent="0.35">
      <c r="A4925" s="4" t="s">
        <v>207</v>
      </c>
      <c r="B4925" t="s">
        <v>28</v>
      </c>
      <c r="C4925" t="s">
        <v>33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f t="shared" si="305"/>
        <v>5</v>
      </c>
      <c r="L4925">
        <f t="shared" si="306"/>
        <v>6</v>
      </c>
      <c r="M4925">
        <f t="shared" si="307"/>
        <v>2022</v>
      </c>
      <c r="N4925" cm="1">
        <f t="array" ref="N4925">_xlfn.IFS(AND(K4925&gt;=26, L4925 = 2), L4925+1, AND(COUNTIF($R$3:$R$6, L4925), K4925&gt;=28), L4925+1, AND(COUNTIF($S$3:$S$8, L4925), K4925&gt;=29), L4925+1, AND(K4925&gt;=29, L4925 = 12), 1, TRUE, L4925)</f>
        <v>6</v>
      </c>
      <c r="O4925">
        <f t="shared" si="308"/>
        <v>2022</v>
      </c>
    </row>
    <row r="4926" spans="1:15" x14ac:dyDescent="0.35">
      <c r="A4926" s="4" t="s">
        <v>207</v>
      </c>
      <c r="B4926" t="s">
        <v>28</v>
      </c>
      <c r="C4926" t="s">
        <v>34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f t="shared" si="305"/>
        <v>5</v>
      </c>
      <c r="L4926">
        <f t="shared" si="306"/>
        <v>6</v>
      </c>
      <c r="M4926">
        <f t="shared" si="307"/>
        <v>2022</v>
      </c>
      <c r="N4926" cm="1">
        <f t="array" ref="N4926">_xlfn.IFS(AND(K4926&gt;=26, L4926 = 2), L4926+1, AND(COUNTIF($R$3:$R$6, L4926), K4926&gt;=28), L4926+1, AND(COUNTIF($S$3:$S$8, L4926), K4926&gt;=29), L4926+1, AND(K4926&gt;=29, L4926 = 12), 1, TRUE, L4926)</f>
        <v>6</v>
      </c>
      <c r="O4926">
        <f t="shared" si="308"/>
        <v>2022</v>
      </c>
    </row>
    <row r="4927" spans="1:15" x14ac:dyDescent="0.35">
      <c r="A4927" s="4" t="s">
        <v>207</v>
      </c>
      <c r="B4927" t="s">
        <v>28</v>
      </c>
      <c r="C4927" t="s">
        <v>35</v>
      </c>
      <c r="D4927">
        <v>250.39</v>
      </c>
      <c r="E4927">
        <v>7.75</v>
      </c>
      <c r="F4927">
        <v>136</v>
      </c>
      <c r="G4927">
        <v>1.84</v>
      </c>
      <c r="H4927">
        <v>2</v>
      </c>
      <c r="I4927">
        <v>8.51</v>
      </c>
      <c r="J4927">
        <v>125.19</v>
      </c>
      <c r="K4927">
        <f t="shared" si="305"/>
        <v>5</v>
      </c>
      <c r="L4927">
        <f t="shared" si="306"/>
        <v>6</v>
      </c>
      <c r="M4927">
        <f t="shared" si="307"/>
        <v>2022</v>
      </c>
      <c r="N4927" cm="1">
        <f t="array" ref="N4927">_xlfn.IFS(AND(K4927&gt;=26, L4927 = 2), L4927+1, AND(COUNTIF($R$3:$R$6, L4927), K4927&gt;=28), L4927+1, AND(COUNTIF($S$3:$S$8, L4927), K4927&gt;=29), L4927+1, AND(K4927&gt;=29, L4927 = 12), 1, TRUE, L4927)</f>
        <v>6</v>
      </c>
      <c r="O4927">
        <f t="shared" si="308"/>
        <v>2022</v>
      </c>
    </row>
    <row r="4928" spans="1:15" x14ac:dyDescent="0.35">
      <c r="A4928" s="4" t="s">
        <v>207</v>
      </c>
      <c r="B4928" t="s">
        <v>28</v>
      </c>
      <c r="C4928" t="s">
        <v>36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f t="shared" si="305"/>
        <v>5</v>
      </c>
      <c r="L4928">
        <f t="shared" si="306"/>
        <v>6</v>
      </c>
      <c r="M4928">
        <f t="shared" si="307"/>
        <v>2022</v>
      </c>
      <c r="N4928" cm="1">
        <f t="array" ref="N4928">_xlfn.IFS(AND(K4928&gt;=26, L4928 = 2), L4928+1, AND(COUNTIF($R$3:$R$6, L4928), K4928&gt;=28), L4928+1, AND(COUNTIF($S$3:$S$8, L4928), K4928&gt;=29), L4928+1, AND(K4928&gt;=29, L4928 = 12), 1, TRUE, L4928)</f>
        <v>6</v>
      </c>
      <c r="O4928">
        <f t="shared" si="308"/>
        <v>2022</v>
      </c>
    </row>
    <row r="4929" spans="1:15" x14ac:dyDescent="0.35">
      <c r="A4929" s="4" t="s">
        <v>207</v>
      </c>
      <c r="B4929" t="s">
        <v>26</v>
      </c>
      <c r="C4929" t="s">
        <v>37</v>
      </c>
      <c r="D4929">
        <v>1365.7</v>
      </c>
      <c r="E4929">
        <v>42.29</v>
      </c>
      <c r="F4929">
        <v>698</v>
      </c>
      <c r="G4929">
        <v>1.96</v>
      </c>
      <c r="H4929">
        <v>9</v>
      </c>
      <c r="I4929">
        <v>38.299999999999997</v>
      </c>
      <c r="J4929">
        <v>151.74</v>
      </c>
      <c r="K4929">
        <f t="shared" si="305"/>
        <v>5</v>
      </c>
      <c r="L4929">
        <f t="shared" si="306"/>
        <v>6</v>
      </c>
      <c r="M4929">
        <f t="shared" si="307"/>
        <v>2022</v>
      </c>
      <c r="N4929" cm="1">
        <f t="array" ref="N4929">_xlfn.IFS(AND(K4929&gt;=26, L4929 = 2), L4929+1, AND(COUNTIF($R$3:$R$6, L4929), K4929&gt;=28), L4929+1, AND(COUNTIF($S$3:$S$8, L4929), K4929&gt;=29), L4929+1, AND(K4929&gt;=29, L4929 = 12), 1, TRUE, L4929)</f>
        <v>6</v>
      </c>
      <c r="O4929">
        <f t="shared" si="308"/>
        <v>2022</v>
      </c>
    </row>
    <row r="4930" spans="1:15" x14ac:dyDescent="0.35">
      <c r="A4930" s="4" t="s">
        <v>207</v>
      </c>
      <c r="B4930" t="s">
        <v>26</v>
      </c>
      <c r="C4930" t="s">
        <v>38</v>
      </c>
      <c r="D4930">
        <v>3068.25</v>
      </c>
      <c r="E4930">
        <v>95.02</v>
      </c>
      <c r="F4930">
        <v>1014</v>
      </c>
      <c r="G4930">
        <v>3.03</v>
      </c>
      <c r="H4930">
        <v>22</v>
      </c>
      <c r="I4930">
        <v>93.65</v>
      </c>
      <c r="J4930">
        <v>139.47</v>
      </c>
      <c r="K4930">
        <f t="shared" ref="K4930:K4993" si="309">DAY(A4930)</f>
        <v>5</v>
      </c>
      <c r="L4930">
        <f t="shared" ref="L4930:L4993" si="310">MONTH(A4930)</f>
        <v>6</v>
      </c>
      <c r="M4930">
        <f t="shared" ref="M4930:M4993" si="311">YEAR(A4930)</f>
        <v>2022</v>
      </c>
      <c r="N4930" cm="1">
        <f t="array" ref="N4930">_xlfn.IFS(AND(K4930&gt;=26, L4930 = 2), L4930+1, AND(COUNTIF($R$3:$R$6, L4930), K4930&gt;=28), L4930+1, AND(COUNTIF($S$3:$S$8, L4930), K4930&gt;=29), L4930+1, AND(K4930&gt;=29, L4930 = 12), 1, TRUE, L4930)</f>
        <v>6</v>
      </c>
      <c r="O4930">
        <f t="shared" ref="O4930:O4993" si="312">IF(AND(L4930 = 12, K4930&gt;=29), M4930+1, M4930)</f>
        <v>2022</v>
      </c>
    </row>
    <row r="4931" spans="1:15" x14ac:dyDescent="0.35">
      <c r="A4931" s="4" t="s">
        <v>207</v>
      </c>
      <c r="B4931" t="s">
        <v>39</v>
      </c>
      <c r="C4931" t="s">
        <v>40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f t="shared" si="309"/>
        <v>5</v>
      </c>
      <c r="L4931">
        <f t="shared" si="310"/>
        <v>6</v>
      </c>
      <c r="M4931">
        <f t="shared" si="311"/>
        <v>2022</v>
      </c>
      <c r="N4931" cm="1">
        <f t="array" ref="N4931">_xlfn.IFS(AND(K4931&gt;=26, L4931 = 2), L4931+1, AND(COUNTIF($R$3:$R$6, L4931), K4931&gt;=28), L4931+1, AND(COUNTIF($S$3:$S$8, L4931), K4931&gt;=29), L4931+1, AND(K4931&gt;=29, L4931 = 12), 1, TRUE, L4931)</f>
        <v>6</v>
      </c>
      <c r="O4931">
        <f t="shared" si="312"/>
        <v>2022</v>
      </c>
    </row>
    <row r="4932" spans="1:15" x14ac:dyDescent="0.35">
      <c r="A4932" s="4" t="s">
        <v>207</v>
      </c>
      <c r="B4932" t="s">
        <v>39</v>
      </c>
      <c r="C4932" t="s">
        <v>41</v>
      </c>
      <c r="D4932">
        <v>23.55</v>
      </c>
      <c r="E4932">
        <v>0.73</v>
      </c>
      <c r="F4932">
        <v>25</v>
      </c>
      <c r="G4932">
        <v>0.94</v>
      </c>
      <c r="H4932">
        <v>0.5</v>
      </c>
      <c r="I4932">
        <v>2.13</v>
      </c>
      <c r="J4932">
        <v>47.1</v>
      </c>
      <c r="K4932">
        <f t="shared" si="309"/>
        <v>5</v>
      </c>
      <c r="L4932">
        <f t="shared" si="310"/>
        <v>6</v>
      </c>
      <c r="M4932">
        <f t="shared" si="311"/>
        <v>2022</v>
      </c>
      <c r="N4932" cm="1">
        <f t="array" ref="N4932">_xlfn.IFS(AND(K4932&gt;=26, L4932 = 2), L4932+1, AND(COUNTIF($R$3:$R$6, L4932), K4932&gt;=28), L4932+1, AND(COUNTIF($S$3:$S$8, L4932), K4932&gt;=29), L4932+1, AND(K4932&gt;=29, L4932 = 12), 1, TRUE, L4932)</f>
        <v>6</v>
      </c>
      <c r="O4932">
        <f t="shared" si="312"/>
        <v>2022</v>
      </c>
    </row>
    <row r="4933" spans="1:15" x14ac:dyDescent="0.35">
      <c r="A4933" s="4" t="s">
        <v>207</v>
      </c>
      <c r="B4933" t="s">
        <v>39</v>
      </c>
      <c r="C4933" t="s">
        <v>42</v>
      </c>
      <c r="D4933">
        <v>137.32</v>
      </c>
      <c r="E4933">
        <v>4.25</v>
      </c>
      <c r="F4933">
        <v>38</v>
      </c>
      <c r="G4933">
        <v>3.61</v>
      </c>
      <c r="H4933">
        <v>1</v>
      </c>
      <c r="I4933">
        <v>4.26</v>
      </c>
      <c r="J4933">
        <v>137.32</v>
      </c>
      <c r="K4933">
        <f t="shared" si="309"/>
        <v>5</v>
      </c>
      <c r="L4933">
        <f t="shared" si="310"/>
        <v>6</v>
      </c>
      <c r="M4933">
        <f t="shared" si="311"/>
        <v>2022</v>
      </c>
      <c r="N4933" cm="1">
        <f t="array" ref="N4933">_xlfn.IFS(AND(K4933&gt;=26, L4933 = 2), L4933+1, AND(COUNTIF($R$3:$R$6, L4933), K4933&gt;=28), L4933+1, AND(COUNTIF($S$3:$S$8, L4933), K4933&gt;=29), L4933+1, AND(K4933&gt;=29, L4933 = 12), 1, TRUE, L4933)</f>
        <v>6</v>
      </c>
      <c r="O4933">
        <f t="shared" si="312"/>
        <v>2022</v>
      </c>
    </row>
    <row r="4934" spans="1:15" x14ac:dyDescent="0.35">
      <c r="A4934" s="4" t="s">
        <v>207</v>
      </c>
      <c r="B4934" t="s">
        <v>26</v>
      </c>
      <c r="C4934" t="s">
        <v>43</v>
      </c>
      <c r="D4934">
        <v>160.87</v>
      </c>
      <c r="E4934">
        <v>4.9800000000000004</v>
      </c>
      <c r="F4934">
        <v>63</v>
      </c>
      <c r="G4934">
        <v>2.5499999999999998</v>
      </c>
      <c r="H4934">
        <v>1.5</v>
      </c>
      <c r="I4934">
        <v>6.39</v>
      </c>
      <c r="J4934">
        <v>107.25</v>
      </c>
      <c r="K4934">
        <f t="shared" si="309"/>
        <v>5</v>
      </c>
      <c r="L4934">
        <f t="shared" si="310"/>
        <v>6</v>
      </c>
      <c r="M4934">
        <f t="shared" si="311"/>
        <v>2022</v>
      </c>
      <c r="N4934" cm="1">
        <f t="array" ref="N4934">_xlfn.IFS(AND(K4934&gt;=26, L4934 = 2), L4934+1, AND(COUNTIF($R$3:$R$6, L4934), K4934&gt;=28), L4934+1, AND(COUNTIF($S$3:$S$8, L4934), K4934&gt;=29), L4934+1, AND(K4934&gt;=29, L4934 = 12), 1, TRUE, L4934)</f>
        <v>6</v>
      </c>
      <c r="O4934">
        <f t="shared" si="312"/>
        <v>2022</v>
      </c>
    </row>
    <row r="4935" spans="1:15" x14ac:dyDescent="0.35">
      <c r="A4935" s="4" t="s">
        <v>207</v>
      </c>
      <c r="B4935" t="s">
        <v>26</v>
      </c>
      <c r="C4935" t="s">
        <v>44</v>
      </c>
      <c r="D4935">
        <v>3229.12</v>
      </c>
      <c r="E4935">
        <v>100</v>
      </c>
      <c r="F4935">
        <v>1077</v>
      </c>
      <c r="G4935">
        <v>3</v>
      </c>
      <c r="H4935">
        <v>23.5</v>
      </c>
      <c r="I4935">
        <v>100</v>
      </c>
      <c r="J4935">
        <v>137.41</v>
      </c>
      <c r="K4935">
        <f t="shared" si="309"/>
        <v>5</v>
      </c>
      <c r="L4935">
        <f t="shared" si="310"/>
        <v>6</v>
      </c>
      <c r="M4935">
        <f t="shared" si="311"/>
        <v>2022</v>
      </c>
      <c r="N4935" cm="1">
        <f t="array" ref="N4935">_xlfn.IFS(AND(K4935&gt;=26, L4935 = 2), L4935+1, AND(COUNTIF($R$3:$R$6, L4935), K4935&gt;=28), L4935+1, AND(COUNTIF($S$3:$S$8, L4935), K4935&gt;=29), L4935+1, AND(K4935&gt;=29, L4935 = 12), 1, TRUE, L4935)</f>
        <v>6</v>
      </c>
      <c r="O4935">
        <f t="shared" si="312"/>
        <v>2022</v>
      </c>
    </row>
    <row r="4936" spans="1:15" x14ac:dyDescent="0.35">
      <c r="A4936" s="4" t="s">
        <v>208</v>
      </c>
      <c r="B4936" t="s">
        <v>10</v>
      </c>
      <c r="C4936" t="s">
        <v>11</v>
      </c>
      <c r="D4936">
        <v>406.43</v>
      </c>
      <c r="E4936">
        <v>12.06</v>
      </c>
      <c r="F4936">
        <v>87</v>
      </c>
      <c r="G4936">
        <v>4.67</v>
      </c>
      <c r="H4936">
        <v>2</v>
      </c>
      <c r="I4936">
        <v>8.51</v>
      </c>
      <c r="J4936">
        <v>203.22</v>
      </c>
      <c r="K4936">
        <f t="shared" si="309"/>
        <v>29</v>
      </c>
      <c r="L4936">
        <f t="shared" si="310"/>
        <v>5</v>
      </c>
      <c r="M4936">
        <f t="shared" si="311"/>
        <v>2022</v>
      </c>
      <c r="N4936" cm="1">
        <f t="array" ref="N4936">_xlfn.IFS(AND(K4936&gt;=26, L4936 = 2), L4936+1, AND(COUNTIF($R$3:$R$6, L4936), K4936&gt;=28), L4936+1, AND(COUNTIF($S$3:$S$8, L4936), K4936&gt;=29), L4936+1, AND(K4936&gt;=29, L4936 = 12), 1, TRUE, L4936)</f>
        <v>6</v>
      </c>
      <c r="O4936">
        <f t="shared" si="312"/>
        <v>2022</v>
      </c>
    </row>
    <row r="4937" spans="1:15" x14ac:dyDescent="0.35">
      <c r="A4937" s="4" t="s">
        <v>208</v>
      </c>
      <c r="B4937" t="s">
        <v>10</v>
      </c>
      <c r="C4937" t="s">
        <v>12</v>
      </c>
      <c r="D4937">
        <v>67.45</v>
      </c>
      <c r="E4937">
        <v>2</v>
      </c>
      <c r="F4937">
        <v>12</v>
      </c>
      <c r="G4937">
        <v>5.62</v>
      </c>
      <c r="H4937">
        <v>0.5</v>
      </c>
      <c r="I4937">
        <v>2.13</v>
      </c>
      <c r="J4937">
        <v>134.9</v>
      </c>
      <c r="K4937">
        <f t="shared" si="309"/>
        <v>29</v>
      </c>
      <c r="L4937">
        <f t="shared" si="310"/>
        <v>5</v>
      </c>
      <c r="M4937">
        <f t="shared" si="311"/>
        <v>2022</v>
      </c>
      <c r="N4937" cm="1">
        <f t="array" ref="N4937">_xlfn.IFS(AND(K4937&gt;=26, L4937 = 2), L4937+1, AND(COUNTIF($R$3:$R$6, L4937), K4937&gt;=28), L4937+1, AND(COUNTIF($S$3:$S$8, L4937), K4937&gt;=29), L4937+1, AND(K4937&gt;=29, L4937 = 12), 1, TRUE, L4937)</f>
        <v>6</v>
      </c>
      <c r="O4937">
        <f t="shared" si="312"/>
        <v>2022</v>
      </c>
    </row>
    <row r="4938" spans="1:15" x14ac:dyDescent="0.35">
      <c r="A4938" s="4" t="s">
        <v>208</v>
      </c>
      <c r="B4938" t="s">
        <v>10</v>
      </c>
      <c r="C4938" t="s">
        <v>13</v>
      </c>
      <c r="D4938">
        <v>41.25</v>
      </c>
      <c r="E4938">
        <v>1.22</v>
      </c>
      <c r="F4938">
        <v>7</v>
      </c>
      <c r="G4938">
        <v>5.89</v>
      </c>
      <c r="H4938">
        <v>0.5</v>
      </c>
      <c r="I4938">
        <v>2.13</v>
      </c>
      <c r="J4938">
        <v>82.5</v>
      </c>
      <c r="K4938">
        <f t="shared" si="309"/>
        <v>29</v>
      </c>
      <c r="L4938">
        <f t="shared" si="310"/>
        <v>5</v>
      </c>
      <c r="M4938">
        <f t="shared" si="311"/>
        <v>2022</v>
      </c>
      <c r="N4938" cm="1">
        <f t="array" ref="N4938">_xlfn.IFS(AND(K4938&gt;=26, L4938 = 2), L4938+1, AND(COUNTIF($R$3:$R$6, L4938), K4938&gt;=28), L4938+1, AND(COUNTIF($S$3:$S$8, L4938), K4938&gt;=29), L4938+1, AND(K4938&gt;=29, L4938 = 12), 1, TRUE, L4938)</f>
        <v>6</v>
      </c>
      <c r="O4938">
        <f t="shared" si="312"/>
        <v>2022</v>
      </c>
    </row>
    <row r="4939" spans="1:15" x14ac:dyDescent="0.35">
      <c r="A4939" s="4" t="s">
        <v>208</v>
      </c>
      <c r="B4939" t="s">
        <v>10</v>
      </c>
      <c r="C4939" t="s">
        <v>14</v>
      </c>
      <c r="D4939">
        <v>120.21</v>
      </c>
      <c r="E4939">
        <v>3.57</v>
      </c>
      <c r="F4939">
        <v>19</v>
      </c>
      <c r="G4939">
        <v>6.33</v>
      </c>
      <c r="H4939">
        <v>0.5</v>
      </c>
      <c r="I4939">
        <v>2.13</v>
      </c>
      <c r="J4939">
        <v>240.42</v>
      </c>
      <c r="K4939">
        <f t="shared" si="309"/>
        <v>29</v>
      </c>
      <c r="L4939">
        <f t="shared" si="310"/>
        <v>5</v>
      </c>
      <c r="M4939">
        <f t="shared" si="311"/>
        <v>2022</v>
      </c>
      <c r="N4939" cm="1">
        <f t="array" ref="N4939">_xlfn.IFS(AND(K4939&gt;=26, L4939 = 2), L4939+1, AND(COUNTIF($R$3:$R$6, L4939), K4939&gt;=28), L4939+1, AND(COUNTIF($S$3:$S$8, L4939), K4939&gt;=29), L4939+1, AND(K4939&gt;=29, L4939 = 12), 1, TRUE, L4939)</f>
        <v>6</v>
      </c>
      <c r="O4939">
        <f t="shared" si="312"/>
        <v>2022</v>
      </c>
    </row>
    <row r="4940" spans="1:15" x14ac:dyDescent="0.35">
      <c r="A4940" s="4" t="s">
        <v>208</v>
      </c>
      <c r="B4940" t="s">
        <v>10</v>
      </c>
      <c r="C4940" t="s">
        <v>15</v>
      </c>
      <c r="D4940">
        <v>249.7</v>
      </c>
      <c r="E4940">
        <v>7.41</v>
      </c>
      <c r="F4940">
        <v>29</v>
      </c>
      <c r="G4940">
        <v>8.61</v>
      </c>
      <c r="H4940">
        <v>2</v>
      </c>
      <c r="I4940">
        <v>8.51</v>
      </c>
      <c r="J4940">
        <v>124.85</v>
      </c>
      <c r="K4940">
        <f t="shared" si="309"/>
        <v>29</v>
      </c>
      <c r="L4940">
        <f t="shared" si="310"/>
        <v>5</v>
      </c>
      <c r="M4940">
        <f t="shared" si="311"/>
        <v>2022</v>
      </c>
      <c r="N4940" cm="1">
        <f t="array" ref="N4940">_xlfn.IFS(AND(K4940&gt;=26, L4940 = 2), L4940+1, AND(COUNTIF($R$3:$R$6, L4940), K4940&gt;=28), L4940+1, AND(COUNTIF($S$3:$S$8, L4940), K4940&gt;=29), L4940+1, AND(K4940&gt;=29, L4940 = 12), 1, TRUE, L4940)</f>
        <v>6</v>
      </c>
      <c r="O4940">
        <f t="shared" si="312"/>
        <v>2022</v>
      </c>
    </row>
    <row r="4941" spans="1:15" x14ac:dyDescent="0.35">
      <c r="A4941" s="4" t="s">
        <v>208</v>
      </c>
      <c r="B4941" t="s">
        <v>10</v>
      </c>
      <c r="C4941" t="s">
        <v>16</v>
      </c>
      <c r="D4941">
        <v>142.09</v>
      </c>
      <c r="E4941">
        <v>4.22</v>
      </c>
      <c r="F4941">
        <v>17</v>
      </c>
      <c r="G4941">
        <v>8.36</v>
      </c>
      <c r="H4941">
        <v>0.5</v>
      </c>
      <c r="I4941">
        <v>2.13</v>
      </c>
      <c r="J4941">
        <v>284.18</v>
      </c>
      <c r="K4941">
        <f t="shared" si="309"/>
        <v>29</v>
      </c>
      <c r="L4941">
        <f t="shared" si="310"/>
        <v>5</v>
      </c>
      <c r="M4941">
        <f t="shared" si="311"/>
        <v>2022</v>
      </c>
      <c r="N4941" cm="1">
        <f t="array" ref="N4941">_xlfn.IFS(AND(K4941&gt;=26, L4941 = 2), L4941+1, AND(COUNTIF($R$3:$R$6, L4941), K4941&gt;=28), L4941+1, AND(COUNTIF($S$3:$S$8, L4941), K4941&gt;=29), L4941+1, AND(K4941&gt;=29, L4941 = 12), 1, TRUE, L4941)</f>
        <v>6</v>
      </c>
      <c r="O4941">
        <f t="shared" si="312"/>
        <v>2022</v>
      </c>
    </row>
    <row r="4942" spans="1:15" x14ac:dyDescent="0.35">
      <c r="A4942" s="4" t="s">
        <v>208</v>
      </c>
      <c r="B4942" t="s">
        <v>10</v>
      </c>
      <c r="C4942" t="s">
        <v>17</v>
      </c>
      <c r="D4942">
        <v>58.95</v>
      </c>
      <c r="E4942">
        <v>1.75</v>
      </c>
      <c r="F4942">
        <v>10</v>
      </c>
      <c r="G4942">
        <v>5.9</v>
      </c>
      <c r="H4942">
        <v>1</v>
      </c>
      <c r="I4942">
        <v>4.26</v>
      </c>
      <c r="J4942">
        <v>58.95</v>
      </c>
      <c r="K4942">
        <f t="shared" si="309"/>
        <v>29</v>
      </c>
      <c r="L4942">
        <f t="shared" si="310"/>
        <v>5</v>
      </c>
      <c r="M4942">
        <f t="shared" si="311"/>
        <v>2022</v>
      </c>
      <c r="N4942" cm="1">
        <f t="array" ref="N4942">_xlfn.IFS(AND(K4942&gt;=26, L4942 = 2), L4942+1, AND(COUNTIF($R$3:$R$6, L4942), K4942&gt;=28), L4942+1, AND(COUNTIF($S$3:$S$8, L4942), K4942&gt;=29), L4942+1, AND(K4942&gt;=29, L4942 = 12), 1, TRUE, L4942)</f>
        <v>6</v>
      </c>
      <c r="O4942">
        <f t="shared" si="312"/>
        <v>2022</v>
      </c>
    </row>
    <row r="4943" spans="1:15" x14ac:dyDescent="0.35">
      <c r="A4943" s="4" t="s">
        <v>208</v>
      </c>
      <c r="B4943" t="s">
        <v>10</v>
      </c>
      <c r="C4943" t="s">
        <v>18</v>
      </c>
      <c r="D4943">
        <v>256.54000000000002</v>
      </c>
      <c r="E4943">
        <v>7.61</v>
      </c>
      <c r="F4943">
        <v>54</v>
      </c>
      <c r="G4943">
        <v>4.75</v>
      </c>
      <c r="H4943">
        <v>1.5</v>
      </c>
      <c r="I4943">
        <v>6.38</v>
      </c>
      <c r="J4943">
        <v>171.03</v>
      </c>
      <c r="K4943">
        <f t="shared" si="309"/>
        <v>29</v>
      </c>
      <c r="L4943">
        <f t="shared" si="310"/>
        <v>5</v>
      </c>
      <c r="M4943">
        <f t="shared" si="311"/>
        <v>2022</v>
      </c>
      <c r="N4943" cm="1">
        <f t="array" ref="N4943">_xlfn.IFS(AND(K4943&gt;=26, L4943 = 2), L4943+1, AND(COUNTIF($R$3:$R$6, L4943), K4943&gt;=28), L4943+1, AND(COUNTIF($S$3:$S$8, L4943), K4943&gt;=29), L4943+1, AND(K4943&gt;=29, L4943 = 12), 1, TRUE, L4943)</f>
        <v>6</v>
      </c>
      <c r="O4943">
        <f t="shared" si="312"/>
        <v>2022</v>
      </c>
    </row>
    <row r="4944" spans="1:15" x14ac:dyDescent="0.35">
      <c r="A4944" s="4" t="s">
        <v>208</v>
      </c>
      <c r="B4944" t="s">
        <v>10</v>
      </c>
      <c r="C4944" t="s">
        <v>19</v>
      </c>
      <c r="D4944">
        <v>172.8</v>
      </c>
      <c r="E4944">
        <v>5.13</v>
      </c>
      <c r="F4944">
        <v>27</v>
      </c>
      <c r="G4944">
        <v>6.4</v>
      </c>
      <c r="H4944">
        <v>1</v>
      </c>
      <c r="I4944">
        <v>4.26</v>
      </c>
      <c r="J4944">
        <v>172.8</v>
      </c>
      <c r="K4944">
        <f t="shared" si="309"/>
        <v>29</v>
      </c>
      <c r="L4944">
        <f t="shared" si="310"/>
        <v>5</v>
      </c>
      <c r="M4944">
        <f t="shared" si="311"/>
        <v>2022</v>
      </c>
      <c r="N4944" cm="1">
        <f t="array" ref="N4944">_xlfn.IFS(AND(K4944&gt;=26, L4944 = 2), L4944+1, AND(COUNTIF($R$3:$R$6, L4944), K4944&gt;=28), L4944+1, AND(COUNTIF($S$3:$S$8, L4944), K4944&gt;=29), L4944+1, AND(K4944&gt;=29, L4944 = 12), 1, TRUE, L4944)</f>
        <v>6</v>
      </c>
      <c r="O4944">
        <f t="shared" si="312"/>
        <v>2022</v>
      </c>
    </row>
    <row r="4945" spans="1:15" x14ac:dyDescent="0.35">
      <c r="A4945" s="4" t="s">
        <v>208</v>
      </c>
      <c r="B4945" t="s">
        <v>10</v>
      </c>
      <c r="C4945" t="s">
        <v>20</v>
      </c>
      <c r="D4945">
        <v>63.88</v>
      </c>
      <c r="E4945">
        <v>1.9</v>
      </c>
      <c r="F4945">
        <v>11</v>
      </c>
      <c r="G4945">
        <v>5.81</v>
      </c>
      <c r="H4945">
        <v>0.5</v>
      </c>
      <c r="I4945">
        <v>2.13</v>
      </c>
      <c r="J4945">
        <v>127.76</v>
      </c>
      <c r="K4945">
        <f t="shared" si="309"/>
        <v>29</v>
      </c>
      <c r="L4945">
        <f t="shared" si="310"/>
        <v>5</v>
      </c>
      <c r="M4945">
        <f t="shared" si="311"/>
        <v>2022</v>
      </c>
      <c r="N4945" cm="1">
        <f t="array" ref="N4945">_xlfn.IFS(AND(K4945&gt;=26, L4945 = 2), L4945+1, AND(COUNTIF($R$3:$R$6, L4945), K4945&gt;=28), L4945+1, AND(COUNTIF($S$3:$S$8, L4945), K4945&gt;=29), L4945+1, AND(K4945&gt;=29, L4945 = 12), 1, TRUE, L4945)</f>
        <v>6</v>
      </c>
      <c r="O4945">
        <f t="shared" si="312"/>
        <v>2022</v>
      </c>
    </row>
    <row r="4946" spans="1:15" x14ac:dyDescent="0.35">
      <c r="A4946" s="4" t="s">
        <v>208</v>
      </c>
      <c r="B4946" t="s">
        <v>10</v>
      </c>
      <c r="C4946" t="s">
        <v>21</v>
      </c>
      <c r="D4946">
        <v>62.38</v>
      </c>
      <c r="E4946">
        <v>1.85</v>
      </c>
      <c r="F4946">
        <v>10</v>
      </c>
      <c r="G4946">
        <v>6.24</v>
      </c>
      <c r="H4946">
        <v>0.5</v>
      </c>
      <c r="I4946">
        <v>2.13</v>
      </c>
      <c r="J4946">
        <v>124.76</v>
      </c>
      <c r="K4946">
        <f t="shared" si="309"/>
        <v>29</v>
      </c>
      <c r="L4946">
        <f t="shared" si="310"/>
        <v>5</v>
      </c>
      <c r="M4946">
        <f t="shared" si="311"/>
        <v>2022</v>
      </c>
      <c r="N4946" cm="1">
        <f t="array" ref="N4946">_xlfn.IFS(AND(K4946&gt;=26, L4946 = 2), L4946+1, AND(COUNTIF($R$3:$R$6, L4946), K4946&gt;=28), L4946+1, AND(COUNTIF($S$3:$S$8, L4946), K4946&gt;=29), L4946+1, AND(K4946&gt;=29, L4946 = 12), 1, TRUE, L4946)</f>
        <v>6</v>
      </c>
      <c r="O4946">
        <f t="shared" si="312"/>
        <v>2022</v>
      </c>
    </row>
    <row r="4947" spans="1:15" x14ac:dyDescent="0.35">
      <c r="A4947" s="4" t="s">
        <v>208</v>
      </c>
      <c r="B4947" t="s">
        <v>10</v>
      </c>
      <c r="C4947" t="s">
        <v>22</v>
      </c>
      <c r="D4947">
        <v>81</v>
      </c>
      <c r="E4947">
        <v>2.4</v>
      </c>
      <c r="F4947">
        <v>8</v>
      </c>
      <c r="G4947">
        <v>10.119999999999999</v>
      </c>
      <c r="H4947">
        <v>0.5</v>
      </c>
      <c r="I4947">
        <v>2.13</v>
      </c>
      <c r="J4947">
        <v>162</v>
      </c>
      <c r="K4947">
        <f t="shared" si="309"/>
        <v>29</v>
      </c>
      <c r="L4947">
        <f t="shared" si="310"/>
        <v>5</v>
      </c>
      <c r="M4947">
        <f t="shared" si="311"/>
        <v>2022</v>
      </c>
      <c r="N4947" cm="1">
        <f t="array" ref="N4947">_xlfn.IFS(AND(K4947&gt;=26, L4947 = 2), L4947+1, AND(COUNTIF($R$3:$R$6, L4947), K4947&gt;=28), L4947+1, AND(COUNTIF($S$3:$S$8, L4947), K4947&gt;=29), L4947+1, AND(K4947&gt;=29, L4947 = 12), 1, TRUE, L4947)</f>
        <v>6</v>
      </c>
      <c r="O4947">
        <f t="shared" si="312"/>
        <v>2022</v>
      </c>
    </row>
    <row r="4948" spans="1:15" x14ac:dyDescent="0.35">
      <c r="A4948" s="4" t="s">
        <v>208</v>
      </c>
      <c r="B4948" t="s">
        <v>10</v>
      </c>
      <c r="C4948" t="s">
        <v>23</v>
      </c>
      <c r="D4948">
        <v>75.14</v>
      </c>
      <c r="E4948">
        <v>2.23</v>
      </c>
      <c r="F4948">
        <v>32</v>
      </c>
      <c r="G4948">
        <v>2.35</v>
      </c>
      <c r="H4948">
        <v>1</v>
      </c>
      <c r="I4948">
        <v>4.26</v>
      </c>
      <c r="J4948">
        <v>75.14</v>
      </c>
      <c r="K4948">
        <f t="shared" si="309"/>
        <v>29</v>
      </c>
      <c r="L4948">
        <f t="shared" si="310"/>
        <v>5</v>
      </c>
      <c r="M4948">
        <f t="shared" si="311"/>
        <v>2022</v>
      </c>
      <c r="N4948" cm="1">
        <f t="array" ref="N4948">_xlfn.IFS(AND(K4948&gt;=26, L4948 = 2), L4948+1, AND(COUNTIF($R$3:$R$6, L4948), K4948&gt;=28), L4948+1, AND(COUNTIF($S$3:$S$8, L4948), K4948&gt;=29), L4948+1, AND(K4948&gt;=29, L4948 = 12), 1, TRUE, L4948)</f>
        <v>6</v>
      </c>
      <c r="O4948">
        <f t="shared" si="312"/>
        <v>2022</v>
      </c>
    </row>
    <row r="4949" spans="1:15" x14ac:dyDescent="0.35">
      <c r="A4949" s="4" t="s">
        <v>208</v>
      </c>
      <c r="B4949" t="s">
        <v>10</v>
      </c>
      <c r="C4949" t="s">
        <v>24</v>
      </c>
      <c r="D4949">
        <v>120.5</v>
      </c>
      <c r="E4949">
        <v>3.58</v>
      </c>
      <c r="F4949">
        <v>10</v>
      </c>
      <c r="G4949">
        <v>12.05</v>
      </c>
      <c r="H4949">
        <v>1</v>
      </c>
      <c r="I4949">
        <v>4.26</v>
      </c>
      <c r="J4949">
        <v>120.5</v>
      </c>
      <c r="K4949">
        <f t="shared" si="309"/>
        <v>29</v>
      </c>
      <c r="L4949">
        <f t="shared" si="310"/>
        <v>5</v>
      </c>
      <c r="M4949">
        <f t="shared" si="311"/>
        <v>2022</v>
      </c>
      <c r="N4949" cm="1">
        <f t="array" ref="N4949">_xlfn.IFS(AND(K4949&gt;=26, L4949 = 2), L4949+1, AND(COUNTIF($R$3:$R$6, L4949), K4949&gt;=28), L4949+1, AND(COUNTIF($S$3:$S$8, L4949), K4949&gt;=29), L4949+1, AND(K4949&gt;=29, L4949 = 12), 1, TRUE, L4949)</f>
        <v>6</v>
      </c>
      <c r="O4949">
        <f t="shared" si="312"/>
        <v>2022</v>
      </c>
    </row>
    <row r="4950" spans="1:15" x14ac:dyDescent="0.35">
      <c r="A4950" s="4" t="s">
        <v>208</v>
      </c>
      <c r="B4950" t="s">
        <v>26</v>
      </c>
      <c r="C4950" t="s">
        <v>27</v>
      </c>
      <c r="D4950">
        <v>1918.32</v>
      </c>
      <c r="E4950">
        <v>56.92</v>
      </c>
      <c r="F4950">
        <v>333</v>
      </c>
      <c r="G4950">
        <v>5.76</v>
      </c>
      <c r="H4950">
        <v>13</v>
      </c>
      <c r="I4950">
        <v>55.35</v>
      </c>
      <c r="J4950">
        <v>147.56</v>
      </c>
      <c r="K4950">
        <f t="shared" si="309"/>
        <v>29</v>
      </c>
      <c r="L4950">
        <f t="shared" si="310"/>
        <v>5</v>
      </c>
      <c r="M4950">
        <f t="shared" si="311"/>
        <v>2022</v>
      </c>
      <c r="N4950" cm="1">
        <f t="array" ref="N4950">_xlfn.IFS(AND(K4950&gt;=26, L4950 = 2), L4950+1, AND(COUNTIF($R$3:$R$6, L4950), K4950&gt;=28), L4950+1, AND(COUNTIF($S$3:$S$8, L4950), K4950&gt;=29), L4950+1, AND(K4950&gt;=29, L4950 = 12), 1, TRUE, L4950)</f>
        <v>6</v>
      </c>
      <c r="O4950">
        <f t="shared" si="312"/>
        <v>2022</v>
      </c>
    </row>
    <row r="4951" spans="1:15" x14ac:dyDescent="0.35">
      <c r="A4951" s="4" t="s">
        <v>208</v>
      </c>
      <c r="B4951" t="s">
        <v>28</v>
      </c>
      <c r="C4951" t="s">
        <v>29</v>
      </c>
      <c r="D4951">
        <v>624.45000000000005</v>
      </c>
      <c r="E4951">
        <v>18.53</v>
      </c>
      <c r="F4951">
        <v>200</v>
      </c>
      <c r="G4951">
        <v>3.12</v>
      </c>
      <c r="H4951">
        <v>4</v>
      </c>
      <c r="I4951">
        <v>17.02</v>
      </c>
      <c r="J4951">
        <v>156.11000000000001</v>
      </c>
      <c r="K4951">
        <f t="shared" si="309"/>
        <v>29</v>
      </c>
      <c r="L4951">
        <f t="shared" si="310"/>
        <v>5</v>
      </c>
      <c r="M4951">
        <f t="shared" si="311"/>
        <v>2022</v>
      </c>
      <c r="N4951" cm="1">
        <f t="array" ref="N4951">_xlfn.IFS(AND(K4951&gt;=26, L4951 = 2), L4951+1, AND(COUNTIF($R$3:$R$6, L4951), K4951&gt;=28), L4951+1, AND(COUNTIF($S$3:$S$8, L4951), K4951&gt;=29), L4951+1, AND(K4951&gt;=29, L4951 = 12), 1, TRUE, L4951)</f>
        <v>6</v>
      </c>
      <c r="O4951">
        <f t="shared" si="312"/>
        <v>2022</v>
      </c>
    </row>
    <row r="4952" spans="1:15" x14ac:dyDescent="0.35">
      <c r="A4952" s="4" t="s">
        <v>208</v>
      </c>
      <c r="B4952" t="s">
        <v>28</v>
      </c>
      <c r="C4952" t="s">
        <v>30</v>
      </c>
      <c r="D4952">
        <v>105.2</v>
      </c>
      <c r="E4952">
        <v>3.12</v>
      </c>
      <c r="F4952">
        <v>32</v>
      </c>
      <c r="G4952">
        <v>3.29</v>
      </c>
      <c r="H4952">
        <v>0.5</v>
      </c>
      <c r="I4952">
        <v>2.13</v>
      </c>
      <c r="J4952">
        <v>210.4</v>
      </c>
      <c r="K4952">
        <f t="shared" si="309"/>
        <v>29</v>
      </c>
      <c r="L4952">
        <f t="shared" si="310"/>
        <v>5</v>
      </c>
      <c r="M4952">
        <f t="shared" si="311"/>
        <v>2022</v>
      </c>
      <c r="N4952" cm="1">
        <f t="array" ref="N4952">_xlfn.IFS(AND(K4952&gt;=26, L4952 = 2), L4952+1, AND(COUNTIF($R$3:$R$6, L4952), K4952&gt;=28), L4952+1, AND(COUNTIF($S$3:$S$8, L4952), K4952&gt;=29), L4952+1, AND(K4952&gt;=29, L4952 = 12), 1, TRUE, L4952)</f>
        <v>6</v>
      </c>
      <c r="O4952">
        <f t="shared" si="312"/>
        <v>2022</v>
      </c>
    </row>
    <row r="4953" spans="1:15" x14ac:dyDescent="0.35">
      <c r="A4953" s="4" t="s">
        <v>208</v>
      </c>
      <c r="B4953" t="s">
        <v>28</v>
      </c>
      <c r="C4953" t="s">
        <v>31</v>
      </c>
      <c r="D4953">
        <v>188.85</v>
      </c>
      <c r="E4953">
        <v>5.6</v>
      </c>
      <c r="F4953">
        <v>154</v>
      </c>
      <c r="G4953">
        <v>1.23</v>
      </c>
      <c r="H4953">
        <v>2</v>
      </c>
      <c r="I4953">
        <v>8.51</v>
      </c>
      <c r="J4953">
        <v>94.42</v>
      </c>
      <c r="K4953">
        <f t="shared" si="309"/>
        <v>29</v>
      </c>
      <c r="L4953">
        <f t="shared" si="310"/>
        <v>5</v>
      </c>
      <c r="M4953">
        <f t="shared" si="311"/>
        <v>2022</v>
      </c>
      <c r="N4953" cm="1">
        <f t="array" ref="N4953">_xlfn.IFS(AND(K4953&gt;=26, L4953 = 2), L4953+1, AND(COUNTIF($R$3:$R$6, L4953), K4953&gt;=28), L4953+1, AND(COUNTIF($S$3:$S$8, L4953), K4953&gt;=29), L4953+1, AND(K4953&gt;=29, L4953 = 12), 1, TRUE, L4953)</f>
        <v>6</v>
      </c>
      <c r="O4953">
        <f t="shared" si="312"/>
        <v>2022</v>
      </c>
    </row>
    <row r="4954" spans="1:15" x14ac:dyDescent="0.35">
      <c r="A4954" s="4" t="s">
        <v>208</v>
      </c>
      <c r="B4954" t="s">
        <v>28</v>
      </c>
      <c r="C4954" t="s">
        <v>32</v>
      </c>
      <c r="D4954">
        <v>114</v>
      </c>
      <c r="E4954">
        <v>3.38</v>
      </c>
      <c r="F4954">
        <v>57</v>
      </c>
      <c r="G4954">
        <v>2</v>
      </c>
      <c r="H4954">
        <v>0.5</v>
      </c>
      <c r="I4954">
        <v>2.13</v>
      </c>
      <c r="J4954">
        <v>228</v>
      </c>
      <c r="K4954">
        <f t="shared" si="309"/>
        <v>29</v>
      </c>
      <c r="L4954">
        <f t="shared" si="310"/>
        <v>5</v>
      </c>
      <c r="M4954">
        <f t="shared" si="311"/>
        <v>2022</v>
      </c>
      <c r="N4954" cm="1">
        <f t="array" ref="N4954">_xlfn.IFS(AND(K4954&gt;=26, L4954 = 2), L4954+1, AND(COUNTIF($R$3:$R$6, L4954), K4954&gt;=28), L4954+1, AND(COUNTIF($S$3:$S$8, L4954), K4954&gt;=29), L4954+1, AND(K4954&gt;=29, L4954 = 12), 1, TRUE, L4954)</f>
        <v>6</v>
      </c>
      <c r="O4954">
        <f t="shared" si="312"/>
        <v>2022</v>
      </c>
    </row>
    <row r="4955" spans="1:15" x14ac:dyDescent="0.35">
      <c r="A4955" s="4" t="s">
        <v>208</v>
      </c>
      <c r="B4955" t="s">
        <v>28</v>
      </c>
      <c r="C4955" t="s">
        <v>33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f t="shared" si="309"/>
        <v>29</v>
      </c>
      <c r="L4955">
        <f t="shared" si="310"/>
        <v>5</v>
      </c>
      <c r="M4955">
        <f t="shared" si="311"/>
        <v>2022</v>
      </c>
      <c r="N4955" cm="1">
        <f t="array" ref="N4955">_xlfn.IFS(AND(K4955&gt;=26, L4955 = 2), L4955+1, AND(COUNTIF($R$3:$R$6, L4955), K4955&gt;=28), L4955+1, AND(COUNTIF($S$3:$S$8, L4955), K4955&gt;=29), L4955+1, AND(K4955&gt;=29, L4955 = 12), 1, TRUE, L4955)</f>
        <v>6</v>
      </c>
      <c r="O4955">
        <f t="shared" si="312"/>
        <v>2022</v>
      </c>
    </row>
    <row r="4956" spans="1:15" x14ac:dyDescent="0.35">
      <c r="A4956" s="4" t="s">
        <v>208</v>
      </c>
      <c r="B4956" t="s">
        <v>28</v>
      </c>
      <c r="C4956" t="s">
        <v>34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f t="shared" si="309"/>
        <v>29</v>
      </c>
      <c r="L4956">
        <f t="shared" si="310"/>
        <v>5</v>
      </c>
      <c r="M4956">
        <f t="shared" si="311"/>
        <v>2022</v>
      </c>
      <c r="N4956" cm="1">
        <f t="array" ref="N4956">_xlfn.IFS(AND(K4956&gt;=26, L4956 = 2), L4956+1, AND(COUNTIF($R$3:$R$6, L4956), K4956&gt;=28), L4956+1, AND(COUNTIF($S$3:$S$8, L4956), K4956&gt;=29), L4956+1, AND(K4956&gt;=29, L4956 = 12), 1, TRUE, L4956)</f>
        <v>6</v>
      </c>
      <c r="O4956">
        <f t="shared" si="312"/>
        <v>2022</v>
      </c>
    </row>
    <row r="4957" spans="1:15" x14ac:dyDescent="0.35">
      <c r="A4957" s="4" t="s">
        <v>208</v>
      </c>
      <c r="B4957" t="s">
        <v>28</v>
      </c>
      <c r="C4957" t="s">
        <v>35</v>
      </c>
      <c r="D4957">
        <v>237.53</v>
      </c>
      <c r="E4957">
        <v>7.05</v>
      </c>
      <c r="F4957">
        <v>124</v>
      </c>
      <c r="G4957">
        <v>1.92</v>
      </c>
      <c r="H4957">
        <v>2</v>
      </c>
      <c r="I4957">
        <v>8.51</v>
      </c>
      <c r="J4957">
        <v>118.77</v>
      </c>
      <c r="K4957">
        <f t="shared" si="309"/>
        <v>29</v>
      </c>
      <c r="L4957">
        <f t="shared" si="310"/>
        <v>5</v>
      </c>
      <c r="M4957">
        <f t="shared" si="311"/>
        <v>2022</v>
      </c>
      <c r="N4957" cm="1">
        <f t="array" ref="N4957">_xlfn.IFS(AND(K4957&gt;=26, L4957 = 2), L4957+1, AND(COUNTIF($R$3:$R$6, L4957), K4957&gt;=28), L4957+1, AND(COUNTIF($S$3:$S$8, L4957), K4957&gt;=29), L4957+1, AND(K4957&gt;=29, L4957 = 12), 1, TRUE, L4957)</f>
        <v>6</v>
      </c>
      <c r="O4957">
        <f t="shared" si="312"/>
        <v>2022</v>
      </c>
    </row>
    <row r="4958" spans="1:15" x14ac:dyDescent="0.35">
      <c r="A4958" s="4" t="s">
        <v>208</v>
      </c>
      <c r="B4958" t="s">
        <v>28</v>
      </c>
      <c r="C4958" t="s">
        <v>36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f t="shared" si="309"/>
        <v>29</v>
      </c>
      <c r="L4958">
        <f t="shared" si="310"/>
        <v>5</v>
      </c>
      <c r="M4958">
        <f t="shared" si="311"/>
        <v>2022</v>
      </c>
      <c r="N4958" cm="1">
        <f t="array" ref="N4958">_xlfn.IFS(AND(K4958&gt;=26, L4958 = 2), L4958+1, AND(COUNTIF($R$3:$R$6, L4958), K4958&gt;=28), L4958+1, AND(COUNTIF($S$3:$S$8, L4958), K4958&gt;=29), L4958+1, AND(K4958&gt;=29, L4958 = 12), 1, TRUE, L4958)</f>
        <v>6</v>
      </c>
      <c r="O4958">
        <f t="shared" si="312"/>
        <v>2022</v>
      </c>
    </row>
    <row r="4959" spans="1:15" x14ac:dyDescent="0.35">
      <c r="A4959" s="4" t="s">
        <v>208</v>
      </c>
      <c r="B4959" t="s">
        <v>26</v>
      </c>
      <c r="C4959" t="s">
        <v>37</v>
      </c>
      <c r="D4959">
        <v>1270.03</v>
      </c>
      <c r="E4959">
        <v>37.69</v>
      </c>
      <c r="F4959">
        <v>567</v>
      </c>
      <c r="G4959">
        <v>2.2400000000000002</v>
      </c>
      <c r="H4959">
        <v>9</v>
      </c>
      <c r="I4959">
        <v>38.299999999999997</v>
      </c>
      <c r="J4959">
        <v>141.11000000000001</v>
      </c>
      <c r="K4959">
        <f t="shared" si="309"/>
        <v>29</v>
      </c>
      <c r="L4959">
        <f t="shared" si="310"/>
        <v>5</v>
      </c>
      <c r="M4959">
        <f t="shared" si="311"/>
        <v>2022</v>
      </c>
      <c r="N4959" cm="1">
        <f t="array" ref="N4959">_xlfn.IFS(AND(K4959&gt;=26, L4959 = 2), L4959+1, AND(COUNTIF($R$3:$R$6, L4959), K4959&gt;=28), L4959+1, AND(COUNTIF($S$3:$S$8, L4959), K4959&gt;=29), L4959+1, AND(K4959&gt;=29, L4959 = 12), 1, TRUE, L4959)</f>
        <v>6</v>
      </c>
      <c r="O4959">
        <f t="shared" si="312"/>
        <v>2022</v>
      </c>
    </row>
    <row r="4960" spans="1:15" x14ac:dyDescent="0.35">
      <c r="A4960" s="4" t="s">
        <v>208</v>
      </c>
      <c r="B4960" t="s">
        <v>26</v>
      </c>
      <c r="C4960" t="s">
        <v>38</v>
      </c>
      <c r="D4960">
        <v>3188.35</v>
      </c>
      <c r="E4960">
        <v>94.61</v>
      </c>
      <c r="F4960">
        <v>900</v>
      </c>
      <c r="G4960">
        <v>3.54</v>
      </c>
      <c r="H4960">
        <v>22</v>
      </c>
      <c r="I4960">
        <v>93.65</v>
      </c>
      <c r="J4960">
        <v>144.93</v>
      </c>
      <c r="K4960">
        <f t="shared" si="309"/>
        <v>29</v>
      </c>
      <c r="L4960">
        <f t="shared" si="310"/>
        <v>5</v>
      </c>
      <c r="M4960">
        <f t="shared" si="311"/>
        <v>2022</v>
      </c>
      <c r="N4960" cm="1">
        <f t="array" ref="N4960">_xlfn.IFS(AND(K4960&gt;=26, L4960 = 2), L4960+1, AND(COUNTIF($R$3:$R$6, L4960), K4960&gt;=28), L4960+1, AND(COUNTIF($S$3:$S$8, L4960), K4960&gt;=29), L4960+1, AND(K4960&gt;=29, L4960 = 12), 1, TRUE, L4960)</f>
        <v>6</v>
      </c>
      <c r="O4960">
        <f t="shared" si="312"/>
        <v>2022</v>
      </c>
    </row>
    <row r="4961" spans="1:15" x14ac:dyDescent="0.35">
      <c r="A4961" s="4" t="s">
        <v>208</v>
      </c>
      <c r="B4961" t="s">
        <v>39</v>
      </c>
      <c r="C4961" t="s">
        <v>40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f t="shared" si="309"/>
        <v>29</v>
      </c>
      <c r="L4961">
        <f t="shared" si="310"/>
        <v>5</v>
      </c>
      <c r="M4961">
        <f t="shared" si="311"/>
        <v>2022</v>
      </c>
      <c r="N4961" cm="1">
        <f t="array" ref="N4961">_xlfn.IFS(AND(K4961&gt;=26, L4961 = 2), L4961+1, AND(COUNTIF($R$3:$R$6, L4961), K4961&gt;=28), L4961+1, AND(COUNTIF($S$3:$S$8, L4961), K4961&gt;=29), L4961+1, AND(K4961&gt;=29, L4961 = 12), 1, TRUE, L4961)</f>
        <v>6</v>
      </c>
      <c r="O4961">
        <f t="shared" si="312"/>
        <v>2022</v>
      </c>
    </row>
    <row r="4962" spans="1:15" x14ac:dyDescent="0.35">
      <c r="A4962" s="4" t="s">
        <v>208</v>
      </c>
      <c r="B4962" t="s">
        <v>39</v>
      </c>
      <c r="C4962" t="s">
        <v>41</v>
      </c>
      <c r="D4962">
        <v>22.68</v>
      </c>
      <c r="E4962">
        <v>0.67</v>
      </c>
      <c r="F4962">
        <v>22</v>
      </c>
      <c r="G4962">
        <v>1.03</v>
      </c>
      <c r="H4962">
        <v>0.5</v>
      </c>
      <c r="I4962">
        <v>2.13</v>
      </c>
      <c r="J4962">
        <v>45.36</v>
      </c>
      <c r="K4962">
        <f t="shared" si="309"/>
        <v>29</v>
      </c>
      <c r="L4962">
        <f t="shared" si="310"/>
        <v>5</v>
      </c>
      <c r="M4962">
        <f t="shared" si="311"/>
        <v>2022</v>
      </c>
      <c r="N4962" cm="1">
        <f t="array" ref="N4962">_xlfn.IFS(AND(K4962&gt;=26, L4962 = 2), L4962+1, AND(COUNTIF($R$3:$R$6, L4962), K4962&gt;=28), L4962+1, AND(COUNTIF($S$3:$S$8, L4962), K4962&gt;=29), L4962+1, AND(K4962&gt;=29, L4962 = 12), 1, TRUE, L4962)</f>
        <v>6</v>
      </c>
      <c r="O4962">
        <f t="shared" si="312"/>
        <v>2022</v>
      </c>
    </row>
    <row r="4963" spans="1:15" x14ac:dyDescent="0.35">
      <c r="A4963" s="4" t="s">
        <v>208</v>
      </c>
      <c r="B4963" t="s">
        <v>39</v>
      </c>
      <c r="C4963" t="s">
        <v>42</v>
      </c>
      <c r="D4963">
        <v>158.88999999999999</v>
      </c>
      <c r="E4963">
        <v>4.71</v>
      </c>
      <c r="F4963">
        <v>53</v>
      </c>
      <c r="G4963">
        <v>3</v>
      </c>
      <c r="H4963">
        <v>1</v>
      </c>
      <c r="I4963">
        <v>4.26</v>
      </c>
      <c r="J4963">
        <v>158.88999999999999</v>
      </c>
      <c r="K4963">
        <f t="shared" si="309"/>
        <v>29</v>
      </c>
      <c r="L4963">
        <f t="shared" si="310"/>
        <v>5</v>
      </c>
      <c r="M4963">
        <f t="shared" si="311"/>
        <v>2022</v>
      </c>
      <c r="N4963" cm="1">
        <f t="array" ref="N4963">_xlfn.IFS(AND(K4963&gt;=26, L4963 = 2), L4963+1, AND(COUNTIF($R$3:$R$6, L4963), K4963&gt;=28), L4963+1, AND(COUNTIF($S$3:$S$8, L4963), K4963&gt;=29), L4963+1, AND(K4963&gt;=29, L4963 = 12), 1, TRUE, L4963)</f>
        <v>6</v>
      </c>
      <c r="O4963">
        <f t="shared" si="312"/>
        <v>2022</v>
      </c>
    </row>
    <row r="4964" spans="1:15" x14ac:dyDescent="0.35">
      <c r="A4964" s="4" t="s">
        <v>208</v>
      </c>
      <c r="B4964" t="s">
        <v>26</v>
      </c>
      <c r="C4964" t="s">
        <v>43</v>
      </c>
      <c r="D4964">
        <v>181.57</v>
      </c>
      <c r="E4964">
        <v>5.39</v>
      </c>
      <c r="F4964">
        <v>75</v>
      </c>
      <c r="G4964">
        <v>2.42</v>
      </c>
      <c r="H4964">
        <v>1.5</v>
      </c>
      <c r="I4964">
        <v>6.39</v>
      </c>
      <c r="J4964">
        <v>121.05</v>
      </c>
      <c r="K4964">
        <f t="shared" si="309"/>
        <v>29</v>
      </c>
      <c r="L4964">
        <f t="shared" si="310"/>
        <v>5</v>
      </c>
      <c r="M4964">
        <f t="shared" si="311"/>
        <v>2022</v>
      </c>
      <c r="N4964" cm="1">
        <f t="array" ref="N4964">_xlfn.IFS(AND(K4964&gt;=26, L4964 = 2), L4964+1, AND(COUNTIF($R$3:$R$6, L4964), K4964&gt;=28), L4964+1, AND(COUNTIF($S$3:$S$8, L4964), K4964&gt;=29), L4964+1, AND(K4964&gt;=29, L4964 = 12), 1, TRUE, L4964)</f>
        <v>6</v>
      </c>
      <c r="O4964">
        <f t="shared" si="312"/>
        <v>2022</v>
      </c>
    </row>
    <row r="4965" spans="1:15" x14ac:dyDescent="0.35">
      <c r="A4965" s="4" t="s">
        <v>208</v>
      </c>
      <c r="B4965" t="s">
        <v>26</v>
      </c>
      <c r="C4965" t="s">
        <v>44</v>
      </c>
      <c r="D4965">
        <v>3369.92</v>
      </c>
      <c r="E4965">
        <v>100</v>
      </c>
      <c r="F4965">
        <v>975</v>
      </c>
      <c r="G4965">
        <v>3.46</v>
      </c>
      <c r="H4965">
        <v>23.5</v>
      </c>
      <c r="I4965">
        <v>100</v>
      </c>
      <c r="J4965">
        <v>143.4</v>
      </c>
      <c r="K4965">
        <f t="shared" si="309"/>
        <v>29</v>
      </c>
      <c r="L4965">
        <f t="shared" si="310"/>
        <v>5</v>
      </c>
      <c r="M4965">
        <f t="shared" si="311"/>
        <v>2022</v>
      </c>
      <c r="N4965" cm="1">
        <f t="array" ref="N4965">_xlfn.IFS(AND(K4965&gt;=26, L4965 = 2), L4965+1, AND(COUNTIF($R$3:$R$6, L4965), K4965&gt;=28), L4965+1, AND(COUNTIF($S$3:$S$8, L4965), K4965&gt;=29), L4965+1, AND(K4965&gt;=29, L4965 = 12), 1, TRUE, L4965)</f>
        <v>6</v>
      </c>
      <c r="O4965">
        <f t="shared" si="312"/>
        <v>2022</v>
      </c>
    </row>
    <row r="4966" spans="1:15" x14ac:dyDescent="0.35">
      <c r="A4966" s="4" t="s">
        <v>209</v>
      </c>
      <c r="B4966" t="s">
        <v>10</v>
      </c>
      <c r="C4966" t="s">
        <v>11</v>
      </c>
      <c r="D4966">
        <v>549.49</v>
      </c>
      <c r="E4966">
        <v>14.67</v>
      </c>
      <c r="F4966">
        <v>106</v>
      </c>
      <c r="G4966">
        <v>5.18</v>
      </c>
      <c r="H4966">
        <v>2</v>
      </c>
      <c r="I4966">
        <v>8.16</v>
      </c>
      <c r="J4966">
        <v>274.75</v>
      </c>
      <c r="K4966">
        <f t="shared" si="309"/>
        <v>22</v>
      </c>
      <c r="L4966">
        <f t="shared" si="310"/>
        <v>5</v>
      </c>
      <c r="M4966">
        <f t="shared" si="311"/>
        <v>2022</v>
      </c>
      <c r="N4966" cm="1">
        <f t="array" ref="N4966">_xlfn.IFS(AND(K4966&gt;=26, L4966 = 2), L4966+1, AND(COUNTIF($R$3:$R$6, L4966), K4966&gt;=28), L4966+1, AND(COUNTIF($S$3:$S$8, L4966), K4966&gt;=29), L4966+1, AND(K4966&gt;=29, L4966 = 12), 1, TRUE, L4966)</f>
        <v>5</v>
      </c>
      <c r="O4966">
        <f t="shared" si="312"/>
        <v>2022</v>
      </c>
    </row>
    <row r="4967" spans="1:15" x14ac:dyDescent="0.35">
      <c r="A4967" s="4" t="s">
        <v>209</v>
      </c>
      <c r="B4967" t="s">
        <v>10</v>
      </c>
      <c r="C4967" t="s">
        <v>12</v>
      </c>
      <c r="D4967">
        <v>62.15</v>
      </c>
      <c r="E4967">
        <v>1.66</v>
      </c>
      <c r="F4967">
        <v>11</v>
      </c>
      <c r="G4967">
        <v>5.65</v>
      </c>
      <c r="H4967">
        <v>0.5</v>
      </c>
      <c r="I4967">
        <v>2.04</v>
      </c>
      <c r="J4967">
        <v>124.3</v>
      </c>
      <c r="K4967">
        <f t="shared" si="309"/>
        <v>22</v>
      </c>
      <c r="L4967">
        <f t="shared" si="310"/>
        <v>5</v>
      </c>
      <c r="M4967">
        <f t="shared" si="311"/>
        <v>2022</v>
      </c>
      <c r="N4967" cm="1">
        <f t="array" ref="N4967">_xlfn.IFS(AND(K4967&gt;=26, L4967 = 2), L4967+1, AND(COUNTIF($R$3:$R$6, L4967), K4967&gt;=28), L4967+1, AND(COUNTIF($S$3:$S$8, L4967), K4967&gt;=29), L4967+1, AND(K4967&gt;=29, L4967 = 12), 1, TRUE, L4967)</f>
        <v>5</v>
      </c>
      <c r="O4967">
        <f t="shared" si="312"/>
        <v>2022</v>
      </c>
    </row>
    <row r="4968" spans="1:15" x14ac:dyDescent="0.35">
      <c r="A4968" s="4" t="s">
        <v>209</v>
      </c>
      <c r="B4968" t="s">
        <v>10</v>
      </c>
      <c r="C4968" t="s">
        <v>13</v>
      </c>
      <c r="D4968">
        <v>69.63</v>
      </c>
      <c r="E4968">
        <v>1.86</v>
      </c>
      <c r="F4968">
        <v>13</v>
      </c>
      <c r="G4968">
        <v>5.36</v>
      </c>
      <c r="H4968">
        <v>0.5</v>
      </c>
      <c r="I4968">
        <v>2.04</v>
      </c>
      <c r="J4968">
        <v>139.26</v>
      </c>
      <c r="K4968">
        <f t="shared" si="309"/>
        <v>22</v>
      </c>
      <c r="L4968">
        <f t="shared" si="310"/>
        <v>5</v>
      </c>
      <c r="M4968">
        <f t="shared" si="311"/>
        <v>2022</v>
      </c>
      <c r="N4968" cm="1">
        <f t="array" ref="N4968">_xlfn.IFS(AND(K4968&gt;=26, L4968 = 2), L4968+1, AND(COUNTIF($R$3:$R$6, L4968), K4968&gt;=28), L4968+1, AND(COUNTIF($S$3:$S$8, L4968), K4968&gt;=29), L4968+1, AND(K4968&gt;=29, L4968 = 12), 1, TRUE, L4968)</f>
        <v>5</v>
      </c>
      <c r="O4968">
        <f t="shared" si="312"/>
        <v>2022</v>
      </c>
    </row>
    <row r="4969" spans="1:15" x14ac:dyDescent="0.35">
      <c r="A4969" s="4" t="s">
        <v>209</v>
      </c>
      <c r="B4969" t="s">
        <v>10</v>
      </c>
      <c r="C4969" t="s">
        <v>14</v>
      </c>
      <c r="D4969">
        <v>97.51</v>
      </c>
      <c r="E4969">
        <v>2.6</v>
      </c>
      <c r="F4969">
        <v>18</v>
      </c>
      <c r="G4969">
        <v>5.42</v>
      </c>
      <c r="H4969">
        <v>0.5</v>
      </c>
      <c r="I4969">
        <v>2.04</v>
      </c>
      <c r="J4969">
        <v>195.02</v>
      </c>
      <c r="K4969">
        <f t="shared" si="309"/>
        <v>22</v>
      </c>
      <c r="L4969">
        <f t="shared" si="310"/>
        <v>5</v>
      </c>
      <c r="M4969">
        <f t="shared" si="311"/>
        <v>2022</v>
      </c>
      <c r="N4969" cm="1">
        <f t="array" ref="N4969">_xlfn.IFS(AND(K4969&gt;=26, L4969 = 2), L4969+1, AND(COUNTIF($R$3:$R$6, L4969), K4969&gt;=28), L4969+1, AND(COUNTIF($S$3:$S$8, L4969), K4969&gt;=29), L4969+1, AND(K4969&gt;=29, L4969 = 12), 1, TRUE, L4969)</f>
        <v>5</v>
      </c>
      <c r="O4969">
        <f t="shared" si="312"/>
        <v>2022</v>
      </c>
    </row>
    <row r="4970" spans="1:15" x14ac:dyDescent="0.35">
      <c r="A4970" s="4" t="s">
        <v>209</v>
      </c>
      <c r="B4970" t="s">
        <v>10</v>
      </c>
      <c r="C4970" t="s">
        <v>15</v>
      </c>
      <c r="D4970">
        <v>291.13</v>
      </c>
      <c r="E4970">
        <v>7.77</v>
      </c>
      <c r="F4970">
        <v>36</v>
      </c>
      <c r="G4970">
        <v>8.09</v>
      </c>
      <c r="H4970">
        <v>2</v>
      </c>
      <c r="I4970">
        <v>8.16</v>
      </c>
      <c r="J4970">
        <v>145.56</v>
      </c>
      <c r="K4970">
        <f t="shared" si="309"/>
        <v>22</v>
      </c>
      <c r="L4970">
        <f t="shared" si="310"/>
        <v>5</v>
      </c>
      <c r="M4970">
        <f t="shared" si="311"/>
        <v>2022</v>
      </c>
      <c r="N4970" cm="1">
        <f t="array" ref="N4970">_xlfn.IFS(AND(K4970&gt;=26, L4970 = 2), L4970+1, AND(COUNTIF($R$3:$R$6, L4970), K4970&gt;=28), L4970+1, AND(COUNTIF($S$3:$S$8, L4970), K4970&gt;=29), L4970+1, AND(K4970&gt;=29, L4970 = 12), 1, TRUE, L4970)</f>
        <v>5</v>
      </c>
      <c r="O4970">
        <f t="shared" si="312"/>
        <v>2022</v>
      </c>
    </row>
    <row r="4971" spans="1:15" x14ac:dyDescent="0.35">
      <c r="A4971" s="4" t="s">
        <v>209</v>
      </c>
      <c r="B4971" t="s">
        <v>10</v>
      </c>
      <c r="C4971" t="s">
        <v>16</v>
      </c>
      <c r="D4971">
        <v>102.95</v>
      </c>
      <c r="E4971">
        <v>2.75</v>
      </c>
      <c r="F4971">
        <v>8</v>
      </c>
      <c r="G4971">
        <v>12.87</v>
      </c>
      <c r="H4971">
        <v>0.5</v>
      </c>
      <c r="I4971">
        <v>2.04</v>
      </c>
      <c r="J4971">
        <v>205.9</v>
      </c>
      <c r="K4971">
        <f t="shared" si="309"/>
        <v>22</v>
      </c>
      <c r="L4971">
        <f t="shared" si="310"/>
        <v>5</v>
      </c>
      <c r="M4971">
        <f t="shared" si="311"/>
        <v>2022</v>
      </c>
      <c r="N4971" cm="1">
        <f t="array" ref="N4971">_xlfn.IFS(AND(K4971&gt;=26, L4971 = 2), L4971+1, AND(COUNTIF($R$3:$R$6, L4971), K4971&gt;=28), L4971+1, AND(COUNTIF($S$3:$S$8, L4971), K4971&gt;=29), L4971+1, AND(K4971&gt;=29, L4971 = 12), 1, TRUE, L4971)</f>
        <v>5</v>
      </c>
      <c r="O4971">
        <f t="shared" si="312"/>
        <v>2022</v>
      </c>
    </row>
    <row r="4972" spans="1:15" x14ac:dyDescent="0.35">
      <c r="A4972" s="4" t="s">
        <v>209</v>
      </c>
      <c r="B4972" t="s">
        <v>10</v>
      </c>
      <c r="C4972" t="s">
        <v>17</v>
      </c>
      <c r="D4972">
        <v>60.25</v>
      </c>
      <c r="E4972">
        <v>1.61</v>
      </c>
      <c r="F4972">
        <v>11</v>
      </c>
      <c r="G4972">
        <v>5.48</v>
      </c>
      <c r="H4972">
        <v>1</v>
      </c>
      <c r="I4972">
        <v>4.08</v>
      </c>
      <c r="J4972">
        <v>60.25</v>
      </c>
      <c r="K4972">
        <f t="shared" si="309"/>
        <v>22</v>
      </c>
      <c r="L4972">
        <f t="shared" si="310"/>
        <v>5</v>
      </c>
      <c r="M4972">
        <f t="shared" si="311"/>
        <v>2022</v>
      </c>
      <c r="N4972" cm="1">
        <f t="array" ref="N4972">_xlfn.IFS(AND(K4972&gt;=26, L4972 = 2), L4972+1, AND(COUNTIF($R$3:$R$6, L4972), K4972&gt;=28), L4972+1, AND(COUNTIF($S$3:$S$8, L4972), K4972&gt;=29), L4972+1, AND(K4972&gt;=29, L4972 = 12), 1, TRUE, L4972)</f>
        <v>5</v>
      </c>
      <c r="O4972">
        <f t="shared" si="312"/>
        <v>2022</v>
      </c>
    </row>
    <row r="4973" spans="1:15" x14ac:dyDescent="0.35">
      <c r="A4973" s="4" t="s">
        <v>209</v>
      </c>
      <c r="B4973" t="s">
        <v>10</v>
      </c>
      <c r="C4973" t="s">
        <v>18</v>
      </c>
      <c r="D4973">
        <v>210.88</v>
      </c>
      <c r="E4973">
        <v>5.63</v>
      </c>
      <c r="F4973">
        <v>48</v>
      </c>
      <c r="G4973">
        <v>4.3899999999999997</v>
      </c>
      <c r="H4973">
        <v>1.5</v>
      </c>
      <c r="I4973">
        <v>6.12</v>
      </c>
      <c r="J4973">
        <v>140.59</v>
      </c>
      <c r="K4973">
        <f t="shared" si="309"/>
        <v>22</v>
      </c>
      <c r="L4973">
        <f t="shared" si="310"/>
        <v>5</v>
      </c>
      <c r="M4973">
        <f t="shared" si="311"/>
        <v>2022</v>
      </c>
      <c r="N4973" cm="1">
        <f t="array" ref="N4973">_xlfn.IFS(AND(K4973&gt;=26, L4973 = 2), L4973+1, AND(COUNTIF($R$3:$R$6, L4973), K4973&gt;=28), L4973+1, AND(COUNTIF($S$3:$S$8, L4973), K4973&gt;=29), L4973+1, AND(K4973&gt;=29, L4973 = 12), 1, TRUE, L4973)</f>
        <v>5</v>
      </c>
      <c r="O4973">
        <f t="shared" si="312"/>
        <v>2022</v>
      </c>
    </row>
    <row r="4974" spans="1:15" x14ac:dyDescent="0.35">
      <c r="A4974" s="4" t="s">
        <v>209</v>
      </c>
      <c r="B4974" t="s">
        <v>10</v>
      </c>
      <c r="C4974" t="s">
        <v>19</v>
      </c>
      <c r="D4974">
        <v>186.46</v>
      </c>
      <c r="E4974">
        <v>4.9800000000000004</v>
      </c>
      <c r="F4974">
        <v>33</v>
      </c>
      <c r="G4974">
        <v>5.65</v>
      </c>
      <c r="H4974">
        <v>1</v>
      </c>
      <c r="I4974">
        <v>4.08</v>
      </c>
      <c r="J4974">
        <v>186.46</v>
      </c>
      <c r="K4974">
        <f t="shared" si="309"/>
        <v>22</v>
      </c>
      <c r="L4974">
        <f t="shared" si="310"/>
        <v>5</v>
      </c>
      <c r="M4974">
        <f t="shared" si="311"/>
        <v>2022</v>
      </c>
      <c r="N4974" cm="1">
        <f t="array" ref="N4974">_xlfn.IFS(AND(K4974&gt;=26, L4974 = 2), L4974+1, AND(COUNTIF($R$3:$R$6, L4974), K4974&gt;=28), L4974+1, AND(COUNTIF($S$3:$S$8, L4974), K4974&gt;=29), L4974+1, AND(K4974&gt;=29, L4974 = 12), 1, TRUE, L4974)</f>
        <v>5</v>
      </c>
      <c r="O4974">
        <f t="shared" si="312"/>
        <v>2022</v>
      </c>
    </row>
    <row r="4975" spans="1:15" x14ac:dyDescent="0.35">
      <c r="A4975" s="4" t="s">
        <v>209</v>
      </c>
      <c r="B4975" t="s">
        <v>10</v>
      </c>
      <c r="C4975" t="s">
        <v>20</v>
      </c>
      <c r="D4975">
        <v>94.99</v>
      </c>
      <c r="E4975">
        <v>2.54</v>
      </c>
      <c r="F4975">
        <v>22</v>
      </c>
      <c r="G4975">
        <v>4.32</v>
      </c>
      <c r="H4975">
        <v>0.5</v>
      </c>
      <c r="I4975">
        <v>2.04</v>
      </c>
      <c r="J4975">
        <v>189.98</v>
      </c>
      <c r="K4975">
        <f t="shared" si="309"/>
        <v>22</v>
      </c>
      <c r="L4975">
        <f t="shared" si="310"/>
        <v>5</v>
      </c>
      <c r="M4975">
        <f t="shared" si="311"/>
        <v>2022</v>
      </c>
      <c r="N4975" cm="1">
        <f t="array" ref="N4975">_xlfn.IFS(AND(K4975&gt;=26, L4975 = 2), L4975+1, AND(COUNTIF($R$3:$R$6, L4975), K4975&gt;=28), L4975+1, AND(COUNTIF($S$3:$S$8, L4975), K4975&gt;=29), L4975+1, AND(K4975&gt;=29, L4975 = 12), 1, TRUE, L4975)</f>
        <v>5</v>
      </c>
      <c r="O4975">
        <f t="shared" si="312"/>
        <v>2022</v>
      </c>
    </row>
    <row r="4976" spans="1:15" x14ac:dyDescent="0.35">
      <c r="A4976" s="4" t="s">
        <v>209</v>
      </c>
      <c r="B4976" t="s">
        <v>10</v>
      </c>
      <c r="C4976" t="s">
        <v>21</v>
      </c>
      <c r="D4976">
        <v>79.900000000000006</v>
      </c>
      <c r="E4976">
        <v>2.13</v>
      </c>
      <c r="F4976">
        <v>13</v>
      </c>
      <c r="G4976">
        <v>6.15</v>
      </c>
      <c r="H4976">
        <v>0.5</v>
      </c>
      <c r="I4976">
        <v>2.04</v>
      </c>
      <c r="J4976">
        <v>159.80000000000001</v>
      </c>
      <c r="K4976">
        <f t="shared" si="309"/>
        <v>22</v>
      </c>
      <c r="L4976">
        <f t="shared" si="310"/>
        <v>5</v>
      </c>
      <c r="M4976">
        <f t="shared" si="311"/>
        <v>2022</v>
      </c>
      <c r="N4976" cm="1">
        <f t="array" ref="N4976">_xlfn.IFS(AND(K4976&gt;=26, L4976 = 2), L4976+1, AND(COUNTIF($R$3:$R$6, L4976), K4976&gt;=28), L4976+1, AND(COUNTIF($S$3:$S$8, L4976), K4976&gt;=29), L4976+1, AND(K4976&gt;=29, L4976 = 12), 1, TRUE, L4976)</f>
        <v>5</v>
      </c>
      <c r="O4976">
        <f t="shared" si="312"/>
        <v>2022</v>
      </c>
    </row>
    <row r="4977" spans="1:15" x14ac:dyDescent="0.35">
      <c r="A4977" s="4" t="s">
        <v>209</v>
      </c>
      <c r="B4977" t="s">
        <v>10</v>
      </c>
      <c r="C4977" t="s">
        <v>22</v>
      </c>
      <c r="D4977">
        <v>76.45</v>
      </c>
      <c r="E4977">
        <v>2.04</v>
      </c>
      <c r="F4977">
        <v>9</v>
      </c>
      <c r="G4977">
        <v>8.49</v>
      </c>
      <c r="H4977">
        <v>0.5</v>
      </c>
      <c r="I4977">
        <v>2.04</v>
      </c>
      <c r="J4977">
        <v>152.9</v>
      </c>
      <c r="K4977">
        <f t="shared" si="309"/>
        <v>22</v>
      </c>
      <c r="L4977">
        <f t="shared" si="310"/>
        <v>5</v>
      </c>
      <c r="M4977">
        <f t="shared" si="311"/>
        <v>2022</v>
      </c>
      <c r="N4977" cm="1">
        <f t="array" ref="N4977">_xlfn.IFS(AND(K4977&gt;=26, L4977 = 2), L4977+1, AND(COUNTIF($R$3:$R$6, L4977), K4977&gt;=28), L4977+1, AND(COUNTIF($S$3:$S$8, L4977), K4977&gt;=29), L4977+1, AND(K4977&gt;=29, L4977 = 12), 1, TRUE, L4977)</f>
        <v>5</v>
      </c>
      <c r="O4977">
        <f t="shared" si="312"/>
        <v>2022</v>
      </c>
    </row>
    <row r="4978" spans="1:15" x14ac:dyDescent="0.35">
      <c r="A4978" s="4" t="s">
        <v>209</v>
      </c>
      <c r="B4978" t="s">
        <v>10</v>
      </c>
      <c r="C4978" t="s">
        <v>23</v>
      </c>
      <c r="D4978">
        <v>74.98</v>
      </c>
      <c r="E4978">
        <v>2</v>
      </c>
      <c r="F4978">
        <v>32</v>
      </c>
      <c r="G4978">
        <v>2.34</v>
      </c>
      <c r="H4978">
        <v>1</v>
      </c>
      <c r="I4978">
        <v>4.08</v>
      </c>
      <c r="J4978">
        <v>74.98</v>
      </c>
      <c r="K4978">
        <f t="shared" si="309"/>
        <v>22</v>
      </c>
      <c r="L4978">
        <f t="shared" si="310"/>
        <v>5</v>
      </c>
      <c r="M4978">
        <f t="shared" si="311"/>
        <v>2022</v>
      </c>
      <c r="N4978" cm="1">
        <f t="array" ref="N4978">_xlfn.IFS(AND(K4978&gt;=26, L4978 = 2), L4978+1, AND(COUNTIF($R$3:$R$6, L4978), K4978&gt;=28), L4978+1, AND(COUNTIF($S$3:$S$8, L4978), K4978&gt;=29), L4978+1, AND(K4978&gt;=29, L4978 = 12), 1, TRUE, L4978)</f>
        <v>5</v>
      </c>
      <c r="O4978">
        <f t="shared" si="312"/>
        <v>2022</v>
      </c>
    </row>
    <row r="4979" spans="1:15" x14ac:dyDescent="0.35">
      <c r="A4979" s="4" t="s">
        <v>209</v>
      </c>
      <c r="B4979" t="s">
        <v>10</v>
      </c>
      <c r="C4979" t="s">
        <v>24</v>
      </c>
      <c r="D4979">
        <v>32.5</v>
      </c>
      <c r="E4979">
        <v>0.87</v>
      </c>
      <c r="F4979">
        <v>4</v>
      </c>
      <c r="G4979">
        <v>8.1199999999999992</v>
      </c>
      <c r="H4979">
        <v>1</v>
      </c>
      <c r="I4979">
        <v>4.08</v>
      </c>
      <c r="J4979">
        <v>32.5</v>
      </c>
      <c r="K4979">
        <f t="shared" si="309"/>
        <v>22</v>
      </c>
      <c r="L4979">
        <f t="shared" si="310"/>
        <v>5</v>
      </c>
      <c r="M4979">
        <f t="shared" si="311"/>
        <v>2022</v>
      </c>
      <c r="N4979" cm="1">
        <f t="array" ref="N4979">_xlfn.IFS(AND(K4979&gt;=26, L4979 = 2), L4979+1, AND(COUNTIF($R$3:$R$6, L4979), K4979&gt;=28), L4979+1, AND(COUNTIF($S$3:$S$8, L4979), K4979&gt;=29), L4979+1, AND(K4979&gt;=29, L4979 = 12), 1, TRUE, L4979)</f>
        <v>5</v>
      </c>
      <c r="O4979">
        <f t="shared" si="312"/>
        <v>2022</v>
      </c>
    </row>
    <row r="4980" spans="1:15" x14ac:dyDescent="0.35">
      <c r="A4980" s="4" t="s">
        <v>209</v>
      </c>
      <c r="B4980" t="s">
        <v>26</v>
      </c>
      <c r="C4980" t="s">
        <v>27</v>
      </c>
      <c r="D4980">
        <v>1989.27</v>
      </c>
      <c r="E4980">
        <v>53.1</v>
      </c>
      <c r="F4980">
        <v>364</v>
      </c>
      <c r="G4980">
        <v>5.47</v>
      </c>
      <c r="H4980">
        <v>13</v>
      </c>
      <c r="I4980">
        <v>53.04</v>
      </c>
      <c r="J4980">
        <v>153.02000000000001</v>
      </c>
      <c r="K4980">
        <f t="shared" si="309"/>
        <v>22</v>
      </c>
      <c r="L4980">
        <f t="shared" si="310"/>
        <v>5</v>
      </c>
      <c r="M4980">
        <f t="shared" si="311"/>
        <v>2022</v>
      </c>
      <c r="N4980" cm="1">
        <f t="array" ref="N4980">_xlfn.IFS(AND(K4980&gt;=26, L4980 = 2), L4980+1, AND(COUNTIF($R$3:$R$6, L4980), K4980&gt;=28), L4980+1, AND(COUNTIF($S$3:$S$8, L4980), K4980&gt;=29), L4980+1, AND(K4980&gt;=29, L4980 = 12), 1, TRUE, L4980)</f>
        <v>5</v>
      </c>
      <c r="O4980">
        <f t="shared" si="312"/>
        <v>2022</v>
      </c>
    </row>
    <row r="4981" spans="1:15" x14ac:dyDescent="0.35">
      <c r="A4981" s="4" t="s">
        <v>209</v>
      </c>
      <c r="B4981" t="s">
        <v>28</v>
      </c>
      <c r="C4981" t="s">
        <v>29</v>
      </c>
      <c r="D4981">
        <v>667.27</v>
      </c>
      <c r="E4981">
        <v>17.809999999999999</v>
      </c>
      <c r="F4981">
        <v>228</v>
      </c>
      <c r="G4981">
        <v>2.93</v>
      </c>
      <c r="H4981">
        <v>4</v>
      </c>
      <c r="I4981">
        <v>16.329999999999998</v>
      </c>
      <c r="J4981">
        <v>166.82</v>
      </c>
      <c r="K4981">
        <f t="shared" si="309"/>
        <v>22</v>
      </c>
      <c r="L4981">
        <f t="shared" si="310"/>
        <v>5</v>
      </c>
      <c r="M4981">
        <f t="shared" si="311"/>
        <v>2022</v>
      </c>
      <c r="N4981" cm="1">
        <f t="array" ref="N4981">_xlfn.IFS(AND(K4981&gt;=26, L4981 = 2), L4981+1, AND(COUNTIF($R$3:$R$6, L4981), K4981&gt;=28), L4981+1, AND(COUNTIF($S$3:$S$8, L4981), K4981&gt;=29), L4981+1, AND(K4981&gt;=29, L4981 = 12), 1, TRUE, L4981)</f>
        <v>5</v>
      </c>
      <c r="O4981">
        <f t="shared" si="312"/>
        <v>2022</v>
      </c>
    </row>
    <row r="4982" spans="1:15" x14ac:dyDescent="0.35">
      <c r="A4982" s="4" t="s">
        <v>209</v>
      </c>
      <c r="B4982" t="s">
        <v>28</v>
      </c>
      <c r="C4982" t="s">
        <v>30</v>
      </c>
      <c r="D4982">
        <v>306.63</v>
      </c>
      <c r="E4982">
        <v>8.18</v>
      </c>
      <c r="F4982">
        <v>34</v>
      </c>
      <c r="G4982">
        <v>9.02</v>
      </c>
      <c r="H4982">
        <v>1</v>
      </c>
      <c r="I4982">
        <v>4.08</v>
      </c>
      <c r="J4982">
        <v>306.63</v>
      </c>
      <c r="K4982">
        <f t="shared" si="309"/>
        <v>22</v>
      </c>
      <c r="L4982">
        <f t="shared" si="310"/>
        <v>5</v>
      </c>
      <c r="M4982">
        <f t="shared" si="311"/>
        <v>2022</v>
      </c>
      <c r="N4982" cm="1">
        <f t="array" ref="N4982">_xlfn.IFS(AND(K4982&gt;=26, L4982 = 2), L4982+1, AND(COUNTIF($R$3:$R$6, L4982), K4982&gt;=28), L4982+1, AND(COUNTIF($S$3:$S$8, L4982), K4982&gt;=29), L4982+1, AND(K4982&gt;=29, L4982 = 12), 1, TRUE, L4982)</f>
        <v>5</v>
      </c>
      <c r="O4982">
        <f t="shared" si="312"/>
        <v>2022</v>
      </c>
    </row>
    <row r="4983" spans="1:15" x14ac:dyDescent="0.35">
      <c r="A4983" s="4" t="s">
        <v>209</v>
      </c>
      <c r="B4983" t="s">
        <v>28</v>
      </c>
      <c r="C4983" t="s">
        <v>31</v>
      </c>
      <c r="D4983">
        <v>232.97</v>
      </c>
      <c r="E4983">
        <v>6.22</v>
      </c>
      <c r="F4983">
        <v>201</v>
      </c>
      <c r="G4983">
        <v>1.1599999999999999</v>
      </c>
      <c r="H4983">
        <v>2</v>
      </c>
      <c r="I4983">
        <v>8.16</v>
      </c>
      <c r="J4983">
        <v>116.48</v>
      </c>
      <c r="K4983">
        <f t="shared" si="309"/>
        <v>22</v>
      </c>
      <c r="L4983">
        <f t="shared" si="310"/>
        <v>5</v>
      </c>
      <c r="M4983">
        <f t="shared" si="311"/>
        <v>2022</v>
      </c>
      <c r="N4983" cm="1">
        <f t="array" ref="N4983">_xlfn.IFS(AND(K4983&gt;=26, L4983 = 2), L4983+1, AND(COUNTIF($R$3:$R$6, L4983), K4983&gt;=28), L4983+1, AND(COUNTIF($S$3:$S$8, L4983), K4983&gt;=29), L4983+1, AND(K4983&gt;=29, L4983 = 12), 1, TRUE, L4983)</f>
        <v>5</v>
      </c>
      <c r="O4983">
        <f t="shared" si="312"/>
        <v>2022</v>
      </c>
    </row>
    <row r="4984" spans="1:15" x14ac:dyDescent="0.35">
      <c r="A4984" s="4" t="s">
        <v>209</v>
      </c>
      <c r="B4984" t="s">
        <v>28</v>
      </c>
      <c r="C4984" t="s">
        <v>32</v>
      </c>
      <c r="D4984">
        <v>73</v>
      </c>
      <c r="E4984">
        <v>1.95</v>
      </c>
      <c r="F4984">
        <v>39</v>
      </c>
      <c r="G4984">
        <v>1.87</v>
      </c>
      <c r="H4984">
        <v>0.5</v>
      </c>
      <c r="I4984">
        <v>2.04</v>
      </c>
      <c r="J4984">
        <v>146</v>
      </c>
      <c r="K4984">
        <f t="shared" si="309"/>
        <v>22</v>
      </c>
      <c r="L4984">
        <f t="shared" si="310"/>
        <v>5</v>
      </c>
      <c r="M4984">
        <f t="shared" si="311"/>
        <v>2022</v>
      </c>
      <c r="N4984" cm="1">
        <f t="array" ref="N4984">_xlfn.IFS(AND(K4984&gt;=26, L4984 = 2), L4984+1, AND(COUNTIF($R$3:$R$6, L4984), K4984&gt;=28), L4984+1, AND(COUNTIF($S$3:$S$8, L4984), K4984&gt;=29), L4984+1, AND(K4984&gt;=29, L4984 = 12), 1, TRUE, L4984)</f>
        <v>5</v>
      </c>
      <c r="O4984">
        <f t="shared" si="312"/>
        <v>2022</v>
      </c>
    </row>
    <row r="4985" spans="1:15" x14ac:dyDescent="0.35">
      <c r="A4985" s="4" t="s">
        <v>209</v>
      </c>
      <c r="B4985" t="s">
        <v>28</v>
      </c>
      <c r="C4985" t="s">
        <v>33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f t="shared" si="309"/>
        <v>22</v>
      </c>
      <c r="L4985">
        <f t="shared" si="310"/>
        <v>5</v>
      </c>
      <c r="M4985">
        <f t="shared" si="311"/>
        <v>2022</v>
      </c>
      <c r="N4985" cm="1">
        <f t="array" ref="N4985">_xlfn.IFS(AND(K4985&gt;=26, L4985 = 2), L4985+1, AND(COUNTIF($R$3:$R$6, L4985), K4985&gt;=28), L4985+1, AND(COUNTIF($S$3:$S$8, L4985), K4985&gt;=29), L4985+1, AND(K4985&gt;=29, L4985 = 12), 1, TRUE, L4985)</f>
        <v>5</v>
      </c>
      <c r="O4985">
        <f t="shared" si="312"/>
        <v>2022</v>
      </c>
    </row>
    <row r="4986" spans="1:15" x14ac:dyDescent="0.35">
      <c r="A4986" s="4" t="s">
        <v>209</v>
      </c>
      <c r="B4986" t="s">
        <v>28</v>
      </c>
      <c r="C4986" t="s">
        <v>34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f t="shared" si="309"/>
        <v>22</v>
      </c>
      <c r="L4986">
        <f t="shared" si="310"/>
        <v>5</v>
      </c>
      <c r="M4986">
        <f t="shared" si="311"/>
        <v>2022</v>
      </c>
      <c r="N4986" cm="1">
        <f t="array" ref="N4986">_xlfn.IFS(AND(K4986&gt;=26, L4986 = 2), L4986+1, AND(COUNTIF($R$3:$R$6, L4986), K4986&gt;=28), L4986+1, AND(COUNTIF($S$3:$S$8, L4986), K4986&gt;=29), L4986+1, AND(K4986&gt;=29, L4986 = 12), 1, TRUE, L4986)</f>
        <v>5</v>
      </c>
      <c r="O4986">
        <f t="shared" si="312"/>
        <v>2022</v>
      </c>
    </row>
    <row r="4987" spans="1:15" x14ac:dyDescent="0.35">
      <c r="A4987" s="4" t="s">
        <v>209</v>
      </c>
      <c r="B4987" t="s">
        <v>28</v>
      </c>
      <c r="C4987" t="s">
        <v>35</v>
      </c>
      <c r="D4987">
        <v>305.31</v>
      </c>
      <c r="E4987">
        <v>8.15</v>
      </c>
      <c r="F4987">
        <v>128</v>
      </c>
      <c r="G4987">
        <v>2.39</v>
      </c>
      <c r="H4987">
        <v>2</v>
      </c>
      <c r="I4987">
        <v>8.16</v>
      </c>
      <c r="J4987">
        <v>152.66</v>
      </c>
      <c r="K4987">
        <f t="shared" si="309"/>
        <v>22</v>
      </c>
      <c r="L4987">
        <f t="shared" si="310"/>
        <v>5</v>
      </c>
      <c r="M4987">
        <f t="shared" si="311"/>
        <v>2022</v>
      </c>
      <c r="N4987" cm="1">
        <f t="array" ref="N4987">_xlfn.IFS(AND(K4987&gt;=26, L4987 = 2), L4987+1, AND(COUNTIF($R$3:$R$6, L4987), K4987&gt;=28), L4987+1, AND(COUNTIF($S$3:$S$8, L4987), K4987&gt;=29), L4987+1, AND(K4987&gt;=29, L4987 = 12), 1, TRUE, L4987)</f>
        <v>5</v>
      </c>
      <c r="O4987">
        <f t="shared" si="312"/>
        <v>2022</v>
      </c>
    </row>
    <row r="4988" spans="1:15" x14ac:dyDescent="0.35">
      <c r="A4988" s="4" t="s">
        <v>209</v>
      </c>
      <c r="B4988" t="s">
        <v>28</v>
      </c>
      <c r="C4988" t="s">
        <v>36</v>
      </c>
      <c r="D4988">
        <v>1.75</v>
      </c>
      <c r="E4988">
        <v>0.05</v>
      </c>
      <c r="F4988">
        <v>1</v>
      </c>
      <c r="G4988">
        <v>1.75</v>
      </c>
      <c r="H4988">
        <v>0.5</v>
      </c>
      <c r="I4988">
        <v>2.04</v>
      </c>
      <c r="J4988">
        <v>3.5</v>
      </c>
      <c r="K4988">
        <f t="shared" si="309"/>
        <v>22</v>
      </c>
      <c r="L4988">
        <f t="shared" si="310"/>
        <v>5</v>
      </c>
      <c r="M4988">
        <f t="shared" si="311"/>
        <v>2022</v>
      </c>
      <c r="N4988" cm="1">
        <f t="array" ref="N4988">_xlfn.IFS(AND(K4988&gt;=26, L4988 = 2), L4988+1, AND(COUNTIF($R$3:$R$6, L4988), K4988&gt;=28), L4988+1, AND(COUNTIF($S$3:$S$8, L4988), K4988&gt;=29), L4988+1, AND(K4988&gt;=29, L4988 = 12), 1, TRUE, L4988)</f>
        <v>5</v>
      </c>
      <c r="O4988">
        <f t="shared" si="312"/>
        <v>2022</v>
      </c>
    </row>
    <row r="4989" spans="1:15" x14ac:dyDescent="0.35">
      <c r="A4989" s="4" t="s">
        <v>209</v>
      </c>
      <c r="B4989" t="s">
        <v>26</v>
      </c>
      <c r="C4989" t="s">
        <v>37</v>
      </c>
      <c r="D4989">
        <v>1586.93</v>
      </c>
      <c r="E4989">
        <v>42.36</v>
      </c>
      <c r="F4989">
        <v>631</v>
      </c>
      <c r="G4989">
        <v>2.5099999999999998</v>
      </c>
      <c r="H4989">
        <v>10</v>
      </c>
      <c r="I4989">
        <v>40.81</v>
      </c>
      <c r="J4989">
        <v>158.69</v>
      </c>
      <c r="K4989">
        <f t="shared" si="309"/>
        <v>22</v>
      </c>
      <c r="L4989">
        <f t="shared" si="310"/>
        <v>5</v>
      </c>
      <c r="M4989">
        <f t="shared" si="311"/>
        <v>2022</v>
      </c>
      <c r="N4989" cm="1">
        <f t="array" ref="N4989">_xlfn.IFS(AND(K4989&gt;=26, L4989 = 2), L4989+1, AND(COUNTIF($R$3:$R$6, L4989), K4989&gt;=28), L4989+1, AND(COUNTIF($S$3:$S$8, L4989), K4989&gt;=29), L4989+1, AND(K4989&gt;=29, L4989 = 12), 1, TRUE, L4989)</f>
        <v>5</v>
      </c>
      <c r="O4989">
        <f t="shared" si="312"/>
        <v>2022</v>
      </c>
    </row>
    <row r="4990" spans="1:15" x14ac:dyDescent="0.35">
      <c r="A4990" s="4" t="s">
        <v>209</v>
      </c>
      <c r="B4990" t="s">
        <v>26</v>
      </c>
      <c r="C4990" t="s">
        <v>38</v>
      </c>
      <c r="D4990">
        <v>3576.2</v>
      </c>
      <c r="E4990">
        <v>95.45</v>
      </c>
      <c r="F4990">
        <v>995</v>
      </c>
      <c r="G4990">
        <v>3.59</v>
      </c>
      <c r="H4990">
        <v>23</v>
      </c>
      <c r="I4990">
        <v>93.85</v>
      </c>
      <c r="J4990">
        <v>155.49</v>
      </c>
      <c r="K4990">
        <f t="shared" si="309"/>
        <v>22</v>
      </c>
      <c r="L4990">
        <f t="shared" si="310"/>
        <v>5</v>
      </c>
      <c r="M4990">
        <f t="shared" si="311"/>
        <v>2022</v>
      </c>
      <c r="N4990" cm="1">
        <f t="array" ref="N4990">_xlfn.IFS(AND(K4990&gt;=26, L4990 = 2), L4990+1, AND(COUNTIF($R$3:$R$6, L4990), K4990&gt;=28), L4990+1, AND(COUNTIF($S$3:$S$8, L4990), K4990&gt;=29), L4990+1, AND(K4990&gt;=29, L4990 = 12), 1, TRUE, L4990)</f>
        <v>5</v>
      </c>
      <c r="O4990">
        <f t="shared" si="312"/>
        <v>2022</v>
      </c>
    </row>
    <row r="4991" spans="1:15" x14ac:dyDescent="0.35">
      <c r="A4991" s="4" t="s">
        <v>209</v>
      </c>
      <c r="B4991" t="s">
        <v>39</v>
      </c>
      <c r="C4991" t="s">
        <v>40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f t="shared" si="309"/>
        <v>22</v>
      </c>
      <c r="L4991">
        <f t="shared" si="310"/>
        <v>5</v>
      </c>
      <c r="M4991">
        <f t="shared" si="311"/>
        <v>2022</v>
      </c>
      <c r="N4991" cm="1">
        <f t="array" ref="N4991">_xlfn.IFS(AND(K4991&gt;=26, L4991 = 2), L4991+1, AND(COUNTIF($R$3:$R$6, L4991), K4991&gt;=28), L4991+1, AND(COUNTIF($S$3:$S$8, L4991), K4991&gt;=29), L4991+1, AND(K4991&gt;=29, L4991 = 12), 1, TRUE, L4991)</f>
        <v>5</v>
      </c>
      <c r="O4991">
        <f t="shared" si="312"/>
        <v>2022</v>
      </c>
    </row>
    <row r="4992" spans="1:15" x14ac:dyDescent="0.35">
      <c r="A4992" s="4" t="s">
        <v>209</v>
      </c>
      <c r="B4992" t="s">
        <v>39</v>
      </c>
      <c r="C4992" t="s">
        <v>41</v>
      </c>
      <c r="D4992">
        <v>32.18</v>
      </c>
      <c r="E4992">
        <v>0.86</v>
      </c>
      <c r="F4992">
        <v>32</v>
      </c>
      <c r="G4992">
        <v>1.01</v>
      </c>
      <c r="H4992">
        <v>0.5</v>
      </c>
      <c r="I4992">
        <v>2.04</v>
      </c>
      <c r="J4992">
        <v>64.36</v>
      </c>
      <c r="K4992">
        <f t="shared" si="309"/>
        <v>22</v>
      </c>
      <c r="L4992">
        <f t="shared" si="310"/>
        <v>5</v>
      </c>
      <c r="M4992">
        <f t="shared" si="311"/>
        <v>2022</v>
      </c>
      <c r="N4992" cm="1">
        <f t="array" ref="N4992">_xlfn.IFS(AND(K4992&gt;=26, L4992 = 2), L4992+1, AND(COUNTIF($R$3:$R$6, L4992), K4992&gt;=28), L4992+1, AND(COUNTIF($S$3:$S$8, L4992), K4992&gt;=29), L4992+1, AND(K4992&gt;=29, L4992 = 12), 1, TRUE, L4992)</f>
        <v>5</v>
      </c>
      <c r="O4992">
        <f t="shared" si="312"/>
        <v>2022</v>
      </c>
    </row>
    <row r="4993" spans="1:15" x14ac:dyDescent="0.35">
      <c r="A4993" s="4" t="s">
        <v>209</v>
      </c>
      <c r="B4993" t="s">
        <v>39</v>
      </c>
      <c r="C4993" t="s">
        <v>42</v>
      </c>
      <c r="D4993">
        <v>138.22</v>
      </c>
      <c r="E4993">
        <v>3.69</v>
      </c>
      <c r="F4993">
        <v>38</v>
      </c>
      <c r="G4993">
        <v>3.64</v>
      </c>
      <c r="H4993">
        <v>1</v>
      </c>
      <c r="I4993">
        <v>4.08</v>
      </c>
      <c r="J4993">
        <v>138.22</v>
      </c>
      <c r="K4993">
        <f t="shared" si="309"/>
        <v>22</v>
      </c>
      <c r="L4993">
        <f t="shared" si="310"/>
        <v>5</v>
      </c>
      <c r="M4993">
        <f t="shared" si="311"/>
        <v>2022</v>
      </c>
      <c r="N4993" cm="1">
        <f t="array" ref="N4993">_xlfn.IFS(AND(K4993&gt;=26, L4993 = 2), L4993+1, AND(COUNTIF($R$3:$R$6, L4993), K4993&gt;=28), L4993+1, AND(COUNTIF($S$3:$S$8, L4993), K4993&gt;=29), L4993+1, AND(K4993&gt;=29, L4993 = 12), 1, TRUE, L4993)</f>
        <v>5</v>
      </c>
      <c r="O4993">
        <f t="shared" si="312"/>
        <v>2022</v>
      </c>
    </row>
    <row r="4994" spans="1:15" x14ac:dyDescent="0.35">
      <c r="A4994" s="4" t="s">
        <v>209</v>
      </c>
      <c r="B4994" t="s">
        <v>26</v>
      </c>
      <c r="C4994" t="s">
        <v>43</v>
      </c>
      <c r="D4994">
        <v>170.4</v>
      </c>
      <c r="E4994">
        <v>4.55</v>
      </c>
      <c r="F4994">
        <v>70</v>
      </c>
      <c r="G4994">
        <v>2.4300000000000002</v>
      </c>
      <c r="H4994">
        <v>1.5</v>
      </c>
      <c r="I4994">
        <v>6.12</v>
      </c>
      <c r="J4994">
        <v>113.6</v>
      </c>
      <c r="K4994">
        <f t="shared" ref="K4994:K5057" si="313">DAY(A4994)</f>
        <v>22</v>
      </c>
      <c r="L4994">
        <f t="shared" ref="L4994:L5057" si="314">MONTH(A4994)</f>
        <v>5</v>
      </c>
      <c r="M4994">
        <f t="shared" ref="M4994:M5057" si="315">YEAR(A4994)</f>
        <v>2022</v>
      </c>
      <c r="N4994" cm="1">
        <f t="array" ref="N4994">_xlfn.IFS(AND(K4994&gt;=26, L4994 = 2), L4994+1, AND(COUNTIF($R$3:$R$6, L4994), K4994&gt;=28), L4994+1, AND(COUNTIF($S$3:$S$8, L4994), K4994&gt;=29), L4994+1, AND(K4994&gt;=29, L4994 = 12), 1, TRUE, L4994)</f>
        <v>5</v>
      </c>
      <c r="O4994">
        <f t="shared" ref="O4994:O5057" si="316">IF(AND(L4994 = 12, K4994&gt;=29), M4994+1, M4994)</f>
        <v>2022</v>
      </c>
    </row>
    <row r="4995" spans="1:15" x14ac:dyDescent="0.35">
      <c r="A4995" s="4" t="s">
        <v>209</v>
      </c>
      <c r="B4995" t="s">
        <v>26</v>
      </c>
      <c r="C4995" t="s">
        <v>44</v>
      </c>
      <c r="D4995">
        <v>3746.6</v>
      </c>
      <c r="E4995">
        <v>100</v>
      </c>
      <c r="F4995">
        <v>1065</v>
      </c>
      <c r="G4995">
        <v>3.52</v>
      </c>
      <c r="H4995">
        <v>24.5</v>
      </c>
      <c r="I4995">
        <v>100</v>
      </c>
      <c r="J4995">
        <v>152.91999999999999</v>
      </c>
      <c r="K4995">
        <f t="shared" si="313"/>
        <v>22</v>
      </c>
      <c r="L4995">
        <f t="shared" si="314"/>
        <v>5</v>
      </c>
      <c r="M4995">
        <f t="shared" si="315"/>
        <v>2022</v>
      </c>
      <c r="N4995" cm="1">
        <f t="array" ref="N4995">_xlfn.IFS(AND(K4995&gt;=26, L4995 = 2), L4995+1, AND(COUNTIF($R$3:$R$6, L4995), K4995&gt;=28), L4995+1, AND(COUNTIF($S$3:$S$8, L4995), K4995&gt;=29), L4995+1, AND(K4995&gt;=29, L4995 = 12), 1, TRUE, L4995)</f>
        <v>5</v>
      </c>
      <c r="O4995">
        <f t="shared" si="316"/>
        <v>2022</v>
      </c>
    </row>
    <row r="4996" spans="1:15" x14ac:dyDescent="0.35">
      <c r="A4996" s="4" t="s">
        <v>210</v>
      </c>
      <c r="B4996" t="s">
        <v>10</v>
      </c>
      <c r="C4996" t="s">
        <v>11</v>
      </c>
      <c r="D4996">
        <v>373.48</v>
      </c>
      <c r="E4996">
        <v>10.83</v>
      </c>
      <c r="F4996">
        <v>75</v>
      </c>
      <c r="G4996">
        <v>4.9800000000000004</v>
      </c>
      <c r="H4996">
        <v>2</v>
      </c>
      <c r="I4996">
        <v>8</v>
      </c>
      <c r="J4996">
        <v>186.74</v>
      </c>
      <c r="K4996">
        <f t="shared" si="313"/>
        <v>15</v>
      </c>
      <c r="L4996">
        <f t="shared" si="314"/>
        <v>5</v>
      </c>
      <c r="M4996">
        <f t="shared" si="315"/>
        <v>2022</v>
      </c>
      <c r="N4996" cm="1">
        <f t="array" ref="N4996">_xlfn.IFS(AND(K4996&gt;=26, L4996 = 2), L4996+1, AND(COUNTIF($R$3:$R$6, L4996), K4996&gt;=28), L4996+1, AND(COUNTIF($S$3:$S$8, L4996), K4996&gt;=29), L4996+1, AND(K4996&gt;=29, L4996 = 12), 1, TRUE, L4996)</f>
        <v>5</v>
      </c>
      <c r="O4996">
        <f t="shared" si="316"/>
        <v>2022</v>
      </c>
    </row>
    <row r="4997" spans="1:15" x14ac:dyDescent="0.35">
      <c r="A4997" s="4" t="s">
        <v>210</v>
      </c>
      <c r="B4997" t="s">
        <v>10</v>
      </c>
      <c r="C4997" t="s">
        <v>12</v>
      </c>
      <c r="D4997">
        <v>21.2</v>
      </c>
      <c r="E4997">
        <v>0.62</v>
      </c>
      <c r="F4997">
        <v>4</v>
      </c>
      <c r="G4997">
        <v>5.3</v>
      </c>
      <c r="H4997">
        <v>0.5</v>
      </c>
      <c r="I4997">
        <v>2</v>
      </c>
      <c r="J4997">
        <v>42.4</v>
      </c>
      <c r="K4997">
        <f t="shared" si="313"/>
        <v>15</v>
      </c>
      <c r="L4997">
        <f t="shared" si="314"/>
        <v>5</v>
      </c>
      <c r="M4997">
        <f t="shared" si="315"/>
        <v>2022</v>
      </c>
      <c r="N4997" cm="1">
        <f t="array" ref="N4997">_xlfn.IFS(AND(K4997&gt;=26, L4997 = 2), L4997+1, AND(COUNTIF($R$3:$R$6, L4997), K4997&gt;=28), L4997+1, AND(COUNTIF($S$3:$S$8, L4997), K4997&gt;=29), L4997+1, AND(K4997&gt;=29, L4997 = 12), 1, TRUE, L4997)</f>
        <v>5</v>
      </c>
      <c r="O4997">
        <f t="shared" si="316"/>
        <v>2022</v>
      </c>
    </row>
    <row r="4998" spans="1:15" x14ac:dyDescent="0.35">
      <c r="A4998" s="4" t="s">
        <v>210</v>
      </c>
      <c r="B4998" t="s">
        <v>10</v>
      </c>
      <c r="C4998" t="s">
        <v>13</v>
      </c>
      <c r="D4998">
        <v>63.45</v>
      </c>
      <c r="E4998">
        <v>1.84</v>
      </c>
      <c r="F4998">
        <v>13</v>
      </c>
      <c r="G4998">
        <v>4.88</v>
      </c>
      <c r="H4998">
        <v>0.5</v>
      </c>
      <c r="I4998">
        <v>2</v>
      </c>
      <c r="J4998">
        <v>126.9</v>
      </c>
      <c r="K4998">
        <f t="shared" si="313"/>
        <v>15</v>
      </c>
      <c r="L4998">
        <f t="shared" si="314"/>
        <v>5</v>
      </c>
      <c r="M4998">
        <f t="shared" si="315"/>
        <v>2022</v>
      </c>
      <c r="N4998" cm="1">
        <f t="array" ref="N4998">_xlfn.IFS(AND(K4998&gt;=26, L4998 = 2), L4998+1, AND(COUNTIF($R$3:$R$6, L4998), K4998&gt;=28), L4998+1, AND(COUNTIF($S$3:$S$8, L4998), K4998&gt;=29), L4998+1, AND(K4998&gt;=29, L4998 = 12), 1, TRUE, L4998)</f>
        <v>5</v>
      </c>
      <c r="O4998">
        <f t="shared" si="316"/>
        <v>2022</v>
      </c>
    </row>
    <row r="4999" spans="1:15" x14ac:dyDescent="0.35">
      <c r="A4999" s="4" t="s">
        <v>210</v>
      </c>
      <c r="B4999" t="s">
        <v>10</v>
      </c>
      <c r="C4999" t="s">
        <v>14</v>
      </c>
      <c r="D4999">
        <v>133.65</v>
      </c>
      <c r="E4999">
        <v>3.88</v>
      </c>
      <c r="F4999">
        <v>23</v>
      </c>
      <c r="G4999">
        <v>5.81</v>
      </c>
      <c r="H4999">
        <v>0.5</v>
      </c>
      <c r="I4999">
        <v>2</v>
      </c>
      <c r="J4999">
        <v>267.3</v>
      </c>
      <c r="K4999">
        <f t="shared" si="313"/>
        <v>15</v>
      </c>
      <c r="L4999">
        <f t="shared" si="314"/>
        <v>5</v>
      </c>
      <c r="M4999">
        <f t="shared" si="315"/>
        <v>2022</v>
      </c>
      <c r="N4999" cm="1">
        <f t="array" ref="N4999">_xlfn.IFS(AND(K4999&gt;=26, L4999 = 2), L4999+1, AND(COUNTIF($R$3:$R$6, L4999), K4999&gt;=28), L4999+1, AND(COUNTIF($S$3:$S$8, L4999), K4999&gt;=29), L4999+1, AND(K4999&gt;=29, L4999 = 12), 1, TRUE, L4999)</f>
        <v>5</v>
      </c>
      <c r="O4999">
        <f t="shared" si="316"/>
        <v>2022</v>
      </c>
    </row>
    <row r="5000" spans="1:15" x14ac:dyDescent="0.35">
      <c r="A5000" s="4" t="s">
        <v>210</v>
      </c>
      <c r="B5000" t="s">
        <v>10</v>
      </c>
      <c r="C5000" t="s">
        <v>15</v>
      </c>
      <c r="D5000">
        <v>218.58</v>
      </c>
      <c r="E5000">
        <v>6.34</v>
      </c>
      <c r="F5000">
        <v>28</v>
      </c>
      <c r="G5000">
        <v>7.81</v>
      </c>
      <c r="H5000">
        <v>2</v>
      </c>
      <c r="I5000">
        <v>8</v>
      </c>
      <c r="J5000">
        <v>109.29</v>
      </c>
      <c r="K5000">
        <f t="shared" si="313"/>
        <v>15</v>
      </c>
      <c r="L5000">
        <f t="shared" si="314"/>
        <v>5</v>
      </c>
      <c r="M5000">
        <f t="shared" si="315"/>
        <v>2022</v>
      </c>
      <c r="N5000" cm="1">
        <f t="array" ref="N5000">_xlfn.IFS(AND(K5000&gt;=26, L5000 = 2), L5000+1, AND(COUNTIF($R$3:$R$6, L5000), K5000&gt;=28), L5000+1, AND(COUNTIF($S$3:$S$8, L5000), K5000&gt;=29), L5000+1, AND(K5000&gt;=29, L5000 = 12), 1, TRUE, L5000)</f>
        <v>5</v>
      </c>
      <c r="O5000">
        <f t="shared" si="316"/>
        <v>2022</v>
      </c>
    </row>
    <row r="5001" spans="1:15" x14ac:dyDescent="0.35">
      <c r="A5001" s="4" t="s">
        <v>210</v>
      </c>
      <c r="B5001" t="s">
        <v>10</v>
      </c>
      <c r="C5001" t="s">
        <v>16</v>
      </c>
      <c r="D5001">
        <v>67</v>
      </c>
      <c r="E5001">
        <v>1.94</v>
      </c>
      <c r="F5001">
        <v>8</v>
      </c>
      <c r="G5001">
        <v>8.3800000000000008</v>
      </c>
      <c r="H5001">
        <v>0.5</v>
      </c>
      <c r="I5001">
        <v>2</v>
      </c>
      <c r="J5001">
        <v>134</v>
      </c>
      <c r="K5001">
        <f t="shared" si="313"/>
        <v>15</v>
      </c>
      <c r="L5001">
        <f t="shared" si="314"/>
        <v>5</v>
      </c>
      <c r="M5001">
        <f t="shared" si="315"/>
        <v>2022</v>
      </c>
      <c r="N5001" cm="1">
        <f t="array" ref="N5001">_xlfn.IFS(AND(K5001&gt;=26, L5001 = 2), L5001+1, AND(COUNTIF($R$3:$R$6, L5001), K5001&gt;=28), L5001+1, AND(COUNTIF($S$3:$S$8, L5001), K5001&gt;=29), L5001+1, AND(K5001&gt;=29, L5001 = 12), 1, TRUE, L5001)</f>
        <v>5</v>
      </c>
      <c r="O5001">
        <f t="shared" si="316"/>
        <v>2022</v>
      </c>
    </row>
    <row r="5002" spans="1:15" x14ac:dyDescent="0.35">
      <c r="A5002" s="4" t="s">
        <v>210</v>
      </c>
      <c r="B5002" t="s">
        <v>10</v>
      </c>
      <c r="C5002" t="s">
        <v>17</v>
      </c>
      <c r="D5002">
        <v>111.25</v>
      </c>
      <c r="E5002">
        <v>3.23</v>
      </c>
      <c r="F5002">
        <v>13</v>
      </c>
      <c r="G5002">
        <v>8.56</v>
      </c>
      <c r="H5002">
        <v>1.5</v>
      </c>
      <c r="I5002">
        <v>6</v>
      </c>
      <c r="J5002">
        <v>74.17</v>
      </c>
      <c r="K5002">
        <f t="shared" si="313"/>
        <v>15</v>
      </c>
      <c r="L5002">
        <f t="shared" si="314"/>
        <v>5</v>
      </c>
      <c r="M5002">
        <f t="shared" si="315"/>
        <v>2022</v>
      </c>
      <c r="N5002" cm="1">
        <f t="array" ref="N5002">_xlfn.IFS(AND(K5002&gt;=26, L5002 = 2), L5002+1, AND(COUNTIF($R$3:$R$6, L5002), K5002&gt;=28), L5002+1, AND(COUNTIF($S$3:$S$8, L5002), K5002&gt;=29), L5002+1, AND(K5002&gt;=29, L5002 = 12), 1, TRUE, L5002)</f>
        <v>5</v>
      </c>
      <c r="O5002">
        <f t="shared" si="316"/>
        <v>2022</v>
      </c>
    </row>
    <row r="5003" spans="1:15" x14ac:dyDescent="0.35">
      <c r="A5003" s="4" t="s">
        <v>210</v>
      </c>
      <c r="B5003" t="s">
        <v>10</v>
      </c>
      <c r="C5003" t="s">
        <v>18</v>
      </c>
      <c r="D5003">
        <v>208.84</v>
      </c>
      <c r="E5003">
        <v>6.06</v>
      </c>
      <c r="F5003">
        <v>60</v>
      </c>
      <c r="G5003">
        <v>3.48</v>
      </c>
      <c r="H5003">
        <v>1</v>
      </c>
      <c r="I5003">
        <v>4</v>
      </c>
      <c r="J5003">
        <v>208.84</v>
      </c>
      <c r="K5003">
        <f t="shared" si="313"/>
        <v>15</v>
      </c>
      <c r="L5003">
        <f t="shared" si="314"/>
        <v>5</v>
      </c>
      <c r="M5003">
        <f t="shared" si="315"/>
        <v>2022</v>
      </c>
      <c r="N5003" cm="1">
        <f t="array" ref="N5003">_xlfn.IFS(AND(K5003&gt;=26, L5003 = 2), L5003+1, AND(COUNTIF($R$3:$R$6, L5003), K5003&gt;=28), L5003+1, AND(COUNTIF($S$3:$S$8, L5003), K5003&gt;=29), L5003+1, AND(K5003&gt;=29, L5003 = 12), 1, TRUE, L5003)</f>
        <v>5</v>
      </c>
      <c r="O5003">
        <f t="shared" si="316"/>
        <v>2022</v>
      </c>
    </row>
    <row r="5004" spans="1:15" x14ac:dyDescent="0.35">
      <c r="A5004" s="4" t="s">
        <v>210</v>
      </c>
      <c r="B5004" t="s">
        <v>10</v>
      </c>
      <c r="C5004" t="s">
        <v>19</v>
      </c>
      <c r="D5004">
        <v>253.01</v>
      </c>
      <c r="E5004">
        <v>7.34</v>
      </c>
      <c r="F5004">
        <v>38</v>
      </c>
      <c r="G5004">
        <v>6.66</v>
      </c>
      <c r="H5004">
        <v>1.5</v>
      </c>
      <c r="I5004">
        <v>6</v>
      </c>
      <c r="J5004">
        <v>168.67</v>
      </c>
      <c r="K5004">
        <f t="shared" si="313"/>
        <v>15</v>
      </c>
      <c r="L5004">
        <f t="shared" si="314"/>
        <v>5</v>
      </c>
      <c r="M5004">
        <f t="shared" si="315"/>
        <v>2022</v>
      </c>
      <c r="N5004" cm="1">
        <f t="array" ref="N5004">_xlfn.IFS(AND(K5004&gt;=26, L5004 = 2), L5004+1, AND(COUNTIF($R$3:$R$6, L5004), K5004&gt;=28), L5004+1, AND(COUNTIF($S$3:$S$8, L5004), K5004&gt;=29), L5004+1, AND(K5004&gt;=29, L5004 = 12), 1, TRUE, L5004)</f>
        <v>5</v>
      </c>
      <c r="O5004">
        <f t="shared" si="316"/>
        <v>2022</v>
      </c>
    </row>
    <row r="5005" spans="1:15" x14ac:dyDescent="0.35">
      <c r="A5005" s="4" t="s">
        <v>210</v>
      </c>
      <c r="B5005" t="s">
        <v>10</v>
      </c>
      <c r="C5005" t="s">
        <v>20</v>
      </c>
      <c r="D5005">
        <v>124.4</v>
      </c>
      <c r="E5005">
        <v>3.61</v>
      </c>
      <c r="F5005">
        <v>22</v>
      </c>
      <c r="G5005">
        <v>5.65</v>
      </c>
      <c r="H5005">
        <v>0.5</v>
      </c>
      <c r="I5005">
        <v>2</v>
      </c>
      <c r="J5005">
        <v>248.8</v>
      </c>
      <c r="K5005">
        <f t="shared" si="313"/>
        <v>15</v>
      </c>
      <c r="L5005">
        <f t="shared" si="314"/>
        <v>5</v>
      </c>
      <c r="M5005">
        <f t="shared" si="315"/>
        <v>2022</v>
      </c>
      <c r="N5005" cm="1">
        <f t="array" ref="N5005">_xlfn.IFS(AND(K5005&gt;=26, L5005 = 2), L5005+1, AND(COUNTIF($R$3:$R$6, L5005), K5005&gt;=28), L5005+1, AND(COUNTIF($S$3:$S$8, L5005), K5005&gt;=29), L5005+1, AND(K5005&gt;=29, L5005 = 12), 1, TRUE, L5005)</f>
        <v>5</v>
      </c>
      <c r="O5005">
        <f t="shared" si="316"/>
        <v>2022</v>
      </c>
    </row>
    <row r="5006" spans="1:15" x14ac:dyDescent="0.35">
      <c r="A5006" s="4" t="s">
        <v>210</v>
      </c>
      <c r="B5006" t="s">
        <v>10</v>
      </c>
      <c r="C5006" t="s">
        <v>21</v>
      </c>
      <c r="D5006">
        <v>84.05</v>
      </c>
      <c r="E5006">
        <v>2.44</v>
      </c>
      <c r="F5006">
        <v>12</v>
      </c>
      <c r="G5006">
        <v>7</v>
      </c>
      <c r="H5006">
        <v>0.5</v>
      </c>
      <c r="I5006">
        <v>2</v>
      </c>
      <c r="J5006">
        <v>168.1</v>
      </c>
      <c r="K5006">
        <f t="shared" si="313"/>
        <v>15</v>
      </c>
      <c r="L5006">
        <f t="shared" si="314"/>
        <v>5</v>
      </c>
      <c r="M5006">
        <f t="shared" si="315"/>
        <v>2022</v>
      </c>
      <c r="N5006" cm="1">
        <f t="array" ref="N5006">_xlfn.IFS(AND(K5006&gt;=26, L5006 = 2), L5006+1, AND(COUNTIF($R$3:$R$6, L5006), K5006&gt;=28), L5006+1, AND(COUNTIF($S$3:$S$8, L5006), K5006&gt;=29), L5006+1, AND(K5006&gt;=29, L5006 = 12), 1, TRUE, L5006)</f>
        <v>5</v>
      </c>
      <c r="O5006">
        <f t="shared" si="316"/>
        <v>2022</v>
      </c>
    </row>
    <row r="5007" spans="1:15" x14ac:dyDescent="0.35">
      <c r="A5007" s="4" t="s">
        <v>210</v>
      </c>
      <c r="B5007" t="s">
        <v>10</v>
      </c>
      <c r="C5007" t="s">
        <v>22</v>
      </c>
      <c r="D5007">
        <v>70.5</v>
      </c>
      <c r="E5007">
        <v>2.0499999999999998</v>
      </c>
      <c r="F5007">
        <v>7</v>
      </c>
      <c r="G5007">
        <v>10.07</v>
      </c>
      <c r="H5007">
        <v>0.5</v>
      </c>
      <c r="I5007">
        <v>2</v>
      </c>
      <c r="J5007">
        <v>141</v>
      </c>
      <c r="K5007">
        <f t="shared" si="313"/>
        <v>15</v>
      </c>
      <c r="L5007">
        <f t="shared" si="314"/>
        <v>5</v>
      </c>
      <c r="M5007">
        <f t="shared" si="315"/>
        <v>2022</v>
      </c>
      <c r="N5007" cm="1">
        <f t="array" ref="N5007">_xlfn.IFS(AND(K5007&gt;=26, L5007 = 2), L5007+1, AND(COUNTIF($R$3:$R$6, L5007), K5007&gt;=28), L5007+1, AND(COUNTIF($S$3:$S$8, L5007), K5007&gt;=29), L5007+1, AND(K5007&gt;=29, L5007 = 12), 1, TRUE, L5007)</f>
        <v>5</v>
      </c>
      <c r="O5007">
        <f t="shared" si="316"/>
        <v>2022</v>
      </c>
    </row>
    <row r="5008" spans="1:15" x14ac:dyDescent="0.35">
      <c r="A5008" s="4" t="s">
        <v>210</v>
      </c>
      <c r="B5008" t="s">
        <v>10</v>
      </c>
      <c r="C5008" t="s">
        <v>23</v>
      </c>
      <c r="D5008">
        <v>106.45</v>
      </c>
      <c r="E5008">
        <v>3.09</v>
      </c>
      <c r="F5008">
        <v>47</v>
      </c>
      <c r="G5008">
        <v>2.2599999999999998</v>
      </c>
      <c r="H5008">
        <v>1</v>
      </c>
      <c r="I5008">
        <v>4</v>
      </c>
      <c r="J5008">
        <v>106.45</v>
      </c>
      <c r="K5008">
        <f t="shared" si="313"/>
        <v>15</v>
      </c>
      <c r="L5008">
        <f t="shared" si="314"/>
        <v>5</v>
      </c>
      <c r="M5008">
        <f t="shared" si="315"/>
        <v>2022</v>
      </c>
      <c r="N5008" cm="1">
        <f t="array" ref="N5008">_xlfn.IFS(AND(K5008&gt;=26, L5008 = 2), L5008+1, AND(COUNTIF($R$3:$R$6, L5008), K5008&gt;=28), L5008+1, AND(COUNTIF($S$3:$S$8, L5008), K5008&gt;=29), L5008+1, AND(K5008&gt;=29, L5008 = 12), 1, TRUE, L5008)</f>
        <v>5</v>
      </c>
      <c r="O5008">
        <f t="shared" si="316"/>
        <v>2022</v>
      </c>
    </row>
    <row r="5009" spans="1:15" x14ac:dyDescent="0.35">
      <c r="A5009" s="4" t="s">
        <v>210</v>
      </c>
      <c r="B5009" t="s">
        <v>10</v>
      </c>
      <c r="C5009" t="s">
        <v>24</v>
      </c>
      <c r="D5009">
        <v>29.5</v>
      </c>
      <c r="E5009">
        <v>0.86</v>
      </c>
      <c r="F5009">
        <v>3</v>
      </c>
      <c r="G5009">
        <v>9.83</v>
      </c>
      <c r="H5009">
        <v>0.5</v>
      </c>
      <c r="I5009">
        <v>2</v>
      </c>
      <c r="J5009">
        <v>59</v>
      </c>
      <c r="K5009">
        <f t="shared" si="313"/>
        <v>15</v>
      </c>
      <c r="L5009">
        <f t="shared" si="314"/>
        <v>5</v>
      </c>
      <c r="M5009">
        <f t="shared" si="315"/>
        <v>2022</v>
      </c>
      <c r="N5009" cm="1">
        <f t="array" ref="N5009">_xlfn.IFS(AND(K5009&gt;=26, L5009 = 2), L5009+1, AND(COUNTIF($R$3:$R$6, L5009), K5009&gt;=28), L5009+1, AND(COUNTIF($S$3:$S$8, L5009), K5009&gt;=29), L5009+1, AND(K5009&gt;=29, L5009 = 12), 1, TRUE, L5009)</f>
        <v>5</v>
      </c>
      <c r="O5009">
        <f t="shared" si="316"/>
        <v>2022</v>
      </c>
    </row>
    <row r="5010" spans="1:15" x14ac:dyDescent="0.35">
      <c r="A5010" s="4" t="s">
        <v>210</v>
      </c>
      <c r="B5010" t="s">
        <v>26</v>
      </c>
      <c r="C5010" t="s">
        <v>27</v>
      </c>
      <c r="D5010">
        <v>1865.36</v>
      </c>
      <c r="E5010">
        <v>54.12</v>
      </c>
      <c r="F5010">
        <v>353</v>
      </c>
      <c r="G5010">
        <v>5.28</v>
      </c>
      <c r="H5010">
        <v>13</v>
      </c>
      <c r="I5010">
        <v>52</v>
      </c>
      <c r="J5010">
        <v>143.49</v>
      </c>
      <c r="K5010">
        <f t="shared" si="313"/>
        <v>15</v>
      </c>
      <c r="L5010">
        <f t="shared" si="314"/>
        <v>5</v>
      </c>
      <c r="M5010">
        <f t="shared" si="315"/>
        <v>2022</v>
      </c>
      <c r="N5010" cm="1">
        <f t="array" ref="N5010">_xlfn.IFS(AND(K5010&gt;=26, L5010 = 2), L5010+1, AND(COUNTIF($R$3:$R$6, L5010), K5010&gt;=28), L5010+1, AND(COUNTIF($S$3:$S$8, L5010), K5010&gt;=29), L5010+1, AND(K5010&gt;=29, L5010 = 12), 1, TRUE, L5010)</f>
        <v>5</v>
      </c>
      <c r="O5010">
        <f t="shared" si="316"/>
        <v>2022</v>
      </c>
    </row>
    <row r="5011" spans="1:15" x14ac:dyDescent="0.35">
      <c r="A5011" s="4" t="s">
        <v>210</v>
      </c>
      <c r="B5011" t="s">
        <v>28</v>
      </c>
      <c r="C5011" t="s">
        <v>29</v>
      </c>
      <c r="D5011">
        <v>634.44000000000005</v>
      </c>
      <c r="E5011">
        <v>18.41</v>
      </c>
      <c r="F5011">
        <v>212</v>
      </c>
      <c r="G5011">
        <v>2.99</v>
      </c>
      <c r="H5011">
        <v>4</v>
      </c>
      <c r="I5011">
        <v>16</v>
      </c>
      <c r="J5011">
        <v>158.61000000000001</v>
      </c>
      <c r="K5011">
        <f t="shared" si="313"/>
        <v>15</v>
      </c>
      <c r="L5011">
        <f t="shared" si="314"/>
        <v>5</v>
      </c>
      <c r="M5011">
        <f t="shared" si="315"/>
        <v>2022</v>
      </c>
      <c r="N5011" cm="1">
        <f t="array" ref="N5011">_xlfn.IFS(AND(K5011&gt;=26, L5011 = 2), L5011+1, AND(COUNTIF($R$3:$R$6, L5011), K5011&gt;=28), L5011+1, AND(COUNTIF($S$3:$S$8, L5011), K5011&gt;=29), L5011+1, AND(K5011&gt;=29, L5011 = 12), 1, TRUE, L5011)</f>
        <v>5</v>
      </c>
      <c r="O5011">
        <f t="shared" si="316"/>
        <v>2022</v>
      </c>
    </row>
    <row r="5012" spans="1:15" x14ac:dyDescent="0.35">
      <c r="A5012" s="4" t="s">
        <v>210</v>
      </c>
      <c r="B5012" t="s">
        <v>28</v>
      </c>
      <c r="C5012" t="s">
        <v>30</v>
      </c>
      <c r="D5012">
        <v>185.07</v>
      </c>
      <c r="E5012">
        <v>5.37</v>
      </c>
      <c r="F5012">
        <v>22</v>
      </c>
      <c r="G5012">
        <v>8.41</v>
      </c>
      <c r="H5012">
        <v>1</v>
      </c>
      <c r="I5012">
        <v>4</v>
      </c>
      <c r="J5012">
        <v>185.07</v>
      </c>
      <c r="K5012">
        <f t="shared" si="313"/>
        <v>15</v>
      </c>
      <c r="L5012">
        <f t="shared" si="314"/>
        <v>5</v>
      </c>
      <c r="M5012">
        <f t="shared" si="315"/>
        <v>2022</v>
      </c>
      <c r="N5012" cm="1">
        <f t="array" ref="N5012">_xlfn.IFS(AND(K5012&gt;=26, L5012 = 2), L5012+1, AND(COUNTIF($R$3:$R$6, L5012), K5012&gt;=28), L5012+1, AND(COUNTIF($S$3:$S$8, L5012), K5012&gt;=29), L5012+1, AND(K5012&gt;=29, L5012 = 12), 1, TRUE, L5012)</f>
        <v>5</v>
      </c>
      <c r="O5012">
        <f t="shared" si="316"/>
        <v>2022</v>
      </c>
    </row>
    <row r="5013" spans="1:15" x14ac:dyDescent="0.35">
      <c r="A5013" s="4" t="s">
        <v>210</v>
      </c>
      <c r="B5013" t="s">
        <v>28</v>
      </c>
      <c r="C5013" t="s">
        <v>31</v>
      </c>
      <c r="D5013">
        <v>296.5</v>
      </c>
      <c r="E5013">
        <v>8.6</v>
      </c>
      <c r="F5013">
        <v>217</v>
      </c>
      <c r="G5013">
        <v>1.37</v>
      </c>
      <c r="H5013">
        <v>2</v>
      </c>
      <c r="I5013">
        <v>8</v>
      </c>
      <c r="J5013">
        <v>148.25</v>
      </c>
      <c r="K5013">
        <f t="shared" si="313"/>
        <v>15</v>
      </c>
      <c r="L5013">
        <f t="shared" si="314"/>
        <v>5</v>
      </c>
      <c r="M5013">
        <f t="shared" si="315"/>
        <v>2022</v>
      </c>
      <c r="N5013" cm="1">
        <f t="array" ref="N5013">_xlfn.IFS(AND(K5013&gt;=26, L5013 = 2), L5013+1, AND(COUNTIF($R$3:$R$6, L5013), K5013&gt;=28), L5013+1, AND(COUNTIF($S$3:$S$8, L5013), K5013&gt;=29), L5013+1, AND(K5013&gt;=29, L5013 = 12), 1, TRUE, L5013)</f>
        <v>5</v>
      </c>
      <c r="O5013">
        <f t="shared" si="316"/>
        <v>2022</v>
      </c>
    </row>
    <row r="5014" spans="1:15" x14ac:dyDescent="0.35">
      <c r="A5014" s="4" t="s">
        <v>210</v>
      </c>
      <c r="B5014" t="s">
        <v>28</v>
      </c>
      <c r="C5014" t="s">
        <v>32</v>
      </c>
      <c r="D5014">
        <v>141</v>
      </c>
      <c r="E5014">
        <v>4.09</v>
      </c>
      <c r="F5014">
        <v>44</v>
      </c>
      <c r="G5014">
        <v>3.2</v>
      </c>
      <c r="H5014">
        <v>1</v>
      </c>
      <c r="I5014">
        <v>4</v>
      </c>
      <c r="J5014">
        <v>141</v>
      </c>
      <c r="K5014">
        <f t="shared" si="313"/>
        <v>15</v>
      </c>
      <c r="L5014">
        <f t="shared" si="314"/>
        <v>5</v>
      </c>
      <c r="M5014">
        <f t="shared" si="315"/>
        <v>2022</v>
      </c>
      <c r="N5014" cm="1">
        <f t="array" ref="N5014">_xlfn.IFS(AND(K5014&gt;=26, L5014 = 2), L5014+1, AND(COUNTIF($R$3:$R$6, L5014), K5014&gt;=28), L5014+1, AND(COUNTIF($S$3:$S$8, L5014), K5014&gt;=29), L5014+1, AND(K5014&gt;=29, L5014 = 12), 1, TRUE, L5014)</f>
        <v>5</v>
      </c>
      <c r="O5014">
        <f t="shared" si="316"/>
        <v>2022</v>
      </c>
    </row>
    <row r="5015" spans="1:15" x14ac:dyDescent="0.35">
      <c r="A5015" s="4" t="s">
        <v>210</v>
      </c>
      <c r="B5015" t="s">
        <v>28</v>
      </c>
      <c r="C5015" t="s">
        <v>33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f t="shared" si="313"/>
        <v>15</v>
      </c>
      <c r="L5015">
        <f t="shared" si="314"/>
        <v>5</v>
      </c>
      <c r="M5015">
        <f t="shared" si="315"/>
        <v>2022</v>
      </c>
      <c r="N5015" cm="1">
        <f t="array" ref="N5015">_xlfn.IFS(AND(K5015&gt;=26, L5015 = 2), L5015+1, AND(COUNTIF($R$3:$R$6, L5015), K5015&gt;=28), L5015+1, AND(COUNTIF($S$3:$S$8, L5015), K5015&gt;=29), L5015+1, AND(K5015&gt;=29, L5015 = 12), 1, TRUE, L5015)</f>
        <v>5</v>
      </c>
      <c r="O5015">
        <f t="shared" si="316"/>
        <v>2022</v>
      </c>
    </row>
    <row r="5016" spans="1:15" x14ac:dyDescent="0.35">
      <c r="A5016" s="4" t="s">
        <v>210</v>
      </c>
      <c r="B5016" t="s">
        <v>28</v>
      </c>
      <c r="C5016" t="s">
        <v>34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f t="shared" si="313"/>
        <v>15</v>
      </c>
      <c r="L5016">
        <f t="shared" si="314"/>
        <v>5</v>
      </c>
      <c r="M5016">
        <f t="shared" si="315"/>
        <v>2022</v>
      </c>
      <c r="N5016" cm="1">
        <f t="array" ref="N5016">_xlfn.IFS(AND(K5016&gt;=26, L5016 = 2), L5016+1, AND(COUNTIF($R$3:$R$6, L5016), K5016&gt;=28), L5016+1, AND(COUNTIF($S$3:$S$8, L5016), K5016&gt;=29), L5016+1, AND(K5016&gt;=29, L5016 = 12), 1, TRUE, L5016)</f>
        <v>5</v>
      </c>
      <c r="O5016">
        <f t="shared" si="316"/>
        <v>2022</v>
      </c>
    </row>
    <row r="5017" spans="1:15" x14ac:dyDescent="0.35">
      <c r="A5017" s="4" t="s">
        <v>210</v>
      </c>
      <c r="B5017" t="s">
        <v>28</v>
      </c>
      <c r="C5017" t="s">
        <v>35</v>
      </c>
      <c r="D5017">
        <v>203.13</v>
      </c>
      <c r="E5017">
        <v>5.89</v>
      </c>
      <c r="F5017">
        <v>115</v>
      </c>
      <c r="G5017">
        <v>1.77</v>
      </c>
      <c r="H5017">
        <v>2</v>
      </c>
      <c r="I5017">
        <v>8</v>
      </c>
      <c r="J5017">
        <v>101.56</v>
      </c>
      <c r="K5017">
        <f t="shared" si="313"/>
        <v>15</v>
      </c>
      <c r="L5017">
        <f t="shared" si="314"/>
        <v>5</v>
      </c>
      <c r="M5017">
        <f t="shared" si="315"/>
        <v>2022</v>
      </c>
      <c r="N5017" cm="1">
        <f t="array" ref="N5017">_xlfn.IFS(AND(K5017&gt;=26, L5017 = 2), L5017+1, AND(COUNTIF($R$3:$R$6, L5017), K5017&gt;=28), L5017+1, AND(COUNTIF($S$3:$S$8, L5017), K5017&gt;=29), L5017+1, AND(K5017&gt;=29, L5017 = 12), 1, TRUE, L5017)</f>
        <v>5</v>
      </c>
      <c r="O5017">
        <f t="shared" si="316"/>
        <v>2022</v>
      </c>
    </row>
    <row r="5018" spans="1:15" x14ac:dyDescent="0.35">
      <c r="A5018" s="4" t="s">
        <v>210</v>
      </c>
      <c r="B5018" t="s">
        <v>28</v>
      </c>
      <c r="C5018" t="s">
        <v>36</v>
      </c>
      <c r="D5018">
        <v>2</v>
      </c>
      <c r="E5018">
        <v>0.06</v>
      </c>
      <c r="F5018">
        <v>1</v>
      </c>
      <c r="G5018">
        <v>2</v>
      </c>
      <c r="H5018">
        <v>0.5</v>
      </c>
      <c r="I5018">
        <v>2</v>
      </c>
      <c r="J5018">
        <v>4</v>
      </c>
      <c r="K5018">
        <f t="shared" si="313"/>
        <v>15</v>
      </c>
      <c r="L5018">
        <f t="shared" si="314"/>
        <v>5</v>
      </c>
      <c r="M5018">
        <f t="shared" si="315"/>
        <v>2022</v>
      </c>
      <c r="N5018" cm="1">
        <f t="array" ref="N5018">_xlfn.IFS(AND(K5018&gt;=26, L5018 = 2), L5018+1, AND(COUNTIF($R$3:$R$6, L5018), K5018&gt;=28), L5018+1, AND(COUNTIF($S$3:$S$8, L5018), K5018&gt;=29), L5018+1, AND(K5018&gt;=29, L5018 = 12), 1, TRUE, L5018)</f>
        <v>5</v>
      </c>
      <c r="O5018">
        <f t="shared" si="316"/>
        <v>2022</v>
      </c>
    </row>
    <row r="5019" spans="1:15" x14ac:dyDescent="0.35">
      <c r="A5019" s="4" t="s">
        <v>210</v>
      </c>
      <c r="B5019" t="s">
        <v>26</v>
      </c>
      <c r="C5019" t="s">
        <v>37</v>
      </c>
      <c r="D5019">
        <v>1462.14</v>
      </c>
      <c r="E5019">
        <v>42.42</v>
      </c>
      <c r="F5019">
        <v>611</v>
      </c>
      <c r="G5019">
        <v>2.39</v>
      </c>
      <c r="H5019">
        <v>10.5</v>
      </c>
      <c r="I5019">
        <v>42</v>
      </c>
      <c r="J5019">
        <v>139.25</v>
      </c>
      <c r="K5019">
        <f t="shared" si="313"/>
        <v>15</v>
      </c>
      <c r="L5019">
        <f t="shared" si="314"/>
        <v>5</v>
      </c>
      <c r="M5019">
        <f t="shared" si="315"/>
        <v>2022</v>
      </c>
      <c r="N5019" cm="1">
        <f t="array" ref="N5019">_xlfn.IFS(AND(K5019&gt;=26, L5019 = 2), L5019+1, AND(COUNTIF($R$3:$R$6, L5019), K5019&gt;=28), L5019+1, AND(COUNTIF($S$3:$S$8, L5019), K5019&gt;=29), L5019+1, AND(K5019&gt;=29, L5019 = 12), 1, TRUE, L5019)</f>
        <v>5</v>
      </c>
      <c r="O5019">
        <f t="shared" si="316"/>
        <v>2022</v>
      </c>
    </row>
    <row r="5020" spans="1:15" x14ac:dyDescent="0.35">
      <c r="A5020" s="4" t="s">
        <v>210</v>
      </c>
      <c r="B5020" t="s">
        <v>26</v>
      </c>
      <c r="C5020" t="s">
        <v>38</v>
      </c>
      <c r="D5020">
        <v>3327.5</v>
      </c>
      <c r="E5020">
        <v>96.53</v>
      </c>
      <c r="F5020">
        <v>964</v>
      </c>
      <c r="G5020">
        <v>3.45</v>
      </c>
      <c r="H5020">
        <v>23.5</v>
      </c>
      <c r="I5020">
        <v>94</v>
      </c>
      <c r="J5020">
        <v>141.6</v>
      </c>
      <c r="K5020">
        <f t="shared" si="313"/>
        <v>15</v>
      </c>
      <c r="L5020">
        <f t="shared" si="314"/>
        <v>5</v>
      </c>
      <c r="M5020">
        <f t="shared" si="315"/>
        <v>2022</v>
      </c>
      <c r="N5020" cm="1">
        <f t="array" ref="N5020">_xlfn.IFS(AND(K5020&gt;=26, L5020 = 2), L5020+1, AND(COUNTIF($R$3:$R$6, L5020), K5020&gt;=28), L5020+1, AND(COUNTIF($S$3:$S$8, L5020), K5020&gt;=29), L5020+1, AND(K5020&gt;=29, L5020 = 12), 1, TRUE, L5020)</f>
        <v>5</v>
      </c>
      <c r="O5020">
        <f t="shared" si="316"/>
        <v>2022</v>
      </c>
    </row>
    <row r="5021" spans="1:15" x14ac:dyDescent="0.35">
      <c r="A5021" s="4" t="s">
        <v>210</v>
      </c>
      <c r="B5021" t="s">
        <v>39</v>
      </c>
      <c r="C5021" t="s">
        <v>40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f t="shared" si="313"/>
        <v>15</v>
      </c>
      <c r="L5021">
        <f t="shared" si="314"/>
        <v>5</v>
      </c>
      <c r="M5021">
        <f t="shared" si="315"/>
        <v>2022</v>
      </c>
      <c r="N5021" cm="1">
        <f t="array" ref="N5021">_xlfn.IFS(AND(K5021&gt;=26, L5021 = 2), L5021+1, AND(COUNTIF($R$3:$R$6, L5021), K5021&gt;=28), L5021+1, AND(COUNTIF($S$3:$S$8, L5021), K5021&gt;=29), L5021+1, AND(K5021&gt;=29, L5021 = 12), 1, TRUE, L5021)</f>
        <v>5</v>
      </c>
      <c r="O5021">
        <f t="shared" si="316"/>
        <v>2022</v>
      </c>
    </row>
    <row r="5022" spans="1:15" x14ac:dyDescent="0.35">
      <c r="A5022" s="4" t="s">
        <v>210</v>
      </c>
      <c r="B5022" t="s">
        <v>39</v>
      </c>
      <c r="C5022" t="s">
        <v>41</v>
      </c>
      <c r="D5022">
        <v>15.84</v>
      </c>
      <c r="E5022">
        <v>0.46</v>
      </c>
      <c r="F5022">
        <v>16</v>
      </c>
      <c r="G5022">
        <v>0.99</v>
      </c>
      <c r="H5022">
        <v>0.5</v>
      </c>
      <c r="I5022">
        <v>2</v>
      </c>
      <c r="J5022">
        <v>31.68</v>
      </c>
      <c r="K5022">
        <f t="shared" si="313"/>
        <v>15</v>
      </c>
      <c r="L5022">
        <f t="shared" si="314"/>
        <v>5</v>
      </c>
      <c r="M5022">
        <f t="shared" si="315"/>
        <v>2022</v>
      </c>
      <c r="N5022" cm="1">
        <f t="array" ref="N5022">_xlfn.IFS(AND(K5022&gt;=26, L5022 = 2), L5022+1, AND(COUNTIF($R$3:$R$6, L5022), K5022&gt;=28), L5022+1, AND(COUNTIF($S$3:$S$8, L5022), K5022&gt;=29), L5022+1, AND(K5022&gt;=29, L5022 = 12), 1, TRUE, L5022)</f>
        <v>5</v>
      </c>
      <c r="O5022">
        <f t="shared" si="316"/>
        <v>2022</v>
      </c>
    </row>
    <row r="5023" spans="1:15" x14ac:dyDescent="0.35">
      <c r="A5023" s="4" t="s">
        <v>210</v>
      </c>
      <c r="B5023" t="s">
        <v>39</v>
      </c>
      <c r="C5023" t="s">
        <v>42</v>
      </c>
      <c r="D5023">
        <v>103.67</v>
      </c>
      <c r="E5023">
        <v>3.01</v>
      </c>
      <c r="F5023">
        <v>63</v>
      </c>
      <c r="G5023">
        <v>1.65</v>
      </c>
      <c r="H5023">
        <v>1</v>
      </c>
      <c r="I5023">
        <v>4</v>
      </c>
      <c r="J5023">
        <v>103.67</v>
      </c>
      <c r="K5023">
        <f t="shared" si="313"/>
        <v>15</v>
      </c>
      <c r="L5023">
        <f t="shared" si="314"/>
        <v>5</v>
      </c>
      <c r="M5023">
        <f t="shared" si="315"/>
        <v>2022</v>
      </c>
      <c r="N5023" cm="1">
        <f t="array" ref="N5023">_xlfn.IFS(AND(K5023&gt;=26, L5023 = 2), L5023+1, AND(COUNTIF($R$3:$R$6, L5023), K5023&gt;=28), L5023+1, AND(COUNTIF($S$3:$S$8, L5023), K5023&gt;=29), L5023+1, AND(K5023&gt;=29, L5023 = 12), 1, TRUE, L5023)</f>
        <v>5</v>
      </c>
      <c r="O5023">
        <f t="shared" si="316"/>
        <v>2022</v>
      </c>
    </row>
    <row r="5024" spans="1:15" x14ac:dyDescent="0.35">
      <c r="A5024" s="4" t="s">
        <v>210</v>
      </c>
      <c r="B5024" t="s">
        <v>26</v>
      </c>
      <c r="C5024" t="s">
        <v>43</v>
      </c>
      <c r="D5024">
        <v>119.51</v>
      </c>
      <c r="E5024">
        <v>3.47</v>
      </c>
      <c r="F5024">
        <v>79</v>
      </c>
      <c r="G5024">
        <v>1.51</v>
      </c>
      <c r="H5024">
        <v>1.5</v>
      </c>
      <c r="I5024">
        <v>6</v>
      </c>
      <c r="J5024">
        <v>79.67</v>
      </c>
      <c r="K5024">
        <f t="shared" si="313"/>
        <v>15</v>
      </c>
      <c r="L5024">
        <f t="shared" si="314"/>
        <v>5</v>
      </c>
      <c r="M5024">
        <f t="shared" si="315"/>
        <v>2022</v>
      </c>
      <c r="N5024" cm="1">
        <f t="array" ref="N5024">_xlfn.IFS(AND(K5024&gt;=26, L5024 = 2), L5024+1, AND(COUNTIF($R$3:$R$6, L5024), K5024&gt;=28), L5024+1, AND(COUNTIF($S$3:$S$8, L5024), K5024&gt;=29), L5024+1, AND(K5024&gt;=29, L5024 = 12), 1, TRUE, L5024)</f>
        <v>5</v>
      </c>
      <c r="O5024">
        <f t="shared" si="316"/>
        <v>2022</v>
      </c>
    </row>
    <row r="5025" spans="1:15" x14ac:dyDescent="0.35">
      <c r="A5025" s="4" t="s">
        <v>210</v>
      </c>
      <c r="B5025" t="s">
        <v>26</v>
      </c>
      <c r="C5025" t="s">
        <v>44</v>
      </c>
      <c r="D5025">
        <v>3447.01</v>
      </c>
      <c r="E5025">
        <v>100</v>
      </c>
      <c r="F5025">
        <v>1043</v>
      </c>
      <c r="G5025">
        <v>3.3</v>
      </c>
      <c r="H5025">
        <v>25</v>
      </c>
      <c r="I5025">
        <v>100</v>
      </c>
      <c r="J5025">
        <v>137.88</v>
      </c>
      <c r="K5025">
        <f t="shared" si="313"/>
        <v>15</v>
      </c>
      <c r="L5025">
        <f t="shared" si="314"/>
        <v>5</v>
      </c>
      <c r="M5025">
        <f t="shared" si="315"/>
        <v>2022</v>
      </c>
      <c r="N5025" cm="1">
        <f t="array" ref="N5025">_xlfn.IFS(AND(K5025&gt;=26, L5025 = 2), L5025+1, AND(COUNTIF($R$3:$R$6, L5025), K5025&gt;=28), L5025+1, AND(COUNTIF($S$3:$S$8, L5025), K5025&gt;=29), L5025+1, AND(K5025&gt;=29, L5025 = 12), 1, TRUE, L5025)</f>
        <v>5</v>
      </c>
      <c r="O5025">
        <f t="shared" si="316"/>
        <v>2022</v>
      </c>
    </row>
    <row r="5026" spans="1:15" x14ac:dyDescent="0.35">
      <c r="A5026" s="4" t="s">
        <v>211</v>
      </c>
      <c r="B5026" t="s">
        <v>10</v>
      </c>
      <c r="C5026" t="s">
        <v>11</v>
      </c>
      <c r="D5026">
        <v>486.24</v>
      </c>
      <c r="E5026">
        <v>13.36</v>
      </c>
      <c r="F5026">
        <v>95</v>
      </c>
      <c r="G5026">
        <v>5.12</v>
      </c>
      <c r="H5026">
        <v>2</v>
      </c>
      <c r="I5026">
        <v>8.16</v>
      </c>
      <c r="J5026">
        <v>243.12</v>
      </c>
      <c r="K5026">
        <f t="shared" si="313"/>
        <v>8</v>
      </c>
      <c r="L5026">
        <f t="shared" si="314"/>
        <v>5</v>
      </c>
      <c r="M5026">
        <f t="shared" si="315"/>
        <v>2022</v>
      </c>
      <c r="N5026" cm="1">
        <f t="array" ref="N5026">_xlfn.IFS(AND(K5026&gt;=26, L5026 = 2), L5026+1, AND(COUNTIF($R$3:$R$6, L5026), K5026&gt;=28), L5026+1, AND(COUNTIF($S$3:$S$8, L5026), K5026&gt;=29), L5026+1, AND(K5026&gt;=29, L5026 = 12), 1, TRUE, L5026)</f>
        <v>5</v>
      </c>
      <c r="O5026">
        <f t="shared" si="316"/>
        <v>2022</v>
      </c>
    </row>
    <row r="5027" spans="1:15" x14ac:dyDescent="0.35">
      <c r="A5027" s="4" t="s">
        <v>211</v>
      </c>
      <c r="B5027" t="s">
        <v>10</v>
      </c>
      <c r="C5027" t="s">
        <v>12</v>
      </c>
      <c r="D5027">
        <v>90.7</v>
      </c>
      <c r="E5027">
        <v>2.4900000000000002</v>
      </c>
      <c r="F5027">
        <v>14</v>
      </c>
      <c r="G5027">
        <v>6.48</v>
      </c>
      <c r="H5027">
        <v>0.5</v>
      </c>
      <c r="I5027">
        <v>2.04</v>
      </c>
      <c r="J5027">
        <v>181.4</v>
      </c>
      <c r="K5027">
        <f t="shared" si="313"/>
        <v>8</v>
      </c>
      <c r="L5027">
        <f t="shared" si="314"/>
        <v>5</v>
      </c>
      <c r="M5027">
        <f t="shared" si="315"/>
        <v>2022</v>
      </c>
      <c r="N5027" cm="1">
        <f t="array" ref="N5027">_xlfn.IFS(AND(K5027&gt;=26, L5027 = 2), L5027+1, AND(COUNTIF($R$3:$R$6, L5027), K5027&gt;=28), L5027+1, AND(COUNTIF($S$3:$S$8, L5027), K5027&gt;=29), L5027+1, AND(K5027&gt;=29, L5027 = 12), 1, TRUE, L5027)</f>
        <v>5</v>
      </c>
      <c r="O5027">
        <f t="shared" si="316"/>
        <v>2022</v>
      </c>
    </row>
    <row r="5028" spans="1:15" x14ac:dyDescent="0.35">
      <c r="A5028" s="4" t="s">
        <v>211</v>
      </c>
      <c r="B5028" t="s">
        <v>10</v>
      </c>
      <c r="C5028" t="s">
        <v>13</v>
      </c>
      <c r="D5028">
        <v>76.150000000000006</v>
      </c>
      <c r="E5028">
        <v>2.09</v>
      </c>
      <c r="F5028">
        <v>13</v>
      </c>
      <c r="G5028">
        <v>5.86</v>
      </c>
      <c r="H5028">
        <v>0.5</v>
      </c>
      <c r="I5028">
        <v>2.04</v>
      </c>
      <c r="J5028">
        <v>152.30000000000001</v>
      </c>
      <c r="K5028">
        <f t="shared" si="313"/>
        <v>8</v>
      </c>
      <c r="L5028">
        <f t="shared" si="314"/>
        <v>5</v>
      </c>
      <c r="M5028">
        <f t="shared" si="315"/>
        <v>2022</v>
      </c>
      <c r="N5028" cm="1">
        <f t="array" ref="N5028">_xlfn.IFS(AND(K5028&gt;=26, L5028 = 2), L5028+1, AND(COUNTIF($R$3:$R$6, L5028), K5028&gt;=28), L5028+1, AND(COUNTIF($S$3:$S$8, L5028), K5028&gt;=29), L5028+1, AND(K5028&gt;=29, L5028 = 12), 1, TRUE, L5028)</f>
        <v>5</v>
      </c>
      <c r="O5028">
        <f t="shared" si="316"/>
        <v>2022</v>
      </c>
    </row>
    <row r="5029" spans="1:15" x14ac:dyDescent="0.35">
      <c r="A5029" s="4" t="s">
        <v>211</v>
      </c>
      <c r="B5029" t="s">
        <v>10</v>
      </c>
      <c r="C5029" t="s">
        <v>14</v>
      </c>
      <c r="D5029">
        <v>204.25</v>
      </c>
      <c r="E5029">
        <v>5.61</v>
      </c>
      <c r="F5029">
        <v>38</v>
      </c>
      <c r="G5029">
        <v>5.38</v>
      </c>
      <c r="H5029">
        <v>0.5</v>
      </c>
      <c r="I5029">
        <v>2.04</v>
      </c>
      <c r="J5029">
        <v>408.5</v>
      </c>
      <c r="K5029">
        <f t="shared" si="313"/>
        <v>8</v>
      </c>
      <c r="L5029">
        <f t="shared" si="314"/>
        <v>5</v>
      </c>
      <c r="M5029">
        <f t="shared" si="315"/>
        <v>2022</v>
      </c>
      <c r="N5029" cm="1">
        <f t="array" ref="N5029">_xlfn.IFS(AND(K5029&gt;=26, L5029 = 2), L5029+1, AND(COUNTIF($R$3:$R$6, L5029), K5029&gt;=28), L5029+1, AND(COUNTIF($S$3:$S$8, L5029), K5029&gt;=29), L5029+1, AND(K5029&gt;=29, L5029 = 12), 1, TRUE, L5029)</f>
        <v>5</v>
      </c>
      <c r="O5029">
        <f t="shared" si="316"/>
        <v>2022</v>
      </c>
    </row>
    <row r="5030" spans="1:15" x14ac:dyDescent="0.35">
      <c r="A5030" s="4" t="s">
        <v>211</v>
      </c>
      <c r="B5030" t="s">
        <v>10</v>
      </c>
      <c r="C5030" t="s">
        <v>15</v>
      </c>
      <c r="D5030">
        <v>243.52</v>
      </c>
      <c r="E5030">
        <v>6.69</v>
      </c>
      <c r="F5030">
        <v>33</v>
      </c>
      <c r="G5030">
        <v>7.38</v>
      </c>
      <c r="H5030">
        <v>2</v>
      </c>
      <c r="I5030">
        <v>8.16</v>
      </c>
      <c r="J5030">
        <v>121.76</v>
      </c>
      <c r="K5030">
        <f t="shared" si="313"/>
        <v>8</v>
      </c>
      <c r="L5030">
        <f t="shared" si="314"/>
        <v>5</v>
      </c>
      <c r="M5030">
        <f t="shared" si="315"/>
        <v>2022</v>
      </c>
      <c r="N5030" cm="1">
        <f t="array" ref="N5030">_xlfn.IFS(AND(K5030&gt;=26, L5030 = 2), L5030+1, AND(COUNTIF($R$3:$R$6, L5030), K5030&gt;=28), L5030+1, AND(COUNTIF($S$3:$S$8, L5030), K5030&gt;=29), L5030+1, AND(K5030&gt;=29, L5030 = 12), 1, TRUE, L5030)</f>
        <v>5</v>
      </c>
      <c r="O5030">
        <f t="shared" si="316"/>
        <v>2022</v>
      </c>
    </row>
    <row r="5031" spans="1:15" x14ac:dyDescent="0.35">
      <c r="A5031" s="4" t="s">
        <v>211</v>
      </c>
      <c r="B5031" t="s">
        <v>10</v>
      </c>
      <c r="C5031" t="s">
        <v>16</v>
      </c>
      <c r="D5031">
        <v>48.83</v>
      </c>
      <c r="E5031">
        <v>1.34</v>
      </c>
      <c r="F5031">
        <v>6</v>
      </c>
      <c r="G5031">
        <v>8.14</v>
      </c>
      <c r="H5031">
        <v>0.5</v>
      </c>
      <c r="I5031">
        <v>2.04</v>
      </c>
      <c r="J5031">
        <v>97.66</v>
      </c>
      <c r="K5031">
        <f t="shared" si="313"/>
        <v>8</v>
      </c>
      <c r="L5031">
        <f t="shared" si="314"/>
        <v>5</v>
      </c>
      <c r="M5031">
        <f t="shared" si="315"/>
        <v>2022</v>
      </c>
      <c r="N5031" cm="1">
        <f t="array" ref="N5031">_xlfn.IFS(AND(K5031&gt;=26, L5031 = 2), L5031+1, AND(COUNTIF($R$3:$R$6, L5031), K5031&gt;=28), L5031+1, AND(COUNTIF($S$3:$S$8, L5031), K5031&gt;=29), L5031+1, AND(K5031&gt;=29, L5031 = 12), 1, TRUE, L5031)</f>
        <v>5</v>
      </c>
      <c r="O5031">
        <f t="shared" si="316"/>
        <v>2022</v>
      </c>
    </row>
    <row r="5032" spans="1:15" x14ac:dyDescent="0.35">
      <c r="A5032" s="4" t="s">
        <v>211</v>
      </c>
      <c r="B5032" t="s">
        <v>10</v>
      </c>
      <c r="C5032" t="s">
        <v>17</v>
      </c>
      <c r="D5032">
        <v>144</v>
      </c>
      <c r="E5032">
        <v>3.96</v>
      </c>
      <c r="F5032">
        <v>20</v>
      </c>
      <c r="G5032">
        <v>7.2</v>
      </c>
      <c r="H5032">
        <v>1</v>
      </c>
      <c r="I5032">
        <v>4.08</v>
      </c>
      <c r="J5032">
        <v>144</v>
      </c>
      <c r="K5032">
        <f t="shared" si="313"/>
        <v>8</v>
      </c>
      <c r="L5032">
        <f t="shared" si="314"/>
        <v>5</v>
      </c>
      <c r="M5032">
        <f t="shared" si="315"/>
        <v>2022</v>
      </c>
      <c r="N5032" cm="1">
        <f t="array" ref="N5032">_xlfn.IFS(AND(K5032&gt;=26, L5032 = 2), L5032+1, AND(COUNTIF($R$3:$R$6, L5032), K5032&gt;=28), L5032+1, AND(COUNTIF($S$3:$S$8, L5032), K5032&gt;=29), L5032+1, AND(K5032&gt;=29, L5032 = 12), 1, TRUE, L5032)</f>
        <v>5</v>
      </c>
      <c r="O5032">
        <f t="shared" si="316"/>
        <v>2022</v>
      </c>
    </row>
    <row r="5033" spans="1:15" x14ac:dyDescent="0.35">
      <c r="A5033" s="4" t="s">
        <v>211</v>
      </c>
      <c r="B5033" t="s">
        <v>10</v>
      </c>
      <c r="C5033" t="s">
        <v>18</v>
      </c>
      <c r="D5033">
        <v>143.66999999999999</v>
      </c>
      <c r="E5033">
        <v>3.95</v>
      </c>
      <c r="F5033">
        <v>44</v>
      </c>
      <c r="G5033">
        <v>3.27</v>
      </c>
      <c r="H5033">
        <v>1.5</v>
      </c>
      <c r="I5033">
        <v>6.12</v>
      </c>
      <c r="J5033">
        <v>95.78</v>
      </c>
      <c r="K5033">
        <f t="shared" si="313"/>
        <v>8</v>
      </c>
      <c r="L5033">
        <f t="shared" si="314"/>
        <v>5</v>
      </c>
      <c r="M5033">
        <f t="shared" si="315"/>
        <v>2022</v>
      </c>
      <c r="N5033" cm="1">
        <f t="array" ref="N5033">_xlfn.IFS(AND(K5033&gt;=26, L5033 = 2), L5033+1, AND(COUNTIF($R$3:$R$6, L5033), K5033&gt;=28), L5033+1, AND(COUNTIF($S$3:$S$8, L5033), K5033&gt;=29), L5033+1, AND(K5033&gt;=29, L5033 = 12), 1, TRUE, L5033)</f>
        <v>5</v>
      </c>
      <c r="O5033">
        <f t="shared" si="316"/>
        <v>2022</v>
      </c>
    </row>
    <row r="5034" spans="1:15" x14ac:dyDescent="0.35">
      <c r="A5034" s="4" t="s">
        <v>211</v>
      </c>
      <c r="B5034" t="s">
        <v>10</v>
      </c>
      <c r="C5034" t="s">
        <v>19</v>
      </c>
      <c r="D5034">
        <v>191.9</v>
      </c>
      <c r="E5034">
        <v>5.27</v>
      </c>
      <c r="F5034">
        <v>34</v>
      </c>
      <c r="G5034">
        <v>5.64</v>
      </c>
      <c r="H5034">
        <v>1</v>
      </c>
      <c r="I5034">
        <v>4.08</v>
      </c>
      <c r="J5034">
        <v>191.9</v>
      </c>
      <c r="K5034">
        <f t="shared" si="313"/>
        <v>8</v>
      </c>
      <c r="L5034">
        <f t="shared" si="314"/>
        <v>5</v>
      </c>
      <c r="M5034">
        <f t="shared" si="315"/>
        <v>2022</v>
      </c>
      <c r="N5034" cm="1">
        <f t="array" ref="N5034">_xlfn.IFS(AND(K5034&gt;=26, L5034 = 2), L5034+1, AND(COUNTIF($R$3:$R$6, L5034), K5034&gt;=28), L5034+1, AND(COUNTIF($S$3:$S$8, L5034), K5034&gt;=29), L5034+1, AND(K5034&gt;=29, L5034 = 12), 1, TRUE, L5034)</f>
        <v>5</v>
      </c>
      <c r="O5034">
        <f t="shared" si="316"/>
        <v>2022</v>
      </c>
    </row>
    <row r="5035" spans="1:15" x14ac:dyDescent="0.35">
      <c r="A5035" s="4" t="s">
        <v>211</v>
      </c>
      <c r="B5035" t="s">
        <v>10</v>
      </c>
      <c r="C5035" t="s">
        <v>20</v>
      </c>
      <c r="D5035">
        <v>89.75</v>
      </c>
      <c r="E5035">
        <v>2.4700000000000002</v>
      </c>
      <c r="F5035">
        <v>10</v>
      </c>
      <c r="G5035">
        <v>8.9700000000000006</v>
      </c>
      <c r="H5035">
        <v>0.5</v>
      </c>
      <c r="I5035">
        <v>2.04</v>
      </c>
      <c r="J5035">
        <v>179.5</v>
      </c>
      <c r="K5035">
        <f t="shared" si="313"/>
        <v>8</v>
      </c>
      <c r="L5035">
        <f t="shared" si="314"/>
        <v>5</v>
      </c>
      <c r="M5035">
        <f t="shared" si="315"/>
        <v>2022</v>
      </c>
      <c r="N5035" cm="1">
        <f t="array" ref="N5035">_xlfn.IFS(AND(K5035&gt;=26, L5035 = 2), L5035+1, AND(COUNTIF($R$3:$R$6, L5035), K5035&gt;=28), L5035+1, AND(COUNTIF($S$3:$S$8, L5035), K5035&gt;=29), L5035+1, AND(K5035&gt;=29, L5035 = 12), 1, TRUE, L5035)</f>
        <v>5</v>
      </c>
      <c r="O5035">
        <f t="shared" si="316"/>
        <v>2022</v>
      </c>
    </row>
    <row r="5036" spans="1:15" x14ac:dyDescent="0.35">
      <c r="A5036" s="4" t="s">
        <v>211</v>
      </c>
      <c r="B5036" t="s">
        <v>10</v>
      </c>
      <c r="C5036" t="s">
        <v>21</v>
      </c>
      <c r="D5036">
        <v>88</v>
      </c>
      <c r="E5036">
        <v>2.42</v>
      </c>
      <c r="F5036">
        <v>15</v>
      </c>
      <c r="G5036">
        <v>5.87</v>
      </c>
      <c r="H5036">
        <v>0.5</v>
      </c>
      <c r="I5036">
        <v>2.04</v>
      </c>
      <c r="J5036">
        <v>176</v>
      </c>
      <c r="K5036">
        <f t="shared" si="313"/>
        <v>8</v>
      </c>
      <c r="L5036">
        <f t="shared" si="314"/>
        <v>5</v>
      </c>
      <c r="M5036">
        <f t="shared" si="315"/>
        <v>2022</v>
      </c>
      <c r="N5036" cm="1">
        <f t="array" ref="N5036">_xlfn.IFS(AND(K5036&gt;=26, L5036 = 2), L5036+1, AND(COUNTIF($R$3:$R$6, L5036), K5036&gt;=28), L5036+1, AND(COUNTIF($S$3:$S$8, L5036), K5036&gt;=29), L5036+1, AND(K5036&gt;=29, L5036 = 12), 1, TRUE, L5036)</f>
        <v>5</v>
      </c>
      <c r="O5036">
        <f t="shared" si="316"/>
        <v>2022</v>
      </c>
    </row>
    <row r="5037" spans="1:15" x14ac:dyDescent="0.35">
      <c r="A5037" s="4" t="s">
        <v>211</v>
      </c>
      <c r="B5037" t="s">
        <v>10</v>
      </c>
      <c r="C5037" t="s">
        <v>22</v>
      </c>
      <c r="D5037">
        <v>92.95</v>
      </c>
      <c r="E5037">
        <v>2.5499999999999998</v>
      </c>
      <c r="F5037">
        <v>9</v>
      </c>
      <c r="G5037">
        <v>10.33</v>
      </c>
      <c r="H5037">
        <v>0.5</v>
      </c>
      <c r="I5037">
        <v>2.04</v>
      </c>
      <c r="J5037">
        <v>185.9</v>
      </c>
      <c r="K5037">
        <f t="shared" si="313"/>
        <v>8</v>
      </c>
      <c r="L5037">
        <f t="shared" si="314"/>
        <v>5</v>
      </c>
      <c r="M5037">
        <f t="shared" si="315"/>
        <v>2022</v>
      </c>
      <c r="N5037" cm="1">
        <f t="array" ref="N5037">_xlfn.IFS(AND(K5037&gt;=26, L5037 = 2), L5037+1, AND(COUNTIF($R$3:$R$6, L5037), K5037&gt;=28), L5037+1, AND(COUNTIF($S$3:$S$8, L5037), K5037&gt;=29), L5037+1, AND(K5037&gt;=29, L5037 = 12), 1, TRUE, L5037)</f>
        <v>5</v>
      </c>
      <c r="O5037">
        <f t="shared" si="316"/>
        <v>2022</v>
      </c>
    </row>
    <row r="5038" spans="1:15" x14ac:dyDescent="0.35">
      <c r="A5038" s="4" t="s">
        <v>211</v>
      </c>
      <c r="B5038" t="s">
        <v>10</v>
      </c>
      <c r="C5038" t="s">
        <v>23</v>
      </c>
      <c r="D5038">
        <v>129.07</v>
      </c>
      <c r="E5038">
        <v>3.55</v>
      </c>
      <c r="F5038">
        <v>54</v>
      </c>
      <c r="G5038">
        <v>2.39</v>
      </c>
      <c r="H5038">
        <v>1</v>
      </c>
      <c r="I5038">
        <v>4.08</v>
      </c>
      <c r="J5038">
        <v>129.07</v>
      </c>
      <c r="K5038">
        <f t="shared" si="313"/>
        <v>8</v>
      </c>
      <c r="L5038">
        <f t="shared" si="314"/>
        <v>5</v>
      </c>
      <c r="M5038">
        <f t="shared" si="315"/>
        <v>2022</v>
      </c>
      <c r="N5038" cm="1">
        <f t="array" ref="N5038">_xlfn.IFS(AND(K5038&gt;=26, L5038 = 2), L5038+1, AND(COUNTIF($R$3:$R$6, L5038), K5038&gt;=28), L5038+1, AND(COUNTIF($S$3:$S$8, L5038), K5038&gt;=29), L5038+1, AND(K5038&gt;=29, L5038 = 12), 1, TRUE, L5038)</f>
        <v>5</v>
      </c>
      <c r="O5038">
        <f t="shared" si="316"/>
        <v>2022</v>
      </c>
    </row>
    <row r="5039" spans="1:15" x14ac:dyDescent="0.35">
      <c r="A5039" s="4" t="s">
        <v>211</v>
      </c>
      <c r="B5039" t="s">
        <v>10</v>
      </c>
      <c r="C5039" t="s">
        <v>24</v>
      </c>
      <c r="D5039">
        <v>127.5</v>
      </c>
      <c r="E5039">
        <v>3.5</v>
      </c>
      <c r="F5039">
        <v>8</v>
      </c>
      <c r="G5039">
        <v>15.94</v>
      </c>
      <c r="H5039">
        <v>1</v>
      </c>
      <c r="I5039">
        <v>4.08</v>
      </c>
      <c r="J5039">
        <v>127.5</v>
      </c>
      <c r="K5039">
        <f t="shared" si="313"/>
        <v>8</v>
      </c>
      <c r="L5039">
        <f t="shared" si="314"/>
        <v>5</v>
      </c>
      <c r="M5039">
        <f t="shared" si="315"/>
        <v>2022</v>
      </c>
      <c r="N5039" cm="1">
        <f t="array" ref="N5039">_xlfn.IFS(AND(K5039&gt;=26, L5039 = 2), L5039+1, AND(COUNTIF($R$3:$R$6, L5039), K5039&gt;=28), L5039+1, AND(COUNTIF($S$3:$S$8, L5039), K5039&gt;=29), L5039+1, AND(K5039&gt;=29, L5039 = 12), 1, TRUE, L5039)</f>
        <v>5</v>
      </c>
      <c r="O5039">
        <f t="shared" si="316"/>
        <v>2022</v>
      </c>
    </row>
    <row r="5040" spans="1:15" x14ac:dyDescent="0.35">
      <c r="A5040" s="4" t="s">
        <v>211</v>
      </c>
      <c r="B5040" t="s">
        <v>26</v>
      </c>
      <c r="C5040" t="s">
        <v>27</v>
      </c>
      <c r="D5040">
        <v>2156.5300000000002</v>
      </c>
      <c r="E5040">
        <v>59.26</v>
      </c>
      <c r="F5040">
        <v>393</v>
      </c>
      <c r="G5040">
        <v>5.49</v>
      </c>
      <c r="H5040">
        <v>13</v>
      </c>
      <c r="I5040">
        <v>53.04</v>
      </c>
      <c r="J5040">
        <v>165.89</v>
      </c>
      <c r="K5040">
        <f t="shared" si="313"/>
        <v>8</v>
      </c>
      <c r="L5040">
        <f t="shared" si="314"/>
        <v>5</v>
      </c>
      <c r="M5040">
        <f t="shared" si="315"/>
        <v>2022</v>
      </c>
      <c r="N5040" cm="1">
        <f t="array" ref="N5040">_xlfn.IFS(AND(K5040&gt;=26, L5040 = 2), L5040+1, AND(COUNTIF($R$3:$R$6, L5040), K5040&gt;=28), L5040+1, AND(COUNTIF($S$3:$S$8, L5040), K5040&gt;=29), L5040+1, AND(K5040&gt;=29, L5040 = 12), 1, TRUE, L5040)</f>
        <v>5</v>
      </c>
      <c r="O5040">
        <f t="shared" si="316"/>
        <v>2022</v>
      </c>
    </row>
    <row r="5041" spans="1:15" x14ac:dyDescent="0.35">
      <c r="A5041" s="4" t="s">
        <v>211</v>
      </c>
      <c r="B5041" t="s">
        <v>28</v>
      </c>
      <c r="C5041" t="s">
        <v>29</v>
      </c>
      <c r="D5041">
        <v>516.32000000000005</v>
      </c>
      <c r="E5041">
        <v>14.19</v>
      </c>
      <c r="F5041">
        <v>208</v>
      </c>
      <c r="G5041">
        <v>2.48</v>
      </c>
      <c r="H5041">
        <v>4</v>
      </c>
      <c r="I5041">
        <v>16.329999999999998</v>
      </c>
      <c r="J5041">
        <v>129.08000000000001</v>
      </c>
      <c r="K5041">
        <f t="shared" si="313"/>
        <v>8</v>
      </c>
      <c r="L5041">
        <f t="shared" si="314"/>
        <v>5</v>
      </c>
      <c r="M5041">
        <f t="shared" si="315"/>
        <v>2022</v>
      </c>
      <c r="N5041" cm="1">
        <f t="array" ref="N5041">_xlfn.IFS(AND(K5041&gt;=26, L5041 = 2), L5041+1, AND(COUNTIF($R$3:$R$6, L5041), K5041&gt;=28), L5041+1, AND(COUNTIF($S$3:$S$8, L5041), K5041&gt;=29), L5041+1, AND(K5041&gt;=29, L5041 = 12), 1, TRUE, L5041)</f>
        <v>5</v>
      </c>
      <c r="O5041">
        <f t="shared" si="316"/>
        <v>2022</v>
      </c>
    </row>
    <row r="5042" spans="1:15" x14ac:dyDescent="0.35">
      <c r="A5042" s="4" t="s">
        <v>211</v>
      </c>
      <c r="B5042" t="s">
        <v>28</v>
      </c>
      <c r="C5042" t="s">
        <v>30</v>
      </c>
      <c r="D5042">
        <v>208.58</v>
      </c>
      <c r="E5042">
        <v>5.73</v>
      </c>
      <c r="F5042">
        <v>39</v>
      </c>
      <c r="G5042">
        <v>5.35</v>
      </c>
      <c r="H5042">
        <v>0.5</v>
      </c>
      <c r="I5042">
        <v>2.04</v>
      </c>
      <c r="J5042">
        <v>417.16</v>
      </c>
      <c r="K5042">
        <f t="shared" si="313"/>
        <v>8</v>
      </c>
      <c r="L5042">
        <f t="shared" si="314"/>
        <v>5</v>
      </c>
      <c r="M5042">
        <f t="shared" si="315"/>
        <v>2022</v>
      </c>
      <c r="N5042" cm="1">
        <f t="array" ref="N5042">_xlfn.IFS(AND(K5042&gt;=26, L5042 = 2), L5042+1, AND(COUNTIF($R$3:$R$6, L5042), K5042&gt;=28), L5042+1, AND(COUNTIF($S$3:$S$8, L5042), K5042&gt;=29), L5042+1, AND(K5042&gt;=29, L5042 = 12), 1, TRUE, L5042)</f>
        <v>5</v>
      </c>
      <c r="O5042">
        <f t="shared" si="316"/>
        <v>2022</v>
      </c>
    </row>
    <row r="5043" spans="1:15" x14ac:dyDescent="0.35">
      <c r="A5043" s="4" t="s">
        <v>211</v>
      </c>
      <c r="B5043" t="s">
        <v>28</v>
      </c>
      <c r="C5043" t="s">
        <v>31</v>
      </c>
      <c r="D5043">
        <v>262.25</v>
      </c>
      <c r="E5043">
        <v>7.21</v>
      </c>
      <c r="F5043">
        <v>177</v>
      </c>
      <c r="G5043">
        <v>1.48</v>
      </c>
      <c r="H5043">
        <v>2</v>
      </c>
      <c r="I5043">
        <v>8.16</v>
      </c>
      <c r="J5043">
        <v>131.12</v>
      </c>
      <c r="K5043">
        <f t="shared" si="313"/>
        <v>8</v>
      </c>
      <c r="L5043">
        <f t="shared" si="314"/>
        <v>5</v>
      </c>
      <c r="M5043">
        <f t="shared" si="315"/>
        <v>2022</v>
      </c>
      <c r="N5043" cm="1">
        <f t="array" ref="N5043">_xlfn.IFS(AND(K5043&gt;=26, L5043 = 2), L5043+1, AND(COUNTIF($R$3:$R$6, L5043), K5043&gt;=28), L5043+1, AND(COUNTIF($S$3:$S$8, L5043), K5043&gt;=29), L5043+1, AND(K5043&gt;=29, L5043 = 12), 1, TRUE, L5043)</f>
        <v>5</v>
      </c>
      <c r="O5043">
        <f t="shared" si="316"/>
        <v>2022</v>
      </c>
    </row>
    <row r="5044" spans="1:15" x14ac:dyDescent="0.35">
      <c r="A5044" s="4" t="s">
        <v>211</v>
      </c>
      <c r="B5044" t="s">
        <v>28</v>
      </c>
      <c r="C5044" t="s">
        <v>32</v>
      </c>
      <c r="D5044">
        <v>77.5</v>
      </c>
      <c r="E5044">
        <v>2.13</v>
      </c>
      <c r="F5044">
        <v>36</v>
      </c>
      <c r="G5044">
        <v>2.15</v>
      </c>
      <c r="H5044">
        <v>0.5</v>
      </c>
      <c r="I5044">
        <v>2.04</v>
      </c>
      <c r="J5044">
        <v>155</v>
      </c>
      <c r="K5044">
        <f t="shared" si="313"/>
        <v>8</v>
      </c>
      <c r="L5044">
        <f t="shared" si="314"/>
        <v>5</v>
      </c>
      <c r="M5044">
        <f t="shared" si="315"/>
        <v>2022</v>
      </c>
      <c r="N5044" cm="1">
        <f t="array" ref="N5044">_xlfn.IFS(AND(K5044&gt;=26, L5044 = 2), L5044+1, AND(COUNTIF($R$3:$R$6, L5044), K5044&gt;=28), L5044+1, AND(COUNTIF($S$3:$S$8, L5044), K5044&gt;=29), L5044+1, AND(K5044&gt;=29, L5044 = 12), 1, TRUE, L5044)</f>
        <v>5</v>
      </c>
      <c r="O5044">
        <f t="shared" si="316"/>
        <v>2022</v>
      </c>
    </row>
    <row r="5045" spans="1:15" x14ac:dyDescent="0.35">
      <c r="A5045" s="4" t="s">
        <v>211</v>
      </c>
      <c r="B5045" t="s">
        <v>28</v>
      </c>
      <c r="C5045" t="s">
        <v>33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f t="shared" si="313"/>
        <v>8</v>
      </c>
      <c r="L5045">
        <f t="shared" si="314"/>
        <v>5</v>
      </c>
      <c r="M5045">
        <f t="shared" si="315"/>
        <v>2022</v>
      </c>
      <c r="N5045" cm="1">
        <f t="array" ref="N5045">_xlfn.IFS(AND(K5045&gt;=26, L5045 = 2), L5045+1, AND(COUNTIF($R$3:$R$6, L5045), K5045&gt;=28), L5045+1, AND(COUNTIF($S$3:$S$8, L5045), K5045&gt;=29), L5045+1, AND(K5045&gt;=29, L5045 = 12), 1, TRUE, L5045)</f>
        <v>5</v>
      </c>
      <c r="O5045">
        <f t="shared" si="316"/>
        <v>2022</v>
      </c>
    </row>
    <row r="5046" spans="1:15" x14ac:dyDescent="0.35">
      <c r="A5046" s="4" t="s">
        <v>211</v>
      </c>
      <c r="B5046" t="s">
        <v>28</v>
      </c>
      <c r="C5046" t="s">
        <v>34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f t="shared" si="313"/>
        <v>8</v>
      </c>
      <c r="L5046">
        <f t="shared" si="314"/>
        <v>5</v>
      </c>
      <c r="M5046">
        <f t="shared" si="315"/>
        <v>2022</v>
      </c>
      <c r="N5046" cm="1">
        <f t="array" ref="N5046">_xlfn.IFS(AND(K5046&gt;=26, L5046 = 2), L5046+1, AND(COUNTIF($R$3:$R$6, L5046), K5046&gt;=28), L5046+1, AND(COUNTIF($S$3:$S$8, L5046), K5046&gt;=29), L5046+1, AND(K5046&gt;=29, L5046 = 12), 1, TRUE, L5046)</f>
        <v>5</v>
      </c>
      <c r="O5046">
        <f t="shared" si="316"/>
        <v>2022</v>
      </c>
    </row>
    <row r="5047" spans="1:15" x14ac:dyDescent="0.35">
      <c r="A5047" s="4" t="s">
        <v>211</v>
      </c>
      <c r="B5047" t="s">
        <v>28</v>
      </c>
      <c r="C5047" t="s">
        <v>35</v>
      </c>
      <c r="D5047">
        <v>194.78</v>
      </c>
      <c r="E5047">
        <v>5.35</v>
      </c>
      <c r="F5047">
        <v>94</v>
      </c>
      <c r="G5047">
        <v>2.0699999999999998</v>
      </c>
      <c r="H5047">
        <v>2</v>
      </c>
      <c r="I5047">
        <v>8.16</v>
      </c>
      <c r="J5047">
        <v>97.39</v>
      </c>
      <c r="K5047">
        <f t="shared" si="313"/>
        <v>8</v>
      </c>
      <c r="L5047">
        <f t="shared" si="314"/>
        <v>5</v>
      </c>
      <c r="M5047">
        <f t="shared" si="315"/>
        <v>2022</v>
      </c>
      <c r="N5047" cm="1">
        <f t="array" ref="N5047">_xlfn.IFS(AND(K5047&gt;=26, L5047 = 2), L5047+1, AND(COUNTIF($R$3:$R$6, L5047), K5047&gt;=28), L5047+1, AND(COUNTIF($S$3:$S$8, L5047), K5047&gt;=29), L5047+1, AND(K5047&gt;=29, L5047 = 12), 1, TRUE, L5047)</f>
        <v>5</v>
      </c>
      <c r="O5047">
        <f t="shared" si="316"/>
        <v>2022</v>
      </c>
    </row>
    <row r="5048" spans="1:15" x14ac:dyDescent="0.35">
      <c r="A5048" s="4" t="s">
        <v>211</v>
      </c>
      <c r="B5048" t="s">
        <v>28</v>
      </c>
      <c r="C5048" t="s">
        <v>36</v>
      </c>
      <c r="D5048">
        <v>1.99</v>
      </c>
      <c r="E5048">
        <v>0.05</v>
      </c>
      <c r="F5048">
        <v>1</v>
      </c>
      <c r="G5048">
        <v>1.99</v>
      </c>
      <c r="H5048">
        <v>0.5</v>
      </c>
      <c r="I5048">
        <v>2.04</v>
      </c>
      <c r="J5048">
        <v>3.98</v>
      </c>
      <c r="K5048">
        <f t="shared" si="313"/>
        <v>8</v>
      </c>
      <c r="L5048">
        <f t="shared" si="314"/>
        <v>5</v>
      </c>
      <c r="M5048">
        <f t="shared" si="315"/>
        <v>2022</v>
      </c>
      <c r="N5048" cm="1">
        <f t="array" ref="N5048">_xlfn.IFS(AND(K5048&gt;=26, L5048 = 2), L5048+1, AND(COUNTIF($R$3:$R$6, L5048), K5048&gt;=28), L5048+1, AND(COUNTIF($S$3:$S$8, L5048), K5048&gt;=29), L5048+1, AND(K5048&gt;=29, L5048 = 12), 1, TRUE, L5048)</f>
        <v>5</v>
      </c>
      <c r="O5048">
        <f t="shared" si="316"/>
        <v>2022</v>
      </c>
    </row>
    <row r="5049" spans="1:15" x14ac:dyDescent="0.35">
      <c r="A5049" s="4" t="s">
        <v>211</v>
      </c>
      <c r="B5049" t="s">
        <v>26</v>
      </c>
      <c r="C5049" t="s">
        <v>37</v>
      </c>
      <c r="D5049">
        <v>1261.42</v>
      </c>
      <c r="E5049">
        <v>34.659999999999997</v>
      </c>
      <c r="F5049">
        <v>555</v>
      </c>
      <c r="G5049">
        <v>2.27</v>
      </c>
      <c r="H5049">
        <v>9.5</v>
      </c>
      <c r="I5049">
        <v>38.770000000000003</v>
      </c>
      <c r="J5049">
        <v>132.78</v>
      </c>
      <c r="K5049">
        <f t="shared" si="313"/>
        <v>8</v>
      </c>
      <c r="L5049">
        <f t="shared" si="314"/>
        <v>5</v>
      </c>
      <c r="M5049">
        <f t="shared" si="315"/>
        <v>2022</v>
      </c>
      <c r="N5049" cm="1">
        <f t="array" ref="N5049">_xlfn.IFS(AND(K5049&gt;=26, L5049 = 2), L5049+1, AND(COUNTIF($R$3:$R$6, L5049), K5049&gt;=28), L5049+1, AND(COUNTIF($S$3:$S$8, L5049), K5049&gt;=29), L5049+1, AND(K5049&gt;=29, L5049 = 12), 1, TRUE, L5049)</f>
        <v>5</v>
      </c>
      <c r="O5049">
        <f t="shared" si="316"/>
        <v>2022</v>
      </c>
    </row>
    <row r="5050" spans="1:15" x14ac:dyDescent="0.35">
      <c r="A5050" s="4" t="s">
        <v>211</v>
      </c>
      <c r="B5050" t="s">
        <v>26</v>
      </c>
      <c r="C5050" t="s">
        <v>38</v>
      </c>
      <c r="D5050">
        <v>3417.95</v>
      </c>
      <c r="E5050">
        <v>93.93</v>
      </c>
      <c r="F5050">
        <v>948</v>
      </c>
      <c r="G5050">
        <v>3.61</v>
      </c>
      <c r="H5050">
        <v>22.5</v>
      </c>
      <c r="I5050">
        <v>91.81</v>
      </c>
      <c r="J5050">
        <v>151.91</v>
      </c>
      <c r="K5050">
        <f t="shared" si="313"/>
        <v>8</v>
      </c>
      <c r="L5050">
        <f t="shared" si="314"/>
        <v>5</v>
      </c>
      <c r="M5050">
        <f t="shared" si="315"/>
        <v>2022</v>
      </c>
      <c r="N5050" cm="1">
        <f t="array" ref="N5050">_xlfn.IFS(AND(K5050&gt;=26, L5050 = 2), L5050+1, AND(COUNTIF($R$3:$R$6, L5050), K5050&gt;=28), L5050+1, AND(COUNTIF($S$3:$S$8, L5050), K5050&gt;=29), L5050+1, AND(K5050&gt;=29, L5050 = 12), 1, TRUE, L5050)</f>
        <v>5</v>
      </c>
      <c r="O5050">
        <f t="shared" si="316"/>
        <v>2022</v>
      </c>
    </row>
    <row r="5051" spans="1:15" x14ac:dyDescent="0.35">
      <c r="A5051" s="4" t="s">
        <v>211</v>
      </c>
      <c r="B5051" t="s">
        <v>39</v>
      </c>
      <c r="C5051" t="s">
        <v>40</v>
      </c>
      <c r="D5051">
        <v>1.98</v>
      </c>
      <c r="E5051">
        <v>0.05</v>
      </c>
      <c r="F5051">
        <v>2</v>
      </c>
      <c r="G5051">
        <v>0.99</v>
      </c>
      <c r="H5051">
        <v>0.5</v>
      </c>
      <c r="I5051">
        <v>2.04</v>
      </c>
      <c r="J5051">
        <v>3.96</v>
      </c>
      <c r="K5051">
        <f t="shared" si="313"/>
        <v>8</v>
      </c>
      <c r="L5051">
        <f t="shared" si="314"/>
        <v>5</v>
      </c>
      <c r="M5051">
        <f t="shared" si="315"/>
        <v>2022</v>
      </c>
      <c r="N5051" cm="1">
        <f t="array" ref="N5051">_xlfn.IFS(AND(K5051&gt;=26, L5051 = 2), L5051+1, AND(COUNTIF($R$3:$R$6, L5051), K5051&gt;=28), L5051+1, AND(COUNTIF($S$3:$S$8, L5051), K5051&gt;=29), L5051+1, AND(K5051&gt;=29, L5051 = 12), 1, TRUE, L5051)</f>
        <v>5</v>
      </c>
      <c r="O5051">
        <f t="shared" si="316"/>
        <v>2022</v>
      </c>
    </row>
    <row r="5052" spans="1:15" x14ac:dyDescent="0.35">
      <c r="A5052" s="4" t="s">
        <v>211</v>
      </c>
      <c r="B5052" t="s">
        <v>39</v>
      </c>
      <c r="C5052" t="s">
        <v>41</v>
      </c>
      <c r="D5052">
        <v>35.94</v>
      </c>
      <c r="E5052">
        <v>0.99</v>
      </c>
      <c r="F5052">
        <v>36</v>
      </c>
      <c r="G5052">
        <v>1</v>
      </c>
      <c r="H5052">
        <v>0.5</v>
      </c>
      <c r="I5052">
        <v>2.04</v>
      </c>
      <c r="J5052">
        <v>71.88</v>
      </c>
      <c r="K5052">
        <f t="shared" si="313"/>
        <v>8</v>
      </c>
      <c r="L5052">
        <f t="shared" si="314"/>
        <v>5</v>
      </c>
      <c r="M5052">
        <f t="shared" si="315"/>
        <v>2022</v>
      </c>
      <c r="N5052" cm="1">
        <f t="array" ref="N5052">_xlfn.IFS(AND(K5052&gt;=26, L5052 = 2), L5052+1, AND(COUNTIF($R$3:$R$6, L5052), K5052&gt;=28), L5052+1, AND(COUNTIF($S$3:$S$8, L5052), K5052&gt;=29), L5052+1, AND(K5052&gt;=29, L5052 = 12), 1, TRUE, L5052)</f>
        <v>5</v>
      </c>
      <c r="O5052">
        <f t="shared" si="316"/>
        <v>2022</v>
      </c>
    </row>
    <row r="5053" spans="1:15" x14ac:dyDescent="0.35">
      <c r="A5053" s="4" t="s">
        <v>211</v>
      </c>
      <c r="B5053" t="s">
        <v>39</v>
      </c>
      <c r="C5053" t="s">
        <v>42</v>
      </c>
      <c r="D5053">
        <v>183.1</v>
      </c>
      <c r="E5053">
        <v>5.03</v>
      </c>
      <c r="F5053">
        <v>80</v>
      </c>
      <c r="G5053">
        <v>2.29</v>
      </c>
      <c r="H5053">
        <v>1</v>
      </c>
      <c r="I5053">
        <v>4.08</v>
      </c>
      <c r="J5053">
        <v>183.1</v>
      </c>
      <c r="K5053">
        <f t="shared" si="313"/>
        <v>8</v>
      </c>
      <c r="L5053">
        <f t="shared" si="314"/>
        <v>5</v>
      </c>
      <c r="M5053">
        <f t="shared" si="315"/>
        <v>2022</v>
      </c>
      <c r="N5053" cm="1">
        <f t="array" ref="N5053">_xlfn.IFS(AND(K5053&gt;=26, L5053 = 2), L5053+1, AND(COUNTIF($R$3:$R$6, L5053), K5053&gt;=28), L5053+1, AND(COUNTIF($S$3:$S$8, L5053), K5053&gt;=29), L5053+1, AND(K5053&gt;=29, L5053 = 12), 1, TRUE, L5053)</f>
        <v>5</v>
      </c>
      <c r="O5053">
        <f t="shared" si="316"/>
        <v>2022</v>
      </c>
    </row>
    <row r="5054" spans="1:15" x14ac:dyDescent="0.35">
      <c r="A5054" s="4" t="s">
        <v>211</v>
      </c>
      <c r="B5054" t="s">
        <v>26</v>
      </c>
      <c r="C5054" t="s">
        <v>43</v>
      </c>
      <c r="D5054">
        <v>221.02</v>
      </c>
      <c r="E5054">
        <v>6.07</v>
      </c>
      <c r="F5054">
        <v>118</v>
      </c>
      <c r="G5054">
        <v>1.87</v>
      </c>
      <c r="H5054">
        <v>2</v>
      </c>
      <c r="I5054">
        <v>8.16</v>
      </c>
      <c r="J5054">
        <v>110.51</v>
      </c>
      <c r="K5054">
        <f t="shared" si="313"/>
        <v>8</v>
      </c>
      <c r="L5054">
        <f t="shared" si="314"/>
        <v>5</v>
      </c>
      <c r="M5054">
        <f t="shared" si="315"/>
        <v>2022</v>
      </c>
      <c r="N5054" cm="1">
        <f t="array" ref="N5054">_xlfn.IFS(AND(K5054&gt;=26, L5054 = 2), L5054+1, AND(COUNTIF($R$3:$R$6, L5054), K5054&gt;=28), L5054+1, AND(COUNTIF($S$3:$S$8, L5054), K5054&gt;=29), L5054+1, AND(K5054&gt;=29, L5054 = 12), 1, TRUE, L5054)</f>
        <v>5</v>
      </c>
      <c r="O5054">
        <f t="shared" si="316"/>
        <v>2022</v>
      </c>
    </row>
    <row r="5055" spans="1:15" x14ac:dyDescent="0.35">
      <c r="A5055" s="4" t="s">
        <v>211</v>
      </c>
      <c r="B5055" t="s">
        <v>26</v>
      </c>
      <c r="C5055" t="s">
        <v>44</v>
      </c>
      <c r="D5055">
        <v>3638.97</v>
      </c>
      <c r="E5055">
        <v>100</v>
      </c>
      <c r="F5055">
        <v>1066</v>
      </c>
      <c r="G5055">
        <v>3.41</v>
      </c>
      <c r="H5055">
        <v>24.5</v>
      </c>
      <c r="I5055">
        <v>100</v>
      </c>
      <c r="J5055">
        <v>148.53</v>
      </c>
      <c r="K5055">
        <f t="shared" si="313"/>
        <v>8</v>
      </c>
      <c r="L5055">
        <f t="shared" si="314"/>
        <v>5</v>
      </c>
      <c r="M5055">
        <f t="shared" si="315"/>
        <v>2022</v>
      </c>
      <c r="N5055" cm="1">
        <f t="array" ref="N5055">_xlfn.IFS(AND(K5055&gt;=26, L5055 = 2), L5055+1, AND(COUNTIF($R$3:$R$6, L5055), K5055&gt;=28), L5055+1, AND(COUNTIF($S$3:$S$8, L5055), K5055&gt;=29), L5055+1, AND(K5055&gt;=29, L5055 = 12), 1, TRUE, L5055)</f>
        <v>5</v>
      </c>
      <c r="O5055">
        <f t="shared" si="316"/>
        <v>2022</v>
      </c>
    </row>
    <row r="5056" spans="1:15" x14ac:dyDescent="0.35">
      <c r="A5056" s="4" t="s">
        <v>212</v>
      </c>
      <c r="B5056" t="s">
        <v>10</v>
      </c>
      <c r="C5056" t="s">
        <v>11</v>
      </c>
      <c r="D5056">
        <v>353.31</v>
      </c>
      <c r="E5056">
        <v>11.59</v>
      </c>
      <c r="F5056">
        <v>79</v>
      </c>
      <c r="G5056">
        <v>4.47</v>
      </c>
      <c r="H5056">
        <v>2</v>
      </c>
      <c r="I5056">
        <v>8.51</v>
      </c>
      <c r="J5056">
        <v>176.66</v>
      </c>
      <c r="K5056">
        <f t="shared" si="313"/>
        <v>1</v>
      </c>
      <c r="L5056">
        <f t="shared" si="314"/>
        <v>5</v>
      </c>
      <c r="M5056">
        <f t="shared" si="315"/>
        <v>2022</v>
      </c>
      <c r="N5056" cm="1">
        <f t="array" ref="N5056">_xlfn.IFS(AND(K5056&gt;=26, L5056 = 2), L5056+1, AND(COUNTIF($R$3:$R$6, L5056), K5056&gt;=28), L5056+1, AND(COUNTIF($S$3:$S$8, L5056), K5056&gt;=29), L5056+1, AND(K5056&gt;=29, L5056 = 12), 1, TRUE, L5056)</f>
        <v>5</v>
      </c>
      <c r="O5056">
        <f t="shared" si="316"/>
        <v>2022</v>
      </c>
    </row>
    <row r="5057" spans="1:15" x14ac:dyDescent="0.35">
      <c r="A5057" s="4" t="s">
        <v>212</v>
      </c>
      <c r="B5057" t="s">
        <v>10</v>
      </c>
      <c r="C5057" t="s">
        <v>12</v>
      </c>
      <c r="D5057">
        <v>83.4</v>
      </c>
      <c r="E5057">
        <v>2.74</v>
      </c>
      <c r="F5057">
        <v>13</v>
      </c>
      <c r="G5057">
        <v>6.42</v>
      </c>
      <c r="H5057">
        <v>0.5</v>
      </c>
      <c r="I5057">
        <v>2.13</v>
      </c>
      <c r="J5057">
        <v>166.8</v>
      </c>
      <c r="K5057">
        <f t="shared" si="313"/>
        <v>1</v>
      </c>
      <c r="L5057">
        <f t="shared" si="314"/>
        <v>5</v>
      </c>
      <c r="M5057">
        <f t="shared" si="315"/>
        <v>2022</v>
      </c>
      <c r="N5057" cm="1">
        <f t="array" ref="N5057">_xlfn.IFS(AND(K5057&gt;=26, L5057 = 2), L5057+1, AND(COUNTIF($R$3:$R$6, L5057), K5057&gt;=28), L5057+1, AND(COUNTIF($S$3:$S$8, L5057), K5057&gt;=29), L5057+1, AND(K5057&gt;=29, L5057 = 12), 1, TRUE, L5057)</f>
        <v>5</v>
      </c>
      <c r="O5057">
        <f t="shared" si="316"/>
        <v>2022</v>
      </c>
    </row>
    <row r="5058" spans="1:15" x14ac:dyDescent="0.35">
      <c r="A5058" s="4" t="s">
        <v>212</v>
      </c>
      <c r="B5058" t="s">
        <v>10</v>
      </c>
      <c r="C5058" t="s">
        <v>13</v>
      </c>
      <c r="D5058">
        <v>55.2</v>
      </c>
      <c r="E5058">
        <v>1.81</v>
      </c>
      <c r="F5058">
        <v>10</v>
      </c>
      <c r="G5058">
        <v>5.52</v>
      </c>
      <c r="H5058">
        <v>0.5</v>
      </c>
      <c r="I5058">
        <v>2.13</v>
      </c>
      <c r="J5058">
        <v>110.4</v>
      </c>
      <c r="K5058">
        <f t="shared" ref="K5058:K5121" si="317">DAY(A5058)</f>
        <v>1</v>
      </c>
      <c r="L5058">
        <f t="shared" ref="L5058:L5121" si="318">MONTH(A5058)</f>
        <v>5</v>
      </c>
      <c r="M5058">
        <f t="shared" ref="M5058:M5121" si="319">YEAR(A5058)</f>
        <v>2022</v>
      </c>
      <c r="N5058" cm="1">
        <f t="array" ref="N5058">_xlfn.IFS(AND(K5058&gt;=26, L5058 = 2), L5058+1, AND(COUNTIF($R$3:$R$6, L5058), K5058&gt;=28), L5058+1, AND(COUNTIF($S$3:$S$8, L5058), K5058&gt;=29), L5058+1, AND(K5058&gt;=29, L5058 = 12), 1, TRUE, L5058)</f>
        <v>5</v>
      </c>
      <c r="O5058">
        <f t="shared" ref="O5058:O5121" si="320">IF(AND(L5058 = 12, K5058&gt;=29), M5058+1, M5058)</f>
        <v>2022</v>
      </c>
    </row>
    <row r="5059" spans="1:15" x14ac:dyDescent="0.35">
      <c r="A5059" s="4" t="s">
        <v>212</v>
      </c>
      <c r="B5059" t="s">
        <v>10</v>
      </c>
      <c r="C5059" t="s">
        <v>14</v>
      </c>
      <c r="D5059">
        <v>99.09</v>
      </c>
      <c r="E5059">
        <v>3.25</v>
      </c>
      <c r="F5059">
        <v>15</v>
      </c>
      <c r="G5059">
        <v>6.61</v>
      </c>
      <c r="H5059">
        <v>0.5</v>
      </c>
      <c r="I5059">
        <v>2.13</v>
      </c>
      <c r="J5059">
        <v>198.18</v>
      </c>
      <c r="K5059">
        <f t="shared" si="317"/>
        <v>1</v>
      </c>
      <c r="L5059">
        <f t="shared" si="318"/>
        <v>5</v>
      </c>
      <c r="M5059">
        <f t="shared" si="319"/>
        <v>2022</v>
      </c>
      <c r="N5059" cm="1">
        <f t="array" ref="N5059">_xlfn.IFS(AND(K5059&gt;=26, L5059 = 2), L5059+1, AND(COUNTIF($R$3:$R$6, L5059), K5059&gt;=28), L5059+1, AND(COUNTIF($S$3:$S$8, L5059), K5059&gt;=29), L5059+1, AND(K5059&gt;=29, L5059 = 12), 1, TRUE, L5059)</f>
        <v>5</v>
      </c>
      <c r="O5059">
        <f t="shared" si="320"/>
        <v>2022</v>
      </c>
    </row>
    <row r="5060" spans="1:15" x14ac:dyDescent="0.35">
      <c r="A5060" s="4" t="s">
        <v>212</v>
      </c>
      <c r="B5060" t="s">
        <v>10</v>
      </c>
      <c r="C5060" t="s">
        <v>15</v>
      </c>
      <c r="D5060">
        <v>210.1</v>
      </c>
      <c r="E5060">
        <v>6.89</v>
      </c>
      <c r="F5060">
        <v>25</v>
      </c>
      <c r="G5060">
        <v>8.4</v>
      </c>
      <c r="H5060">
        <v>2</v>
      </c>
      <c r="I5060">
        <v>8.51</v>
      </c>
      <c r="J5060">
        <v>105.05</v>
      </c>
      <c r="K5060">
        <f t="shared" si="317"/>
        <v>1</v>
      </c>
      <c r="L5060">
        <f t="shared" si="318"/>
        <v>5</v>
      </c>
      <c r="M5060">
        <f t="shared" si="319"/>
        <v>2022</v>
      </c>
      <c r="N5060" cm="1">
        <f t="array" ref="N5060">_xlfn.IFS(AND(K5060&gt;=26, L5060 = 2), L5060+1, AND(COUNTIF($R$3:$R$6, L5060), K5060&gt;=28), L5060+1, AND(COUNTIF($S$3:$S$8, L5060), K5060&gt;=29), L5060+1, AND(K5060&gt;=29, L5060 = 12), 1, TRUE, L5060)</f>
        <v>5</v>
      </c>
      <c r="O5060">
        <f t="shared" si="320"/>
        <v>2022</v>
      </c>
    </row>
    <row r="5061" spans="1:15" x14ac:dyDescent="0.35">
      <c r="A5061" s="4" t="s">
        <v>212</v>
      </c>
      <c r="B5061" t="s">
        <v>10</v>
      </c>
      <c r="C5061" t="s">
        <v>16</v>
      </c>
      <c r="D5061">
        <v>61</v>
      </c>
      <c r="E5061">
        <v>2</v>
      </c>
      <c r="F5061">
        <v>6</v>
      </c>
      <c r="G5061">
        <v>10.17</v>
      </c>
      <c r="H5061">
        <v>0.5</v>
      </c>
      <c r="I5061">
        <v>2.13</v>
      </c>
      <c r="J5061">
        <v>122</v>
      </c>
      <c r="K5061">
        <f t="shared" si="317"/>
        <v>1</v>
      </c>
      <c r="L5061">
        <f t="shared" si="318"/>
        <v>5</v>
      </c>
      <c r="M5061">
        <f t="shared" si="319"/>
        <v>2022</v>
      </c>
      <c r="N5061" cm="1">
        <f t="array" ref="N5061">_xlfn.IFS(AND(K5061&gt;=26, L5061 = 2), L5061+1, AND(COUNTIF($R$3:$R$6, L5061), K5061&gt;=28), L5061+1, AND(COUNTIF($S$3:$S$8, L5061), K5061&gt;=29), L5061+1, AND(K5061&gt;=29, L5061 = 12), 1, TRUE, L5061)</f>
        <v>5</v>
      </c>
      <c r="O5061">
        <f t="shared" si="320"/>
        <v>2022</v>
      </c>
    </row>
    <row r="5062" spans="1:15" x14ac:dyDescent="0.35">
      <c r="A5062" s="4" t="s">
        <v>212</v>
      </c>
      <c r="B5062" t="s">
        <v>10</v>
      </c>
      <c r="C5062" t="s">
        <v>17</v>
      </c>
      <c r="D5062">
        <v>31.95</v>
      </c>
      <c r="E5062">
        <v>1.05</v>
      </c>
      <c r="F5062">
        <v>8</v>
      </c>
      <c r="G5062">
        <v>3.99</v>
      </c>
      <c r="H5062">
        <v>1</v>
      </c>
      <c r="I5062">
        <v>4.26</v>
      </c>
      <c r="J5062">
        <v>31.95</v>
      </c>
      <c r="K5062">
        <f t="shared" si="317"/>
        <v>1</v>
      </c>
      <c r="L5062">
        <f t="shared" si="318"/>
        <v>5</v>
      </c>
      <c r="M5062">
        <f t="shared" si="319"/>
        <v>2022</v>
      </c>
      <c r="N5062" cm="1">
        <f t="array" ref="N5062">_xlfn.IFS(AND(K5062&gt;=26, L5062 = 2), L5062+1, AND(COUNTIF($R$3:$R$6, L5062), K5062&gt;=28), L5062+1, AND(COUNTIF($S$3:$S$8, L5062), K5062&gt;=29), L5062+1, AND(K5062&gt;=29, L5062 = 12), 1, TRUE, L5062)</f>
        <v>5</v>
      </c>
      <c r="O5062">
        <f t="shared" si="320"/>
        <v>2022</v>
      </c>
    </row>
    <row r="5063" spans="1:15" x14ac:dyDescent="0.35">
      <c r="A5063" s="4" t="s">
        <v>212</v>
      </c>
      <c r="B5063" t="s">
        <v>10</v>
      </c>
      <c r="C5063" t="s">
        <v>18</v>
      </c>
      <c r="D5063">
        <v>213.02</v>
      </c>
      <c r="E5063">
        <v>6.99</v>
      </c>
      <c r="F5063">
        <v>58</v>
      </c>
      <c r="G5063">
        <v>3.67</v>
      </c>
      <c r="H5063">
        <v>1.5</v>
      </c>
      <c r="I5063">
        <v>6.38</v>
      </c>
      <c r="J5063">
        <v>142.01</v>
      </c>
      <c r="K5063">
        <f t="shared" si="317"/>
        <v>1</v>
      </c>
      <c r="L5063">
        <f t="shared" si="318"/>
        <v>5</v>
      </c>
      <c r="M5063">
        <f t="shared" si="319"/>
        <v>2022</v>
      </c>
      <c r="N5063" cm="1">
        <f t="array" ref="N5063">_xlfn.IFS(AND(K5063&gt;=26, L5063 = 2), L5063+1, AND(COUNTIF($R$3:$R$6, L5063), K5063&gt;=28), L5063+1, AND(COUNTIF($S$3:$S$8, L5063), K5063&gt;=29), L5063+1, AND(K5063&gt;=29, L5063 = 12), 1, TRUE, L5063)</f>
        <v>5</v>
      </c>
      <c r="O5063">
        <f t="shared" si="320"/>
        <v>2022</v>
      </c>
    </row>
    <row r="5064" spans="1:15" x14ac:dyDescent="0.35">
      <c r="A5064" s="4" t="s">
        <v>212</v>
      </c>
      <c r="B5064" t="s">
        <v>10</v>
      </c>
      <c r="C5064" t="s">
        <v>19</v>
      </c>
      <c r="D5064">
        <v>253.75</v>
      </c>
      <c r="E5064">
        <v>8.32</v>
      </c>
      <c r="F5064">
        <v>41</v>
      </c>
      <c r="G5064">
        <v>6.19</v>
      </c>
      <c r="H5064">
        <v>1</v>
      </c>
      <c r="I5064">
        <v>4.26</v>
      </c>
      <c r="J5064">
        <v>253.75</v>
      </c>
      <c r="K5064">
        <f t="shared" si="317"/>
        <v>1</v>
      </c>
      <c r="L5064">
        <f t="shared" si="318"/>
        <v>5</v>
      </c>
      <c r="M5064">
        <f t="shared" si="319"/>
        <v>2022</v>
      </c>
      <c r="N5064" cm="1">
        <f t="array" ref="N5064">_xlfn.IFS(AND(K5064&gt;=26, L5064 = 2), L5064+1, AND(COUNTIF($R$3:$R$6, L5064), K5064&gt;=28), L5064+1, AND(COUNTIF($S$3:$S$8, L5064), K5064&gt;=29), L5064+1, AND(K5064&gt;=29, L5064 = 12), 1, TRUE, L5064)</f>
        <v>5</v>
      </c>
      <c r="O5064">
        <f t="shared" si="320"/>
        <v>2022</v>
      </c>
    </row>
    <row r="5065" spans="1:15" x14ac:dyDescent="0.35">
      <c r="A5065" s="4" t="s">
        <v>212</v>
      </c>
      <c r="B5065" t="s">
        <v>10</v>
      </c>
      <c r="C5065" t="s">
        <v>20</v>
      </c>
      <c r="D5065">
        <v>78.5</v>
      </c>
      <c r="E5065">
        <v>2.58</v>
      </c>
      <c r="F5065">
        <v>7</v>
      </c>
      <c r="G5065">
        <v>11.21</v>
      </c>
      <c r="H5065">
        <v>0.5</v>
      </c>
      <c r="I5065">
        <v>2.13</v>
      </c>
      <c r="J5065">
        <v>157</v>
      </c>
      <c r="K5065">
        <f t="shared" si="317"/>
        <v>1</v>
      </c>
      <c r="L5065">
        <f t="shared" si="318"/>
        <v>5</v>
      </c>
      <c r="M5065">
        <f t="shared" si="319"/>
        <v>2022</v>
      </c>
      <c r="N5065" cm="1">
        <f t="array" ref="N5065">_xlfn.IFS(AND(K5065&gt;=26, L5065 = 2), L5065+1, AND(COUNTIF($R$3:$R$6, L5065), K5065&gt;=28), L5065+1, AND(COUNTIF($S$3:$S$8, L5065), K5065&gt;=29), L5065+1, AND(K5065&gt;=29, L5065 = 12), 1, TRUE, L5065)</f>
        <v>5</v>
      </c>
      <c r="O5065">
        <f t="shared" si="320"/>
        <v>2022</v>
      </c>
    </row>
    <row r="5066" spans="1:15" x14ac:dyDescent="0.35">
      <c r="A5066" s="4" t="s">
        <v>212</v>
      </c>
      <c r="B5066" t="s">
        <v>10</v>
      </c>
      <c r="C5066" t="s">
        <v>21</v>
      </c>
      <c r="D5066">
        <v>108.25</v>
      </c>
      <c r="E5066">
        <v>3.55</v>
      </c>
      <c r="F5066">
        <v>16</v>
      </c>
      <c r="G5066">
        <v>6.77</v>
      </c>
      <c r="H5066">
        <v>0.5</v>
      </c>
      <c r="I5066">
        <v>2.13</v>
      </c>
      <c r="J5066">
        <v>216.5</v>
      </c>
      <c r="K5066">
        <f t="shared" si="317"/>
        <v>1</v>
      </c>
      <c r="L5066">
        <f t="shared" si="318"/>
        <v>5</v>
      </c>
      <c r="M5066">
        <f t="shared" si="319"/>
        <v>2022</v>
      </c>
      <c r="N5066" cm="1">
        <f t="array" ref="N5066">_xlfn.IFS(AND(K5066&gt;=26, L5066 = 2), L5066+1, AND(COUNTIF($R$3:$R$6, L5066), K5066&gt;=28), L5066+1, AND(COUNTIF($S$3:$S$8, L5066), K5066&gt;=29), L5066+1, AND(K5066&gt;=29, L5066 = 12), 1, TRUE, L5066)</f>
        <v>5</v>
      </c>
      <c r="O5066">
        <f t="shared" si="320"/>
        <v>2022</v>
      </c>
    </row>
    <row r="5067" spans="1:15" x14ac:dyDescent="0.35">
      <c r="A5067" s="4" t="s">
        <v>212</v>
      </c>
      <c r="B5067" t="s">
        <v>10</v>
      </c>
      <c r="C5067" t="s">
        <v>22</v>
      </c>
      <c r="D5067">
        <v>14.38</v>
      </c>
      <c r="E5067">
        <v>0.47</v>
      </c>
      <c r="F5067">
        <v>2</v>
      </c>
      <c r="G5067">
        <v>7.19</v>
      </c>
      <c r="H5067">
        <v>0.5</v>
      </c>
      <c r="I5067">
        <v>2.13</v>
      </c>
      <c r="J5067">
        <v>28.76</v>
      </c>
      <c r="K5067">
        <f t="shared" si="317"/>
        <v>1</v>
      </c>
      <c r="L5067">
        <f t="shared" si="318"/>
        <v>5</v>
      </c>
      <c r="M5067">
        <f t="shared" si="319"/>
        <v>2022</v>
      </c>
      <c r="N5067" cm="1">
        <f t="array" ref="N5067">_xlfn.IFS(AND(K5067&gt;=26, L5067 = 2), L5067+1, AND(COUNTIF($R$3:$R$6, L5067), K5067&gt;=28), L5067+1, AND(COUNTIF($S$3:$S$8, L5067), K5067&gt;=29), L5067+1, AND(K5067&gt;=29, L5067 = 12), 1, TRUE, L5067)</f>
        <v>5</v>
      </c>
      <c r="O5067">
        <f t="shared" si="320"/>
        <v>2022</v>
      </c>
    </row>
    <row r="5068" spans="1:15" x14ac:dyDescent="0.35">
      <c r="A5068" s="4" t="s">
        <v>212</v>
      </c>
      <c r="B5068" t="s">
        <v>10</v>
      </c>
      <c r="C5068" t="s">
        <v>23</v>
      </c>
      <c r="D5068">
        <v>75.150000000000006</v>
      </c>
      <c r="E5068">
        <v>2.4700000000000002</v>
      </c>
      <c r="F5068">
        <v>29</v>
      </c>
      <c r="G5068">
        <v>2.59</v>
      </c>
      <c r="H5068">
        <v>1</v>
      </c>
      <c r="I5068">
        <v>4.26</v>
      </c>
      <c r="J5068">
        <v>75.150000000000006</v>
      </c>
      <c r="K5068">
        <f t="shared" si="317"/>
        <v>1</v>
      </c>
      <c r="L5068">
        <f t="shared" si="318"/>
        <v>5</v>
      </c>
      <c r="M5068">
        <f t="shared" si="319"/>
        <v>2022</v>
      </c>
      <c r="N5068" cm="1">
        <f t="array" ref="N5068">_xlfn.IFS(AND(K5068&gt;=26, L5068 = 2), L5068+1, AND(COUNTIF($R$3:$R$6, L5068), K5068&gt;=28), L5068+1, AND(COUNTIF($S$3:$S$8, L5068), K5068&gt;=29), L5068+1, AND(K5068&gt;=29, L5068 = 12), 1, TRUE, L5068)</f>
        <v>5</v>
      </c>
      <c r="O5068">
        <f t="shared" si="320"/>
        <v>2022</v>
      </c>
    </row>
    <row r="5069" spans="1:15" x14ac:dyDescent="0.35">
      <c r="A5069" s="4" t="s">
        <v>212</v>
      </c>
      <c r="B5069" t="s">
        <v>10</v>
      </c>
      <c r="C5069" t="s">
        <v>24</v>
      </c>
      <c r="D5069">
        <v>193</v>
      </c>
      <c r="E5069">
        <v>6.33</v>
      </c>
      <c r="F5069">
        <v>9</v>
      </c>
      <c r="G5069">
        <v>21.44</v>
      </c>
      <c r="H5069">
        <v>1</v>
      </c>
      <c r="I5069">
        <v>4.26</v>
      </c>
      <c r="J5069">
        <v>193</v>
      </c>
      <c r="K5069">
        <f t="shared" si="317"/>
        <v>1</v>
      </c>
      <c r="L5069">
        <f t="shared" si="318"/>
        <v>5</v>
      </c>
      <c r="M5069">
        <f t="shared" si="319"/>
        <v>2022</v>
      </c>
      <c r="N5069" cm="1">
        <f t="array" ref="N5069">_xlfn.IFS(AND(K5069&gt;=26, L5069 = 2), L5069+1, AND(COUNTIF($R$3:$R$6, L5069), K5069&gt;=28), L5069+1, AND(COUNTIF($S$3:$S$8, L5069), K5069&gt;=29), L5069+1, AND(K5069&gt;=29, L5069 = 12), 1, TRUE, L5069)</f>
        <v>5</v>
      </c>
      <c r="O5069">
        <f t="shared" si="320"/>
        <v>2022</v>
      </c>
    </row>
    <row r="5070" spans="1:15" x14ac:dyDescent="0.35">
      <c r="A5070" s="4" t="s">
        <v>212</v>
      </c>
      <c r="B5070" t="s">
        <v>26</v>
      </c>
      <c r="C5070" t="s">
        <v>27</v>
      </c>
      <c r="D5070">
        <v>1830.1</v>
      </c>
      <c r="E5070">
        <v>60.04</v>
      </c>
      <c r="F5070">
        <v>318</v>
      </c>
      <c r="G5070">
        <v>5.76</v>
      </c>
      <c r="H5070">
        <v>13</v>
      </c>
      <c r="I5070">
        <v>55.35</v>
      </c>
      <c r="J5070">
        <v>140.78</v>
      </c>
      <c r="K5070">
        <f t="shared" si="317"/>
        <v>1</v>
      </c>
      <c r="L5070">
        <f t="shared" si="318"/>
        <v>5</v>
      </c>
      <c r="M5070">
        <f t="shared" si="319"/>
        <v>2022</v>
      </c>
      <c r="N5070" cm="1">
        <f t="array" ref="N5070">_xlfn.IFS(AND(K5070&gt;=26, L5070 = 2), L5070+1, AND(COUNTIF($R$3:$R$6, L5070), K5070&gt;=28), L5070+1, AND(COUNTIF($S$3:$S$8, L5070), K5070&gt;=29), L5070+1, AND(K5070&gt;=29, L5070 = 12), 1, TRUE, L5070)</f>
        <v>5</v>
      </c>
      <c r="O5070">
        <f t="shared" si="320"/>
        <v>2022</v>
      </c>
    </row>
    <row r="5071" spans="1:15" x14ac:dyDescent="0.35">
      <c r="A5071" s="4" t="s">
        <v>212</v>
      </c>
      <c r="B5071" t="s">
        <v>28</v>
      </c>
      <c r="C5071" t="s">
        <v>29</v>
      </c>
      <c r="D5071">
        <v>472.53</v>
      </c>
      <c r="E5071">
        <v>15.5</v>
      </c>
      <c r="F5071">
        <v>176</v>
      </c>
      <c r="G5071">
        <v>2.68</v>
      </c>
      <c r="H5071">
        <v>4</v>
      </c>
      <c r="I5071">
        <v>17.02</v>
      </c>
      <c r="J5071">
        <v>118.13</v>
      </c>
      <c r="K5071">
        <f t="shared" si="317"/>
        <v>1</v>
      </c>
      <c r="L5071">
        <f t="shared" si="318"/>
        <v>5</v>
      </c>
      <c r="M5071">
        <f t="shared" si="319"/>
        <v>2022</v>
      </c>
      <c r="N5071" cm="1">
        <f t="array" ref="N5071">_xlfn.IFS(AND(K5071&gt;=26, L5071 = 2), L5071+1, AND(COUNTIF($R$3:$R$6, L5071), K5071&gt;=28), L5071+1, AND(COUNTIF($S$3:$S$8, L5071), K5071&gt;=29), L5071+1, AND(K5071&gt;=29, L5071 = 12), 1, TRUE, L5071)</f>
        <v>5</v>
      </c>
      <c r="O5071">
        <f t="shared" si="320"/>
        <v>2022</v>
      </c>
    </row>
    <row r="5072" spans="1:15" x14ac:dyDescent="0.35">
      <c r="A5072" s="4" t="s">
        <v>212</v>
      </c>
      <c r="B5072" t="s">
        <v>28</v>
      </c>
      <c r="C5072" t="s">
        <v>30</v>
      </c>
      <c r="D5072">
        <v>81.73</v>
      </c>
      <c r="E5072">
        <v>2.68</v>
      </c>
      <c r="F5072">
        <v>34</v>
      </c>
      <c r="G5072">
        <v>2.4</v>
      </c>
      <c r="H5072">
        <v>0.5</v>
      </c>
      <c r="I5072">
        <v>2.13</v>
      </c>
      <c r="J5072">
        <v>163.46</v>
      </c>
      <c r="K5072">
        <f t="shared" si="317"/>
        <v>1</v>
      </c>
      <c r="L5072">
        <f t="shared" si="318"/>
        <v>5</v>
      </c>
      <c r="M5072">
        <f t="shared" si="319"/>
        <v>2022</v>
      </c>
      <c r="N5072" cm="1">
        <f t="array" ref="N5072">_xlfn.IFS(AND(K5072&gt;=26, L5072 = 2), L5072+1, AND(COUNTIF($R$3:$R$6, L5072), K5072&gt;=28), L5072+1, AND(COUNTIF($S$3:$S$8, L5072), K5072&gt;=29), L5072+1, AND(K5072&gt;=29, L5072 = 12), 1, TRUE, L5072)</f>
        <v>5</v>
      </c>
      <c r="O5072">
        <f t="shared" si="320"/>
        <v>2022</v>
      </c>
    </row>
    <row r="5073" spans="1:15" x14ac:dyDescent="0.35">
      <c r="A5073" s="4" t="s">
        <v>212</v>
      </c>
      <c r="B5073" t="s">
        <v>28</v>
      </c>
      <c r="C5073" t="s">
        <v>31</v>
      </c>
      <c r="D5073">
        <v>264.25</v>
      </c>
      <c r="E5073">
        <v>8.67</v>
      </c>
      <c r="F5073">
        <v>193</v>
      </c>
      <c r="G5073">
        <v>1.37</v>
      </c>
      <c r="H5073">
        <v>2</v>
      </c>
      <c r="I5073">
        <v>8.51</v>
      </c>
      <c r="J5073">
        <v>132.12</v>
      </c>
      <c r="K5073">
        <f t="shared" si="317"/>
        <v>1</v>
      </c>
      <c r="L5073">
        <f t="shared" si="318"/>
        <v>5</v>
      </c>
      <c r="M5073">
        <f t="shared" si="319"/>
        <v>2022</v>
      </c>
      <c r="N5073" cm="1">
        <f t="array" ref="N5073">_xlfn.IFS(AND(K5073&gt;=26, L5073 = 2), L5073+1, AND(COUNTIF($R$3:$R$6, L5073), K5073&gt;=28), L5073+1, AND(COUNTIF($S$3:$S$8, L5073), K5073&gt;=29), L5073+1, AND(K5073&gt;=29, L5073 = 12), 1, TRUE, L5073)</f>
        <v>5</v>
      </c>
      <c r="O5073">
        <f t="shared" si="320"/>
        <v>2022</v>
      </c>
    </row>
    <row r="5074" spans="1:15" x14ac:dyDescent="0.35">
      <c r="A5074" s="4" t="s">
        <v>212</v>
      </c>
      <c r="B5074" t="s">
        <v>28</v>
      </c>
      <c r="C5074" t="s">
        <v>32</v>
      </c>
      <c r="D5074">
        <v>75</v>
      </c>
      <c r="E5074">
        <v>2.46</v>
      </c>
      <c r="F5074">
        <v>37</v>
      </c>
      <c r="G5074">
        <v>2.0299999999999998</v>
      </c>
      <c r="H5074">
        <v>0.5</v>
      </c>
      <c r="I5074">
        <v>2.13</v>
      </c>
      <c r="J5074">
        <v>150</v>
      </c>
      <c r="K5074">
        <f t="shared" si="317"/>
        <v>1</v>
      </c>
      <c r="L5074">
        <f t="shared" si="318"/>
        <v>5</v>
      </c>
      <c r="M5074">
        <f t="shared" si="319"/>
        <v>2022</v>
      </c>
      <c r="N5074" cm="1">
        <f t="array" ref="N5074">_xlfn.IFS(AND(K5074&gt;=26, L5074 = 2), L5074+1, AND(COUNTIF($R$3:$R$6, L5074), K5074&gt;=28), L5074+1, AND(COUNTIF($S$3:$S$8, L5074), K5074&gt;=29), L5074+1, AND(K5074&gt;=29, L5074 = 12), 1, TRUE, L5074)</f>
        <v>5</v>
      </c>
      <c r="O5074">
        <f t="shared" si="320"/>
        <v>2022</v>
      </c>
    </row>
    <row r="5075" spans="1:15" x14ac:dyDescent="0.35">
      <c r="A5075" s="4" t="s">
        <v>212</v>
      </c>
      <c r="B5075" t="s">
        <v>28</v>
      </c>
      <c r="C5075" t="s">
        <v>33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f t="shared" si="317"/>
        <v>1</v>
      </c>
      <c r="L5075">
        <f t="shared" si="318"/>
        <v>5</v>
      </c>
      <c r="M5075">
        <f t="shared" si="319"/>
        <v>2022</v>
      </c>
      <c r="N5075" cm="1">
        <f t="array" ref="N5075">_xlfn.IFS(AND(K5075&gt;=26, L5075 = 2), L5075+1, AND(COUNTIF($R$3:$R$6, L5075), K5075&gt;=28), L5075+1, AND(COUNTIF($S$3:$S$8, L5075), K5075&gt;=29), L5075+1, AND(K5075&gt;=29, L5075 = 12), 1, TRUE, L5075)</f>
        <v>5</v>
      </c>
      <c r="O5075">
        <f t="shared" si="320"/>
        <v>2022</v>
      </c>
    </row>
    <row r="5076" spans="1:15" x14ac:dyDescent="0.35">
      <c r="A5076" s="4" t="s">
        <v>212</v>
      </c>
      <c r="B5076" t="s">
        <v>28</v>
      </c>
      <c r="C5076" t="s">
        <v>34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f t="shared" si="317"/>
        <v>1</v>
      </c>
      <c r="L5076">
        <f t="shared" si="318"/>
        <v>5</v>
      </c>
      <c r="M5076">
        <f t="shared" si="319"/>
        <v>2022</v>
      </c>
      <c r="N5076" cm="1">
        <f t="array" ref="N5076">_xlfn.IFS(AND(K5076&gt;=26, L5076 = 2), L5076+1, AND(COUNTIF($R$3:$R$6, L5076), K5076&gt;=28), L5076+1, AND(COUNTIF($S$3:$S$8, L5076), K5076&gt;=29), L5076+1, AND(K5076&gt;=29, L5076 = 12), 1, TRUE, L5076)</f>
        <v>5</v>
      </c>
      <c r="O5076">
        <f t="shared" si="320"/>
        <v>2022</v>
      </c>
    </row>
    <row r="5077" spans="1:15" x14ac:dyDescent="0.35">
      <c r="A5077" s="4" t="s">
        <v>212</v>
      </c>
      <c r="B5077" t="s">
        <v>28</v>
      </c>
      <c r="C5077" t="s">
        <v>35</v>
      </c>
      <c r="D5077">
        <v>200.66</v>
      </c>
      <c r="E5077">
        <v>6.58</v>
      </c>
      <c r="F5077">
        <v>108</v>
      </c>
      <c r="G5077">
        <v>1.86</v>
      </c>
      <c r="H5077">
        <v>2</v>
      </c>
      <c r="I5077">
        <v>8.51</v>
      </c>
      <c r="J5077">
        <v>100.33</v>
      </c>
      <c r="K5077">
        <f t="shared" si="317"/>
        <v>1</v>
      </c>
      <c r="L5077">
        <f t="shared" si="318"/>
        <v>5</v>
      </c>
      <c r="M5077">
        <f t="shared" si="319"/>
        <v>2022</v>
      </c>
      <c r="N5077" cm="1">
        <f t="array" ref="N5077">_xlfn.IFS(AND(K5077&gt;=26, L5077 = 2), L5077+1, AND(COUNTIF($R$3:$R$6, L5077), K5077&gt;=28), L5077+1, AND(COUNTIF($S$3:$S$8, L5077), K5077&gt;=29), L5077+1, AND(K5077&gt;=29, L5077 = 12), 1, TRUE, L5077)</f>
        <v>5</v>
      </c>
      <c r="O5077">
        <f t="shared" si="320"/>
        <v>2022</v>
      </c>
    </row>
    <row r="5078" spans="1:15" x14ac:dyDescent="0.35">
      <c r="A5078" s="4" t="s">
        <v>212</v>
      </c>
      <c r="B5078" t="s">
        <v>28</v>
      </c>
      <c r="C5078" t="s">
        <v>36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f t="shared" si="317"/>
        <v>1</v>
      </c>
      <c r="L5078">
        <f t="shared" si="318"/>
        <v>5</v>
      </c>
      <c r="M5078">
        <f t="shared" si="319"/>
        <v>2022</v>
      </c>
      <c r="N5078" cm="1">
        <f t="array" ref="N5078">_xlfn.IFS(AND(K5078&gt;=26, L5078 = 2), L5078+1, AND(COUNTIF($R$3:$R$6, L5078), K5078&gt;=28), L5078+1, AND(COUNTIF($S$3:$S$8, L5078), K5078&gt;=29), L5078+1, AND(K5078&gt;=29, L5078 = 12), 1, TRUE, L5078)</f>
        <v>5</v>
      </c>
      <c r="O5078">
        <f t="shared" si="320"/>
        <v>2022</v>
      </c>
    </row>
    <row r="5079" spans="1:15" x14ac:dyDescent="0.35">
      <c r="A5079" s="4" t="s">
        <v>212</v>
      </c>
      <c r="B5079" t="s">
        <v>26</v>
      </c>
      <c r="C5079" t="s">
        <v>37</v>
      </c>
      <c r="D5079">
        <v>1094.17</v>
      </c>
      <c r="E5079">
        <v>35.9</v>
      </c>
      <c r="F5079">
        <v>548</v>
      </c>
      <c r="G5079">
        <v>2</v>
      </c>
      <c r="H5079">
        <v>9</v>
      </c>
      <c r="I5079">
        <v>38.299999999999997</v>
      </c>
      <c r="J5079">
        <v>121.57</v>
      </c>
      <c r="K5079">
        <f t="shared" si="317"/>
        <v>1</v>
      </c>
      <c r="L5079">
        <f t="shared" si="318"/>
        <v>5</v>
      </c>
      <c r="M5079">
        <f t="shared" si="319"/>
        <v>2022</v>
      </c>
      <c r="N5079" cm="1">
        <f t="array" ref="N5079">_xlfn.IFS(AND(K5079&gt;=26, L5079 = 2), L5079+1, AND(COUNTIF($R$3:$R$6, L5079), K5079&gt;=28), L5079+1, AND(COUNTIF($S$3:$S$8, L5079), K5079&gt;=29), L5079+1, AND(K5079&gt;=29, L5079 = 12), 1, TRUE, L5079)</f>
        <v>5</v>
      </c>
      <c r="O5079">
        <f t="shared" si="320"/>
        <v>2022</v>
      </c>
    </row>
    <row r="5080" spans="1:15" x14ac:dyDescent="0.35">
      <c r="A5080" s="4" t="s">
        <v>212</v>
      </c>
      <c r="B5080" t="s">
        <v>26</v>
      </c>
      <c r="C5080" t="s">
        <v>38</v>
      </c>
      <c r="D5080">
        <v>2924.27</v>
      </c>
      <c r="E5080">
        <v>95.93</v>
      </c>
      <c r="F5080">
        <v>866</v>
      </c>
      <c r="G5080">
        <v>3.38</v>
      </c>
      <c r="H5080">
        <v>22</v>
      </c>
      <c r="I5080">
        <v>93.65</v>
      </c>
      <c r="J5080">
        <v>132.91999999999999</v>
      </c>
      <c r="K5080">
        <f t="shared" si="317"/>
        <v>1</v>
      </c>
      <c r="L5080">
        <f t="shared" si="318"/>
        <v>5</v>
      </c>
      <c r="M5080">
        <f t="shared" si="319"/>
        <v>2022</v>
      </c>
      <c r="N5080" cm="1">
        <f t="array" ref="N5080">_xlfn.IFS(AND(K5080&gt;=26, L5080 = 2), L5080+1, AND(COUNTIF($R$3:$R$6, L5080), K5080&gt;=28), L5080+1, AND(COUNTIF($S$3:$S$8, L5080), K5080&gt;=29), L5080+1, AND(K5080&gt;=29, L5080 = 12), 1, TRUE, L5080)</f>
        <v>5</v>
      </c>
      <c r="O5080">
        <f t="shared" si="320"/>
        <v>2022</v>
      </c>
    </row>
    <row r="5081" spans="1:15" x14ac:dyDescent="0.35">
      <c r="A5081" s="4" t="s">
        <v>212</v>
      </c>
      <c r="B5081" t="s">
        <v>39</v>
      </c>
      <c r="C5081" t="s">
        <v>40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f t="shared" si="317"/>
        <v>1</v>
      </c>
      <c r="L5081">
        <f t="shared" si="318"/>
        <v>5</v>
      </c>
      <c r="M5081">
        <f t="shared" si="319"/>
        <v>2022</v>
      </c>
      <c r="N5081" cm="1">
        <f t="array" ref="N5081">_xlfn.IFS(AND(K5081&gt;=26, L5081 = 2), L5081+1, AND(COUNTIF($R$3:$R$6, L5081), K5081&gt;=28), L5081+1, AND(COUNTIF($S$3:$S$8, L5081), K5081&gt;=29), L5081+1, AND(K5081&gt;=29, L5081 = 12), 1, TRUE, L5081)</f>
        <v>5</v>
      </c>
      <c r="O5081">
        <f t="shared" si="320"/>
        <v>2022</v>
      </c>
    </row>
    <row r="5082" spans="1:15" x14ac:dyDescent="0.35">
      <c r="A5082" s="4" t="s">
        <v>212</v>
      </c>
      <c r="B5082" t="s">
        <v>39</v>
      </c>
      <c r="C5082" t="s">
        <v>41</v>
      </c>
      <c r="D5082">
        <v>53.28</v>
      </c>
      <c r="E5082">
        <v>1.75</v>
      </c>
      <c r="F5082">
        <v>57</v>
      </c>
      <c r="G5082">
        <v>0.93</v>
      </c>
      <c r="H5082">
        <v>0.5</v>
      </c>
      <c r="I5082">
        <v>2.13</v>
      </c>
      <c r="J5082">
        <v>106.56</v>
      </c>
      <c r="K5082">
        <f t="shared" si="317"/>
        <v>1</v>
      </c>
      <c r="L5082">
        <f t="shared" si="318"/>
        <v>5</v>
      </c>
      <c r="M5082">
        <f t="shared" si="319"/>
        <v>2022</v>
      </c>
      <c r="N5082" cm="1">
        <f t="array" ref="N5082">_xlfn.IFS(AND(K5082&gt;=26, L5082 = 2), L5082+1, AND(COUNTIF($R$3:$R$6, L5082), K5082&gt;=28), L5082+1, AND(COUNTIF($S$3:$S$8, L5082), K5082&gt;=29), L5082+1, AND(K5082&gt;=29, L5082 = 12), 1, TRUE, L5082)</f>
        <v>5</v>
      </c>
      <c r="O5082">
        <f t="shared" si="320"/>
        <v>2022</v>
      </c>
    </row>
    <row r="5083" spans="1:15" x14ac:dyDescent="0.35">
      <c r="A5083" s="4" t="s">
        <v>212</v>
      </c>
      <c r="B5083" t="s">
        <v>39</v>
      </c>
      <c r="C5083" t="s">
        <v>42</v>
      </c>
      <c r="D5083">
        <v>70.63</v>
      </c>
      <c r="E5083">
        <v>2.3199999999999998</v>
      </c>
      <c r="F5083">
        <v>27</v>
      </c>
      <c r="G5083">
        <v>2.62</v>
      </c>
      <c r="H5083">
        <v>1</v>
      </c>
      <c r="I5083">
        <v>4.26</v>
      </c>
      <c r="J5083">
        <v>70.63</v>
      </c>
      <c r="K5083">
        <f t="shared" si="317"/>
        <v>1</v>
      </c>
      <c r="L5083">
        <f t="shared" si="318"/>
        <v>5</v>
      </c>
      <c r="M5083">
        <f t="shared" si="319"/>
        <v>2022</v>
      </c>
      <c r="N5083" cm="1">
        <f t="array" ref="N5083">_xlfn.IFS(AND(K5083&gt;=26, L5083 = 2), L5083+1, AND(COUNTIF($R$3:$R$6, L5083), K5083&gt;=28), L5083+1, AND(COUNTIF($S$3:$S$8, L5083), K5083&gt;=29), L5083+1, AND(K5083&gt;=29, L5083 = 12), 1, TRUE, L5083)</f>
        <v>5</v>
      </c>
      <c r="O5083">
        <f t="shared" si="320"/>
        <v>2022</v>
      </c>
    </row>
    <row r="5084" spans="1:15" x14ac:dyDescent="0.35">
      <c r="A5084" s="4" t="s">
        <v>212</v>
      </c>
      <c r="B5084" t="s">
        <v>26</v>
      </c>
      <c r="C5084" t="s">
        <v>43</v>
      </c>
      <c r="D5084">
        <v>123.91</v>
      </c>
      <c r="E5084">
        <v>4.07</v>
      </c>
      <c r="F5084">
        <v>84</v>
      </c>
      <c r="G5084">
        <v>1.48</v>
      </c>
      <c r="H5084">
        <v>1.5</v>
      </c>
      <c r="I5084">
        <v>6.39</v>
      </c>
      <c r="J5084">
        <v>82.61</v>
      </c>
      <c r="K5084">
        <f t="shared" si="317"/>
        <v>1</v>
      </c>
      <c r="L5084">
        <f t="shared" si="318"/>
        <v>5</v>
      </c>
      <c r="M5084">
        <f t="shared" si="319"/>
        <v>2022</v>
      </c>
      <c r="N5084" cm="1">
        <f t="array" ref="N5084">_xlfn.IFS(AND(K5084&gt;=26, L5084 = 2), L5084+1, AND(COUNTIF($R$3:$R$6, L5084), K5084&gt;=28), L5084+1, AND(COUNTIF($S$3:$S$8, L5084), K5084&gt;=29), L5084+1, AND(K5084&gt;=29, L5084 = 12), 1, TRUE, L5084)</f>
        <v>5</v>
      </c>
      <c r="O5084">
        <f t="shared" si="320"/>
        <v>2022</v>
      </c>
    </row>
    <row r="5085" spans="1:15" x14ac:dyDescent="0.35">
      <c r="A5085" s="4" t="s">
        <v>212</v>
      </c>
      <c r="B5085" t="s">
        <v>26</v>
      </c>
      <c r="C5085" t="s">
        <v>44</v>
      </c>
      <c r="D5085">
        <v>3048.18</v>
      </c>
      <c r="E5085">
        <v>100</v>
      </c>
      <c r="F5085">
        <v>950</v>
      </c>
      <c r="G5085">
        <v>3.21</v>
      </c>
      <c r="H5085">
        <v>23.5</v>
      </c>
      <c r="I5085">
        <v>100</v>
      </c>
      <c r="J5085">
        <v>129.71</v>
      </c>
      <c r="K5085">
        <f t="shared" si="317"/>
        <v>1</v>
      </c>
      <c r="L5085">
        <f t="shared" si="318"/>
        <v>5</v>
      </c>
      <c r="M5085">
        <f t="shared" si="319"/>
        <v>2022</v>
      </c>
      <c r="N5085" cm="1">
        <f t="array" ref="N5085">_xlfn.IFS(AND(K5085&gt;=26, L5085 = 2), L5085+1, AND(COUNTIF($R$3:$R$6, L5085), K5085&gt;=28), L5085+1, AND(COUNTIF($S$3:$S$8, L5085), K5085&gt;=29), L5085+1, AND(K5085&gt;=29, L5085 = 12), 1, TRUE, L5085)</f>
        <v>5</v>
      </c>
      <c r="O5085">
        <f t="shared" si="320"/>
        <v>2022</v>
      </c>
    </row>
    <row r="5086" spans="1:15" x14ac:dyDescent="0.35">
      <c r="A5086" s="4" t="s">
        <v>213</v>
      </c>
      <c r="B5086" t="s">
        <v>10</v>
      </c>
      <c r="C5086" t="s">
        <v>11</v>
      </c>
      <c r="D5086">
        <v>511.1</v>
      </c>
      <c r="E5086">
        <v>13.81</v>
      </c>
      <c r="F5086">
        <v>100</v>
      </c>
      <c r="G5086">
        <v>5.1100000000000003</v>
      </c>
      <c r="H5086">
        <v>2</v>
      </c>
      <c r="I5086">
        <v>8.33</v>
      </c>
      <c r="J5086">
        <v>255.55</v>
      </c>
      <c r="K5086">
        <f t="shared" si="317"/>
        <v>24</v>
      </c>
      <c r="L5086">
        <f t="shared" si="318"/>
        <v>4</v>
      </c>
      <c r="M5086">
        <f t="shared" si="319"/>
        <v>2022</v>
      </c>
      <c r="N5086" cm="1">
        <f t="array" ref="N5086">_xlfn.IFS(AND(K5086&gt;=26, L5086 = 2), L5086+1, AND(COUNTIF($R$3:$R$6, L5086), K5086&gt;=28), L5086+1, AND(COUNTIF($S$3:$S$8, L5086), K5086&gt;=29), L5086+1, AND(K5086&gt;=29, L5086 = 12), 1, TRUE, L5086)</f>
        <v>4</v>
      </c>
      <c r="O5086">
        <f t="shared" si="320"/>
        <v>2022</v>
      </c>
    </row>
    <row r="5087" spans="1:15" x14ac:dyDescent="0.35">
      <c r="A5087" s="4" t="s">
        <v>213</v>
      </c>
      <c r="B5087" t="s">
        <v>10</v>
      </c>
      <c r="C5087" t="s">
        <v>12</v>
      </c>
      <c r="D5087">
        <v>81.8</v>
      </c>
      <c r="E5087">
        <v>2.21</v>
      </c>
      <c r="F5087">
        <v>13</v>
      </c>
      <c r="G5087">
        <v>6.29</v>
      </c>
      <c r="H5087">
        <v>0.5</v>
      </c>
      <c r="I5087">
        <v>2.08</v>
      </c>
      <c r="J5087">
        <v>163.6</v>
      </c>
      <c r="K5087">
        <f t="shared" si="317"/>
        <v>24</v>
      </c>
      <c r="L5087">
        <f t="shared" si="318"/>
        <v>4</v>
      </c>
      <c r="M5087">
        <f t="shared" si="319"/>
        <v>2022</v>
      </c>
      <c r="N5087" cm="1">
        <f t="array" ref="N5087">_xlfn.IFS(AND(K5087&gt;=26, L5087 = 2), L5087+1, AND(COUNTIF($R$3:$R$6, L5087), K5087&gt;=28), L5087+1, AND(COUNTIF($S$3:$S$8, L5087), K5087&gt;=29), L5087+1, AND(K5087&gt;=29, L5087 = 12), 1, TRUE, L5087)</f>
        <v>4</v>
      </c>
      <c r="O5087">
        <f t="shared" si="320"/>
        <v>2022</v>
      </c>
    </row>
    <row r="5088" spans="1:15" x14ac:dyDescent="0.35">
      <c r="A5088" s="4" t="s">
        <v>213</v>
      </c>
      <c r="B5088" t="s">
        <v>10</v>
      </c>
      <c r="C5088" t="s">
        <v>13</v>
      </c>
      <c r="D5088">
        <v>47.7</v>
      </c>
      <c r="E5088">
        <v>1.29</v>
      </c>
      <c r="F5088">
        <v>9</v>
      </c>
      <c r="G5088">
        <v>5.3</v>
      </c>
      <c r="H5088">
        <v>0.5</v>
      </c>
      <c r="I5088">
        <v>2.08</v>
      </c>
      <c r="J5088">
        <v>95.4</v>
      </c>
      <c r="K5088">
        <f t="shared" si="317"/>
        <v>24</v>
      </c>
      <c r="L5088">
        <f t="shared" si="318"/>
        <v>4</v>
      </c>
      <c r="M5088">
        <f t="shared" si="319"/>
        <v>2022</v>
      </c>
      <c r="N5088" cm="1">
        <f t="array" ref="N5088">_xlfn.IFS(AND(K5088&gt;=26, L5088 = 2), L5088+1, AND(COUNTIF($R$3:$R$6, L5088), K5088&gt;=28), L5088+1, AND(COUNTIF($S$3:$S$8, L5088), K5088&gt;=29), L5088+1, AND(K5088&gt;=29, L5088 = 12), 1, TRUE, L5088)</f>
        <v>4</v>
      </c>
      <c r="O5088">
        <f t="shared" si="320"/>
        <v>2022</v>
      </c>
    </row>
    <row r="5089" spans="1:15" x14ac:dyDescent="0.35">
      <c r="A5089" s="4" t="s">
        <v>213</v>
      </c>
      <c r="B5089" t="s">
        <v>10</v>
      </c>
      <c r="C5089" t="s">
        <v>14</v>
      </c>
      <c r="D5089">
        <v>111.99</v>
      </c>
      <c r="E5089">
        <v>3.03</v>
      </c>
      <c r="F5089">
        <v>20</v>
      </c>
      <c r="G5089">
        <v>5.6</v>
      </c>
      <c r="H5089">
        <v>0.5</v>
      </c>
      <c r="I5089">
        <v>2.08</v>
      </c>
      <c r="J5089">
        <v>223.98</v>
      </c>
      <c r="K5089">
        <f t="shared" si="317"/>
        <v>24</v>
      </c>
      <c r="L5089">
        <f t="shared" si="318"/>
        <v>4</v>
      </c>
      <c r="M5089">
        <f t="shared" si="319"/>
        <v>2022</v>
      </c>
      <c r="N5089" cm="1">
        <f t="array" ref="N5089">_xlfn.IFS(AND(K5089&gt;=26, L5089 = 2), L5089+1, AND(COUNTIF($R$3:$R$6, L5089), K5089&gt;=28), L5089+1, AND(COUNTIF($S$3:$S$8, L5089), K5089&gt;=29), L5089+1, AND(K5089&gt;=29, L5089 = 12), 1, TRUE, L5089)</f>
        <v>4</v>
      </c>
      <c r="O5089">
        <f t="shared" si="320"/>
        <v>2022</v>
      </c>
    </row>
    <row r="5090" spans="1:15" x14ac:dyDescent="0.35">
      <c r="A5090" s="4" t="s">
        <v>213</v>
      </c>
      <c r="B5090" t="s">
        <v>10</v>
      </c>
      <c r="C5090" t="s">
        <v>15</v>
      </c>
      <c r="D5090">
        <v>280.3</v>
      </c>
      <c r="E5090">
        <v>7.57</v>
      </c>
      <c r="F5090">
        <v>35</v>
      </c>
      <c r="G5090">
        <v>8.01</v>
      </c>
      <c r="H5090">
        <v>2</v>
      </c>
      <c r="I5090">
        <v>8.33</v>
      </c>
      <c r="J5090">
        <v>140.15</v>
      </c>
      <c r="K5090">
        <f t="shared" si="317"/>
        <v>24</v>
      </c>
      <c r="L5090">
        <f t="shared" si="318"/>
        <v>4</v>
      </c>
      <c r="M5090">
        <f t="shared" si="319"/>
        <v>2022</v>
      </c>
      <c r="N5090" cm="1">
        <f t="array" ref="N5090">_xlfn.IFS(AND(K5090&gt;=26, L5090 = 2), L5090+1, AND(COUNTIF($R$3:$R$6, L5090), K5090&gt;=28), L5090+1, AND(COUNTIF($S$3:$S$8, L5090), K5090&gt;=29), L5090+1, AND(K5090&gt;=29, L5090 = 12), 1, TRUE, L5090)</f>
        <v>4</v>
      </c>
      <c r="O5090">
        <f t="shared" si="320"/>
        <v>2022</v>
      </c>
    </row>
    <row r="5091" spans="1:15" x14ac:dyDescent="0.35">
      <c r="A5091" s="4" t="s">
        <v>213</v>
      </c>
      <c r="B5091" t="s">
        <v>10</v>
      </c>
      <c r="C5091" t="s">
        <v>16</v>
      </c>
      <c r="D5091">
        <v>72</v>
      </c>
      <c r="E5091">
        <v>1.95</v>
      </c>
      <c r="F5091">
        <v>9</v>
      </c>
      <c r="G5091">
        <v>8</v>
      </c>
      <c r="H5091">
        <v>0.5</v>
      </c>
      <c r="I5091">
        <v>2.08</v>
      </c>
      <c r="J5091">
        <v>144</v>
      </c>
      <c r="K5091">
        <f t="shared" si="317"/>
        <v>24</v>
      </c>
      <c r="L5091">
        <f t="shared" si="318"/>
        <v>4</v>
      </c>
      <c r="M5091">
        <f t="shared" si="319"/>
        <v>2022</v>
      </c>
      <c r="N5091" cm="1">
        <f t="array" ref="N5091">_xlfn.IFS(AND(K5091&gt;=26, L5091 = 2), L5091+1, AND(COUNTIF($R$3:$R$6, L5091), K5091&gt;=28), L5091+1, AND(COUNTIF($S$3:$S$8, L5091), K5091&gt;=29), L5091+1, AND(K5091&gt;=29, L5091 = 12), 1, TRUE, L5091)</f>
        <v>4</v>
      </c>
      <c r="O5091">
        <f t="shared" si="320"/>
        <v>2022</v>
      </c>
    </row>
    <row r="5092" spans="1:15" x14ac:dyDescent="0.35">
      <c r="A5092" s="4" t="s">
        <v>213</v>
      </c>
      <c r="B5092" t="s">
        <v>10</v>
      </c>
      <c r="C5092" t="s">
        <v>17</v>
      </c>
      <c r="D5092">
        <v>112.4</v>
      </c>
      <c r="E5092">
        <v>3.04</v>
      </c>
      <c r="F5092">
        <v>14</v>
      </c>
      <c r="G5092">
        <v>8.0299999999999994</v>
      </c>
      <c r="H5092">
        <v>1</v>
      </c>
      <c r="I5092">
        <v>4.17</v>
      </c>
      <c r="J5092">
        <v>112.4</v>
      </c>
      <c r="K5092">
        <f t="shared" si="317"/>
        <v>24</v>
      </c>
      <c r="L5092">
        <f t="shared" si="318"/>
        <v>4</v>
      </c>
      <c r="M5092">
        <f t="shared" si="319"/>
        <v>2022</v>
      </c>
      <c r="N5092" cm="1">
        <f t="array" ref="N5092">_xlfn.IFS(AND(K5092&gt;=26, L5092 = 2), L5092+1, AND(COUNTIF($R$3:$R$6, L5092), K5092&gt;=28), L5092+1, AND(COUNTIF($S$3:$S$8, L5092), K5092&gt;=29), L5092+1, AND(K5092&gt;=29, L5092 = 12), 1, TRUE, L5092)</f>
        <v>4</v>
      </c>
      <c r="O5092">
        <f t="shared" si="320"/>
        <v>2022</v>
      </c>
    </row>
    <row r="5093" spans="1:15" x14ac:dyDescent="0.35">
      <c r="A5093" s="4" t="s">
        <v>213</v>
      </c>
      <c r="B5093" t="s">
        <v>10</v>
      </c>
      <c r="C5093" t="s">
        <v>18</v>
      </c>
      <c r="D5093">
        <v>206.4</v>
      </c>
      <c r="E5093">
        <v>5.58</v>
      </c>
      <c r="F5093">
        <v>51</v>
      </c>
      <c r="G5093">
        <v>4.05</v>
      </c>
      <c r="H5093">
        <v>1.5</v>
      </c>
      <c r="I5093">
        <v>6.25</v>
      </c>
      <c r="J5093">
        <v>137.6</v>
      </c>
      <c r="K5093">
        <f t="shared" si="317"/>
        <v>24</v>
      </c>
      <c r="L5093">
        <f t="shared" si="318"/>
        <v>4</v>
      </c>
      <c r="M5093">
        <f t="shared" si="319"/>
        <v>2022</v>
      </c>
      <c r="N5093" cm="1">
        <f t="array" ref="N5093">_xlfn.IFS(AND(K5093&gt;=26, L5093 = 2), L5093+1, AND(COUNTIF($R$3:$R$6, L5093), K5093&gt;=28), L5093+1, AND(COUNTIF($S$3:$S$8, L5093), K5093&gt;=29), L5093+1, AND(K5093&gt;=29, L5093 = 12), 1, TRUE, L5093)</f>
        <v>4</v>
      </c>
      <c r="O5093">
        <f t="shared" si="320"/>
        <v>2022</v>
      </c>
    </row>
    <row r="5094" spans="1:15" x14ac:dyDescent="0.35">
      <c r="A5094" s="4" t="s">
        <v>213</v>
      </c>
      <c r="B5094" t="s">
        <v>10</v>
      </c>
      <c r="C5094" t="s">
        <v>19</v>
      </c>
      <c r="D5094">
        <v>193.1</v>
      </c>
      <c r="E5094">
        <v>5.22</v>
      </c>
      <c r="F5094">
        <v>32</v>
      </c>
      <c r="G5094">
        <v>6.03</v>
      </c>
      <c r="H5094">
        <v>1</v>
      </c>
      <c r="I5094">
        <v>4.17</v>
      </c>
      <c r="J5094">
        <v>193.1</v>
      </c>
      <c r="K5094">
        <f t="shared" si="317"/>
        <v>24</v>
      </c>
      <c r="L5094">
        <f t="shared" si="318"/>
        <v>4</v>
      </c>
      <c r="M5094">
        <f t="shared" si="319"/>
        <v>2022</v>
      </c>
      <c r="N5094" cm="1">
        <f t="array" ref="N5094">_xlfn.IFS(AND(K5094&gt;=26, L5094 = 2), L5094+1, AND(COUNTIF($R$3:$R$6, L5094), K5094&gt;=28), L5094+1, AND(COUNTIF($S$3:$S$8, L5094), K5094&gt;=29), L5094+1, AND(K5094&gt;=29, L5094 = 12), 1, TRUE, L5094)</f>
        <v>4</v>
      </c>
      <c r="O5094">
        <f t="shared" si="320"/>
        <v>2022</v>
      </c>
    </row>
    <row r="5095" spans="1:15" x14ac:dyDescent="0.35">
      <c r="A5095" s="4" t="s">
        <v>213</v>
      </c>
      <c r="B5095" t="s">
        <v>10</v>
      </c>
      <c r="C5095" t="s">
        <v>20</v>
      </c>
      <c r="D5095">
        <v>57.5</v>
      </c>
      <c r="E5095">
        <v>1.55</v>
      </c>
      <c r="F5095">
        <v>10</v>
      </c>
      <c r="G5095">
        <v>5.75</v>
      </c>
      <c r="H5095">
        <v>0.5</v>
      </c>
      <c r="I5095">
        <v>2.08</v>
      </c>
      <c r="J5095">
        <v>115</v>
      </c>
      <c r="K5095">
        <f t="shared" si="317"/>
        <v>24</v>
      </c>
      <c r="L5095">
        <f t="shared" si="318"/>
        <v>4</v>
      </c>
      <c r="M5095">
        <f t="shared" si="319"/>
        <v>2022</v>
      </c>
      <c r="N5095" cm="1">
        <f t="array" ref="N5095">_xlfn.IFS(AND(K5095&gt;=26, L5095 = 2), L5095+1, AND(COUNTIF($R$3:$R$6, L5095), K5095&gt;=28), L5095+1, AND(COUNTIF($S$3:$S$8, L5095), K5095&gt;=29), L5095+1, AND(K5095&gt;=29, L5095 = 12), 1, TRUE, L5095)</f>
        <v>4</v>
      </c>
      <c r="O5095">
        <f t="shared" si="320"/>
        <v>2022</v>
      </c>
    </row>
    <row r="5096" spans="1:15" x14ac:dyDescent="0.35">
      <c r="A5096" s="4" t="s">
        <v>213</v>
      </c>
      <c r="B5096" t="s">
        <v>10</v>
      </c>
      <c r="C5096" t="s">
        <v>21</v>
      </c>
      <c r="D5096">
        <v>67.7</v>
      </c>
      <c r="E5096">
        <v>1.83</v>
      </c>
      <c r="F5096">
        <v>10</v>
      </c>
      <c r="G5096">
        <v>6.77</v>
      </c>
      <c r="H5096">
        <v>0.5</v>
      </c>
      <c r="I5096">
        <v>2.08</v>
      </c>
      <c r="J5096">
        <v>135.4</v>
      </c>
      <c r="K5096">
        <f t="shared" si="317"/>
        <v>24</v>
      </c>
      <c r="L5096">
        <f t="shared" si="318"/>
        <v>4</v>
      </c>
      <c r="M5096">
        <f t="shared" si="319"/>
        <v>2022</v>
      </c>
      <c r="N5096" cm="1">
        <f t="array" ref="N5096">_xlfn.IFS(AND(K5096&gt;=26, L5096 = 2), L5096+1, AND(COUNTIF($R$3:$R$6, L5096), K5096&gt;=28), L5096+1, AND(COUNTIF($S$3:$S$8, L5096), K5096&gt;=29), L5096+1, AND(K5096&gt;=29, L5096 = 12), 1, TRUE, L5096)</f>
        <v>4</v>
      </c>
      <c r="O5096">
        <f t="shared" si="320"/>
        <v>2022</v>
      </c>
    </row>
    <row r="5097" spans="1:15" x14ac:dyDescent="0.35">
      <c r="A5097" s="4" t="s">
        <v>213</v>
      </c>
      <c r="B5097" t="s">
        <v>10</v>
      </c>
      <c r="C5097" t="s">
        <v>22</v>
      </c>
      <c r="D5097">
        <v>31</v>
      </c>
      <c r="E5097">
        <v>0.84</v>
      </c>
      <c r="F5097">
        <v>4</v>
      </c>
      <c r="G5097">
        <v>7.75</v>
      </c>
      <c r="H5097">
        <v>0.5</v>
      </c>
      <c r="I5097">
        <v>2.08</v>
      </c>
      <c r="J5097">
        <v>62</v>
      </c>
      <c r="K5097">
        <f t="shared" si="317"/>
        <v>24</v>
      </c>
      <c r="L5097">
        <f t="shared" si="318"/>
        <v>4</v>
      </c>
      <c r="M5097">
        <f t="shared" si="319"/>
        <v>2022</v>
      </c>
      <c r="N5097" cm="1">
        <f t="array" ref="N5097">_xlfn.IFS(AND(K5097&gt;=26, L5097 = 2), L5097+1, AND(COUNTIF($R$3:$R$6, L5097), K5097&gt;=28), L5097+1, AND(COUNTIF($S$3:$S$8, L5097), K5097&gt;=29), L5097+1, AND(K5097&gt;=29, L5097 = 12), 1, TRUE, L5097)</f>
        <v>4</v>
      </c>
      <c r="O5097">
        <f t="shared" si="320"/>
        <v>2022</v>
      </c>
    </row>
    <row r="5098" spans="1:15" x14ac:dyDescent="0.35">
      <c r="A5098" s="4" t="s">
        <v>213</v>
      </c>
      <c r="B5098" t="s">
        <v>10</v>
      </c>
      <c r="C5098" t="s">
        <v>23</v>
      </c>
      <c r="D5098">
        <v>111.03</v>
      </c>
      <c r="E5098">
        <v>3</v>
      </c>
      <c r="F5098">
        <v>46</v>
      </c>
      <c r="G5098">
        <v>2.41</v>
      </c>
      <c r="H5098">
        <v>1</v>
      </c>
      <c r="I5098">
        <v>4.17</v>
      </c>
      <c r="J5098">
        <v>111.03</v>
      </c>
      <c r="K5098">
        <f t="shared" si="317"/>
        <v>24</v>
      </c>
      <c r="L5098">
        <f t="shared" si="318"/>
        <v>4</v>
      </c>
      <c r="M5098">
        <f t="shared" si="319"/>
        <v>2022</v>
      </c>
      <c r="N5098" cm="1">
        <f t="array" ref="N5098">_xlfn.IFS(AND(K5098&gt;=26, L5098 = 2), L5098+1, AND(COUNTIF($R$3:$R$6, L5098), K5098&gt;=28), L5098+1, AND(COUNTIF($S$3:$S$8, L5098), K5098&gt;=29), L5098+1, AND(K5098&gt;=29, L5098 = 12), 1, TRUE, L5098)</f>
        <v>4</v>
      </c>
      <c r="O5098">
        <f t="shared" si="320"/>
        <v>2022</v>
      </c>
    </row>
    <row r="5099" spans="1:15" x14ac:dyDescent="0.35">
      <c r="A5099" s="4" t="s">
        <v>213</v>
      </c>
      <c r="B5099" t="s">
        <v>10</v>
      </c>
      <c r="C5099" t="s">
        <v>24</v>
      </c>
      <c r="D5099">
        <v>199.5</v>
      </c>
      <c r="E5099">
        <v>5.39</v>
      </c>
      <c r="F5099">
        <v>16</v>
      </c>
      <c r="G5099">
        <v>12.47</v>
      </c>
      <c r="H5099">
        <v>1</v>
      </c>
      <c r="I5099">
        <v>4.17</v>
      </c>
      <c r="J5099">
        <v>199.5</v>
      </c>
      <c r="K5099">
        <f t="shared" si="317"/>
        <v>24</v>
      </c>
      <c r="L5099">
        <f t="shared" si="318"/>
        <v>4</v>
      </c>
      <c r="M5099">
        <f t="shared" si="319"/>
        <v>2022</v>
      </c>
      <c r="N5099" cm="1">
        <f t="array" ref="N5099">_xlfn.IFS(AND(K5099&gt;=26, L5099 = 2), L5099+1, AND(COUNTIF($R$3:$R$6, L5099), K5099&gt;=28), L5099+1, AND(COUNTIF($S$3:$S$8, L5099), K5099&gt;=29), L5099+1, AND(K5099&gt;=29, L5099 = 12), 1, TRUE, L5099)</f>
        <v>4</v>
      </c>
      <c r="O5099">
        <f t="shared" si="320"/>
        <v>2022</v>
      </c>
    </row>
    <row r="5100" spans="1:15" x14ac:dyDescent="0.35">
      <c r="A5100" s="4" t="s">
        <v>213</v>
      </c>
      <c r="B5100" t="s">
        <v>26</v>
      </c>
      <c r="C5100" t="s">
        <v>27</v>
      </c>
      <c r="D5100">
        <v>2083.52</v>
      </c>
      <c r="E5100">
        <v>56.3</v>
      </c>
      <c r="F5100">
        <v>369</v>
      </c>
      <c r="G5100">
        <v>5.65</v>
      </c>
      <c r="H5100">
        <v>13</v>
      </c>
      <c r="I5100">
        <v>54.15</v>
      </c>
      <c r="J5100">
        <v>160.27000000000001</v>
      </c>
      <c r="K5100">
        <f t="shared" si="317"/>
        <v>24</v>
      </c>
      <c r="L5100">
        <f t="shared" si="318"/>
        <v>4</v>
      </c>
      <c r="M5100">
        <f t="shared" si="319"/>
        <v>2022</v>
      </c>
      <c r="N5100" cm="1">
        <f t="array" ref="N5100">_xlfn.IFS(AND(K5100&gt;=26, L5100 = 2), L5100+1, AND(COUNTIF($R$3:$R$6, L5100), K5100&gt;=28), L5100+1, AND(COUNTIF($S$3:$S$8, L5100), K5100&gt;=29), L5100+1, AND(K5100&gt;=29, L5100 = 12), 1, TRUE, L5100)</f>
        <v>4</v>
      </c>
      <c r="O5100">
        <f t="shared" si="320"/>
        <v>2022</v>
      </c>
    </row>
    <row r="5101" spans="1:15" x14ac:dyDescent="0.35">
      <c r="A5101" s="4" t="s">
        <v>213</v>
      </c>
      <c r="B5101" t="s">
        <v>28</v>
      </c>
      <c r="C5101" t="s">
        <v>29</v>
      </c>
      <c r="D5101">
        <v>603.33000000000004</v>
      </c>
      <c r="E5101">
        <v>16.3</v>
      </c>
      <c r="F5101">
        <v>205</v>
      </c>
      <c r="G5101">
        <v>2.94</v>
      </c>
      <c r="H5101">
        <v>4</v>
      </c>
      <c r="I5101">
        <v>16.670000000000002</v>
      </c>
      <c r="J5101">
        <v>150.83000000000001</v>
      </c>
      <c r="K5101">
        <f t="shared" si="317"/>
        <v>24</v>
      </c>
      <c r="L5101">
        <f t="shared" si="318"/>
        <v>4</v>
      </c>
      <c r="M5101">
        <f t="shared" si="319"/>
        <v>2022</v>
      </c>
      <c r="N5101" cm="1">
        <f t="array" ref="N5101">_xlfn.IFS(AND(K5101&gt;=26, L5101 = 2), L5101+1, AND(COUNTIF($R$3:$R$6, L5101), K5101&gt;=28), L5101+1, AND(COUNTIF($S$3:$S$8, L5101), K5101&gt;=29), L5101+1, AND(K5101&gt;=29, L5101 = 12), 1, TRUE, L5101)</f>
        <v>4</v>
      </c>
      <c r="O5101">
        <f t="shared" si="320"/>
        <v>2022</v>
      </c>
    </row>
    <row r="5102" spans="1:15" x14ac:dyDescent="0.35">
      <c r="A5102" s="4" t="s">
        <v>213</v>
      </c>
      <c r="B5102" t="s">
        <v>28</v>
      </c>
      <c r="C5102" t="s">
        <v>30</v>
      </c>
      <c r="D5102">
        <v>132.6</v>
      </c>
      <c r="E5102">
        <v>3.58</v>
      </c>
      <c r="F5102">
        <v>23</v>
      </c>
      <c r="G5102">
        <v>5.77</v>
      </c>
      <c r="H5102">
        <v>0.5</v>
      </c>
      <c r="I5102">
        <v>2.08</v>
      </c>
      <c r="J5102">
        <v>265.2</v>
      </c>
      <c r="K5102">
        <f t="shared" si="317"/>
        <v>24</v>
      </c>
      <c r="L5102">
        <f t="shared" si="318"/>
        <v>4</v>
      </c>
      <c r="M5102">
        <f t="shared" si="319"/>
        <v>2022</v>
      </c>
      <c r="N5102" cm="1">
        <f t="array" ref="N5102">_xlfn.IFS(AND(K5102&gt;=26, L5102 = 2), L5102+1, AND(COUNTIF($R$3:$R$6, L5102), K5102&gt;=28), L5102+1, AND(COUNTIF($S$3:$S$8, L5102), K5102&gt;=29), L5102+1, AND(K5102&gt;=29, L5102 = 12), 1, TRUE, L5102)</f>
        <v>4</v>
      </c>
      <c r="O5102">
        <f t="shared" si="320"/>
        <v>2022</v>
      </c>
    </row>
    <row r="5103" spans="1:15" x14ac:dyDescent="0.35">
      <c r="A5103" s="4" t="s">
        <v>213</v>
      </c>
      <c r="B5103" t="s">
        <v>28</v>
      </c>
      <c r="C5103" t="s">
        <v>31</v>
      </c>
      <c r="D5103">
        <v>356.88</v>
      </c>
      <c r="E5103">
        <v>9.64</v>
      </c>
      <c r="F5103">
        <v>225</v>
      </c>
      <c r="G5103">
        <v>1.59</v>
      </c>
      <c r="H5103">
        <v>2</v>
      </c>
      <c r="I5103">
        <v>8.33</v>
      </c>
      <c r="J5103">
        <v>178.44</v>
      </c>
      <c r="K5103">
        <f t="shared" si="317"/>
        <v>24</v>
      </c>
      <c r="L5103">
        <f t="shared" si="318"/>
        <v>4</v>
      </c>
      <c r="M5103">
        <f t="shared" si="319"/>
        <v>2022</v>
      </c>
      <c r="N5103" cm="1">
        <f t="array" ref="N5103">_xlfn.IFS(AND(K5103&gt;=26, L5103 = 2), L5103+1, AND(COUNTIF($R$3:$R$6, L5103), K5103&gt;=28), L5103+1, AND(COUNTIF($S$3:$S$8, L5103), K5103&gt;=29), L5103+1, AND(K5103&gt;=29, L5103 = 12), 1, TRUE, L5103)</f>
        <v>4</v>
      </c>
      <c r="O5103">
        <f t="shared" si="320"/>
        <v>2022</v>
      </c>
    </row>
    <row r="5104" spans="1:15" x14ac:dyDescent="0.35">
      <c r="A5104" s="4" t="s">
        <v>213</v>
      </c>
      <c r="B5104" t="s">
        <v>28</v>
      </c>
      <c r="C5104" t="s">
        <v>32</v>
      </c>
      <c r="D5104">
        <v>109.5</v>
      </c>
      <c r="E5104">
        <v>2.96</v>
      </c>
      <c r="F5104">
        <v>53</v>
      </c>
      <c r="G5104">
        <v>2.0699999999999998</v>
      </c>
      <c r="H5104">
        <v>0.5</v>
      </c>
      <c r="I5104">
        <v>2.08</v>
      </c>
      <c r="J5104">
        <v>219</v>
      </c>
      <c r="K5104">
        <f t="shared" si="317"/>
        <v>24</v>
      </c>
      <c r="L5104">
        <f t="shared" si="318"/>
        <v>4</v>
      </c>
      <c r="M5104">
        <f t="shared" si="319"/>
        <v>2022</v>
      </c>
      <c r="N5104" cm="1">
        <f t="array" ref="N5104">_xlfn.IFS(AND(K5104&gt;=26, L5104 = 2), L5104+1, AND(COUNTIF($R$3:$R$6, L5104), K5104&gt;=28), L5104+1, AND(COUNTIF($S$3:$S$8, L5104), K5104&gt;=29), L5104+1, AND(K5104&gt;=29, L5104 = 12), 1, TRUE, L5104)</f>
        <v>4</v>
      </c>
      <c r="O5104">
        <f t="shared" si="320"/>
        <v>2022</v>
      </c>
    </row>
    <row r="5105" spans="1:15" x14ac:dyDescent="0.35">
      <c r="A5105" s="4" t="s">
        <v>213</v>
      </c>
      <c r="B5105" t="s">
        <v>28</v>
      </c>
      <c r="C5105" t="s">
        <v>33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f t="shared" si="317"/>
        <v>24</v>
      </c>
      <c r="L5105">
        <f t="shared" si="318"/>
        <v>4</v>
      </c>
      <c r="M5105">
        <f t="shared" si="319"/>
        <v>2022</v>
      </c>
      <c r="N5105" cm="1">
        <f t="array" ref="N5105">_xlfn.IFS(AND(K5105&gt;=26, L5105 = 2), L5105+1, AND(COUNTIF($R$3:$R$6, L5105), K5105&gt;=28), L5105+1, AND(COUNTIF($S$3:$S$8, L5105), K5105&gt;=29), L5105+1, AND(K5105&gt;=29, L5105 = 12), 1, TRUE, L5105)</f>
        <v>4</v>
      </c>
      <c r="O5105">
        <f t="shared" si="320"/>
        <v>2022</v>
      </c>
    </row>
    <row r="5106" spans="1:15" x14ac:dyDescent="0.35">
      <c r="A5106" s="4" t="s">
        <v>213</v>
      </c>
      <c r="B5106" t="s">
        <v>28</v>
      </c>
      <c r="C5106" t="s">
        <v>34</v>
      </c>
      <c r="D5106">
        <v>1.5</v>
      </c>
      <c r="E5106">
        <v>0.04</v>
      </c>
      <c r="F5106">
        <v>1</v>
      </c>
      <c r="G5106">
        <v>1.5</v>
      </c>
      <c r="H5106">
        <v>0.5</v>
      </c>
      <c r="I5106">
        <v>2.08</v>
      </c>
      <c r="J5106">
        <v>3</v>
      </c>
      <c r="K5106">
        <f t="shared" si="317"/>
        <v>24</v>
      </c>
      <c r="L5106">
        <f t="shared" si="318"/>
        <v>4</v>
      </c>
      <c r="M5106">
        <f t="shared" si="319"/>
        <v>2022</v>
      </c>
      <c r="N5106" cm="1">
        <f t="array" ref="N5106">_xlfn.IFS(AND(K5106&gt;=26, L5106 = 2), L5106+1, AND(COUNTIF($R$3:$R$6, L5106), K5106&gt;=28), L5106+1, AND(COUNTIF($S$3:$S$8, L5106), K5106&gt;=29), L5106+1, AND(K5106&gt;=29, L5106 = 12), 1, TRUE, L5106)</f>
        <v>4</v>
      </c>
      <c r="O5106">
        <f t="shared" si="320"/>
        <v>2022</v>
      </c>
    </row>
    <row r="5107" spans="1:15" x14ac:dyDescent="0.35">
      <c r="A5107" s="4" t="s">
        <v>213</v>
      </c>
      <c r="B5107" t="s">
        <v>28</v>
      </c>
      <c r="C5107" t="s">
        <v>35</v>
      </c>
      <c r="D5107">
        <v>265.64999999999998</v>
      </c>
      <c r="E5107">
        <v>7.18</v>
      </c>
      <c r="F5107">
        <v>126</v>
      </c>
      <c r="G5107">
        <v>2.11</v>
      </c>
      <c r="H5107">
        <v>2</v>
      </c>
      <c r="I5107">
        <v>8.33</v>
      </c>
      <c r="J5107">
        <v>132.82</v>
      </c>
      <c r="K5107">
        <f t="shared" si="317"/>
        <v>24</v>
      </c>
      <c r="L5107">
        <f t="shared" si="318"/>
        <v>4</v>
      </c>
      <c r="M5107">
        <f t="shared" si="319"/>
        <v>2022</v>
      </c>
      <c r="N5107" cm="1">
        <f t="array" ref="N5107">_xlfn.IFS(AND(K5107&gt;=26, L5107 = 2), L5107+1, AND(COUNTIF($R$3:$R$6, L5107), K5107&gt;=28), L5107+1, AND(COUNTIF($S$3:$S$8, L5107), K5107&gt;=29), L5107+1, AND(K5107&gt;=29, L5107 = 12), 1, TRUE, L5107)</f>
        <v>4</v>
      </c>
      <c r="O5107">
        <f t="shared" si="320"/>
        <v>2022</v>
      </c>
    </row>
    <row r="5108" spans="1:15" x14ac:dyDescent="0.35">
      <c r="A5108" s="4" t="s">
        <v>213</v>
      </c>
      <c r="B5108" t="s">
        <v>28</v>
      </c>
      <c r="C5108" t="s">
        <v>36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f t="shared" si="317"/>
        <v>24</v>
      </c>
      <c r="L5108">
        <f t="shared" si="318"/>
        <v>4</v>
      </c>
      <c r="M5108">
        <f t="shared" si="319"/>
        <v>2022</v>
      </c>
      <c r="N5108" cm="1">
        <f t="array" ref="N5108">_xlfn.IFS(AND(K5108&gt;=26, L5108 = 2), L5108+1, AND(COUNTIF($R$3:$R$6, L5108), K5108&gt;=28), L5108+1, AND(COUNTIF($S$3:$S$8, L5108), K5108&gt;=29), L5108+1, AND(K5108&gt;=29, L5108 = 12), 1, TRUE, L5108)</f>
        <v>4</v>
      </c>
      <c r="O5108">
        <f t="shared" si="320"/>
        <v>2022</v>
      </c>
    </row>
    <row r="5109" spans="1:15" x14ac:dyDescent="0.35">
      <c r="A5109" s="4" t="s">
        <v>213</v>
      </c>
      <c r="B5109" t="s">
        <v>26</v>
      </c>
      <c r="C5109" t="s">
        <v>37</v>
      </c>
      <c r="D5109">
        <v>1469.46</v>
      </c>
      <c r="E5109">
        <v>39.700000000000003</v>
      </c>
      <c r="F5109">
        <v>633</v>
      </c>
      <c r="G5109">
        <v>2.3199999999999998</v>
      </c>
      <c r="H5109">
        <v>9.5</v>
      </c>
      <c r="I5109">
        <v>39.57</v>
      </c>
      <c r="J5109">
        <v>154.68</v>
      </c>
      <c r="K5109">
        <f t="shared" si="317"/>
        <v>24</v>
      </c>
      <c r="L5109">
        <f t="shared" si="318"/>
        <v>4</v>
      </c>
      <c r="M5109">
        <f t="shared" si="319"/>
        <v>2022</v>
      </c>
      <c r="N5109" cm="1">
        <f t="array" ref="N5109">_xlfn.IFS(AND(K5109&gt;=26, L5109 = 2), L5109+1, AND(COUNTIF($R$3:$R$6, L5109), K5109&gt;=28), L5109+1, AND(COUNTIF($S$3:$S$8, L5109), K5109&gt;=29), L5109+1, AND(K5109&gt;=29, L5109 = 12), 1, TRUE, L5109)</f>
        <v>4</v>
      </c>
      <c r="O5109">
        <f t="shared" si="320"/>
        <v>2022</v>
      </c>
    </row>
    <row r="5110" spans="1:15" x14ac:dyDescent="0.35">
      <c r="A5110" s="4" t="s">
        <v>213</v>
      </c>
      <c r="B5110" t="s">
        <v>26</v>
      </c>
      <c r="C5110" t="s">
        <v>38</v>
      </c>
      <c r="D5110">
        <v>3552.98</v>
      </c>
      <c r="E5110">
        <v>96</v>
      </c>
      <c r="F5110">
        <v>1002</v>
      </c>
      <c r="G5110">
        <v>3.55</v>
      </c>
      <c r="H5110">
        <v>22.5</v>
      </c>
      <c r="I5110">
        <v>93.72</v>
      </c>
      <c r="J5110">
        <v>157.91</v>
      </c>
      <c r="K5110">
        <f t="shared" si="317"/>
        <v>24</v>
      </c>
      <c r="L5110">
        <f t="shared" si="318"/>
        <v>4</v>
      </c>
      <c r="M5110">
        <f t="shared" si="319"/>
        <v>2022</v>
      </c>
      <c r="N5110" cm="1">
        <f t="array" ref="N5110">_xlfn.IFS(AND(K5110&gt;=26, L5110 = 2), L5110+1, AND(COUNTIF($R$3:$R$6, L5110), K5110&gt;=28), L5110+1, AND(COUNTIF($S$3:$S$8, L5110), K5110&gt;=29), L5110+1, AND(K5110&gt;=29, L5110 = 12), 1, TRUE, L5110)</f>
        <v>4</v>
      </c>
      <c r="O5110">
        <f t="shared" si="320"/>
        <v>2022</v>
      </c>
    </row>
    <row r="5111" spans="1:15" x14ac:dyDescent="0.35">
      <c r="A5111" s="4" t="s">
        <v>213</v>
      </c>
      <c r="B5111" t="s">
        <v>39</v>
      </c>
      <c r="C5111" t="s">
        <v>40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f t="shared" si="317"/>
        <v>24</v>
      </c>
      <c r="L5111">
        <f t="shared" si="318"/>
        <v>4</v>
      </c>
      <c r="M5111">
        <f t="shared" si="319"/>
        <v>2022</v>
      </c>
      <c r="N5111" cm="1">
        <f t="array" ref="N5111">_xlfn.IFS(AND(K5111&gt;=26, L5111 = 2), L5111+1, AND(COUNTIF($R$3:$R$6, L5111), K5111&gt;=28), L5111+1, AND(COUNTIF($S$3:$S$8, L5111), K5111&gt;=29), L5111+1, AND(K5111&gt;=29, L5111 = 12), 1, TRUE, L5111)</f>
        <v>4</v>
      </c>
      <c r="O5111">
        <f t="shared" si="320"/>
        <v>2022</v>
      </c>
    </row>
    <row r="5112" spans="1:15" x14ac:dyDescent="0.35">
      <c r="A5112" s="4" t="s">
        <v>213</v>
      </c>
      <c r="B5112" t="s">
        <v>39</v>
      </c>
      <c r="C5112" t="s">
        <v>41</v>
      </c>
      <c r="D5112">
        <v>56.71</v>
      </c>
      <c r="E5112">
        <v>1.53</v>
      </c>
      <c r="F5112">
        <v>59</v>
      </c>
      <c r="G5112">
        <v>0.96</v>
      </c>
      <c r="H5112">
        <v>0.5</v>
      </c>
      <c r="I5112">
        <v>2.08</v>
      </c>
      <c r="J5112">
        <v>113.42</v>
      </c>
      <c r="K5112">
        <f t="shared" si="317"/>
        <v>24</v>
      </c>
      <c r="L5112">
        <f t="shared" si="318"/>
        <v>4</v>
      </c>
      <c r="M5112">
        <f t="shared" si="319"/>
        <v>2022</v>
      </c>
      <c r="N5112" cm="1">
        <f t="array" ref="N5112">_xlfn.IFS(AND(K5112&gt;=26, L5112 = 2), L5112+1, AND(COUNTIF($R$3:$R$6, L5112), K5112&gt;=28), L5112+1, AND(COUNTIF($S$3:$S$8, L5112), K5112&gt;=29), L5112+1, AND(K5112&gt;=29, L5112 = 12), 1, TRUE, L5112)</f>
        <v>4</v>
      </c>
      <c r="O5112">
        <f t="shared" si="320"/>
        <v>2022</v>
      </c>
    </row>
    <row r="5113" spans="1:15" x14ac:dyDescent="0.35">
      <c r="A5113" s="4" t="s">
        <v>213</v>
      </c>
      <c r="B5113" t="s">
        <v>39</v>
      </c>
      <c r="C5113" t="s">
        <v>42</v>
      </c>
      <c r="D5113">
        <v>91.32</v>
      </c>
      <c r="E5113">
        <v>2.4700000000000002</v>
      </c>
      <c r="F5113">
        <v>18</v>
      </c>
      <c r="G5113">
        <v>5.07</v>
      </c>
      <c r="H5113">
        <v>1</v>
      </c>
      <c r="I5113">
        <v>4.17</v>
      </c>
      <c r="J5113">
        <v>91.32</v>
      </c>
      <c r="K5113">
        <f t="shared" si="317"/>
        <v>24</v>
      </c>
      <c r="L5113">
        <f t="shared" si="318"/>
        <v>4</v>
      </c>
      <c r="M5113">
        <f t="shared" si="319"/>
        <v>2022</v>
      </c>
      <c r="N5113" cm="1">
        <f t="array" ref="N5113">_xlfn.IFS(AND(K5113&gt;=26, L5113 = 2), L5113+1, AND(COUNTIF($R$3:$R$6, L5113), K5113&gt;=28), L5113+1, AND(COUNTIF($S$3:$S$8, L5113), K5113&gt;=29), L5113+1, AND(K5113&gt;=29, L5113 = 12), 1, TRUE, L5113)</f>
        <v>4</v>
      </c>
      <c r="O5113">
        <f t="shared" si="320"/>
        <v>2022</v>
      </c>
    </row>
    <row r="5114" spans="1:15" x14ac:dyDescent="0.35">
      <c r="A5114" s="4" t="s">
        <v>213</v>
      </c>
      <c r="B5114" t="s">
        <v>26</v>
      </c>
      <c r="C5114" t="s">
        <v>43</v>
      </c>
      <c r="D5114">
        <v>148.03</v>
      </c>
      <c r="E5114">
        <v>4</v>
      </c>
      <c r="F5114">
        <v>77</v>
      </c>
      <c r="G5114">
        <v>1.92</v>
      </c>
      <c r="H5114">
        <v>1.5</v>
      </c>
      <c r="I5114">
        <v>6.25</v>
      </c>
      <c r="J5114">
        <v>98.69</v>
      </c>
      <c r="K5114">
        <f t="shared" si="317"/>
        <v>24</v>
      </c>
      <c r="L5114">
        <f t="shared" si="318"/>
        <v>4</v>
      </c>
      <c r="M5114">
        <f t="shared" si="319"/>
        <v>2022</v>
      </c>
      <c r="N5114" cm="1">
        <f t="array" ref="N5114">_xlfn.IFS(AND(K5114&gt;=26, L5114 = 2), L5114+1, AND(COUNTIF($R$3:$R$6, L5114), K5114&gt;=28), L5114+1, AND(COUNTIF($S$3:$S$8, L5114), K5114&gt;=29), L5114+1, AND(K5114&gt;=29, L5114 = 12), 1, TRUE, L5114)</f>
        <v>4</v>
      </c>
      <c r="O5114">
        <f t="shared" si="320"/>
        <v>2022</v>
      </c>
    </row>
    <row r="5115" spans="1:15" x14ac:dyDescent="0.35">
      <c r="A5115" s="4" t="s">
        <v>213</v>
      </c>
      <c r="B5115" t="s">
        <v>26</v>
      </c>
      <c r="C5115" t="s">
        <v>44</v>
      </c>
      <c r="D5115">
        <v>3701.01</v>
      </c>
      <c r="E5115">
        <v>100</v>
      </c>
      <c r="F5115">
        <v>1079</v>
      </c>
      <c r="G5115">
        <v>3.43</v>
      </c>
      <c r="H5115">
        <v>24</v>
      </c>
      <c r="I5115">
        <v>100</v>
      </c>
      <c r="J5115">
        <v>154.21</v>
      </c>
      <c r="K5115">
        <f t="shared" si="317"/>
        <v>24</v>
      </c>
      <c r="L5115">
        <f t="shared" si="318"/>
        <v>4</v>
      </c>
      <c r="M5115">
        <f t="shared" si="319"/>
        <v>2022</v>
      </c>
      <c r="N5115" cm="1">
        <f t="array" ref="N5115">_xlfn.IFS(AND(K5115&gt;=26, L5115 = 2), L5115+1, AND(COUNTIF($R$3:$R$6, L5115), K5115&gt;=28), L5115+1, AND(COUNTIF($S$3:$S$8, L5115), K5115&gt;=29), L5115+1, AND(K5115&gt;=29, L5115 = 12), 1, TRUE, L5115)</f>
        <v>4</v>
      </c>
      <c r="O5115">
        <f t="shared" si="320"/>
        <v>2022</v>
      </c>
    </row>
    <row r="5116" spans="1:15" x14ac:dyDescent="0.35">
      <c r="A5116" s="4" t="s">
        <v>214</v>
      </c>
      <c r="B5116" t="s">
        <v>10</v>
      </c>
      <c r="C5116" t="s">
        <v>11</v>
      </c>
      <c r="D5116">
        <v>474.1</v>
      </c>
      <c r="E5116">
        <v>15.69</v>
      </c>
      <c r="F5116">
        <v>95</v>
      </c>
      <c r="G5116">
        <v>4.99</v>
      </c>
      <c r="H5116">
        <v>2</v>
      </c>
      <c r="I5116">
        <v>8.51</v>
      </c>
      <c r="J5116">
        <v>237.05</v>
      </c>
      <c r="K5116">
        <f t="shared" si="317"/>
        <v>17</v>
      </c>
      <c r="L5116">
        <f t="shared" si="318"/>
        <v>4</v>
      </c>
      <c r="M5116">
        <f t="shared" si="319"/>
        <v>2022</v>
      </c>
      <c r="N5116" cm="1">
        <f t="array" ref="N5116">_xlfn.IFS(AND(K5116&gt;=26, L5116 = 2), L5116+1, AND(COUNTIF($R$3:$R$6, L5116), K5116&gt;=28), L5116+1, AND(COUNTIF($S$3:$S$8, L5116), K5116&gt;=29), L5116+1, AND(K5116&gt;=29, L5116 = 12), 1, TRUE, L5116)</f>
        <v>4</v>
      </c>
      <c r="O5116">
        <f t="shared" si="320"/>
        <v>2022</v>
      </c>
    </row>
    <row r="5117" spans="1:15" x14ac:dyDescent="0.35">
      <c r="A5117" s="4" t="s">
        <v>214</v>
      </c>
      <c r="B5117" t="s">
        <v>10</v>
      </c>
      <c r="C5117" t="s">
        <v>12</v>
      </c>
      <c r="D5117">
        <v>92.7</v>
      </c>
      <c r="E5117">
        <v>3.07</v>
      </c>
      <c r="F5117">
        <v>16</v>
      </c>
      <c r="G5117">
        <v>5.79</v>
      </c>
      <c r="H5117">
        <v>0.5</v>
      </c>
      <c r="I5117">
        <v>2.13</v>
      </c>
      <c r="J5117">
        <v>185.4</v>
      </c>
      <c r="K5117">
        <f t="shared" si="317"/>
        <v>17</v>
      </c>
      <c r="L5117">
        <f t="shared" si="318"/>
        <v>4</v>
      </c>
      <c r="M5117">
        <f t="shared" si="319"/>
        <v>2022</v>
      </c>
      <c r="N5117" cm="1">
        <f t="array" ref="N5117">_xlfn.IFS(AND(K5117&gt;=26, L5117 = 2), L5117+1, AND(COUNTIF($R$3:$R$6, L5117), K5117&gt;=28), L5117+1, AND(COUNTIF($S$3:$S$8, L5117), K5117&gt;=29), L5117+1, AND(K5117&gt;=29, L5117 = 12), 1, TRUE, L5117)</f>
        <v>4</v>
      </c>
      <c r="O5117">
        <f t="shared" si="320"/>
        <v>2022</v>
      </c>
    </row>
    <row r="5118" spans="1:15" x14ac:dyDescent="0.35">
      <c r="A5118" s="4" t="s">
        <v>214</v>
      </c>
      <c r="B5118" t="s">
        <v>10</v>
      </c>
      <c r="C5118" t="s">
        <v>13</v>
      </c>
      <c r="D5118">
        <v>64.78</v>
      </c>
      <c r="E5118">
        <v>2.14</v>
      </c>
      <c r="F5118">
        <v>11</v>
      </c>
      <c r="G5118">
        <v>5.89</v>
      </c>
      <c r="H5118">
        <v>0.5</v>
      </c>
      <c r="I5118">
        <v>2.13</v>
      </c>
      <c r="J5118">
        <v>129.56</v>
      </c>
      <c r="K5118">
        <f t="shared" si="317"/>
        <v>17</v>
      </c>
      <c r="L5118">
        <f t="shared" si="318"/>
        <v>4</v>
      </c>
      <c r="M5118">
        <f t="shared" si="319"/>
        <v>2022</v>
      </c>
      <c r="N5118" cm="1">
        <f t="array" ref="N5118">_xlfn.IFS(AND(K5118&gt;=26, L5118 = 2), L5118+1, AND(COUNTIF($R$3:$R$6, L5118), K5118&gt;=28), L5118+1, AND(COUNTIF($S$3:$S$8, L5118), K5118&gt;=29), L5118+1, AND(K5118&gt;=29, L5118 = 12), 1, TRUE, L5118)</f>
        <v>4</v>
      </c>
      <c r="O5118">
        <f t="shared" si="320"/>
        <v>2022</v>
      </c>
    </row>
    <row r="5119" spans="1:15" x14ac:dyDescent="0.35">
      <c r="A5119" s="4" t="s">
        <v>214</v>
      </c>
      <c r="B5119" t="s">
        <v>10</v>
      </c>
      <c r="C5119" t="s">
        <v>14</v>
      </c>
      <c r="D5119">
        <v>119.83</v>
      </c>
      <c r="E5119">
        <v>3.97</v>
      </c>
      <c r="F5119">
        <v>24</v>
      </c>
      <c r="G5119">
        <v>4.99</v>
      </c>
      <c r="H5119">
        <v>0.5</v>
      </c>
      <c r="I5119">
        <v>2.13</v>
      </c>
      <c r="J5119">
        <v>239.66</v>
      </c>
      <c r="K5119">
        <f t="shared" si="317"/>
        <v>17</v>
      </c>
      <c r="L5119">
        <f t="shared" si="318"/>
        <v>4</v>
      </c>
      <c r="M5119">
        <f t="shared" si="319"/>
        <v>2022</v>
      </c>
      <c r="N5119" cm="1">
        <f t="array" ref="N5119">_xlfn.IFS(AND(K5119&gt;=26, L5119 = 2), L5119+1, AND(COUNTIF($R$3:$R$6, L5119), K5119&gt;=28), L5119+1, AND(COUNTIF($S$3:$S$8, L5119), K5119&gt;=29), L5119+1, AND(K5119&gt;=29, L5119 = 12), 1, TRUE, L5119)</f>
        <v>4</v>
      </c>
      <c r="O5119">
        <f t="shared" si="320"/>
        <v>2022</v>
      </c>
    </row>
    <row r="5120" spans="1:15" x14ac:dyDescent="0.35">
      <c r="A5120" s="4" t="s">
        <v>214</v>
      </c>
      <c r="B5120" t="s">
        <v>10</v>
      </c>
      <c r="C5120" t="s">
        <v>15</v>
      </c>
      <c r="D5120">
        <v>90.26</v>
      </c>
      <c r="E5120">
        <v>2.99</v>
      </c>
      <c r="F5120">
        <v>13</v>
      </c>
      <c r="G5120">
        <v>6.94</v>
      </c>
      <c r="H5120">
        <v>2</v>
      </c>
      <c r="I5120">
        <v>8.51</v>
      </c>
      <c r="J5120">
        <v>45.13</v>
      </c>
      <c r="K5120">
        <f t="shared" si="317"/>
        <v>17</v>
      </c>
      <c r="L5120">
        <f t="shared" si="318"/>
        <v>4</v>
      </c>
      <c r="M5120">
        <f t="shared" si="319"/>
        <v>2022</v>
      </c>
      <c r="N5120" cm="1">
        <f t="array" ref="N5120">_xlfn.IFS(AND(K5120&gt;=26, L5120 = 2), L5120+1, AND(COUNTIF($R$3:$R$6, L5120), K5120&gt;=28), L5120+1, AND(COUNTIF($S$3:$S$8, L5120), K5120&gt;=29), L5120+1, AND(K5120&gt;=29, L5120 = 12), 1, TRUE, L5120)</f>
        <v>4</v>
      </c>
      <c r="O5120">
        <f t="shared" si="320"/>
        <v>2022</v>
      </c>
    </row>
    <row r="5121" spans="1:15" x14ac:dyDescent="0.35">
      <c r="A5121" s="4" t="s">
        <v>214</v>
      </c>
      <c r="B5121" t="s">
        <v>10</v>
      </c>
      <c r="C5121" t="s">
        <v>16</v>
      </c>
      <c r="D5121">
        <v>30.5</v>
      </c>
      <c r="E5121">
        <v>1.01</v>
      </c>
      <c r="F5121">
        <v>6</v>
      </c>
      <c r="G5121">
        <v>5.08</v>
      </c>
      <c r="H5121">
        <v>0.5</v>
      </c>
      <c r="I5121">
        <v>2.13</v>
      </c>
      <c r="J5121">
        <v>61</v>
      </c>
      <c r="K5121">
        <f t="shared" si="317"/>
        <v>17</v>
      </c>
      <c r="L5121">
        <f t="shared" si="318"/>
        <v>4</v>
      </c>
      <c r="M5121">
        <f t="shared" si="319"/>
        <v>2022</v>
      </c>
      <c r="N5121" cm="1">
        <f t="array" ref="N5121">_xlfn.IFS(AND(K5121&gt;=26, L5121 = 2), L5121+1, AND(COUNTIF($R$3:$R$6, L5121), K5121&gt;=28), L5121+1, AND(COUNTIF($S$3:$S$8, L5121), K5121&gt;=29), L5121+1, AND(K5121&gt;=29, L5121 = 12), 1, TRUE, L5121)</f>
        <v>4</v>
      </c>
      <c r="O5121">
        <f t="shared" si="320"/>
        <v>2022</v>
      </c>
    </row>
    <row r="5122" spans="1:15" x14ac:dyDescent="0.35">
      <c r="A5122" s="4" t="s">
        <v>214</v>
      </c>
      <c r="B5122" t="s">
        <v>10</v>
      </c>
      <c r="C5122" t="s">
        <v>17</v>
      </c>
      <c r="D5122">
        <v>39.950000000000003</v>
      </c>
      <c r="E5122">
        <v>1.32</v>
      </c>
      <c r="F5122">
        <v>7</v>
      </c>
      <c r="G5122">
        <v>5.71</v>
      </c>
      <c r="H5122">
        <v>1</v>
      </c>
      <c r="I5122">
        <v>4.26</v>
      </c>
      <c r="J5122">
        <v>39.950000000000003</v>
      </c>
      <c r="K5122">
        <f t="shared" ref="K5122:K5185" si="321">DAY(A5122)</f>
        <v>17</v>
      </c>
      <c r="L5122">
        <f t="shared" ref="L5122:L5185" si="322">MONTH(A5122)</f>
        <v>4</v>
      </c>
      <c r="M5122">
        <f t="shared" ref="M5122:M5185" si="323">YEAR(A5122)</f>
        <v>2022</v>
      </c>
      <c r="N5122" cm="1">
        <f t="array" ref="N5122">_xlfn.IFS(AND(K5122&gt;=26, L5122 = 2), L5122+1, AND(COUNTIF($R$3:$R$6, L5122), K5122&gt;=28), L5122+1, AND(COUNTIF($S$3:$S$8, L5122), K5122&gt;=29), L5122+1, AND(K5122&gt;=29, L5122 = 12), 1, TRUE, L5122)</f>
        <v>4</v>
      </c>
      <c r="O5122">
        <f t="shared" ref="O5122:O5185" si="324">IF(AND(L5122 = 12, K5122&gt;=29), M5122+1, M5122)</f>
        <v>2022</v>
      </c>
    </row>
    <row r="5123" spans="1:15" x14ac:dyDescent="0.35">
      <c r="A5123" s="4" t="s">
        <v>214</v>
      </c>
      <c r="B5123" t="s">
        <v>10</v>
      </c>
      <c r="C5123" t="s">
        <v>18</v>
      </c>
      <c r="D5123">
        <v>122.62</v>
      </c>
      <c r="E5123">
        <v>4.0599999999999996</v>
      </c>
      <c r="F5123">
        <v>33</v>
      </c>
      <c r="G5123">
        <v>3.72</v>
      </c>
      <c r="H5123">
        <v>1.5</v>
      </c>
      <c r="I5123">
        <v>6.38</v>
      </c>
      <c r="J5123">
        <v>81.75</v>
      </c>
      <c r="K5123">
        <f t="shared" si="321"/>
        <v>17</v>
      </c>
      <c r="L5123">
        <f t="shared" si="322"/>
        <v>4</v>
      </c>
      <c r="M5123">
        <f t="shared" si="323"/>
        <v>2022</v>
      </c>
      <c r="N5123" cm="1">
        <f t="array" ref="N5123">_xlfn.IFS(AND(K5123&gt;=26, L5123 = 2), L5123+1, AND(COUNTIF($R$3:$R$6, L5123), K5123&gt;=28), L5123+1, AND(COUNTIF($S$3:$S$8, L5123), K5123&gt;=29), L5123+1, AND(K5123&gt;=29, L5123 = 12), 1, TRUE, L5123)</f>
        <v>4</v>
      </c>
      <c r="O5123">
        <f t="shared" si="324"/>
        <v>2022</v>
      </c>
    </row>
    <row r="5124" spans="1:15" x14ac:dyDescent="0.35">
      <c r="A5124" s="4" t="s">
        <v>214</v>
      </c>
      <c r="B5124" t="s">
        <v>10</v>
      </c>
      <c r="C5124" t="s">
        <v>19</v>
      </c>
      <c r="D5124">
        <v>215.65</v>
      </c>
      <c r="E5124">
        <v>7.14</v>
      </c>
      <c r="F5124">
        <v>35</v>
      </c>
      <c r="G5124">
        <v>6.16</v>
      </c>
      <c r="H5124">
        <v>1</v>
      </c>
      <c r="I5124">
        <v>4.26</v>
      </c>
      <c r="J5124">
        <v>215.65</v>
      </c>
      <c r="K5124">
        <f t="shared" si="321"/>
        <v>17</v>
      </c>
      <c r="L5124">
        <f t="shared" si="322"/>
        <v>4</v>
      </c>
      <c r="M5124">
        <f t="shared" si="323"/>
        <v>2022</v>
      </c>
      <c r="N5124" cm="1">
        <f t="array" ref="N5124">_xlfn.IFS(AND(K5124&gt;=26, L5124 = 2), L5124+1, AND(COUNTIF($R$3:$R$6, L5124), K5124&gt;=28), L5124+1, AND(COUNTIF($S$3:$S$8, L5124), K5124&gt;=29), L5124+1, AND(K5124&gt;=29, L5124 = 12), 1, TRUE, L5124)</f>
        <v>4</v>
      </c>
      <c r="O5124">
        <f t="shared" si="324"/>
        <v>2022</v>
      </c>
    </row>
    <row r="5125" spans="1:15" x14ac:dyDescent="0.35">
      <c r="A5125" s="4" t="s">
        <v>214</v>
      </c>
      <c r="B5125" t="s">
        <v>10</v>
      </c>
      <c r="C5125" t="s">
        <v>20</v>
      </c>
      <c r="D5125">
        <v>82.08</v>
      </c>
      <c r="E5125">
        <v>2.72</v>
      </c>
      <c r="F5125">
        <v>15</v>
      </c>
      <c r="G5125">
        <v>5.47</v>
      </c>
      <c r="H5125">
        <v>0.5</v>
      </c>
      <c r="I5125">
        <v>2.13</v>
      </c>
      <c r="J5125">
        <v>164.16</v>
      </c>
      <c r="K5125">
        <f t="shared" si="321"/>
        <v>17</v>
      </c>
      <c r="L5125">
        <f t="shared" si="322"/>
        <v>4</v>
      </c>
      <c r="M5125">
        <f t="shared" si="323"/>
        <v>2022</v>
      </c>
      <c r="N5125" cm="1">
        <f t="array" ref="N5125">_xlfn.IFS(AND(K5125&gt;=26, L5125 = 2), L5125+1, AND(COUNTIF($R$3:$R$6, L5125), K5125&gt;=28), L5125+1, AND(COUNTIF($S$3:$S$8, L5125), K5125&gt;=29), L5125+1, AND(K5125&gt;=29, L5125 = 12), 1, TRUE, L5125)</f>
        <v>4</v>
      </c>
      <c r="O5125">
        <f t="shared" si="324"/>
        <v>2022</v>
      </c>
    </row>
    <row r="5126" spans="1:15" x14ac:dyDescent="0.35">
      <c r="A5126" s="4" t="s">
        <v>214</v>
      </c>
      <c r="B5126" t="s">
        <v>10</v>
      </c>
      <c r="C5126" t="s">
        <v>21</v>
      </c>
      <c r="D5126">
        <v>85.95</v>
      </c>
      <c r="E5126">
        <v>2.84</v>
      </c>
      <c r="F5126">
        <v>12</v>
      </c>
      <c r="G5126">
        <v>7.16</v>
      </c>
      <c r="H5126">
        <v>0.5</v>
      </c>
      <c r="I5126">
        <v>2.13</v>
      </c>
      <c r="J5126">
        <v>171.9</v>
      </c>
      <c r="K5126">
        <f t="shared" si="321"/>
        <v>17</v>
      </c>
      <c r="L5126">
        <f t="shared" si="322"/>
        <v>4</v>
      </c>
      <c r="M5126">
        <f t="shared" si="323"/>
        <v>2022</v>
      </c>
      <c r="N5126" cm="1">
        <f t="array" ref="N5126">_xlfn.IFS(AND(K5126&gt;=26, L5126 = 2), L5126+1, AND(COUNTIF($R$3:$R$6, L5126), K5126&gt;=28), L5126+1, AND(COUNTIF($S$3:$S$8, L5126), K5126&gt;=29), L5126+1, AND(K5126&gt;=29, L5126 = 12), 1, TRUE, L5126)</f>
        <v>4</v>
      </c>
      <c r="O5126">
        <f t="shared" si="324"/>
        <v>2022</v>
      </c>
    </row>
    <row r="5127" spans="1:15" x14ac:dyDescent="0.35">
      <c r="A5127" s="4" t="s">
        <v>214</v>
      </c>
      <c r="B5127" t="s">
        <v>10</v>
      </c>
      <c r="C5127" t="s">
        <v>22</v>
      </c>
      <c r="D5127">
        <v>51.83</v>
      </c>
      <c r="E5127">
        <v>1.72</v>
      </c>
      <c r="F5127">
        <v>6</v>
      </c>
      <c r="G5127">
        <v>8.64</v>
      </c>
      <c r="H5127">
        <v>0.5</v>
      </c>
      <c r="I5127">
        <v>2.13</v>
      </c>
      <c r="J5127">
        <v>103.66</v>
      </c>
      <c r="K5127">
        <f t="shared" si="321"/>
        <v>17</v>
      </c>
      <c r="L5127">
        <f t="shared" si="322"/>
        <v>4</v>
      </c>
      <c r="M5127">
        <f t="shared" si="323"/>
        <v>2022</v>
      </c>
      <c r="N5127" cm="1">
        <f t="array" ref="N5127">_xlfn.IFS(AND(K5127&gt;=26, L5127 = 2), L5127+1, AND(COUNTIF($R$3:$R$6, L5127), K5127&gt;=28), L5127+1, AND(COUNTIF($S$3:$S$8, L5127), K5127&gt;=29), L5127+1, AND(K5127&gt;=29, L5127 = 12), 1, TRUE, L5127)</f>
        <v>4</v>
      </c>
      <c r="O5127">
        <f t="shared" si="324"/>
        <v>2022</v>
      </c>
    </row>
    <row r="5128" spans="1:15" x14ac:dyDescent="0.35">
      <c r="A5128" s="4" t="s">
        <v>214</v>
      </c>
      <c r="B5128" t="s">
        <v>10</v>
      </c>
      <c r="C5128" t="s">
        <v>23</v>
      </c>
      <c r="D5128">
        <v>120.12</v>
      </c>
      <c r="E5128">
        <v>3.98</v>
      </c>
      <c r="F5128">
        <v>50</v>
      </c>
      <c r="G5128">
        <v>2.4</v>
      </c>
      <c r="H5128">
        <v>1</v>
      </c>
      <c r="I5128">
        <v>4.26</v>
      </c>
      <c r="J5128">
        <v>120.12</v>
      </c>
      <c r="K5128">
        <f t="shared" si="321"/>
        <v>17</v>
      </c>
      <c r="L5128">
        <f t="shared" si="322"/>
        <v>4</v>
      </c>
      <c r="M5128">
        <f t="shared" si="323"/>
        <v>2022</v>
      </c>
      <c r="N5128" cm="1">
        <f t="array" ref="N5128">_xlfn.IFS(AND(K5128&gt;=26, L5128 = 2), L5128+1, AND(COUNTIF($R$3:$R$6, L5128), K5128&gt;=28), L5128+1, AND(COUNTIF($S$3:$S$8, L5128), K5128&gt;=29), L5128+1, AND(K5128&gt;=29, L5128 = 12), 1, TRUE, L5128)</f>
        <v>4</v>
      </c>
      <c r="O5128">
        <f t="shared" si="324"/>
        <v>2022</v>
      </c>
    </row>
    <row r="5129" spans="1:15" x14ac:dyDescent="0.35">
      <c r="A5129" s="4" t="s">
        <v>214</v>
      </c>
      <c r="B5129" t="s">
        <v>10</v>
      </c>
      <c r="C5129" t="s">
        <v>24</v>
      </c>
      <c r="D5129">
        <v>216.5</v>
      </c>
      <c r="E5129">
        <v>7.17</v>
      </c>
      <c r="F5129">
        <v>16</v>
      </c>
      <c r="G5129">
        <v>13.53</v>
      </c>
      <c r="H5129">
        <v>1</v>
      </c>
      <c r="I5129">
        <v>4.26</v>
      </c>
      <c r="J5129">
        <v>216.5</v>
      </c>
      <c r="K5129">
        <f t="shared" si="321"/>
        <v>17</v>
      </c>
      <c r="L5129">
        <f t="shared" si="322"/>
        <v>4</v>
      </c>
      <c r="M5129">
        <f t="shared" si="323"/>
        <v>2022</v>
      </c>
      <c r="N5129" cm="1">
        <f t="array" ref="N5129">_xlfn.IFS(AND(K5129&gt;=26, L5129 = 2), L5129+1, AND(COUNTIF($R$3:$R$6, L5129), K5129&gt;=28), L5129+1, AND(COUNTIF($S$3:$S$8, L5129), K5129&gt;=29), L5129+1, AND(K5129&gt;=29, L5129 = 12), 1, TRUE, L5129)</f>
        <v>4</v>
      </c>
      <c r="O5129">
        <f t="shared" si="324"/>
        <v>2022</v>
      </c>
    </row>
    <row r="5130" spans="1:15" x14ac:dyDescent="0.35">
      <c r="A5130" s="4" t="s">
        <v>214</v>
      </c>
      <c r="B5130" t="s">
        <v>26</v>
      </c>
      <c r="C5130" t="s">
        <v>27</v>
      </c>
      <c r="D5130">
        <v>1806.87</v>
      </c>
      <c r="E5130">
        <v>59.8</v>
      </c>
      <c r="F5130">
        <v>339</v>
      </c>
      <c r="G5130">
        <v>5.33</v>
      </c>
      <c r="H5130">
        <v>13</v>
      </c>
      <c r="I5130">
        <v>55.35</v>
      </c>
      <c r="J5130">
        <v>138.99</v>
      </c>
      <c r="K5130">
        <f t="shared" si="321"/>
        <v>17</v>
      </c>
      <c r="L5130">
        <f t="shared" si="322"/>
        <v>4</v>
      </c>
      <c r="M5130">
        <f t="shared" si="323"/>
        <v>2022</v>
      </c>
      <c r="N5130" cm="1">
        <f t="array" ref="N5130">_xlfn.IFS(AND(K5130&gt;=26, L5130 = 2), L5130+1, AND(COUNTIF($R$3:$R$6, L5130), K5130&gt;=28), L5130+1, AND(COUNTIF($S$3:$S$8, L5130), K5130&gt;=29), L5130+1, AND(K5130&gt;=29, L5130 = 12), 1, TRUE, L5130)</f>
        <v>4</v>
      </c>
      <c r="O5130">
        <f t="shared" si="324"/>
        <v>2022</v>
      </c>
    </row>
    <row r="5131" spans="1:15" x14ac:dyDescent="0.35">
      <c r="A5131" s="4" t="s">
        <v>214</v>
      </c>
      <c r="B5131" t="s">
        <v>28</v>
      </c>
      <c r="C5131" t="s">
        <v>29</v>
      </c>
      <c r="D5131">
        <v>495.66</v>
      </c>
      <c r="E5131">
        <v>16.399999999999999</v>
      </c>
      <c r="F5131">
        <v>168</v>
      </c>
      <c r="G5131">
        <v>2.95</v>
      </c>
      <c r="H5131">
        <v>4</v>
      </c>
      <c r="I5131">
        <v>17.02</v>
      </c>
      <c r="J5131">
        <v>123.92</v>
      </c>
      <c r="K5131">
        <f t="shared" si="321"/>
        <v>17</v>
      </c>
      <c r="L5131">
        <f t="shared" si="322"/>
        <v>4</v>
      </c>
      <c r="M5131">
        <f t="shared" si="323"/>
        <v>2022</v>
      </c>
      <c r="N5131" cm="1">
        <f t="array" ref="N5131">_xlfn.IFS(AND(K5131&gt;=26, L5131 = 2), L5131+1, AND(COUNTIF($R$3:$R$6, L5131), K5131&gt;=28), L5131+1, AND(COUNTIF($S$3:$S$8, L5131), K5131&gt;=29), L5131+1, AND(K5131&gt;=29, L5131 = 12), 1, TRUE, L5131)</f>
        <v>4</v>
      </c>
      <c r="O5131">
        <f t="shared" si="324"/>
        <v>2022</v>
      </c>
    </row>
    <row r="5132" spans="1:15" x14ac:dyDescent="0.35">
      <c r="A5132" s="4" t="s">
        <v>214</v>
      </c>
      <c r="B5132" t="s">
        <v>28</v>
      </c>
      <c r="C5132" t="s">
        <v>30</v>
      </c>
      <c r="D5132">
        <v>74</v>
      </c>
      <c r="E5132">
        <v>2.4500000000000002</v>
      </c>
      <c r="F5132">
        <v>31</v>
      </c>
      <c r="G5132">
        <v>2.39</v>
      </c>
      <c r="H5132">
        <v>0.5</v>
      </c>
      <c r="I5132">
        <v>2.13</v>
      </c>
      <c r="J5132">
        <v>148</v>
      </c>
      <c r="K5132">
        <f t="shared" si="321"/>
        <v>17</v>
      </c>
      <c r="L5132">
        <f t="shared" si="322"/>
        <v>4</v>
      </c>
      <c r="M5132">
        <f t="shared" si="323"/>
        <v>2022</v>
      </c>
      <c r="N5132" cm="1">
        <f t="array" ref="N5132">_xlfn.IFS(AND(K5132&gt;=26, L5132 = 2), L5132+1, AND(COUNTIF($R$3:$R$6, L5132), K5132&gt;=28), L5132+1, AND(COUNTIF($S$3:$S$8, L5132), K5132&gt;=29), L5132+1, AND(K5132&gt;=29, L5132 = 12), 1, TRUE, L5132)</f>
        <v>4</v>
      </c>
      <c r="O5132">
        <f t="shared" si="324"/>
        <v>2022</v>
      </c>
    </row>
    <row r="5133" spans="1:15" x14ac:dyDescent="0.35">
      <c r="A5133" s="4" t="s">
        <v>214</v>
      </c>
      <c r="B5133" t="s">
        <v>28</v>
      </c>
      <c r="C5133" t="s">
        <v>31</v>
      </c>
      <c r="D5133">
        <v>210.63</v>
      </c>
      <c r="E5133">
        <v>6.97</v>
      </c>
      <c r="F5133">
        <v>155</v>
      </c>
      <c r="G5133">
        <v>1.36</v>
      </c>
      <c r="H5133">
        <v>2</v>
      </c>
      <c r="I5133">
        <v>8.51</v>
      </c>
      <c r="J5133">
        <v>105.31</v>
      </c>
      <c r="K5133">
        <f t="shared" si="321"/>
        <v>17</v>
      </c>
      <c r="L5133">
        <f t="shared" si="322"/>
        <v>4</v>
      </c>
      <c r="M5133">
        <f t="shared" si="323"/>
        <v>2022</v>
      </c>
      <c r="N5133" cm="1">
        <f t="array" ref="N5133">_xlfn.IFS(AND(K5133&gt;=26, L5133 = 2), L5133+1, AND(COUNTIF($R$3:$R$6, L5133), K5133&gt;=28), L5133+1, AND(COUNTIF($S$3:$S$8, L5133), K5133&gt;=29), L5133+1, AND(K5133&gt;=29, L5133 = 12), 1, TRUE, L5133)</f>
        <v>4</v>
      </c>
      <c r="O5133">
        <f t="shared" si="324"/>
        <v>2022</v>
      </c>
    </row>
    <row r="5134" spans="1:15" x14ac:dyDescent="0.35">
      <c r="A5134" s="4" t="s">
        <v>214</v>
      </c>
      <c r="B5134" t="s">
        <v>28</v>
      </c>
      <c r="C5134" t="s">
        <v>32</v>
      </c>
      <c r="D5134">
        <v>97.75</v>
      </c>
      <c r="E5134">
        <v>3.24</v>
      </c>
      <c r="F5134">
        <v>50</v>
      </c>
      <c r="G5134">
        <v>1.96</v>
      </c>
      <c r="H5134">
        <v>0.5</v>
      </c>
      <c r="I5134">
        <v>2.13</v>
      </c>
      <c r="J5134">
        <v>195.5</v>
      </c>
      <c r="K5134">
        <f t="shared" si="321"/>
        <v>17</v>
      </c>
      <c r="L5134">
        <f t="shared" si="322"/>
        <v>4</v>
      </c>
      <c r="M5134">
        <f t="shared" si="323"/>
        <v>2022</v>
      </c>
      <c r="N5134" cm="1">
        <f t="array" ref="N5134">_xlfn.IFS(AND(K5134&gt;=26, L5134 = 2), L5134+1, AND(COUNTIF($R$3:$R$6, L5134), K5134&gt;=28), L5134+1, AND(COUNTIF($S$3:$S$8, L5134), K5134&gt;=29), L5134+1, AND(K5134&gt;=29, L5134 = 12), 1, TRUE, L5134)</f>
        <v>4</v>
      </c>
      <c r="O5134">
        <f t="shared" si="324"/>
        <v>2022</v>
      </c>
    </row>
    <row r="5135" spans="1:15" x14ac:dyDescent="0.35">
      <c r="A5135" s="4" t="s">
        <v>214</v>
      </c>
      <c r="B5135" t="s">
        <v>28</v>
      </c>
      <c r="C5135" t="s">
        <v>33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f t="shared" si="321"/>
        <v>17</v>
      </c>
      <c r="L5135">
        <f t="shared" si="322"/>
        <v>4</v>
      </c>
      <c r="M5135">
        <f t="shared" si="323"/>
        <v>2022</v>
      </c>
      <c r="N5135" cm="1">
        <f t="array" ref="N5135">_xlfn.IFS(AND(K5135&gt;=26, L5135 = 2), L5135+1, AND(COUNTIF($R$3:$R$6, L5135), K5135&gt;=28), L5135+1, AND(COUNTIF($S$3:$S$8, L5135), K5135&gt;=29), L5135+1, AND(K5135&gt;=29, L5135 = 12), 1, TRUE, L5135)</f>
        <v>4</v>
      </c>
      <c r="O5135">
        <f t="shared" si="324"/>
        <v>2022</v>
      </c>
    </row>
    <row r="5136" spans="1:15" x14ac:dyDescent="0.35">
      <c r="A5136" s="4" t="s">
        <v>214</v>
      </c>
      <c r="B5136" t="s">
        <v>28</v>
      </c>
      <c r="C5136" t="s">
        <v>34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f t="shared" si="321"/>
        <v>17</v>
      </c>
      <c r="L5136">
        <f t="shared" si="322"/>
        <v>4</v>
      </c>
      <c r="M5136">
        <f t="shared" si="323"/>
        <v>2022</v>
      </c>
      <c r="N5136" cm="1">
        <f t="array" ref="N5136">_xlfn.IFS(AND(K5136&gt;=26, L5136 = 2), L5136+1, AND(COUNTIF($R$3:$R$6, L5136), K5136&gt;=28), L5136+1, AND(COUNTIF($S$3:$S$8, L5136), K5136&gt;=29), L5136+1, AND(K5136&gt;=29, L5136 = 12), 1, TRUE, L5136)</f>
        <v>4</v>
      </c>
      <c r="O5136">
        <f t="shared" si="324"/>
        <v>2022</v>
      </c>
    </row>
    <row r="5137" spans="1:15" x14ac:dyDescent="0.35">
      <c r="A5137" s="4" t="s">
        <v>214</v>
      </c>
      <c r="B5137" t="s">
        <v>28</v>
      </c>
      <c r="C5137" t="s">
        <v>35</v>
      </c>
      <c r="D5137">
        <v>182.9</v>
      </c>
      <c r="E5137">
        <v>6.05</v>
      </c>
      <c r="F5137">
        <v>98</v>
      </c>
      <c r="G5137">
        <v>1.87</v>
      </c>
      <c r="H5137">
        <v>2</v>
      </c>
      <c r="I5137">
        <v>8.51</v>
      </c>
      <c r="J5137">
        <v>91.45</v>
      </c>
      <c r="K5137">
        <f t="shared" si="321"/>
        <v>17</v>
      </c>
      <c r="L5137">
        <f t="shared" si="322"/>
        <v>4</v>
      </c>
      <c r="M5137">
        <f t="shared" si="323"/>
        <v>2022</v>
      </c>
      <c r="N5137" cm="1">
        <f t="array" ref="N5137">_xlfn.IFS(AND(K5137&gt;=26, L5137 = 2), L5137+1, AND(COUNTIF($R$3:$R$6, L5137), K5137&gt;=28), L5137+1, AND(COUNTIF($S$3:$S$8, L5137), K5137&gt;=29), L5137+1, AND(K5137&gt;=29, L5137 = 12), 1, TRUE, L5137)</f>
        <v>4</v>
      </c>
      <c r="O5137">
        <f t="shared" si="324"/>
        <v>2022</v>
      </c>
    </row>
    <row r="5138" spans="1:15" x14ac:dyDescent="0.35">
      <c r="A5138" s="4" t="s">
        <v>214</v>
      </c>
      <c r="B5138" t="s">
        <v>28</v>
      </c>
      <c r="C5138" t="s">
        <v>36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f t="shared" si="321"/>
        <v>17</v>
      </c>
      <c r="L5138">
        <f t="shared" si="322"/>
        <v>4</v>
      </c>
      <c r="M5138">
        <f t="shared" si="323"/>
        <v>2022</v>
      </c>
      <c r="N5138" cm="1">
        <f t="array" ref="N5138">_xlfn.IFS(AND(K5138&gt;=26, L5138 = 2), L5138+1, AND(COUNTIF($R$3:$R$6, L5138), K5138&gt;=28), L5138+1, AND(COUNTIF($S$3:$S$8, L5138), K5138&gt;=29), L5138+1, AND(K5138&gt;=29, L5138 = 12), 1, TRUE, L5138)</f>
        <v>4</v>
      </c>
      <c r="O5138">
        <f t="shared" si="324"/>
        <v>2022</v>
      </c>
    </row>
    <row r="5139" spans="1:15" x14ac:dyDescent="0.35">
      <c r="A5139" s="4" t="s">
        <v>214</v>
      </c>
      <c r="B5139" t="s">
        <v>26</v>
      </c>
      <c r="C5139" t="s">
        <v>37</v>
      </c>
      <c r="D5139">
        <v>1060.94</v>
      </c>
      <c r="E5139">
        <v>35.11</v>
      </c>
      <c r="F5139">
        <v>502</v>
      </c>
      <c r="G5139">
        <v>2.11</v>
      </c>
      <c r="H5139">
        <v>9</v>
      </c>
      <c r="I5139">
        <v>38.299999999999997</v>
      </c>
      <c r="J5139">
        <v>117.88</v>
      </c>
      <c r="K5139">
        <f t="shared" si="321"/>
        <v>17</v>
      </c>
      <c r="L5139">
        <f t="shared" si="322"/>
        <v>4</v>
      </c>
      <c r="M5139">
        <f t="shared" si="323"/>
        <v>2022</v>
      </c>
      <c r="N5139" cm="1">
        <f t="array" ref="N5139">_xlfn.IFS(AND(K5139&gt;=26, L5139 = 2), L5139+1, AND(COUNTIF($R$3:$R$6, L5139), K5139&gt;=28), L5139+1, AND(COUNTIF($S$3:$S$8, L5139), K5139&gt;=29), L5139+1, AND(K5139&gt;=29, L5139 = 12), 1, TRUE, L5139)</f>
        <v>4</v>
      </c>
      <c r="O5139">
        <f t="shared" si="324"/>
        <v>2022</v>
      </c>
    </row>
    <row r="5140" spans="1:15" x14ac:dyDescent="0.35">
      <c r="A5140" s="4" t="s">
        <v>214</v>
      </c>
      <c r="B5140" t="s">
        <v>26</v>
      </c>
      <c r="C5140" t="s">
        <v>38</v>
      </c>
      <c r="D5140">
        <v>2867.81</v>
      </c>
      <c r="E5140">
        <v>94.91</v>
      </c>
      <c r="F5140">
        <v>841</v>
      </c>
      <c r="G5140">
        <v>3.41</v>
      </c>
      <c r="H5140">
        <v>22</v>
      </c>
      <c r="I5140">
        <v>93.65</v>
      </c>
      <c r="J5140">
        <v>130.36000000000001</v>
      </c>
      <c r="K5140">
        <f t="shared" si="321"/>
        <v>17</v>
      </c>
      <c r="L5140">
        <f t="shared" si="322"/>
        <v>4</v>
      </c>
      <c r="M5140">
        <f t="shared" si="323"/>
        <v>2022</v>
      </c>
      <c r="N5140" cm="1">
        <f t="array" ref="N5140">_xlfn.IFS(AND(K5140&gt;=26, L5140 = 2), L5140+1, AND(COUNTIF($R$3:$R$6, L5140), K5140&gt;=28), L5140+1, AND(COUNTIF($S$3:$S$8, L5140), K5140&gt;=29), L5140+1, AND(K5140&gt;=29, L5140 = 12), 1, TRUE, L5140)</f>
        <v>4</v>
      </c>
      <c r="O5140">
        <f t="shared" si="324"/>
        <v>2022</v>
      </c>
    </row>
    <row r="5141" spans="1:15" x14ac:dyDescent="0.35">
      <c r="A5141" s="4" t="s">
        <v>214</v>
      </c>
      <c r="B5141" t="s">
        <v>39</v>
      </c>
      <c r="C5141" t="s">
        <v>40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f t="shared" si="321"/>
        <v>17</v>
      </c>
      <c r="L5141">
        <f t="shared" si="322"/>
        <v>4</v>
      </c>
      <c r="M5141">
        <f t="shared" si="323"/>
        <v>2022</v>
      </c>
      <c r="N5141" cm="1">
        <f t="array" ref="N5141">_xlfn.IFS(AND(K5141&gt;=26, L5141 = 2), L5141+1, AND(COUNTIF($R$3:$R$6, L5141), K5141&gt;=28), L5141+1, AND(COUNTIF($S$3:$S$8, L5141), K5141&gt;=29), L5141+1, AND(K5141&gt;=29, L5141 = 12), 1, TRUE, L5141)</f>
        <v>4</v>
      </c>
      <c r="O5141">
        <f t="shared" si="324"/>
        <v>2022</v>
      </c>
    </row>
    <row r="5142" spans="1:15" x14ac:dyDescent="0.35">
      <c r="A5142" s="4" t="s">
        <v>214</v>
      </c>
      <c r="B5142" t="s">
        <v>39</v>
      </c>
      <c r="C5142" t="s">
        <v>41</v>
      </c>
      <c r="D5142">
        <v>58.91</v>
      </c>
      <c r="E5142">
        <v>1.95</v>
      </c>
      <c r="F5142">
        <v>59</v>
      </c>
      <c r="G5142">
        <v>1</v>
      </c>
      <c r="H5142">
        <v>0.5</v>
      </c>
      <c r="I5142">
        <v>2.13</v>
      </c>
      <c r="J5142">
        <v>117.82</v>
      </c>
      <c r="K5142">
        <f t="shared" si="321"/>
        <v>17</v>
      </c>
      <c r="L5142">
        <f t="shared" si="322"/>
        <v>4</v>
      </c>
      <c r="M5142">
        <f t="shared" si="323"/>
        <v>2022</v>
      </c>
      <c r="N5142" cm="1">
        <f t="array" ref="N5142">_xlfn.IFS(AND(K5142&gt;=26, L5142 = 2), L5142+1, AND(COUNTIF($R$3:$R$6, L5142), K5142&gt;=28), L5142+1, AND(COUNTIF($S$3:$S$8, L5142), K5142&gt;=29), L5142+1, AND(K5142&gt;=29, L5142 = 12), 1, TRUE, L5142)</f>
        <v>4</v>
      </c>
      <c r="O5142">
        <f t="shared" si="324"/>
        <v>2022</v>
      </c>
    </row>
    <row r="5143" spans="1:15" x14ac:dyDescent="0.35">
      <c r="A5143" s="4" t="s">
        <v>214</v>
      </c>
      <c r="B5143" t="s">
        <v>39</v>
      </c>
      <c r="C5143" t="s">
        <v>42</v>
      </c>
      <c r="D5143">
        <v>94.74</v>
      </c>
      <c r="E5143">
        <v>3.14</v>
      </c>
      <c r="F5143">
        <v>26</v>
      </c>
      <c r="G5143">
        <v>3.64</v>
      </c>
      <c r="H5143">
        <v>1</v>
      </c>
      <c r="I5143">
        <v>4.26</v>
      </c>
      <c r="J5143">
        <v>94.74</v>
      </c>
      <c r="K5143">
        <f t="shared" si="321"/>
        <v>17</v>
      </c>
      <c r="L5143">
        <f t="shared" si="322"/>
        <v>4</v>
      </c>
      <c r="M5143">
        <f t="shared" si="323"/>
        <v>2022</v>
      </c>
      <c r="N5143" cm="1">
        <f t="array" ref="N5143">_xlfn.IFS(AND(K5143&gt;=26, L5143 = 2), L5143+1, AND(COUNTIF($R$3:$R$6, L5143), K5143&gt;=28), L5143+1, AND(COUNTIF($S$3:$S$8, L5143), K5143&gt;=29), L5143+1, AND(K5143&gt;=29, L5143 = 12), 1, TRUE, L5143)</f>
        <v>4</v>
      </c>
      <c r="O5143">
        <f t="shared" si="324"/>
        <v>2022</v>
      </c>
    </row>
    <row r="5144" spans="1:15" x14ac:dyDescent="0.35">
      <c r="A5144" s="4" t="s">
        <v>214</v>
      </c>
      <c r="B5144" t="s">
        <v>26</v>
      </c>
      <c r="C5144" t="s">
        <v>43</v>
      </c>
      <c r="D5144">
        <v>153.65</v>
      </c>
      <c r="E5144">
        <v>5.09</v>
      </c>
      <c r="F5144">
        <v>85</v>
      </c>
      <c r="G5144">
        <v>1.81</v>
      </c>
      <c r="H5144">
        <v>1.5</v>
      </c>
      <c r="I5144">
        <v>6.39</v>
      </c>
      <c r="J5144">
        <v>102.43</v>
      </c>
      <c r="K5144">
        <f t="shared" si="321"/>
        <v>17</v>
      </c>
      <c r="L5144">
        <f t="shared" si="322"/>
        <v>4</v>
      </c>
      <c r="M5144">
        <f t="shared" si="323"/>
        <v>2022</v>
      </c>
      <c r="N5144" cm="1">
        <f t="array" ref="N5144">_xlfn.IFS(AND(K5144&gt;=26, L5144 = 2), L5144+1, AND(COUNTIF($R$3:$R$6, L5144), K5144&gt;=28), L5144+1, AND(COUNTIF($S$3:$S$8, L5144), K5144&gt;=29), L5144+1, AND(K5144&gt;=29, L5144 = 12), 1, TRUE, L5144)</f>
        <v>4</v>
      </c>
      <c r="O5144">
        <f t="shared" si="324"/>
        <v>2022</v>
      </c>
    </row>
    <row r="5145" spans="1:15" x14ac:dyDescent="0.35">
      <c r="A5145" s="4" t="s">
        <v>214</v>
      </c>
      <c r="B5145" t="s">
        <v>26</v>
      </c>
      <c r="C5145" t="s">
        <v>44</v>
      </c>
      <c r="D5145">
        <v>3021.46</v>
      </c>
      <c r="E5145">
        <v>100</v>
      </c>
      <c r="F5145">
        <v>926</v>
      </c>
      <c r="G5145">
        <v>3.26</v>
      </c>
      <c r="H5145">
        <v>23.5</v>
      </c>
      <c r="I5145">
        <v>100</v>
      </c>
      <c r="J5145">
        <v>128.57</v>
      </c>
      <c r="K5145">
        <f t="shared" si="321"/>
        <v>17</v>
      </c>
      <c r="L5145">
        <f t="shared" si="322"/>
        <v>4</v>
      </c>
      <c r="M5145">
        <f t="shared" si="323"/>
        <v>2022</v>
      </c>
      <c r="N5145" cm="1">
        <f t="array" ref="N5145">_xlfn.IFS(AND(K5145&gt;=26, L5145 = 2), L5145+1, AND(COUNTIF($R$3:$R$6, L5145), K5145&gt;=28), L5145+1, AND(COUNTIF($S$3:$S$8, L5145), K5145&gt;=29), L5145+1, AND(K5145&gt;=29, L5145 = 12), 1, TRUE, L5145)</f>
        <v>4</v>
      </c>
      <c r="O5145">
        <f t="shared" si="324"/>
        <v>2022</v>
      </c>
    </row>
    <row r="5146" spans="1:15" x14ac:dyDescent="0.35">
      <c r="A5146" s="4" t="s">
        <v>215</v>
      </c>
      <c r="B5146" t="s">
        <v>10</v>
      </c>
      <c r="C5146" t="s">
        <v>11</v>
      </c>
      <c r="D5146">
        <v>415.77</v>
      </c>
      <c r="E5146">
        <v>13.07</v>
      </c>
      <c r="F5146">
        <v>81</v>
      </c>
      <c r="G5146">
        <v>5.13</v>
      </c>
      <c r="H5146">
        <v>2</v>
      </c>
      <c r="I5146">
        <v>8.89</v>
      </c>
      <c r="J5146">
        <v>207.88</v>
      </c>
      <c r="K5146">
        <f t="shared" si="321"/>
        <v>10</v>
      </c>
      <c r="L5146">
        <f t="shared" si="322"/>
        <v>4</v>
      </c>
      <c r="M5146">
        <f t="shared" si="323"/>
        <v>2022</v>
      </c>
      <c r="N5146" cm="1">
        <f t="array" ref="N5146">_xlfn.IFS(AND(K5146&gt;=26, L5146 = 2), L5146+1, AND(COUNTIF($R$3:$R$6, L5146), K5146&gt;=28), L5146+1, AND(COUNTIF($S$3:$S$8, L5146), K5146&gt;=29), L5146+1, AND(K5146&gt;=29, L5146 = 12), 1, TRUE, L5146)</f>
        <v>4</v>
      </c>
      <c r="O5146">
        <f t="shared" si="324"/>
        <v>2022</v>
      </c>
    </row>
    <row r="5147" spans="1:15" x14ac:dyDescent="0.35">
      <c r="A5147" s="4" t="s">
        <v>215</v>
      </c>
      <c r="B5147" t="s">
        <v>10</v>
      </c>
      <c r="C5147" t="s">
        <v>12</v>
      </c>
      <c r="D5147">
        <v>89.95</v>
      </c>
      <c r="E5147">
        <v>2.83</v>
      </c>
      <c r="F5147">
        <v>15</v>
      </c>
      <c r="G5147">
        <v>6</v>
      </c>
      <c r="H5147">
        <v>0.5</v>
      </c>
      <c r="I5147">
        <v>2.2200000000000002</v>
      </c>
      <c r="J5147">
        <v>179.9</v>
      </c>
      <c r="K5147">
        <f t="shared" si="321"/>
        <v>10</v>
      </c>
      <c r="L5147">
        <f t="shared" si="322"/>
        <v>4</v>
      </c>
      <c r="M5147">
        <f t="shared" si="323"/>
        <v>2022</v>
      </c>
      <c r="N5147" cm="1">
        <f t="array" ref="N5147">_xlfn.IFS(AND(K5147&gt;=26, L5147 = 2), L5147+1, AND(COUNTIF($R$3:$R$6, L5147), K5147&gt;=28), L5147+1, AND(COUNTIF($S$3:$S$8, L5147), K5147&gt;=29), L5147+1, AND(K5147&gt;=29, L5147 = 12), 1, TRUE, L5147)</f>
        <v>4</v>
      </c>
      <c r="O5147">
        <f t="shared" si="324"/>
        <v>2022</v>
      </c>
    </row>
    <row r="5148" spans="1:15" x14ac:dyDescent="0.35">
      <c r="A5148" s="4" t="s">
        <v>215</v>
      </c>
      <c r="B5148" t="s">
        <v>10</v>
      </c>
      <c r="C5148" t="s">
        <v>13</v>
      </c>
      <c r="D5148">
        <v>95.73</v>
      </c>
      <c r="E5148">
        <v>3.01</v>
      </c>
      <c r="F5148">
        <v>16</v>
      </c>
      <c r="G5148">
        <v>5.98</v>
      </c>
      <c r="H5148">
        <v>0.5</v>
      </c>
      <c r="I5148">
        <v>2.2200000000000002</v>
      </c>
      <c r="J5148">
        <v>191.46</v>
      </c>
      <c r="K5148">
        <f t="shared" si="321"/>
        <v>10</v>
      </c>
      <c r="L5148">
        <f t="shared" si="322"/>
        <v>4</v>
      </c>
      <c r="M5148">
        <f t="shared" si="323"/>
        <v>2022</v>
      </c>
      <c r="N5148" cm="1">
        <f t="array" ref="N5148">_xlfn.IFS(AND(K5148&gt;=26, L5148 = 2), L5148+1, AND(COUNTIF($R$3:$R$6, L5148), K5148&gt;=28), L5148+1, AND(COUNTIF($S$3:$S$8, L5148), K5148&gt;=29), L5148+1, AND(K5148&gt;=29, L5148 = 12), 1, TRUE, L5148)</f>
        <v>4</v>
      </c>
      <c r="O5148">
        <f t="shared" si="324"/>
        <v>2022</v>
      </c>
    </row>
    <row r="5149" spans="1:15" x14ac:dyDescent="0.35">
      <c r="A5149" s="4" t="s">
        <v>215</v>
      </c>
      <c r="B5149" t="s">
        <v>10</v>
      </c>
      <c r="C5149" t="s">
        <v>14</v>
      </c>
      <c r="D5149">
        <v>108</v>
      </c>
      <c r="E5149">
        <v>3.4</v>
      </c>
      <c r="F5149">
        <v>20</v>
      </c>
      <c r="G5149">
        <v>5.4</v>
      </c>
      <c r="H5149">
        <v>0.5</v>
      </c>
      <c r="I5149">
        <v>2.2200000000000002</v>
      </c>
      <c r="J5149">
        <v>216</v>
      </c>
      <c r="K5149">
        <f t="shared" si="321"/>
        <v>10</v>
      </c>
      <c r="L5149">
        <f t="shared" si="322"/>
        <v>4</v>
      </c>
      <c r="M5149">
        <f t="shared" si="323"/>
        <v>2022</v>
      </c>
      <c r="N5149" cm="1">
        <f t="array" ref="N5149">_xlfn.IFS(AND(K5149&gt;=26, L5149 = 2), L5149+1, AND(COUNTIF($R$3:$R$6, L5149), K5149&gt;=28), L5149+1, AND(COUNTIF($S$3:$S$8, L5149), K5149&gt;=29), L5149+1, AND(K5149&gt;=29, L5149 = 12), 1, TRUE, L5149)</f>
        <v>4</v>
      </c>
      <c r="O5149">
        <f t="shared" si="324"/>
        <v>2022</v>
      </c>
    </row>
    <row r="5150" spans="1:15" x14ac:dyDescent="0.35">
      <c r="A5150" s="4" t="s">
        <v>215</v>
      </c>
      <c r="B5150" t="s">
        <v>10</v>
      </c>
      <c r="C5150" t="s">
        <v>15</v>
      </c>
      <c r="D5150">
        <v>256.66000000000003</v>
      </c>
      <c r="E5150">
        <v>8.07</v>
      </c>
      <c r="F5150">
        <v>30</v>
      </c>
      <c r="G5150">
        <v>8.56</v>
      </c>
      <c r="H5150">
        <v>2</v>
      </c>
      <c r="I5150">
        <v>8.89</v>
      </c>
      <c r="J5150">
        <v>128.33000000000001</v>
      </c>
      <c r="K5150">
        <f t="shared" si="321"/>
        <v>10</v>
      </c>
      <c r="L5150">
        <f t="shared" si="322"/>
        <v>4</v>
      </c>
      <c r="M5150">
        <f t="shared" si="323"/>
        <v>2022</v>
      </c>
      <c r="N5150" cm="1">
        <f t="array" ref="N5150">_xlfn.IFS(AND(K5150&gt;=26, L5150 = 2), L5150+1, AND(COUNTIF($R$3:$R$6, L5150), K5150&gt;=28), L5150+1, AND(COUNTIF($S$3:$S$8, L5150), K5150&gt;=29), L5150+1, AND(K5150&gt;=29, L5150 = 12), 1, TRUE, L5150)</f>
        <v>4</v>
      </c>
      <c r="O5150">
        <f t="shared" si="324"/>
        <v>2022</v>
      </c>
    </row>
    <row r="5151" spans="1:15" x14ac:dyDescent="0.35">
      <c r="A5151" s="4" t="s">
        <v>215</v>
      </c>
      <c r="B5151" t="s">
        <v>10</v>
      </c>
      <c r="C5151" t="s">
        <v>16</v>
      </c>
      <c r="D5151">
        <v>106.5</v>
      </c>
      <c r="E5151">
        <v>3.35</v>
      </c>
      <c r="F5151">
        <v>11</v>
      </c>
      <c r="G5151">
        <v>9.68</v>
      </c>
      <c r="H5151">
        <v>0.5</v>
      </c>
      <c r="I5151">
        <v>2.2200000000000002</v>
      </c>
      <c r="J5151">
        <v>213</v>
      </c>
      <c r="K5151">
        <f t="shared" si="321"/>
        <v>10</v>
      </c>
      <c r="L5151">
        <f t="shared" si="322"/>
        <v>4</v>
      </c>
      <c r="M5151">
        <f t="shared" si="323"/>
        <v>2022</v>
      </c>
      <c r="N5151" cm="1">
        <f t="array" ref="N5151">_xlfn.IFS(AND(K5151&gt;=26, L5151 = 2), L5151+1, AND(COUNTIF($R$3:$R$6, L5151), K5151&gt;=28), L5151+1, AND(COUNTIF($S$3:$S$8, L5151), K5151&gt;=29), L5151+1, AND(K5151&gt;=29, L5151 = 12), 1, TRUE, L5151)</f>
        <v>4</v>
      </c>
      <c r="O5151">
        <f t="shared" si="324"/>
        <v>2022</v>
      </c>
    </row>
    <row r="5152" spans="1:15" x14ac:dyDescent="0.35">
      <c r="A5152" s="4" t="s">
        <v>215</v>
      </c>
      <c r="B5152" t="s">
        <v>10</v>
      </c>
      <c r="C5152" t="s">
        <v>17</v>
      </c>
      <c r="D5152">
        <v>19.5</v>
      </c>
      <c r="E5152">
        <v>0.61</v>
      </c>
      <c r="F5152">
        <v>4</v>
      </c>
      <c r="G5152">
        <v>4.88</v>
      </c>
      <c r="H5152">
        <v>0.5</v>
      </c>
      <c r="I5152">
        <v>2.2200000000000002</v>
      </c>
      <c r="J5152">
        <v>39</v>
      </c>
      <c r="K5152">
        <f t="shared" si="321"/>
        <v>10</v>
      </c>
      <c r="L5152">
        <f t="shared" si="322"/>
        <v>4</v>
      </c>
      <c r="M5152">
        <f t="shared" si="323"/>
        <v>2022</v>
      </c>
      <c r="N5152" cm="1">
        <f t="array" ref="N5152">_xlfn.IFS(AND(K5152&gt;=26, L5152 = 2), L5152+1, AND(COUNTIF($R$3:$R$6, L5152), K5152&gt;=28), L5152+1, AND(COUNTIF($S$3:$S$8, L5152), K5152&gt;=29), L5152+1, AND(K5152&gt;=29, L5152 = 12), 1, TRUE, L5152)</f>
        <v>4</v>
      </c>
      <c r="O5152">
        <f t="shared" si="324"/>
        <v>2022</v>
      </c>
    </row>
    <row r="5153" spans="1:15" x14ac:dyDescent="0.35">
      <c r="A5153" s="4" t="s">
        <v>215</v>
      </c>
      <c r="B5153" t="s">
        <v>10</v>
      </c>
      <c r="C5153" t="s">
        <v>18</v>
      </c>
      <c r="D5153">
        <v>111.05</v>
      </c>
      <c r="E5153">
        <v>3.49</v>
      </c>
      <c r="F5153">
        <v>34</v>
      </c>
      <c r="G5153">
        <v>3.27</v>
      </c>
      <c r="H5153">
        <v>1</v>
      </c>
      <c r="I5153">
        <v>4.4400000000000004</v>
      </c>
      <c r="J5153">
        <v>111.05</v>
      </c>
      <c r="K5153">
        <f t="shared" si="321"/>
        <v>10</v>
      </c>
      <c r="L5153">
        <f t="shared" si="322"/>
        <v>4</v>
      </c>
      <c r="M5153">
        <f t="shared" si="323"/>
        <v>2022</v>
      </c>
      <c r="N5153" cm="1">
        <f t="array" ref="N5153">_xlfn.IFS(AND(K5153&gt;=26, L5153 = 2), L5153+1, AND(COUNTIF($R$3:$R$6, L5153), K5153&gt;=28), L5153+1, AND(COUNTIF($S$3:$S$8, L5153), K5153&gt;=29), L5153+1, AND(K5153&gt;=29, L5153 = 12), 1, TRUE, L5153)</f>
        <v>4</v>
      </c>
      <c r="O5153">
        <f t="shared" si="324"/>
        <v>2022</v>
      </c>
    </row>
    <row r="5154" spans="1:15" x14ac:dyDescent="0.35">
      <c r="A5154" s="4" t="s">
        <v>215</v>
      </c>
      <c r="B5154" t="s">
        <v>10</v>
      </c>
      <c r="C5154" t="s">
        <v>19</v>
      </c>
      <c r="D5154">
        <v>186.94</v>
      </c>
      <c r="E5154">
        <v>5.88</v>
      </c>
      <c r="F5154">
        <v>31</v>
      </c>
      <c r="G5154">
        <v>6.03</v>
      </c>
      <c r="H5154">
        <v>1</v>
      </c>
      <c r="I5154">
        <v>4.4400000000000004</v>
      </c>
      <c r="J5154">
        <v>186.94</v>
      </c>
      <c r="K5154">
        <f t="shared" si="321"/>
        <v>10</v>
      </c>
      <c r="L5154">
        <f t="shared" si="322"/>
        <v>4</v>
      </c>
      <c r="M5154">
        <f t="shared" si="323"/>
        <v>2022</v>
      </c>
      <c r="N5154" cm="1">
        <f t="array" ref="N5154">_xlfn.IFS(AND(K5154&gt;=26, L5154 = 2), L5154+1, AND(COUNTIF($R$3:$R$6, L5154), K5154&gt;=28), L5154+1, AND(COUNTIF($S$3:$S$8, L5154), K5154&gt;=29), L5154+1, AND(K5154&gt;=29, L5154 = 12), 1, TRUE, L5154)</f>
        <v>4</v>
      </c>
      <c r="O5154">
        <f t="shared" si="324"/>
        <v>2022</v>
      </c>
    </row>
    <row r="5155" spans="1:15" x14ac:dyDescent="0.35">
      <c r="A5155" s="4" t="s">
        <v>215</v>
      </c>
      <c r="B5155" t="s">
        <v>10</v>
      </c>
      <c r="C5155" t="s">
        <v>20</v>
      </c>
      <c r="D5155">
        <v>95</v>
      </c>
      <c r="E5155">
        <v>2.99</v>
      </c>
      <c r="F5155">
        <v>14</v>
      </c>
      <c r="G5155">
        <v>6.79</v>
      </c>
      <c r="H5155">
        <v>0.5</v>
      </c>
      <c r="I5155">
        <v>2.2200000000000002</v>
      </c>
      <c r="J5155">
        <v>190</v>
      </c>
      <c r="K5155">
        <f t="shared" si="321"/>
        <v>10</v>
      </c>
      <c r="L5155">
        <f t="shared" si="322"/>
        <v>4</v>
      </c>
      <c r="M5155">
        <f t="shared" si="323"/>
        <v>2022</v>
      </c>
      <c r="N5155" cm="1">
        <f t="array" ref="N5155">_xlfn.IFS(AND(K5155&gt;=26, L5155 = 2), L5155+1, AND(COUNTIF($R$3:$R$6, L5155), K5155&gt;=28), L5155+1, AND(COUNTIF($S$3:$S$8, L5155), K5155&gt;=29), L5155+1, AND(K5155&gt;=29, L5155 = 12), 1, TRUE, L5155)</f>
        <v>4</v>
      </c>
      <c r="O5155">
        <f t="shared" si="324"/>
        <v>2022</v>
      </c>
    </row>
    <row r="5156" spans="1:15" x14ac:dyDescent="0.35">
      <c r="A5156" s="4" t="s">
        <v>215</v>
      </c>
      <c r="B5156" t="s">
        <v>10</v>
      </c>
      <c r="C5156" t="s">
        <v>21</v>
      </c>
      <c r="D5156">
        <v>38.200000000000003</v>
      </c>
      <c r="E5156">
        <v>1.2</v>
      </c>
      <c r="F5156">
        <v>7</v>
      </c>
      <c r="G5156">
        <v>5.46</v>
      </c>
      <c r="H5156">
        <v>0.5</v>
      </c>
      <c r="I5156">
        <v>2.2200000000000002</v>
      </c>
      <c r="J5156">
        <v>76.400000000000006</v>
      </c>
      <c r="K5156">
        <f t="shared" si="321"/>
        <v>10</v>
      </c>
      <c r="L5156">
        <f t="shared" si="322"/>
        <v>4</v>
      </c>
      <c r="M5156">
        <f t="shared" si="323"/>
        <v>2022</v>
      </c>
      <c r="N5156" cm="1">
        <f t="array" ref="N5156">_xlfn.IFS(AND(K5156&gt;=26, L5156 = 2), L5156+1, AND(COUNTIF($R$3:$R$6, L5156), K5156&gt;=28), L5156+1, AND(COUNTIF($S$3:$S$8, L5156), K5156&gt;=29), L5156+1, AND(K5156&gt;=29, L5156 = 12), 1, TRUE, L5156)</f>
        <v>4</v>
      </c>
      <c r="O5156">
        <f t="shared" si="324"/>
        <v>2022</v>
      </c>
    </row>
    <row r="5157" spans="1:15" x14ac:dyDescent="0.35">
      <c r="A5157" s="4" t="s">
        <v>215</v>
      </c>
      <c r="B5157" t="s">
        <v>10</v>
      </c>
      <c r="C5157" t="s">
        <v>22</v>
      </c>
      <c r="D5157">
        <v>43.95</v>
      </c>
      <c r="E5157">
        <v>1.38</v>
      </c>
      <c r="F5157">
        <v>5</v>
      </c>
      <c r="G5157">
        <v>8.7899999999999991</v>
      </c>
      <c r="H5157">
        <v>0.5</v>
      </c>
      <c r="I5157">
        <v>2.2200000000000002</v>
      </c>
      <c r="J5157">
        <v>87.9</v>
      </c>
      <c r="K5157">
        <f t="shared" si="321"/>
        <v>10</v>
      </c>
      <c r="L5157">
        <f t="shared" si="322"/>
        <v>4</v>
      </c>
      <c r="M5157">
        <f t="shared" si="323"/>
        <v>2022</v>
      </c>
      <c r="N5157" cm="1">
        <f t="array" ref="N5157">_xlfn.IFS(AND(K5157&gt;=26, L5157 = 2), L5157+1, AND(COUNTIF($R$3:$R$6, L5157), K5157&gt;=28), L5157+1, AND(COUNTIF($S$3:$S$8, L5157), K5157&gt;=29), L5157+1, AND(K5157&gt;=29, L5157 = 12), 1, TRUE, L5157)</f>
        <v>4</v>
      </c>
      <c r="O5157">
        <f t="shared" si="324"/>
        <v>2022</v>
      </c>
    </row>
    <row r="5158" spans="1:15" x14ac:dyDescent="0.35">
      <c r="A5158" s="4" t="s">
        <v>215</v>
      </c>
      <c r="B5158" t="s">
        <v>10</v>
      </c>
      <c r="C5158" t="s">
        <v>23</v>
      </c>
      <c r="D5158">
        <v>137.82</v>
      </c>
      <c r="E5158">
        <v>4.33</v>
      </c>
      <c r="F5158">
        <v>55</v>
      </c>
      <c r="G5158">
        <v>2.5099999999999998</v>
      </c>
      <c r="H5158">
        <v>1</v>
      </c>
      <c r="I5158">
        <v>4.4400000000000004</v>
      </c>
      <c r="J5158">
        <v>137.82</v>
      </c>
      <c r="K5158">
        <f t="shared" si="321"/>
        <v>10</v>
      </c>
      <c r="L5158">
        <f t="shared" si="322"/>
        <v>4</v>
      </c>
      <c r="M5158">
        <f t="shared" si="323"/>
        <v>2022</v>
      </c>
      <c r="N5158" cm="1">
        <f t="array" ref="N5158">_xlfn.IFS(AND(K5158&gt;=26, L5158 = 2), L5158+1, AND(COUNTIF($R$3:$R$6, L5158), K5158&gt;=28), L5158+1, AND(COUNTIF($S$3:$S$8, L5158), K5158&gt;=29), L5158+1, AND(K5158&gt;=29, L5158 = 12), 1, TRUE, L5158)</f>
        <v>4</v>
      </c>
      <c r="O5158">
        <f t="shared" si="324"/>
        <v>2022</v>
      </c>
    </row>
    <row r="5159" spans="1:15" x14ac:dyDescent="0.35">
      <c r="A5159" s="4" t="s">
        <v>215</v>
      </c>
      <c r="B5159" t="s">
        <v>10</v>
      </c>
      <c r="C5159" t="s">
        <v>24</v>
      </c>
      <c r="D5159">
        <v>37.880000000000003</v>
      </c>
      <c r="E5159">
        <v>1.19</v>
      </c>
      <c r="F5159">
        <v>3</v>
      </c>
      <c r="G5159">
        <v>12.63</v>
      </c>
      <c r="H5159">
        <v>1</v>
      </c>
      <c r="I5159">
        <v>4.4400000000000004</v>
      </c>
      <c r="J5159">
        <v>37.880000000000003</v>
      </c>
      <c r="K5159">
        <f t="shared" si="321"/>
        <v>10</v>
      </c>
      <c r="L5159">
        <f t="shared" si="322"/>
        <v>4</v>
      </c>
      <c r="M5159">
        <f t="shared" si="323"/>
        <v>2022</v>
      </c>
      <c r="N5159" cm="1">
        <f t="array" ref="N5159">_xlfn.IFS(AND(K5159&gt;=26, L5159 = 2), L5159+1, AND(COUNTIF($R$3:$R$6, L5159), K5159&gt;=28), L5159+1, AND(COUNTIF($S$3:$S$8, L5159), K5159&gt;=29), L5159+1, AND(K5159&gt;=29, L5159 = 12), 1, TRUE, L5159)</f>
        <v>4</v>
      </c>
      <c r="O5159">
        <f t="shared" si="324"/>
        <v>2022</v>
      </c>
    </row>
    <row r="5160" spans="1:15" x14ac:dyDescent="0.35">
      <c r="A5160" s="4" t="s">
        <v>215</v>
      </c>
      <c r="B5160" t="s">
        <v>26</v>
      </c>
      <c r="C5160" t="s">
        <v>27</v>
      </c>
      <c r="D5160">
        <v>1742.95</v>
      </c>
      <c r="E5160">
        <v>54.8</v>
      </c>
      <c r="F5160">
        <v>326</v>
      </c>
      <c r="G5160">
        <v>5.35</v>
      </c>
      <c r="H5160">
        <v>12</v>
      </c>
      <c r="I5160">
        <v>53.3</v>
      </c>
      <c r="J5160">
        <v>145.25</v>
      </c>
      <c r="K5160">
        <f t="shared" si="321"/>
        <v>10</v>
      </c>
      <c r="L5160">
        <f t="shared" si="322"/>
        <v>4</v>
      </c>
      <c r="M5160">
        <f t="shared" si="323"/>
        <v>2022</v>
      </c>
      <c r="N5160" cm="1">
        <f t="array" ref="N5160">_xlfn.IFS(AND(K5160&gt;=26, L5160 = 2), L5160+1, AND(COUNTIF($R$3:$R$6, L5160), K5160&gt;=28), L5160+1, AND(COUNTIF($S$3:$S$8, L5160), K5160&gt;=29), L5160+1, AND(K5160&gt;=29, L5160 = 12), 1, TRUE, L5160)</f>
        <v>4</v>
      </c>
      <c r="O5160">
        <f t="shared" si="324"/>
        <v>2022</v>
      </c>
    </row>
    <row r="5161" spans="1:15" x14ac:dyDescent="0.35">
      <c r="A5161" s="4" t="s">
        <v>215</v>
      </c>
      <c r="B5161" t="s">
        <v>28</v>
      </c>
      <c r="C5161" t="s">
        <v>29</v>
      </c>
      <c r="D5161">
        <v>600.04999999999995</v>
      </c>
      <c r="E5161">
        <v>18.86</v>
      </c>
      <c r="F5161">
        <v>215</v>
      </c>
      <c r="G5161">
        <v>2.79</v>
      </c>
      <c r="H5161">
        <v>4</v>
      </c>
      <c r="I5161">
        <v>17.78</v>
      </c>
      <c r="J5161">
        <v>150.01</v>
      </c>
      <c r="K5161">
        <f t="shared" si="321"/>
        <v>10</v>
      </c>
      <c r="L5161">
        <f t="shared" si="322"/>
        <v>4</v>
      </c>
      <c r="M5161">
        <f t="shared" si="323"/>
        <v>2022</v>
      </c>
      <c r="N5161" cm="1">
        <f t="array" ref="N5161">_xlfn.IFS(AND(K5161&gt;=26, L5161 = 2), L5161+1, AND(COUNTIF($R$3:$R$6, L5161), K5161&gt;=28), L5161+1, AND(COUNTIF($S$3:$S$8, L5161), K5161&gt;=29), L5161+1, AND(K5161&gt;=29, L5161 = 12), 1, TRUE, L5161)</f>
        <v>4</v>
      </c>
      <c r="O5161">
        <f t="shared" si="324"/>
        <v>2022</v>
      </c>
    </row>
    <row r="5162" spans="1:15" x14ac:dyDescent="0.35">
      <c r="A5162" s="4" t="s">
        <v>215</v>
      </c>
      <c r="B5162" t="s">
        <v>28</v>
      </c>
      <c r="C5162" t="s">
        <v>30</v>
      </c>
      <c r="D5162">
        <v>127.34</v>
      </c>
      <c r="E5162">
        <v>4</v>
      </c>
      <c r="F5162">
        <v>29</v>
      </c>
      <c r="G5162">
        <v>4.3899999999999997</v>
      </c>
      <c r="H5162">
        <v>0.5</v>
      </c>
      <c r="I5162">
        <v>2.2200000000000002</v>
      </c>
      <c r="J5162">
        <v>254.68</v>
      </c>
      <c r="K5162">
        <f t="shared" si="321"/>
        <v>10</v>
      </c>
      <c r="L5162">
        <f t="shared" si="322"/>
        <v>4</v>
      </c>
      <c r="M5162">
        <f t="shared" si="323"/>
        <v>2022</v>
      </c>
      <c r="N5162" cm="1">
        <f t="array" ref="N5162">_xlfn.IFS(AND(K5162&gt;=26, L5162 = 2), L5162+1, AND(COUNTIF($R$3:$R$6, L5162), K5162&gt;=28), L5162+1, AND(COUNTIF($S$3:$S$8, L5162), K5162&gt;=29), L5162+1, AND(K5162&gt;=29, L5162 = 12), 1, TRUE, L5162)</f>
        <v>4</v>
      </c>
      <c r="O5162">
        <f t="shared" si="324"/>
        <v>2022</v>
      </c>
    </row>
    <row r="5163" spans="1:15" x14ac:dyDescent="0.35">
      <c r="A5163" s="4" t="s">
        <v>215</v>
      </c>
      <c r="B5163" t="s">
        <v>28</v>
      </c>
      <c r="C5163" t="s">
        <v>31</v>
      </c>
      <c r="D5163">
        <v>187.75</v>
      </c>
      <c r="E5163">
        <v>5.9</v>
      </c>
      <c r="F5163">
        <v>148</v>
      </c>
      <c r="G5163">
        <v>1.27</v>
      </c>
      <c r="H5163">
        <v>2</v>
      </c>
      <c r="I5163">
        <v>8.89</v>
      </c>
      <c r="J5163">
        <v>93.88</v>
      </c>
      <c r="K5163">
        <f t="shared" si="321"/>
        <v>10</v>
      </c>
      <c r="L5163">
        <f t="shared" si="322"/>
        <v>4</v>
      </c>
      <c r="M5163">
        <f t="shared" si="323"/>
        <v>2022</v>
      </c>
      <c r="N5163" cm="1">
        <f t="array" ref="N5163">_xlfn.IFS(AND(K5163&gt;=26, L5163 = 2), L5163+1, AND(COUNTIF($R$3:$R$6, L5163), K5163&gt;=28), L5163+1, AND(COUNTIF($S$3:$S$8, L5163), K5163&gt;=29), L5163+1, AND(K5163&gt;=29, L5163 = 12), 1, TRUE, L5163)</f>
        <v>4</v>
      </c>
      <c r="O5163">
        <f t="shared" si="324"/>
        <v>2022</v>
      </c>
    </row>
    <row r="5164" spans="1:15" x14ac:dyDescent="0.35">
      <c r="A5164" s="4" t="s">
        <v>215</v>
      </c>
      <c r="B5164" t="s">
        <v>28</v>
      </c>
      <c r="C5164" t="s">
        <v>32</v>
      </c>
      <c r="D5164">
        <v>178</v>
      </c>
      <c r="E5164">
        <v>5.6</v>
      </c>
      <c r="F5164">
        <v>85</v>
      </c>
      <c r="G5164">
        <v>2.09</v>
      </c>
      <c r="H5164">
        <v>0.5</v>
      </c>
      <c r="I5164">
        <v>2.2200000000000002</v>
      </c>
      <c r="J5164">
        <v>356</v>
      </c>
      <c r="K5164">
        <f t="shared" si="321"/>
        <v>10</v>
      </c>
      <c r="L5164">
        <f t="shared" si="322"/>
        <v>4</v>
      </c>
      <c r="M5164">
        <f t="shared" si="323"/>
        <v>2022</v>
      </c>
      <c r="N5164" cm="1">
        <f t="array" ref="N5164">_xlfn.IFS(AND(K5164&gt;=26, L5164 = 2), L5164+1, AND(COUNTIF($R$3:$R$6, L5164), K5164&gt;=28), L5164+1, AND(COUNTIF($S$3:$S$8, L5164), K5164&gt;=29), L5164+1, AND(K5164&gt;=29, L5164 = 12), 1, TRUE, L5164)</f>
        <v>4</v>
      </c>
      <c r="O5164">
        <f t="shared" si="324"/>
        <v>2022</v>
      </c>
    </row>
    <row r="5165" spans="1:15" x14ac:dyDescent="0.35">
      <c r="A5165" s="4" t="s">
        <v>215</v>
      </c>
      <c r="B5165" t="s">
        <v>28</v>
      </c>
      <c r="C5165" t="s">
        <v>33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f t="shared" si="321"/>
        <v>10</v>
      </c>
      <c r="L5165">
        <f t="shared" si="322"/>
        <v>4</v>
      </c>
      <c r="M5165">
        <f t="shared" si="323"/>
        <v>2022</v>
      </c>
      <c r="N5165" cm="1">
        <f t="array" ref="N5165">_xlfn.IFS(AND(K5165&gt;=26, L5165 = 2), L5165+1, AND(COUNTIF($R$3:$R$6, L5165), K5165&gt;=28), L5165+1, AND(COUNTIF($S$3:$S$8, L5165), K5165&gt;=29), L5165+1, AND(K5165&gt;=29, L5165 = 12), 1, TRUE, L5165)</f>
        <v>4</v>
      </c>
      <c r="O5165">
        <f t="shared" si="324"/>
        <v>2022</v>
      </c>
    </row>
    <row r="5166" spans="1:15" x14ac:dyDescent="0.35">
      <c r="A5166" s="4" t="s">
        <v>215</v>
      </c>
      <c r="B5166" t="s">
        <v>28</v>
      </c>
      <c r="C5166" t="s">
        <v>34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f t="shared" si="321"/>
        <v>10</v>
      </c>
      <c r="L5166">
        <f t="shared" si="322"/>
        <v>4</v>
      </c>
      <c r="M5166">
        <f t="shared" si="323"/>
        <v>2022</v>
      </c>
      <c r="N5166" cm="1">
        <f t="array" ref="N5166">_xlfn.IFS(AND(K5166&gt;=26, L5166 = 2), L5166+1, AND(COUNTIF($R$3:$R$6, L5166), K5166&gt;=28), L5166+1, AND(COUNTIF($S$3:$S$8, L5166), K5166&gt;=29), L5166+1, AND(K5166&gt;=29, L5166 = 12), 1, TRUE, L5166)</f>
        <v>4</v>
      </c>
      <c r="O5166">
        <f t="shared" si="324"/>
        <v>2022</v>
      </c>
    </row>
    <row r="5167" spans="1:15" x14ac:dyDescent="0.35">
      <c r="A5167" s="4" t="s">
        <v>215</v>
      </c>
      <c r="B5167" t="s">
        <v>28</v>
      </c>
      <c r="C5167" t="s">
        <v>35</v>
      </c>
      <c r="D5167">
        <v>204.59</v>
      </c>
      <c r="E5167">
        <v>6.43</v>
      </c>
      <c r="F5167">
        <v>109</v>
      </c>
      <c r="G5167">
        <v>1.88</v>
      </c>
      <c r="H5167">
        <v>2</v>
      </c>
      <c r="I5167">
        <v>8.89</v>
      </c>
      <c r="J5167">
        <v>102.3</v>
      </c>
      <c r="K5167">
        <f t="shared" si="321"/>
        <v>10</v>
      </c>
      <c r="L5167">
        <f t="shared" si="322"/>
        <v>4</v>
      </c>
      <c r="M5167">
        <f t="shared" si="323"/>
        <v>2022</v>
      </c>
      <c r="N5167" cm="1">
        <f t="array" ref="N5167">_xlfn.IFS(AND(K5167&gt;=26, L5167 = 2), L5167+1, AND(COUNTIF($R$3:$R$6, L5167), K5167&gt;=28), L5167+1, AND(COUNTIF($S$3:$S$8, L5167), K5167&gt;=29), L5167+1, AND(K5167&gt;=29, L5167 = 12), 1, TRUE, L5167)</f>
        <v>4</v>
      </c>
      <c r="O5167">
        <f t="shared" si="324"/>
        <v>2022</v>
      </c>
    </row>
    <row r="5168" spans="1:15" x14ac:dyDescent="0.35">
      <c r="A5168" s="4" t="s">
        <v>215</v>
      </c>
      <c r="B5168" t="s">
        <v>28</v>
      </c>
      <c r="C5168" t="s">
        <v>36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f t="shared" si="321"/>
        <v>10</v>
      </c>
      <c r="L5168">
        <f t="shared" si="322"/>
        <v>4</v>
      </c>
      <c r="M5168">
        <f t="shared" si="323"/>
        <v>2022</v>
      </c>
      <c r="N5168" cm="1">
        <f t="array" ref="N5168">_xlfn.IFS(AND(K5168&gt;=26, L5168 = 2), L5168+1, AND(COUNTIF($R$3:$R$6, L5168), K5168&gt;=28), L5168+1, AND(COUNTIF($S$3:$S$8, L5168), K5168&gt;=29), L5168+1, AND(K5168&gt;=29, L5168 = 12), 1, TRUE, L5168)</f>
        <v>4</v>
      </c>
      <c r="O5168">
        <f t="shared" si="324"/>
        <v>2022</v>
      </c>
    </row>
    <row r="5169" spans="1:15" x14ac:dyDescent="0.35">
      <c r="A5169" s="4" t="s">
        <v>215</v>
      </c>
      <c r="B5169" t="s">
        <v>26</v>
      </c>
      <c r="C5169" t="s">
        <v>37</v>
      </c>
      <c r="D5169">
        <v>1297.73</v>
      </c>
      <c r="E5169">
        <v>40.799999999999997</v>
      </c>
      <c r="F5169">
        <v>586</v>
      </c>
      <c r="G5169">
        <v>2.21</v>
      </c>
      <c r="H5169">
        <v>9</v>
      </c>
      <c r="I5169">
        <v>40</v>
      </c>
      <c r="J5169">
        <v>144.19</v>
      </c>
      <c r="K5169">
        <f t="shared" si="321"/>
        <v>10</v>
      </c>
      <c r="L5169">
        <f t="shared" si="322"/>
        <v>4</v>
      </c>
      <c r="M5169">
        <f t="shared" si="323"/>
        <v>2022</v>
      </c>
      <c r="N5169" cm="1">
        <f t="array" ref="N5169">_xlfn.IFS(AND(K5169&gt;=26, L5169 = 2), L5169+1, AND(COUNTIF($R$3:$R$6, L5169), K5169&gt;=28), L5169+1, AND(COUNTIF($S$3:$S$8, L5169), K5169&gt;=29), L5169+1, AND(K5169&gt;=29, L5169 = 12), 1, TRUE, L5169)</f>
        <v>4</v>
      </c>
      <c r="O5169">
        <f t="shared" si="324"/>
        <v>2022</v>
      </c>
    </row>
    <row r="5170" spans="1:15" x14ac:dyDescent="0.35">
      <c r="A5170" s="4" t="s">
        <v>215</v>
      </c>
      <c r="B5170" t="s">
        <v>26</v>
      </c>
      <c r="C5170" t="s">
        <v>38</v>
      </c>
      <c r="D5170">
        <v>3040.68</v>
      </c>
      <c r="E5170">
        <v>95.6</v>
      </c>
      <c r="F5170">
        <v>912</v>
      </c>
      <c r="G5170">
        <v>3.33</v>
      </c>
      <c r="H5170">
        <v>21</v>
      </c>
      <c r="I5170">
        <v>93.3</v>
      </c>
      <c r="J5170">
        <v>144.79</v>
      </c>
      <c r="K5170">
        <f t="shared" si="321"/>
        <v>10</v>
      </c>
      <c r="L5170">
        <f t="shared" si="322"/>
        <v>4</v>
      </c>
      <c r="M5170">
        <f t="shared" si="323"/>
        <v>2022</v>
      </c>
      <c r="N5170" cm="1">
        <f t="array" ref="N5170">_xlfn.IFS(AND(K5170&gt;=26, L5170 = 2), L5170+1, AND(COUNTIF($R$3:$R$6, L5170), K5170&gt;=28), L5170+1, AND(COUNTIF($S$3:$S$8, L5170), K5170&gt;=29), L5170+1, AND(K5170&gt;=29, L5170 = 12), 1, TRUE, L5170)</f>
        <v>4</v>
      </c>
      <c r="O5170">
        <f t="shared" si="324"/>
        <v>2022</v>
      </c>
    </row>
    <row r="5171" spans="1:15" x14ac:dyDescent="0.35">
      <c r="A5171" s="4" t="s">
        <v>215</v>
      </c>
      <c r="B5171" t="s">
        <v>39</v>
      </c>
      <c r="C5171" t="s">
        <v>40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f t="shared" si="321"/>
        <v>10</v>
      </c>
      <c r="L5171">
        <f t="shared" si="322"/>
        <v>4</v>
      </c>
      <c r="M5171">
        <f t="shared" si="323"/>
        <v>2022</v>
      </c>
      <c r="N5171" cm="1">
        <f t="array" ref="N5171">_xlfn.IFS(AND(K5171&gt;=26, L5171 = 2), L5171+1, AND(COUNTIF($R$3:$R$6, L5171), K5171&gt;=28), L5171+1, AND(COUNTIF($S$3:$S$8, L5171), K5171&gt;=29), L5171+1, AND(K5171&gt;=29, L5171 = 12), 1, TRUE, L5171)</f>
        <v>4</v>
      </c>
      <c r="O5171">
        <f t="shared" si="324"/>
        <v>2022</v>
      </c>
    </row>
    <row r="5172" spans="1:15" x14ac:dyDescent="0.35">
      <c r="A5172" s="4" t="s">
        <v>215</v>
      </c>
      <c r="B5172" t="s">
        <v>39</v>
      </c>
      <c r="C5172" t="s">
        <v>41</v>
      </c>
      <c r="D5172">
        <v>92.78</v>
      </c>
      <c r="E5172">
        <v>2.92</v>
      </c>
      <c r="F5172">
        <v>92</v>
      </c>
      <c r="G5172">
        <v>1.01</v>
      </c>
      <c r="H5172">
        <v>0.5</v>
      </c>
      <c r="I5172">
        <v>2.2200000000000002</v>
      </c>
      <c r="J5172">
        <v>185.56</v>
      </c>
      <c r="K5172">
        <f t="shared" si="321"/>
        <v>10</v>
      </c>
      <c r="L5172">
        <f t="shared" si="322"/>
        <v>4</v>
      </c>
      <c r="M5172">
        <f t="shared" si="323"/>
        <v>2022</v>
      </c>
      <c r="N5172" cm="1">
        <f t="array" ref="N5172">_xlfn.IFS(AND(K5172&gt;=26, L5172 = 2), L5172+1, AND(COUNTIF($R$3:$R$6, L5172), K5172&gt;=28), L5172+1, AND(COUNTIF($S$3:$S$8, L5172), K5172&gt;=29), L5172+1, AND(K5172&gt;=29, L5172 = 12), 1, TRUE, L5172)</f>
        <v>4</v>
      </c>
      <c r="O5172">
        <f t="shared" si="324"/>
        <v>2022</v>
      </c>
    </row>
    <row r="5173" spans="1:15" x14ac:dyDescent="0.35">
      <c r="A5173" s="4" t="s">
        <v>215</v>
      </c>
      <c r="B5173" t="s">
        <v>39</v>
      </c>
      <c r="C5173" t="s">
        <v>42</v>
      </c>
      <c r="D5173">
        <v>47.31</v>
      </c>
      <c r="E5173">
        <v>1.49</v>
      </c>
      <c r="F5173">
        <v>19</v>
      </c>
      <c r="G5173">
        <v>2.4900000000000002</v>
      </c>
      <c r="H5173">
        <v>1</v>
      </c>
      <c r="I5173">
        <v>4.4400000000000004</v>
      </c>
      <c r="J5173">
        <v>47.31</v>
      </c>
      <c r="K5173">
        <f t="shared" si="321"/>
        <v>10</v>
      </c>
      <c r="L5173">
        <f t="shared" si="322"/>
        <v>4</v>
      </c>
      <c r="M5173">
        <f t="shared" si="323"/>
        <v>2022</v>
      </c>
      <c r="N5173" cm="1">
        <f t="array" ref="N5173">_xlfn.IFS(AND(K5173&gt;=26, L5173 = 2), L5173+1, AND(COUNTIF($R$3:$R$6, L5173), K5173&gt;=28), L5173+1, AND(COUNTIF($S$3:$S$8, L5173), K5173&gt;=29), L5173+1, AND(K5173&gt;=29, L5173 = 12), 1, TRUE, L5173)</f>
        <v>4</v>
      </c>
      <c r="O5173">
        <f t="shared" si="324"/>
        <v>2022</v>
      </c>
    </row>
    <row r="5174" spans="1:15" x14ac:dyDescent="0.35">
      <c r="A5174" s="4" t="s">
        <v>215</v>
      </c>
      <c r="B5174" t="s">
        <v>26</v>
      </c>
      <c r="C5174" t="s">
        <v>43</v>
      </c>
      <c r="D5174">
        <v>140.09</v>
      </c>
      <c r="E5174">
        <v>4.4000000000000004</v>
      </c>
      <c r="F5174">
        <v>111</v>
      </c>
      <c r="G5174">
        <v>1.26</v>
      </c>
      <c r="H5174">
        <v>1.5</v>
      </c>
      <c r="I5174">
        <v>6.66</v>
      </c>
      <c r="J5174">
        <v>93.39</v>
      </c>
      <c r="K5174">
        <f t="shared" si="321"/>
        <v>10</v>
      </c>
      <c r="L5174">
        <f t="shared" si="322"/>
        <v>4</v>
      </c>
      <c r="M5174">
        <f t="shared" si="323"/>
        <v>2022</v>
      </c>
      <c r="N5174" cm="1">
        <f t="array" ref="N5174">_xlfn.IFS(AND(K5174&gt;=26, L5174 = 2), L5174+1, AND(COUNTIF($R$3:$R$6, L5174), K5174&gt;=28), L5174+1, AND(COUNTIF($S$3:$S$8, L5174), K5174&gt;=29), L5174+1, AND(K5174&gt;=29, L5174 = 12), 1, TRUE, L5174)</f>
        <v>4</v>
      </c>
      <c r="O5174">
        <f t="shared" si="324"/>
        <v>2022</v>
      </c>
    </row>
    <row r="5175" spans="1:15" x14ac:dyDescent="0.35">
      <c r="A5175" s="4" t="s">
        <v>215</v>
      </c>
      <c r="B5175" t="s">
        <v>26</v>
      </c>
      <c r="C5175" t="s">
        <v>44</v>
      </c>
      <c r="D5175">
        <v>3180.77</v>
      </c>
      <c r="E5175">
        <v>100</v>
      </c>
      <c r="F5175">
        <v>1023</v>
      </c>
      <c r="G5175">
        <v>3.11</v>
      </c>
      <c r="H5175">
        <v>22.5</v>
      </c>
      <c r="I5175">
        <v>100</v>
      </c>
      <c r="J5175">
        <v>141.37</v>
      </c>
      <c r="K5175">
        <f t="shared" si="321"/>
        <v>10</v>
      </c>
      <c r="L5175">
        <f t="shared" si="322"/>
        <v>4</v>
      </c>
      <c r="M5175">
        <f t="shared" si="323"/>
        <v>2022</v>
      </c>
      <c r="N5175" cm="1">
        <f t="array" ref="N5175">_xlfn.IFS(AND(K5175&gt;=26, L5175 = 2), L5175+1, AND(COUNTIF($R$3:$R$6, L5175), K5175&gt;=28), L5175+1, AND(COUNTIF($S$3:$S$8, L5175), K5175&gt;=29), L5175+1, AND(K5175&gt;=29, L5175 = 12), 1, TRUE, L5175)</f>
        <v>4</v>
      </c>
      <c r="O5175">
        <f t="shared" si="324"/>
        <v>2022</v>
      </c>
    </row>
    <row r="5176" spans="1:15" x14ac:dyDescent="0.35">
      <c r="A5176" s="4" t="s">
        <v>216</v>
      </c>
      <c r="B5176" t="s">
        <v>10</v>
      </c>
      <c r="C5176" t="s">
        <v>11</v>
      </c>
      <c r="D5176">
        <v>441.28</v>
      </c>
      <c r="E5176">
        <v>13.87</v>
      </c>
      <c r="F5176">
        <v>82</v>
      </c>
      <c r="G5176">
        <v>5.38</v>
      </c>
      <c r="H5176">
        <v>2</v>
      </c>
      <c r="I5176">
        <v>8.6999999999999993</v>
      </c>
      <c r="J5176">
        <v>220.64</v>
      </c>
      <c r="K5176">
        <f t="shared" si="321"/>
        <v>3</v>
      </c>
      <c r="L5176">
        <f t="shared" si="322"/>
        <v>4</v>
      </c>
      <c r="M5176">
        <f t="shared" si="323"/>
        <v>2022</v>
      </c>
      <c r="N5176" cm="1">
        <f t="array" ref="N5176">_xlfn.IFS(AND(K5176&gt;=26, L5176 = 2), L5176+1, AND(COUNTIF($R$3:$R$6, L5176), K5176&gt;=28), L5176+1, AND(COUNTIF($S$3:$S$8, L5176), K5176&gt;=29), L5176+1, AND(K5176&gt;=29, L5176 = 12), 1, TRUE, L5176)</f>
        <v>4</v>
      </c>
      <c r="O5176">
        <f t="shared" si="324"/>
        <v>2022</v>
      </c>
    </row>
    <row r="5177" spans="1:15" x14ac:dyDescent="0.35">
      <c r="A5177" s="4" t="s">
        <v>216</v>
      </c>
      <c r="B5177" t="s">
        <v>10</v>
      </c>
      <c r="C5177" t="s">
        <v>12</v>
      </c>
      <c r="D5177">
        <v>47.5</v>
      </c>
      <c r="E5177">
        <v>1.49</v>
      </c>
      <c r="F5177">
        <v>9</v>
      </c>
      <c r="G5177">
        <v>5.28</v>
      </c>
      <c r="H5177">
        <v>0.5</v>
      </c>
      <c r="I5177">
        <v>2.17</v>
      </c>
      <c r="J5177">
        <v>95</v>
      </c>
      <c r="K5177">
        <f t="shared" si="321"/>
        <v>3</v>
      </c>
      <c r="L5177">
        <f t="shared" si="322"/>
        <v>4</v>
      </c>
      <c r="M5177">
        <f t="shared" si="323"/>
        <v>2022</v>
      </c>
      <c r="N5177" cm="1">
        <f t="array" ref="N5177">_xlfn.IFS(AND(K5177&gt;=26, L5177 = 2), L5177+1, AND(COUNTIF($R$3:$R$6, L5177), K5177&gt;=28), L5177+1, AND(COUNTIF($S$3:$S$8, L5177), K5177&gt;=29), L5177+1, AND(K5177&gt;=29, L5177 = 12), 1, TRUE, L5177)</f>
        <v>4</v>
      </c>
      <c r="O5177">
        <f t="shared" si="324"/>
        <v>2022</v>
      </c>
    </row>
    <row r="5178" spans="1:15" x14ac:dyDescent="0.35">
      <c r="A5178" s="4" t="s">
        <v>216</v>
      </c>
      <c r="B5178" t="s">
        <v>10</v>
      </c>
      <c r="C5178" t="s">
        <v>13</v>
      </c>
      <c r="D5178">
        <v>69.7</v>
      </c>
      <c r="E5178">
        <v>2.19</v>
      </c>
      <c r="F5178">
        <v>12</v>
      </c>
      <c r="G5178">
        <v>5.81</v>
      </c>
      <c r="H5178">
        <v>0.5</v>
      </c>
      <c r="I5178">
        <v>2.17</v>
      </c>
      <c r="J5178">
        <v>139.4</v>
      </c>
      <c r="K5178">
        <f t="shared" si="321"/>
        <v>3</v>
      </c>
      <c r="L5178">
        <f t="shared" si="322"/>
        <v>4</v>
      </c>
      <c r="M5178">
        <f t="shared" si="323"/>
        <v>2022</v>
      </c>
      <c r="N5178" cm="1">
        <f t="array" ref="N5178">_xlfn.IFS(AND(K5178&gt;=26, L5178 = 2), L5178+1, AND(COUNTIF($R$3:$R$6, L5178), K5178&gt;=28), L5178+1, AND(COUNTIF($S$3:$S$8, L5178), K5178&gt;=29), L5178+1, AND(K5178&gt;=29, L5178 = 12), 1, TRUE, L5178)</f>
        <v>4</v>
      </c>
      <c r="O5178">
        <f t="shared" si="324"/>
        <v>2022</v>
      </c>
    </row>
    <row r="5179" spans="1:15" x14ac:dyDescent="0.35">
      <c r="A5179" s="4" t="s">
        <v>216</v>
      </c>
      <c r="B5179" t="s">
        <v>10</v>
      </c>
      <c r="C5179" t="s">
        <v>14</v>
      </c>
      <c r="D5179">
        <v>68.75</v>
      </c>
      <c r="E5179">
        <v>2.16</v>
      </c>
      <c r="F5179">
        <v>14</v>
      </c>
      <c r="G5179">
        <v>4.91</v>
      </c>
      <c r="H5179">
        <v>0.5</v>
      </c>
      <c r="I5179">
        <v>2.17</v>
      </c>
      <c r="J5179">
        <v>137.5</v>
      </c>
      <c r="K5179">
        <f t="shared" si="321"/>
        <v>3</v>
      </c>
      <c r="L5179">
        <f t="shared" si="322"/>
        <v>4</v>
      </c>
      <c r="M5179">
        <f t="shared" si="323"/>
        <v>2022</v>
      </c>
      <c r="N5179" cm="1">
        <f t="array" ref="N5179">_xlfn.IFS(AND(K5179&gt;=26, L5179 = 2), L5179+1, AND(COUNTIF($R$3:$R$6, L5179), K5179&gt;=28), L5179+1, AND(COUNTIF($S$3:$S$8, L5179), K5179&gt;=29), L5179+1, AND(K5179&gt;=29, L5179 = 12), 1, TRUE, L5179)</f>
        <v>4</v>
      </c>
      <c r="O5179">
        <f t="shared" si="324"/>
        <v>2022</v>
      </c>
    </row>
    <row r="5180" spans="1:15" x14ac:dyDescent="0.35">
      <c r="A5180" s="4" t="s">
        <v>216</v>
      </c>
      <c r="B5180" t="s">
        <v>10</v>
      </c>
      <c r="C5180" t="s">
        <v>15</v>
      </c>
      <c r="D5180">
        <v>317.07</v>
      </c>
      <c r="E5180">
        <v>9.9600000000000009</v>
      </c>
      <c r="F5180">
        <v>33</v>
      </c>
      <c r="G5180">
        <v>9.61</v>
      </c>
      <c r="H5180">
        <v>2</v>
      </c>
      <c r="I5180">
        <v>8.6999999999999993</v>
      </c>
      <c r="J5180">
        <v>158.53</v>
      </c>
      <c r="K5180">
        <f t="shared" si="321"/>
        <v>3</v>
      </c>
      <c r="L5180">
        <f t="shared" si="322"/>
        <v>4</v>
      </c>
      <c r="M5180">
        <f t="shared" si="323"/>
        <v>2022</v>
      </c>
      <c r="N5180" cm="1">
        <f t="array" ref="N5180">_xlfn.IFS(AND(K5180&gt;=26, L5180 = 2), L5180+1, AND(COUNTIF($R$3:$R$6, L5180), K5180&gt;=28), L5180+1, AND(COUNTIF($S$3:$S$8, L5180), K5180&gt;=29), L5180+1, AND(K5180&gt;=29, L5180 = 12), 1, TRUE, L5180)</f>
        <v>4</v>
      </c>
      <c r="O5180">
        <f t="shared" si="324"/>
        <v>2022</v>
      </c>
    </row>
    <row r="5181" spans="1:15" x14ac:dyDescent="0.35">
      <c r="A5181" s="4" t="s">
        <v>216</v>
      </c>
      <c r="B5181" t="s">
        <v>10</v>
      </c>
      <c r="C5181" t="s">
        <v>16</v>
      </c>
      <c r="D5181">
        <v>75.5</v>
      </c>
      <c r="E5181">
        <v>2.37</v>
      </c>
      <c r="F5181">
        <v>8</v>
      </c>
      <c r="G5181">
        <v>9.44</v>
      </c>
      <c r="H5181">
        <v>0.5</v>
      </c>
      <c r="I5181">
        <v>2.17</v>
      </c>
      <c r="J5181">
        <v>151</v>
      </c>
      <c r="K5181">
        <f t="shared" si="321"/>
        <v>3</v>
      </c>
      <c r="L5181">
        <f t="shared" si="322"/>
        <v>4</v>
      </c>
      <c r="M5181">
        <f t="shared" si="323"/>
        <v>2022</v>
      </c>
      <c r="N5181" cm="1">
        <f t="array" ref="N5181">_xlfn.IFS(AND(K5181&gt;=26, L5181 = 2), L5181+1, AND(COUNTIF($R$3:$R$6, L5181), K5181&gt;=28), L5181+1, AND(COUNTIF($S$3:$S$8, L5181), K5181&gt;=29), L5181+1, AND(K5181&gt;=29, L5181 = 12), 1, TRUE, L5181)</f>
        <v>4</v>
      </c>
      <c r="O5181">
        <f t="shared" si="324"/>
        <v>2022</v>
      </c>
    </row>
    <row r="5182" spans="1:15" x14ac:dyDescent="0.35">
      <c r="A5182" s="4" t="s">
        <v>216</v>
      </c>
      <c r="B5182" t="s">
        <v>10</v>
      </c>
      <c r="C5182" t="s">
        <v>17</v>
      </c>
      <c r="D5182">
        <v>63.75</v>
      </c>
      <c r="E5182">
        <v>2</v>
      </c>
      <c r="F5182">
        <v>10</v>
      </c>
      <c r="G5182">
        <v>6.38</v>
      </c>
      <c r="H5182">
        <v>1</v>
      </c>
      <c r="I5182">
        <v>4.3499999999999996</v>
      </c>
      <c r="J5182">
        <v>63.75</v>
      </c>
      <c r="K5182">
        <f t="shared" si="321"/>
        <v>3</v>
      </c>
      <c r="L5182">
        <f t="shared" si="322"/>
        <v>4</v>
      </c>
      <c r="M5182">
        <f t="shared" si="323"/>
        <v>2022</v>
      </c>
      <c r="N5182" cm="1">
        <f t="array" ref="N5182">_xlfn.IFS(AND(K5182&gt;=26, L5182 = 2), L5182+1, AND(COUNTIF($R$3:$R$6, L5182), K5182&gt;=28), L5182+1, AND(COUNTIF($S$3:$S$8, L5182), K5182&gt;=29), L5182+1, AND(K5182&gt;=29, L5182 = 12), 1, TRUE, L5182)</f>
        <v>4</v>
      </c>
      <c r="O5182">
        <f t="shared" si="324"/>
        <v>2022</v>
      </c>
    </row>
    <row r="5183" spans="1:15" x14ac:dyDescent="0.35">
      <c r="A5183" s="4" t="s">
        <v>216</v>
      </c>
      <c r="B5183" t="s">
        <v>10</v>
      </c>
      <c r="C5183" t="s">
        <v>18</v>
      </c>
      <c r="D5183">
        <v>192.28</v>
      </c>
      <c r="E5183">
        <v>6.04</v>
      </c>
      <c r="F5183">
        <v>49</v>
      </c>
      <c r="G5183">
        <v>3.92</v>
      </c>
      <c r="H5183">
        <v>1.5</v>
      </c>
      <c r="I5183">
        <v>6.52</v>
      </c>
      <c r="J5183">
        <v>128.19</v>
      </c>
      <c r="K5183">
        <f t="shared" si="321"/>
        <v>3</v>
      </c>
      <c r="L5183">
        <f t="shared" si="322"/>
        <v>4</v>
      </c>
      <c r="M5183">
        <f t="shared" si="323"/>
        <v>2022</v>
      </c>
      <c r="N5183" cm="1">
        <f t="array" ref="N5183">_xlfn.IFS(AND(K5183&gt;=26, L5183 = 2), L5183+1, AND(COUNTIF($R$3:$R$6, L5183), K5183&gt;=28), L5183+1, AND(COUNTIF($S$3:$S$8, L5183), K5183&gt;=29), L5183+1, AND(K5183&gt;=29, L5183 = 12), 1, TRUE, L5183)</f>
        <v>4</v>
      </c>
      <c r="O5183">
        <f t="shared" si="324"/>
        <v>2022</v>
      </c>
    </row>
    <row r="5184" spans="1:15" x14ac:dyDescent="0.35">
      <c r="A5184" s="4" t="s">
        <v>216</v>
      </c>
      <c r="B5184" t="s">
        <v>10</v>
      </c>
      <c r="C5184" t="s">
        <v>19</v>
      </c>
      <c r="D5184">
        <v>113.28</v>
      </c>
      <c r="E5184">
        <v>3.56</v>
      </c>
      <c r="F5184">
        <v>20</v>
      </c>
      <c r="G5184">
        <v>5.66</v>
      </c>
      <c r="H5184">
        <v>0.5</v>
      </c>
      <c r="I5184">
        <v>2.17</v>
      </c>
      <c r="J5184">
        <v>226.56</v>
      </c>
      <c r="K5184">
        <f t="shared" si="321"/>
        <v>3</v>
      </c>
      <c r="L5184">
        <f t="shared" si="322"/>
        <v>4</v>
      </c>
      <c r="M5184">
        <f t="shared" si="323"/>
        <v>2022</v>
      </c>
      <c r="N5184" cm="1">
        <f t="array" ref="N5184">_xlfn.IFS(AND(K5184&gt;=26, L5184 = 2), L5184+1, AND(COUNTIF($R$3:$R$6, L5184), K5184&gt;=28), L5184+1, AND(COUNTIF($S$3:$S$8, L5184), K5184&gt;=29), L5184+1, AND(K5184&gt;=29, L5184 = 12), 1, TRUE, L5184)</f>
        <v>4</v>
      </c>
      <c r="O5184">
        <f t="shared" si="324"/>
        <v>2022</v>
      </c>
    </row>
    <row r="5185" spans="1:15" x14ac:dyDescent="0.35">
      <c r="A5185" s="4" t="s">
        <v>216</v>
      </c>
      <c r="B5185" t="s">
        <v>10</v>
      </c>
      <c r="C5185" t="s">
        <v>20</v>
      </c>
      <c r="D5185">
        <v>35</v>
      </c>
      <c r="E5185">
        <v>1.1000000000000001</v>
      </c>
      <c r="F5185">
        <v>10</v>
      </c>
      <c r="G5185">
        <v>3.5</v>
      </c>
      <c r="H5185">
        <v>0.5</v>
      </c>
      <c r="I5185">
        <v>2.17</v>
      </c>
      <c r="J5185">
        <v>70</v>
      </c>
      <c r="K5185">
        <f t="shared" si="321"/>
        <v>3</v>
      </c>
      <c r="L5185">
        <f t="shared" si="322"/>
        <v>4</v>
      </c>
      <c r="M5185">
        <f t="shared" si="323"/>
        <v>2022</v>
      </c>
      <c r="N5185" cm="1">
        <f t="array" ref="N5185">_xlfn.IFS(AND(K5185&gt;=26, L5185 = 2), L5185+1, AND(COUNTIF($R$3:$R$6, L5185), K5185&gt;=28), L5185+1, AND(COUNTIF($S$3:$S$8, L5185), K5185&gt;=29), L5185+1, AND(K5185&gt;=29, L5185 = 12), 1, TRUE, L5185)</f>
        <v>4</v>
      </c>
      <c r="O5185">
        <f t="shared" si="324"/>
        <v>2022</v>
      </c>
    </row>
    <row r="5186" spans="1:15" x14ac:dyDescent="0.35">
      <c r="A5186" s="4" t="s">
        <v>216</v>
      </c>
      <c r="B5186" t="s">
        <v>10</v>
      </c>
      <c r="C5186" t="s">
        <v>21</v>
      </c>
      <c r="D5186">
        <v>43.37</v>
      </c>
      <c r="E5186">
        <v>1.36</v>
      </c>
      <c r="F5186">
        <v>7</v>
      </c>
      <c r="G5186">
        <v>6.2</v>
      </c>
      <c r="H5186">
        <v>0.5</v>
      </c>
      <c r="I5186">
        <v>2.17</v>
      </c>
      <c r="J5186">
        <v>86.74</v>
      </c>
      <c r="K5186">
        <f t="shared" ref="K5186:K5235" si="325">DAY(A5186)</f>
        <v>3</v>
      </c>
      <c r="L5186">
        <f t="shared" ref="L5186:L5235" si="326">MONTH(A5186)</f>
        <v>4</v>
      </c>
      <c r="M5186">
        <f t="shared" ref="M5186:M5235" si="327">YEAR(A5186)</f>
        <v>2022</v>
      </c>
      <c r="N5186" cm="1">
        <f t="array" ref="N5186">_xlfn.IFS(AND(K5186&gt;=26, L5186 = 2), L5186+1, AND(COUNTIF($R$3:$R$6, L5186), K5186&gt;=28), L5186+1, AND(COUNTIF($S$3:$S$8, L5186), K5186&gt;=29), L5186+1, AND(K5186&gt;=29, L5186 = 12), 1, TRUE, L5186)</f>
        <v>4</v>
      </c>
      <c r="O5186">
        <f t="shared" ref="O5186:O5235" si="328">IF(AND(L5186 = 12, K5186&gt;=29), M5186+1, M5186)</f>
        <v>2022</v>
      </c>
    </row>
    <row r="5187" spans="1:15" x14ac:dyDescent="0.35">
      <c r="A5187" s="4" t="s">
        <v>216</v>
      </c>
      <c r="B5187" t="s">
        <v>10</v>
      </c>
      <c r="C5187" t="s">
        <v>22</v>
      </c>
      <c r="D5187">
        <v>56.5</v>
      </c>
      <c r="E5187">
        <v>1.78</v>
      </c>
      <c r="F5187">
        <v>6</v>
      </c>
      <c r="G5187">
        <v>9.42</v>
      </c>
      <c r="H5187">
        <v>0.5</v>
      </c>
      <c r="I5187">
        <v>2.17</v>
      </c>
      <c r="J5187">
        <v>113</v>
      </c>
      <c r="K5187">
        <f t="shared" si="325"/>
        <v>3</v>
      </c>
      <c r="L5187">
        <f t="shared" si="326"/>
        <v>4</v>
      </c>
      <c r="M5187">
        <f t="shared" si="327"/>
        <v>2022</v>
      </c>
      <c r="N5187" cm="1">
        <f t="array" ref="N5187">_xlfn.IFS(AND(K5187&gt;=26, L5187 = 2), L5187+1, AND(COUNTIF($R$3:$R$6, L5187), K5187&gt;=28), L5187+1, AND(COUNTIF($S$3:$S$8, L5187), K5187&gt;=29), L5187+1, AND(K5187&gt;=29, L5187 = 12), 1, TRUE, L5187)</f>
        <v>4</v>
      </c>
      <c r="O5187">
        <f t="shared" si="328"/>
        <v>2022</v>
      </c>
    </row>
    <row r="5188" spans="1:15" x14ac:dyDescent="0.35">
      <c r="A5188" s="4" t="s">
        <v>216</v>
      </c>
      <c r="B5188" t="s">
        <v>10</v>
      </c>
      <c r="C5188" t="s">
        <v>23</v>
      </c>
      <c r="D5188">
        <v>138.68</v>
      </c>
      <c r="E5188">
        <v>4.3600000000000003</v>
      </c>
      <c r="F5188">
        <v>56</v>
      </c>
      <c r="G5188">
        <v>2.48</v>
      </c>
      <c r="H5188">
        <v>1</v>
      </c>
      <c r="I5188">
        <v>4.3499999999999996</v>
      </c>
      <c r="J5188">
        <v>138.68</v>
      </c>
      <c r="K5188">
        <f t="shared" si="325"/>
        <v>3</v>
      </c>
      <c r="L5188">
        <f t="shared" si="326"/>
        <v>4</v>
      </c>
      <c r="M5188">
        <f t="shared" si="327"/>
        <v>2022</v>
      </c>
      <c r="N5188" cm="1">
        <f t="array" ref="N5188">_xlfn.IFS(AND(K5188&gt;=26, L5188 = 2), L5188+1, AND(COUNTIF($R$3:$R$6, L5188), K5188&gt;=28), L5188+1, AND(COUNTIF($S$3:$S$8, L5188), K5188&gt;=29), L5188+1, AND(K5188&gt;=29, L5188 = 12), 1, TRUE, L5188)</f>
        <v>4</v>
      </c>
      <c r="O5188">
        <f t="shared" si="328"/>
        <v>2022</v>
      </c>
    </row>
    <row r="5189" spans="1:15" x14ac:dyDescent="0.35">
      <c r="A5189" s="4" t="s">
        <v>216</v>
      </c>
      <c r="B5189" t="s">
        <v>10</v>
      </c>
      <c r="C5189" t="s">
        <v>24</v>
      </c>
      <c r="D5189">
        <v>2.5</v>
      </c>
      <c r="E5189">
        <v>0.08</v>
      </c>
      <c r="F5189">
        <v>1</v>
      </c>
      <c r="G5189">
        <v>2.5</v>
      </c>
      <c r="H5189">
        <v>0.5</v>
      </c>
      <c r="I5189">
        <v>2.17</v>
      </c>
      <c r="J5189">
        <v>5</v>
      </c>
      <c r="K5189">
        <f t="shared" si="325"/>
        <v>3</v>
      </c>
      <c r="L5189">
        <f t="shared" si="326"/>
        <v>4</v>
      </c>
      <c r="M5189">
        <f t="shared" si="327"/>
        <v>2022</v>
      </c>
      <c r="N5189" cm="1">
        <f t="array" ref="N5189">_xlfn.IFS(AND(K5189&gt;=26, L5189 = 2), L5189+1, AND(COUNTIF($R$3:$R$6, L5189), K5189&gt;=28), L5189+1, AND(COUNTIF($S$3:$S$8, L5189), K5189&gt;=29), L5189+1, AND(K5189&gt;=29, L5189 = 12), 1, TRUE, L5189)</f>
        <v>4</v>
      </c>
      <c r="O5189">
        <f t="shared" si="328"/>
        <v>2022</v>
      </c>
    </row>
    <row r="5190" spans="1:15" x14ac:dyDescent="0.35">
      <c r="A5190" s="4" t="s">
        <v>216</v>
      </c>
      <c r="B5190" t="s">
        <v>26</v>
      </c>
      <c r="C5190" t="s">
        <v>27</v>
      </c>
      <c r="D5190">
        <v>1665.16</v>
      </c>
      <c r="E5190">
        <v>52.33</v>
      </c>
      <c r="F5190">
        <v>317</v>
      </c>
      <c r="G5190">
        <v>5.25</v>
      </c>
      <c r="H5190">
        <v>12</v>
      </c>
      <c r="I5190">
        <v>52.15</v>
      </c>
      <c r="J5190">
        <v>138.76</v>
      </c>
      <c r="K5190">
        <f t="shared" si="325"/>
        <v>3</v>
      </c>
      <c r="L5190">
        <f t="shared" si="326"/>
        <v>4</v>
      </c>
      <c r="M5190">
        <f t="shared" si="327"/>
        <v>2022</v>
      </c>
      <c r="N5190" cm="1">
        <f t="array" ref="N5190">_xlfn.IFS(AND(K5190&gt;=26, L5190 = 2), L5190+1, AND(COUNTIF($R$3:$R$6, L5190), K5190&gt;=28), L5190+1, AND(COUNTIF($S$3:$S$8, L5190), K5190&gt;=29), L5190+1, AND(K5190&gt;=29, L5190 = 12), 1, TRUE, L5190)</f>
        <v>4</v>
      </c>
      <c r="O5190">
        <f t="shared" si="328"/>
        <v>2022</v>
      </c>
    </row>
    <row r="5191" spans="1:15" x14ac:dyDescent="0.35">
      <c r="A5191" s="4" t="s">
        <v>216</v>
      </c>
      <c r="B5191" t="s">
        <v>28</v>
      </c>
      <c r="C5191" t="s">
        <v>29</v>
      </c>
      <c r="D5191">
        <v>691.96</v>
      </c>
      <c r="E5191">
        <v>21.75</v>
      </c>
      <c r="F5191">
        <v>198</v>
      </c>
      <c r="G5191">
        <v>3.49</v>
      </c>
      <c r="H5191">
        <v>4</v>
      </c>
      <c r="I5191">
        <v>17.39</v>
      </c>
      <c r="J5191">
        <v>172.99</v>
      </c>
      <c r="K5191">
        <f t="shared" si="325"/>
        <v>3</v>
      </c>
      <c r="L5191">
        <f t="shared" si="326"/>
        <v>4</v>
      </c>
      <c r="M5191">
        <f t="shared" si="327"/>
        <v>2022</v>
      </c>
      <c r="N5191" cm="1">
        <f t="array" ref="N5191">_xlfn.IFS(AND(K5191&gt;=26, L5191 = 2), L5191+1, AND(COUNTIF($R$3:$R$6, L5191), K5191&gt;=28), L5191+1, AND(COUNTIF($S$3:$S$8, L5191), K5191&gt;=29), L5191+1, AND(K5191&gt;=29, L5191 = 12), 1, TRUE, L5191)</f>
        <v>4</v>
      </c>
      <c r="O5191">
        <f t="shared" si="328"/>
        <v>2022</v>
      </c>
    </row>
    <row r="5192" spans="1:15" x14ac:dyDescent="0.35">
      <c r="A5192" s="4" t="s">
        <v>216</v>
      </c>
      <c r="B5192" t="s">
        <v>28</v>
      </c>
      <c r="C5192" t="s">
        <v>30</v>
      </c>
      <c r="D5192">
        <v>82.45</v>
      </c>
      <c r="E5192">
        <v>2.59</v>
      </c>
      <c r="F5192">
        <v>23</v>
      </c>
      <c r="G5192">
        <v>3.58</v>
      </c>
      <c r="H5192">
        <v>0.5</v>
      </c>
      <c r="I5192">
        <v>2.17</v>
      </c>
      <c r="J5192">
        <v>164.9</v>
      </c>
      <c r="K5192">
        <f t="shared" si="325"/>
        <v>3</v>
      </c>
      <c r="L5192">
        <f t="shared" si="326"/>
        <v>4</v>
      </c>
      <c r="M5192">
        <f t="shared" si="327"/>
        <v>2022</v>
      </c>
      <c r="N5192" cm="1">
        <f t="array" ref="N5192">_xlfn.IFS(AND(K5192&gt;=26, L5192 = 2), L5192+1, AND(COUNTIF($R$3:$R$6, L5192), K5192&gt;=28), L5192+1, AND(COUNTIF($S$3:$S$8, L5192), K5192&gt;=29), L5192+1, AND(K5192&gt;=29, L5192 = 12), 1, TRUE, L5192)</f>
        <v>4</v>
      </c>
      <c r="O5192">
        <f t="shared" si="328"/>
        <v>2022</v>
      </c>
    </row>
    <row r="5193" spans="1:15" x14ac:dyDescent="0.35">
      <c r="A5193" s="4" t="s">
        <v>216</v>
      </c>
      <c r="B5193" t="s">
        <v>28</v>
      </c>
      <c r="C5193" t="s">
        <v>31</v>
      </c>
      <c r="D5193">
        <v>189.5</v>
      </c>
      <c r="E5193">
        <v>5.96</v>
      </c>
      <c r="F5193">
        <v>170</v>
      </c>
      <c r="G5193">
        <v>1.1100000000000001</v>
      </c>
      <c r="H5193">
        <v>2</v>
      </c>
      <c r="I5193">
        <v>8.6999999999999993</v>
      </c>
      <c r="J5193">
        <v>94.75</v>
      </c>
      <c r="K5193">
        <f t="shared" si="325"/>
        <v>3</v>
      </c>
      <c r="L5193">
        <f t="shared" si="326"/>
        <v>4</v>
      </c>
      <c r="M5193">
        <f t="shared" si="327"/>
        <v>2022</v>
      </c>
      <c r="N5193" cm="1">
        <f t="array" ref="N5193">_xlfn.IFS(AND(K5193&gt;=26, L5193 = 2), L5193+1, AND(COUNTIF($R$3:$R$6, L5193), K5193&gt;=28), L5193+1, AND(COUNTIF($S$3:$S$8, L5193), K5193&gt;=29), L5193+1, AND(K5193&gt;=29, L5193 = 12), 1, TRUE, L5193)</f>
        <v>4</v>
      </c>
      <c r="O5193">
        <f t="shared" si="328"/>
        <v>2022</v>
      </c>
    </row>
    <row r="5194" spans="1:15" x14ac:dyDescent="0.35">
      <c r="A5194" s="4" t="s">
        <v>216</v>
      </c>
      <c r="B5194" t="s">
        <v>28</v>
      </c>
      <c r="C5194" t="s">
        <v>32</v>
      </c>
      <c r="D5194">
        <v>77</v>
      </c>
      <c r="E5194">
        <v>2.42</v>
      </c>
      <c r="F5194">
        <v>31</v>
      </c>
      <c r="G5194">
        <v>2.48</v>
      </c>
      <c r="H5194">
        <v>0.5</v>
      </c>
      <c r="I5194">
        <v>2.17</v>
      </c>
      <c r="J5194">
        <v>154</v>
      </c>
      <c r="K5194">
        <f t="shared" si="325"/>
        <v>3</v>
      </c>
      <c r="L5194">
        <f t="shared" si="326"/>
        <v>4</v>
      </c>
      <c r="M5194">
        <f t="shared" si="327"/>
        <v>2022</v>
      </c>
      <c r="N5194" cm="1">
        <f t="array" ref="N5194">_xlfn.IFS(AND(K5194&gt;=26, L5194 = 2), L5194+1, AND(COUNTIF($R$3:$R$6, L5194), K5194&gt;=28), L5194+1, AND(COUNTIF($S$3:$S$8, L5194), K5194&gt;=29), L5194+1, AND(K5194&gt;=29, L5194 = 12), 1, TRUE, L5194)</f>
        <v>4</v>
      </c>
      <c r="O5194">
        <f t="shared" si="328"/>
        <v>2022</v>
      </c>
    </row>
    <row r="5195" spans="1:15" x14ac:dyDescent="0.35">
      <c r="A5195" s="4" t="s">
        <v>216</v>
      </c>
      <c r="B5195" t="s">
        <v>28</v>
      </c>
      <c r="C5195" t="s">
        <v>33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f t="shared" si="325"/>
        <v>3</v>
      </c>
      <c r="L5195">
        <f t="shared" si="326"/>
        <v>4</v>
      </c>
      <c r="M5195">
        <f t="shared" si="327"/>
        <v>2022</v>
      </c>
      <c r="N5195" cm="1">
        <f t="array" ref="N5195">_xlfn.IFS(AND(K5195&gt;=26, L5195 = 2), L5195+1, AND(COUNTIF($R$3:$R$6, L5195), K5195&gt;=28), L5195+1, AND(COUNTIF($S$3:$S$8, L5195), K5195&gt;=29), L5195+1, AND(K5195&gt;=29, L5195 = 12), 1, TRUE, L5195)</f>
        <v>4</v>
      </c>
      <c r="O5195">
        <f t="shared" si="328"/>
        <v>2022</v>
      </c>
    </row>
    <row r="5196" spans="1:15" x14ac:dyDescent="0.35">
      <c r="A5196" s="4" t="s">
        <v>216</v>
      </c>
      <c r="B5196" t="s">
        <v>28</v>
      </c>
      <c r="C5196" t="s">
        <v>34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f t="shared" si="325"/>
        <v>3</v>
      </c>
      <c r="L5196">
        <f t="shared" si="326"/>
        <v>4</v>
      </c>
      <c r="M5196">
        <f t="shared" si="327"/>
        <v>2022</v>
      </c>
      <c r="N5196" cm="1">
        <f t="array" ref="N5196">_xlfn.IFS(AND(K5196&gt;=26, L5196 = 2), L5196+1, AND(COUNTIF($R$3:$R$6, L5196), K5196&gt;=28), L5196+1, AND(COUNTIF($S$3:$S$8, L5196), K5196&gt;=29), L5196+1, AND(K5196&gt;=29, L5196 = 12), 1, TRUE, L5196)</f>
        <v>4</v>
      </c>
      <c r="O5196">
        <f t="shared" si="328"/>
        <v>2022</v>
      </c>
    </row>
    <row r="5197" spans="1:15" x14ac:dyDescent="0.35">
      <c r="A5197" s="4" t="s">
        <v>216</v>
      </c>
      <c r="B5197" t="s">
        <v>28</v>
      </c>
      <c r="C5197" t="s">
        <v>35</v>
      </c>
      <c r="D5197">
        <v>266.63</v>
      </c>
      <c r="E5197">
        <v>8.3800000000000008</v>
      </c>
      <c r="F5197">
        <v>112</v>
      </c>
      <c r="G5197">
        <v>2.38</v>
      </c>
      <c r="H5197">
        <v>2</v>
      </c>
      <c r="I5197">
        <v>8.6999999999999993</v>
      </c>
      <c r="J5197">
        <v>133.31</v>
      </c>
      <c r="K5197">
        <f t="shared" si="325"/>
        <v>3</v>
      </c>
      <c r="L5197">
        <f t="shared" si="326"/>
        <v>4</v>
      </c>
      <c r="M5197">
        <f t="shared" si="327"/>
        <v>2022</v>
      </c>
      <c r="N5197" cm="1">
        <f t="array" ref="N5197">_xlfn.IFS(AND(K5197&gt;=26, L5197 = 2), L5197+1, AND(COUNTIF($R$3:$R$6, L5197), K5197&gt;=28), L5197+1, AND(COUNTIF($S$3:$S$8, L5197), K5197&gt;=29), L5197+1, AND(K5197&gt;=29, L5197 = 12), 1, TRUE, L5197)</f>
        <v>4</v>
      </c>
      <c r="O5197">
        <f t="shared" si="328"/>
        <v>2022</v>
      </c>
    </row>
    <row r="5198" spans="1:15" x14ac:dyDescent="0.35">
      <c r="A5198" s="4" t="s">
        <v>216</v>
      </c>
      <c r="B5198" t="s">
        <v>28</v>
      </c>
      <c r="C5198" t="s">
        <v>36</v>
      </c>
      <c r="D5198">
        <v>2</v>
      </c>
      <c r="E5198">
        <v>0.06</v>
      </c>
      <c r="F5198">
        <v>1</v>
      </c>
      <c r="G5198">
        <v>2</v>
      </c>
      <c r="H5198">
        <v>0.5</v>
      </c>
      <c r="I5198">
        <v>2.17</v>
      </c>
      <c r="J5198">
        <v>4</v>
      </c>
      <c r="K5198">
        <f t="shared" si="325"/>
        <v>3</v>
      </c>
      <c r="L5198">
        <f t="shared" si="326"/>
        <v>4</v>
      </c>
      <c r="M5198">
        <f t="shared" si="327"/>
        <v>2022</v>
      </c>
      <c r="N5198" cm="1">
        <f t="array" ref="N5198">_xlfn.IFS(AND(K5198&gt;=26, L5198 = 2), L5198+1, AND(COUNTIF($R$3:$R$6, L5198), K5198&gt;=28), L5198+1, AND(COUNTIF($S$3:$S$8, L5198), K5198&gt;=29), L5198+1, AND(K5198&gt;=29, L5198 = 12), 1, TRUE, L5198)</f>
        <v>4</v>
      </c>
      <c r="O5198">
        <f t="shared" si="328"/>
        <v>2022</v>
      </c>
    </row>
    <row r="5199" spans="1:15" x14ac:dyDescent="0.35">
      <c r="A5199" s="4" t="s">
        <v>216</v>
      </c>
      <c r="B5199" t="s">
        <v>26</v>
      </c>
      <c r="C5199" t="s">
        <v>37</v>
      </c>
      <c r="D5199">
        <v>1309.54</v>
      </c>
      <c r="E5199">
        <v>41.16</v>
      </c>
      <c r="F5199">
        <v>535</v>
      </c>
      <c r="G5199">
        <v>2.4500000000000002</v>
      </c>
      <c r="H5199">
        <v>9.5</v>
      </c>
      <c r="I5199">
        <v>41.3</v>
      </c>
      <c r="J5199">
        <v>137.85</v>
      </c>
      <c r="K5199">
        <f t="shared" si="325"/>
        <v>3</v>
      </c>
      <c r="L5199">
        <f t="shared" si="326"/>
        <v>4</v>
      </c>
      <c r="M5199">
        <f t="shared" si="327"/>
        <v>2022</v>
      </c>
      <c r="N5199" cm="1">
        <f t="array" ref="N5199">_xlfn.IFS(AND(K5199&gt;=26, L5199 = 2), L5199+1, AND(COUNTIF($R$3:$R$6, L5199), K5199&gt;=28), L5199+1, AND(COUNTIF($S$3:$S$8, L5199), K5199&gt;=29), L5199+1, AND(K5199&gt;=29, L5199 = 12), 1, TRUE, L5199)</f>
        <v>4</v>
      </c>
      <c r="O5199">
        <f t="shared" si="328"/>
        <v>2022</v>
      </c>
    </row>
    <row r="5200" spans="1:15" x14ac:dyDescent="0.35">
      <c r="A5200" s="4" t="s">
        <v>216</v>
      </c>
      <c r="B5200" t="s">
        <v>26</v>
      </c>
      <c r="C5200" t="s">
        <v>38</v>
      </c>
      <c r="D5200">
        <v>2974.7</v>
      </c>
      <c r="E5200">
        <v>93.49</v>
      </c>
      <c r="F5200">
        <v>852</v>
      </c>
      <c r="G5200">
        <v>3.49</v>
      </c>
      <c r="H5200">
        <v>21.5</v>
      </c>
      <c r="I5200">
        <v>93.45</v>
      </c>
      <c r="J5200">
        <v>138.36000000000001</v>
      </c>
      <c r="K5200">
        <f t="shared" si="325"/>
        <v>3</v>
      </c>
      <c r="L5200">
        <f t="shared" si="326"/>
        <v>4</v>
      </c>
      <c r="M5200">
        <f t="shared" si="327"/>
        <v>2022</v>
      </c>
      <c r="N5200" cm="1">
        <f t="array" ref="N5200">_xlfn.IFS(AND(K5200&gt;=26, L5200 = 2), L5200+1, AND(COUNTIF($R$3:$R$6, L5200), K5200&gt;=28), L5200+1, AND(COUNTIF($S$3:$S$8, L5200), K5200&gt;=29), L5200+1, AND(K5200&gt;=29, L5200 = 12), 1, TRUE, L5200)</f>
        <v>4</v>
      </c>
      <c r="O5200">
        <f t="shared" si="328"/>
        <v>2022</v>
      </c>
    </row>
    <row r="5201" spans="1:15" x14ac:dyDescent="0.35">
      <c r="A5201" s="4" t="s">
        <v>216</v>
      </c>
      <c r="B5201" t="s">
        <v>39</v>
      </c>
      <c r="C5201" t="s">
        <v>40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f t="shared" si="325"/>
        <v>3</v>
      </c>
      <c r="L5201">
        <f t="shared" si="326"/>
        <v>4</v>
      </c>
      <c r="M5201">
        <f t="shared" si="327"/>
        <v>2022</v>
      </c>
      <c r="N5201" cm="1">
        <f t="array" ref="N5201">_xlfn.IFS(AND(K5201&gt;=26, L5201 = 2), L5201+1, AND(COUNTIF($R$3:$R$6, L5201), K5201&gt;=28), L5201+1, AND(COUNTIF($S$3:$S$8, L5201), K5201&gt;=29), L5201+1, AND(K5201&gt;=29, L5201 = 12), 1, TRUE, L5201)</f>
        <v>4</v>
      </c>
      <c r="O5201">
        <f t="shared" si="328"/>
        <v>2022</v>
      </c>
    </row>
    <row r="5202" spans="1:15" x14ac:dyDescent="0.35">
      <c r="A5202" s="4" t="s">
        <v>216</v>
      </c>
      <c r="B5202" t="s">
        <v>39</v>
      </c>
      <c r="C5202" t="s">
        <v>41</v>
      </c>
      <c r="D5202">
        <v>133.49</v>
      </c>
      <c r="E5202">
        <v>4.2</v>
      </c>
      <c r="F5202">
        <v>131</v>
      </c>
      <c r="G5202">
        <v>1.02</v>
      </c>
      <c r="H5202">
        <v>0.5</v>
      </c>
      <c r="I5202">
        <v>2.17</v>
      </c>
      <c r="J5202">
        <v>266.98</v>
      </c>
      <c r="K5202">
        <f t="shared" si="325"/>
        <v>3</v>
      </c>
      <c r="L5202">
        <f t="shared" si="326"/>
        <v>4</v>
      </c>
      <c r="M5202">
        <f t="shared" si="327"/>
        <v>2022</v>
      </c>
      <c r="N5202" cm="1">
        <f t="array" ref="N5202">_xlfn.IFS(AND(K5202&gt;=26, L5202 = 2), L5202+1, AND(COUNTIF($R$3:$R$6, L5202), K5202&gt;=28), L5202+1, AND(COUNTIF($S$3:$S$8, L5202), K5202&gt;=29), L5202+1, AND(K5202&gt;=29, L5202 = 12), 1, TRUE, L5202)</f>
        <v>4</v>
      </c>
      <c r="O5202">
        <f t="shared" si="328"/>
        <v>2022</v>
      </c>
    </row>
    <row r="5203" spans="1:15" x14ac:dyDescent="0.35">
      <c r="A5203" s="4" t="s">
        <v>216</v>
      </c>
      <c r="B5203" t="s">
        <v>39</v>
      </c>
      <c r="C5203" t="s">
        <v>42</v>
      </c>
      <c r="D5203">
        <v>73.739999999999995</v>
      </c>
      <c r="E5203">
        <v>2.3199999999999998</v>
      </c>
      <c r="F5203">
        <v>26</v>
      </c>
      <c r="G5203">
        <v>2.84</v>
      </c>
      <c r="H5203">
        <v>1</v>
      </c>
      <c r="I5203">
        <v>4.3499999999999996</v>
      </c>
      <c r="J5203">
        <v>73.739999999999995</v>
      </c>
      <c r="K5203">
        <f t="shared" si="325"/>
        <v>3</v>
      </c>
      <c r="L5203">
        <f t="shared" si="326"/>
        <v>4</v>
      </c>
      <c r="M5203">
        <f t="shared" si="327"/>
        <v>2022</v>
      </c>
      <c r="N5203" cm="1">
        <f t="array" ref="N5203">_xlfn.IFS(AND(K5203&gt;=26, L5203 = 2), L5203+1, AND(COUNTIF($R$3:$R$6, L5203), K5203&gt;=28), L5203+1, AND(COUNTIF($S$3:$S$8, L5203), K5203&gt;=29), L5203+1, AND(K5203&gt;=29, L5203 = 12), 1, TRUE, L5203)</f>
        <v>4</v>
      </c>
      <c r="O5203">
        <f t="shared" si="328"/>
        <v>2022</v>
      </c>
    </row>
    <row r="5204" spans="1:15" x14ac:dyDescent="0.35">
      <c r="A5204" s="4" t="s">
        <v>216</v>
      </c>
      <c r="B5204" t="s">
        <v>26</v>
      </c>
      <c r="C5204" t="s">
        <v>43</v>
      </c>
      <c r="D5204">
        <v>207.23</v>
      </c>
      <c r="E5204">
        <v>6.51</v>
      </c>
      <c r="F5204">
        <v>157</v>
      </c>
      <c r="G5204">
        <v>1.32</v>
      </c>
      <c r="H5204">
        <v>1.5</v>
      </c>
      <c r="I5204">
        <v>6.52</v>
      </c>
      <c r="J5204">
        <v>138.15</v>
      </c>
      <c r="K5204">
        <f t="shared" si="325"/>
        <v>3</v>
      </c>
      <c r="L5204">
        <f t="shared" si="326"/>
        <v>4</v>
      </c>
      <c r="M5204">
        <f t="shared" si="327"/>
        <v>2022</v>
      </c>
      <c r="N5204" cm="1">
        <f t="array" ref="N5204">_xlfn.IFS(AND(K5204&gt;=26, L5204 = 2), L5204+1, AND(COUNTIF($R$3:$R$6, L5204), K5204&gt;=28), L5204+1, AND(COUNTIF($S$3:$S$8, L5204), K5204&gt;=29), L5204+1, AND(K5204&gt;=29, L5204 = 12), 1, TRUE, L5204)</f>
        <v>4</v>
      </c>
      <c r="O5204">
        <f t="shared" si="328"/>
        <v>2022</v>
      </c>
    </row>
    <row r="5205" spans="1:15" x14ac:dyDescent="0.35">
      <c r="A5205" s="4" t="s">
        <v>216</v>
      </c>
      <c r="B5205" t="s">
        <v>26</v>
      </c>
      <c r="C5205" t="s">
        <v>44</v>
      </c>
      <c r="D5205">
        <v>3181.93</v>
      </c>
      <c r="E5205">
        <v>100</v>
      </c>
      <c r="F5205">
        <v>1009</v>
      </c>
      <c r="G5205">
        <v>3.15</v>
      </c>
      <c r="H5205">
        <v>23</v>
      </c>
      <c r="I5205">
        <v>100</v>
      </c>
      <c r="J5205">
        <v>138.34</v>
      </c>
      <c r="K5205">
        <f t="shared" si="325"/>
        <v>3</v>
      </c>
      <c r="L5205">
        <f t="shared" si="326"/>
        <v>4</v>
      </c>
      <c r="M5205">
        <f t="shared" si="327"/>
        <v>2022</v>
      </c>
      <c r="N5205" cm="1">
        <f t="array" ref="N5205">_xlfn.IFS(AND(K5205&gt;=26, L5205 = 2), L5205+1, AND(COUNTIF($R$3:$R$6, L5205), K5205&gt;=28), L5205+1, AND(COUNTIF($S$3:$S$8, L5205), K5205&gt;=29), L5205+1, AND(K5205&gt;=29, L5205 = 12), 1, TRUE, L5205)</f>
        <v>4</v>
      </c>
      <c r="O5205">
        <f t="shared" si="328"/>
        <v>2022</v>
      </c>
    </row>
    <row r="5206" spans="1:15" x14ac:dyDescent="0.35">
      <c r="A5206" s="4" t="s">
        <v>217</v>
      </c>
      <c r="B5206" t="s">
        <v>10</v>
      </c>
      <c r="C5206" t="s">
        <v>11</v>
      </c>
      <c r="D5206">
        <v>420.85</v>
      </c>
      <c r="E5206">
        <v>13.44</v>
      </c>
      <c r="F5206">
        <v>80</v>
      </c>
      <c r="G5206">
        <v>5.26</v>
      </c>
      <c r="H5206">
        <v>2</v>
      </c>
      <c r="I5206">
        <v>9.09</v>
      </c>
      <c r="J5206">
        <v>210.43</v>
      </c>
      <c r="K5206">
        <f t="shared" si="325"/>
        <v>27</v>
      </c>
      <c r="L5206">
        <f t="shared" si="326"/>
        <v>3</v>
      </c>
      <c r="M5206">
        <f t="shared" si="327"/>
        <v>2022</v>
      </c>
      <c r="N5206" cm="1">
        <f t="array" ref="N5206">_xlfn.IFS(AND(K5206&gt;=26, L5206 = 2), L5206+1, AND(COUNTIF($R$3:$R$6, L5206), K5206&gt;=28), L5206+1, AND(COUNTIF($S$3:$S$8, L5206), K5206&gt;=29), L5206+1, AND(K5206&gt;=29, L5206 = 12), 1, TRUE, L5206)</f>
        <v>3</v>
      </c>
      <c r="O5206">
        <f t="shared" si="328"/>
        <v>2022</v>
      </c>
    </row>
    <row r="5207" spans="1:15" x14ac:dyDescent="0.35">
      <c r="A5207" s="4" t="s">
        <v>217</v>
      </c>
      <c r="B5207" t="s">
        <v>10</v>
      </c>
      <c r="C5207" t="s">
        <v>12</v>
      </c>
      <c r="D5207">
        <v>-1.5</v>
      </c>
      <c r="E5207">
        <v>-0.05</v>
      </c>
      <c r="F5207">
        <v>2</v>
      </c>
      <c r="G5207">
        <v>-0.75</v>
      </c>
      <c r="H5207">
        <v>0.5</v>
      </c>
      <c r="I5207">
        <v>2.27</v>
      </c>
      <c r="J5207">
        <v>-3</v>
      </c>
      <c r="K5207">
        <f t="shared" si="325"/>
        <v>27</v>
      </c>
      <c r="L5207">
        <f t="shared" si="326"/>
        <v>3</v>
      </c>
      <c r="M5207">
        <f t="shared" si="327"/>
        <v>2022</v>
      </c>
      <c r="N5207" cm="1">
        <f t="array" ref="N5207">_xlfn.IFS(AND(K5207&gt;=26, L5207 = 2), L5207+1, AND(COUNTIF($R$3:$R$6, L5207), K5207&gt;=28), L5207+1, AND(COUNTIF($S$3:$S$8, L5207), K5207&gt;=29), L5207+1, AND(K5207&gt;=29, L5207 = 12), 1, TRUE, L5207)</f>
        <v>3</v>
      </c>
      <c r="O5207">
        <f t="shared" si="328"/>
        <v>2022</v>
      </c>
    </row>
    <row r="5208" spans="1:15" x14ac:dyDescent="0.35">
      <c r="A5208" s="4" t="s">
        <v>217</v>
      </c>
      <c r="B5208" t="s">
        <v>10</v>
      </c>
      <c r="C5208" t="s">
        <v>13</v>
      </c>
      <c r="D5208">
        <v>54.94</v>
      </c>
      <c r="E5208">
        <v>1.75</v>
      </c>
      <c r="F5208">
        <v>11</v>
      </c>
      <c r="G5208">
        <v>4.99</v>
      </c>
      <c r="H5208">
        <v>0.5</v>
      </c>
      <c r="I5208">
        <v>2.27</v>
      </c>
      <c r="J5208">
        <v>109.88</v>
      </c>
      <c r="K5208">
        <f t="shared" si="325"/>
        <v>27</v>
      </c>
      <c r="L5208">
        <f t="shared" si="326"/>
        <v>3</v>
      </c>
      <c r="M5208">
        <f t="shared" si="327"/>
        <v>2022</v>
      </c>
      <c r="N5208" cm="1">
        <f t="array" ref="N5208">_xlfn.IFS(AND(K5208&gt;=26, L5208 = 2), L5208+1, AND(COUNTIF($R$3:$R$6, L5208), K5208&gt;=28), L5208+1, AND(COUNTIF($S$3:$S$8, L5208), K5208&gt;=29), L5208+1, AND(K5208&gt;=29, L5208 = 12), 1, TRUE, L5208)</f>
        <v>3</v>
      </c>
      <c r="O5208">
        <f t="shared" si="328"/>
        <v>2022</v>
      </c>
    </row>
    <row r="5209" spans="1:15" x14ac:dyDescent="0.35">
      <c r="A5209" s="4" t="s">
        <v>217</v>
      </c>
      <c r="B5209" t="s">
        <v>10</v>
      </c>
      <c r="C5209" t="s">
        <v>14</v>
      </c>
      <c r="D5209">
        <v>79.459999999999994</v>
      </c>
      <c r="E5209">
        <v>2.54</v>
      </c>
      <c r="F5209">
        <v>18</v>
      </c>
      <c r="G5209">
        <v>4.41</v>
      </c>
      <c r="H5209">
        <v>0.5</v>
      </c>
      <c r="I5209">
        <v>2.27</v>
      </c>
      <c r="J5209">
        <v>158.91999999999999</v>
      </c>
      <c r="K5209">
        <f t="shared" si="325"/>
        <v>27</v>
      </c>
      <c r="L5209">
        <f t="shared" si="326"/>
        <v>3</v>
      </c>
      <c r="M5209">
        <f t="shared" si="327"/>
        <v>2022</v>
      </c>
      <c r="N5209" cm="1">
        <f t="array" ref="N5209">_xlfn.IFS(AND(K5209&gt;=26, L5209 = 2), L5209+1, AND(COUNTIF($R$3:$R$6, L5209), K5209&gt;=28), L5209+1, AND(COUNTIF($S$3:$S$8, L5209), K5209&gt;=29), L5209+1, AND(K5209&gt;=29, L5209 = 12), 1, TRUE, L5209)</f>
        <v>3</v>
      </c>
      <c r="O5209">
        <f t="shared" si="328"/>
        <v>2022</v>
      </c>
    </row>
    <row r="5210" spans="1:15" x14ac:dyDescent="0.35">
      <c r="A5210" s="4" t="s">
        <v>217</v>
      </c>
      <c r="B5210" t="s">
        <v>10</v>
      </c>
      <c r="C5210" t="s">
        <v>15</v>
      </c>
      <c r="D5210">
        <v>233.9</v>
      </c>
      <c r="E5210">
        <v>7.47</v>
      </c>
      <c r="F5210">
        <v>28</v>
      </c>
      <c r="G5210">
        <v>8.35</v>
      </c>
      <c r="H5210">
        <v>2</v>
      </c>
      <c r="I5210">
        <v>9.09</v>
      </c>
      <c r="J5210">
        <v>116.95</v>
      </c>
      <c r="K5210">
        <f t="shared" si="325"/>
        <v>27</v>
      </c>
      <c r="L5210">
        <f t="shared" si="326"/>
        <v>3</v>
      </c>
      <c r="M5210">
        <f t="shared" si="327"/>
        <v>2022</v>
      </c>
      <c r="N5210" cm="1">
        <f t="array" ref="N5210">_xlfn.IFS(AND(K5210&gt;=26, L5210 = 2), L5210+1, AND(COUNTIF($R$3:$R$6, L5210), K5210&gt;=28), L5210+1, AND(COUNTIF($S$3:$S$8, L5210), K5210&gt;=29), L5210+1, AND(K5210&gt;=29, L5210 = 12), 1, TRUE, L5210)</f>
        <v>3</v>
      </c>
      <c r="O5210">
        <f t="shared" si="328"/>
        <v>2022</v>
      </c>
    </row>
    <row r="5211" spans="1:15" x14ac:dyDescent="0.35">
      <c r="A5211" s="4" t="s">
        <v>217</v>
      </c>
      <c r="B5211" t="s">
        <v>10</v>
      </c>
      <c r="C5211" t="s">
        <v>16</v>
      </c>
      <c r="D5211">
        <v>68.5</v>
      </c>
      <c r="E5211">
        <v>2.19</v>
      </c>
      <c r="F5211">
        <v>8</v>
      </c>
      <c r="G5211">
        <v>8.56</v>
      </c>
      <c r="H5211">
        <v>0.5</v>
      </c>
      <c r="I5211">
        <v>2.27</v>
      </c>
      <c r="J5211">
        <v>137</v>
      </c>
      <c r="K5211">
        <f t="shared" si="325"/>
        <v>27</v>
      </c>
      <c r="L5211">
        <f t="shared" si="326"/>
        <v>3</v>
      </c>
      <c r="M5211">
        <f t="shared" si="327"/>
        <v>2022</v>
      </c>
      <c r="N5211" cm="1">
        <f t="array" ref="N5211">_xlfn.IFS(AND(K5211&gt;=26, L5211 = 2), L5211+1, AND(COUNTIF($R$3:$R$6, L5211), K5211&gt;=28), L5211+1, AND(COUNTIF($S$3:$S$8, L5211), K5211&gt;=29), L5211+1, AND(K5211&gt;=29, L5211 = 12), 1, TRUE, L5211)</f>
        <v>3</v>
      </c>
      <c r="O5211">
        <f t="shared" si="328"/>
        <v>2022</v>
      </c>
    </row>
    <row r="5212" spans="1:15" x14ac:dyDescent="0.35">
      <c r="A5212" s="4" t="s">
        <v>217</v>
      </c>
      <c r="B5212" t="s">
        <v>10</v>
      </c>
      <c r="C5212" t="s">
        <v>17</v>
      </c>
      <c r="D5212">
        <v>68.5</v>
      </c>
      <c r="E5212">
        <v>2.19</v>
      </c>
      <c r="F5212">
        <v>10</v>
      </c>
      <c r="G5212">
        <v>6.85</v>
      </c>
      <c r="H5212">
        <v>1</v>
      </c>
      <c r="I5212">
        <v>4.55</v>
      </c>
      <c r="J5212">
        <v>68.5</v>
      </c>
      <c r="K5212">
        <f t="shared" si="325"/>
        <v>27</v>
      </c>
      <c r="L5212">
        <f t="shared" si="326"/>
        <v>3</v>
      </c>
      <c r="M5212">
        <f t="shared" si="327"/>
        <v>2022</v>
      </c>
      <c r="N5212" cm="1">
        <f t="array" ref="N5212">_xlfn.IFS(AND(K5212&gt;=26, L5212 = 2), L5212+1, AND(COUNTIF($R$3:$R$6, L5212), K5212&gt;=28), L5212+1, AND(COUNTIF($S$3:$S$8, L5212), K5212&gt;=29), L5212+1, AND(K5212&gt;=29, L5212 = 12), 1, TRUE, L5212)</f>
        <v>3</v>
      </c>
      <c r="O5212">
        <f t="shared" si="328"/>
        <v>2022</v>
      </c>
    </row>
    <row r="5213" spans="1:15" x14ac:dyDescent="0.35">
      <c r="A5213" s="4" t="s">
        <v>217</v>
      </c>
      <c r="B5213" t="s">
        <v>10</v>
      </c>
      <c r="C5213" t="s">
        <v>18</v>
      </c>
      <c r="D5213">
        <v>196.25</v>
      </c>
      <c r="E5213">
        <v>6.27</v>
      </c>
      <c r="F5213">
        <v>53</v>
      </c>
      <c r="G5213">
        <v>3.7</v>
      </c>
      <c r="H5213">
        <v>1.5</v>
      </c>
      <c r="I5213">
        <v>6.82</v>
      </c>
      <c r="J5213">
        <v>130.83000000000001</v>
      </c>
      <c r="K5213">
        <f t="shared" si="325"/>
        <v>27</v>
      </c>
      <c r="L5213">
        <f t="shared" si="326"/>
        <v>3</v>
      </c>
      <c r="M5213">
        <f t="shared" si="327"/>
        <v>2022</v>
      </c>
      <c r="N5213" cm="1">
        <f t="array" ref="N5213">_xlfn.IFS(AND(K5213&gt;=26, L5213 = 2), L5213+1, AND(COUNTIF($R$3:$R$6, L5213), K5213&gt;=28), L5213+1, AND(COUNTIF($S$3:$S$8, L5213), K5213&gt;=29), L5213+1, AND(K5213&gt;=29, L5213 = 12), 1, TRUE, L5213)</f>
        <v>3</v>
      </c>
      <c r="O5213">
        <f t="shared" si="328"/>
        <v>2022</v>
      </c>
    </row>
    <row r="5214" spans="1:15" x14ac:dyDescent="0.35">
      <c r="A5214" s="4" t="s">
        <v>217</v>
      </c>
      <c r="B5214" t="s">
        <v>10</v>
      </c>
      <c r="C5214" t="s">
        <v>19</v>
      </c>
      <c r="D5214">
        <v>289.83999999999997</v>
      </c>
      <c r="E5214">
        <v>9.25</v>
      </c>
      <c r="F5214">
        <v>50</v>
      </c>
      <c r="G5214">
        <v>5.8</v>
      </c>
      <c r="H5214">
        <v>0.5</v>
      </c>
      <c r="I5214">
        <v>2.27</v>
      </c>
      <c r="J5214">
        <v>579.67999999999995</v>
      </c>
      <c r="K5214">
        <f t="shared" si="325"/>
        <v>27</v>
      </c>
      <c r="L5214">
        <f t="shared" si="326"/>
        <v>3</v>
      </c>
      <c r="M5214">
        <f t="shared" si="327"/>
        <v>2022</v>
      </c>
      <c r="N5214" cm="1">
        <f t="array" ref="N5214">_xlfn.IFS(AND(K5214&gt;=26, L5214 = 2), L5214+1, AND(COUNTIF($R$3:$R$6, L5214), K5214&gt;=28), L5214+1, AND(COUNTIF($S$3:$S$8, L5214), K5214&gt;=29), L5214+1, AND(K5214&gt;=29, L5214 = 12), 1, TRUE, L5214)</f>
        <v>3</v>
      </c>
      <c r="O5214">
        <f t="shared" si="328"/>
        <v>2022</v>
      </c>
    </row>
    <row r="5215" spans="1:15" x14ac:dyDescent="0.35">
      <c r="A5215" s="4" t="s">
        <v>217</v>
      </c>
      <c r="B5215" t="s">
        <v>10</v>
      </c>
      <c r="C5215" t="s">
        <v>20</v>
      </c>
      <c r="D5215">
        <v>27.75</v>
      </c>
      <c r="E5215">
        <v>0.89</v>
      </c>
      <c r="F5215">
        <v>10</v>
      </c>
      <c r="G5215">
        <v>2.77</v>
      </c>
      <c r="H5215">
        <v>0.5</v>
      </c>
      <c r="I5215">
        <v>2.27</v>
      </c>
      <c r="J5215">
        <v>55.5</v>
      </c>
      <c r="K5215">
        <f t="shared" si="325"/>
        <v>27</v>
      </c>
      <c r="L5215">
        <f t="shared" si="326"/>
        <v>3</v>
      </c>
      <c r="M5215">
        <f t="shared" si="327"/>
        <v>2022</v>
      </c>
      <c r="N5215" cm="1">
        <f t="array" ref="N5215">_xlfn.IFS(AND(K5215&gt;=26, L5215 = 2), L5215+1, AND(COUNTIF($R$3:$R$6, L5215), K5215&gt;=28), L5215+1, AND(COUNTIF($S$3:$S$8, L5215), K5215&gt;=29), L5215+1, AND(K5215&gt;=29, L5215 = 12), 1, TRUE, L5215)</f>
        <v>3</v>
      </c>
      <c r="O5215">
        <f t="shared" si="328"/>
        <v>2022</v>
      </c>
    </row>
    <row r="5216" spans="1:15" x14ac:dyDescent="0.35">
      <c r="A5216" s="4" t="s">
        <v>217</v>
      </c>
      <c r="B5216" t="s">
        <v>10</v>
      </c>
      <c r="C5216" t="s">
        <v>21</v>
      </c>
      <c r="D5216">
        <v>72.55</v>
      </c>
      <c r="E5216">
        <v>2.3199999999999998</v>
      </c>
      <c r="F5216">
        <v>12</v>
      </c>
      <c r="G5216">
        <v>6.05</v>
      </c>
      <c r="H5216">
        <v>0.5</v>
      </c>
      <c r="I5216">
        <v>2.27</v>
      </c>
      <c r="J5216">
        <v>145.1</v>
      </c>
      <c r="K5216">
        <f t="shared" si="325"/>
        <v>27</v>
      </c>
      <c r="L5216">
        <f t="shared" si="326"/>
        <v>3</v>
      </c>
      <c r="M5216">
        <f t="shared" si="327"/>
        <v>2022</v>
      </c>
      <c r="N5216" cm="1">
        <f t="array" ref="N5216">_xlfn.IFS(AND(K5216&gt;=26, L5216 = 2), L5216+1, AND(COUNTIF($R$3:$R$6, L5216), K5216&gt;=28), L5216+1, AND(COUNTIF($S$3:$S$8, L5216), K5216&gt;=29), L5216+1, AND(K5216&gt;=29, L5216 = 12), 1, TRUE, L5216)</f>
        <v>3</v>
      </c>
      <c r="O5216">
        <f t="shared" si="328"/>
        <v>2022</v>
      </c>
    </row>
    <row r="5217" spans="1:15" x14ac:dyDescent="0.35">
      <c r="A5217" s="4" t="s">
        <v>217</v>
      </c>
      <c r="B5217" t="s">
        <v>10</v>
      </c>
      <c r="C5217" t="s">
        <v>22</v>
      </c>
      <c r="D5217">
        <v>39.5</v>
      </c>
      <c r="E5217">
        <v>1.26</v>
      </c>
      <c r="F5217">
        <v>4</v>
      </c>
      <c r="G5217">
        <v>9.8800000000000008</v>
      </c>
      <c r="H5217">
        <v>0.5</v>
      </c>
      <c r="I5217">
        <v>2.27</v>
      </c>
      <c r="J5217">
        <v>79</v>
      </c>
      <c r="K5217">
        <f t="shared" si="325"/>
        <v>27</v>
      </c>
      <c r="L5217">
        <f t="shared" si="326"/>
        <v>3</v>
      </c>
      <c r="M5217">
        <f t="shared" si="327"/>
        <v>2022</v>
      </c>
      <c r="N5217" cm="1">
        <f t="array" ref="N5217">_xlfn.IFS(AND(K5217&gt;=26, L5217 = 2), L5217+1, AND(COUNTIF($R$3:$R$6, L5217), K5217&gt;=28), L5217+1, AND(COUNTIF($S$3:$S$8, L5217), K5217&gt;=29), L5217+1, AND(K5217&gt;=29, L5217 = 12), 1, TRUE, L5217)</f>
        <v>3</v>
      </c>
      <c r="O5217">
        <f t="shared" si="328"/>
        <v>2022</v>
      </c>
    </row>
    <row r="5218" spans="1:15" x14ac:dyDescent="0.35">
      <c r="A5218" s="4" t="s">
        <v>217</v>
      </c>
      <c r="B5218" t="s">
        <v>10</v>
      </c>
      <c r="C5218" t="s">
        <v>23</v>
      </c>
      <c r="D5218">
        <v>120.4</v>
      </c>
      <c r="E5218">
        <v>3.84</v>
      </c>
      <c r="F5218">
        <v>46</v>
      </c>
      <c r="G5218">
        <v>2.62</v>
      </c>
      <c r="H5218">
        <v>1</v>
      </c>
      <c r="I5218">
        <v>4.55</v>
      </c>
      <c r="J5218">
        <v>120.4</v>
      </c>
      <c r="K5218">
        <f t="shared" si="325"/>
        <v>27</v>
      </c>
      <c r="L5218">
        <f t="shared" si="326"/>
        <v>3</v>
      </c>
      <c r="M5218">
        <f t="shared" si="327"/>
        <v>2022</v>
      </c>
      <c r="N5218" cm="1">
        <f t="array" ref="N5218">_xlfn.IFS(AND(K5218&gt;=26, L5218 = 2), L5218+1, AND(COUNTIF($R$3:$R$6, L5218), K5218&gt;=28), L5218+1, AND(COUNTIF($S$3:$S$8, L5218), K5218&gt;=29), L5218+1, AND(K5218&gt;=29, L5218 = 12), 1, TRUE, L5218)</f>
        <v>3</v>
      </c>
      <c r="O5218">
        <f t="shared" si="328"/>
        <v>2022</v>
      </c>
    </row>
    <row r="5219" spans="1:15" x14ac:dyDescent="0.35">
      <c r="A5219" s="4" t="s">
        <v>217</v>
      </c>
      <c r="B5219" t="s">
        <v>10</v>
      </c>
      <c r="C5219" t="s">
        <v>24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f t="shared" si="325"/>
        <v>27</v>
      </c>
      <c r="L5219">
        <f t="shared" si="326"/>
        <v>3</v>
      </c>
      <c r="M5219">
        <f t="shared" si="327"/>
        <v>2022</v>
      </c>
      <c r="N5219" cm="1">
        <f t="array" ref="N5219">_xlfn.IFS(AND(K5219&gt;=26, L5219 = 2), L5219+1, AND(COUNTIF($R$3:$R$6, L5219), K5219&gt;=28), L5219+1, AND(COUNTIF($S$3:$S$8, L5219), K5219&gt;=29), L5219+1, AND(K5219&gt;=29, L5219 = 12), 1, TRUE, L5219)</f>
        <v>3</v>
      </c>
      <c r="O5219">
        <f t="shared" si="328"/>
        <v>2022</v>
      </c>
    </row>
    <row r="5220" spans="1:15" x14ac:dyDescent="0.35">
      <c r="A5220" s="4" t="s">
        <v>217</v>
      </c>
      <c r="B5220" t="s">
        <v>26</v>
      </c>
      <c r="C5220" t="s">
        <v>27</v>
      </c>
      <c r="D5220">
        <v>1670.94</v>
      </c>
      <c r="E5220">
        <v>53.35</v>
      </c>
      <c r="F5220">
        <v>332</v>
      </c>
      <c r="G5220">
        <v>5.03</v>
      </c>
      <c r="H5220">
        <v>11.5</v>
      </c>
      <c r="I5220">
        <v>52.26</v>
      </c>
      <c r="J5220">
        <v>145.30000000000001</v>
      </c>
      <c r="K5220">
        <f t="shared" si="325"/>
        <v>27</v>
      </c>
      <c r="L5220">
        <f t="shared" si="326"/>
        <v>3</v>
      </c>
      <c r="M5220">
        <f t="shared" si="327"/>
        <v>2022</v>
      </c>
      <c r="N5220" cm="1">
        <f t="array" ref="N5220">_xlfn.IFS(AND(K5220&gt;=26, L5220 = 2), L5220+1, AND(COUNTIF($R$3:$R$6, L5220), K5220&gt;=28), L5220+1, AND(COUNTIF($S$3:$S$8, L5220), K5220&gt;=29), L5220+1, AND(K5220&gt;=29, L5220 = 12), 1, TRUE, L5220)</f>
        <v>3</v>
      </c>
      <c r="O5220">
        <f t="shared" si="328"/>
        <v>2022</v>
      </c>
    </row>
    <row r="5221" spans="1:15" x14ac:dyDescent="0.35">
      <c r="A5221" s="4" t="s">
        <v>217</v>
      </c>
      <c r="B5221" t="s">
        <v>28</v>
      </c>
      <c r="C5221" t="s">
        <v>29</v>
      </c>
      <c r="D5221">
        <v>646.70000000000005</v>
      </c>
      <c r="E5221">
        <v>20.65</v>
      </c>
      <c r="F5221">
        <v>176</v>
      </c>
      <c r="G5221">
        <v>3.67</v>
      </c>
      <c r="H5221">
        <v>4</v>
      </c>
      <c r="I5221">
        <v>18.18</v>
      </c>
      <c r="J5221">
        <v>161.68</v>
      </c>
      <c r="K5221">
        <f t="shared" si="325"/>
        <v>27</v>
      </c>
      <c r="L5221">
        <f t="shared" si="326"/>
        <v>3</v>
      </c>
      <c r="M5221">
        <f t="shared" si="327"/>
        <v>2022</v>
      </c>
      <c r="N5221" cm="1">
        <f t="array" ref="N5221">_xlfn.IFS(AND(K5221&gt;=26, L5221 = 2), L5221+1, AND(COUNTIF($R$3:$R$6, L5221), K5221&gt;=28), L5221+1, AND(COUNTIF($S$3:$S$8, L5221), K5221&gt;=29), L5221+1, AND(K5221&gt;=29, L5221 = 12), 1, TRUE, L5221)</f>
        <v>3</v>
      </c>
      <c r="O5221">
        <f t="shared" si="328"/>
        <v>2022</v>
      </c>
    </row>
    <row r="5222" spans="1:15" x14ac:dyDescent="0.35">
      <c r="A5222" s="4" t="s">
        <v>217</v>
      </c>
      <c r="B5222" t="s">
        <v>28</v>
      </c>
      <c r="C5222" t="s">
        <v>30</v>
      </c>
      <c r="D5222">
        <v>45.9</v>
      </c>
      <c r="E5222">
        <v>1.47</v>
      </c>
      <c r="F5222">
        <v>14</v>
      </c>
      <c r="G5222">
        <v>3.28</v>
      </c>
      <c r="H5222">
        <v>0.5</v>
      </c>
      <c r="I5222">
        <v>2.27</v>
      </c>
      <c r="J5222">
        <v>91.8</v>
      </c>
      <c r="K5222">
        <f t="shared" si="325"/>
        <v>27</v>
      </c>
      <c r="L5222">
        <f t="shared" si="326"/>
        <v>3</v>
      </c>
      <c r="M5222">
        <f t="shared" si="327"/>
        <v>2022</v>
      </c>
      <c r="N5222" cm="1">
        <f t="array" ref="N5222">_xlfn.IFS(AND(K5222&gt;=26, L5222 = 2), L5222+1, AND(COUNTIF($R$3:$R$6, L5222), K5222&gt;=28), L5222+1, AND(COUNTIF($S$3:$S$8, L5222), K5222&gt;=29), L5222+1, AND(K5222&gt;=29, L5222 = 12), 1, TRUE, L5222)</f>
        <v>3</v>
      </c>
      <c r="O5222">
        <f t="shared" si="328"/>
        <v>2022</v>
      </c>
    </row>
    <row r="5223" spans="1:15" x14ac:dyDescent="0.35">
      <c r="A5223" s="4" t="s">
        <v>217</v>
      </c>
      <c r="B5223" t="s">
        <v>28</v>
      </c>
      <c r="C5223" t="s">
        <v>31</v>
      </c>
      <c r="D5223">
        <v>300.33999999999997</v>
      </c>
      <c r="E5223">
        <v>9.59</v>
      </c>
      <c r="F5223">
        <v>172</v>
      </c>
      <c r="G5223">
        <v>1.75</v>
      </c>
      <c r="H5223">
        <v>2</v>
      </c>
      <c r="I5223">
        <v>9.09</v>
      </c>
      <c r="J5223">
        <v>150.16999999999999</v>
      </c>
      <c r="K5223">
        <f t="shared" si="325"/>
        <v>27</v>
      </c>
      <c r="L5223">
        <f t="shared" si="326"/>
        <v>3</v>
      </c>
      <c r="M5223">
        <f t="shared" si="327"/>
        <v>2022</v>
      </c>
      <c r="N5223" cm="1">
        <f t="array" ref="N5223">_xlfn.IFS(AND(K5223&gt;=26, L5223 = 2), L5223+1, AND(COUNTIF($R$3:$R$6, L5223), K5223&gt;=28), L5223+1, AND(COUNTIF($S$3:$S$8, L5223), K5223&gt;=29), L5223+1, AND(K5223&gt;=29, L5223 = 12), 1, TRUE, L5223)</f>
        <v>3</v>
      </c>
      <c r="O5223">
        <f t="shared" si="328"/>
        <v>2022</v>
      </c>
    </row>
    <row r="5224" spans="1:15" x14ac:dyDescent="0.35">
      <c r="A5224" s="4" t="s">
        <v>217</v>
      </c>
      <c r="B5224" t="s">
        <v>28</v>
      </c>
      <c r="C5224" t="s">
        <v>32</v>
      </c>
      <c r="D5224">
        <v>72</v>
      </c>
      <c r="E5224">
        <v>2.2999999999999998</v>
      </c>
      <c r="F5224">
        <v>34</v>
      </c>
      <c r="G5224">
        <v>2.12</v>
      </c>
      <c r="H5224">
        <v>0.5</v>
      </c>
      <c r="I5224">
        <v>2.27</v>
      </c>
      <c r="J5224">
        <v>144</v>
      </c>
      <c r="K5224">
        <f t="shared" si="325"/>
        <v>27</v>
      </c>
      <c r="L5224">
        <f t="shared" si="326"/>
        <v>3</v>
      </c>
      <c r="M5224">
        <f t="shared" si="327"/>
        <v>2022</v>
      </c>
      <c r="N5224" cm="1">
        <f t="array" ref="N5224">_xlfn.IFS(AND(K5224&gt;=26, L5224 = 2), L5224+1, AND(COUNTIF($R$3:$R$6, L5224), K5224&gt;=28), L5224+1, AND(COUNTIF($S$3:$S$8, L5224), K5224&gt;=29), L5224+1, AND(K5224&gt;=29, L5224 = 12), 1, TRUE, L5224)</f>
        <v>3</v>
      </c>
      <c r="O5224">
        <f t="shared" si="328"/>
        <v>2022</v>
      </c>
    </row>
    <row r="5225" spans="1:15" x14ac:dyDescent="0.35">
      <c r="A5225" s="4" t="s">
        <v>217</v>
      </c>
      <c r="B5225" t="s">
        <v>28</v>
      </c>
      <c r="C5225" t="s">
        <v>33</v>
      </c>
      <c r="D5225">
        <v>2.75</v>
      </c>
      <c r="E5225">
        <v>0.09</v>
      </c>
      <c r="F5225">
        <v>1</v>
      </c>
      <c r="G5225">
        <v>2.75</v>
      </c>
      <c r="H5225">
        <v>0.5</v>
      </c>
      <c r="I5225">
        <v>2.27</v>
      </c>
      <c r="J5225">
        <v>5.5</v>
      </c>
      <c r="K5225">
        <f t="shared" si="325"/>
        <v>27</v>
      </c>
      <c r="L5225">
        <f t="shared" si="326"/>
        <v>3</v>
      </c>
      <c r="M5225">
        <f t="shared" si="327"/>
        <v>2022</v>
      </c>
      <c r="N5225" cm="1">
        <f t="array" ref="N5225">_xlfn.IFS(AND(K5225&gt;=26, L5225 = 2), L5225+1, AND(COUNTIF($R$3:$R$6, L5225), K5225&gt;=28), L5225+1, AND(COUNTIF($S$3:$S$8, L5225), K5225&gt;=29), L5225+1, AND(K5225&gt;=29, L5225 = 12), 1, TRUE, L5225)</f>
        <v>3</v>
      </c>
      <c r="O5225">
        <f t="shared" si="328"/>
        <v>2022</v>
      </c>
    </row>
    <row r="5226" spans="1:15" x14ac:dyDescent="0.35">
      <c r="A5226" s="4" t="s">
        <v>217</v>
      </c>
      <c r="B5226" t="s">
        <v>28</v>
      </c>
      <c r="C5226" t="s">
        <v>34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f t="shared" si="325"/>
        <v>27</v>
      </c>
      <c r="L5226">
        <f t="shared" si="326"/>
        <v>3</v>
      </c>
      <c r="M5226">
        <f t="shared" si="327"/>
        <v>2022</v>
      </c>
      <c r="N5226" cm="1">
        <f t="array" ref="N5226">_xlfn.IFS(AND(K5226&gt;=26, L5226 = 2), L5226+1, AND(COUNTIF($R$3:$R$6, L5226), K5226&gt;=28), L5226+1, AND(COUNTIF($S$3:$S$8, L5226), K5226&gt;=29), L5226+1, AND(K5226&gt;=29, L5226 = 12), 1, TRUE, L5226)</f>
        <v>3</v>
      </c>
      <c r="O5226">
        <f t="shared" si="328"/>
        <v>2022</v>
      </c>
    </row>
    <row r="5227" spans="1:15" x14ac:dyDescent="0.35">
      <c r="A5227" s="4" t="s">
        <v>217</v>
      </c>
      <c r="B5227" t="s">
        <v>28</v>
      </c>
      <c r="C5227" t="s">
        <v>35</v>
      </c>
      <c r="D5227">
        <v>243.15</v>
      </c>
      <c r="E5227">
        <v>7.76</v>
      </c>
      <c r="F5227">
        <v>123</v>
      </c>
      <c r="G5227">
        <v>1.98</v>
      </c>
      <c r="H5227">
        <v>2</v>
      </c>
      <c r="I5227">
        <v>9.09</v>
      </c>
      <c r="J5227">
        <v>121.58</v>
      </c>
      <c r="K5227">
        <f t="shared" si="325"/>
        <v>27</v>
      </c>
      <c r="L5227">
        <f t="shared" si="326"/>
        <v>3</v>
      </c>
      <c r="M5227">
        <f t="shared" si="327"/>
        <v>2022</v>
      </c>
      <c r="N5227" cm="1">
        <f t="array" ref="N5227">_xlfn.IFS(AND(K5227&gt;=26, L5227 = 2), L5227+1, AND(COUNTIF($R$3:$R$6, L5227), K5227&gt;=28), L5227+1, AND(COUNTIF($S$3:$S$8, L5227), K5227&gt;=29), L5227+1, AND(K5227&gt;=29, L5227 = 12), 1, TRUE, L5227)</f>
        <v>3</v>
      </c>
      <c r="O5227">
        <f t="shared" si="328"/>
        <v>2022</v>
      </c>
    </row>
    <row r="5228" spans="1:15" x14ac:dyDescent="0.35">
      <c r="A5228" s="4" t="s">
        <v>217</v>
      </c>
      <c r="B5228" t="s">
        <v>28</v>
      </c>
      <c r="C5228" t="s">
        <v>36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f t="shared" si="325"/>
        <v>27</v>
      </c>
      <c r="L5228">
        <f t="shared" si="326"/>
        <v>3</v>
      </c>
      <c r="M5228">
        <f t="shared" si="327"/>
        <v>2022</v>
      </c>
      <c r="N5228" cm="1">
        <f t="array" ref="N5228">_xlfn.IFS(AND(K5228&gt;=26, L5228 = 2), L5228+1, AND(COUNTIF($R$3:$R$6, L5228), K5228&gt;=28), L5228+1, AND(COUNTIF($S$3:$S$8, L5228), K5228&gt;=29), L5228+1, AND(K5228&gt;=29, L5228 = 12), 1, TRUE, L5228)</f>
        <v>3</v>
      </c>
      <c r="O5228">
        <f t="shared" si="328"/>
        <v>2022</v>
      </c>
    </row>
    <row r="5229" spans="1:15" x14ac:dyDescent="0.35">
      <c r="A5229" s="4" t="s">
        <v>217</v>
      </c>
      <c r="B5229" t="s">
        <v>26</v>
      </c>
      <c r="C5229" t="s">
        <v>37</v>
      </c>
      <c r="D5229">
        <v>1310.84</v>
      </c>
      <c r="E5229">
        <v>41.85</v>
      </c>
      <c r="F5229">
        <v>520</v>
      </c>
      <c r="G5229">
        <v>2.52</v>
      </c>
      <c r="H5229">
        <v>9.5</v>
      </c>
      <c r="I5229">
        <v>43.17</v>
      </c>
      <c r="J5229">
        <v>137.97999999999999</v>
      </c>
      <c r="K5229">
        <f t="shared" si="325"/>
        <v>27</v>
      </c>
      <c r="L5229">
        <f t="shared" si="326"/>
        <v>3</v>
      </c>
      <c r="M5229">
        <f t="shared" si="327"/>
        <v>2022</v>
      </c>
      <c r="N5229" cm="1">
        <f t="array" ref="N5229">_xlfn.IFS(AND(K5229&gt;=26, L5229 = 2), L5229+1, AND(COUNTIF($R$3:$R$6, L5229), K5229&gt;=28), L5229+1, AND(COUNTIF($S$3:$S$8, L5229), K5229&gt;=29), L5229+1, AND(K5229&gt;=29, L5229 = 12), 1, TRUE, L5229)</f>
        <v>3</v>
      </c>
      <c r="O5229">
        <f t="shared" si="328"/>
        <v>2022</v>
      </c>
    </row>
    <row r="5230" spans="1:15" x14ac:dyDescent="0.35">
      <c r="A5230" s="4" t="s">
        <v>217</v>
      </c>
      <c r="B5230" t="s">
        <v>26</v>
      </c>
      <c r="C5230" t="s">
        <v>38</v>
      </c>
      <c r="D5230">
        <v>2981.78</v>
      </c>
      <c r="E5230">
        <v>95.2</v>
      </c>
      <c r="F5230">
        <v>852</v>
      </c>
      <c r="G5230">
        <v>3.5</v>
      </c>
      <c r="H5230">
        <v>21</v>
      </c>
      <c r="I5230">
        <v>95.43</v>
      </c>
      <c r="J5230">
        <v>141.99</v>
      </c>
      <c r="K5230">
        <f t="shared" si="325"/>
        <v>27</v>
      </c>
      <c r="L5230">
        <f t="shared" si="326"/>
        <v>3</v>
      </c>
      <c r="M5230">
        <f t="shared" si="327"/>
        <v>2022</v>
      </c>
      <c r="N5230" cm="1">
        <f t="array" ref="N5230">_xlfn.IFS(AND(K5230&gt;=26, L5230 = 2), L5230+1, AND(COUNTIF($R$3:$R$6, L5230), K5230&gt;=28), L5230+1, AND(COUNTIF($S$3:$S$8, L5230), K5230&gt;=29), L5230+1, AND(K5230&gt;=29, L5230 = 12), 1, TRUE, L5230)</f>
        <v>3</v>
      </c>
      <c r="O5230">
        <f t="shared" si="328"/>
        <v>2022</v>
      </c>
    </row>
    <row r="5231" spans="1:15" x14ac:dyDescent="0.35">
      <c r="A5231" s="4" t="s">
        <v>217</v>
      </c>
      <c r="B5231" t="s">
        <v>39</v>
      </c>
      <c r="C5231" t="s">
        <v>40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f t="shared" si="325"/>
        <v>27</v>
      </c>
      <c r="L5231">
        <f t="shared" si="326"/>
        <v>3</v>
      </c>
      <c r="M5231">
        <f t="shared" si="327"/>
        <v>2022</v>
      </c>
      <c r="N5231" cm="1">
        <f t="array" ref="N5231">_xlfn.IFS(AND(K5231&gt;=26, L5231 = 2), L5231+1, AND(COUNTIF($R$3:$R$6, L5231), K5231&gt;=28), L5231+1, AND(COUNTIF($S$3:$S$8, L5231), K5231&gt;=29), L5231+1, AND(K5231&gt;=29, L5231 = 12), 1, TRUE, L5231)</f>
        <v>3</v>
      </c>
      <c r="O5231">
        <f t="shared" si="328"/>
        <v>2022</v>
      </c>
    </row>
    <row r="5232" spans="1:15" x14ac:dyDescent="0.35">
      <c r="A5232" s="4" t="s">
        <v>217</v>
      </c>
      <c r="B5232" t="s">
        <v>39</v>
      </c>
      <c r="C5232" t="s">
        <v>41</v>
      </c>
      <c r="D5232">
        <v>104.17</v>
      </c>
      <c r="E5232">
        <v>3.33</v>
      </c>
      <c r="F5232">
        <v>99</v>
      </c>
      <c r="G5232">
        <v>1.05</v>
      </c>
      <c r="H5232">
        <v>0.5</v>
      </c>
      <c r="I5232">
        <v>2.27</v>
      </c>
      <c r="J5232">
        <v>208.34</v>
      </c>
      <c r="K5232">
        <f t="shared" si="325"/>
        <v>27</v>
      </c>
      <c r="L5232">
        <f t="shared" si="326"/>
        <v>3</v>
      </c>
      <c r="M5232">
        <f t="shared" si="327"/>
        <v>2022</v>
      </c>
      <c r="N5232" cm="1">
        <f t="array" ref="N5232">_xlfn.IFS(AND(K5232&gt;=26, L5232 = 2), L5232+1, AND(COUNTIF($R$3:$R$6, L5232), K5232&gt;=28), L5232+1, AND(COUNTIF($S$3:$S$8, L5232), K5232&gt;=29), L5232+1, AND(K5232&gt;=29, L5232 = 12), 1, TRUE, L5232)</f>
        <v>3</v>
      </c>
      <c r="O5232">
        <f t="shared" si="328"/>
        <v>2022</v>
      </c>
    </row>
    <row r="5233" spans="1:15" x14ac:dyDescent="0.35">
      <c r="A5233" s="4" t="s">
        <v>217</v>
      </c>
      <c r="B5233" t="s">
        <v>39</v>
      </c>
      <c r="C5233" t="s">
        <v>42</v>
      </c>
      <c r="D5233">
        <v>46.14</v>
      </c>
      <c r="E5233">
        <v>1.47</v>
      </c>
      <c r="F5233">
        <v>16</v>
      </c>
      <c r="G5233">
        <v>2.88</v>
      </c>
      <c r="H5233">
        <v>0.5</v>
      </c>
      <c r="I5233">
        <v>2.27</v>
      </c>
      <c r="J5233">
        <v>92.28</v>
      </c>
      <c r="K5233">
        <f t="shared" si="325"/>
        <v>27</v>
      </c>
      <c r="L5233">
        <f t="shared" si="326"/>
        <v>3</v>
      </c>
      <c r="M5233">
        <f t="shared" si="327"/>
        <v>2022</v>
      </c>
      <c r="N5233" cm="1">
        <f t="array" ref="N5233">_xlfn.IFS(AND(K5233&gt;=26, L5233 = 2), L5233+1, AND(COUNTIF($R$3:$R$6, L5233), K5233&gt;=28), L5233+1, AND(COUNTIF($S$3:$S$8, L5233), K5233&gt;=29), L5233+1, AND(K5233&gt;=29, L5233 = 12), 1, TRUE, L5233)</f>
        <v>3</v>
      </c>
      <c r="O5233">
        <f t="shared" si="328"/>
        <v>2022</v>
      </c>
    </row>
    <row r="5234" spans="1:15" x14ac:dyDescent="0.35">
      <c r="A5234" s="4" t="s">
        <v>217</v>
      </c>
      <c r="B5234" t="s">
        <v>26</v>
      </c>
      <c r="C5234" t="s">
        <v>43</v>
      </c>
      <c r="D5234">
        <v>150.31</v>
      </c>
      <c r="E5234">
        <v>4.8</v>
      </c>
      <c r="F5234">
        <v>115</v>
      </c>
      <c r="G5234">
        <v>1.31</v>
      </c>
      <c r="H5234">
        <v>1</v>
      </c>
      <c r="I5234">
        <v>4.54</v>
      </c>
      <c r="J5234">
        <v>150.31</v>
      </c>
      <c r="K5234">
        <f t="shared" si="325"/>
        <v>27</v>
      </c>
      <c r="L5234">
        <f t="shared" si="326"/>
        <v>3</v>
      </c>
      <c r="M5234">
        <f t="shared" si="327"/>
        <v>2022</v>
      </c>
      <c r="N5234" cm="1">
        <f t="array" ref="N5234">_xlfn.IFS(AND(K5234&gt;=26, L5234 = 2), L5234+1, AND(COUNTIF($R$3:$R$6, L5234), K5234&gt;=28), L5234+1, AND(COUNTIF($S$3:$S$8, L5234), K5234&gt;=29), L5234+1, AND(K5234&gt;=29, L5234 = 12), 1, TRUE, L5234)</f>
        <v>3</v>
      </c>
      <c r="O5234">
        <f t="shared" si="328"/>
        <v>2022</v>
      </c>
    </row>
    <row r="5235" spans="1:15" x14ac:dyDescent="0.35">
      <c r="A5235" s="4" t="s">
        <v>217</v>
      </c>
      <c r="B5235" t="s">
        <v>26</v>
      </c>
      <c r="C5235" t="s">
        <v>44</v>
      </c>
      <c r="D5235">
        <v>3132.09</v>
      </c>
      <c r="E5235">
        <v>100</v>
      </c>
      <c r="F5235">
        <v>967</v>
      </c>
      <c r="G5235">
        <v>3.24</v>
      </c>
      <c r="H5235">
        <v>22</v>
      </c>
      <c r="I5235">
        <v>100</v>
      </c>
      <c r="J5235">
        <v>142.37</v>
      </c>
      <c r="K5235">
        <f t="shared" si="325"/>
        <v>27</v>
      </c>
      <c r="L5235">
        <f t="shared" si="326"/>
        <v>3</v>
      </c>
      <c r="M5235">
        <f t="shared" si="327"/>
        <v>2022</v>
      </c>
      <c r="N5235" cm="1">
        <f t="array" ref="N5235">_xlfn.IFS(AND(K5235&gt;=26, L5235 = 2), L5235+1, AND(COUNTIF($R$3:$R$6, L5235), K5235&gt;=28), L5235+1, AND(COUNTIF($S$3:$S$8, L5235), K5235&gt;=29), L5235+1, AND(K5235&gt;=29, L5235 = 12), 1, TRUE, L5235)</f>
        <v>3</v>
      </c>
      <c r="O5235">
        <f t="shared" si="328"/>
        <v>2022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Space Management</vt:lpstr>
      <vt:lpstr>Stock Sales</vt:lpstr>
      <vt:lpstr>Space Management - Formulae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Aaron Moorey</cp:lastModifiedBy>
  <dcterms:created xsi:type="dcterms:W3CDTF">2025-08-05T12:50:49Z</dcterms:created>
  <dcterms:modified xsi:type="dcterms:W3CDTF">2025-09-05T17:40:41Z</dcterms:modified>
</cp:coreProperties>
</file>